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wsl.localhost\Ubuntu-24.04\home\fredfur\projects\coverage-dashboard\docs\"/>
    </mc:Choice>
  </mc:AlternateContent>
  <xr:revisionPtr revIDLastSave="0" documentId="13_ncr:1_{57385A4A-B8A9-4518-86C0-132BC0E8F7CE}" xr6:coauthVersionLast="47" xr6:coauthVersionMax="47" xr10:uidLastSave="{00000000-0000-0000-0000-000000000000}"/>
  <bookViews>
    <workbookView xWindow="-120" yWindow="-120" windowWidth="29040" windowHeight="15720" xr2:uid="{00000000-000D-0000-FFFF-FFFF00000000}"/>
  </bookViews>
  <sheets>
    <sheet name="Capabilities Readiness" sheetId="1" r:id="rId1"/>
    <sheet name="Planilha1" sheetId="2" r:id="rId2"/>
    <sheet name="Backup Before Merge" sheetId="3" r:id="rId3"/>
    <sheet name="Guidelines" sheetId="4" r:id="rId4"/>
    <sheet name="Pivot Layers" sheetId="5" r:id="rId5"/>
    <sheet name="Marcos Analyse" sheetId="6" r:id="rId6"/>
  </sheets>
  <definedNames>
    <definedName name="_xlnm._FilterDatabase" localSheetId="2" hidden="1">'Backup Before Merge'!$A$1:$BV$1498</definedName>
    <definedName name="_xlnm._FilterDatabase" localSheetId="0" hidden="1">'Capabilities Readiness'!$A$1:$CC$1708</definedName>
    <definedName name="_xlnm._FilterDatabase" localSheetId="3" hidden="1">Guidelines!$A$1:$C$6</definedName>
    <definedName name="_xlnm._FilterDatabase" localSheetId="5" hidden="1">'Marcos Analyse'!$L$4:$V$74</definedName>
    <definedName name="_xlnm._FilterDatabase" localSheetId="1" hidden="1">Planilha1!$A$1:$C$11</definedName>
  </definedNames>
  <calcPr calcId="191029"/>
  <pivotCaches>
    <pivotCache cacheId="0" r:id="rId7"/>
    <pivotCache cacheId="1"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4" i="6" l="1"/>
  <c r="S74" i="6" s="1"/>
  <c r="T74" i="6" s="1"/>
  <c r="R73" i="6"/>
  <c r="S73" i="6" s="1"/>
  <c r="T73" i="6" s="1"/>
  <c r="R72" i="6"/>
  <c r="S72" i="6" s="1"/>
  <c r="T72" i="6" s="1"/>
  <c r="R71" i="6"/>
  <c r="S71" i="6" s="1"/>
  <c r="T71" i="6" s="1"/>
  <c r="R70" i="6"/>
  <c r="S70" i="6" s="1"/>
  <c r="T70" i="6" s="1"/>
  <c r="R69" i="6"/>
  <c r="S69" i="6" s="1"/>
  <c r="T69" i="6" s="1"/>
  <c r="S68" i="6"/>
  <c r="T68" i="6" s="1"/>
  <c r="R68" i="6"/>
  <c r="S67" i="6"/>
  <c r="T67" i="6" s="1"/>
  <c r="R67" i="6"/>
  <c r="R66" i="6"/>
  <c r="S66" i="6" s="1"/>
  <c r="T66" i="6" s="1"/>
  <c r="R65" i="6"/>
  <c r="S65" i="6" s="1"/>
  <c r="T65" i="6" s="1"/>
  <c r="R64" i="6"/>
  <c r="S64" i="6" s="1"/>
  <c r="T64" i="6" s="1"/>
  <c r="R63" i="6"/>
  <c r="S63" i="6" s="1"/>
  <c r="T63" i="6" s="1"/>
  <c r="S62" i="6"/>
  <c r="T62" i="6" s="1"/>
  <c r="R62" i="6"/>
  <c r="R61" i="6"/>
  <c r="S61" i="6" s="1"/>
  <c r="T61" i="6" s="1"/>
  <c r="R60" i="6"/>
  <c r="S60" i="6" s="1"/>
  <c r="T60" i="6" s="1"/>
  <c r="T59" i="6"/>
  <c r="S59" i="6"/>
  <c r="R59" i="6"/>
  <c r="R58" i="6"/>
  <c r="S58" i="6" s="1"/>
  <c r="T58" i="6" s="1"/>
  <c r="R57" i="6"/>
  <c r="S57" i="6" s="1"/>
  <c r="T57" i="6" s="1"/>
  <c r="R56" i="6"/>
  <c r="S56" i="6" s="1"/>
  <c r="T56" i="6" s="1"/>
  <c r="R55" i="6"/>
  <c r="S55" i="6" s="1"/>
  <c r="T55" i="6" s="1"/>
  <c r="S54" i="6"/>
  <c r="T54" i="6" s="1"/>
  <c r="R54" i="6"/>
  <c r="R53" i="6"/>
  <c r="S53" i="6" s="1"/>
  <c r="T53" i="6" s="1"/>
  <c r="R52" i="6"/>
  <c r="S52" i="6" s="1"/>
  <c r="T52" i="6" s="1"/>
  <c r="R51" i="6"/>
  <c r="S51" i="6" s="1"/>
  <c r="T51" i="6" s="1"/>
  <c r="R50" i="6"/>
  <c r="S50" i="6" s="1"/>
  <c r="T50" i="6" s="1"/>
  <c r="R49" i="6"/>
  <c r="S49" i="6" s="1"/>
  <c r="T49" i="6" s="1"/>
  <c r="S48" i="6"/>
  <c r="T48" i="6" s="1"/>
  <c r="R48" i="6"/>
  <c r="R47" i="6"/>
  <c r="S47" i="6" s="1"/>
  <c r="T47" i="6" s="1"/>
  <c r="S46" i="6"/>
  <c r="T46" i="6" s="1"/>
  <c r="R46" i="6"/>
  <c r="R45" i="6"/>
  <c r="S45" i="6" s="1"/>
  <c r="T45" i="6" s="1"/>
  <c r="S44" i="6"/>
  <c r="T44" i="6" s="1"/>
  <c r="R44" i="6"/>
  <c r="R43" i="6"/>
  <c r="S43" i="6" s="1"/>
  <c r="T43" i="6" s="1"/>
  <c r="S42" i="6"/>
  <c r="T42" i="6" s="1"/>
  <c r="R42" i="6"/>
  <c r="R41" i="6"/>
  <c r="S41" i="6" s="1"/>
  <c r="T41" i="6" s="1"/>
  <c r="S40" i="6"/>
  <c r="T40" i="6" s="1"/>
  <c r="R40" i="6"/>
  <c r="R39" i="6"/>
  <c r="S39" i="6" s="1"/>
  <c r="T39" i="6" s="1"/>
  <c r="S38" i="6"/>
  <c r="T38" i="6" s="1"/>
  <c r="R38" i="6"/>
  <c r="R37" i="6"/>
  <c r="S37" i="6" s="1"/>
  <c r="T37" i="6" s="1"/>
  <c r="S36" i="6"/>
  <c r="T36" i="6" s="1"/>
  <c r="R36" i="6"/>
  <c r="R35" i="6"/>
  <c r="S35" i="6" s="1"/>
  <c r="T35" i="6" s="1"/>
  <c r="S34" i="6"/>
  <c r="T34" i="6" s="1"/>
  <c r="R34" i="6"/>
  <c r="R33" i="6"/>
  <c r="S33" i="6" s="1"/>
  <c r="T33" i="6" s="1"/>
  <c r="S32" i="6"/>
  <c r="T32" i="6" s="1"/>
  <c r="R32" i="6"/>
  <c r="R31" i="6"/>
  <c r="S31" i="6" s="1"/>
  <c r="T31" i="6" s="1"/>
  <c r="S30" i="6"/>
  <c r="T30" i="6" s="1"/>
  <c r="R30" i="6"/>
  <c r="R29" i="6"/>
  <c r="S29" i="6" s="1"/>
  <c r="T29" i="6" s="1"/>
  <c r="S28" i="6"/>
  <c r="T28" i="6" s="1"/>
  <c r="R28" i="6"/>
  <c r="R27" i="6"/>
  <c r="S27" i="6" s="1"/>
  <c r="T27" i="6" s="1"/>
  <c r="S26" i="6"/>
  <c r="T26" i="6" s="1"/>
  <c r="R26" i="6"/>
  <c r="R25" i="6"/>
  <c r="S25" i="6" s="1"/>
  <c r="T25" i="6" s="1"/>
  <c r="S24" i="6"/>
  <c r="T24" i="6" s="1"/>
  <c r="R24" i="6"/>
  <c r="R23" i="6"/>
  <c r="S23" i="6" s="1"/>
  <c r="T23" i="6" s="1"/>
  <c r="S22" i="6"/>
  <c r="T22" i="6" s="1"/>
  <c r="R22" i="6"/>
  <c r="R21" i="6"/>
  <c r="S21" i="6" s="1"/>
  <c r="T21" i="6" s="1"/>
  <c r="S20" i="6"/>
  <c r="T20" i="6" s="1"/>
  <c r="R20" i="6"/>
  <c r="R19" i="6"/>
  <c r="S19" i="6" s="1"/>
  <c r="T19" i="6" s="1"/>
  <c r="S18" i="6"/>
  <c r="T18" i="6" s="1"/>
  <c r="R18" i="6"/>
  <c r="R17" i="6"/>
  <c r="S17" i="6" s="1"/>
  <c r="T17" i="6" s="1"/>
  <c r="R16" i="6"/>
  <c r="S16" i="6" s="1"/>
  <c r="T16" i="6" s="1"/>
  <c r="R15" i="6"/>
  <c r="S15" i="6" s="1"/>
  <c r="T15" i="6" s="1"/>
  <c r="S14" i="6"/>
  <c r="T14" i="6" s="1"/>
  <c r="R14" i="6"/>
  <c r="S13" i="6"/>
  <c r="T13" i="6" s="1"/>
  <c r="R13" i="6"/>
  <c r="S12" i="6"/>
  <c r="T12" i="6" s="1"/>
  <c r="R12" i="6"/>
  <c r="R11" i="6"/>
  <c r="S11" i="6" s="1"/>
  <c r="T11" i="6" s="1"/>
  <c r="T10" i="6"/>
  <c r="S10" i="6"/>
  <c r="R10" i="6"/>
  <c r="R9" i="6"/>
  <c r="S9" i="6" s="1"/>
  <c r="T9" i="6" s="1"/>
  <c r="R8" i="6"/>
  <c r="S8" i="6" s="1"/>
  <c r="T8" i="6" s="1"/>
  <c r="R7" i="6"/>
  <c r="S7" i="6" s="1"/>
  <c r="T7" i="6" s="1"/>
  <c r="V6" i="6"/>
  <c r="R6" i="6"/>
  <c r="S6" i="6" s="1"/>
  <c r="T6" i="6" s="1"/>
  <c r="V5" i="6"/>
  <c r="S5" i="6"/>
  <c r="R5" i="6"/>
  <c r="V4" i="6"/>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E41" i="5"/>
  <c r="E40" i="5"/>
  <c r="E39" i="5"/>
  <c r="E38" i="5"/>
  <c r="E45" i="5"/>
  <c r="E37" i="5"/>
  <c r="E44" i="5"/>
  <c r="E36" i="5"/>
  <c r="E43" i="5"/>
  <c r="E35" i="5"/>
  <c r="E42" i="5"/>
  <c r="E34" i="5"/>
</calcChain>
</file>

<file path=xl/sharedStrings.xml><?xml version="1.0" encoding="utf-8"?>
<sst xmlns="http://schemas.openxmlformats.org/spreadsheetml/2006/main" count="135604" uniqueCount="5693">
  <si>
    <t>Unique Key linked to old file</t>
  </si>
  <si>
    <t>Platform</t>
  </si>
  <si>
    <t>Protocol</t>
  </si>
  <si>
    <t>Domain</t>
  </si>
  <si>
    <t>Product</t>
  </si>
  <si>
    <t>Subarea</t>
  </si>
  <si>
    <t>N1 - Process</t>
  </si>
  <si>
    <t>N2 - Events/Behavior</t>
  </si>
  <si>
    <t>N3 - Necessity</t>
  </si>
  <si>
    <t>N4 - Functionality</t>
  </si>
  <si>
    <t>N4 - Functionality Description</t>
  </si>
  <si>
    <t>Concat</t>
  </si>
  <si>
    <t>L1</t>
  </si>
  <si>
    <t>L2</t>
  </si>
  <si>
    <t>L3</t>
  </si>
  <si>
    <t>L4</t>
  </si>
  <si>
    <t>Funcionality Status</t>
  </si>
  <si>
    <t>Planned Year</t>
  </si>
  <si>
    <t>Planned Quarter</t>
  </si>
  <si>
    <t>AFR - Traksys</t>
  </si>
  <si>
    <t>AFR - IAL PT</t>
  </si>
  <si>
    <t>AFR - HSEC</t>
  </si>
  <si>
    <t>AFR - Credit360</t>
  </si>
  <si>
    <t>AFR Line view</t>
  </si>
  <si>
    <t>AFR - Flow</t>
  </si>
  <si>
    <t>AFR - MMIS</t>
  </si>
  <si>
    <t>AFR - Digital Brewsheets</t>
  </si>
  <si>
    <t>AFR</t>
  </si>
  <si>
    <t>APAC LIMS - China</t>
  </si>
  <si>
    <t>APAC NCM</t>
  </si>
  <si>
    <t>APAC - India/V/K</t>
  </si>
  <si>
    <t>DST</t>
  </si>
  <si>
    <t>APAC Data Factory</t>
  </si>
  <si>
    <t>APAC Line view</t>
  </si>
  <si>
    <t>APAC - SAP PM</t>
  </si>
  <si>
    <t>APAC DVPO</t>
  </si>
  <si>
    <t>APAC EMS</t>
  </si>
  <si>
    <t>APAC Lifecycle</t>
  </si>
  <si>
    <t>APAC</t>
  </si>
  <si>
    <t>Athena</t>
  </si>
  <si>
    <t>LMS</t>
  </si>
  <si>
    <t>SAZ - SAP PM</t>
  </si>
  <si>
    <t>Ceres</t>
  </si>
  <si>
    <t>Argos</t>
  </si>
  <si>
    <t>Smartcheck</t>
  </si>
  <si>
    <t>Growler</t>
  </si>
  <si>
    <t>Soda 1.0</t>
  </si>
  <si>
    <t>Oraculo</t>
  </si>
  <si>
    <t>Soda Vision</t>
  </si>
  <si>
    <t>SAZ</t>
  </si>
  <si>
    <t>PTA</t>
  </si>
  <si>
    <t>FLEX</t>
  </si>
  <si>
    <t>IMS</t>
  </si>
  <si>
    <t>EIT</t>
  </si>
  <si>
    <t>LIMS</t>
  </si>
  <si>
    <t>BIER / botprodweb / recipe app</t>
  </si>
  <si>
    <t>CA PowerBI / Excel</t>
  </si>
  <si>
    <t>US Power BI / Excel</t>
  </si>
  <si>
    <t>BPA</t>
  </si>
  <si>
    <t>NAZ - SAP PM</t>
  </si>
  <si>
    <t>Safety Apps</t>
  </si>
  <si>
    <t>TRAKSYS LMS</t>
  </si>
  <si>
    <t>PG13/14</t>
  </si>
  <si>
    <t>NAZ</t>
  </si>
  <si>
    <t>MAZ - Traksys (CORE)</t>
  </si>
  <si>
    <t>MAZ - Mangyver</t>
  </si>
  <si>
    <t>MAZ - SAP PM</t>
  </si>
  <si>
    <t>MAZ - Suite 360</t>
  </si>
  <si>
    <t>Safety Portal</t>
  </si>
  <si>
    <t>MAZ</t>
  </si>
  <si>
    <t>SIGMA</t>
  </si>
  <si>
    <t>EUR LMS Live view for operators</t>
  </si>
  <si>
    <t>Digital Operator Workstation</t>
  </si>
  <si>
    <t>EUR data collection (BBX)</t>
  </si>
  <si>
    <t>InterAction Log</t>
  </si>
  <si>
    <t>LPA Digital ecosystem</t>
  </si>
  <si>
    <t>EUR - SAP PM</t>
  </si>
  <si>
    <t>Excel</t>
  </si>
  <si>
    <t>EUR</t>
  </si>
  <si>
    <t>Comment</t>
  </si>
  <si>
    <t>Original level</t>
  </si>
  <si>
    <t>OneMES</t>
  </si>
  <si>
    <t>Acknowledgement</t>
  </si>
  <si>
    <t>Quality</t>
  </si>
  <si>
    <t>PTS Execution</t>
  </si>
  <si>
    <t>Brewing</t>
  </si>
  <si>
    <t>PTS Frequency Compliance</t>
  </si>
  <si>
    <t>Adjust PTS Checks based on orders changes</t>
  </si>
  <si>
    <t>Manage PTS Check for brand/recipe editing</t>
  </si>
  <si>
    <t>Reeschedule PTS Checks when editing a brand/recipe on an order</t>
  </si>
  <si>
    <t>Consume recipe edit event from order and reschedule pts checks, keeping the ones that have already been filled</t>
  </si>
  <si>
    <t>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t>
  </si>
  <si>
    <t>x</t>
  </si>
  <si>
    <t>NOT READY</t>
  </si>
  <si>
    <t>Q2</t>
  </si>
  <si>
    <t>Nice to Have</t>
  </si>
  <si>
    <t>Not Needed</t>
  </si>
  <si>
    <t>Must Have</t>
  </si>
  <si>
    <t>Packaging</t>
  </si>
  <si>
    <t>Manage PTS Check for production editing</t>
  </si>
  <si>
    <t>Reeschedule PTS Checks when editing a production information on an order</t>
  </si>
  <si>
    <t>Consume recipe edit event from production order and reschedule pts checks, keeping the ones that have already been filled</t>
  </si>
  <si>
    <t>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t>
  </si>
  <si>
    <t>General</t>
  </si>
  <si>
    <t>Manage PTS Check for downgrades</t>
  </si>
  <si>
    <t>Reeschedule PTS Checks when a downgrade occurs</t>
  </si>
  <si>
    <t>Consume downgrade event from orders and apply the correct pts checks rules</t>
  </si>
  <si>
    <t>QualityPTS SchedulingGeneralPTS Frequency ComplianceAdjust PTS Checks based on orders changesManage PTS Check for downgradesReeschedule PTS Checks when a downgrade occursConsume downgrade event from orders and apply the correct pts checks rules</t>
  </si>
  <si>
    <t>Non-Conformance Management</t>
  </si>
  <si>
    <t>Apply and Manage QC Block Flows</t>
  </si>
  <si>
    <t>Be able to block a batch for a quality issue</t>
  </si>
  <si>
    <t>IQ generares a notification for the blocked order considering the out of spec check</t>
  </si>
  <si>
    <t>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t>
  </si>
  <si>
    <t>Must have</t>
  </si>
  <si>
    <t>Approval or Denial flow applied and corresponding trigger sent to order</t>
  </si>
  <si>
    <t>Create the approval flow based on Quality VPO</t>
  </si>
  <si>
    <t>QualityPts ExecutionGeneralNon-Conformance ManagementApply and Manage QC Block FlowsBe able to block a batch for a quality issueApproval or Denial flow applied and corresponding trigger sent to orderCreate the approval flow based on Quility VPO</t>
  </si>
  <si>
    <t>Create a configuration to allow specific user to approve or deny a QC block</t>
  </si>
  <si>
    <t>QualityPts ExecutionGeneralNon-Conformance ManagementApply and Manage QC Block FlowsBe able to block a batch for a quality issueCreate a configuration to allow specific user to approve or deny a QC blockCreate a configuration to allow specific user to approve or deny a QC block</t>
  </si>
  <si>
    <t>Necessary</t>
  </si>
  <si>
    <t>IQ generates a trigger to block an order</t>
  </si>
  <si>
    <t>IQ should send an event to order BC whenever there is a critical quality issue, that should block a order from keep being produced</t>
  </si>
  <si>
    <t>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t>
  </si>
  <si>
    <t>Create a report for nonconformance and blocked batches</t>
  </si>
  <si>
    <t>QualityPts ExecutionGeneralNon-Conformance ManagementApply and Manage QC Block FlowsBe able to block a batch for a quality issueCreate a report for nonconformance and blocked batchesCreate a report for nonconformance and blocked batches</t>
  </si>
  <si>
    <t>PTS Management</t>
  </si>
  <si>
    <t>PTS Change management</t>
  </si>
  <si>
    <t>Approve/Reject changes</t>
  </si>
  <si>
    <t>Approve/reject single change requests</t>
  </si>
  <si>
    <t>Handle change requests - single</t>
  </si>
  <si>
    <t>Capability to approve/reject single change requests</t>
  </si>
  <si>
    <t>QualityPTSGeneralChange managementApprove/Reject changesApprove/reject single change requestsHandle change requests - singleCapability to approve/reject single change requests</t>
  </si>
  <si>
    <t>Approve/reject multiple change requests</t>
  </si>
  <si>
    <t>Handle change requests - multi</t>
  </si>
  <si>
    <t>Capability to approve/reject multiple change requests</t>
  </si>
  <si>
    <t>QualityPTSGeneralChange managementApprove/Reject changesApprove/reject multiple change requestsHandle change requests - multiCapability to approve/reject multiple change requests</t>
  </si>
  <si>
    <t>Manage overdue change requests</t>
  </si>
  <si>
    <t>Manage non-handled change requests</t>
  </si>
  <si>
    <t>Capability to manage overdue change requests</t>
  </si>
  <si>
    <t>QualityPTSGeneralChange managementApprove/Reject changesManage overdue change requestsManage non-handled change requestsCapability to manage overdue change requests</t>
  </si>
  <si>
    <t>Aknowledgement</t>
  </si>
  <si>
    <t>Production Order</t>
  </si>
  <si>
    <t>Audition</t>
  </si>
  <si>
    <t>Audit and review production orders</t>
  </si>
  <si>
    <t>Order logging for changes</t>
  </si>
  <si>
    <t>2028</t>
  </si>
  <si>
    <t>Calculate KPI</t>
  </si>
  <si>
    <t>Be able to exclude or surpress a PTS check result from the KPI reporting</t>
  </si>
  <si>
    <t>Create a report for changes on a PTS check, by date and user</t>
  </si>
  <si>
    <t>QualityPts ExecutionGeneralNon-Conformance ManagementCalculate KPIBe able to exclude or surpress a PTS check result from the KPI reportingCreate a report for changes on a PTS check, by date and userCreate a report for changes on a PTS check, by date and user</t>
  </si>
  <si>
    <t>READY</t>
  </si>
  <si>
    <t>Be able to identify and act on out of spec PTS Checks</t>
  </si>
  <si>
    <t>Create a standard list of reasons for editing an input</t>
  </si>
  <si>
    <t>QualityPts ExecutionGeneralNon-Conformance ManagementCalculate KPIBe able to exclude or surpress a PTS check result from the KPI reportingCreate a standard list of reasons for editing an inputCreate a standard list of reasons for editing an input</t>
  </si>
  <si>
    <t>Flag Checks as valid, excluded or surpressed, for KPI reporting and quality management</t>
  </si>
  <si>
    <t>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t>
  </si>
  <si>
    <t>Q3</t>
  </si>
  <si>
    <t>Create a report to list the pts checks by status, on a period of time</t>
  </si>
  <si>
    <t>QualityPts ExecutionGeneralNon-Conformance ManagementCalculate KPIBe able to exclude or surpress a PTS check result from the KPI reportingCreate a report to list the pts checks by status, on a period of timeCreate a report to list the pts checks by status, on a period of time</t>
  </si>
  <si>
    <t>Quality Process Control</t>
  </si>
  <si>
    <t>Cancel PTS Checks</t>
  </si>
  <si>
    <t>Manage Canceled PTS Checks</t>
  </si>
  <si>
    <t>Have an option to see all PTS Checks from a canceled order</t>
  </si>
  <si>
    <t>Have an option to see all PTS Checks from a canceled order from the frontend</t>
  </si>
  <si>
    <t>QualityPts ExecutionGeneralQuality Process ControlCancel PTS ChecksManage Canceled PTS ChecksHave an option to see all PTS Checks from a canceled orderHave an option to see all PTS Checks from a canceled order from the frontend</t>
  </si>
  <si>
    <t>Have an option to see all canceled pts checks from a selected period</t>
  </si>
  <si>
    <t>Have an option to see all canceled pts checks from a selected period, from the frontend</t>
  </si>
  <si>
    <t>QualityPts ExecutionGeneralQuality Process ControlCancel PTS ChecksManage Canceled PTS ChecksHave an option to see all canceled pts checks from a selected periodHave an option to see all canceled pts checks from a selected period, from the frontend</t>
  </si>
  <si>
    <t>Cancel all pts checks when canceling an order</t>
  </si>
  <si>
    <t>QualityPts ExecutionGeneralQuality Process ControlCancel PTS ChecksManage Canceled PTS ChecksCancel all pts checks when canceling an orderCancel all pts checks when canceling an order</t>
  </si>
  <si>
    <t>Be able to single cancel pts Checks from a specific order</t>
  </si>
  <si>
    <t>QualityPts ExecutionGeneralQuality Process ControlCancel PTS ChecksManage Canceled PTS ChecksBe able to single cancel pts Checks from a specific orderBe able to single cancel pts Checks from a specific order</t>
  </si>
  <si>
    <t>Be able to multi cancel PTS Checks  from a specific order</t>
  </si>
  <si>
    <t>QualityPts ExecutionGeneralQuality Process ControlCancel PTS ChecksManage Canceled PTS ChecksBe able to multi cancel PTS Checks  from a specific orderBe able to multi cancel PTS Checks  from a specific order</t>
  </si>
  <si>
    <t>Be able to multi cancel PTS Checks  from different orders</t>
  </si>
  <si>
    <t>QualityPts ExecutionGeneralQuality Process ControlCancel PTS ChecksManage Canceled PTS ChecksBe able to multi cancel PTS Checks  from different ordersBe able to multi cancel PTS Checks  from different orders</t>
  </si>
  <si>
    <t>PTS Standard Cascading</t>
  </si>
  <si>
    <t>Cascade changes in books/parameters</t>
  </si>
  <si>
    <t>Perform automatic cascades</t>
  </si>
  <si>
    <t>Cascading rules - automatic</t>
  </si>
  <si>
    <t>Capability to perform automatic cascades</t>
  </si>
  <si>
    <t>QualityPTSGeneralStandard CascadingCascade changes in books/parametersPerform automatic cascadesCascading rules - automaticCapability to perform automatic cascades</t>
  </si>
  <si>
    <t>Perform cascades with change requests</t>
  </si>
  <si>
    <t>Cascading rules - not automatic</t>
  </si>
  <si>
    <t>Capability to perform cascades with change requests</t>
  </si>
  <si>
    <t>QualityPTSGeneralStandard CascadingCascade changes in books/parametersPerform cascades with change requestsCascading rules - not automaticCapability to perform cascades with change requests</t>
  </si>
  <si>
    <t>Trace and rettriger cascades</t>
  </si>
  <si>
    <t>Cascading changes traceability and retrigger</t>
  </si>
  <si>
    <t>Capability to trace and rettriger cascades</t>
  </si>
  <si>
    <t>QualityPTSGeneralStandard CascadingCascade changes in books/parametersTrace and rettriger cascadesCascading changes traceability and retriggerCapability to trace and rettriger cascades</t>
  </si>
  <si>
    <t>PTS Cascading Variations</t>
  </si>
  <si>
    <t>Perform cascades involving linked parameters</t>
  </si>
  <si>
    <t>Implement linked parameter policies to cascade rules</t>
  </si>
  <si>
    <t>Capability to perform cascades involving linked parameters</t>
  </si>
  <si>
    <t>QualityPTSGeneralCascading VariationsCascade changes in books/parametersPerform cascades involving linked parametersImplement linked parameter policies to cascade rulesCapability to perform cascades involving linked parameters</t>
  </si>
  <si>
    <t>Create single book parameter links</t>
  </si>
  <si>
    <t>Create linked parameter - single</t>
  </si>
  <si>
    <t>Capability to create single book parameter links</t>
  </si>
  <si>
    <t>QualityPTSGeneralCascading VariationsCascade changes in books/parametersCreate single book parameter linksCreate linked parameter - singleCapability to create single book parameter links</t>
  </si>
  <si>
    <t>Create multiple book parameters links</t>
  </si>
  <si>
    <t>Create linked parameter - multi</t>
  </si>
  <si>
    <t>Capability to create multiple book parameters links</t>
  </si>
  <si>
    <t>QualityPTSGeneralCascading VariationsCascade changes in books/parametersCreate multiple book parameters linksCreate linked parameter - multiCapability to create multiple book parameters links</t>
  </si>
  <si>
    <t>Visualize book parameter links</t>
  </si>
  <si>
    <t>Visualize linked parameter</t>
  </si>
  <si>
    <t>Capability to visualize book parameter links</t>
  </si>
  <si>
    <t>QualityPTSGeneralCascading VariationsCascade changes in books/parametersVisualize book parameter linksVisualize linked parameterCapability to visualize book parameter links</t>
  </si>
  <si>
    <t>Edit single book parameter links</t>
  </si>
  <si>
    <t>Edit linked parameter - single</t>
  </si>
  <si>
    <t>Capability to edit single book parameter links</t>
  </si>
  <si>
    <t>QualityPTSGeneralCascading VariationsCascade changes in books/parametersEdit single book parameter linksEdit linked parameter - singleCapability to edit single book parameter links</t>
  </si>
  <si>
    <t>Edit multiple book parameters links</t>
  </si>
  <si>
    <t>Edit linked parameter - multi</t>
  </si>
  <si>
    <t>Capability to edit multiple book parameters links</t>
  </si>
  <si>
    <t>QualityPTSGeneralCascading VariationsCascade changes in books/parametersEdit multiple book parameters linksEdit linked parameter - multiCapability to edit multiple book parameters links</t>
  </si>
  <si>
    <t>Delete single book parameter links</t>
  </si>
  <si>
    <t>Delete linked parameter - single</t>
  </si>
  <si>
    <t>Capability to delete single book parameter links</t>
  </si>
  <si>
    <t>QualityPTSGeneralCascading VariationsCascade changes in books/parametersDelete single book parameter linksDelete linked parameter - singleCapability to delete single book parameter links</t>
  </si>
  <si>
    <t>Delete multiple book parameters links</t>
  </si>
  <si>
    <t>Delete linked parameter - multi</t>
  </si>
  <si>
    <t>Capability to delete multiple book parameters links</t>
  </si>
  <si>
    <t>QualityPTSGeneralCascading VariationsCascade changes in books/parametersDelete multiple book parameters linksDelete linked parameter - multiCapability to delete multiple book parameters links</t>
  </si>
  <si>
    <t>Perform cascades involving parameters exceptions</t>
  </si>
  <si>
    <t>Implement parameter exceptions policies to cascade rules</t>
  </si>
  <si>
    <t>Capability to perform cascades involving parameters exceptions</t>
  </si>
  <si>
    <t>QualityPTSGeneralCascading VariationsCascade changes in books/parametersPerform cascades involving parameters exceptionsImplement parameter exceptions policies to cascade rulesCapability to perform cascades involving parameters exceptions</t>
  </si>
  <si>
    <t>Create single book parameter exceptions</t>
  </si>
  <si>
    <t>Create parameter exceptions - single</t>
  </si>
  <si>
    <t>Capability to create single book parameter exceptions</t>
  </si>
  <si>
    <t>QualityPTSGeneralCascading VariationsCascade changes in books/parametersCreate single book parameter exceptionsCreate parameter exceptions - singleCapability to create single book parameter exceptions</t>
  </si>
  <si>
    <t>Create multiple book parameters exceptions</t>
  </si>
  <si>
    <t>Create parameter exceptions - multi</t>
  </si>
  <si>
    <t>Capability to create multiple book parameters exceptions</t>
  </si>
  <si>
    <t>QualityPTSGeneralCascading VariationsCascade changes in books/parametersCreate multiple book parameters exceptionsCreate parameter exceptions - multiCapability to create multiple book parameters exceptions</t>
  </si>
  <si>
    <t>Visualize book parameter exceptions</t>
  </si>
  <si>
    <t>Visualize parameter exceptions</t>
  </si>
  <si>
    <t>Capability to visualize book parameter exceptions</t>
  </si>
  <si>
    <t>QualityPTSGeneralCascading VariationsCascade changes in books/parametersVisualize book parameter exceptionsVisualize parameter exceptionsCapability to visualize book parameter exceptions</t>
  </si>
  <si>
    <t>Edit single book parameter exceptions</t>
  </si>
  <si>
    <t>Edit parameter exceptions - single</t>
  </si>
  <si>
    <t>Capability to edit single book parameter exceptions</t>
  </si>
  <si>
    <t>QualityPTSGeneralCascading VariationsCascade changes in books/parametersEdit single book parameter exceptionsEdit parameter exceptions - singleCapability to edit single book parameter exceptions</t>
  </si>
  <si>
    <t>Edit multiple book parameters exceptions</t>
  </si>
  <si>
    <t>Edit parameter exceptions - multi</t>
  </si>
  <si>
    <t>Capability to edit multiple book parameters exceptions</t>
  </si>
  <si>
    <t>QualityPTSGeneralCascading VariationsCascade changes in books/parametersEdit multiple book parameters exceptionsEdit parameter exceptions - multiCapability to edit multiple book parameters exceptions</t>
  </si>
  <si>
    <t>Delete single book parameter exceptions</t>
  </si>
  <si>
    <t>Delete parameter exceptions - single</t>
  </si>
  <si>
    <t>Capability to delete single book parameter exceptions</t>
  </si>
  <si>
    <t>QualityPTSGeneralCascading VariationsCascade changes in books/parametersDelete single book parameter exceptionsDelete parameter exceptions - singleCapability to delete single book parameter exceptions</t>
  </si>
  <si>
    <t>Delete multiple book parameters exceptions</t>
  </si>
  <si>
    <t>Delete parameter exceptions - multi</t>
  </si>
  <si>
    <t>Capability to delete multiple book parameters exceptions</t>
  </si>
  <si>
    <t>QualityPTSGeneralCascading VariationsCascade changes in books/parametersDelete multiple book parameters exceptionsDelete parameter exceptions - multiCapability to delete multiple book parameters exceptions</t>
  </si>
  <si>
    <t>User management</t>
  </si>
  <si>
    <t>Consume data according to prefered language</t>
  </si>
  <si>
    <t>Adjust language according to user settings</t>
  </si>
  <si>
    <t>User language setting</t>
  </si>
  <si>
    <t>Capability to adjust language according to user settings</t>
  </si>
  <si>
    <t>QualityPTSGeneralUser SettingsConsume data according to prefered languageAdjust language according to user settingsUser language settingCapability to adjust language according to user settings</t>
  </si>
  <si>
    <t>Translate PTS specific assets</t>
  </si>
  <si>
    <t>Translation assets from PTS to Omnia Foundation</t>
  </si>
  <si>
    <t>Capability to translate PTS specific assets</t>
  </si>
  <si>
    <t>QualityPTSGeneralUser SettingsConsume data according to prefered languageTranslate PTS specific assetsTranslation assets from PTS to Omnia FoundationCapability to translate PTS specific assets</t>
  </si>
  <si>
    <t>Consume data according to prefered UOM</t>
  </si>
  <si>
    <t>Consume units of measure and convertions from MDM/Foundation</t>
  </si>
  <si>
    <t>Omnia PTS Consumption of available convertions from MDM</t>
  </si>
  <si>
    <t>Capability to consume units of measure and convertions from MDM/Foundation</t>
  </si>
  <si>
    <t>QualityPTSGeneralUser SettingsConsume data according to prefered UOMConsume units of measure and convertions from MDM/FoundationOmnia PTS Consumption of available convertions from MDMCapability to consume units of measure and convertions from MDM/Foundation</t>
  </si>
  <si>
    <t>Make convertions according to user UOM settings</t>
  </si>
  <si>
    <t>Conversion engine</t>
  </si>
  <si>
    <t>Capability to make convertions according to user UOM settings</t>
  </si>
  <si>
    <t>QualityPTSGeneralUser SettingsConsume data according to prefered UOMMake convertions according to user UOM settingsConversion engineCapability to make convertions according to user UOM settings</t>
  </si>
  <si>
    <t>Set up preferred UOM system</t>
  </si>
  <si>
    <t>Configuration of preferred UOM system</t>
  </si>
  <si>
    <t>Capability to set up preferred UOM system</t>
  </si>
  <si>
    <t>QualityPTSGeneralUser SettingsConsume data according to prefered UOMSet up preferred UOM systemConfiguration of preferred UOM systemCapability to set up preferred UOM system</t>
  </si>
  <si>
    <t>Set up preferred UOM profile</t>
  </si>
  <si>
    <t>Configuration of preferred UOM profile</t>
  </si>
  <si>
    <t>Capability to set up preferred UOM profile</t>
  </si>
  <si>
    <t>QualityPTSGeneralUser SettingsConsume data according to prefered UOMSet up preferred UOM profileConfiguration of preferred UOM profileCapability to set up preferred UOM profile</t>
  </si>
  <si>
    <t>Read single parameters in desired UOM</t>
  </si>
  <si>
    <t>Convertion of single parameter by demand</t>
  </si>
  <si>
    <t>Ability to read single parameters in desired UOM</t>
  </si>
  <si>
    <t>QualityPTSGeneralUser SettingsConsume data according to prefered UOMRead single parameters in desired UOMConvertion of single parameter by demandAbility to read single parameters in desired UOM</t>
  </si>
  <si>
    <t>System integration</t>
  </si>
  <si>
    <t>Consume historic data from PTS Portal</t>
  </si>
  <si>
    <t>Populate Omnia PTS database with PTS Portal historical data</t>
  </si>
  <si>
    <t>Dump of historical data to Omnia PTS</t>
  </si>
  <si>
    <t>Capability to populate Omnia PTS database with PTS Portal historical data</t>
  </si>
  <si>
    <t>QualityPTSGeneralSystem integrationConsume historic data from PTS PortalPopulate Omnia PTS database with PTS Portal historical dataDump of historical data to Omnia PTSCapability to populate Omnia PTS database with PTS Portal historical data</t>
  </si>
  <si>
    <t>Consume legacy data from PTS Portal</t>
  </si>
  <si>
    <t>Receive PTS Portal events in Omnia PTS</t>
  </si>
  <si>
    <t>Sync books from legacy system (PTS Portal)</t>
  </si>
  <si>
    <t>Capability to receive PTS Portal events in Omnia PTS</t>
  </si>
  <si>
    <t>QualityPTSGeneralSystem integrationConsume legacy data from PTS PortalReceive PTS Portal events in Omnia PTSSync books from legacy system (PTS Portal)Capability to receive PTS Portal events in Omnia PTS</t>
  </si>
  <si>
    <t>Consume PTS data in Athena</t>
  </si>
  <si>
    <t>Integrate to Athena</t>
  </si>
  <si>
    <t>Athena integration (?)</t>
  </si>
  <si>
    <t>Capability to integrate to Athena</t>
  </si>
  <si>
    <t>QualityPTSGeneralSystem integrationConsume PTS data in AthenaIntegrate to AthenaAthena integration (?)Capability to integrate to Athena</t>
  </si>
  <si>
    <t>Consume PTS data in MÊS</t>
  </si>
  <si>
    <t>Sync updated information from Omnia PTS to MES</t>
  </si>
  <si>
    <t>Send updates to MES prod</t>
  </si>
  <si>
    <t>Capability to sync updated information from Omnia PTS to MES</t>
  </si>
  <si>
    <t>QualityPTSGeneralSystem integrationConsume PTS data in MÊSSync updated information from Omnia PTS to MESSend updates to MES prodCapability to sync updated information from Omnia PTS to MES</t>
  </si>
  <si>
    <t>Consume PTS data in Omnia IQ</t>
  </si>
  <si>
    <t>Expose data for Omnia IQ consumption</t>
  </si>
  <si>
    <t>APIs for Omnia IQ consumption</t>
  </si>
  <si>
    <t>Capability to expose data for Omnia IQ consumption</t>
  </si>
  <si>
    <t>QualityPTSGeneralSystem integrationConsume PTS data in Omnia IQExpose data for Omnia IQ consumptionAPIs for Omnia IQ consumptionCapability to expose data for Omnia IQ consumption</t>
  </si>
  <si>
    <t>Consume PTS data in Sigma</t>
  </si>
  <si>
    <t>Integrate to Sigma</t>
  </si>
  <si>
    <t>Sigma integration (?)</t>
  </si>
  <si>
    <t>Capability to integrate to Sigma</t>
  </si>
  <si>
    <t>QualityPTSGeneralSystem integrationConsume PTS data in SigmaIntegrate to SigmaSigma integration (?)Capability to integrate to Sigma</t>
  </si>
  <si>
    <t>Consume PTS data in Suite 360</t>
  </si>
  <si>
    <t>Integrate to Suite 360</t>
  </si>
  <si>
    <t>Suite 360 integration (?)</t>
  </si>
  <si>
    <t>Capability to integrate to Suite 360</t>
  </si>
  <si>
    <t>QualityPTSGeneralSystem integrationConsume PTS data in Suite 360Integrate to Suite 360Suite 360 integration (?)Capability to integrate to Suite 360</t>
  </si>
  <si>
    <t>Consume PTS data in Traksys</t>
  </si>
  <si>
    <t>Integrate to Traksys</t>
  </si>
  <si>
    <t>Traksys integration (?)</t>
  </si>
  <si>
    <t>Capability to integrate to Traksys</t>
  </si>
  <si>
    <t>QualityPTSGeneralSystem integrationConsume PTS data in TraksysIntegrate to TraksysTraksys integration (?)Capability to integrate to Traksys</t>
  </si>
  <si>
    <t>Control process via quality data</t>
  </si>
  <si>
    <t>Integrate Internal Quality data to Global Brewdat</t>
  </si>
  <si>
    <t>Send IQ data to Brewdat to create reports</t>
  </si>
  <si>
    <t>Send IQ data to brewdat so that we can create reports and BIs as needed</t>
  </si>
  <si>
    <t>QualityPts ExecutionGeneralQuality Process ControlControl process via quality dataIntegrate Internal Quality data to Global BrewdatSend IQ data to Brewdat to create reportsSend IQ data to brewdat so that we can create reports and BIs as needed</t>
  </si>
  <si>
    <t>Automated Process control chart visualisation</t>
  </si>
  <si>
    <t>Use PBI as control chart  for parameters</t>
  </si>
  <si>
    <t>Create a report on PBI to allow user to create graphs for needed parameters</t>
  </si>
  <si>
    <t>QualityPts ExecutionGeneralQuality Process ControlControl process via quality dataAutomated Process control chart visualisationUse PBI as control chart  for parametersCreate a report on PBI to allow user to create graphs for needed parameters</t>
  </si>
  <si>
    <t>Q4</t>
  </si>
  <si>
    <t>Graphing capability for a recurrent parameter on a single order</t>
  </si>
  <si>
    <t>Create a specific page on IQ so that users can graph different measures of a single parameter on a single order</t>
  </si>
  <si>
    <t>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t>
  </si>
  <si>
    <t>Graphing capability for a specific parameter for different orders (historical)</t>
  </si>
  <si>
    <t>Create a specific page on IQ so that users can graph different measures of a single parameter on different order order (dot chart)</t>
  </si>
  <si>
    <t>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t>
  </si>
  <si>
    <t>Real time control charts for specific parameters</t>
  </si>
  <si>
    <t>Allow users to monitore on real time the process variation via control charts</t>
  </si>
  <si>
    <t>QualityPts ExecutionGeneralQuality Process ControlControl process via quality dataAutomated Process control chart visualisationReal time control charts for specific parametersAllow users to monitore on real time the process variation via control charts</t>
  </si>
  <si>
    <t>Internal PTS auxiliary data management</t>
  </si>
  <si>
    <t>Create auxiliary data</t>
  </si>
  <si>
    <t>Create parameters based on calculation/combination of different parameters</t>
  </si>
  <si>
    <t>Create combined parameter calculation</t>
  </si>
  <si>
    <t>Capability to create parameters based on calculation/combination of different parameters</t>
  </si>
  <si>
    <t>QualityPTSGeneralInternal PTS auxiliary data managementCreate auxiliary dataCreate parameters based on calculation/combination of different parametersCreate combined parameter calculationCapability to create parameters based on calculation/combination of different parameters</t>
  </si>
  <si>
    <t>Create internal PTS auxiliary data (parameters)</t>
  </si>
  <si>
    <t>Create auxiliary data (parameters)</t>
  </si>
  <si>
    <t>Capability to create internal PTS auxiliary data (parameters)</t>
  </si>
  <si>
    <t>QualityPTSGeneralInternal PTS auxiliary data managementCreate auxiliary dataCreate internal PTS auxiliary data (parameters)Create auxiliary data (parameters)Capability to create internal PTS auxiliary data (parameters)</t>
  </si>
  <si>
    <t>Create internal PTS auxiliary data (process stream, step, block)</t>
  </si>
  <si>
    <t>Create auxiliary data (process stream, step, block)</t>
  </si>
  <si>
    <t>Capability to create internal PTS auxiliary data (process stream, step, block)</t>
  </si>
  <si>
    <t>QualityPTSGeneralInternal PTS auxiliary data managementCreate auxiliary dataCreate internal PTS auxiliary data (process stream, step, block)Create auxiliary data (process stream, step, block)Capability to create internal PTS auxiliary data (process stream, step, block)</t>
  </si>
  <si>
    <t>PTS Book parameter management</t>
  </si>
  <si>
    <t>Create book parameters</t>
  </si>
  <si>
    <t>Create single book parameter</t>
  </si>
  <si>
    <t>Create book parameter - single</t>
  </si>
  <si>
    <t>Capability to create single book parameter</t>
  </si>
  <si>
    <t>QualityPTSGeneralBook parameter managementCreate book parametersCreate single book parameterCreate book parameter - singleCapability to create single book parameter</t>
  </si>
  <si>
    <t>Create multiple book parameters</t>
  </si>
  <si>
    <t>Create book parameter - multi</t>
  </si>
  <si>
    <t>Capability to create multiple book parameters</t>
  </si>
  <si>
    <t>QualityPTSGeneralBook parameter managementCreate book parametersCreate multiple book parametersCreate book parameter - multiCapability to create multiple book parameters</t>
  </si>
  <si>
    <t>Connect parameter variation to related masterdata from MDM</t>
  </si>
  <si>
    <t>Create book parameter variation - MDM/Asset tree integration</t>
  </si>
  <si>
    <t>Capability to connect parameter variation to related masterdata from MDM</t>
  </si>
  <si>
    <t>QualityPTSGeneralBook parameter managementCreate book parametersConnect parameter variation to related masterdata from MDMCreate book parameter variation - MDM/Asset tree integrationCapability to connect parameter variation to related masterdata from MDM</t>
  </si>
  <si>
    <t>PTS Book management</t>
  </si>
  <si>
    <t>Create books</t>
  </si>
  <si>
    <t>Create single master books</t>
  </si>
  <si>
    <t>Create master book - single</t>
  </si>
  <si>
    <t>Capability ro create single master books</t>
  </si>
  <si>
    <t>QualityPTSGeneralBook managementCreate booksCreate single master booksCreate master book - singleCapability ro create single master books</t>
  </si>
  <si>
    <t>Create multiple master books</t>
  </si>
  <si>
    <t>Create master book - multi</t>
  </si>
  <si>
    <t>Capability ro create multiple master books</t>
  </si>
  <si>
    <t>QualityPTSGeneralBook managementCreate booksCreate multiple master booksCreate master book - multiCapability ro create multiple master books</t>
  </si>
  <si>
    <t>Analytics &amp; Reporting</t>
  </si>
  <si>
    <t>Create dashboards and reports with PTS data</t>
  </si>
  <si>
    <t>Send events to Brewdat to enable reporst and dashboards creation</t>
  </si>
  <si>
    <t>Integration to Brewdat for reporting and dashboarding</t>
  </si>
  <si>
    <t>Capability to send events to Brewdat to enable reporst and dashboards creation</t>
  </si>
  <si>
    <t>QualityPTSGeneralAnalytics &amp; ReportingCreate dashboards and reports with PTS dataSend events to Brewdat to enable reporst and dashboards creationIntegration to Brewdat for reporting and dashboardingCapability to send events to Brewdat to enable reporst and dashboards creation</t>
  </si>
  <si>
    <t>Delete books</t>
  </si>
  <si>
    <t>Delete single book</t>
  </si>
  <si>
    <t>Delete book - single</t>
  </si>
  <si>
    <t>Capability to delete single book</t>
  </si>
  <si>
    <t>QualityPTSGeneralBook managementDelete booksDelete single bookDelete book - singleCapability to delete single book</t>
  </si>
  <si>
    <t>Delete multiple books</t>
  </si>
  <si>
    <t>Delete book - multi</t>
  </si>
  <si>
    <t>Capability to delete multiple books</t>
  </si>
  <si>
    <t>QualityPTSGeneralBook managementDelete booksDelete multiple booksDelete book - multiCapability to delete multiple books</t>
  </si>
  <si>
    <t>Duplicate books</t>
  </si>
  <si>
    <t>Duplicate single book</t>
  </si>
  <si>
    <t>Duplicate book (copy/clone) - single</t>
  </si>
  <si>
    <t>Capability to duplicate single book</t>
  </si>
  <si>
    <t>QualityPTSGeneralBook managementDuplicate booksDuplicate single bookDuplicate book (copy/clone) - singleCapability to duplicate single book</t>
  </si>
  <si>
    <t>Maintenance</t>
  </si>
  <si>
    <t>Max PS</t>
  </si>
  <si>
    <t>Short-Term Planning</t>
  </si>
  <si>
    <t>New maintenance work orders and notifications appear before the weekly planning cycle</t>
  </si>
  <si>
    <t>Ensure new maintenance demands are properly evaluated before scheduling</t>
  </si>
  <si>
    <t>Review new maintenance requests</t>
  </si>
  <si>
    <t>Allows planners to review new work orders and notifications before building the weekly schedule.</t>
  </si>
  <si>
    <t>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t>
  </si>
  <si>
    <t>-</t>
  </si>
  <si>
    <t>Basic</t>
  </si>
  <si>
    <t>Maintenance work requires assignment of available technicians and resources</t>
  </si>
  <si>
    <t>Improve efficiency and feasibility of maintenance execution</t>
  </si>
  <si>
    <t>Allocate maintenance materials</t>
  </si>
  <si>
    <t>Provides visibility of materials required for scheduled work orders to ensure availability before execution.</t>
  </si>
  <si>
    <t>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t>
  </si>
  <si>
    <t>Mid-Term Planning</t>
  </si>
  <si>
    <t>Provides visibility of materials required for planning work orders to ensure availability before execution.</t>
  </si>
  <si>
    <t>Duplicate multiple books</t>
  </si>
  <si>
    <t>Duplicate book (copy/clone) - multi</t>
  </si>
  <si>
    <t>Capability to duplicate multiple books</t>
  </si>
  <si>
    <t>QualityPTSGeneralBook managementDuplicate booksDuplicate multiple booksDuplicate book (copy/clone) - multiCapability to duplicate multiple books</t>
  </si>
  <si>
    <t>Edit auxiliary data</t>
  </si>
  <si>
    <t>Edit/inactivate internal PTS auxiliary data (combined parameter calculation)</t>
  </si>
  <si>
    <t>Edit combined parameter calculation</t>
  </si>
  <si>
    <t>Capability to edit/inactivate internal PTS auxiliary data (combined parameter calculation)</t>
  </si>
  <si>
    <t>QualityPTSGeneralInternal PTS auxiliary data managementEdit auxiliary dataEdit/inactivate internal PTS auxiliary data (combined parameter calculation)Edit combined parameter calculationCapability to edit/inactivate internal PTS auxiliary data (combined parameter calculation)</t>
  </si>
  <si>
    <t>Edit/inactivate internal PTS auxiliary data (parameter)</t>
  </si>
  <si>
    <t>Edit auxiliary data (parameters)</t>
  </si>
  <si>
    <t>Capability to edit/inactivate internal PTS auxiliary data (parameter)</t>
  </si>
  <si>
    <t>QualityPTSGeneralInternal PTS auxiliary data managementEdit auxiliary dataEdit/inactivate internal PTS auxiliary data (parameter)Edit auxiliary data (parameters)Capability to edit/inactivate internal PTS auxiliary data (parameter)</t>
  </si>
  <si>
    <t>Allocate maintenance tools</t>
  </si>
  <si>
    <t>Enables planners to allocate tools required to execute scheduled maintenance tasks.</t>
  </si>
  <si>
    <t>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t>
  </si>
  <si>
    <t>Edit/inactivate internal PTS auxiliary data (process stream, step, block)</t>
  </si>
  <si>
    <t>Edit auxiliary data (process stream, step, block)</t>
  </si>
  <si>
    <t>Capability to edit/inactivate internal PTS auxiliary data (process stream, step, block)</t>
  </si>
  <si>
    <t>QualityPTSGeneralInternal PTS auxiliary data managementEdit auxiliary dataEdit/inactivate internal PTS auxiliary data (process stream, step, block)Edit auxiliary data (process stream, step, block)Capability to edit/inactivate internal PTS auxiliary data (process stream, step, block)</t>
  </si>
  <si>
    <t>Maintenance tasks must be sequenced to optimize execution efficiency</t>
  </si>
  <si>
    <t>Improve coordination and efficiency of maintenance execution</t>
  </si>
  <si>
    <t>Schedule maintenance shutdown activities</t>
  </si>
  <si>
    <t>Allows planners to allocate maintenance tasks within planned shutdown windows.</t>
  </si>
  <si>
    <t>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t>
  </si>
  <si>
    <t>Edit book parameters</t>
  </si>
  <si>
    <t>Edit single book parameter</t>
  </si>
  <si>
    <t>Edit book parameter - single</t>
  </si>
  <si>
    <t>Capability to edit single book parameter</t>
  </si>
  <si>
    <t>QualityPTSGeneralBook parameter managementEdit book parametersEdit single book parameterEdit book parameter - singleCapability to edit single book parameter</t>
  </si>
  <si>
    <t>Planners need visibility of backlog work while building the weekly schedule</t>
  </si>
  <si>
    <t>Improve decision-making when selecting work orders for scheduling</t>
  </si>
  <si>
    <t>Track scheduled work history</t>
  </si>
  <si>
    <t>Allows users to review historical scheduling decisions and track progress of work orders through scheduling cycles.</t>
  </si>
  <si>
    <t>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t>
  </si>
  <si>
    <t>Group and ungroup work orders</t>
  </si>
  <si>
    <t>Enables planners to group related work orders or separate them for improved scheduling management.</t>
  </si>
  <si>
    <t>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t>
  </si>
  <si>
    <t>Edit multiple book parameters</t>
  </si>
  <si>
    <t>Edit book parameter - multi</t>
  </si>
  <si>
    <t>Capability to edit multiple book parameters</t>
  </si>
  <si>
    <t>QualityPTSGeneralBook parameter managementEdit book parametersEdit multiple book parametersEdit book parameter - multiCapability to edit multiple book parameters</t>
  </si>
  <si>
    <t>Weekly schedules require governance to ensure execution discipline</t>
  </si>
  <si>
    <t>Improve adherence to approved maintenance schedules</t>
  </si>
  <si>
    <t>Freeze approved weekly schedule</t>
  </si>
  <si>
    <t>Locks the weekly maintenance schedule after approval to prevent unplanned changes during execution.</t>
  </si>
  <si>
    <t>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t>
  </si>
  <si>
    <t>View approved schedule baseline</t>
  </si>
  <si>
    <t>Allows users to view the baseline version of the approved weekly schedule.</t>
  </si>
  <si>
    <t>MaintenanceMAPSGeneralShort-Term PlanningWeekly schedules require governance to ensure execution disciplineImprove adherence to approved maintenance schedulesView approved schedule baselineAllows users to view the baseline version of the approved weekly schedule.</t>
  </si>
  <si>
    <t>Edit single book parameter and variations</t>
  </si>
  <si>
    <t>Edit book parameter variations - single</t>
  </si>
  <si>
    <t>Capability to edit single book parameter and variations</t>
  </si>
  <si>
    <t>QualityPTSGeneralBook parameter managementEdit book parametersEdit single book parameter and variationsEdit book parameter variations - singleCapability to edit single book parameter and variations</t>
  </si>
  <si>
    <t>Edit multiple book parameters and variations</t>
  </si>
  <si>
    <t>Edit book parameter variations - multi (multi/cross)</t>
  </si>
  <si>
    <t>Capability to edit multiple book parameters and variations</t>
  </si>
  <si>
    <t>QualityPTSGeneralBook parameter managementEdit book parametersEdit multiple book parameters and variationsEdit book parameter variations - multi (multi/cross)Capability to edit multiple book parameters and variations</t>
  </si>
  <si>
    <t>Inactivate book parameters by process block</t>
  </si>
  <si>
    <t>Inactivation of parameter status by Process block</t>
  </si>
  <si>
    <t>Capability to inactivate book parameters by process block</t>
  </si>
  <si>
    <t>QualityPTSGeneralBook parameter managementEdit book parametersInactivate book parameters by process blockInactivation of parameter status by Process blockCapability to inactivate book parameters by process block</t>
  </si>
  <si>
    <t>Schedule Execution Control</t>
  </si>
  <si>
    <t>Scheduled maintenance work orders begin execution and require monitoring</t>
  </si>
  <si>
    <t>Improve visibility of maintenance execution progress</t>
  </si>
  <si>
    <t>Validate work order completion</t>
  </si>
  <si>
    <t>Enables supervisors or planners to validate that maintenance work was executed according to the planned scope and procedures.</t>
  </si>
  <si>
    <t>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t>
  </si>
  <si>
    <t>Maintenance execution results must be reviewed in operational routines</t>
  </si>
  <si>
    <t>Improve operational alignment and execution performance</t>
  </si>
  <si>
    <t>Support Pre-PCM planning review</t>
  </si>
  <si>
    <t>Provides consolidated schedule and preparation information to support the weekly Pre-PCM meeting.</t>
  </si>
  <si>
    <t>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t>
  </si>
  <si>
    <t>Support Post-PCM execution review</t>
  </si>
  <si>
    <t>Provides execution data and feedback to support Post-PCM meetings where maintenance performance is reviewed.</t>
  </si>
  <si>
    <t>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t>
  </si>
  <si>
    <t>Maintenance Backlog Management</t>
  </si>
  <si>
    <t>Equipment issues or maintenance needs are identified during operations</t>
  </si>
  <si>
    <t>Capture maintenance demands in a structured way for evaluation and planning</t>
  </si>
  <si>
    <t>Create maintenance notification</t>
  </si>
  <si>
    <t>Allows users to create notifications to report equipment issues, observations, or maintenance needs identified during operations.</t>
  </si>
  <si>
    <t>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t>
  </si>
  <si>
    <t>View maintenance notification details</t>
  </si>
  <si>
    <t>Provides detailed information about notifications including asset, description, priority, and related information.</t>
  </si>
  <si>
    <t>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t>
  </si>
  <si>
    <t>Close maintenance notification</t>
  </si>
  <si>
    <t>Allows users to close notifications that do not require a maintenance work order.</t>
  </si>
  <si>
    <t>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t>
  </si>
  <si>
    <t>Manage notification backlog</t>
  </si>
  <si>
    <t>Provides visibility of all open notifications awaiting evaluation or conversion into work orders.</t>
  </si>
  <si>
    <t>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t>
  </si>
  <si>
    <t>Approved maintenance requests must be converted into executable work orders</t>
  </si>
  <si>
    <t>Ensure maintenance work is properly structured for planning and execution</t>
  </si>
  <si>
    <t>Update work order materials</t>
  </si>
  <si>
    <t>Enables users to update work orders materials directly when maintenance work is identified.</t>
  </si>
  <si>
    <t>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t>
  </si>
  <si>
    <t>Long-Term Planning</t>
  </si>
  <si>
    <t>Long-term maintenance demand may exceed available resources and budget</t>
  </si>
  <si>
    <t>Evaluate different long-term maintenance scenarios before committing to a plan</t>
  </si>
  <si>
    <t>Simulate long-term maintenance plan</t>
  </si>
  <si>
    <t>Allows planners to simulate different long-term maintenance scenarios to evaluate workload, resources, and costs before finalizing the plan.</t>
  </si>
  <si>
    <t>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t>
  </si>
  <si>
    <t>Intermediate</t>
  </si>
  <si>
    <t>Compare planned vs budgeted maintenance cost</t>
  </si>
  <si>
    <t>Enables planners to compare simulated maintenance costs with the available maintenance budget.</t>
  </si>
  <si>
    <t>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t>
  </si>
  <si>
    <t>Identify maintenance plan gaps</t>
  </si>
  <si>
    <t>Identifies gaps between planned maintenance activities and available resources or materials.</t>
  </si>
  <si>
    <t>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t>
  </si>
  <si>
    <t>Advanced</t>
  </si>
  <si>
    <t>Future maintenance workload must be balanced with available capacity</t>
  </si>
  <si>
    <t>Improve visibility and balance of long-term maintenance workload</t>
  </si>
  <si>
    <t>Plan maintenance workload</t>
  </si>
  <si>
    <t>Allows planners to allocate expected maintenance workload across work centers and time periods in the long-term planning horizon.</t>
  </si>
  <si>
    <t>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t>
  </si>
  <si>
    <t>Plan maintenance materials demand</t>
  </si>
  <si>
    <t>Enables planners to estimate materials required for future maintenance activities.</t>
  </si>
  <si>
    <t>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t>
  </si>
  <si>
    <t>Plan maintenance shutdown activities</t>
  </si>
  <si>
    <t>Allows planners to allocate maintenance activities to planned shutdown windows.</t>
  </si>
  <si>
    <t>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t>
  </si>
  <si>
    <t>Analyze long-term resource capacity</t>
  </si>
  <si>
    <t>Provides visibility of resource capacity compared with planned maintenance workload.</t>
  </si>
  <si>
    <t>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t>
  </si>
  <si>
    <t>Maintenance plans must be governed and tracked across planning cycles</t>
  </si>
  <si>
    <t>Improve governance and visibility of maintenance plans</t>
  </si>
  <si>
    <t>Manage maintenance plans</t>
  </si>
  <si>
    <t>Allows planners to create and manage preventive and corrective maintenance plans.</t>
  </si>
  <si>
    <t>MaintenanceMAPSGeneralLong-Term PlanningMaintenance plans must be governed and tracked across planning cyclesImprove governance and visibility of maintenance plansManage maintenance plansAllows planners to create and manage preventive and corrective maintenance plans.</t>
  </si>
  <si>
    <t>View maintenance plan details</t>
  </si>
  <si>
    <t>Provides detailed information about maintenance plans and associated activities.</t>
  </si>
  <si>
    <t>MaintenanceMAPSGeneralLong-Term PlanningMaintenance plans must be governed and tracked across planning cyclesImprove governance and visibility of maintenance plansView maintenance plan detailsProvides detailed information about maintenance plans and associated activities.</t>
  </si>
  <si>
    <t>Track plan execution history</t>
  </si>
  <si>
    <t>Allows planners to review historical execution of maintenance plans.</t>
  </si>
  <si>
    <t>MaintenanceMAPSGeneralLong-Term PlanningMaintenance plans must be governed and tracked across planning cyclesImprove governance and visibility of maintenance plansTrack plan execution historyAllows planners to review historical execution of maintenance plans.</t>
  </si>
  <si>
    <t>Large shutdowns and overhauls require structured preparation</t>
  </si>
  <si>
    <t>Improve planning and coordination of major maintenance events</t>
  </si>
  <si>
    <t>Manage overhaul planning</t>
  </si>
  <si>
    <t>Enables structured planning of major overhauls and shutdown interventions.</t>
  </si>
  <si>
    <t>MaintenanceMAPSGeneralLong-Term PlanningLarge shutdowns and overhauls require structured preparationImprove planning and coordination of major maintenance eventsManage overhaul planningEnables structured planning of major overhauls and shutdown interventions.</t>
  </si>
  <si>
    <t>Plan corrective work within overhaul</t>
  </si>
  <si>
    <t>Allows planners to include corrective maintenance activities within overhaul events.</t>
  </si>
  <si>
    <t>MaintenanceMAPSGeneralLong-Term PlanningLarge shutdowns and overhauls require structured preparationImprove planning and coordination of major maintenance eventsPlan corrective work within overhaulAllows planners to include corrective maintenance activities within overhaul events.</t>
  </si>
  <si>
    <t>Review overhaul performance</t>
  </si>
  <si>
    <t>Provides visibility of performance metrics related to completed overhauls.</t>
  </si>
  <si>
    <t>MaintenanceMAPSGeneralLong-Term PlanningLarge shutdowns and overhauls require structured preparationImprove planning and coordination of major maintenance eventsReview overhaul performanceProvides visibility of performance metrics related to completed overhauls.</t>
  </si>
  <si>
    <t>Long-term maintenance plans require formal governance and alignment</t>
  </si>
  <si>
    <t>Ensure proper approval and control of long-term maintenance plans</t>
  </si>
  <si>
    <t>Submit long-term plan for approval</t>
  </si>
  <si>
    <t>Allows planners to submit the long-term maintenance plan for approval.</t>
  </si>
  <si>
    <t>MaintenanceMAPSGeneralLong-Term PlanningLong-term maintenance plans require formal governance and alignmentEnsure proper approval and control of long-term maintenance plansSubmit long-term plan for approvalAllows planners to submit the long-term maintenance plan for approval.</t>
  </si>
  <si>
    <t>Approve long-term maintenance plan</t>
  </si>
  <si>
    <t>Enables authorized stakeholders to approve or reject the plan.</t>
  </si>
  <si>
    <t>MaintenanceMAPSGeneralLong-Term PlanningLong-term maintenance plans require formal governance and alignmentEnsure proper approval and control of long-term maintenance plansApprove long-term maintenance planEnables authorized stakeholders to approve or reject the plan.</t>
  </si>
  <si>
    <t>Freeze approved long-term plan</t>
  </si>
  <si>
    <t>Locks the approved plan to prevent unauthorized changes.</t>
  </si>
  <si>
    <t>MaintenanceMAPSGeneralLong-Term PlanningLong-term maintenance plans require formal governance and alignmentEnsure proper approval and control of long-term maintenance plansFreeze approved long-term planLocks the approved plan to prevent unauthorized changes.</t>
  </si>
  <si>
    <t>View approved baseline plan</t>
  </si>
  <si>
    <t>Allows users to access the frozen baseline plan.</t>
  </si>
  <si>
    <t>MaintenanceMAPSGeneralLong-Term PlanningLong-term maintenance plans require formal governance and alignmentEnsure proper approval and control of long-term maintenance plansView approved baseline planAllows users to access the frozen baseline plan.</t>
  </si>
  <si>
    <t>Monitor long-term plan status</t>
  </si>
  <si>
    <t>Provides visibility of approval and progress status of the plan.</t>
  </si>
  <si>
    <t>MaintenanceMAPSGeneralLong-Term PlanningLong-term maintenance plans require formal governance and alignmentEnsure proper approval and control of long-term maintenance plansMonitor long-term plan statusProvides visibility of approval and progress status of the plan.</t>
  </si>
  <si>
    <t>Maintenance backlog grows and requires evaluation before planning cycles</t>
  </si>
  <si>
    <t>Improve visibility and prioritization of pending maintenance work</t>
  </si>
  <si>
    <t>Analyze maintenance backlog</t>
  </si>
  <si>
    <t>Provides visibility of maintenance backlog work orders, allowing planners to analyze them by priority, asset, cost, and workload.</t>
  </si>
  <si>
    <t>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t>
  </si>
  <si>
    <t>Clean maintenance backlog</t>
  </si>
  <si>
    <t>Identifies obsolete or unnecessary work orders and suggests items that can be cancelled or removed from the backlog.</t>
  </si>
  <si>
    <t>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t>
  </si>
  <si>
    <t>Prioritize maintenance work orders</t>
  </si>
  <si>
    <t>Allows planners to prioritize work orders based on asset criticality, operational risk, and maintenance strategy.</t>
  </si>
  <si>
    <t>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t>
  </si>
  <si>
    <t>Maintenance work must be prepared and distributed across upcoming planning periods</t>
  </si>
  <si>
    <t>Improve preparation and balancing of maintenance workload</t>
  </si>
  <si>
    <t>Allows planners to distribute maintenance workload across work centers and time periods within the mid-term planning horizon.</t>
  </si>
  <si>
    <t>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t>
  </si>
  <si>
    <t>Plan maintenance work orders</t>
  </si>
  <si>
    <t>Enables planners to structure and prepare work orders that will be executed in future scheduling cycles.</t>
  </si>
  <si>
    <t>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t>
  </si>
  <si>
    <t>Assign work centers to planned work</t>
  </si>
  <si>
    <t>Allows planners to assign maintenance work orders to specific work centers responsible for execution.</t>
  </si>
  <si>
    <t>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t>
  </si>
  <si>
    <t>Balance workload across work centers</t>
  </si>
  <si>
    <t>Helps planners distribute work evenly across work centers to avoid overload or underutilization.</t>
  </si>
  <si>
    <t>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t>
  </si>
  <si>
    <t>Identify work overload risks</t>
  </si>
  <si>
    <t>Detects situations where planned maintenance exceeds available resource capacity.</t>
  </si>
  <si>
    <t>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t>
  </si>
  <si>
    <t>Planned maintenance work requires confirmation of materials and tools availability</t>
  </si>
  <si>
    <t>Ensure maintenance work can be executed without shortages</t>
  </si>
  <si>
    <t>Allows planners to estimate required spare parts and materials for upcoming maintenance work.</t>
  </si>
  <si>
    <t>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t>
  </si>
  <si>
    <t>Plan maintenance tools</t>
  </si>
  <si>
    <t>Enables planners to identify tools required for executing planned maintenance activities.</t>
  </si>
  <si>
    <t>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t>
  </si>
  <si>
    <t>Analyze spare parts availability</t>
  </si>
  <si>
    <t>Provides visibility of spare parts availability to prevent delays in future maintenance execution.</t>
  </si>
  <si>
    <t>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t>
  </si>
  <si>
    <t>Planned shutdowns require preparation of maintenance work ahead of time</t>
  </si>
  <si>
    <t>Improve preparation and coordination of maintenance activities during shutdowns</t>
  </si>
  <si>
    <t>Allows planners to allocate maintenance work orders to upcoming shutdown events.</t>
  </si>
  <si>
    <t>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t>
  </si>
  <si>
    <t>Maintenance plans must be adjusted when resources or priorities change</t>
  </si>
  <si>
    <t>Improve planning decisions through scenario evaluation</t>
  </si>
  <si>
    <t>Simulate mid-term maintenance plan</t>
  </si>
  <si>
    <t>Allows planners to simulate different mid-term planning scenarios before committing to the plan.</t>
  </si>
  <si>
    <t>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t>
  </si>
  <si>
    <t>Link mid-term plan with long-term plan</t>
  </si>
  <si>
    <t>Ensures that mid-term planning decisions remain aligned with the approved long-term maintenance plan.</t>
  </si>
  <si>
    <t>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t>
  </si>
  <si>
    <t>Mid-term maintenance plans require formal approval before execution</t>
  </si>
  <si>
    <t>Ensure governance and alignment of mid-term planning decisions</t>
  </si>
  <si>
    <t>Submit mid-term plan for approval</t>
  </si>
  <si>
    <t>Allows planners to submit the mid-term maintenance plan for approval.</t>
  </si>
  <si>
    <t>MaintenanceMAPSGeneralMid-Term PlanningMid-term maintenance plans require formal approval before executionEnsure governance and alignment of mid-term planning decisionsSubmit mid-term plan for approvalAllows planners to submit the mid-term maintenance plan for approval.</t>
  </si>
  <si>
    <t>Approve mid-term maintenance plan</t>
  </si>
  <si>
    <t>Enables authorized stakeholders to approve or reject the mid-term maintenance plan.</t>
  </si>
  <si>
    <t>MaintenanceMAPSGeneralMid-Term PlanningMid-term maintenance plans require formal approval before executionEnsure governance and alignment of mid-term planning decisionsApprove mid-term maintenance planEnables authorized stakeholders to approve or reject the mid-term maintenance plan.</t>
  </si>
  <si>
    <t>Freeze approved mid-term plan</t>
  </si>
  <si>
    <t>Locks the approved mid-term plan to prevent further changes after approval.</t>
  </si>
  <si>
    <t>MaintenanceMAPSGeneralMid-Term PlanningMid-term maintenance plans require formal approval before executionEnsure governance and alignment of mid-term planning decisionsFreeze approved mid-term planLocks the approved mid-term plan to prevent further changes after approval.</t>
  </si>
  <si>
    <t>Allows users to access the frozen baseline version of the approved mid-term plan.</t>
  </si>
  <si>
    <t>MaintenanceMAPSGeneralMid-Term PlanningMid-term maintenance plans require formal approval before executionEnsure governance and alignment of mid-term planning decisionsView approved baseline planAllows users to access the frozen baseline version of the approved mid-term plan.</t>
  </si>
  <si>
    <t>Monitor mid-term plan status</t>
  </si>
  <si>
    <t>Provides visibility into the approval status and progress of the mid-term maintenance plan.</t>
  </si>
  <si>
    <t>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t>
  </si>
  <si>
    <t>Update maintenance work order</t>
  </si>
  <si>
    <t>Allows users to update work order information such as scope, operations, materials, and priority.</t>
  </si>
  <si>
    <t>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t>
  </si>
  <si>
    <t>Work orders require control before entering planning cycles</t>
  </si>
  <si>
    <t>Improve quality and reliability of maintenance backlog</t>
  </si>
  <si>
    <t>Cancel maintenance work order</t>
  </si>
  <si>
    <t>Allows users to close work orders after execution or to cancel work orders that are no longer required</t>
  </si>
  <si>
    <t>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t>
  </si>
  <si>
    <t>Planners require flexible views of backlog data for planning activities</t>
  </si>
  <si>
    <t>Improve visibility and usability of backlog information</t>
  </si>
  <si>
    <t>Group backlog work orders</t>
  </si>
  <si>
    <t>Enables grouping of related work orders to improve planning efficiency and coordination.</t>
  </si>
  <si>
    <t>MaintenanceMAPSGeneralBacklog ManagementPlanners require flexible views of backlog data for planning activitiesImprove visibility and usability of backlog informationGroup backlog work ordersEnables grouping of related work orders to improve planning efficiency and coordination.</t>
  </si>
  <si>
    <t>Weekly planning must remain aligned with previously defined mid-term plans</t>
  </si>
  <si>
    <t>Ensure consistency between mid-term and short-term planning horizons</t>
  </si>
  <si>
    <t>Link weekly schedule with mid-term plan</t>
  </si>
  <si>
    <t>Connects the weekly maintenance schedule with the previously defined mid-term maintenance plan.</t>
  </si>
  <si>
    <t>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t>
  </si>
  <si>
    <t>Resources &amp; Requirements</t>
  </si>
  <si>
    <t>Maintenance planning requires reliable asset technical information</t>
  </si>
  <si>
    <t>Improve accuracy and efficiency of maintenance planning</t>
  </si>
  <si>
    <t>Use functional location master data</t>
  </si>
  <si>
    <t>Consume functional location master data for installation locations in P&amp;S. Uses functional location hierarchy to ensure maintenance activities are aligned with the asset structure.</t>
  </si>
  <si>
    <t>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t>
  </si>
  <si>
    <t>Maintenance work must be distributed across work centers with limited capacity</t>
  </si>
  <si>
    <t>Improve balancing and allocation of maintenance resources</t>
  </si>
  <si>
    <t>Analyze workforce capacity</t>
  </si>
  <si>
    <t>Enables planners to compare available workforce capacity with planned maintenance workload and segregate technicians and calculate availability by initial filter</t>
  </si>
  <si>
    <t>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t>
  </si>
  <si>
    <t>new</t>
  </si>
  <si>
    <t>System Management</t>
  </si>
  <si>
    <t>Maintenance planning processes require configuration aligned with plant structures</t>
  </si>
  <si>
    <t>Ensure the platform reflects operational plant structures and configurations</t>
  </si>
  <si>
    <t>Configure maintenance areas and plants</t>
  </si>
  <si>
    <t>Soda MDM Integration. Allows administrators to configure plant structures and maintenance areas used across planning and scheduling processes.</t>
  </si>
  <si>
    <t>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t>
  </si>
  <si>
    <t>Configure master data parameters</t>
  </si>
  <si>
    <t>Enables configuration of system parameters related to work orders, maintenance activities, and planning rules.</t>
  </si>
  <si>
    <t>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t>
  </si>
  <si>
    <t>Generate automatic recommendations for book parameters optimization</t>
  </si>
  <si>
    <t>Automatic/intelligent optimization of parameters</t>
  </si>
  <si>
    <t>Capability to generate automatic recommendations for book parameters optimization</t>
  </si>
  <si>
    <t>QualityPTSGeneralBook parameter managementEdit book parametersGenerate automatic recommendations for book parameters optimizationAutomatic/intelligent optimization of parametersCapability to generate automatic recommendations for book parameters optimization</t>
  </si>
  <si>
    <t>Process Hygiene</t>
  </si>
  <si>
    <t>CIP Execution Management</t>
  </si>
  <si>
    <t>Execute and record the cleanings (CIPs)</t>
  </si>
  <si>
    <t>Cleaning (CIP) steps records</t>
  </si>
  <si>
    <t>Brewing CIP Order Steps - Create and Close (auto)</t>
  </si>
  <si>
    <t>Automatic recording of CIP order steps related to the Brewing area (creation/closure), supporting auditability and cycle‑time verification.</t>
  </si>
  <si>
    <t>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t>
  </si>
  <si>
    <t>X</t>
  </si>
  <si>
    <t>　</t>
  </si>
  <si>
    <t>Brewing CIP Order Steps -  Create, Close, Edit, Cancel (manual)</t>
  </si>
  <si>
    <t>Allows manual recording of CIP order steps related to the Brewing area (creation/closure/editing/cancellation), supporting auditability and cycle‑time verification.</t>
  </si>
  <si>
    <t>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t>
  </si>
  <si>
    <t>Packaging CIP Orders Steps - Create and Close (auto)</t>
  </si>
  <si>
    <t>Automatic recording of CIP order steps related to the Packaging area (creation/closure), supporting auditability and cycle‑time verification.</t>
  </si>
  <si>
    <t>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t>
  </si>
  <si>
    <t>Optimize work order sequencing</t>
  </si>
  <si>
    <t>Helps planners determine the most efficient sequence of maintenance work orders like critical path indication</t>
  </si>
  <si>
    <t>MaintenanceMAPSGeneralShort-Term PlanningMaintenance tasks must be sequenced to optimize execution efficiencyImprove coordination and efficiency of maintenance executionOptimize work order sequencingHelps planners determine the most efficient sequence of maintenance work orders.</t>
  </si>
  <si>
    <t>Weekly gantt scheduling</t>
  </si>
  <si>
    <t>Helps planners determine the most efficient sequence of maintenance work orders by gantt chart</t>
  </si>
  <si>
    <t>Q1</t>
  </si>
  <si>
    <t>Update work order durantion using gantt</t>
  </si>
  <si>
    <t>Identify schedule conflicts</t>
  </si>
  <si>
    <t>Detects conflicts such as overlapping work orders or unavailable resources in the schedule.</t>
  </si>
  <si>
    <t>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t>
  </si>
  <si>
    <t>Packaging CIP Orders Steps -  Create, Close, Edit, Cancel (manual)</t>
  </si>
  <si>
    <t>Allows manual recording of CIP order steps related to the Packaging area (creation/closure/editing/cancellation), supporting auditability and cycle‑time verification.</t>
  </si>
  <si>
    <t>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t>
  </si>
  <si>
    <t>Cleaning (CIP) records</t>
  </si>
  <si>
    <t>Brewhouse CIP Orders Execution - Create and Close (auto)</t>
  </si>
  <si>
    <t>Automatically creates and closes CIP orders related to the Brewhouse subarea using SODA data, recording CIP execution.</t>
  </si>
  <si>
    <t>QualityProcess HygieneBrewingCIP Execution ManagementExecute and record the cleanings (CIPs)Cleaning (CIP) recordsBrewhouse CIP Orders Execution - Create and Close (auto)Automatically creates and closes CIP orders related to the Brewhouse subarea using SODA data, recording CIP execution.</t>
  </si>
  <si>
    <t>Brewhouse CIP Orders Execution - Create, Close, Edit, Cancel (manual)</t>
  </si>
  <si>
    <t>Allows manual creation, closing, editing, and cancellation of CIP orders related to the Brewhouse subarea, ensuring proper execution records.</t>
  </si>
  <si>
    <t>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t>
  </si>
  <si>
    <t>Bright Beer CIP Orders Execution - Create and Close (auto)</t>
  </si>
  <si>
    <t>Automatically creates and closes CIP orders related to the Bright Beer subarea using SODA data, recording CIP execution.</t>
  </si>
  <si>
    <t>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t>
  </si>
  <si>
    <t>Bright Beer CIP Orders Execution -  Create, Close, Edit, Cancel (manual)</t>
  </si>
  <si>
    <t>Allows manual creation, closing, editing, and cancellation of CIP orders related to the Bright Beer subarea, ensuring proper execution records.</t>
  </si>
  <si>
    <t>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t>
  </si>
  <si>
    <t>Cold Aging CIP Orders Execution - Create and Close (auto)</t>
  </si>
  <si>
    <t>Automatically creates and closes CIP orders related to the Cold Aging subarea using SODA data, recording CIP execution.</t>
  </si>
  <si>
    <t>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t>
  </si>
  <si>
    <t>Cold Aging CIP Orders Execution -  Create, Close, Edit, Cancel (manual)</t>
  </si>
  <si>
    <t>Allows manual creation, closing, editing, and cancellation of CIP orders related to the Cold Aging subarea, ensuring proper execution records.</t>
  </si>
  <si>
    <t>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t>
  </si>
  <si>
    <t>Fermentation CIP Orders Execution - Create and Close (auto)</t>
  </si>
  <si>
    <t>Automatically creates and closes CIP orders related to the Fermentation subarea using SODA data, recording CIP execution.</t>
  </si>
  <si>
    <t>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t>
  </si>
  <si>
    <t>Fermentation CIP Orders Execution -  Create, Close, Edit, Cancel (manual)</t>
  </si>
  <si>
    <t>Allows manual creation, closing, editing, and cancellation of CIP orders related to the Fermentation subarea, ensuring proper execution records.</t>
  </si>
  <si>
    <t>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t>
  </si>
  <si>
    <t>Technicians identify findings or deviations during maintenance execution</t>
  </si>
  <si>
    <t>Capture operational knowledge and improve maintenance planning quality</t>
  </si>
  <si>
    <t>Capture maintenance execution feedback</t>
  </si>
  <si>
    <t>Allows technicians to record observations, findings, and issues identified during maintenance activities.</t>
  </si>
  <si>
    <t>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t>
  </si>
  <si>
    <t>Analyze execution quality</t>
  </si>
  <si>
    <t>Enables analysis of maintenance execution data to evaluate completeness and quality of work orders.</t>
  </si>
  <si>
    <t>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t>
  </si>
  <si>
    <t>Filtration CIP Orders Execution - Create and Close (auto)</t>
  </si>
  <si>
    <t>Automatically creates and closes CIP orders related to the Filtration subarea using SODA data, recording CIP execution.</t>
  </si>
  <si>
    <t>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t>
  </si>
  <si>
    <t>Filtration CIP Orders Execution -  Create, Close, Edit, Cancel (manual)</t>
  </si>
  <si>
    <t>Allows manual creation, closing, editing, and cancellation of CIP orders related to the Filtration subarea, ensuring proper execution records.</t>
  </si>
  <si>
    <t>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t>
  </si>
  <si>
    <t>Review execution workflow</t>
  </si>
  <si>
    <t>Allows teams to review the full execution workflow and identify improvement opportunities in maintenance processes.</t>
  </si>
  <si>
    <t>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t>
  </si>
  <si>
    <t>Differences occur between the planned schedule and actual execution</t>
  </si>
  <si>
    <t>Identify and address causes of schedule deviations</t>
  </si>
  <si>
    <t>Analyze schedule deviations</t>
  </si>
  <si>
    <t>Identifies differences between the planned maintenance schedule and actual execution results.</t>
  </si>
  <si>
    <t>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t>
  </si>
  <si>
    <t>Identify execution delays</t>
  </si>
  <si>
    <t>Detects delays or interruptions in scheduled maintenance activities and highlights potential operational impacts.</t>
  </si>
  <si>
    <t>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t>
  </si>
  <si>
    <t>Execution reviews reveal opportunities to improve maintenance processes</t>
  </si>
  <si>
    <t>Capture improvement opportunities for future planning cycles</t>
  </si>
  <si>
    <t>Capture improvement actions</t>
  </si>
  <si>
    <t>Allows teams to register improvement actions identified during execution reviews to strengthen future maintenance planning and execution cycles.</t>
  </si>
  <si>
    <t>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t>
  </si>
  <si>
    <t>Maturation CIP Orders Execution - Create and Close (auto)</t>
  </si>
  <si>
    <t>Automatically creates and closes CIP orders related to the Maturation subarea using SODA data, recording CIP execution.</t>
  </si>
  <si>
    <t>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t>
  </si>
  <si>
    <t>Maturation CIP Orders Execution -  Create, Close, Edit, Cancel (manual)</t>
  </si>
  <si>
    <t>Allows manual creation, closing, editing, and cancellation of CIP orders related to the Maturation subarea, ensuring proper execution records.</t>
  </si>
  <si>
    <t>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t>
  </si>
  <si>
    <t>Yeast CIP Orders Execution - Create and Close (auto)</t>
  </si>
  <si>
    <t>Automatically creates and closes CIP orders related to the Yeast subarea using SODA data, recording CIP execution.</t>
  </si>
  <si>
    <t>QualityProcess HygieneBrewingCIP Execution ManagementExecute and record the cleanings (CIPs)Cleaning (CIP) recordsYeast CIP Orders Execution - Create and Close (auto)Automatically creates and closes CIP orders related to the Yeast subarea using SODA data, recording CIP execution.</t>
  </si>
  <si>
    <t>Yeast CIP Orders Execution -  Create, Close, Edit, Cancel (manual)</t>
  </si>
  <si>
    <t>Allows manual creation, closing, editing, and cancellation of CIP orders related to the Yeast subarea, ensuring proper execution records.</t>
  </si>
  <si>
    <t>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t>
  </si>
  <si>
    <t>Convert notification to work order</t>
  </si>
  <si>
    <t>Allows planners or engineers to convert approved notifications into maintenance work orders.</t>
  </si>
  <si>
    <t>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t>
  </si>
  <si>
    <t>Safety</t>
  </si>
  <si>
    <t>Guardian</t>
  </si>
  <si>
    <t>Accident Response &amp; Reporting</t>
  </si>
  <si>
    <t>Incident management transparency and regulatory timeliness</t>
  </si>
  <si>
    <t>Standardize and deploy accident registration, investigation and 24h notification</t>
  </si>
  <si>
    <t>Occupational Health</t>
  </si>
  <si>
    <t>Occupational Health: Implements 'Occupational Health' to support the Accident Center workflow.</t>
  </si>
  <si>
    <t>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t>
  </si>
  <si>
    <t>Safety pillar - Incident reporting - Return to Work Interview</t>
  </si>
  <si>
    <t>Safety pillar - Incident reporting - Return to Work Interview: Implements 'Safety pillar - Incident reporting - Return to Work Interview' to support the Accident Center workflow.</t>
  </si>
  <si>
    <t>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t>
  </si>
  <si>
    <t>Create maintenance sub-orders</t>
  </si>
  <si>
    <t>Enables users to divide complex work orders into smaller tasks to improve planning and execution control.</t>
  </si>
  <si>
    <t>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t>
  </si>
  <si>
    <t>Audit Log for Registration</t>
  </si>
  <si>
    <t>Audit Log for Registration: Logs who did what and when during registration to provide traceability and compliance evidence.</t>
  </si>
  <si>
    <t>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t>
  </si>
  <si>
    <t>Audit Log for Investigation</t>
  </si>
  <si>
    <t>Audit Log for Investigation: Logs who did what and when during investigation to provide traceability and compliance evidence.</t>
  </si>
  <si>
    <t>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t>
  </si>
  <si>
    <t>Block maintenance work order</t>
  </si>
  <si>
    <t>Allows users to block work orders that cannot proceed due to missing information, materials, or approvals.</t>
  </si>
  <si>
    <t>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t>
  </si>
  <si>
    <t>Comment and prioritize work order</t>
  </si>
  <si>
    <t>Enables planners or engineers to add notes and define the priority of work orders in the backlog.</t>
  </si>
  <si>
    <t>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t>
  </si>
  <si>
    <t>View work order attachments</t>
  </si>
  <si>
    <t>Allows users to access supporting documents, images, or files linked to work orders.</t>
  </si>
  <si>
    <t>MaintenanceMAPSGeneralBacklog ManagementWork orders require control before entering planning cyclesImprove quality and reliability of maintenance backlogView work order attachmentsAllows users to access supporting documents, images, or files linked to work orders.</t>
  </si>
  <si>
    <t>Maintenance backlog grows and requires prioritization for planning cycles</t>
  </si>
  <si>
    <t>Improve prioritization and risk management of pending maintenance work</t>
  </si>
  <si>
    <t>Prioritize maintenance backlog</t>
  </si>
  <si>
    <t>Allows planners to prioritize backlog work orders based on asset criticality, operational risk, and maintenance strategy.</t>
  </si>
  <si>
    <t>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t>
  </si>
  <si>
    <t>Analyze backlog aging</t>
  </si>
  <si>
    <t>Provides visibility of how long work orders remain in the backlog before being planned or executed.</t>
  </si>
  <si>
    <t>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t>
  </si>
  <si>
    <t>Analyze backlog workload</t>
  </si>
  <si>
    <t>Provides visibility of the total workload represented by backlog work orders including estimated hours and resources.</t>
  </si>
  <si>
    <t>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t>
  </si>
  <si>
    <t>Identify backlog risk</t>
  </si>
  <si>
    <t>Highlights backlog work orders that represent higher operational or reliability risk.</t>
  </si>
  <si>
    <t>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t>
  </si>
  <si>
    <t>Filter backlog work orders</t>
  </si>
  <si>
    <t>Allows users to filter backlog work orders using criteria such as asset, priority, type, cost, and workload.</t>
  </si>
  <si>
    <t>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t>
  </si>
  <si>
    <t>24h Notifications in the tool</t>
  </si>
  <si>
    <t>24h Notifications in the tool: Creates 24-hour notifications in the tool so sites can meet regulatory and internal reporting timelines.</t>
  </si>
  <si>
    <t>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t>
  </si>
  <si>
    <t>Equipment availability and operational constraints affect maintenance planning</t>
  </si>
  <si>
    <t>Improve visibility of asset availability for maintenance scheduling</t>
  </si>
  <si>
    <t>View equipment meter readings</t>
  </si>
  <si>
    <t>Allows users to view updated equipment meter readings to support condition-based maintenance planning.</t>
  </si>
  <si>
    <t>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t>
  </si>
  <si>
    <t>Manage equipment availability</t>
  </si>
  <si>
    <t>Provides visibility of equipment downtime events that may impact maintenance scheduling.</t>
  </si>
  <si>
    <t>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t>
  </si>
  <si>
    <t>Manage production line availability</t>
  </si>
  <si>
    <t>Allows users to understand how equipment availability affects production lines and maintenance opportunities.</t>
  </si>
  <si>
    <t>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t>
  </si>
  <si>
    <t>Define maintenance shutdown calendar</t>
  </si>
  <si>
    <t>Enables planners to define and manage shutdown windows where maintenance activities can be scheduled.</t>
  </si>
  <si>
    <t>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t>
  </si>
  <si>
    <t>View equipment technical data</t>
  </si>
  <si>
    <t>Provides access to equipment specifications and technical information required for maintenance planning.</t>
  </si>
  <si>
    <t>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t>
  </si>
  <si>
    <t>View equipment BOM</t>
  </si>
  <si>
    <t>Allows users to view the bill of materials associated with equipment to identify required spare parts.</t>
  </si>
  <si>
    <t>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t>
  </si>
  <si>
    <t>24h Notifications Download</t>
  </si>
  <si>
    <t>24h Notifications Download: Generates a downloadable 24-hour notification file to share required incident information and evidence.</t>
  </si>
  <si>
    <t>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t>
  </si>
  <si>
    <t>Maintenance work requires tools that must be available before execution</t>
  </si>
  <si>
    <t>Ensure maintenance tasks are executable without tool shortages</t>
  </si>
  <si>
    <t>Manage shared maintenance tools</t>
  </si>
  <si>
    <t>Allows users to create and manage shared tools used across multiple maintenance work orders.</t>
  </si>
  <si>
    <t>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t>
  </si>
  <si>
    <t>Check tool availability</t>
  </si>
  <si>
    <t>Provides visibility of tool availability during maintenance planning and scheduling.</t>
  </si>
  <si>
    <t>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t>
  </si>
  <si>
    <t>Analyze tool availability</t>
  </si>
  <si>
    <t>Allows planners to verify whether tools are available for scheduled maintenance activities.</t>
  </si>
  <si>
    <t>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t>
  </si>
  <si>
    <t>Maintenance activities depend on spare parts availability</t>
  </si>
  <si>
    <t>Improve reliability of maintenance execution by ensuring material readiness</t>
  </si>
  <si>
    <t>View spare parts inventory</t>
  </si>
  <si>
    <t>Provides visibility of spare parts inventory levels available for maintenance activities.</t>
  </si>
  <si>
    <t>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t>
  </si>
  <si>
    <t>View spare parts consumption history</t>
  </si>
  <si>
    <t>Allows users to review historical spare parts consumption linked to assets or work orders.</t>
  </si>
  <si>
    <t>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t>
  </si>
  <si>
    <t>View spare parts purchasing history</t>
  </si>
  <si>
    <t>Provides visibility of spare parts purchase records and supplier contracts.</t>
  </si>
  <si>
    <t>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t>
  </si>
  <si>
    <t>Manage spare parts reservations</t>
  </si>
  <si>
    <t>Enables planners to reserve spare parts required for planned maintenance work orders.</t>
  </si>
  <si>
    <t>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t>
  </si>
  <si>
    <t>Transfer spare parts between locations</t>
  </si>
  <si>
    <t>Allows transfer of spare parts between storage locations to ensure availability for maintenance tasks.</t>
  </si>
  <si>
    <t>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t>
  </si>
  <si>
    <t>Provides analysis of spare parts availability to identify potential shortages before maintenance execution.</t>
  </si>
  <si>
    <t>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t>
  </si>
  <si>
    <t>Maintenance planning must consider available maintenance budget</t>
  </si>
  <si>
    <t>Improve financial control and planning accuracy</t>
  </si>
  <si>
    <t>View maintenance budget availability</t>
  </si>
  <si>
    <t>Provides visibility of available maintenance budget to support planning and prioritization decisions.</t>
  </si>
  <si>
    <t>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t>
  </si>
  <si>
    <t>Manage maintenance cost buffers</t>
  </si>
  <si>
    <t>Allows planners to define cost buffers to handle uncertainty in maintenance planning.</t>
  </si>
  <si>
    <t>MaintenanceMAPSGeneralResources &amp; RequirementsMaintenance planning must consider available maintenance budgetImprove financial control and planning accuracyManage maintenance cost buffersAllows planners to define cost buffers to handle uncertainty in maintenance planning.</t>
  </si>
  <si>
    <t>Alerts Download</t>
  </si>
  <si>
    <t>Alerts Download: Generates an editable/exportable alert file so alerts can be shared outside the tool when needed.</t>
  </si>
  <si>
    <t>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t>
  </si>
  <si>
    <t>OSHA requirements for reporting</t>
  </si>
  <si>
    <t>OSHA requirements for reporting: Captures mandatory OSHA fields and validations required for compliant accident reporting.</t>
  </si>
  <si>
    <t>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t>
  </si>
  <si>
    <t>Maintenance work requires skilled technicians and resource availability</t>
  </si>
  <si>
    <t>Improve allocation and utilization of maintenance workforce</t>
  </si>
  <si>
    <t>View technician utilization</t>
  </si>
  <si>
    <t>Allows planners to analyze technician workload and utilization across maintenance activities.</t>
  </si>
  <si>
    <t>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t>
  </si>
  <si>
    <t>Manage technician skill matrix</t>
  </si>
  <si>
    <t>Provides visibility of technician skills to ensure proper assignment of maintenance tasks.</t>
  </si>
  <si>
    <t>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t>
  </si>
  <si>
    <t>Manage technician work schedules</t>
  </si>
  <si>
    <t>Enables configuration of technician work schedules and shifts used for maintenance planning.</t>
  </si>
  <si>
    <t>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t>
  </si>
  <si>
    <t>Manage vacation and holidays</t>
  </si>
  <si>
    <t>Allows planners to account for technician absences during scheduling activities.</t>
  </si>
  <si>
    <t>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t>
  </si>
  <si>
    <t>Manage third-party workforce</t>
  </si>
  <si>
    <t>Allows management of external contractors involved in maintenance execution.</t>
  </si>
  <si>
    <t>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t>
  </si>
  <si>
    <t>OSHA logs (300, 300A, 301) generated automatically</t>
  </si>
  <si>
    <t>OSHA logs (300, 300A, 301) generated automatically: Automatically generates OSHA log reports (300/300A/301) from registered accident data when applicable.</t>
  </si>
  <si>
    <t>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t>
  </si>
  <si>
    <t>View work center availability</t>
  </si>
  <si>
    <t>Provides visibility of work center capacity for planning and scheduling activities.</t>
  </si>
  <si>
    <t>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t>
  </si>
  <si>
    <t>Contractor Lifecycle Management</t>
  </si>
  <si>
    <t>Contractor onboarding quality and access control</t>
  </si>
  <si>
    <t>Control contractor identity, credentials and access</t>
  </si>
  <si>
    <t>Identity/credential check and access</t>
  </si>
  <si>
    <t>Identity/credential check and access: Implements 'Identity/credential check and access' to support the Contractor Management workflow.</t>
  </si>
  <si>
    <t>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t>
  </si>
  <si>
    <t>Performance &amp; Analytics</t>
  </si>
  <si>
    <t>Maintenance planning performance must be monitored across planning horizons</t>
  </si>
  <si>
    <t>Improve visibility and effectiveness of the maintenance planning process</t>
  </si>
  <si>
    <t>Analyze planning performance</t>
  </si>
  <si>
    <t>Provides analysis of how effectively maintenance activities are planned across long, mid, and short-term planning horizons. Use structured loss analysis (52 - 12 - 4) to improve maintenance planning decisions.</t>
  </si>
  <si>
    <t>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t>
  </si>
  <si>
    <t>Monitor planning efficiency</t>
  </si>
  <si>
    <t>Measures efficiency of the planning process including readiness of work orders and preparation quality.</t>
  </si>
  <si>
    <t>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t>
  </si>
  <si>
    <t>Analyze maintenance workload distribution</t>
  </si>
  <si>
    <t>Provides visibility of workload distribution across preventive, corrective, and reactive maintenance. Planning shape (%, #, $, H)</t>
  </si>
  <si>
    <t>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t>
  </si>
  <si>
    <t>Differences occur between planned maintenance activities and actual execution</t>
  </si>
  <si>
    <t>Improve maintenance planning accuracy and execution discipline</t>
  </si>
  <si>
    <t>Analyze work orders executed vs planned</t>
  </si>
  <si>
    <t>Compares planned work orders with executed work orders to identify planning deviations.</t>
  </si>
  <si>
    <t>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t>
  </si>
  <si>
    <t>Analyze maintenance cost performance</t>
  </si>
  <si>
    <t>Compares planned maintenance costs with actual maintenance execution costs.</t>
  </si>
  <si>
    <t>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t>
  </si>
  <si>
    <t>Analyze labor utilization vs plan</t>
  </si>
  <si>
    <t>Compares planned hours with actual hours spent executing maintenance work.</t>
  </si>
  <si>
    <t>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t>
  </si>
  <si>
    <t>Analyze material consumption vs plan</t>
  </si>
  <si>
    <t>Compares planned materials with materials actually consumed during maintenance execution.</t>
  </si>
  <si>
    <t>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t>
  </si>
  <si>
    <t>Weekly maintenance schedules must be executed as planned</t>
  </si>
  <si>
    <t>Monitor schedule adherence</t>
  </si>
  <si>
    <t>Measures the percentage of scheduled work orders executed according to the weekly maintenance schedule.</t>
  </si>
  <si>
    <t>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t>
  </si>
  <si>
    <t>Monitor schedule compliance</t>
  </si>
  <si>
    <t>Measures how well maintenance execution follows the approved weekly schedule.</t>
  </si>
  <si>
    <t>MaintenanceMAPSGeneralPerformance &amp; AnalyticsWeekly maintenance schedules must be executed as plannedImprove adherence to approved maintenance schedulesMonitor schedule complianceMeasures how well maintenance execution follows the approved weekly schedule.</t>
  </si>
  <si>
    <t>Analyze resource allocation</t>
  </si>
  <si>
    <t>Provides visibility of how technicians and work centers are allocated across maintenance activities. Confirmed labor allocation based on schedule execution.</t>
  </si>
  <si>
    <t>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t>
  </si>
  <si>
    <t>Analyze asset workload distribution</t>
  </si>
  <si>
    <t>Shows how maintenance workload is distributed across machines and production lines.</t>
  </si>
  <si>
    <t>MaintenanceMAPSGeneralPerformance &amp; AnalyticsWeekly maintenance schedules must be executed as plannedImprove adherence to approved maintenance schedulesAnalyze asset workload distributionShows how maintenance workload is distributed across machines and production lines.</t>
  </si>
  <si>
    <t>Maintenance backlog size and age must be monitored to ensure effective planning</t>
  </si>
  <si>
    <t>Improve backlog health and planning readiness</t>
  </si>
  <si>
    <t>Measures how long work orders remain in backlog before being planned or executed.</t>
  </si>
  <si>
    <t>MaintenanceMAPSGeneralPerformance &amp; AnalyticsMaintenance backlog size and age must be monitored to ensure effective planningImprove backlog health and planning readinessAnalyze backlog agingMeasures how long work orders remain in backlog before being planned or executed.</t>
  </si>
  <si>
    <t>Analyze backlog health</t>
  </si>
  <si>
    <t>Evaluates backlog size, composition, and aging indicators to ensure it stays within operational thresholds.</t>
  </si>
  <si>
    <t>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t>
  </si>
  <si>
    <t>Equipment performance must be monitored to support reliability improvement</t>
  </si>
  <si>
    <t>Improve equipment reliability and maintenance effectiveness</t>
  </si>
  <si>
    <t>Analyze equipment reliability indicators</t>
  </si>
  <si>
    <t>Provides visibility of reliability indicators such as failures, downtime trends, and maintenance effectiveness.</t>
  </si>
  <si>
    <t>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t>
  </si>
  <si>
    <t>Analyze maintenance execution performance</t>
  </si>
  <si>
    <t>Evaluates performance of maintenance execution using reliability and operational indicators.</t>
  </si>
  <si>
    <t>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t>
  </si>
  <si>
    <t>Maintenance leadership requires governance indicators to monitor performance</t>
  </si>
  <si>
    <t>Improve maintenance governance and decision-making</t>
  </si>
  <si>
    <t>Analyze maintenance plan attainment</t>
  </si>
  <si>
    <t>Measures how much of the planned maintenance work was completed during the planning period.Visibility of LTP→MTP→STP flow and backlog coverage across planning horizons. % replanned/rescheduled</t>
  </si>
  <si>
    <t>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t>
  </si>
  <si>
    <t>Analyze schedule attainment</t>
  </si>
  <si>
    <t>Measures how much of the scheduled maintenance work was executed as planned.</t>
  </si>
  <si>
    <t>MaintenanceMAPSGeneralPerformance &amp; AnalyticsMaintenance leadership requires governance indicators to monitor performanceImprove maintenance governance and decision-makingAnalyze schedule attainmentMeasures how much of the scheduled maintenance work was executed as planned.</t>
  </si>
  <si>
    <t>Analyze work order cost allocation</t>
  </si>
  <si>
    <t>Provides visibility of maintenance cost distribution across work orders and assets.</t>
  </si>
  <si>
    <t>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t>
  </si>
  <si>
    <t>Equipment Safety Assurance</t>
  </si>
  <si>
    <t>Adherence to inspections for critical equipment</t>
  </si>
  <si>
    <t>Configure inspection types and checklists by frequency</t>
  </si>
  <si>
    <t>OK/NOK with auto hazard creation for NOK</t>
  </si>
  <si>
    <t>OK/NOK with auto hazard creation for NOK: Implements 'OK/NOK with auto hazard creation for NOK' to support the Critical and Non-critical equipment Safety workflow.</t>
  </si>
  <si>
    <t>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t>
  </si>
  <si>
    <t>Risk Control Hierarchy Management</t>
  </si>
  <si>
    <t>Application of control hierarchy to risks</t>
  </si>
  <si>
    <t>Enforce control hierarchy checks on risk assessments</t>
  </si>
  <si>
    <t>Checklist enforcing control hierarchy per risk</t>
  </si>
  <si>
    <t>Checklist enforcing control hierarchy per risk: Implements 'Checklist enforcing control hierarchy per risk' to support the Dual Control workflow.</t>
  </si>
  <si>
    <t>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t>
  </si>
  <si>
    <t>Exceptions workflow and review</t>
  </si>
  <si>
    <t>Exceptions workflow and review: Implements 'Exceptions workflow and review' to support the Dual Control workflow.</t>
  </si>
  <si>
    <t>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t>
  </si>
  <si>
    <t>EHS Alerting &amp; Campaigns</t>
  </si>
  <si>
    <t>Targeted alert reach and speed to inform action</t>
  </si>
  <si>
    <t>Unify EHS alerting with role/site segmentation and templates</t>
  </si>
  <si>
    <t>Segmented alerting by role/site/language/time‑zone + templates</t>
  </si>
  <si>
    <t>Segmented alerting by role/site/language/time‑zone + templates: Implements 'Segmented alerting by role/site/language/time‑zone + templates' to support the EHS alert workflow.</t>
  </si>
  <si>
    <t>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t>
  </si>
  <si>
    <t>Multi‑channel delivery (in‑tool/email) with delivery logs</t>
  </si>
  <si>
    <t>Multi‑channel delivery (in‑tool/email) with delivery logs: Implements 'Multi‑channel delivery (in‑tool/email) with delivery logs' to support the EHS alert workflow.</t>
  </si>
  <si>
    <t>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t>
  </si>
  <si>
    <t>Environment</t>
  </si>
  <si>
    <t>Environmental Incident Management</t>
  </si>
  <si>
    <t>Environmental hazard response effectiveness</t>
  </si>
  <si>
    <t>Standardize environment hazard intake and rectification</t>
  </si>
  <si>
    <t>Intake with territory assignment and reminders</t>
  </si>
  <si>
    <t>Intake with territory assignment and reminders: Implements 'Intake with territory assignment and reminders' to support the Environment Hazard workflow.</t>
  </si>
  <si>
    <t>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t>
  </si>
  <si>
    <t>Alerts and 24hr Notif with Environment data</t>
  </si>
  <si>
    <t>Alerts and 24hr Notif with Environment data: Creates 24-hour notifications in the tool so sites can meet regulatory and internal reporting timelines.</t>
  </si>
  <si>
    <t>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t>
  </si>
  <si>
    <t>Nice to have</t>
  </si>
  <si>
    <t>System usage must be traceable for governance and operational transparency</t>
  </si>
  <si>
    <t>Improve system governance and traceability of user actions</t>
  </si>
  <si>
    <t>View system action history</t>
  </si>
  <si>
    <t>Provides an audit trail of actions performed by users within the platform.</t>
  </si>
  <si>
    <t>MaintenanceMAPSGeneralProduct AdministrationSystem usage must be traceable for governance and operational transparencyImprove system governance and traceability of user actionsView system action historyProvides an audit trail of actions performed by users within the platform.</t>
  </si>
  <si>
    <t>Manage system notifications</t>
  </si>
  <si>
    <t>Allows the system to generate and manage notifications related to tasks, alerts, or updates.</t>
  </si>
  <si>
    <t>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t>
  </si>
  <si>
    <t>Manage user tasks and actions</t>
  </si>
  <si>
    <t>Provides users with a centralized view of tasks or actions that require their attention within the platform.</t>
  </si>
  <si>
    <t>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t>
  </si>
  <si>
    <t>Manage audit logs</t>
  </si>
  <si>
    <t>Enables administrators to review detailed logs of system activities for compliance and troubleshooting.</t>
  </si>
  <si>
    <t>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t>
  </si>
  <si>
    <t>Audit Log for Environment incident</t>
  </si>
  <si>
    <t>Audit Log for Environment incident: Logs who did what and when during the workflow to provide traceability and compliance evidence.</t>
  </si>
  <si>
    <t>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t>
  </si>
  <si>
    <t>Maintenance planning decisions must be synchronized with enterprise systems</t>
  </si>
  <si>
    <t>Ensure integration and consistency between planning platform and enterprise systems</t>
  </si>
  <si>
    <t>Track SAP integration changes</t>
  </si>
  <si>
    <t>Records changes exchanged between SAP and the platform to ensure traceability of integration events.</t>
  </si>
  <si>
    <t>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t>
  </si>
  <si>
    <t>Add documents</t>
  </si>
  <si>
    <t>Add documents: Allows attaching documents or evidence files to a registration to support investigation, audit, and compliance requirements.</t>
  </si>
  <si>
    <t>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t>
  </si>
  <si>
    <t>Injury Case Management</t>
  </si>
  <si>
    <t>First‑aid injury registration and follow‑up discipline</t>
  </si>
  <si>
    <t>Establish FAI classification and follow‑up workflow with evidence</t>
  </si>
  <si>
    <t>FAI form and classification with required fields</t>
  </si>
  <si>
    <t>FAI form and classification with required fields: Implements 'FAI form and classification with required fields' to support the FAI workflow.</t>
  </si>
  <si>
    <t>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t>
  </si>
  <si>
    <t>SLA tracking and evidence attachments</t>
  </si>
  <si>
    <t>SLA tracking and evidence attachments: Implements 'SLA tracking and evidence attachments' to support the FAI workflow.</t>
  </si>
  <si>
    <t>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t>
  </si>
  <si>
    <t>Functional Analytics &amp; Reporting</t>
  </si>
  <si>
    <t>Self‑service analytics adoption</t>
  </si>
  <si>
    <t>Provide role‑based safety dashboards over a unified data mart</t>
  </si>
  <si>
    <t>Role‑based dashboards with MDM (SODA) mapping</t>
  </si>
  <si>
    <t>Role‑based dashboards with MDM (SODA) mapping: Implements 'Role‑based dashboards with MDM (SODA) mapping' to support the Functional dashboard workflow.</t>
  </si>
  <si>
    <t>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t>
  </si>
  <si>
    <t>Excel export and plant/site filters</t>
  </si>
  <si>
    <t>Excel export and plant/site filters: Exports filtered registrations to an Excel file so users can analyze and share safety information outside the tool.</t>
  </si>
  <si>
    <t>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t>
  </si>
  <si>
    <t>Regulatory Visit Management</t>
  </si>
  <si>
    <t>Audit findings translated into accountable actions</t>
  </si>
  <si>
    <t>Digitize visit capture and action breakdown with tracking</t>
  </si>
  <si>
    <t>Web/App capture with photos and auto‑PPT</t>
  </si>
  <si>
    <t>Web/App capture with photos and auto‑PPT: Implements 'Web/App capture with photos and auto‑PPT' to support the Government Visit Record workflow.</t>
  </si>
  <si>
    <t>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t>
  </si>
  <si>
    <t>Action breakdown with notifications and SLA</t>
  </si>
  <si>
    <t>Action breakdown with notifications and SLA: Implements 'Action breakdown with notifications and SLA' to support the Government Visit Record workflow.</t>
  </si>
  <si>
    <t>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t>
  </si>
  <si>
    <t>High‑Risk Task Control</t>
  </si>
  <si>
    <t>Discipline on lifecycle of high‑risk tasks</t>
  </si>
  <si>
    <t>Plan/execute/close high‑risk tasks with approvals and evidence</t>
  </si>
  <si>
    <t>App/Web intake with required photo &amp; WMS</t>
  </si>
  <si>
    <t>App/Web intake with required photo &amp; WMS: Implements 'App/Web intake with required photo &amp; WMS' to support the High risk task workflow.</t>
  </si>
  <si>
    <t>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t>
  </si>
  <si>
    <t>Close‑out inspection and timeout control</t>
  </si>
  <si>
    <t>Close‑out inspection and timeout control: Implements 'Close‑out inspection and timeout control' to support the High risk task workflow.</t>
  </si>
  <si>
    <t>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t>
  </si>
  <si>
    <t>Safety Inventory Management</t>
  </si>
  <si>
    <t>On‑time renewals of licenses/equipment</t>
  </si>
  <si>
    <t>Implement registry with pre‑expiration alerts and escalation</t>
  </si>
  <si>
    <t>Bulk import, owners, and email alert matrix</t>
  </si>
  <si>
    <t>Bulk import, owners, and email alert matrix: Implements 'Bulk import, owners, and email alert matrix' to support the Inventory Management workflow.</t>
  </si>
  <si>
    <t>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t>
  </si>
  <si>
    <t>Dashboards of due/overdue items</t>
  </si>
  <si>
    <t>Dashboards of due/overdue items: Implements 'Dashboards of due/overdue items' to support the Inventory Management workflow.</t>
  </si>
  <si>
    <t>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t>
  </si>
  <si>
    <t>Safety Gamification &amp; Recognition</t>
  </si>
  <si>
    <t>Gamified participation in safety activities</t>
  </si>
  <si>
    <t>Award medals tied to activities to increase participation</t>
  </si>
  <si>
    <t>Medals for training/SAFE/hazards/permits</t>
  </si>
  <si>
    <t>Medals for training/SAFE/hazards/permits: Implements 'Medals for training/SAFE/hazards/permits' to support the Medal System workflow.</t>
  </si>
  <si>
    <t>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t>
  </si>
  <si>
    <t>Expert medals by combined capabilities</t>
  </si>
  <si>
    <t>Expert medals by combined capabilities: Implements 'Expert medals by combined capabilities' to support the Medal System workflow.</t>
  </si>
  <si>
    <t>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t>
  </si>
  <si>
    <t>Equipment Status Tracking</t>
  </si>
  <si>
    <t>Discipline in start‑up/shutdown status transitions</t>
  </si>
  <si>
    <t>Operate position status changes with required checks</t>
  </si>
  <si>
    <t>One‑click line status + open‑line checks</t>
  </si>
  <si>
    <t>One‑click line status + open‑line checks: Implements 'One‑click line status + open‑line checks' to support the Position status workflow.</t>
  </si>
  <si>
    <t>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t>
  </si>
  <si>
    <t>Risk Mapping &amp; Spatial Analysis</t>
  </si>
  <si>
    <t>Real‑time visibility of equipment/area risk</t>
  </si>
  <si>
    <t>Compute and operate a five‑color risk map with drill‑down to deductions</t>
  </si>
  <si>
    <t>Five‑color heatmap with weighted modules and drill‑down</t>
  </si>
  <si>
    <t>Five‑color heatmap with weighted modules and drill‑down: Implements 'Five‑color heatmap with weighted modules and drill‑down' to support the Risk map workflow.</t>
  </si>
  <si>
    <t>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t>
  </si>
  <si>
    <t>Configure Risk maps</t>
  </si>
  <si>
    <t>Configure Risk maps: Implements 'Configure Risk maps' to support the Risk map workflow.</t>
  </si>
  <si>
    <t>SafetyGuardianGeneralRisk Mapping &amp; Spatial AnalysisReal‑time visibility of equipment/area riskCompute and operate a five‑color risk map with drill‑down to deductionsConfigure Risk mapsConfigure Risk maps: Implements 'Configure Risk maps' to support the Risk map workflow.</t>
  </si>
  <si>
    <t>Report type views</t>
  </si>
  <si>
    <t>Report type views: Implements 'Report type views' to support the Risk map workflow.</t>
  </si>
  <si>
    <t>SafetyGuardianGeneralRisk Mapping &amp; Spatial AnalysisReal‑time visibility of equipment/area riskCompute and operate a five‑color risk map with drill‑down to deductionsReport type viewsReport type views: Implements 'Report type views' to support the Risk map workflow.</t>
  </si>
  <si>
    <t>Locations views</t>
  </si>
  <si>
    <t>Locations views: Implements 'Locations views' to support the Risk map workflow.</t>
  </si>
  <si>
    <t>SafetyGuardianGeneralRisk Mapping &amp; Spatial AnalysisReal‑time visibility of equipment/area riskCompute and operate a five‑color risk map with drill‑down to deductionsLocations viewsLocations views: Implements 'Locations views' to support the Risk map workflow.</t>
  </si>
  <si>
    <t>Use Site map (PDF, images..)</t>
  </si>
  <si>
    <t>Use Site map (PDF, images..): Implements 'Use Site map (PDF, images..)' to support the Risk map workflow.</t>
  </si>
  <si>
    <t>SafetyGuardianGeneralRisk Mapping &amp; Spatial AnalysisReal‑time visibility of equipment/area riskCompute and operate a five‑color risk map with drill‑down to deductionsUse Site map (PDF, images..)Use Site map (PDF, images..): Implements 'Use Site map (PDF, images..)' to support the Risk map workflow.</t>
  </si>
  <si>
    <t>Map at Area level</t>
  </si>
  <si>
    <t>Map at Area level: Implements 'Map at Area level' to support the Risk map workflow.</t>
  </si>
  <si>
    <t>SafetyGuardianGeneralRisk Mapping &amp; Spatial AnalysisReal‑time visibility of equipment/area riskCompute and operate a five‑color risk map with drill‑down to deductionsMap at Area levelMap at Area level: Implements 'Map at Area level' to support the Risk map workflow.</t>
  </si>
  <si>
    <t>Map at Sub-area level</t>
  </si>
  <si>
    <t>Map at Sub-area level: Implements 'Map at Sub-area level' to support the Risk map workflow.</t>
  </si>
  <si>
    <t>SafetyGuardianGeneralRisk Mapping &amp; Spatial AnalysisReal‑time visibility of equipment/area riskCompute and operate a five‑color risk map with drill‑down to deductionsMap at Sub-area levelMap at Sub-area level: Implements 'Map at Sub-area level' to support the Risk map workflow.</t>
  </si>
  <si>
    <t>Non‑Routine Operation Risk Self‑Assessment</t>
  </si>
  <si>
    <t>Pre‑task hazard perception for non‑routine operations</t>
  </si>
  <si>
    <t>Provide guided SAFE catalog by operation type before work starts</t>
  </si>
  <si>
    <t>Guided SAFE with pre‑populated hazards/controls</t>
  </si>
  <si>
    <t>Guided SAFE with pre‑populated hazards/controls: Implements 'Guided SAFE with pre‑populated hazards/controls' to support the SAFE use workflow.</t>
  </si>
  <si>
    <t>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t>
  </si>
  <si>
    <t>24h revise window and site photos</t>
  </si>
  <si>
    <t>24h revise window and site photos: Implements '24h revise window and site photos' to support the SAFE use workflow.</t>
  </si>
  <si>
    <t>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t>
  </si>
  <si>
    <t>Personal Safety Scoring</t>
  </si>
  <si>
    <t>Safety engagement and early risk signaling</t>
  </si>
  <si>
    <t>Calculate engagement‑based safety code with manager views</t>
  </si>
  <si>
    <t>Manager views with coaching lists</t>
  </si>
  <si>
    <t>Manager views with coaching lists: Implements 'Manager views with coaching lists' to support the Safety code workflow.</t>
  </si>
  <si>
    <t>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t>
  </si>
  <si>
    <t>Safety Communications</t>
  </si>
  <si>
    <t>Effectiveness of safety communications</t>
  </si>
  <si>
    <t>Track communications with acknowledgement workflow</t>
  </si>
  <si>
    <t>Record talks/experience/observations</t>
  </si>
  <si>
    <t>Record talks/experience/observations: Implements 'Record talks/experience/observations' to support the Safety communication workflow.</t>
  </si>
  <si>
    <t>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t>
  </si>
  <si>
    <t>Acknowledgement by receiver and reminders</t>
  </si>
  <si>
    <t>Acknowledgement by receiver and reminders: Implements 'Acknowledgement by receiver and reminders' to support the Safety communication workflow.</t>
  </si>
  <si>
    <t>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t>
  </si>
  <si>
    <t>Incident &amp; Near‑Miss Management</t>
  </si>
  <si>
    <t>Near‑miss visibility and SIF classification consistency</t>
  </si>
  <si>
    <t>Unify incident intake with SIF rules and 24h notification</t>
  </si>
  <si>
    <t>Mobile intake with SIF rule engine and audit log</t>
  </si>
  <si>
    <t>Mobile intake with SIF rule engine and audit log: Logs who did what and when during the workflow to provide traceability and compliance evidence.</t>
  </si>
  <si>
    <t>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t>
  </si>
  <si>
    <t>24h notification with evidence &amp; regulatory reports</t>
  </si>
  <si>
    <t>24h notification with evidence &amp; regulatory reports: Creates 24-hour notifications in the tool so sites can meet regulatory and internal reporting timelines.</t>
  </si>
  <si>
    <t>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t>
  </si>
  <si>
    <t>Packaging CIP Orders Execution - Create and Close (auto)</t>
  </si>
  <si>
    <t>Automatically creates and closes CIP orders related to the Packaging area using SODA data, recording CIP execution.</t>
  </si>
  <si>
    <t>QualityProcess HygienePackagingCIP Execution ManagementExecute and record the cleanings (CIPs)Cleaning (CIP) recordsPackaging CIP Orders Execution - Create and Close (auto)Automatically creates and closes CIP orders related to the Packaging area using SODA data, recording CIP execution.</t>
  </si>
  <si>
    <t>Packaging CIP Orders Execution -  Create, Close, Edit, Cancel (manual)</t>
  </si>
  <si>
    <t>Allows manual creation, closing, editing, and cancellation of CIP orders related to the Packaging area, ensuring proper execution records.</t>
  </si>
  <si>
    <t>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t>
  </si>
  <si>
    <t>Soft drinks</t>
  </si>
  <si>
    <t>Soft Drinks CIP Orders Execution - Create, Close, Edit, Cancel (manual)</t>
  </si>
  <si>
    <t>Allows manual creation, closing, editing, and cancellation of CIP orders related to the Soft Drinks area, ensuring proper execution records.</t>
  </si>
  <si>
    <t>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t>
  </si>
  <si>
    <t>Soft Drinks CIP Orders Execution - Create and Close (auto)</t>
  </si>
  <si>
    <t>Automatically creates and closes CIP orders related to the Soft Drinks area using SODA data, recording CIP execution.</t>
  </si>
  <si>
    <t>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t>
  </si>
  <si>
    <t>Utilities</t>
  </si>
  <si>
    <t>Utilities CIP Orders Execution -  Create, Close, Edit, Cancel (manual)</t>
  </si>
  <si>
    <t>Allows manual creation, closing, editing, and cancellation of CIP orders related to the Utilities area, ensuring proper execution records.</t>
  </si>
  <si>
    <t>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t>
  </si>
  <si>
    <t>Alerts for SIF Incident</t>
  </si>
  <si>
    <t>Alerts for SIF Incident: Creates alerts in the tool to highlight registrations requiring attention and drive timely follow-up.</t>
  </si>
  <si>
    <t>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t>
  </si>
  <si>
    <t>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t>
  </si>
  <si>
    <t>Allow users to choose locations in the registration flow - depending on their role</t>
  </si>
  <si>
    <t>Allow users to choose locations in the registration flow - depending on their role: Lets users select or be restricted to valid locations based on role so registrations are routed and reported to the correct site.</t>
  </si>
  <si>
    <t>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</si>
  <si>
    <t>Validation Flow</t>
  </si>
  <si>
    <t>Validation Flow: Applies a validation/approval workflow based on user profile and rules to ensure registrations meet policy before closure.</t>
  </si>
  <si>
    <t>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t>
  </si>
  <si>
    <t>Shift Safety Briefings</t>
  </si>
  <si>
    <t>Frequency and quality of shift briefings</t>
  </si>
  <si>
    <t>Capture and approve shift talks with simple flow</t>
  </si>
  <si>
    <t>Mobile submission + shift leader approval</t>
  </si>
  <si>
    <t>Mobile submission + shift leader approval: Implements 'Mobile submission + shift leader approval' to support the Safety shift talk workflow.</t>
  </si>
  <si>
    <t>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t>
  </si>
  <si>
    <t>Batch cancellation &amp; exports</t>
  </si>
  <si>
    <t>Batch cancellation &amp; exports: Exports filtered registrations to an Excel file so users can analyze and share safety information outside the tool.</t>
  </si>
  <si>
    <t>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t>
  </si>
  <si>
    <t>Safety Suggestions &amp; Recognition</t>
  </si>
  <si>
    <t>Employee‑driven improvement participation</t>
  </si>
  <si>
    <t>Capture, evaluate and approve employee suggestions</t>
  </si>
  <si>
    <t>Implement Safety suggestion core flow end‑to‑end</t>
  </si>
  <si>
    <t>Implement Safety suggestion core flow end‑to‑end: Implements 'Implement Safety suggestion core flow end‑to‑end' to support the Safety suggestion workflow.</t>
  </si>
  <si>
    <t>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t>
  </si>
  <si>
    <t>Expose Safety suggestion KPIs and reports</t>
  </si>
  <si>
    <t>Expose Safety suggestion KPIs and reports: Implements 'Expose Safety suggestion KPIs and reports' to support the Safety suggestion workflow.</t>
  </si>
  <si>
    <t>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t>
  </si>
  <si>
    <t>Raise Recognition</t>
  </si>
  <si>
    <t>Raise Recognition: Implements 'Raise Recognition' to support the Safety suggestion workflow.</t>
  </si>
  <si>
    <t>SafetyGuardianGeneralSafety Suggestions &amp; RecognitionEmployee‑driven improvement participationCapture, evaluate and approve employee suggestionsRaise RecognitionRaise Recognition: Implements 'Raise Recognition' to support the Safety suggestion workflow.</t>
  </si>
  <si>
    <t>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</si>
  <si>
    <t>Occurrence status</t>
  </si>
  <si>
    <t>Occurrence status: Provides status tracking for the registration lifecycle so progress and accountability are visible.</t>
  </si>
  <si>
    <t>SafetyGuardianGeneralSafety Suggestions &amp; RecognitionEmployee‑driven improvement participationCapture, evaluate and approve employee suggestionsOccurrence statusOccurrence status: Provides status tracking for the registration lifecycle so progress and accountability are visible.</t>
  </si>
  <si>
    <t>Behavior Observation &amp; Response</t>
  </si>
  <si>
    <t>Observation and reduction of unsafe behaviors</t>
  </si>
  <si>
    <t>Capture observations and auto‑produce actions by subcategory</t>
  </si>
  <si>
    <t>Category/subcategory with automatic actions</t>
  </si>
  <si>
    <t>Category/subcategory with automatic actions: Implements 'Category/subcategory with automatic actions' to support the Unsafe behavior workflow.</t>
  </si>
  <si>
    <t>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t>
  </si>
  <si>
    <t>Web export and batch invalidation controls</t>
  </si>
  <si>
    <t>Web export and batch invalidation controls: Exports filtered registrations to an Excel file so users can analyze and share safety information outside the tool.</t>
  </si>
  <si>
    <t>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t>
  </si>
  <si>
    <t>Alerts for SIF Behavior</t>
  </si>
  <si>
    <t>Alerts for SIF Behavior: Creates alerts in the tool to highlight registrations requiring attention and drive timely follow-up.</t>
  </si>
  <si>
    <t>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t>
  </si>
  <si>
    <t>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t>
  </si>
  <si>
    <t>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</si>
  <si>
    <t>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t>
  </si>
  <si>
    <t>Utilities CIP Orders Execution - Create and Close (auto)</t>
  </si>
  <si>
    <t>Automatically creates and closes CIP orders related to the Utilities area using SODA data, recording CIP execution.</t>
  </si>
  <si>
    <t>QualityProcess HygieneUtilitiesCIP Execution ManagementExecute and record the cleanings (CIPs)Cleaning (CIP) recordsUtilities CIP Orders Execution - Create and Close (auto)Automatically creates and closes CIP orders related to the Utilities area using SODA data, recording CIP execution.</t>
  </si>
  <si>
    <t>Environment CIP Orders Execution -  Create, Close, Edit, Cancel (manual)</t>
  </si>
  <si>
    <t>Allows manual creation, closing, editing, and cancellation of CIP orders related to the Environment area, ensuring proper execution records.</t>
  </si>
  <si>
    <t>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t>
  </si>
  <si>
    <t>Condition Hazard Remediation</t>
  </si>
  <si>
    <t>Identification and timely rectification of hazards</t>
  </si>
  <si>
    <t>Standardize report → assign → rectify → audit for hazards</t>
  </si>
  <si>
    <t>Source/type configuration + risk levels &amp; SLAs</t>
  </si>
  <si>
    <t>Source/type configuration + risk levels &amp; SLAs: Implements 'Source/type configuration + risk levels &amp; SLAs' to support the Unsafe condition workflow.</t>
  </si>
  <si>
    <t>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t>
  </si>
  <si>
    <t>Environment CIP Orders Execution - Create and Close (auto)</t>
  </si>
  <si>
    <t>Automatically creates and closes CIP orders related to the Environment subarea using SODA data, recording CIP execution.</t>
  </si>
  <si>
    <t>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t>
  </si>
  <si>
    <t>Brewouse</t>
  </si>
  <si>
    <t>Brewhouse Orders</t>
  </si>
  <si>
    <t>Execute and track brewhouse orders</t>
  </si>
  <si>
    <t>Create brewhouse production order by brewhouse on each brewhouse equipment (start / end / cancel / edit) (manual)</t>
  </si>
  <si>
    <t>2023</t>
  </si>
  <si>
    <t>Self‑rectify and non‑self flows with EHS audit</t>
  </si>
  <si>
    <t>Self‑rectify and non‑self flows with EHS audit: Implements 'Self‑rectify and non‑self flows with EHS audit' to support the Unsafe condition workflow.</t>
  </si>
  <si>
    <t>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t>
  </si>
  <si>
    <t>Allow Brewhouse orders to receive transfers from different ScadaIDs</t>
  </si>
  <si>
    <t>2026</t>
  </si>
  <si>
    <t>Bright Beer</t>
  </si>
  <si>
    <t>Bright Beer Orders</t>
  </si>
  <si>
    <t>Execute and track bright beer orders</t>
  </si>
  <si>
    <t>Orders for Bright Beer (Start/End/Edit/Cancel/Reopen) - Manual</t>
  </si>
  <si>
    <t>2025</t>
  </si>
  <si>
    <t>Staging Functionality - Transfer from BBT to Packaging</t>
  </si>
  <si>
    <t>2027</t>
  </si>
  <si>
    <t>CCYP</t>
  </si>
  <si>
    <t>CCYP Orders</t>
  </si>
  <si>
    <t>Execute and track CCYP orders</t>
  </si>
  <si>
    <t>Orders for CCYP - (Start/End) - Automatic</t>
  </si>
  <si>
    <t>SafetyGuardianGeneralCondition Hazard RemediationIdentification and timely rectification of hazardsStandardize report → assign → rectify → audit for hazardsAlerts DownloadAlerts Download: Generates an editable/exportable alert file so alerts can be shared outside the tool when needed.</t>
  </si>
  <si>
    <t>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</si>
  <si>
    <t>Orders for CCYP (Start/End/Edit/Cancel/Reopen) - Manual</t>
  </si>
  <si>
    <t>2024</t>
  </si>
  <si>
    <t>Cellars</t>
  </si>
  <si>
    <t>Cellars Orders</t>
  </si>
  <si>
    <t>Execute and track cellar orders</t>
  </si>
  <si>
    <t>Advanced Cellar Orders (Start/End/Edit/Cancel/Reopen)  (Exampler Flex Tanks (Combitank))  - Manual</t>
  </si>
  <si>
    <t>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t>
  </si>
  <si>
    <t>Conditions for Environment (Risk and Capex/ZBB)</t>
  </si>
  <si>
    <t>Conditions for Environment (Risk and Capex/ZBB): Adds required environmental risk and closure-method fields when the environment option is selected.</t>
  </si>
  <si>
    <t>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t>
  </si>
  <si>
    <t>Unitank Orders (Start/End/Edit/Cancel/Reopen) (Example, UnitTank) - Manual</t>
  </si>
  <si>
    <t>Cellar Orders</t>
  </si>
  <si>
    <t>Orders for Fermentation (Start/End/Edit/Cancel/Reopen) - Manual</t>
  </si>
  <si>
    <t>Orders for Maturation (Start/End/Edit/Cancel/Reopen) - Manual</t>
  </si>
  <si>
    <t>Dealcoholization</t>
  </si>
  <si>
    <t>Dealcoholization Orders</t>
  </si>
  <si>
    <t>Execute and track dealcoholization orders</t>
  </si>
  <si>
    <t>Orders for Dealcoholization (Start/End/Edit/Cancel/Reopen) - Manual</t>
  </si>
  <si>
    <t>Orders for Dealcoholization (Start/End) - Automatic</t>
  </si>
  <si>
    <t>Filtration</t>
  </si>
  <si>
    <t>Filtration Orders</t>
  </si>
  <si>
    <t>Execute and track filtration orders</t>
  </si>
  <si>
    <t>Orders for Filtration (Start/End/Edit/Cancel/Reopen) - Manual</t>
  </si>
  <si>
    <t>NEcessary</t>
  </si>
  <si>
    <t>Filtration Cycle (DPA + Filtration Run) - Manual</t>
  </si>
  <si>
    <t>General Orders</t>
  </si>
  <si>
    <t>Execute and track general production orders</t>
  </si>
  <si>
    <t xml:space="preserve">General Orders </t>
  </si>
  <si>
    <t>Order Recipe Refreshing (Production Recipe Management)</t>
  </si>
  <si>
    <t>2030</t>
  </si>
  <si>
    <t>Work Permit Orchestration</t>
  </si>
  <si>
    <t>Permit compliance and cycle time for high‑risk work</t>
  </si>
  <si>
    <t>Digitize end‑to‑end permits with approvals, checks and audit trail</t>
  </si>
  <si>
    <t>Handover and personnel change with audit trail</t>
  </si>
  <si>
    <t>Handover and personnel change with audit trail: Implements 'Handover and personnel change with audit trail' to support the Work Permit workflow.</t>
  </si>
  <si>
    <t>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t>
  </si>
  <si>
    <t>Road Tankering</t>
  </si>
  <si>
    <t>Road Tankering Orders</t>
  </si>
  <si>
    <t>Execute and track road tankering orders</t>
  </si>
  <si>
    <t>Orders for Road Tankering In (Start/End) - Automatic</t>
  </si>
  <si>
    <t>Orders for Road Tankering In (Start/End/Edit/Cancel/Reopen) - Manual</t>
  </si>
  <si>
    <t>Orders for Road Tankering Out (Start/End) - Automatic</t>
  </si>
  <si>
    <t>Orders for Road Tankering Out (Start/End/Edit/Cancel/Reopen) - Manual</t>
  </si>
  <si>
    <t>Soft Drink</t>
  </si>
  <si>
    <t>Soft Drinks</t>
  </si>
  <si>
    <t>Execute and track soft drink orders</t>
  </si>
  <si>
    <t>Orders for Soft Drinks</t>
  </si>
  <si>
    <t>Utilities Orders for Brewhouse</t>
  </si>
  <si>
    <t>Execute and track utilities orders for brewhouse</t>
  </si>
  <si>
    <t>Orders for Utilities within Brewhouse (Start/End) - Automatic</t>
  </si>
  <si>
    <t>Orders for Utilities within Brewhouse (Start/End/Edit/Cancel/Reopen) - Manual</t>
  </si>
  <si>
    <t>Yeast</t>
  </si>
  <si>
    <t>Yeast Management Orders</t>
  </si>
  <si>
    <t>Execute and track yeast management orders</t>
  </si>
  <si>
    <t>Orders for Yeast Management  (Transfers) - Manual</t>
  </si>
  <si>
    <t>Orders for Yeast Management Drying (Start/End/Edit/Cancel/Reopen) - Manual</t>
  </si>
  <si>
    <t>Orders for Yeast Management Propogation (Start/End/Edit/Cancel/Reopen) - Manual</t>
  </si>
  <si>
    <t>24h notifications in‑tool/email/export</t>
  </si>
  <si>
    <t>24h notifications in‑tool/email/export: Automatically sends 24-hour notifications by email to the defined distribution list to meet reporting timelines.</t>
  </si>
  <si>
    <t>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t>
  </si>
  <si>
    <t>Validation Flow for Accidents (Rules per profile)</t>
  </si>
  <si>
    <t>Validation Flow for Accidents (Rules per profile): Applies a validation/approval workflow based on user profile and rules to ensure registrations meet policy before closure.</t>
  </si>
  <si>
    <t>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t>
  </si>
  <si>
    <t>Orders for Yeast Management Recovery (Start/End/Edit/Cancel/Reopen) - Manual</t>
  </si>
  <si>
    <t>Orders for Yeast Management Scrapping (Spent) (Start/End/Edit/Cancel/Reopen) - Manual</t>
  </si>
  <si>
    <t>24h Notifications automatically shared by Email</t>
  </si>
  <si>
    <t>24h Notifications automatically shared by Email: Automatically sends 24-hour notifications by email to the defined distribution list to meet reporting timelines.</t>
  </si>
  <si>
    <t>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t>
  </si>
  <si>
    <t>Orders for Yeast Management Storage (Start/End/Edit/Cancel/Reopen) - Manual</t>
  </si>
  <si>
    <t>Orders for Yeast Management Waste (Start/End/Edit/Cancel/Reopen) - Manual</t>
  </si>
  <si>
    <t>Yeast generation Code</t>
  </si>
  <si>
    <t>Orders for Yeast Management (Transfers) - Automatic</t>
  </si>
  <si>
    <t>Orders for Yeast Management Propogation (Start/End) - Automatic</t>
  </si>
  <si>
    <t>Orders for Yeast Management Recovery (Start/End) - Automatic</t>
  </si>
  <si>
    <t>Orders for Yeast Management Storage (Start/End) - Automatic</t>
  </si>
  <si>
    <t>Orders for Yeast Management Waste (Start/End) - Automatic</t>
  </si>
  <si>
    <t>CIP</t>
  </si>
  <si>
    <t>Process Hygine Control</t>
  </si>
  <si>
    <t>Execute Quality Checks for CIP books</t>
  </si>
  <si>
    <t>Input Data for CIP pts checks</t>
  </si>
  <si>
    <t>Manual CIP pts checks input</t>
  </si>
  <si>
    <t>Enable IQ table to work for CIP checks, wher users can input manual or automated data</t>
  </si>
  <si>
    <t>QualityPts ExecutionCIPProcess Hygine ControlExecute Quality Checks for CIP booksInput Data for CIP pts checksManual CIP pts checks inputEnable IQ table to work for CIP checks, wher users can input manual or automated data</t>
  </si>
  <si>
    <t>Input data for scheduled PTS Checks</t>
  </si>
  <si>
    <t>Operational PTS Check input page</t>
  </si>
  <si>
    <t>General Input table</t>
  </si>
  <si>
    <t>Create a page where users can manage all pts checks from a specific subarea</t>
  </si>
  <si>
    <t>QualityPts ExecutionGeneralPTS Frequency ComplianceInput data for scheduled PTS ChecksOperational PTS Check input pageGeneral Input tableCreate a page where users can manage all pts checks from a specific subarea</t>
  </si>
  <si>
    <t>Alerts in the tool</t>
  </si>
  <si>
    <t>Alerts in the tool: Creates alerts in the tool to highlight registrations requiring attention and drive timely follow-up.</t>
  </si>
  <si>
    <t>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t>
  </si>
  <si>
    <t>Alerts automatically shared by Email</t>
  </si>
  <si>
    <t>Alerts automatically shared by Email: Automatically shares alerts by email so the right audience is informed without manual effort.</t>
  </si>
  <si>
    <t>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t>
  </si>
  <si>
    <t>PTS checks by order</t>
  </si>
  <si>
    <t>Create a page, inside a specific order, where users can see the orders' needed check to be done</t>
  </si>
  <si>
    <t>QualityPts ExecutionGeneralPTS Frequency ComplianceInput data for scheduled PTS ChecksOperational PTS Check input pagePTS checks by orderCreate a page, inside a specific order, where users can see the orders' needed check to be done</t>
  </si>
  <si>
    <t>Pre-set templates</t>
  </si>
  <si>
    <t>Allow user to create a pre set template, so that they can see their table on a specific way every time</t>
  </si>
  <si>
    <t>QualityPts ExecutionGeneralPTS Frequency ComplianceInput data for scheduled PTS ChecksOperational PTS Check input pagePre-set templatesAllow user to create a pre set template, so that they can see their table on a specific way every time</t>
  </si>
  <si>
    <t>Accident registration/investigation workflow with audit log</t>
  </si>
  <si>
    <t>Accident registration/investigation workflow with audit log: Logs who did what and when during registration to provide traceability and compliance evidence.</t>
  </si>
  <si>
    <t>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t>
  </si>
  <si>
    <t>Accident investigation</t>
  </si>
  <si>
    <t>Accident investigation: Supports accident investigation workflow to document causes, findings, and corrective actions.</t>
  </si>
  <si>
    <t>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t>
  </si>
  <si>
    <t>Workbench</t>
  </si>
  <si>
    <t>Create a page where users can group pts checks by role, subarea, type or other needs, making easier to manage pts checks</t>
  </si>
  <si>
    <t>QualityPts ExecutionGeneralPTS Frequency ComplianceInput data for scheduled PTS ChecksOperational PTS Check input pageWorkbenchCreate a page where users can group pts checks by role, subarea, type or other needs, making easier to manage pts checks</t>
  </si>
  <si>
    <t>ERP Integration</t>
  </si>
  <si>
    <t>Integrate production orders with ERP</t>
  </si>
  <si>
    <t>Material Movements</t>
  </si>
  <si>
    <t>Material Movements Finished Goods</t>
  </si>
  <si>
    <t xml:space="preserve"> Material Movements Raw Materials</t>
  </si>
  <si>
    <t>Link actions to events involving contractors</t>
  </si>
  <si>
    <t>Link actions to events involving contractors: Implements 'Link actions to events involving contractors' to support the Contractor Management workflow.</t>
  </si>
  <si>
    <t>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t>
  </si>
  <si>
    <t>Inspection types by frequency (weekly/monthly/annual)</t>
  </si>
  <si>
    <t>Inspection types by frequency (weekly/monthly/annual): Implements 'Inspection types by frequency (weekly/monthly/annual)' to support the Critical and Non-critical equipment Safety workflow.</t>
  </si>
  <si>
    <t>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t>
  </si>
  <si>
    <t>Process Order Close</t>
  </si>
  <si>
    <t xml:space="preserve"> Process Order Create</t>
  </si>
  <si>
    <t>Process Order Download</t>
  </si>
  <si>
    <t>Reversals</t>
  </si>
  <si>
    <t>Stock Download</t>
  </si>
  <si>
    <t>Problem Solving</t>
  </si>
  <si>
    <t>Investigate quality issues</t>
  </si>
  <si>
    <t>Integrate Internal Quality to SPLAN</t>
  </si>
  <si>
    <t>Connect both products via APIs</t>
  </si>
  <si>
    <t>Integrate IQ and SPLAN, considering both products APIs</t>
  </si>
  <si>
    <t>QualityPts ExecutionGeneralProblem SolvingInvestigate quality issuesIntegrate Internal Quality to SPLANConnect both products via APIsIntegrate IQ and SPLAN, considering both products APIs</t>
  </si>
  <si>
    <t>Integration with DVPO status sync</t>
  </si>
  <si>
    <t>Integration with DVPO status sync: Implements 'Integration with DVPO status sync' to support the Environment Hazard workflow.</t>
  </si>
  <si>
    <t>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t>
  </si>
  <si>
    <t>Allow the registration of Extreme, Major, Significant, Minor &amp; Potential Environment incidents</t>
  </si>
  <si>
    <t>Allow the registration of Extreme, Major, Significant, Minor &amp; Potential Environment incidents: Implements 'Allow the registration of Extreme, Major, Significant, Minor &amp; Potential Environment incidents' to support the Environment Hazard workflow.</t>
  </si>
  <si>
    <t>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t>
  </si>
  <si>
    <t>Environment Investigation</t>
  </si>
  <si>
    <t>Environment Investigation: Implements 'Environment Investigation' to support the Environment Hazard workflow.</t>
  </si>
  <si>
    <t>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t>
  </si>
  <si>
    <t>Provide a list of justification for user to select on IQ</t>
  </si>
  <si>
    <t>Allow users to get a pre defined list from SPLAN when having a trigger inside IQ</t>
  </si>
  <si>
    <t>QualityPts ExecutionGeneralProblem SolvingInvestigate quality issuesIntegrate Internal Quality to SPLANProvide a list of justification for user to select on IQAllow users to get a pre defined list from SPLAN when having a trigger inside IQ</t>
  </si>
  <si>
    <t>Automatically crate a investigation inside SPLAN</t>
  </si>
  <si>
    <t>Automatically crate a investigation inside SPLAN, from an IQ issue</t>
  </si>
  <si>
    <t>QualityPts ExecutionGeneralProblem SolvingInvestigate quality issuesIntegrate Internal Quality to SPLANAutomatically crate a investigation inside SPLANAutomatically crate a investigation inside SPLAN, from an IQ issue</t>
  </si>
  <si>
    <t>IAL Action creation</t>
  </si>
  <si>
    <t>IAL Action creation: Allows users to create IAL actions directly during registration so follow-up actions are tracked in IAL.</t>
  </si>
  <si>
    <t>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t>
  </si>
  <si>
    <t>CIP Process Control</t>
  </si>
  <si>
    <t>Make hygiene improvement decisions based on data</t>
  </si>
  <si>
    <t>CIP graphical analyses</t>
  </si>
  <si>
    <t>Pareto Charts (in PBI)</t>
  </si>
  <si>
    <t>Visualization of CIP data in Pareto‑type charts in Power BI for data‑driven operations.</t>
  </si>
  <si>
    <t>QualityProcess HygieneGeneralCIP Process ControlMake hygiene improvement decisions based on dataCIP graphical analysesPareto Charts (in PBI)Visualization of CIP data in Pareto‑type charts in Power BI for data‑driven operations.</t>
  </si>
  <si>
    <t>Pareto Charts (in PH)</t>
  </si>
  <si>
    <t>Visualization of CIP data in Pareto‑type charts in PH for data‑driven operations.</t>
  </si>
  <si>
    <t>QualityProcess HygieneGeneralCIP Process ControlMake hygiene improvement decisions based on dataCIP graphical analysesPareto Charts (in PH)Visualization of CIP data in Pareto‑type charts in PH for data‑driven operations.</t>
  </si>
  <si>
    <t>Trend Charts (in PBI)</t>
  </si>
  <si>
    <t>Visualization of CIP data in Trend‑type charts in Power BI for data‑driven operations.</t>
  </si>
  <si>
    <t>QualityProcess HygieneGeneralCIP Process ControlMake hygiene improvement decisions based on dataCIP graphical analysesTrend Charts (in PBI)Visualization of CIP data in Trend‑type charts in Power BI for data‑driven operations.</t>
  </si>
  <si>
    <t>Trend Charts (in PH)</t>
  </si>
  <si>
    <t>Visualization of CIP data in Trend‑type charts in PH for data‑driven operations.</t>
  </si>
  <si>
    <t>QualityProcess HygieneGeneralCIP Process ControlMake hygiene improvement decisions based on dataCIP graphical analysesTrend Charts (in PH)Visualization of CIP data in Trend‑type charts in PH for data‑driven operations.</t>
  </si>
  <si>
    <t>CIP data in Brewdat</t>
  </si>
  <si>
    <t>Brewdat Integration</t>
  </si>
  <si>
    <t>Publishes and maintains CIP data in the datalake (Brewdat) for global analytics.</t>
  </si>
  <si>
    <t>QualityProcess HygieneGeneralCIP Process ControlMake hygiene improvement decisions based on dataCIP data in BrewdatBrewdat IntegrationPublishes and maintains CIP data in the datalake (Brewdat) for global analytics.</t>
  </si>
  <si>
    <t>CIP reaction plan</t>
  </si>
  <si>
    <t>Splan Integration</t>
  </si>
  <si>
    <t>Connects reaction plan/ problem‑solving to CIP deviations.</t>
  </si>
  <si>
    <t>QualityProcess HygieneGeneralCIP Process ControlMake hygiene improvement decisions based on dataCIP reaction planSplan IntegrationConnects reaction plan/ problem‑solving to CIP deviations.</t>
  </si>
  <si>
    <t>CIP Planning Management</t>
  </si>
  <si>
    <t>Manage (create, view and execute) the CIP planning</t>
  </si>
  <si>
    <t>Expiration and planning CIP information connected</t>
  </si>
  <si>
    <t>Enhancement - Planned Date/Planning (YES/NO) Indicated in CIP Dashboard</t>
  </si>
  <si>
    <t>Highlights in the CIP Dashboard whether a CIP Description has planning associated.</t>
  </si>
  <si>
    <t>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t>
  </si>
  <si>
    <t>Consolidated CIP planning</t>
  </si>
  <si>
    <t>Enhancement - Additional Selection Dropdowns</t>
  </si>
  <si>
    <t>Usability improvement that allows selecting a loop before choosing a CIP Description from an already‑filtered list.</t>
  </si>
  <si>
    <t>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t>
  </si>
  <si>
    <t>CIP Compliance Management</t>
  </si>
  <si>
    <t>Enhancement - Display CIP Expiration Date on Planned Card</t>
  </si>
  <si>
    <t>Displays CIP expiration information on planned cards for better prioritization.</t>
  </si>
  <si>
    <t>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t>
  </si>
  <si>
    <t>CIP Plan - Add CIP Plan via CIP Dashboard</t>
  </si>
  <si>
    <t>Add a planned CIP directly from the CIP Dashboard to facilitate planning based on expiration dates.</t>
  </si>
  <si>
    <t>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t>
  </si>
  <si>
    <t>Plan a CIP</t>
  </si>
  <si>
    <t>Enables planning of CIP cleanings and communicating to operators what must be executed.</t>
  </si>
  <si>
    <t>QualityProcess HygieneGeneralCIP Planning ManagementManage (create, view and execute) the CIP planningConsolidated CIP planningPlan a CIPEnables planning of CIP cleanings and communicating to operators what must be executed.</t>
  </si>
  <si>
    <t>Enhancement - Optional Field Information</t>
  </si>
  <si>
    <t>Shows optional information for the applicable fields, reducing entry errors.</t>
  </si>
  <si>
    <t>QualityProcess HygieneGeneralCIP Planning ManagementManage (create, view and execute) the CIP planningConsolidated CIP planningEnhancement - Optional Field InformationShows optional information for the applicable fields, reducing entry errors.</t>
  </si>
  <si>
    <t>Delete Planned CIP</t>
  </si>
  <si>
    <t>Deletes a planned CIP when no longer needed.</t>
  </si>
  <si>
    <t>QualityProcess HygieneGeneralCIP Planning ManagementManage (create, view and execute) the CIP planningConsolidated CIP planningDelete Planned CIPDeletes a planned CIP when no longer needed.</t>
  </si>
  <si>
    <t>Plant‑level safety performance transparency</t>
  </si>
  <si>
    <t>Provide plant dashboards with KPIs and risk map overlay</t>
  </si>
  <si>
    <t>Plant KPI tiles incl. risk map and code distribution</t>
  </si>
  <si>
    <t>Plant KPI tiles incl. risk map and code distribution: Provides configurable notification rules and distribution lists so alerts and messages reach the right audience.</t>
  </si>
  <si>
    <t>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t>
  </si>
  <si>
    <t>Drill‑down by department/line/area</t>
  </si>
  <si>
    <t>Drill‑down by department/line/area: Implements 'Drill‑down by department/line/area' to support the Plant dashboard workflow.</t>
  </si>
  <si>
    <t>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t>
  </si>
  <si>
    <t>Edit Planned CIP</t>
  </si>
  <si>
    <t>Edits planned CIPs to adjust dates, scope, and priorities.</t>
  </si>
  <si>
    <t>QualityProcess HygieneGeneralCIP Planning ManagementManage (create, view and execute) the CIP planningConsolidated CIP planningEdit Planned CIPEdits planned CIPs to adjust dates, scope, and priorities.</t>
  </si>
  <si>
    <t>Link deductions to risk map</t>
  </si>
  <si>
    <t>Link deductions to risk map: Implements 'Link deductions to risk map' to support the Position status workflow.</t>
  </si>
  <si>
    <t>SafetyGuardianGeneralEquipment Status TrackingDiscipline in start‑up/shutdown status transitionsOperate position status changes with required checksLink deductions to risk mapLink deductions to risk map: Implements 'Link deductions to risk map' to support the Position status workflow.</t>
  </si>
  <si>
    <t>CIP Order Priority for Planned CIPs</t>
  </si>
  <si>
    <t>Sets planned CIP priority to focus resources on critical risks.</t>
  </si>
  <si>
    <t>QualityProcess HygieneGeneralCIP Planning ManagementManage (create, view and execute) the CIP planningConsolidated CIP planningCIP Order PrioritySets planned CIP priority to focus resources on critical risks.</t>
  </si>
  <si>
    <t>Risk map overlay on plant dashboard + API export</t>
  </si>
  <si>
    <t>Risk map overlay on plant dashboard + API export: Exports filtered registrations to an Excel file so users can analyze and share safety information outside the tool.</t>
  </si>
  <si>
    <t>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t>
  </si>
  <si>
    <t>Bings map connection</t>
  </si>
  <si>
    <t>Bings map connection: Implements 'Bings map connection' to support the Risk map workflow.</t>
  </si>
  <si>
    <t>SafetyGuardianGeneralRisk Mapping &amp; Spatial AnalysisReal‑time visibility of equipment/area riskCompute and operate a five‑color risk map with drill‑down to deductionsBings map connectionBings map connection: Implements 'Bings map connection' to support the Risk map workflow.</t>
  </si>
  <si>
    <t>CIP planning justification</t>
  </si>
  <si>
    <t>User Justification for Planned CIPs</t>
  </si>
  <si>
    <t>Allows justification of non‑execution of a planned CIP for audit and learning.</t>
  </si>
  <si>
    <t>QualityProcess HygieneGeneralCIP Planning ManagementManage (create, view and execute) the CIP planningCIP planning justificationUser JustificationAllows justification of non‑execution of a planned CIP for audit and learning.</t>
  </si>
  <si>
    <t>Production Order Steps</t>
  </si>
  <si>
    <t>Manage and track production order steps</t>
  </si>
  <si>
    <t>Production Order Steps Management (Start/end/edit) - Create adhoc steps</t>
  </si>
  <si>
    <t>Production Order Steps Management (Start/end/edit) - Manual</t>
  </si>
  <si>
    <t>Production Order Steps Management (Start/end/edit) - Automatic</t>
  </si>
  <si>
    <t>Manage approval workflows</t>
  </si>
  <si>
    <t>Manage change requests according to pre-defined approval workflows</t>
  </si>
  <si>
    <t>Change request approval workflows implementation</t>
  </si>
  <si>
    <t>Capability to manage change requests according to pre-defined approval workflows</t>
  </si>
  <si>
    <t>QualityPTSGeneralChange managementManage approval workflowsManage change requests according to pre-defined approval workflowsChange request approval workflows implementationCapability to manage change requests according to pre-defined approval workflows</t>
  </si>
  <si>
    <t>Manage Calculated PTS Checks</t>
  </si>
  <si>
    <t>Calculate Specific data for a PTS Check based on the calculation master data</t>
  </si>
  <si>
    <t>Apply UoM conversions to a specific pts check</t>
  </si>
  <si>
    <t>Use convertions rules and be able to calculate a conversion for a needed parameter</t>
  </si>
  <si>
    <t>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t>
  </si>
  <si>
    <t>Apply Calculation formulas to calculated PTS checks</t>
  </si>
  <si>
    <t>Calculate PTS checks based on their formulas</t>
  </si>
  <si>
    <t>QualityPts ExecutionGeneralQuality Process ControlManage Calculated PTS ChecksCalculate Specific data for a PTS Check based on the calculation master dataApply Calculation formulas to calculated PTS checksCalculate PTS checks besed on their formulas</t>
  </si>
  <si>
    <t>Create a view for user to understand how a PTS is calculated and what data is being used or missing</t>
  </si>
  <si>
    <t>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t>
  </si>
  <si>
    <t>Rule‑based scoring across training/alerts/SAFE/hazards/permits</t>
  </si>
  <si>
    <t>Rule‑based scoring across training/alerts/SAFE/hazards/permits: Creates alerts in the tool to highlight registrations requiring attention and drive timely follow-up.</t>
  </si>
  <si>
    <t>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t>
  </si>
  <si>
    <t>Block input and edition for calculated PTS checks on the front end</t>
  </si>
  <si>
    <t>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t>
  </si>
  <si>
    <t>Downgrading</t>
  </si>
  <si>
    <t>Manage downgrading of production orders</t>
  </si>
  <si>
    <t>Product Downgrading</t>
  </si>
  <si>
    <t>Manage out of specs PTS Checks</t>
  </si>
  <si>
    <t>Identification of in or out of specification checked PTSs</t>
  </si>
  <si>
    <t>Create a visual way for users to know it their pts checks are in or out of spec, based on the PTS specification</t>
  </si>
  <si>
    <t>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t>
  </si>
  <si>
    <t>Notification for when a focus PI is out of spec</t>
  </si>
  <si>
    <t>Create a notification every time a focus PI is out of spec</t>
  </si>
  <si>
    <t>QualityPts ExecutionGeneralNon-Conformance ManagementManage out of specs PTS ChecksBe able to identify and act on out of spec PTS ChecksNotification for when a focus PI is out of specCreate a notification every time a focus PI is out of spec</t>
  </si>
  <si>
    <t>Out of spec focus PI report</t>
  </si>
  <si>
    <t>Create a report on focus PIs, where users can track historically the compliance to the specificatin</t>
  </si>
  <si>
    <t>QualityPts ExecutionGeneralNon-Conformance ManagementManage out of specs PTS ChecksBe able to identify and act on out of spec PTS ChecksOut of spec focus PI reportCreate a report on focus PIs, where users can track historically the compliance to the specificatin</t>
  </si>
  <si>
    <t>Manage Quality Checks for brewing PTS books</t>
  </si>
  <si>
    <t>Schedule and Input Data for batch start PTS Checks</t>
  </si>
  <si>
    <t>Integrate and consume batch start checks from PTS portal</t>
  </si>
  <si>
    <t>Consume and update parameters that have the frequency as batch start from pts books</t>
  </si>
  <si>
    <t>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t>
  </si>
  <si>
    <t>Schedule PTS Checks when receiving a batch start event from order</t>
  </si>
  <si>
    <t>Schedule parameters that have the frequency set as batch start, when receiving the correct trigger</t>
  </si>
  <si>
    <t>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t>
  </si>
  <si>
    <t>Schedule and Input Data for non-batch related PTS Checks</t>
  </si>
  <si>
    <t>Integrate and consume non-batch related checks from PTS portal</t>
  </si>
  <si>
    <t>Consume and update parameters that have the frequency as non routine (time based) from pts books</t>
  </si>
  <si>
    <t>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t>
  </si>
  <si>
    <t>IAL action creation</t>
  </si>
  <si>
    <t>IAL action creation: Allows users to create IAL actions directly during registration so follow-up actions are tracked in IAL.</t>
  </si>
  <si>
    <t>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t>
  </si>
  <si>
    <t>Create a service to periodically schedule non-batch related pts checks</t>
  </si>
  <si>
    <t>Schedule parameters that have the frequency set asnon routine (time based), when receiving the correct trigger</t>
  </si>
  <si>
    <t>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t>
  </si>
  <si>
    <t>Schedule and Input Data for batch end PTS Checks</t>
  </si>
  <si>
    <t>Integrate and consume batch end checks from PTS portal</t>
  </si>
  <si>
    <t>Consume and update parameters that have the frequency as batch end from pts books</t>
  </si>
  <si>
    <t>QualityPTS SchedulingBrewingPTS Frequency ComplianceManage Quality Checks for brewing PTS booksSchedule and Input Data for batch end PTS ChecksIntegrate and consume batch end checks from PTS portalConsume and update parameters that have the frequency as batch end from pts books</t>
  </si>
  <si>
    <t>Schedule PTS Checks when receiving a batch end event from order</t>
  </si>
  <si>
    <t>Schedule parameters that have the frequency set as batch end, when receiving the correct trigger</t>
  </si>
  <si>
    <t>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t>
  </si>
  <si>
    <t>SIF investigation</t>
  </si>
  <si>
    <t>SIF investigation: Supports investigation workflow for registrations with SIF potential to identify causes and preventive measures.</t>
  </si>
  <si>
    <t>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t>
  </si>
  <si>
    <t>Schedule and Input Data for BBT Change PTS Checks</t>
  </si>
  <si>
    <t>Integrate and consume BBT Change checks from PTS portal</t>
  </si>
  <si>
    <t>Consume and update parameters that have the frequency as BBT change from pts books</t>
  </si>
  <si>
    <t>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t>
  </si>
  <si>
    <t>Schedule PTS Checks when receiving a BBT Change event from order</t>
  </si>
  <si>
    <t>Schedule parameters that have the frequency set as BBT change, when receiving the correct trigger</t>
  </si>
  <si>
    <t>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t>
  </si>
  <si>
    <t>Schedule and Input Data for Step Start PTS Checks</t>
  </si>
  <si>
    <t>Integrate and consume Step Start checks from PTS portal</t>
  </si>
  <si>
    <t>Consume and update parameters that have the frequency as Step start from pts books</t>
  </si>
  <si>
    <t>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t>
  </si>
  <si>
    <t>Schedule PTS Checks when receiving a Step Start event from order</t>
  </si>
  <si>
    <t>Schedule parameters that have the frequency set as Step start, when receiving the correct trigger</t>
  </si>
  <si>
    <t>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t>
  </si>
  <si>
    <t>Schedule and Input Data for Step End PTS Checks</t>
  </si>
  <si>
    <t>Integrate and consume Step End checks from PTS portal</t>
  </si>
  <si>
    <t>Consume and update parameters that have the frequency as step end from pts books</t>
  </si>
  <si>
    <t>QualityPTS SchedulingBrewingPTS Frequency ComplianceManage Quality Checks for brewing PTS booksSchedule and Input Data for Step End PTS ChecksIntegrate and consume Step End checks from PTS portalConsume and update parameters that have the frequency as step end from pts books</t>
  </si>
  <si>
    <t>Safety Knowledge Management</t>
  </si>
  <si>
    <t>Availability of latest SOP/OPL at point of use</t>
  </si>
  <si>
    <t>Centralize SOP/OPL with versioning and read acknowledgements</t>
  </si>
  <si>
    <t>Versioned library + read acknowledgements</t>
  </si>
  <si>
    <t>Versioned library + read acknowledgements: Implements 'Versioned library + read acknowledgements' to support the Safety knowledge database workflow.</t>
  </si>
  <si>
    <t>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t>
  </si>
  <si>
    <t>Search + mobile access + links to training/permits</t>
  </si>
  <si>
    <t>Search + mobile access + links to training/permits: Implements 'Search + mobile access + links to training/permits' to support the Safety knowledge database workflow.</t>
  </si>
  <si>
    <t>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t>
  </si>
  <si>
    <t>Safety Performance Indexing</t>
  </si>
  <si>
    <t>Positions meeting process safety indicators</t>
  </si>
  <si>
    <t>Record and monitor process safety indicators per position</t>
  </si>
  <si>
    <t>Implement Safety PI core flow end‑to‑end</t>
  </si>
  <si>
    <t>Implement Safety PI core flow end‑to‑end: Implements 'Implement Safety PI core flow end‑to‑end' to support the Safety PI workflow.</t>
  </si>
  <si>
    <t>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t>
  </si>
  <si>
    <t>Expose Safety PI KPIs and reports</t>
  </si>
  <si>
    <t>Expose Safety PI KPIs and reports: Implements 'Expose Safety PI KPIs and reports' to support the Safety PI workflow.</t>
  </si>
  <si>
    <t>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t>
  </si>
  <si>
    <t>SOP/OPL Governance</t>
  </si>
  <si>
    <t>Periodic verification of procedure effectiveness</t>
  </si>
  <si>
    <t>Plan and verify annual/periodic procedure checks</t>
  </si>
  <si>
    <t>Checklist per machine with risk‑based deduction rules</t>
  </si>
  <si>
    <t>Checklist per machine with risk‑based deduction rules: Implements 'Checklist per machine with risk‑based deduction rules' to support the Safety procedure workflow.</t>
  </si>
  <si>
    <t>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t>
  </si>
  <si>
    <t>Annual reset and re‑check alerts</t>
  </si>
  <si>
    <t>Annual reset and re‑check alerts: Creates alerts in the tool to highlight registrations requiring attention and drive timely follow-up.</t>
  </si>
  <si>
    <t>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t>
  </si>
  <si>
    <t>Schedule PTS Checks when receiving a Step End event from order</t>
  </si>
  <si>
    <t>Schedule parameters that have the frequency set as step end, when receiving the correct trigger</t>
  </si>
  <si>
    <t>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t>
  </si>
  <si>
    <t>Schedule and Input Data for Incoming Materials PTS Checks</t>
  </si>
  <si>
    <t>Integrate and consume Incoming Materials checks from PTS portal</t>
  </si>
  <si>
    <t>Consume and update parameters that have the frequency as incoming material from pts books</t>
  </si>
  <si>
    <t>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t>
  </si>
  <si>
    <t>Schedule PTS Checks when receiving a Incoming Material event from order</t>
  </si>
  <si>
    <t>Schedule parameters that have the frequency set as incoming material, when receiving the correct trigger</t>
  </si>
  <si>
    <t>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t>
  </si>
  <si>
    <t>Schedule and Input Data for Recipe Variant on Subtable</t>
  </si>
  <si>
    <t>Schedule PTS Checks for recipe Variant on Subtable</t>
  </si>
  <si>
    <t>Schedule parameters from subtable, for recipe variants</t>
  </si>
  <si>
    <t>QualityPTS SchedulingBrewingPTS Frequency ComplianceManage Quality Checks for brewing PTS booksSchedule and Input Data for Recipe Variant on SubtableSchedule PTS Checks for recipe Variant on SubtableSchedule parameters from subtable, for recipe variants</t>
  </si>
  <si>
    <t>Schedule and Input Data for Equipment Variant on Subtable</t>
  </si>
  <si>
    <t>Schedule PTS Checks for Equipment Variant on Subtable</t>
  </si>
  <si>
    <t>Schedule parameters from subtable, for equipment variants</t>
  </si>
  <si>
    <t>QualityPTS SchedulingBrewingPTS Frequency ComplianceManage Quality Checks for brewing PTS booksSchedule and Input Data for Equipment Variant on SubtableSchedule PTS Checks for Equipment Variant on SubtableSchedule parameters from subtable, for equipment variants</t>
  </si>
  <si>
    <t>Manage Quality Checks for CIP books</t>
  </si>
  <si>
    <t>Schedule PTS Checks for CIP books</t>
  </si>
  <si>
    <t>Integrate and consume CIP books from PTS Portal</t>
  </si>
  <si>
    <t>QualityPTS SchedulingCIPProcess Hygine ControlManage Quality Checks for CIP booksSchedule PTS Checks for CIP booksIntegrate and consume CIP books from PTS PortalIntegrate and consume CIP books from PTS Portal</t>
  </si>
  <si>
    <t>Schedule PTS Checks for Loop Variant on Subtable</t>
  </si>
  <si>
    <t>Schedule PTS Checks for Loop Variant on Subtable from pts books</t>
  </si>
  <si>
    <t>QualityPTS SchedulingCIPProcess Hygine ControlManage Quality Checks for CIP booksSchedule PTS Checks for CIP booksSchedule PTS Checks for Loop Variant on SubtableSchedule PTS Checks for Loop Variant on Subtable from pts books</t>
  </si>
  <si>
    <t>Safety Training &amp; Authorization</t>
  </si>
  <si>
    <t>Training/authorization coverage and validity</t>
  </si>
  <si>
    <t>Manage training/authorization with validity and retraining</t>
  </si>
  <si>
    <t>Three‑level courses + special courses + retraining</t>
  </si>
  <si>
    <t>Three‑level courses + special courses + retraining: Implements 'Three‑level courses + special courses + retraining' to support the Safety Training workflow.</t>
  </si>
  <si>
    <t>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t>
  </si>
  <si>
    <t>Authorization issuance &amp; validity tracking</t>
  </si>
  <si>
    <t>Authorization issuance &amp; validity tracking: Implements 'Authorization issuance &amp; validity tracking' to support the Safety Training workflow.</t>
  </si>
  <si>
    <t>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t>
  </si>
  <si>
    <t>Enable IQ table to work for CIP checks</t>
  </si>
  <si>
    <t>QualityPTS SchedulingCIPProcess Hygine ControlManage Quality Checks for CIP booksSchedule PTS Checks for CIP booksConsume PH orders details, to allow pts schedulingEnable IQ table to work for CIP checks</t>
  </si>
  <si>
    <t>Manage Quality Checks for Packaging PTS books</t>
  </si>
  <si>
    <t>Schedule and Input Data for Production Start PTS Checks</t>
  </si>
  <si>
    <t>Integrate and consume Production Start checks from PTS portal</t>
  </si>
  <si>
    <t>Consume and update parameters that have the frequency as production start from pts books</t>
  </si>
  <si>
    <t>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t>
  </si>
  <si>
    <t>Schedule PTS Checks when receiving a Production Start event from order</t>
  </si>
  <si>
    <t>Schedule parameters that have the frequency set as production start, when receiving the correct trigger</t>
  </si>
  <si>
    <t>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t>
  </si>
  <si>
    <t>Schedule and Input Data for Change Over PTS Checks</t>
  </si>
  <si>
    <t>Integrate and consume Change Over checks from PTS portal</t>
  </si>
  <si>
    <t>Consume and update parameters that have the frequency as change over from pts books</t>
  </si>
  <si>
    <t>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t>
  </si>
  <si>
    <t>Consequence flow for Unsafe Beh</t>
  </si>
  <si>
    <t>Consequence flow for Unsafe Beh: Captures potential consequences to support risk perception and prioritization of actions.</t>
  </si>
  <si>
    <t>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t>
  </si>
  <si>
    <t>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t>
  </si>
  <si>
    <t>Schedule PTS Checks when receiving a Change Over event from order</t>
  </si>
  <si>
    <t>Schedule parameters that have the frequency set as change over,  when receiving the correct trigger</t>
  </si>
  <si>
    <t>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t>
  </si>
  <si>
    <t>Schedule and Input Data for Brand Variant on Subtable</t>
  </si>
  <si>
    <t>Schedule PTS Checks for Brand Variant on Subtable</t>
  </si>
  <si>
    <t>Schedule parameters from subtable, for brand variants</t>
  </si>
  <si>
    <t>QualityPTS SchedulingPackagingPTS Frequency ComplianceManage Quality Checks for Packaging PTS booksSchedule and Input Data for Brand Variant on SubtableSchedule PTS Checks for Brand Variant on SubtableSchedule parameters from subtable, for brand variants</t>
  </si>
  <si>
    <t>Brewing Performance</t>
  </si>
  <si>
    <t>Brewing performance</t>
  </si>
  <si>
    <t>Brewhouse</t>
  </si>
  <si>
    <t>Masterdata Configuration</t>
  </si>
  <si>
    <t>Parameter configuration</t>
  </si>
  <si>
    <t>Ability to create (sub)categories per zone as long as they can be linked to global policy subcategories</t>
  </si>
  <si>
    <t>Category and subcategory front end configuration</t>
  </si>
  <si>
    <t>Allow creation and edition of categories and subcategories in the configuration screen</t>
  </si>
  <si>
    <t>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t>
  </si>
  <si>
    <t>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t>
  </si>
  <si>
    <t>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t>
  </si>
  <si>
    <t>Add targets to each brand per site per line (takt time, brew length and extract)</t>
  </si>
  <si>
    <t>Recipe parameter configuration per site, per subarea</t>
  </si>
  <si>
    <t>Configure recipes design cycle time and other necessary parameters to each recipe, per subarea</t>
  </si>
  <si>
    <t>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t>
  </si>
  <si>
    <t>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t>
  </si>
  <si>
    <t>Time loss management</t>
  </si>
  <si>
    <t>Downtime edition</t>
  </si>
  <si>
    <t>Allow event actions (edit, delete, split) for specific user roles</t>
  </si>
  <si>
    <t>Delay edition and deletion</t>
  </si>
  <si>
    <t>Allow specific users, according to user permissions, to edit and delete delays</t>
  </si>
  <si>
    <t>Brewing PerformanceBrewing performanceFiltrationTime loss managementDowntime editionAllow event actions (edit, delete, split) for specific user rolesDelay edition and deletionAllow specific users, according to user permissions, to edit and delete delays</t>
  </si>
  <si>
    <t>Brewing PerformanceBrewing performanceBrewhouseTime loss managementDowntime editionAllow event actions (edit, delete, split) for specific user rolesDelay edition and deletionAllow specific users, according to user permissions, to edit and delete delays</t>
  </si>
  <si>
    <t>Brand Change Matrix</t>
  </si>
  <si>
    <t>Brand matrix frontend configuration</t>
  </si>
  <si>
    <t>Brand matrix that will allow user to configure how much time it takes to make a brand change, from one brand to others</t>
  </si>
  <si>
    <t>Brewing PerformanceBrewing performanceBrewhouseMaster dataParameter configurationBrand Change MatrixBrand matrix frontend configurationBrand matrix that will allow user to configure how much time it takes to make a brand change, from one brand to others</t>
  </si>
  <si>
    <t>Downtime categorization</t>
  </si>
  <si>
    <t>Categorization of ongoing time loss</t>
  </si>
  <si>
    <t>Downtime categorization logic and setup</t>
  </si>
  <si>
    <t>Allow user to categorize an ongoing time loss event</t>
  </si>
  <si>
    <t>Brewing PerformanceBrewing performanceBrewhouseTime loss managementDowntime categorizationCategorization of ongoing time lossDowntime categorization logic and setupAllow user to categorize an ongoing time loss event</t>
  </si>
  <si>
    <t>Downtime creation</t>
  </si>
  <si>
    <t>Create ongoing time loss automatically</t>
  </si>
  <si>
    <t>Time loss ongoing delay</t>
  </si>
  <si>
    <t>Generate ongoing delay automatically after a predefined period of time to sign that the brewhouse is stoped and withou any batches</t>
  </si>
  <si>
    <t>Brewing PerformanceBrewing performanceGeneralTime loss managementDowntime creationCreate ongoing time loss automaticallyTime loss ongoing delayGenerate ongoing delay automatically after a predefined period of time to sign that the brewhouse is stoped and withou any batches</t>
  </si>
  <si>
    <t>Create time loss downtime automatically</t>
  </si>
  <si>
    <t>Automatic time loss downtime creation</t>
  </si>
  <si>
    <t>Automatic creation of a downtime/delay that has occurred and ended. The user must highlight the order number, scada ID (if needed), brand and start/stop time.</t>
  </si>
  <si>
    <t>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t>
  </si>
  <si>
    <t>Create time loss downtime manually</t>
  </si>
  <si>
    <t>Manually create time loss downtime</t>
  </si>
  <si>
    <t>Manual creation of a downtime/delay that has occurred and ended. The delay will highlight order number, scada ID, brand and start/stop time.</t>
  </si>
  <si>
    <t>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t>
  </si>
  <si>
    <t>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t>
  </si>
  <si>
    <t>SAP Notif - SAZ</t>
  </si>
  <si>
    <t>SAP Notif - SAZ: Creates or syncs SAP notifications so remediation work is aligned with maintenance processes where required.</t>
  </si>
  <si>
    <t>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t>
  </si>
  <si>
    <t>SAP Notif</t>
  </si>
  <si>
    <t>SAP Notif: Creates or syncs SAP notifications so remediation work is aligned with maintenance processes where required.</t>
  </si>
  <si>
    <t>SafetyGuardianGeneralCondition Hazard RemediationIdentification and timely rectification of hazardsStandardize report → assign → rectify → audit for hazardsSAP NotifSAP Notif: Creates or syncs SAP notifications so remediation work is aligned with maintenance processes where required.</t>
  </si>
  <si>
    <t>KPI/PI management</t>
  </si>
  <si>
    <t>KPI &amp; PI tracking</t>
  </si>
  <si>
    <t>Daily Time Loss (or other period) (in BMS)</t>
  </si>
  <si>
    <t>Card with total daily time loss in the indicator screen</t>
  </si>
  <si>
    <t>Calculate daily time loss (sum of all downtime time) and input it in the indicator screen</t>
  </si>
  <si>
    <t>Brewing PerformanceBrewing performanceGeneralKPI/PI managementKPI &amp; PI trackingDaily Time Loss (or other period) (in BMS)Card with total daily time loss in the indicator screenCalculate daily time loss (sum of all downtime time) and input it in the indicator screen</t>
  </si>
  <si>
    <t>Delete and edit time loss downtimes</t>
  </si>
  <si>
    <t>Qualit loss downtimes edition and deletion</t>
  </si>
  <si>
    <t>Allow user to edit or delete a downtime, depending on user role permissions</t>
  </si>
  <si>
    <t>Brewing PerformanceBrewing performanceBrewhouseTime loss managementDowntime editionDelete and edit time loss downtimesQualit loss downtimes edition and deletionAllow user to edit or delete a downtime, depending on user role permissions</t>
  </si>
  <si>
    <t>Brewing PerformanceBrewing performanceFiltrationTime loss managementDowntime editionDelete and edit time loss downtimesQualit loss downtimes edition and deletionAllow user to edit or delete a downtime, depending on user role permissions</t>
  </si>
  <si>
    <t>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t>
  </si>
  <si>
    <t>Alerts for SIF Condition</t>
  </si>
  <si>
    <t>Alerts for SIF Condition: Creates alerts in the tool to highlight registrations requiring attention and drive timely follow-up.</t>
  </si>
  <si>
    <t>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t>
  </si>
  <si>
    <t>Detailed categorization</t>
  </si>
  <si>
    <t>Subarea, equipment, subset, component, failure mode and more detais input fields on categorization flow</t>
  </si>
  <si>
    <t>User can select sub-area, equipment, subset, component and failure mode to add more details</t>
  </si>
  <si>
    <t>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t>
  </si>
  <si>
    <t>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t>
  </si>
  <si>
    <t>Downtime automated categorization</t>
  </si>
  <si>
    <t>Categorization drawer</t>
  </si>
  <si>
    <t>Downtime categorization drawer - frontend</t>
  </si>
  <si>
    <t>Brewing PerformanceBrewing performanceGeneralTime loss managementDowntime categorizationDowntime automated categorizationCategorization drawerDowntime categorization drawer - frontend</t>
  </si>
  <si>
    <t>Brand Change automated downtime categorization logic and setup</t>
  </si>
  <si>
    <t>Screen that allow user to configure automated categorization parameters</t>
  </si>
  <si>
    <t>NST automated downtime categorization logic and setup</t>
  </si>
  <si>
    <t>e‑Permit with e‑signature and mandatory checks per type</t>
  </si>
  <si>
    <t>e‑Permit with e‑signature and mandatory checks per type: Implements 'e‑Permit with e‑signature and mandatory checks per type' to support the Work Permit workflow.</t>
  </si>
  <si>
    <t>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t>
  </si>
  <si>
    <t>Downtime chart</t>
  </si>
  <si>
    <t>Daily downtime chart in the indicator screen</t>
  </si>
  <si>
    <t>Show downtimes as a graph per day, week, month, year in the indicator screen</t>
  </si>
  <si>
    <t>Brewing PerformanceBrewing performanceGeneralKPI/PI managementKPI &amp; PI trackingDowntime chartDaily downtime chart in the indicator screenShow downtimes as a graph per day, week, month, year in the indicator screen</t>
  </si>
  <si>
    <t>Group categorization</t>
  </si>
  <si>
    <t>Group selection and delay categorization</t>
  </si>
  <si>
    <t>Provide a way to user categorize multiple downtimes at once, with the same category and subcategory</t>
  </si>
  <si>
    <t>Brewing PerformanceBrewing performanceGeneralTime loss managementDowntime categorizationGroup categorizationGroup selection and delay categorizationProvide a way to user categorize multiple downtimes at once, with the same category and subcategory</t>
  </si>
  <si>
    <t>Brewdat integration</t>
  </si>
  <si>
    <t>Integration between BMS and Brewdat</t>
  </si>
  <si>
    <t>Develop integration between Omnia BMS and Brewdat</t>
  </si>
  <si>
    <t>Integrate Omnia BMS with Brewdat to be able to send data so users can create PBIs and do other specific analysis</t>
  </si>
  <si>
    <t>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t>
  </si>
  <si>
    <t>SODA Integration</t>
  </si>
  <si>
    <t>Integration between BMS and SODA MDM</t>
  </si>
  <si>
    <t>Allow BMS to read/get Soda MDM information, including asset tree</t>
  </si>
  <si>
    <t>Brewing PerformanceBrewing performanceGeneralSystem integrationSODA IntegrationIntegration between BMS and SODA MDMAllow BMS to read/get Soda MDM information, including asset treeAllow BMS to read/get Soda MDM information, including asset tree</t>
  </si>
  <si>
    <t>Mandatory equipment, subset and component configuration</t>
  </si>
  <si>
    <t>Mandatory field selection</t>
  </si>
  <si>
    <t>Expert users can make it mandatory (for full zone) for the user to highlight equipment, subset and component depending on which subcategory they select as root cause</t>
  </si>
  <si>
    <t>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t>
  </si>
  <si>
    <t>Manual downtime categorization</t>
  </si>
  <si>
    <t>Downtime categorization category and subcategory selection</t>
  </si>
  <si>
    <t>Events can be manually categorized into NST, UST, DPA, EC or IC &amp; its subsequent subcategories</t>
  </si>
  <si>
    <t>Brewing PerformanceBrewing performanceFiltrationTime loss managementDowntime categorizationManual downtime categorizationDowntime categorization category and subcategory selectionEvents can be manually categorized into NST, UST, DPA, EC or IC &amp; its subsequent subcategories</t>
  </si>
  <si>
    <t>Brewing PerformanceBrewing performanceBrewhouseTime loss managementDowntime categorizationManual downtime categorizationDowntime categorization category and subcategory selectionEvents can be manually categorized into NST, UST, DPA, EC or IC &amp; its subsequent subcategories</t>
  </si>
  <si>
    <t>Configure new sites to use the system</t>
  </si>
  <si>
    <t>New site configuration via front-end</t>
  </si>
  <si>
    <t>Brewhouse configuration screen</t>
  </si>
  <si>
    <t>Provide a frontend screen so the user can configure a new site, if user role permission allow</t>
  </si>
  <si>
    <t>Brewing PerformanceBrewing performanceBrewhouseSite configurationConfigure new sites to use the systemNew site configuration via front-endBrewhouse configuration screenProvide a frontend screen so the user can configure a new site, if user role permission allow</t>
  </si>
  <si>
    <t>Notes field for description of downtime</t>
  </si>
  <si>
    <t>Description/comments field in the categorization screen</t>
  </si>
  <si>
    <t>Provide a field were user can add comments and other writen information while categorizing a downtime</t>
  </si>
  <si>
    <t>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t>
  </si>
  <si>
    <t>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t>
  </si>
  <si>
    <t>OSE and EF calculation</t>
  </si>
  <si>
    <t>Metrics pre-calculation</t>
  </si>
  <si>
    <t>Pre-calculate metric in the mininum period necessary (e.g. brewhouse is batch) and calculte OSE and EF in the frontend</t>
  </si>
  <si>
    <t>Brewing PerformanceBrewing performanceBrewhouseKPI/PI managementKPI &amp; PI trackingOSE and EF calculationMetrics pre-calculationPre-calculate metric in the mininum period necessary (e.g. brewhouse is batch) and calculte OSE and EF in the frontend</t>
  </si>
  <si>
    <t>OSE and EF chart</t>
  </si>
  <si>
    <t>OSE and BEF chart</t>
  </si>
  <si>
    <t>Show OSE and EF as card and daily graph in the indicator screen</t>
  </si>
  <si>
    <t>Brewing PerformanceBrewing performanceGeneralKPI/PI managementKPI &amp; PI trackingOSE and EF chartOSE and BEF chartShow OSE and EF as card and daily graph in the indicator screen</t>
  </si>
  <si>
    <t>Overview of all categories and subcategories</t>
  </si>
  <si>
    <t>Category and subcategory overview (read only access)</t>
  </si>
  <si>
    <t>Allow users that don't have creation and edition permission to see the global categories and subcategories used to categorize a downtime in the configuration screen</t>
  </si>
  <si>
    <t>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</si>
  <si>
    <t>Pareto charts</t>
  </si>
  <si>
    <t>Downtime cause pareto chart</t>
  </si>
  <si>
    <t>Show a pareto chart with all downtime causes in time and the accumulated % in the indicator screen</t>
  </si>
  <si>
    <t>Brewing PerformanceBrewing performanceGeneralKPI/PI managementKPI &amp; PI trackingPareto chartsDowntime cause pareto chartShow a pareto chart with all downtime causes in time and the accumulated % in the indicator screen</t>
  </si>
  <si>
    <t>Period locking for downtime categorisation</t>
  </si>
  <si>
    <t>Categorization time restriction</t>
  </si>
  <si>
    <t>Lock the categorization events after 60 days from the downtime creation</t>
  </si>
  <si>
    <t>Brewing PerformanceBrewing performanceBrewhouseTime loss managementDowntime categorizationPeriod locking for downtime categorisationCategorization time restrictionLock the categorization events after 60 days from the downtime creation</t>
  </si>
  <si>
    <t>Period locking for event actions such as edit, delete or split downtimes</t>
  </si>
  <si>
    <t>Downtime edition time restriction</t>
  </si>
  <si>
    <t>Lock downtime edition, deletion and split after 60 days from its creation</t>
  </si>
  <si>
    <t>Brewing PerformanceBrewing performanceBrewhouseTime loss managementDowntime editionPeriod locking for event actions such as edit, delete or split downtimesDowntime edition time restrictionLock downtime edition, deletion and split after 60 days from its creation</t>
  </si>
  <si>
    <t>Show downtimes for the user in a table view to allow categorization and analysis</t>
  </si>
  <si>
    <t>Delay table view</t>
  </si>
  <si>
    <t>Organize all delays in a table view with more information that will help users to categorize with more quality</t>
  </si>
  <si>
    <t>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t>
  </si>
  <si>
    <t>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t>
  </si>
  <si>
    <t>Split time loss downtime into 2 or more downtimes</t>
  </si>
  <si>
    <t>Split downtime</t>
  </si>
  <si>
    <t>Allow users to split time loss downtimes into 2 or more causes</t>
  </si>
  <si>
    <t>Brewing PerformanceBrewing performanceBrewhouseTime loss managementDowntime editionSplit time loss downtime into 2 or more downtimesSplit downtimeAllow users to split time loss downtimes into 2 or more causes</t>
  </si>
  <si>
    <t>Start &amp; stop time change restricted per user role</t>
  </si>
  <si>
    <t>Restric delay start &amp; stop changes per user role</t>
  </si>
  <si>
    <t>Make delay start &amp; stop changes restricted to support and admin roles</t>
  </si>
  <si>
    <t>Brewing PerformanceBrewing performanceGeneralTime loss managementDowntime categorizationStart &amp; stop time change restricted per user roleRestric delay start &amp; stop changes per user roleMake delay start &amp; stop changes restricted to support and admin roles</t>
  </si>
  <si>
    <t>Create a brewhouse production order by brewhouse (start / end / cancel / edit) (auto)</t>
  </si>
  <si>
    <t>Create a brewhouse production order by brewhouse (start / end / cancel / edit) (manual)</t>
  </si>
  <si>
    <t>Create brewhouse production order by brewhouse (start / end / cancel / edit) (automatic)</t>
  </si>
  <si>
    <t>Orders for Bright Beer (Start/End) - Automatic</t>
  </si>
  <si>
    <t>Orders for Fermentation (Start/End) - Automatic</t>
  </si>
  <si>
    <t>Orders for Maturation (Start/End) - Automatic</t>
  </si>
  <si>
    <t>Orders for Filtration (Start/End) - Automatic</t>
  </si>
  <si>
    <t>Filtration Steps (BMS Filt Squad)</t>
  </si>
  <si>
    <t>Order Visibility</t>
  </si>
  <si>
    <t>Provide visibility of production order status</t>
  </si>
  <si>
    <t>Order visibility by brewhouse</t>
  </si>
  <si>
    <t>Production Volume/Count</t>
  </si>
  <si>
    <t>Record production volumes and counts</t>
  </si>
  <si>
    <t>Add cold wort volume per brewhouse production order (auto)</t>
  </si>
  <si>
    <t>Add cold wort volume per brewhouse production order (manual)</t>
  </si>
  <si>
    <t>Add produced volume per brewhouse equipment (automatic)</t>
  </si>
  <si>
    <t>Add produced volume per brewhouse equipment (manual)</t>
  </si>
  <si>
    <t>MDM Integration</t>
  </si>
  <si>
    <t>Integrate master data for production orders</t>
  </si>
  <si>
    <t>MDM Import (Asset Tree)</t>
  </si>
  <si>
    <t>Brewdat</t>
  </si>
  <si>
    <t>Capture and manage Brewdat data</t>
  </si>
  <si>
    <t>BrewDAT Integration for orders</t>
  </si>
  <si>
    <t>BrewDAT Integration for Filler Counters</t>
  </si>
  <si>
    <t>Fermentation</t>
  </si>
  <si>
    <t>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t>
  </si>
  <si>
    <t>Cold aging</t>
  </si>
  <si>
    <t>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t>
  </si>
  <si>
    <t>Cellars transfers</t>
  </si>
  <si>
    <t>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t>
  </si>
  <si>
    <t>Add target (expiration/target dates)</t>
  </si>
  <si>
    <t>Recipe parameter target expiration data</t>
  </si>
  <si>
    <t>Allow zone or global specialists to define target expiration dates to each recipe configured</t>
  </si>
  <si>
    <t>Brewing PerformanceBrewing performanceBrewhouseMaster dataParameter configurationAdd target (expiration/target dates)Recipe parameter target expiration dataAllow zone or global specialists to define target expiration dates to each recipe configured</t>
  </si>
  <si>
    <t>Brewing PerformanceBrewing performanceFiltrationMaster dataParameter configurationAdd target (expiration/target dates)Recipe parameter target expiration dataAllow zone or global specialists to define target expiration dates to each recipe configured</t>
  </si>
  <si>
    <t>Brewing PerformanceBrewing performanceFermentationMaster dataParameter configurationAdd target (expiration/target dates)Recipe parameter target expiration dataAllow zone or global specialists to define target expiration dates to each recipe configured</t>
  </si>
  <si>
    <t>Brewing PerformanceBrewing performanceCold agingMaster dataParameter configurationAdd target (expiration/target dates)Recipe parameter target expiration dataAllow zone or global specialists to define target expiration dates to each recipe configured</t>
  </si>
  <si>
    <t>Brewing PerformanceBrewing performanceCellars transfersMaster dataParameter configurationAdd target (expiration/target dates)Recipe parameter target expiration dataAllow zone or global specialists to define target expiration dates to each recipe configured</t>
  </si>
  <si>
    <t>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t>
  </si>
  <si>
    <t>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t>
  </si>
  <si>
    <t>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t>
  </si>
  <si>
    <t>Quality loss management</t>
  </si>
  <si>
    <t>Brewing PerformanceBrewing performanceFiltrationQuality loss managementDowntime editionAllow event actions (edit, delete, split) for specific user rolesDelay edition and deletionAllow specific users, according to user permissions, to edit and delete delays</t>
  </si>
  <si>
    <t>Brewing PerformanceBrewing performanceFermentationTime loss managementDowntime editionAllow event actions (edit, delete, split) for specific user rolesDelay edition and deletionAllow specific users, according to user permissions, to edit and delete delays</t>
  </si>
  <si>
    <t>Brewing PerformanceBrewing performanceCold agingTime loss managementDowntime editionAllow event actions (edit, delete, split) for specific user rolesDelay edition and deletionAllow specific users, according to user permissions, to edit and delete delays</t>
  </si>
  <si>
    <t>Brewing PerformanceBrewing performanceCellars transfersTime loss managementDowntime editionAllow event actions (edit, delete, split) for specific user rolesDelay edition and deletionAllow specific users, according to user permissions, to edit and delete delays</t>
  </si>
  <si>
    <t>Brand &amp; Line parameter configuration and overview</t>
  </si>
  <si>
    <t>Brand &amp; line parameter configuration screen</t>
  </si>
  <si>
    <t>Brewing PerformanceBrewing performanceFiltrationMaster dataParameter configurationBrand &amp; Line parameter configuration and overviewBrand &amp; line parameter configuration screenConfigure recipes design cycle time and other necessary parameters to each recipe, per subarea</t>
  </si>
  <si>
    <t>Brewing PerformanceBrewing performanceFermentationMaster dataParameter configurationBrand &amp; Line parameter configuration and overviewBrand &amp; line parameter configuration screenConfigure recipes design cycle time and other necessary parameters to each recipe, per subarea</t>
  </si>
  <si>
    <t>Brewing PerformanceBrewing performanceCold agingMaster dataParameter configurationBrand &amp; Line parameter configuration and overviewBrand &amp; line parameter configuration screenConfigure recipes design cycle time and other necessary parameters to each recipe, per subarea</t>
  </si>
  <si>
    <t>Brewing PerformanceBrewing performanceCellars transfersMaster dataParameter configurationBrand &amp; Line parameter configuration and overviewBrand &amp; line parameter configuration screenConfigure recipes design cycle time and other necessary parameters to each recipe, per subarea</t>
  </si>
  <si>
    <t>Brand &amp; Tank parameter configuration and overview</t>
  </si>
  <si>
    <t>Brewing PerformanceBrewing performanceCellarsMaster dataParameter configurationBrand &amp; Tank parameter configuration and overviewBrand &amp; line parameter configuration screenConfigure recipes design cycle time and other necessary parameters to each recipe, per subarea</t>
  </si>
  <si>
    <t>Capacity management</t>
  </si>
  <si>
    <t>Cellars capacity management</t>
  </si>
  <si>
    <t>Calculate Cellar Capacity</t>
  </si>
  <si>
    <t>Cellars capacity calculation (precalculation) on the backend</t>
  </si>
  <si>
    <t>Calculate cellars capacity</t>
  </si>
  <si>
    <t>Brewing PerformanceBrewing performanceCellarsCapacity managementCellars capacity managementCalculate Cellar CapacityCellars capacity calculation (precalculation) on the backendCalculate cellars capacity</t>
  </si>
  <si>
    <t>Categorisation Rate Calculation &amp; Visualisation</t>
  </si>
  <si>
    <t>Calculate and show main KPIs to user in the indicator screen</t>
  </si>
  <si>
    <t>Agregate categorization data and calculate the % of downtimes categorized and show it in the indicator screen</t>
  </si>
  <si>
    <t>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t>
  </si>
  <si>
    <t>Brewing PerformanceBrewing performanceFiltrationTime loss managementDowntime categorizationCategorization of ongoing time lossDowntime categorization logic and setupAllow user to categorize an ongoing time loss event</t>
  </si>
  <si>
    <t>Brewing PerformanceBrewing performanceFermentationTime loss managementDowntime categorizationCategorization of ongoing time lossDowntime categorization logic and setupAllow user to categorize an ongoing time loss event</t>
  </si>
  <si>
    <t>Brewing PerformanceBrewing performanceCold agingTime loss managementDowntime categorizationCategorization of ongoing time lossDowntime categorization logic and setupAllow user to categorize an ongoing time loss event</t>
  </si>
  <si>
    <t>Brewing PerformanceBrewing performanceCellars transfersTime loss managementDowntime categorizationCategorization of ongoing time lossDowntime categorization logic and setupAllow user to categorize an ongoing time loss event</t>
  </si>
  <si>
    <t>Collection of charts to track PIs</t>
  </si>
  <si>
    <t>PI calculation and graphs in the indicator screen</t>
  </si>
  <si>
    <t>Define main Pis that each area needs to track, calculate the PIs and show to user in graphs in the indicator screen</t>
  </si>
  <si>
    <t>Brewing PerformanceBrewing performanceBrewhouseKPI/PI managementKPI &amp; PI trackingCollection of charts to track PIsPI calculation and graphs in the indicator screenDefine main Pis that each area needs to track, calculate the PIs and show to user in graphs in the indicator screen</t>
  </si>
  <si>
    <t>Brewing PerformanceBrewing performanceFiltrationKPI/PI managementKPI &amp; PI trackingCollection of charts to track PIsPI calculation and graphs in the indicator screenDefine main Pis that each area needs to track, calculate the PIs and show to user in graphs in the indicator screen</t>
  </si>
  <si>
    <t>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t>
  </si>
  <si>
    <t>Brewing PerformanceBrewing performanceCold agingKPI/PI managementKPI &amp; PI trackingCollection of charts to track PIsPI calculation and graphs in the indicator screenDefine main Pis that each area needs to track, calculate the PIs and show to user in graphs in the indicator screen</t>
  </si>
  <si>
    <t>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t>
  </si>
  <si>
    <t>Create quality loss downtime automatically</t>
  </si>
  <si>
    <t>Automatic quality loss downtime automatically</t>
  </si>
  <si>
    <t>Automatic creation of a quality loss downtime/delay that has occurred and ended. The user must highlight the order number, scada ID (if needed), brand and start/stop time.</t>
  </si>
  <si>
    <t>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t>
  </si>
  <si>
    <t>Create quality loss downtime manually</t>
  </si>
  <si>
    <t>Manually create quality loss downtimes automatically</t>
  </si>
  <si>
    <t>Manual creation of a quality loss downtime/delay that has occurred and ended. The user must highlight the order number, scada ID (if needed), brand and start/stop time.</t>
  </si>
  <si>
    <t>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t>
  </si>
  <si>
    <t>Speed loss management</t>
  </si>
  <si>
    <t>Create speed loss downtime automatically</t>
  </si>
  <si>
    <t>Speed loss ongoing delay</t>
  </si>
  <si>
    <t>Brewing PerformanceBrewing performanceFiltrationTime loss managementDowntime creationCreate speed loss downtime automaticallyTime loss ongoing delayGenerate ongoing delay automatically after a predefined period of time to sign that the brewhouse is stoped and withou any batches</t>
  </si>
  <si>
    <t>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t>
  </si>
  <si>
    <t>Brewing PerformanceBrewing performanceCold agingTime loss managementDowntime creationCreate speed loss downtime automaticallyTime loss ongoing delayGenerate ongoing delay automatically after a predefined period of time to sign that the brewhouse is stoped and withou any batches</t>
  </si>
  <si>
    <t>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t>
  </si>
  <si>
    <t>Create speed loss downtime manually</t>
  </si>
  <si>
    <t>Manual speed loss downtime creation</t>
  </si>
  <si>
    <t>Manual creation of a speed loss downtime that has occurred and ended</t>
  </si>
  <si>
    <t>Brewing PerformanceBrewing performanceFiltrationTime loss managementDowntime creationCreate speed loss downtime manuallyManual speed loss downtime creationManual creation of a speed loss downtime that has occurred and ended</t>
  </si>
  <si>
    <t>Brewing PerformanceBrewing performanceBrewhouseSpeed loss managementDowntime creationCreate speed loss downtime manuallyManual speed loss downtime creationManual creation of a speed loss downtime that has occurred and ended</t>
  </si>
  <si>
    <t>Brewing PerformanceBrewing performanceFermentationTime loss managementDowntime creationCreate speed loss downtime manuallyManual speed loss downtime creationManual creation of a speed loss downtime that has occurred and ended</t>
  </si>
  <si>
    <t>Brewing PerformanceBrewing performanceCold agingTime loss managementDowntime creationCreate speed loss downtime manuallyManual speed loss downtime creationManual creation of a speed loss downtime that has occurred and ended</t>
  </si>
  <si>
    <t>Brewing PerformanceBrewing performanceCellars transfersTime loss managementDowntime creationCreate speed loss downtime manuallyManual speed loss downtime creationManual creation of a speed loss downtime that has occurred and ended</t>
  </si>
  <si>
    <t>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t>
  </si>
  <si>
    <t>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t>
  </si>
  <si>
    <t>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t>
  </si>
  <si>
    <t>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t>
  </si>
  <si>
    <t>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t>
  </si>
  <si>
    <t>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t>
  </si>
  <si>
    <t>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t>
  </si>
  <si>
    <t>Delete and edit quality loss loss downtimes</t>
  </si>
  <si>
    <t>Brewing PerformanceBrewing performanceFiltrationQuality loss managementDowntime editionDelete and edit quality loss loss downtimesQualit loss downtimes edition and deletionAllow user to edit or delete a downtime, depending on user role permissions</t>
  </si>
  <si>
    <t>Delete and edit speed loss loss downtimes</t>
  </si>
  <si>
    <t>Brewing PerformanceBrewing performanceFiltrationTime loss managementDowntime editionDelete and edit speed loss loss downtimesQualit loss downtimes edition and deletionAllow user to edit or delete a downtime, depending on user role permissions</t>
  </si>
  <si>
    <t>Brewing PerformanceBrewing performanceFermentationTime loss managementDowntime editionDelete and edit speed loss loss downtimesQualit loss downtimes edition and deletionAllow user to edit or delete a downtime, depending on user role permissions</t>
  </si>
  <si>
    <t>Brewing PerformanceBrewing performanceCold agingTime loss managementDowntime editionDelete and edit speed loss loss downtimesQualit loss downtimes edition and deletionAllow user to edit or delete a downtime, depending on user role permissions</t>
  </si>
  <si>
    <t>Brewing PerformanceBrewing performanceCellars transfersTime loss managementDowntime editionDelete and edit speed loss loss downtimesQualit loss downtimes edition and deletionAllow user to edit or delete a downtime, depending on user role permissions</t>
  </si>
  <si>
    <t>Brewing PerformanceBrewing performanceFermentationTime loss managementDowntime editionDelete and edit time loss downtimesQualit loss downtimes edition and deletionAllow user to edit or delete a downtime, depending on user role permissions</t>
  </si>
  <si>
    <t>Brewing PerformanceBrewing performanceCold agingTime loss managementDowntime editionDelete and edit time loss downtimesQualit loss downtimes edition and deletionAllow user to edit or delete a downtime, depending on user role permissions</t>
  </si>
  <si>
    <t>Brewing PerformanceBrewing performanceCellars transfersTime loss managementDowntime editionDelete and edit time loss downtimesQualit loss downtimes edition and deletionAllow user to edit or delete a downtime, depending on user role permissions</t>
  </si>
  <si>
    <t>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t>
  </si>
  <si>
    <t>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t>
  </si>
  <si>
    <t>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t>
  </si>
  <si>
    <t>Brewing PerformanceBrewing performanceFiltrationTime loss managementDowntime categorizationDowntime automated categorizationDowntime categorization logic and setupScreen that allow user to configure automated categorization parameters</t>
  </si>
  <si>
    <t>Speed loss automated downtime categorization logic and setup</t>
  </si>
  <si>
    <t>Brewing PerformanceBrewing performanceBrewhouseTime loss managementDowntime categorizationDowntime automated categorizationDowntime categorization logic and setupScreen that allow user to configure automated categorization parameters</t>
  </si>
  <si>
    <t>Brewing PerformanceBrewing performanceFermentationTime loss managementDowntime categorizationDowntime automated categorizationDowntime categorization logic and setupScreen that allow user to configure automated categorization parameters</t>
  </si>
  <si>
    <t>Brewing PerformanceBrewing performanceCold agingTime loss managementDowntime categorizationDowntime automated categorizationDowntime categorization logic and setupScreen that allow user to configure automated categorization parameters</t>
  </si>
  <si>
    <t>Brewing PerformanceBrewing performanceCellars transfersTime loss managementDowntime categorizationDowntime automated categorizationDowntime categorization logic and setupScreen that allow user to configure automated categorization parameters</t>
  </si>
  <si>
    <t>Equipment downtime categorisation (manual)</t>
  </si>
  <si>
    <t>Manual categorization</t>
  </si>
  <si>
    <t>Allow users to manually categorize equipment downtimes</t>
  </si>
  <si>
    <t>Brewing PerformanceBrewing performanceBrewhouseTime loss managementDowntime categorizationEquipment downtime categorisation (manual)Manual categorizationAllow users to manually categorize equipment downtimes</t>
  </si>
  <si>
    <t>Equipment downtime creation (automatic)</t>
  </si>
  <si>
    <t>Equipment downtime automatic creation</t>
  </si>
  <si>
    <t>BMS will create downtime on brewhouse equipment automatically, specifying the duration and root cause of the downtime, plus to which brewhouse order it belongs.</t>
  </si>
  <si>
    <t>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t>
  </si>
  <si>
    <t>Max WO</t>
  </si>
  <si>
    <t>Configure and synchronize local asset management settings (time, currency, units).</t>
  </si>
  <si>
    <t>Standardize global asset management across plants/timezones to ensure consistency.</t>
  </si>
  <si>
    <t>Zone entity configuration</t>
  </si>
  <si>
    <t>Zone entity configuration of SAP instances</t>
  </si>
  <si>
    <t>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t>
  </si>
  <si>
    <t>Needed for multitenency configuration of a single unified server</t>
  </si>
  <si>
    <t>Equipment downtime creation (manual)</t>
  </si>
  <si>
    <t>Equipment downtime manual creation</t>
  </si>
  <si>
    <t>The user will be able to create downtime on brewhouse equipment manually, specifying the duration and root cause of the downtime, plus to which brewhouse order it belongs.</t>
  </si>
  <si>
    <t>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t>
  </si>
  <si>
    <t>Maintenance Notifications</t>
  </si>
  <si>
    <t>Define and manage the scope of maintenance notifications.</t>
  </si>
  <si>
    <t>Ensure maintenance resources are correctly allocated to the right notification scope.</t>
  </si>
  <si>
    <t>Maintenance Notification Closure (Web)</t>
  </si>
  <si>
    <t>Final status update and technical sign-off for a reported fault through web interface</t>
  </si>
  <si>
    <t>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t>
  </si>
  <si>
    <t>Work Order</t>
  </si>
  <si>
    <t>Define and manage the scope and requirements of work orders.</t>
  </si>
  <si>
    <t>Improve maintenance planning accuracy through clear definition of work requirements.</t>
  </si>
  <si>
    <t>Maintenance WO Delete (Web)</t>
  </si>
  <si>
    <t>Administrative removal of obsolete or cancelled work records through web interface (Maintenance WO Delete)</t>
  </si>
  <si>
    <t>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t>
  </si>
  <si>
    <t>Management</t>
  </si>
  <si>
    <t>Acadia</t>
  </si>
  <si>
    <t>OWD</t>
  </si>
  <si>
    <t>Plan OWDs according to priorities.</t>
  </si>
  <si>
    <t>Routine in place to plan the execution of OWDs (Operational Work Diagnosis) according to area priorities.</t>
  </si>
  <si>
    <t>Planning OWDs</t>
  </si>
  <si>
    <t>Capability to plan e schedule OWD that need to be done</t>
  </si>
  <si>
    <t>ManagementACADIAGeneralOWDPlan OWDs according to priorities.Routine in place to plan the execution of OWDs (Operational Work Diagnosis) according to area priorities.Planning OWDsCapability to plan e schedule OWD that need to be done</t>
  </si>
  <si>
    <t>OneSODA</t>
  </si>
  <si>
    <t>Acquisition</t>
  </si>
  <si>
    <t>Data Acquisition</t>
  </si>
  <si>
    <t>SODA ETL</t>
  </si>
  <si>
    <t>Data Ingestion</t>
  </si>
  <si>
    <t>Raw Material Consumptions Data Gathering</t>
  </si>
  <si>
    <t>Be able to consume the automation data needed to automate the management of raw material consumption</t>
  </si>
  <si>
    <t>Data AcquisitionSODA ETLGeneralData IngestionData IngestionRaw Material Consumptions Data GatheringRaw Material Consumptions Data GatheringBe able to consume the automation data needed to automate the management of raw material consumption</t>
  </si>
  <si>
    <t>New data source</t>
  </si>
  <si>
    <t>Read Data from Camera Sensors</t>
  </si>
  <si>
    <t>Enable data gathering from camera-based sensors and computer vision</t>
  </si>
  <si>
    <t>Data AcquisitionSODA ETLGeneralData IngestionNew data sourceRead Data from Camera SensorsRead Data from Camera SensorsEnable data gathering from camera-based sensors and computer vision</t>
  </si>
  <si>
    <t>Read Data from Seamer Analysis Machine</t>
  </si>
  <si>
    <t>Enable reading data from the Seamer Analysis machine</t>
  </si>
  <si>
    <t>Data AcquisitionSODA ETLGeneralData IngestionNew data sourceRead Data from Seamer Analysis MachineRead Data from Seamer Analysis MachineEnable reading data from the Seamer Analysis machine</t>
  </si>
  <si>
    <t>Read Data from Motor Vibration Devices</t>
  </si>
  <si>
    <t>Perform the reading and send the engine vibration data to the cloud, with the appropriate transformations</t>
  </si>
  <si>
    <t>Data AcquisitionSODA ETLGeneralData IngestionNew data sourceRead Data from Motor Vibration DevicesRead Data from Motor Vibration DevicesPerform the reading and send the engine vibration data to the cloud, with the appropriate transformations</t>
  </si>
  <si>
    <t>Equipment downtime graph view</t>
  </si>
  <si>
    <t>Graphic visualization of equipment downtime</t>
  </si>
  <si>
    <t>Provide a graphic visualization of equipment downtimes to user can see it as the process happens</t>
  </si>
  <si>
    <t>Brewing PerformanceBrewing performanceBrewhouseTime loss managementDowntime categorizationEquipment downtime graph viewGraphic visualization of equipment downtimeProvide a graphic visualization of equipment downtimes to user can see it as the process happens</t>
  </si>
  <si>
    <t>Equipment Downtime Local MDM</t>
  </si>
  <si>
    <t>Equipment parameters screen</t>
  </si>
  <si>
    <t>Allow user to configure each equipment cycle time, per recipe, per subarea</t>
  </si>
  <si>
    <t>Brewing PerformanceBrewing performanceBrewhouseMaster dataParameter configurationEquipment Downtime Local MDMEquipment parameters screenAllow user to configure each equipment cycle time, per recipe, per subarea</t>
  </si>
  <si>
    <t>Read Data Strategy Forward from a PLC</t>
  </si>
  <si>
    <t>Have drivers and be able to read the PLC without the need for an OPC UA server</t>
  </si>
  <si>
    <t>Data AcquisitionSODA ETLGeneralData IngestionNew data sourceRead Data Strategy Forward from a PLCRead Data Strategy Forward from a PLCHave drivers and be able to read the PLC without the need for an OPC UA server</t>
  </si>
  <si>
    <t>KPI-PI</t>
  </si>
  <si>
    <t>PPI</t>
  </si>
  <si>
    <t>Standardize KPI and PI definitions</t>
  </si>
  <si>
    <t>KPI Tree must be structured for critical products and consistently defined across the organization.</t>
  </si>
  <si>
    <t>KPI Tree template</t>
  </si>
  <si>
    <t>Standardized template defining KPI and PI attributes such as code, name, owner, calculation rule, frequency and applicability.</t>
  </si>
  <si>
    <t>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t>
  </si>
  <si>
    <t>Visualize KPI Tree across organizational levels</t>
  </si>
  <si>
    <t>KPI Trees must be accessible to understand performance structure across departments, sites and zones.</t>
  </si>
  <si>
    <t>KPI Tree visualization</t>
  </si>
  <si>
    <t>Interactive visualization allowing exploration of KPI Trees by department, site, zone or global function.</t>
  </si>
  <si>
    <t>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t>
  </si>
  <si>
    <t>Define KPI to PI relationships</t>
  </si>
  <si>
    <t>Focus PIs are selected from the KPI Tree based on KPI gap analysis and causality analysis.</t>
  </si>
  <si>
    <t>KPI to PI relationship management</t>
  </si>
  <si>
    <t>Capability to define and manage cause-effect relationships between KPIs and PIs to support structured performance analysis.</t>
  </si>
  <si>
    <t>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t>
  </si>
  <si>
    <t>Associate KPIs and PIs to assets and operational areas</t>
  </si>
  <si>
    <t>Selected PIs must be connected to Team Room dashboards and Workstations with correct accountability.</t>
  </si>
  <si>
    <t>KPI Tree and Asset Tree correlation</t>
  </si>
  <si>
    <t>Capability to associate KPIs and PIs with assets, processes or operational areas to ensure accountability and monitoring at the right level.</t>
  </si>
  <si>
    <t>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t>
  </si>
  <si>
    <t>Cascade KPIs and PIs from process level to workstation</t>
  </si>
  <si>
    <t>PIs and SICs must be properly defined at workstation level so operators can actively control performance.</t>
  </si>
  <si>
    <t>L1 to L4 PI cascading</t>
  </si>
  <si>
    <t>Functionality that allows KPIs and PIs to cascade across process map levels (L1 to L4), ensuring alignment from strategy to operation.</t>
  </si>
  <si>
    <t>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t>
  </si>
  <si>
    <t>Equipment downtime table view</t>
  </si>
  <si>
    <t>Equipment downtime table</t>
  </si>
  <si>
    <t>Show all equipment downtimes to user in a downtime table so they can analyse and categorize the downtimes</t>
  </si>
  <si>
    <t>Brewing PerformanceBrewing performanceBrewhouseTime loss managementDowntime categorizationEquipment downtime table viewEquipment downtime tableShow all equipment downtimes to user in a downtime table so they can analyse and categorize the downtimes</t>
  </si>
  <si>
    <t>Front-end indicators per shift</t>
  </si>
  <si>
    <t>Shift time period selection in the indicator screen</t>
  </si>
  <si>
    <t>Include a "per shift" timebox selection to all KPIs &amp; Pis in the indicator screen</t>
  </si>
  <si>
    <t>Brewing PerformanceBrewing performanceGeneralKPI/PI managementKPI &amp; PI trackingFront-end indicators per shiftShift time period selection in the indicator screenInclude a "per shift" timebox selection to all KPIs &amp; Pis in the indicator screen</t>
  </si>
  <si>
    <t>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t>
  </si>
  <si>
    <t>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t>
  </si>
  <si>
    <t>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t>
  </si>
  <si>
    <t>Select focus KPIs and PIs for improvement cycles</t>
  </si>
  <si>
    <t>Dynamic PIs may change according to improvement priorities and operational needs.</t>
  </si>
  <si>
    <t>Focus KPI and PI selection</t>
  </si>
  <si>
    <t>Capability allowing users to designate prioritized KPIs and PIs as focus indicators at global, zone or site level.</t>
  </si>
  <si>
    <t>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t>
  </si>
  <si>
    <t>Access standardized KPI definitions</t>
  </si>
  <si>
    <t>TOP KPIs with calculation rules must be available to all users.</t>
  </si>
  <si>
    <t>KPI standard repository</t>
  </si>
  <si>
    <t>Centralized KPI repository providing standard information such as code, name, owner and calculation rules.</t>
  </si>
  <si>
    <t>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t>
  </si>
  <si>
    <t>Access standardized PI definitions</t>
  </si>
  <si>
    <t>PI definitions and calculation rules must be accessible to all users.</t>
  </si>
  <si>
    <t>PI standard repository</t>
  </si>
  <si>
    <t>Centralized PI repository providing description, calculation method and operational applicability.</t>
  </si>
  <si>
    <t>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t>
  </si>
  <si>
    <t>Define and monitor KPI budgets</t>
  </si>
  <si>
    <t>KPI budgets must be available per zone and site to support performance planning.</t>
  </si>
  <si>
    <t>KPI budgeting</t>
  </si>
  <si>
    <t>Functionality that allows users to define and visualize KPI budgets per site or zone using standardized data sources.</t>
  </si>
  <si>
    <t>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t>
  </si>
  <si>
    <t>GOPs &amp; Toolkits</t>
  </si>
  <si>
    <t>Knowledge Management</t>
  </si>
  <si>
    <t>Manage GOP lifecycle</t>
  </si>
  <si>
    <t>GOPs can be created, edited and removed as operational practices evolve.</t>
  </si>
  <si>
    <t>Capability that allows users to create, edit and delete GOP templates and associated GOP items.</t>
  </si>
  <si>
    <t>ManagementGOPs &amp; ToolkitsGeneralKnowledge ManagementManage GOP lifecycleGOPs can be created, edited and removed as operational practices evolve.Manage GOP lifecycleCapability that allows users to create, edit and delete GOP templates and associated GOP items.</t>
  </si>
  <si>
    <t>Plan GOP activities</t>
  </si>
  <si>
    <t>GOP implementation and review activities are planned and scheduled.</t>
  </si>
  <si>
    <t>Manage GOP calendarization</t>
  </si>
  <si>
    <t>Functionality that allows teams to plan, schedule and manage GOP implementation timelines.</t>
  </si>
  <si>
    <t>ManagementGOPs &amp; ToolkitsGeneralKnowledge ManagementPlan GOP activitiesGOP implementation and review activities are planned and scheduled.Manage GOP calendarizationFunctionality that allows teams to plan, schedule and manage GOP implementation timelines.</t>
  </si>
  <si>
    <t>Eureka</t>
  </si>
  <si>
    <t>Evaluate and prioritize impactful ideas and best practices</t>
  </si>
  <si>
    <t>Good practices approved in other sites are reviewed to determine whether they should be replicated or implemented locally.</t>
  </si>
  <si>
    <t>Review and approve ideas and best practices</t>
  </si>
  <si>
    <t>Workflow that enables designated reviewers to evaluate submitted ideas and best practices and approve or reject them based on predefined criteria such as impact, feasibility and scalability.</t>
  </si>
  <si>
    <t>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t>
  </si>
  <si>
    <t>Packaging Performance</t>
  </si>
  <si>
    <t>Functional - Packaging KPIs Policies Compliance and Assets Utilization Optimization ("Sweat Our Assets")</t>
  </si>
  <si>
    <t>Categorize Lines Time Losses</t>
  </si>
  <si>
    <t>Analyze main time loss impact in the line</t>
  </si>
  <si>
    <t>Downtime classification team benchmarking chart</t>
  </si>
  <si>
    <t>Chart displaying downtime classification data by line by team</t>
  </si>
  <si>
    <t>Packaging PerformanceLMSPackagingFunctional - Packaging KPIs Policies Compliance and Assets Utilization Optimization ("Sweat Our Assets")Categorize Lines Time LossesAnalyze main time loss impact in the lineDowntime classification team benchmarking chartChart displaying downtime classification data by line by team</t>
  </si>
  <si>
    <t>Evaluate equipment time losses causes</t>
  </si>
  <si>
    <t>Production points team benchmarking chart</t>
  </si>
  <si>
    <t>Chart displaying line-impacting production points data by line by team</t>
  </si>
  <si>
    <t>Packaging PerformanceLMSPackagingFunctional - Packaging KPIs Policies Compliance and Assets Utilization Optimization ("Sweat Our Assets")Evaluate equipment time losses causesAnalyze main time loss impact in the lineProduction points team benchmarking chartChart displaying line-impacting production points data by line by team</t>
  </si>
  <si>
    <t>Evaluate time losses causes</t>
  </si>
  <si>
    <t>Analyze line KPIs</t>
  </si>
  <si>
    <t>OSE/GLY/OEE/LEF team benchmarking chart</t>
  </si>
  <si>
    <t>Chart displaying GLY/OEE/LEF by line by team</t>
  </si>
  <si>
    <t>Packaging PerformanceLMSPackagingFunctional - Packaging KPIs Policies Compliance and Assets Utilization Optimization ("Sweat Our Assets")Evaluate time losses causesAnalyze line KPIsOSE/GLY/OEE/LEF team benchmarking chartChart displaying GLY/OEE/LEF by line by team</t>
  </si>
  <si>
    <t>Evaluate production losses causes</t>
  </si>
  <si>
    <t>Register machine production manually</t>
  </si>
  <si>
    <t>Add machine production</t>
  </si>
  <si>
    <t>Packaging PerformancePackagingFunctional - Packaging KPIs Policies Compliance and Assets Utilization Optimization ("Sweat Our Assets")Evaluate production losses causesRegister machine production manuallyAdd machine production</t>
  </si>
  <si>
    <t>Change production counter</t>
  </si>
  <si>
    <t>Packaging PerformancePackagingFunctional - Packaging KPIs Policies Compliance and Assets Utilization Optimization ("Sweat Our Assets")Evaluate production losses causesRegister machine production manuallyChange production counter</t>
  </si>
  <si>
    <t>Register machine production automatically</t>
  </si>
  <si>
    <t>Containers/Pieces/Volume calculation</t>
  </si>
  <si>
    <t>Calculation of Containers/Pieces/Volume from automation counters and system master data</t>
  </si>
  <si>
    <t>Packaging PerformanceLMSPackagingFunctional - Packaging KPIs Policies Compliance and Assets Utilization Optimization ("Sweat Our Assets")Evaluate time losses causesRegister machine production automaticallyContainers/Pieces/Volume calculationCalculation of Containers/Pieces/Volume from automation counters and system master data</t>
  </si>
  <si>
    <t>Understand the impact on my area, considering that it involves multiple  lines</t>
  </si>
  <si>
    <t>Site OSE/GLY/OEE/LEF chart with breakdown of lines</t>
  </si>
  <si>
    <t>Site consolidated GLY/OEE/LEF values shown with drill-down values for each packaging line</t>
  </si>
  <si>
    <t>Packaging PerformanceLMSPackagingFunctional - Packaging KPIs Policies Compliance and Assets Utilization Optimization ("Sweat Our Assets")Evaluate time losses causesUnderstand the impact on my area, considering that it involves multiple  linesSite OSE/GLY/OEE/LEF chart with breakdown of linesSite consolidated GLY/OEE/LEF values shown with drill-down values for each packaging line</t>
  </si>
  <si>
    <t>Site Containers/Pieces/Volume chart with breakdown of lines</t>
  </si>
  <si>
    <t>Site consolidated Containers/Pieces/Volume values shown with drill-down values for each packaging line</t>
  </si>
  <si>
    <t>Packaging PerformanceLMSPackagingFunctional - Packaging KPIs Policies Compliance and Assets Utilization Optimization ("Sweat Our Assets")Evaluate time losses causesUnderstand the impact on my area, considering that it involves multiple  linesSite Containers/Pieces/Volume chart with breakdown of linesSite consolidated Containers/Pieces/Volume values shown with drill-down values for each packaging line</t>
  </si>
  <si>
    <t>Allocate a 100% of the downtime or production in the line</t>
  </si>
  <si>
    <t>Hours without specification calculation</t>
  </si>
  <si>
    <t>Perform the calculation of hours without specification for manual lines, thus ensuring that all time will be measured.</t>
  </si>
  <si>
    <t>Packaging PerformanceLMSPackagingFunctional - Packaging KPIs Policies Compliance and Assets Utilization Optimization ("Sweat Our Assets")Evaluate time losses causesAllocate a 100% of the downtime or production in the lineHours without specification calculationPerform the calculation of hours without specification for manual lines, thus ensuring that all time will be measured.</t>
  </si>
  <si>
    <t>Display Hours without specification</t>
  </si>
  <si>
    <t>Display the hours without specification on the LMS screen so that we can engage users in mapping 100% of the losses.</t>
  </si>
  <si>
    <t>Packaging PerformanceLMSPackagingFunctional - Packaging KPIs Policies Compliance and Assets Utilization Optimization ("Sweat Our Assets")Evaluate time losses causesAllocate a 100% of the downtime or production in the lineDisplay Hours without specificationDisplay the hours without specification on the LMS screen so that we can engage users in mapping 100% of the losses.</t>
  </si>
  <si>
    <t>Evaluate performance in present moment</t>
  </si>
  <si>
    <t xml:space="preserve">Evaluate historical performance </t>
  </si>
  <si>
    <t>Structure Analysis View</t>
  </si>
  <si>
    <t>Packaging PerformanceLMSPackagingFunctional - Packaging KPIs Policies Compliance and Assets Utilization Optimization ("Sweat Our Assets")Evaluate performance in present momentEvaluate historical performance Structure Analysis View</t>
  </si>
  <si>
    <t xml:space="preserve">Configure Omnia LMS </t>
  </si>
  <si>
    <t>Enable omnia lms to be used in a line</t>
  </si>
  <si>
    <t>Subsarea and instance activation</t>
  </si>
  <si>
    <t>Packaging PerformancePackagingFunctional - Packaging KPIs Policies Compliance and Assets Utilization Optimization ("Sweat Our Assets")Configure Omnia LMS Enable omnia lms to be used in a lineSubsarea and instance activation</t>
  </si>
  <si>
    <t>User role permission</t>
  </si>
  <si>
    <t>Packaging PerformancePackagingFunctional - Packaging KPIs Policies Compliance and Assets Utilization Optimization ("Sweat Our Assets")Configure Omnia LMS Enable omnia lms to be used in a lineUser role permission</t>
  </si>
  <si>
    <t xml:space="preserve">Configure line parameters </t>
  </si>
  <si>
    <t>Speedloss Activation</t>
  </si>
  <si>
    <t>Packaging PerformancePackagingFunctional - Packaging KPIs Policies Compliance and Assets Utilization Optimization ("Sweat Our Assets")Configure Omnia LMS Configure line parameters Speedloss Activation</t>
  </si>
  <si>
    <t>Machine Rated Speed</t>
  </si>
  <si>
    <t>Packaging PerformancePackagingFunctional - Packaging KPIs Policies Compliance and Assets Utilization Optimization ("Sweat Our Assets")Configure Omnia LMS Configure line parameters Machine Rated Speed</t>
  </si>
  <si>
    <t>Create production Order</t>
  </si>
  <si>
    <t>Execute production traceability</t>
  </si>
  <si>
    <t>Orders for Packaging (LMS Squad)</t>
  </si>
  <si>
    <t>Create orders for LMS (Packaging) lines</t>
  </si>
  <si>
    <t>Packaging PerformanceProduction OrderPackagingFunctional - Packaging KPIs Policies Compliance and Assets Utilization Optimization ("Sweat Our Assets")Create production OrderExecute production traceabilityOrders for Packaging (LMS Squad)Create orders for LMS (Packaging) lines</t>
  </si>
  <si>
    <t>Orders for Packaging (Start/End/Edit/Cancel/Reopen) - Manual</t>
  </si>
  <si>
    <t>Ability to Start/End/Edit/Cancel/Reopen orders manually from the Omnia front end</t>
  </si>
  <si>
    <t>Packaging PerformanceProduction OrderPackagingFunctional - Packaging KPIs Policies Compliance and Assets Utilization Optimization ("Sweat Our Assets")Create production OrderExecute production traceabilityOrders for Packaging (Start/End/Edit/Cancel/Reopen) - ManualAbility to Start/End/Edit/Cancel/Reopen orders manually from the Omnia front end</t>
  </si>
  <si>
    <t>MasterData Management</t>
  </si>
  <si>
    <t>SODA MDM</t>
  </si>
  <si>
    <t>Data Standardization</t>
  </si>
  <si>
    <t>Process &amp; Manufacturing Master Data</t>
  </si>
  <si>
    <t>Equipment Subset Level</t>
  </si>
  <si>
    <t>Defines logical subsets of equipment and the relationship with devices</t>
  </si>
  <si>
    <t>MasterData ManagementSODA MDMGeneralData StandardizationProcess &amp; Manufacturing Master DataEquipment Subset LevelDefines logical subsets of equipment and the relationship with devices</t>
  </si>
  <si>
    <t>Ready</t>
  </si>
  <si>
    <t>Product, Material &amp; Recipe Master Data</t>
  </si>
  <si>
    <t>Management of Bill of Equipment</t>
  </si>
  <si>
    <t>Controls Bills of Equipment as master data linked to products and production processes.</t>
  </si>
  <si>
    <t>MasterData ManagementSODA MDMGeneralData StandardizationProduct, Material &amp; Recipe Master DataManagement of Bill of EquipmentControls Bills of Equipment as master data linked to products and production processes.</t>
  </si>
  <si>
    <t>Management of Products and Materials (Material, Material Type, Material Family)</t>
  </si>
  <si>
    <t>Manages products and materials, including hierarchical classifications, as authoritative master data.</t>
  </si>
  <si>
    <t>MasterData ManagementSODA MDMGeneralData StandardizationProduct, Material &amp; Recipe Master DataManagement of Products and Materials (Material, Material Type, Material Family)Manages products and materials, including hierarchical classifications, as authoritative master data.</t>
  </si>
  <si>
    <t>Master data of Brands (Brand, Brand Type, Brand Family) and Recipes (by Product and locations)</t>
  </si>
  <si>
    <t>Manages brand and recipe master data linked to products and production locations.</t>
  </si>
  <si>
    <t>MasterData ManagementSODA MDMGeneralData StandardizationProduct, Material &amp; Recipe Master DataMaster data of Brands (Brand, Brand Type, Brand Family) and Recipes (by Product and locations)Manages brand and recipe master data linked to products and production locations.</t>
  </si>
  <si>
    <t>Core Platform</t>
  </si>
  <si>
    <t>Core Master Data Services</t>
  </si>
  <si>
    <t>Management of Static and Operational Master data</t>
  </si>
  <si>
    <t>Enables the creation, maintenance, and governance of both low-change reference master data and frequently changing operational master data.</t>
  </si>
  <si>
    <t>MasterData ManagementSODA MDMGeneralCore PlatformCore Master Data ServicesManagement of Static and Operational Master dataEnables the creation, maintenance, and governance of both low-change reference master data and frequently changing operational master data.</t>
  </si>
  <si>
    <t>Asset, Equipment &amp; Location Master Data</t>
  </si>
  <si>
    <t>Location Mapping (10 Level Codification)</t>
  </si>
  <si>
    <t>Standardizes location structures using a ten-level hierarchical codification model.</t>
  </si>
  <si>
    <t>MasterData ManagementSODA MDMGeneralData StandardizationAsset, Equipment &amp; Location Master DataLocation Mapping (10 Level Codification)Standardizes location structures using a ten-level hierarchical codification model.</t>
  </si>
  <si>
    <t>Translation capabilities</t>
  </si>
  <si>
    <t>Capability to provide translated registers from Master Data - based on translation tables -  to digital products</t>
  </si>
  <si>
    <t>MasterData ManagementSODA MDMGeneralCore PlatformCore Master Data ServicesTranslation capabilitiesCapability to provide translated registers from Master Data - based on translation tables -  to digital products</t>
  </si>
  <si>
    <t>Governance</t>
  </si>
  <si>
    <t>Identity, Roles &amp; Access Control</t>
  </si>
  <si>
    <t>Roles and user management</t>
  </si>
  <si>
    <t>Manages user identities, roles, and assignments to control access to master data functionalities.</t>
  </si>
  <si>
    <t>MasterData ManagementSODA MDMGeneralGovernanceIdentity, Roles &amp; Access ControlRoles and user managementManages user identities, roles, and assignments to control access to master data functionalities.</t>
  </si>
  <si>
    <t>Production Steps by Equipment Type</t>
  </si>
  <si>
    <t>Defines standardized production steps used across manufacturing processes.</t>
  </si>
  <si>
    <t>MasterData ManagementSODA MDMGeneralData StandardizationProcess &amp; Manufacturing Master DataProduction Steps by Equipment TypeDefines standardized production steps used across manufacturing processes.</t>
  </si>
  <si>
    <t>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t>
  </si>
  <si>
    <t>DVPO integration</t>
  </si>
  <si>
    <t>Integration between BMS and DVPO products, such as MAX and SPLAN</t>
  </si>
  <si>
    <t>To be defined</t>
  </si>
  <si>
    <t>Brewing PerformanceBrewing performanceFiltrationSystem integrationDVPO integrationIntegration between BMS and DVPO products, such as MAX and SPLANTo be definedTo be defined</t>
  </si>
  <si>
    <t>Brewing PerformanceBrewing performanceFermentationSystem integrationDVPO integrationIntegration between BMS and DVPO products, such as MAX and SPLANTo be definedTo be defined</t>
  </si>
  <si>
    <t>Brewing PerformanceBrewing performanceCold agingSystem integrationDVPO integrationIntegration between BMS and DVPO products, such as MAX and SPLANTo be definedTo be defined</t>
  </si>
  <si>
    <t>Brewing PerformanceBrewing performanceCellars transfersSystem integrationDVPO integrationIntegration between BMS and DVPO products, such as MAX and SPLANTo be definedTo be defined</t>
  </si>
  <si>
    <t>Asset management tool</t>
  </si>
  <si>
    <t>Provides tools to create, maintain, and govern asset master data across the enterprise.</t>
  </si>
  <si>
    <t>MasterData ManagementSODA MDMGeneralCore PlatformCore Master Data ServicesAsset management toolProvides tools to create, maintain, and govern asset master data across the enterprise.</t>
  </si>
  <si>
    <t>Integration between BMS and MAX and SPLAN</t>
  </si>
  <si>
    <t>Provide a way for the user to open maintaince notes and SPLAN action plan directly from Omnia BMS</t>
  </si>
  <si>
    <t>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t>
  </si>
  <si>
    <t>SAP Integration</t>
  </si>
  <si>
    <t>Integration between BMS and SAP</t>
  </si>
  <si>
    <t>Brewing PerformanceBrewing performanceGeneralSystem integrationSAP IntegrationIntegration between BMS and SAPTo be definedTo be defined</t>
  </si>
  <si>
    <t>Integration between BMS and SODA ETL</t>
  </si>
  <si>
    <t>Integration with SODA ETL to enable automated features.</t>
  </si>
  <si>
    <t>Brewing PerformanceBrewing performanceBrewhouseSystem integrationSODA IntegrationIntegration between BMS and SODA ETLIntegration with SODA ETL to enable automated features.Integration with SODA ETL to enable automated features.</t>
  </si>
  <si>
    <t>Brewing PerformanceBrewing performanceFiltrationSystem integrationSODA IntegrationIntegration between BMS and SODA ETLIntegration with SODA ETL to enable automated features.Integration with SODA ETL to enable automated features.</t>
  </si>
  <si>
    <t>Brewing PerformanceBrewing performanceFermentationSystem integrationSODA IntegrationIntegration between BMS and SODA ETLIntegration with SODA ETL to enable automated features.Integration with SODA ETL to enable automated features.</t>
  </si>
  <si>
    <t>Brewing PerformanceBrewing performanceCold agingSystem integrationSODA IntegrationIntegration between BMS and SODA ETLIntegration with SODA ETL to enable automated features.Integration with SODA ETL to enable automated features.</t>
  </si>
  <si>
    <t>Brewing PerformanceBrewing performanceCellars transfersSystem integrationSODA IntegrationIntegration between BMS and SODA ETLIntegration with SODA ETL to enable automated features.Integration with SODA ETL to enable automated features.</t>
  </si>
  <si>
    <t>WMS interation</t>
  </si>
  <si>
    <t>Integration between BMS and WMS</t>
  </si>
  <si>
    <t>Brewing PerformanceBrewing performanceFiltrationSystem integrationWMS interationIntegration between BMS and WMSTo be definedTo be defined</t>
  </si>
  <si>
    <t>Brewing PerformanceBrewing performanceCellars transfersSystem integrationWMS interationIntegration between BMS and WMSTo be definedTo be defined</t>
  </si>
  <si>
    <t>Brewing PerformanceBrewing performanceBrewhouseSystem integrationWMS interationIntegration between BMS and WMSTo be definedTo be defined</t>
  </si>
  <si>
    <t>Quality &amp; Operational Reference Data</t>
  </si>
  <si>
    <t>Quality books entities (for PTS)</t>
  </si>
  <si>
    <t>Manages quality book entities as master data to support Omnia PTS</t>
  </si>
  <si>
    <t>MasterData ManagementSODA MDMGeneralData StandardizationQuality &amp; Operational Reference DataQuality books entities (for PTS)Manages quality book entities as master data to support Omnia PTS</t>
  </si>
  <si>
    <t>Equipment States Master Data</t>
  </si>
  <si>
    <t>Defines standardized equipment states as reference master data for operational consistency.</t>
  </si>
  <si>
    <t>MasterData ManagementSODA MDMGeneralData StandardizationProcess &amp; Manufacturing Master DataEquipment States Master DataDefines standardized equipment states as reference master data for operational consistency.</t>
  </si>
  <si>
    <t>Parameter Types Master Data</t>
  </si>
  <si>
    <t>Defines standardized parameter types used across assets and processes.</t>
  </si>
  <si>
    <t>MasterData ManagementSODA MDMGeneralData StandardizationProcess &amp; Manufacturing Master DataParameter Types Master DataDefines standardized parameter types used across assets and processes.</t>
  </si>
  <si>
    <t>Add extra information to assets using characteristic</t>
  </si>
  <si>
    <t>Allows the capability of  specifing characteristic to a equipment type</t>
  </si>
  <si>
    <t>MasterData ManagementSODA MDMGeneralData StandardizationAsset, Equipment &amp; Location Master DataAdd extra information to assets using characteristicAllows the capability of  specifing characteristic to a equipment type</t>
  </si>
  <si>
    <t>CIP entities (Loops and Groups) management</t>
  </si>
  <si>
    <t>Manages Clean-in-Place loops and group structures as governed master data entities.</t>
  </si>
  <si>
    <t>MasterData ManagementSODA MDMGeneralData StandardizationProcess &amp; Manufacturing Master DataCIP entities (Loops and Groups) managementManages Clean-in-Place loops and group structures as governed master data entities.</t>
  </si>
  <si>
    <t>Shifts standardization</t>
  </si>
  <si>
    <t>Provides definition of work shifts for consistent operational alignment.</t>
  </si>
  <si>
    <t>MasterData ManagementSODA MDMGeneralData StandardizationQuality &amp; Operational Reference DataShifts standardizationProvides definition of work shifts for consistent operational alignment.</t>
  </si>
  <si>
    <t>Bill of Materials - Master Data</t>
  </si>
  <si>
    <t>Manages Bills of Materials as structured and governed master data entities.</t>
  </si>
  <si>
    <t>MasterData ManagementSODA MDMGeneralData StandardizationProduct, Material &amp; Recipe Master DataBill of Materials - Master DataManages Bills of Materials as structured and governed master data entities.</t>
  </si>
  <si>
    <t>Modeling, Visualization &amp; User Assistance</t>
  </si>
  <si>
    <t>Wizard for Abstraction Codes Selection</t>
  </si>
  <si>
    <t>Guides users in selecting correct abstraction codes.</t>
  </si>
  <si>
    <t>MasterData ManagementSODA MDMGeneralCore PlatformModeling, Visualization &amp; User AssistanceWizard for Abstraction Codes SelectionGuides users in selecting correct abstraction codes.</t>
  </si>
  <si>
    <t>Process Characteristic</t>
  </si>
  <si>
    <t xml:space="preserve">Defines process characteristics for specific characteristic options of flexible equipment </t>
  </si>
  <si>
    <t xml:space="preserve">MasterData ManagementSODA MDMGeneralData StandardizationProcess &amp; Manufacturing Master DataProcess CharacteristicDefines process characteristics for specific characteristic options of flexible equipment </t>
  </si>
  <si>
    <t>Brewing PerformanceBrewing performanceFermentationSystem integrationWMS interationIntegration between BMS and WMSTo be definedTo be defined</t>
  </si>
  <si>
    <t>Brewing PerformanceBrewing performanceCold agingSystem integrationWMS interationIntegration between BMS and WMSTo be definedTo be defined</t>
  </si>
  <si>
    <t>Legacy integration</t>
  </si>
  <si>
    <t>Integration between BMS and zone legacy systems</t>
  </si>
  <si>
    <t>Integration between BMS and zone legacy systems to create downtimes</t>
  </si>
  <si>
    <t>Brewing PerformanceBrewing performanceFiltrationSystem integrationLegacy integrationIntegration between BMS and zone legacy systemsIntegration between BMS and zone legacy systems to create downtimesIntegration between BMS and zone legacy systems to create downtimes</t>
  </si>
  <si>
    <t>Brewing PerformanceBrewing performanceCellars transfersSystem integrationLegacy integrationIntegration between BMS and zone legacy systemsIntegration between BMS and zone legacy systems to create downtimesIntegration between BMS and zone legacy systems to create downtimes</t>
  </si>
  <si>
    <t>Brewing PerformanceBrewing performanceBrewhouseSystem integrationLegacy integrationIntegration between BMS and zone legacy systemsIntegration between BMS and zone legacy systems to create downtimesIntegration between BMS and zone legacy systems to create downtimes</t>
  </si>
  <si>
    <t>Brewing PerformanceBrewing performanceFermentationSystem integrationLegacy integrationIntegration between BMS and zone legacy systemsIntegration between BMS and zone legacy systems to create downtimesIntegration between BMS and zone legacy systems to create downtimes</t>
  </si>
  <si>
    <t>Brewing PerformanceBrewing performanceCold agingSystem integrationLegacy integrationIntegration between BMS and zone legacy systemsIntegration between BMS and zone legacy systems to create downtimesIntegration between BMS and zone legacy systems to create downtimes</t>
  </si>
  <si>
    <t>Production Steps by Characteristic</t>
  </si>
  <si>
    <t>Determines production steps dynamically based on assigned characteristics.</t>
  </si>
  <si>
    <t>MasterData ManagementSODA MDMGeneralData StandardizationProcess &amp; Manufacturing Master DataProduction Steps by CharacteristicDetermines production steps dynamically based on assigned characteristics.</t>
  </si>
  <si>
    <t>Record gross production volume</t>
  </si>
  <si>
    <t>Production data collection</t>
  </si>
  <si>
    <t>Gross Production Management (LMS Squad)</t>
  </si>
  <si>
    <t>Packaging PerformanceProduction OrderPackagingFunctional - Packaging KPIs Policies Compliance and Assets Utilization Optimization ("Sweat Our Assets")Record gross production volumeProduction data collectionGross Production Management (LMS Squad)</t>
  </si>
  <si>
    <t>Packaging Filler Counters (LMS Squad)</t>
  </si>
  <si>
    <t>Packaging PerformanceProduction OrderPackagingFunctional - Packaging KPIs Policies Compliance and Assets Utilization Optimization ("Sweat Our Assets")Record gross production volumeProduction data collectionPackaging Filler Counters (LMS Squad)</t>
  </si>
  <si>
    <t>Packaging Equipment Counters (LMS Squad)</t>
  </si>
  <si>
    <t>Packaging PerformanceProduction OrderPackagingFunctional - Packaging KPIs Policies Compliance and Assets Utilization Optimization ("Sweat Our Assets")Record gross production volumeProduction data collectionPackaging Equipment Counters (LMS Squad)</t>
  </si>
  <si>
    <t>Manage production losses</t>
  </si>
  <si>
    <t>Finish production plan</t>
  </si>
  <si>
    <t>Add manualy Net produced quantity</t>
  </si>
  <si>
    <t>Manually add and maitain net production quantity of the production oder. ItÂ´s final order amount that is considered for KPI calculations.</t>
  </si>
  <si>
    <t>Packaging PerformanceProduction OrderPackagingFunctional - Packaging KPIs Policies Compliance and Assets Utilization Optimization ("Sweat Our Assets")Manage production lossesFinish production planAdd manualy Net produced quantityManually add and maitain net production quantity of the production oder. ItÂ´s final order amount that is considered for KPI calculations.</t>
  </si>
  <si>
    <t>Orders for Packaging (Pause) - Manual</t>
  </si>
  <si>
    <t>Packaging PerformanceProduction OrderPackagingFunctional - Packaging KPIs Policies Compliance and Assets Utilization Optimization ("Sweat Our Assets")Create production OrderExecute production traceabilityOrders for Packaging (Pause) - Manual</t>
  </si>
  <si>
    <t>Make equipment, subset and component inputs required while categorizing</t>
  </si>
  <si>
    <t>Brewing PerformanceBrewing performanceCellarsMaster dataParameter configurationMandatory equipment, subset and component configurationMandatory field selectionMake equipment, subset and component inputs required while categorizing</t>
  </si>
  <si>
    <t>Enable to edit/change SKU/Product on the order</t>
  </si>
  <si>
    <t>Needed for when users started the wrong product and needs to be corrected.</t>
  </si>
  <si>
    <t>Packaging PerformanceProduction OrderPackagingFunctional - Packaging KPIs Policies Compliance and Assets Utilization Optimization ("Sweat Our Assets")Create production OrderExecute production traceabilityEnable to edit/change SKU/Product on the orderNeeded for when users started the wrong product and needs to be corrected.</t>
  </si>
  <si>
    <t>Order management for multiple SKU lines</t>
  </si>
  <si>
    <t>Packaging Orders Grouping</t>
  </si>
  <si>
    <t>Create grouping of equipment to be able start orders per group for all of the equipment</t>
  </si>
  <si>
    <t>Packaging PerformanceProduction OrderPackagingFunctional - Packaging KPIs Policies Compliance and Assets Utilization Optimization ("Sweat Our Assets")Create production OrderOrder management for multiple SKU linesPackaging Orders GroupingCreate grouping of equipment to be able start orders per group for all of the equipment</t>
  </si>
  <si>
    <t>Packaging Order Open by Packer Operator / Or automatic open if maintain the primirialy SKU</t>
  </si>
  <si>
    <t>Packaging PerformanceProduction OrderPackagingFunctional - Packaging KPIs Policies Compliance and Assets Utilization Optimization ("Sweat Our Assets")Create production OrderOrder management for multiple SKU linesPackaging Order Open by Packer Operator / Or automatic open if maintain the primirialy SKU</t>
  </si>
  <si>
    <t>Re-synchronization Trigger for events (Front end enabled)</t>
  </si>
  <si>
    <t>Packaging PerformanceProduction OrderPackagingFunctional - Packaging KPIs Policies Compliance and Assets Utilization Optimization ("Sweat Our Assets")Create production OrderOrder management for multiple SKU linesRe-synchronization Trigger for events (Front end enabled)</t>
  </si>
  <si>
    <t>Orders for Packaging Equipments (Start/End/Edit/Cancel/Reopen) - Manual</t>
  </si>
  <si>
    <t>Packaging PerformanceProduction OrderPackagingFunctional - Packaging KPIs Policies Compliance and Assets Utilization Optimization ("Sweat Our Assets")Create production OrderOrder management for multiple SKU linesOrders for Packaging Equipments (Start/End/Edit/Cancel/Reopen) - ManualAbility to Start/End/Edit/Cancel/Reopen orders manually from the Omnia front end</t>
  </si>
  <si>
    <t>Orders for Grouping Packaging Equipments</t>
  </si>
  <si>
    <t>Packaging PerformanceProduction OrderPackagingFunctional - Packaging KPIs Policies Compliance and Assets Utilization Optimization ("Sweat Our Assets")Create production OrderOrder management for multiple SKU linesOrders for Grouping Packaging Equipments</t>
  </si>
  <si>
    <t>Enable more than one SKU produced in the same time - Allow producing different SKUs at the same line at the same moment</t>
  </si>
  <si>
    <t>Multiple orders on the same equipment (Example Multipackers) to allow multiple SKUs being used. Example. Filler produces a primary size, but at the packer there are multple SKUs</t>
  </si>
  <si>
    <t>Packaging PerformanceProduction OrderPackagingFunctional - Packaging KPIs Policies Compliance and Assets Utilization Optimization ("Sweat Our Assets")Create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t>
  </si>
  <si>
    <t>Automatic Open Order based on Business Rule or/and Automation (ex: after change filler reciept, Use of production counters and equipmnet state to automatic start a produciton order)</t>
  </si>
  <si>
    <t>Packaging PerformanceProduction OrderPackagingFunctional - Packaging KPIs Policies Compliance and Assets Utilization Optimization ("Sweat Our Assets")Create production OrderOrder management for multiple SKU linesAutomatic Open Order based on Business Rule or/and Automation (ex: after change filler reciept)</t>
  </si>
  <si>
    <t>Automatic Open Equipment Order based on Business Rule (ex: Paster, Labeler, packer after X min)</t>
  </si>
  <si>
    <t>Packaging PerformanceProduction OrderPackagingFunctional - Packaging KPIs Policies Compliance and Assets Utilization Optimization ("Sweat Our Assets")Create production OrderOrder management for multiple SKU linesAutomatic Open Equipment Order based on Business Rule (ex: Paster, Labeler, packer after X min)</t>
  </si>
  <si>
    <t>Record material consumption</t>
  </si>
  <si>
    <t>Raw material automatic consumption</t>
  </si>
  <si>
    <t>ERP Integration - Material Movements Finished Goods</t>
  </si>
  <si>
    <t>Packaging PerformanceProduction OrderPackagingFunctional - Packaging KPIs Policies Compliance and Assets Utilization Optimization ("Sweat Our Assets")Record material consumptionRaw material automatic consumptionERP Integration - Material Movements Finished GoodsERP Integration - Material Movements Finished Goods</t>
  </si>
  <si>
    <t>ERP Integration - Material real time consuption</t>
  </si>
  <si>
    <t>Consume raw material in realtime based on machine production</t>
  </si>
  <si>
    <t>Packaging PerformanceProduction OrderPackagingFunctional - Packaging KPIs Policies Compliance and Assets Utilization Optimization ("Sweat Our Assets")Record material consumptionRaw material automatic consumptionERP Integration - Material real time consuptionConsume raw material in realtime based on machine production</t>
  </si>
  <si>
    <t>ERP Integration - Material Movements</t>
  </si>
  <si>
    <t>Packaging PerformanceProduction OrderPackagingFunctional - Packaging KPIs Policies Compliance and Assets Utilization Optimization ("Sweat Our Assets")Record material consumptionRaw material automatic consumptionERP Integration - Material MovementsERP Integration - Material Movements</t>
  </si>
  <si>
    <t>ERP Integration - Material Movements Raw Materials</t>
  </si>
  <si>
    <t>Packaging PerformanceProduction OrderPackagingFunctional - Packaging KPIs Policies Compliance and Assets Utilization Optimization ("Sweat Our Assets")Record material consumptionRaw material automatic consumptionERP Integration - Material Movements Raw MaterialsERP Integration - Material Movements Raw Materials</t>
  </si>
  <si>
    <t>Backflusing of material consumptions</t>
  </si>
  <si>
    <t>Ability to backflush materials that does not have automation, but can be calculated based on production output</t>
  </si>
  <si>
    <t>Packaging PerformanceProduction OrderPackagingFunctional - Packaging KPIs Policies Compliance and Assets Utilization Optimization ("Sweat Our Assets")Record material consumptionRaw material automatic consumptionBackflusing of material consumptionsAbility to backflush materials that does not have automation, but can be calculated based on production output</t>
  </si>
  <si>
    <t>Setup line production data</t>
  </si>
  <si>
    <t xml:space="preserve">Display problems in raw data gathering </t>
  </si>
  <si>
    <t>SODA Message Monitoring</t>
  </si>
  <si>
    <t>Create SODA Monitoring tool to view status of each message processed from SODA in Omnia</t>
  </si>
  <si>
    <t>Packaging PerformanceProduction OrderPackagingFunctional - Packaging KPIs Policies Compliance and Assets Utilization Optimization ("Sweat Our Assets")Setup line production dataDisplay problems in raw data gathering SODA Message MonitoringCreate SODA Monitoring tool to view status of each message processed from SODA in Omnia</t>
  </si>
  <si>
    <t>Automatic Net production management</t>
  </si>
  <si>
    <t>Automatic Net production collection and management</t>
  </si>
  <si>
    <t>Packaging PerformanceProduction OrderPackagingFunctional - Packaging KPIs Policies Compliance and Assets Utilization Optimization ("Sweat Our Assets")Manage production lossesFinish production planAutomatic Net production managementAutomatic Net production collection and management</t>
  </si>
  <si>
    <t>Collect rejections volume on equipment</t>
  </si>
  <si>
    <t>Automatic inspector rejection data collection</t>
  </si>
  <si>
    <t>Automatic inspector rejection data collection and visualization</t>
  </si>
  <si>
    <t>Packaging PerformanceProduction OrderPackagingFunctional - Packaging KPIs Policies Compliance and Assets Utilization Optimization ("Sweat Our Assets")Manage production lossesCollect rejections volume on equipmentAutomatic inspector rejection data collectionAutomatic inspector rejection data collection and visualization</t>
  </si>
  <si>
    <t>Packaging Filler Counters per Hour (LMS Squad)</t>
  </si>
  <si>
    <t>Packaging PerformanceProduction OrderPackagingFunctional - Packaging KPIs Policies Compliance and Assets Utilization Optimization ("Sweat Our Assets")Record gross production volumeProduction data collectionPackaging Filler Counters per Hour (LMS Squad)</t>
  </si>
  <si>
    <t>Packaging Orders - Intervals (including recalculation)</t>
  </si>
  <si>
    <t>Ability to have intervals correctly assigned to equipment</t>
  </si>
  <si>
    <t>Packaging PerformanceProduction OrderPackagingFunctional - Packaging KPIs Policies Compliance and Assets Utilization Optimization ("Sweat Our Assets")Record gross production volumeProduction data collectionPackaging Orders - Intervals (including recalculation)Ability to have intervals correctly assigned to equipment</t>
  </si>
  <si>
    <t>Provide standardized asset data</t>
  </si>
  <si>
    <t>Integrate Asset tree from SODA MDM to Omnia</t>
  </si>
  <si>
    <t>Packaging PerformanceProduction OrderPackagingFunctional - Packaging KPIs Policies Compliance and Assets Utilization Optimization ("Sweat Our Assets")Setup line production dataProvide standardized asset dataMDM Import (Asset Tree)Integrate Asset tree from SODA MDM to Omnia</t>
  </si>
  <si>
    <t>Start production Order</t>
  </si>
  <si>
    <t>Start production order automatically</t>
  </si>
  <si>
    <t>Production Start Setting/Trigger (For PTS Scheduling)</t>
  </si>
  <si>
    <t>Create production start that will be used for Cross batch scheduling in IQ</t>
  </si>
  <si>
    <t>Packaging PerformanceProduction OrderPackagingFunctional - Packaging KPIs Policies Compliance and Assets Utilization Optimization ("Sweat Our Assets")Start production OrderStart production order automaticallyProduction Start Setting/Trigger (For PTS Scheduling)Create production start that will be used for Cross batch scheduling in IQ</t>
  </si>
  <si>
    <t>OneMes legacy integration</t>
  </si>
  <si>
    <t>Enable to integrate with Legacy system open/close/edit/exclude order</t>
  </si>
  <si>
    <t>Packaging PerformanceProduction OrderPackagingFunctional - Packaging KPIs Policies Compliance and Assets Utilization Optimization ("Sweat Our Assets")Create production OrderOneMes legacy integrationEnable to integrate with Legacy system open/close/edit/exclude order</t>
  </si>
  <si>
    <t>ERP Integration - Process Order Close</t>
  </si>
  <si>
    <t>Packaging PerformanceProduction OrderPackagingFunctional - Packaging KPIs Policies Compliance and Assets Utilization Optimization ("Sweat Our Assets")Record material consumptionRaw material automatic consumptionERP Integration - Process Order CloseERP Integration - Process Order Close</t>
  </si>
  <si>
    <t>Auxilary Material Management and Consumptions</t>
  </si>
  <si>
    <t>To be able to consume adhoc or materials not part of standard BOM. Examples include Trials orders, or alternative materials</t>
  </si>
  <si>
    <t>Packaging PerformanceProduction OrderPackagingFunctional - Packaging KPIs Policies Compliance and Assets Utilization Optimization ("Sweat Our Assets")Record material consumptionRaw material automatic consumptionAuxilary Material Management and ConsumptionsTo be able to consume adhoc or materials not part of standard BOM. Examples include Trials orders, or alternative materials</t>
  </si>
  <si>
    <t>Collect transfer volume from filtration</t>
  </si>
  <si>
    <t>Allow transfers from BBT to Packaging to be staged in when we receive a message from SODA. The reason is for BBT will transfer but the order in Packaging will not be running yet at the filler due to timing.</t>
  </si>
  <si>
    <t>Packaging PerformanceProduction OrderPackagingFunctional - Packaging KPIs Policies Compliance and Assets Utilization Optimization ("Sweat Our Assets")Record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t>
  </si>
  <si>
    <t>Analyze the rejections volume on equipment</t>
  </si>
  <si>
    <t>Rejection per Section visibility</t>
  </si>
  <si>
    <t>Lossed per section + Pi dashboard</t>
  </si>
  <si>
    <t>Packaging PerformanceProduction OrderPackagingFunctional - Packaging KPIs Policies Compliance and Assets Utilization Optimization ("Sweat Our Assets")Manage production lossesAnalyze the rejections volume on equipmentRejection per Section visibilityLossed per section + Pi dashboard</t>
  </si>
  <si>
    <t>Rejection per Section management</t>
  </si>
  <si>
    <t>The user must be able to adjust rejection values</t>
  </si>
  <si>
    <t>Packaging PerformanceProduction OrderPackagingFunctional - Packaging KPIs Policies Compliance and Assets Utilization Optimization ("Sweat Our Assets")Manage production lossesAnalyze the rejections volume on equipmentRejection per Section managementThe user must be able to adjust rejection values</t>
  </si>
  <si>
    <t>Schedule and Input Data for SKU Variant on Subtable</t>
  </si>
  <si>
    <t>Schedule PTS Checks for SKU Variant on Subtable</t>
  </si>
  <si>
    <t>Schedule parameters from subtable, for SKU variants</t>
  </si>
  <si>
    <t>QualityPTS SchedulingPackagingPTS Frequency ComplianceManage Quality Checks for Packaging PTS booksSchedule and Input Data for SKU Variant on SubtableSchedule PTS Checks for SKU Variant on SubtableSchedule parameters from subtable, for SKU variants</t>
  </si>
  <si>
    <t>Schedule and Input Data for Container Size Variant on Subtable</t>
  </si>
  <si>
    <t>Schedule PTS Checks for Container Size Variant on Subtable</t>
  </si>
  <si>
    <t>Schedule parameters from subtable, for Container Size variants</t>
  </si>
  <si>
    <t>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t>
  </si>
  <si>
    <t>Schedule and Input Data based on line Throughput</t>
  </si>
  <si>
    <t>Develop ability to schedule packaging PTS checks based on throughput - using counters / SODA integration</t>
  </si>
  <si>
    <t>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t>
  </si>
  <si>
    <t>Master Cleaning Schedule Management</t>
  </si>
  <si>
    <t>Manage the applicable hygiene rules (Master Cleaning Schedule) for the brewery based on the global/zone definition</t>
  </si>
  <si>
    <t>Consolidated Master Cleaning Schedule management</t>
  </si>
  <si>
    <t>MCS Configuration</t>
  </si>
  <si>
    <t>Ability to add, edit, and delete/disable a CIP frequency/rule.</t>
  </si>
  <si>
    <t>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t>
  </si>
  <si>
    <t>CIP equivalences</t>
  </si>
  <si>
    <t>Mother-Daughter Table for CIP Loops/Description</t>
  </si>
  <si>
    <t>Equivalence between CIP Descriptions for CIP Compliance calculation.</t>
  </si>
  <si>
    <t>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t>
  </si>
  <si>
    <t>Mother-Daughter Table for CIP Programs</t>
  </si>
  <si>
    <t>Equivalence between CIP Programs for CIP Compliance calculation.</t>
  </si>
  <si>
    <t>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t>
  </si>
  <si>
    <t>CIP Compliance exception management</t>
  </si>
  <si>
    <t>CIP Compliance Exception Management</t>
  </si>
  <si>
    <t>Workflow to disable a CIP frequency for a defined period (example: equipment out of service).</t>
  </si>
  <si>
    <t>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t>
  </si>
  <si>
    <t>CIP Compliance critial items</t>
  </si>
  <si>
    <t>Enhancement - Critical Loop Check Box</t>
  </si>
  <si>
    <t>Workflow to classify a CIP as critical and highlight this in the system, and to calculate CIP Compliance using this filter.</t>
  </si>
  <si>
    <t>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t>
  </si>
  <si>
    <t>Brand equivalence matrix management</t>
  </si>
  <si>
    <t>Master Cleaning Schedule - Brand Dependent Equipment Frequencies</t>
  </si>
  <si>
    <t>Management of the brand equivalence matrix to support cleaning decision‑making.</t>
  </si>
  <si>
    <t>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t>
  </si>
  <si>
    <t>Master Cleaning Schedule Change Approval Flow</t>
  </si>
  <si>
    <t>Zone approval workflow for changes to a brewery’s Master Cleaning Schedule.</t>
  </si>
  <si>
    <t>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t>
  </si>
  <si>
    <t>Rinse Duration Management/Validation</t>
  </si>
  <si>
    <t>Defines/validates minimum rinse duration.</t>
  </si>
  <si>
    <t>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t>
  </si>
  <si>
    <t>Connected cleaning SOPs</t>
  </si>
  <si>
    <t>Acadia Integration</t>
  </si>
  <si>
    <t>Connects cleaning SOPs (Acadia) to CIP recording and execution.</t>
  </si>
  <si>
    <t>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t>
  </si>
  <si>
    <t>Chemical Products Validation</t>
  </si>
  <si>
    <t>Chemical Products Validation/Management</t>
  </si>
  <si>
    <t>Records and approves chemicals used in CIP with full traceability.</t>
  </si>
  <si>
    <t>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t>
  </si>
  <si>
    <t>MCS Overview (front-end)</t>
  </si>
  <si>
    <t>Front‑end to view and maintain the Master Cleaning Schedule information integrated with PH.</t>
  </si>
  <si>
    <t>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t>
  </si>
  <si>
    <t>CIP Station Management</t>
  </si>
  <si>
    <t>Manage the operation of the CIP Station</t>
  </si>
  <si>
    <t>CIP Station management</t>
  </si>
  <si>
    <t>CIP Station Management (Basic)</t>
  </si>
  <si>
    <t>Manages the CIP station (PTS, make‑up, volume/status), ensuring operational readiness.</t>
  </si>
  <si>
    <t>QualityProcess HygieneGeneralCIP Station ManagementManage the operation of the CIP StationCIP Station managementCIP Station Management (Basic)Manages the CIP station (PTS, make‑up, volume/status), ensuring operational readiness.</t>
  </si>
  <si>
    <t>CIP Station Management (Intermediate)</t>
  </si>
  <si>
    <t>Enhances CIP station control with consumption, status, and automated checks.</t>
  </si>
  <si>
    <t>QualityProcess HygieneGeneralCIP Station ManagementManage the operation of the CIP StationCIP Station managementCIP Station Management (Intermediate)Enhances CIP station control with consumption, status, and automated checks.</t>
  </si>
  <si>
    <t>Manage user access</t>
  </si>
  <si>
    <t>Grant or revoke access for users</t>
  </si>
  <si>
    <t>Access management</t>
  </si>
  <si>
    <t>Capability to grant or revoke access for users</t>
  </si>
  <si>
    <t>QualityPTSGeneralUser managementManage user accessGrant or revoke access for usersAccess managementCapability to grant or revoke access for users</t>
  </si>
  <si>
    <t>Maintenance activities must be organized into an executable weekly plan</t>
  </si>
  <si>
    <t>Improve visibility and structure of maintenance work planned for the week</t>
  </si>
  <si>
    <t>Prepare weekly maintenance schedule</t>
  </si>
  <si>
    <t>Enables planners to organize and structure maintenance work orders that will be executed during the weekly planning horizon.</t>
  </si>
  <si>
    <t>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t>
  </si>
  <si>
    <t>Maintenance tasks must be prioritized to ensure operational reliability</t>
  </si>
  <si>
    <t>Improve prioritization of maintenance work based on risk and operational impact</t>
  </si>
  <si>
    <t>Prioritize weekly work orders</t>
  </si>
  <si>
    <t>Allows planners to prioritize work orders based on asset criticality, production impact, and operational risk.</t>
  </si>
  <si>
    <t>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t>
  </si>
  <si>
    <t>Allocate maintenance workload</t>
  </si>
  <si>
    <t>Allows planners to distribute maintenance workload across available technicians and work centers.</t>
  </si>
  <si>
    <t>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t>
  </si>
  <si>
    <t>Assign technicians to work orders</t>
  </si>
  <si>
    <t>Allows planners to assign technicians responsible for executing specific maintenance work orders.</t>
  </si>
  <si>
    <t>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t>
  </si>
  <si>
    <t>Assign multiple technicians to work orders</t>
  </si>
  <si>
    <t>Enables planners to allocate teams or multiple technicians for complex maintenance tasks.</t>
  </si>
  <si>
    <t>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t>
  </si>
  <si>
    <t>Schedule maintenance operations</t>
  </si>
  <si>
    <t>Enables planners to define the sequence and timing of maintenance operations.</t>
  </si>
  <si>
    <t>MaintenanceMAPSGeneralShort-Term PlanningMaintenance tasks must be sequenced to optimize execution efficiencyImprove coordination and efficiency of maintenance executionSchedule maintenance operationsEnables planners to define the sequence and timing of maintenance operations.</t>
  </si>
  <si>
    <t>View backlog during scheduling</t>
  </si>
  <si>
    <t>Provides visibility of backlog work orders during the scheduling process.</t>
  </si>
  <si>
    <t>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t>
  </si>
  <si>
    <t>Analyze weekly resource capacity</t>
  </si>
  <si>
    <t>Provides visibility of available resources compared with scheduled workload before execution begins.</t>
  </si>
  <si>
    <t>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t>
  </si>
  <si>
    <t>Track work order execution status</t>
  </si>
  <si>
    <t>Provides visibility of the current status of scheduled work orders, showing which activities are pending, in progress, or completed.</t>
  </si>
  <si>
    <t>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t>
  </si>
  <si>
    <t>Close maintenance work order</t>
  </si>
  <si>
    <t>Allows maintenance teams to formally close work orders after confirming that all maintenance activities were completed. TECO system status</t>
  </si>
  <si>
    <t>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t>
  </si>
  <si>
    <t>View work order details</t>
  </si>
  <si>
    <t>Provides detailed information about work orders including scope, operations, materials, and required resources.</t>
  </si>
  <si>
    <t>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t>
  </si>
  <si>
    <t>Manage technician records</t>
  </si>
  <si>
    <t>Allows administrators to create and manage technician records used in maintenance planning and scheduling.</t>
  </si>
  <si>
    <t>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t>
  </si>
  <si>
    <t>View technician availability</t>
  </si>
  <si>
    <t>Provides visibility of technician availability during planning and scheduling cycles.</t>
  </si>
  <si>
    <t>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t>
  </si>
  <si>
    <t>Manage work center groups</t>
  </si>
  <si>
    <t>Allows users to create and manage work center groups used in maintenance planning.</t>
  </si>
  <si>
    <t>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t>
  </si>
  <si>
    <t>Users require controlled access to the platform based on roles and responsibilities</t>
  </si>
  <si>
    <t>Ensure secure and role-based access to the maintenance planning platform</t>
  </si>
  <si>
    <t>Manage user accounts</t>
  </si>
  <si>
    <t>Allows administrators to create, update, and deactivate user accounts that access the platform.</t>
  </si>
  <si>
    <t>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t>
  </si>
  <si>
    <t>Manage access profiles and permissions</t>
  </si>
  <si>
    <t>Enables administrators to define and manage role-based access permissions for different user groups.</t>
  </si>
  <si>
    <t>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t>
  </si>
  <si>
    <t>Configure the initial filter for the planner's view</t>
  </si>
  <si>
    <t>Initial Filter. Allows administrators to configure plant structures and maintenance areas used across planning and scheduling processes.</t>
  </si>
  <si>
    <t>Manage system language settings</t>
  </si>
  <si>
    <t>Allows configuration of language options to support global deployments of the platform.</t>
  </si>
  <si>
    <t>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t>
  </si>
  <si>
    <t>Configure platform appearance</t>
  </si>
  <si>
    <t>Enables users to adjust interface settings such as display preferences and accessibility options.Dark and Light mode, Font size, etc</t>
  </si>
  <si>
    <t>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t>
  </si>
  <si>
    <t>Synchronize SAP planning data</t>
  </si>
  <si>
    <t>Enables synchronization of planning and scheduling data between the platform and SAP.</t>
  </si>
  <si>
    <t>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t>
  </si>
  <si>
    <t>Brewing PerformanceBrewing performanceFermentationTime loss managementDowntime categorizationManual downtime categorizationDowntime categorization category and subcategory selectionEvents can be manually categorized into NST, UST, DPA, EC or IC &amp; its subsequent subcategories</t>
  </si>
  <si>
    <t>Manage SAP integration messages</t>
  </si>
  <si>
    <t>Allows monitoring and management of messages exchanged between SAP and the platform.</t>
  </si>
  <si>
    <t>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t>
  </si>
  <si>
    <t>Monitor system integration status</t>
  </si>
  <si>
    <t>Provides visibility into the operational status of integrations between the platform and external systems.</t>
  </si>
  <si>
    <t>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t>
  </si>
  <si>
    <t>Manage user roles</t>
  </si>
  <si>
    <t>Manage different roles for users according to demand</t>
  </si>
  <si>
    <t>User role management</t>
  </si>
  <si>
    <t>Capability to manage different roles for users according to demand</t>
  </si>
  <si>
    <t>QualityPTSGeneralUser managementManage user rolesManage different roles for users according to demandUser role managementCapability to manage different roles for users according to demand</t>
  </si>
  <si>
    <t>WIP Management</t>
  </si>
  <si>
    <t>Manage work-in-progress and transfers</t>
  </si>
  <si>
    <t>WIP Management - Transfers (produced material) - Automatic</t>
  </si>
  <si>
    <t>WIP Management - Transfers (produced material) - Manual</t>
  </si>
  <si>
    <t>WIP Management - Transfers (coproduct) - Manual</t>
  </si>
  <si>
    <t>2029</t>
  </si>
  <si>
    <t>WIP Management Raw Materials</t>
  </si>
  <si>
    <t>WIP Management - Transfers (coproduct) - Automatic</t>
  </si>
  <si>
    <t>CIP Effectiveness Management</t>
  </si>
  <si>
    <t>Monitor and ensure the effectiveness of CIP (cleaning) execution</t>
  </si>
  <si>
    <t>CIP Effectiveness</t>
  </si>
  <si>
    <t>Internal Quality Integration</t>
  </si>
  <si>
    <t>Integration with PTS Execution for CIP Effectiveness calculation.</t>
  </si>
  <si>
    <t>QualityProcess HygieneGeneralCIP Effectiveness ManagementMonitor and ensure the effectiveness of CIP (cleaning) executionCIP EffectivenessInternal Quality IntegrationIntegration with PTS Execution for CIP Effectiveness calculation.</t>
  </si>
  <si>
    <t>CIP Effectiveness Calculation &amp; Visualisation (Basic)</t>
  </si>
  <si>
    <t>Calculate CIP Effectiveness based on PTS Execution.</t>
  </si>
  <si>
    <t>QualityProcess HygieneBrewingCIP Effectiveness ManagementMonitor and ensure the effectiveness of CIP (cleaning) executionCIP EffectivenessCIP Effectiveness Calculation &amp; Visualisation (Basic)Calculate CIP Effectiveness based on PTS Execution.</t>
  </si>
  <si>
    <t>CIP Effectiveness Calculation &amp; Visualisation (Intermediate)</t>
  </si>
  <si>
    <t>Calculate CIP Effectiveness based on conductivity, temperature, pressure, and flow rate values throughout the entire CIP execution period.</t>
  </si>
  <si>
    <t>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t>
  </si>
  <si>
    <t>Monitor and manage the achievement of the CIP Compliance indicator (cleaning frequency)</t>
  </si>
  <si>
    <t>CIP expiration justification</t>
  </si>
  <si>
    <t>Enhancement - User Justification for Expired CIPs</t>
  </si>
  <si>
    <t>Ability to comment on CIPs directly in the CIP Dashboard, for example to justify the reason for overdue CIPs.</t>
  </si>
  <si>
    <t>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t>
  </si>
  <si>
    <t>CIP Compliance consolidation</t>
  </si>
  <si>
    <t>Tabs for production subareas on the Process Hygiene screens</t>
  </si>
  <si>
    <t>Adds tabs by production subarea to PH screens for navigation and analysis.</t>
  </si>
  <si>
    <t>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t>
  </si>
  <si>
    <t>Hourmeter management</t>
  </si>
  <si>
    <t>Manage and record equipment usage measurements</t>
  </si>
  <si>
    <t>Ensure accurate measurement of the number of hours the equipment has been running</t>
  </si>
  <si>
    <t>Automatic creation of measurement documents by measurement point in SAP</t>
  </si>
  <si>
    <t>Enables the systematic recording of equipment usage data (hourmeter) in SAP to support condition-based maintenance and accurate asset health monitoring</t>
  </si>
  <si>
    <t>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t>
  </si>
  <si>
    <t>Viewing information by measurement point</t>
  </si>
  <si>
    <t>Enables the user to view equipment data information in an interface on the application (frontend)</t>
  </si>
  <si>
    <t>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t>
  </si>
  <si>
    <t>CIP Compliance calculation</t>
  </si>
  <si>
    <t>CIP Compliance Calculation &amp; Visualisation (in PBI)</t>
  </si>
  <si>
    <t>Calculates and visualizes the CIP Compliance (frequency) metric in Power BI with filters and consolidations.</t>
  </si>
  <si>
    <t>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t>
  </si>
  <si>
    <t>Measurement Unit Sync</t>
  </si>
  <si>
    <t>Synchronization of measurement unit from SAP/CCMS (used for mobile execution layer and other contexts)</t>
  </si>
  <si>
    <t>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t>
  </si>
  <si>
    <t>Foundational: Essential setup to ensure data timestamp, language, unit and location integrity across different global regions</t>
  </si>
  <si>
    <t>CIP Compliance Calculation &amp; Visualisation (in PH)</t>
  </si>
  <si>
    <t>Calculates and displays CIP Compliance (frequency) within PH, integrated to operational flow.</t>
  </si>
  <si>
    <t>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t>
  </si>
  <si>
    <t>CIP Cost Management</t>
  </si>
  <si>
    <t>Monitor and manage the cost of executing the cleanings (CIP)</t>
  </si>
  <si>
    <t>CIP cost management</t>
  </si>
  <si>
    <t>CIP Cost Analysis (phase 1)</t>
  </si>
  <si>
    <t>Consolidates consumption by station (caustic, acid, water, power, steam) for initial cost view.</t>
  </si>
  <si>
    <t>QualityProcess HygieneGeneralCIP Cost ManagementMonitor and manage the cost of executing the cleanings (CIP)CIP cost managementCIP Cost Analysis (phase 1)Consolidates consumption by station (caustic, acid, water, power, steam) for initial cost view.</t>
  </si>
  <si>
    <t>Plant, Timezone, Currency, Language Consult (API)</t>
  </si>
  <si>
    <t xml:space="preserve">External API to consult plant-specific data (Timezone, Currency, Language) </t>
  </si>
  <si>
    <t>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t>
  </si>
  <si>
    <t>Needed for other products and contexts to consult master data from MAX and use SAP integrations</t>
  </si>
  <si>
    <t>CIP Cost Analysis (phase 2)</t>
  </si>
  <si>
    <t>Deepens costs at CIP Description level, enabling comparison and optimization.</t>
  </si>
  <si>
    <t>QualityProcess HygieneGeneralCIP Cost ManagementMonitor and manage the cost of executing the cleanings (CIP)CIP cost managementCIP Cost Analysis (phase 2)Deepens costs at CIP Description level, enabling comparison and optimization.</t>
  </si>
  <si>
    <t>Plant, Timezone, Currency, Languages Sync</t>
  </si>
  <si>
    <t>Synchronization of plant, timezone, currency, languages from SAP/CCMS (used for mobile execution layer and other contexts)</t>
  </si>
  <si>
    <t>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t>
  </si>
  <si>
    <t>Manual Cleaning Compliance Management</t>
  </si>
  <si>
    <t>Monitor the manual cleanings that need to be performed</t>
  </si>
  <si>
    <t>Manual cleaning monitor</t>
  </si>
  <si>
    <t>Manual Clean (External, Main Equip Cleaning)</t>
  </si>
  <si>
    <t>Create and record manual/external cleanings.</t>
  </si>
  <si>
    <t>QualityProcess HygienePackagingManual Cleaning Compliance ManagementMonitor the manual cleanings that need to be performedManual cleaning monitorManual Clean (External, Main Equip Cleaning)Create and record manual/external cleanings.</t>
  </si>
  <si>
    <t>Quality events management</t>
  </si>
  <si>
    <t>Quality Events Management</t>
  </si>
  <si>
    <t>PH functionality for quality events management, supporting a standardized operation.</t>
  </si>
  <si>
    <t>QualityProcess HygieneGeneralManual Cleaning Compliance ManagementMonitor the manual cleanings that need to be performedQuality events managementQuality Events ManagementPH functionality for quality events management, supporting a standardized operation.</t>
  </si>
  <si>
    <t>Manage and visualize asset Bills of Materials (BOM).</t>
  </si>
  <si>
    <t>Improve maintenance precision and parts identification through accurate asset structures.</t>
  </si>
  <si>
    <t>Equipment BOM Report</t>
  </si>
  <si>
    <t>Provides real-time visibility and access to the Bill of Materials (BOM) per Equipment</t>
  </si>
  <si>
    <t>MaintenanceMax WOGeneralMasterDataManage and visualize asset Bills of Materials (BOM).Improve maintenance precision and parts identification through accurate asset structures.Equipment BOM ReportProvides real-time visibility and access to the Bill of Materials (BOM) per Equipment</t>
  </si>
  <si>
    <t>FL BOM Report</t>
  </si>
  <si>
    <t>Provides real-time visibility and access to the Bill of Materials (BOM) per Functional Location</t>
  </si>
  <si>
    <t>MaintenanceMax WOGeneralMasterDataManage and visualize asset Bills of Materials (BOM).Improve maintenance precision and parts identification through accurate asset structures.FL BOM ReportProvides real-time visibility and access to the Bill of Materials (BOM) per Functional Location</t>
  </si>
  <si>
    <t>Spares BOM Report</t>
  </si>
  <si>
    <t>Provides real-time visibility and access to the Bill of Materials (BOM) for the entire site</t>
  </si>
  <si>
    <t>MaintenanceMax WOGeneralMasterDataManage and visualize asset Bills of Materials (BOM).Improve maintenance precision and parts identification through accurate asset structures.Spares BOM ReportProvides real-time visibility and access to the Bill of Materials (BOM) for the entire site</t>
  </si>
  <si>
    <t>Manage and synchronize cost centers and account groups.</t>
  </si>
  <si>
    <t>Optimize financial tracking and reporting through synchronized cost centers.</t>
  </si>
  <si>
    <t>Account Group (Ledger Account Group) Sync</t>
  </si>
  <si>
    <t>Synchronization of account group (ledger account group) from SAP/CCMS (used for mobile execution layer and other contexts)</t>
  </si>
  <si>
    <t xml:space="preserve">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t>
  </si>
  <si>
    <t>Foundational: Essential for aligning maintenance spending with the company's global financial structure from Day 1. Defines the type of the spending. Required for the system to "speak the same language" as SAP Finance, preventing manual mapping errors.</t>
  </si>
  <si>
    <t>Cost Center Sync</t>
  </si>
  <si>
    <t>Synchronization of cost center from SAP/CCMS</t>
  </si>
  <si>
    <t xml:space="preserve">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t>
  </si>
  <si>
    <t>Master Data Integrity: Critical for the VPO "Cost of Maintenance" requirement to ensure every dollar is booked to the correct equipment area. Required for the system to "speak the same language" as SAP Finance, preventing manual mapping errors.</t>
  </si>
  <si>
    <t>Cost Class (Ledger Account) Sync</t>
  </si>
  <si>
    <t>Synchronization of cost class (ledger account) from SAP/CCMS (used for mobile execution layer and other contexts)</t>
  </si>
  <si>
    <t xml:space="preserve">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t>
  </si>
  <si>
    <t>Manage and visualize asset technical specifications (Datasheets).</t>
  </si>
  <si>
    <t>Improve asset information accessibility and technical accuracy through digital specifications.</t>
  </si>
  <si>
    <t>FL Datasheet Details</t>
  </si>
  <si>
    <t>Functionality designed to manage and visualize functional location datasheet information</t>
  </si>
  <si>
    <t>MaintenanceMax WOGeneralMasterDataManage and visualize asset technical specifications (Datasheets).Improve asset information accessibility and technical accuracy through digital specifications.FL Datasheet DetailsFunctionality designed to manage and visualize functional location</t>
  </si>
  <si>
    <t>FL Datasheet Report</t>
  </si>
  <si>
    <t>Provides real-time visibility and access to masterdata records, allowing technicians and planners to see specific asset datasheet information</t>
  </si>
  <si>
    <t>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t>
  </si>
  <si>
    <t>Spare Parts Datasheet Details</t>
  </si>
  <si>
    <t>Functionality designed to manage and visualize spare parts technical specifications (datasheets)</t>
  </si>
  <si>
    <t>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t>
  </si>
  <si>
    <t>Spare Parts Datasheet Report</t>
  </si>
  <si>
    <t>Provides real-time visibility and access to masterdata records for spare parts</t>
  </si>
  <si>
    <t>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t>
  </si>
  <si>
    <t>Manage equipment master data and structures.</t>
  </si>
  <si>
    <t>Ensure a single source of truth for equipment identification and maintenance history.</t>
  </si>
  <si>
    <t>Equipment Consult (API)</t>
  </si>
  <si>
    <t>External API to consult plant-specific data of equipment hierarchy (Functional Location and equipment)</t>
  </si>
  <si>
    <t>MaintenanceMax WOGeneralMasterDataManage equipment master data and structures.Ensure a single source of truth for equipment identification and maintenance history.Equipment Consult (API)Provides real-time visibility and access to masterdata records for equipments</t>
  </si>
  <si>
    <t>Equipment Report/Details</t>
  </si>
  <si>
    <t>Provides real-time visibility of equipments details</t>
  </si>
  <si>
    <t>MaintenanceMax WOGeneralMasterDataManage equipment master data and structures.Ensure a single source of truth for equipment identification and maintenance history.Equipment Report/DetailsProvides real-time visibility of equipments details</t>
  </si>
  <si>
    <t>Needed for Functional Location and Equipment master data governance and management</t>
  </si>
  <si>
    <t>Equipment Scheduller/Read Sync</t>
  </si>
  <si>
    <t>Synchronization of asset hierarchy (functional location and equipment) from SAP/CCMS (used for mobile execution layer and other contexts)</t>
  </si>
  <si>
    <t>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t>
  </si>
  <si>
    <t>Master Data Integrity: You cannot log work if the digital equipment "tree" doesn't exist.</t>
  </si>
  <si>
    <t>Manage and configure asset failure codes and catalogs.</t>
  </si>
  <si>
    <t>Standardize failure reporting to improve root cause analysis and reliability tracking.</t>
  </si>
  <si>
    <t>Failure Catalog Report/Details</t>
  </si>
  <si>
    <t>Provides real-time visibility and access to masterdata of Failure Catalog (Coding, Object Part, Damage, Root Cause)</t>
  </si>
  <si>
    <t>MaintenanceMax WOGeneralMasterDataManage and configure asset failure codes and catalogs.Standardize failure reporting to improve root cause analysis and reliability tracking.Failure Catalog Report/DetailsProvides real-time visibility and access to masterdata of Failure Catalog</t>
  </si>
  <si>
    <t>Process Discipline: Requires a higher level of SAP setup and also requires a higher level of technician training to ensure the data is accurate enough for systemic analysis. Ensures that the data structure supports the VPO "Reliability Framework" requirements.</t>
  </si>
  <si>
    <t>Failure Catalogs Notification Sync</t>
  </si>
  <si>
    <t>Synchronization of failure catalogs from SAP/CCMS (used for mobile execution layer and other contexts)</t>
  </si>
  <si>
    <t>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t>
  </si>
  <si>
    <t>Failure Catalogs Notification types Sync</t>
  </si>
  <si>
    <t>Links specific catalogs to certain notification types (e.g., a "Safety" notification gets a different catalog than "Breakdown").</t>
  </si>
  <si>
    <t>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t>
  </si>
  <si>
    <t>Failure Catalogs Profiles Sync</t>
  </si>
  <si>
    <t>Links specific catalogs to certain profiles (a type of equipment for example - filler).</t>
  </si>
  <si>
    <t>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t>
  </si>
  <si>
    <t>Manage Functional Location master data.</t>
  </si>
  <si>
    <t>Improve asset hierarchy visibility and location-based maintenance tracking.</t>
  </si>
  <si>
    <t>Functional Location Consult (API)</t>
  </si>
  <si>
    <t>MaintenanceMax WOGeneralMasterDataManage Functional Location master data.Improve asset hierarchy visibility and location-based maintenance tracking.Functional Location Consult (API)Creation of the API for querying Functional Location data</t>
  </si>
  <si>
    <t>Functional Location Report/Details</t>
  </si>
  <si>
    <t>Provides real-time visibility and access to masterdata of Funcional Location</t>
  </si>
  <si>
    <t>MaintenanceMax WOGeneralMasterDataManage Functional Location master data.Improve asset hierarchy visibility and location-based maintenance tracking.Functional Location Report/DetailsProvides real-time visibility and access to masterdata of Funcional Location</t>
  </si>
  <si>
    <t>Functional Location Scheduler/Read Sync</t>
  </si>
  <si>
    <t>Synchronization of functional locationfrom SAP/CCMS (used for mobile execution layer and other contexts)</t>
  </si>
  <si>
    <t>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t>
  </si>
  <si>
    <t>Configure and maintain core maintenance reference data.</t>
  </si>
  <si>
    <t>Reduce process variability through standardized maintenance reference data.</t>
  </si>
  <si>
    <t>Language Master Data STD Create/Edit/Delete</t>
  </si>
  <si>
    <t>Create and manage system language configuration for user interaction and SAP master data sync</t>
  </si>
  <si>
    <t>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t>
  </si>
  <si>
    <t>This is a Foundational "Day 0" setup requirement; without standardized language mapping, the digital tool cannot properly sync or display master data for a global workforce</t>
  </si>
  <si>
    <t>Maintenance System Integration</t>
  </si>
  <si>
    <t>Integration with Maintenance to generate Quality Events.</t>
  </si>
  <si>
    <t>QualityProcess HygieneGeneralCIP Compliance ManagementMonitor the manual cleanings that need to be performedQuality events managementMaintenance System IntegrationIntegration with Maintenance to generate Quality Events.</t>
  </si>
  <si>
    <t>Manage maintenance user roles and plant assignments.</t>
  </si>
  <si>
    <t>Strengthen security and operational governance through user role management.</t>
  </si>
  <si>
    <t>SAP User by Plant Sync</t>
  </si>
  <si>
    <t>Synchronization of sap user by plant from SAP/CCMS (used for mobile execution layer and other contexts)</t>
  </si>
  <si>
    <t>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t>
  </si>
  <si>
    <t>Essential for ensuring only valid, plant-authorized personnel can log data into the system.</t>
  </si>
  <si>
    <t>SAP User by Work Center Sync</t>
  </si>
  <si>
    <t>Synchronization of sap user by work center  from SAP/CCMS (used for mobile execution layer and other contexts)</t>
  </si>
  <si>
    <t>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t>
  </si>
  <si>
    <t>Master Data Integrity: Critical for the "Work Order System" requirement to ensure work is booked against the correct center/area.</t>
  </si>
  <si>
    <t>Monitor when a CIP should be performed based on the defined triggers</t>
  </si>
  <si>
    <t>Breakdown occurred trigger</t>
  </si>
  <si>
    <t>Packaging Performance Integration</t>
  </si>
  <si>
    <t>Integration with LMS to generate a CIP trigger (breakdown occurred).</t>
  </si>
  <si>
    <t>QualityProcess HygieneGeneralCIP Compliance ManagementMonitor when a CIP should be performed based on the defined triggersBreakdown occurred triggerPackaging Performance IntegrationIntegration with LMS to generate a CIP trigger (breakdown occurred).</t>
  </si>
  <si>
    <t>Trigger - Breakdown Occurred</t>
  </si>
  <si>
    <t>Monitors the Breakdown Occurred trigger to indicate/generate CIP need per rules.</t>
  </si>
  <si>
    <t>QualityProcess HygienePackagingCIP Compliance ManagementMonitor when a CIP should be performed based on the defined triggersBreakdown occurred triggerTrigger - Breakdown OccurredMonitors the Breakdown Occurred trigger to indicate/generate CIP need per rules.</t>
  </si>
  <si>
    <t>Manage and synchronize notification and work order master data.</t>
  </si>
  <si>
    <t>Improve data integrity and synchronization between local and global systems.</t>
  </si>
  <si>
    <t>Deviation Causes Sync</t>
  </si>
  <si>
    <t>Synchronization of deviation causes from SAP/CCMS (used for mobile execution layer and other contexts)</t>
  </si>
  <si>
    <t>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t>
  </si>
  <si>
    <t>Essential setup to generate categories of reason of not executing completely a work order; without these codes, we cannot measure "Maintenance Effective Time" or identify execution bottlenecks in monthly analysises (biggest reasons of not executing - exemple wrong spare part)</t>
  </si>
  <si>
    <t>Deviation Causes View</t>
  </si>
  <si>
    <t>Provides real-time visibility and access to masterdata of Deviation Causes</t>
  </si>
  <si>
    <t>MaintenanceMax WOGeneralMasterDataManage and synchronize notification and work order master data.Improve data integrity and synchronization between local and global systems.Deviation Causes ViewProvides real-time visibility and access to masterdata of Deviation Causes</t>
  </si>
  <si>
    <t>Maint. Activity  Sync</t>
  </si>
  <si>
    <t>Synchronization of maint. Activity type from SAP/CCMS (used for mobile execution layer and other contexts)</t>
  </si>
  <si>
    <t>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t>
  </si>
  <si>
    <t>Foundational: Essential for reporting; we must distinguish between the different kinds of work order activities type (inspection, lubrication, predictive, corrective, safety, reactive and more) to calculate the Reliability Framework KPIs and properly report different kinds of work</t>
  </si>
  <si>
    <t>Equipment state changed trigger</t>
  </si>
  <si>
    <t>Brewing Performance Integration</t>
  </si>
  <si>
    <t>Integration with BMS to generate a CIP trigger (equipment state changed).</t>
  </si>
  <si>
    <t>QualityProcess HygieneGeneralCIP Compliance ManagementMonitor when a CIP should be performed based on the defined triggersEquipment state changed triggerBrewing Performance IntegrationIntegration with BMS to generate a CIP trigger (equipment state changed).</t>
  </si>
  <si>
    <t>Notification Priorities Sync</t>
  </si>
  <si>
    <t>Synchronization of notification priorities between the mobile execution layer and the SAP/CCMS (used for mobile execution layer and other contexts)</t>
  </si>
  <si>
    <t xml:space="preserve">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t>
  </si>
  <si>
    <t>Foundational: Essential for reporting; we must distinguish between the priorities of a notification raised (safety, urgent, essential, value added) to calculate the Reliability Framework KPIs and properly have information regarding the criticality of the failure for P&amp;S process]</t>
  </si>
  <si>
    <t>Trigger - Equipment state changed from Out of Service to Available</t>
  </si>
  <si>
    <t>Monitors the Equipment state changed from Out of Service to Available trigger to indicate/generate CIP need per rules.</t>
  </si>
  <si>
    <t>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t>
  </si>
  <si>
    <t>Notification Type Sync</t>
  </si>
  <si>
    <t>Synchronization of notification type from SAP/CCMS (used for mobile execution layer and other contexts)</t>
  </si>
  <si>
    <t>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t>
  </si>
  <si>
    <t>Foundational: Essential for reporting; we must distinguish between the different kinds of notifications type (corrective, reactive, unsafe condition) to calculate the Reliability Framework KPIs and properly report different kinds of work</t>
  </si>
  <si>
    <t>Idle time trigger</t>
  </si>
  <si>
    <t>Trigger - Idle time limit reached for transfer lines</t>
  </si>
  <si>
    <t>Monitors the Idle time limit reached for transfer lines trigger to indicate/generate CIP need per rules.</t>
  </si>
  <si>
    <t>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t>
  </si>
  <si>
    <t>Operation Control Key Sync</t>
  </si>
  <si>
    <t>Synchronization of operation control key from SAP/CCMS (used for mobile execution layer and other contexts)</t>
  </si>
  <si>
    <t>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t>
  </si>
  <si>
    <t>Process Discipline: Moves beyond simple "time booking" to managing complex workflows like Safety/Environment requirements and external contractors</t>
  </si>
  <si>
    <t>Operation Control Key View</t>
  </si>
  <si>
    <t>Provides real-time visibility and access to masterdata of Control Key</t>
  </si>
  <si>
    <t>MaintenanceMax WOGeneralMasterDataManage and synchronize notification and work order master data.Improve data integrity and synchronization between local and global systems.Operation Control Key ViewProvides real-time visibility and access to masterdata of Control Key</t>
  </si>
  <si>
    <t>Planning Groups Sync</t>
  </si>
  <si>
    <t>Synchronization of planning groups from SAP/CCMS (used for mobile execution layer and other contexts)</t>
  </si>
  <si>
    <t>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t>
  </si>
  <si>
    <t>Tactical Management: Essential for plants moving away from a "one-size-fits-all" backlog toward specialized, owner-driven planning. Process Discipline: Prevents "backlog noise" by ensuring work orders are routed to the correct planning professional from the start.</t>
  </si>
  <si>
    <t>Planning Groups View</t>
  </si>
  <si>
    <t>Provides real-time visibility and access to masterdata of Planning Group</t>
  </si>
  <si>
    <t>MaintenanceMax WOGeneralMasterDataManage and synchronize notification and work order master data.Improve data integrity and synchronization between local and global systems.Planning Groups ViewProvides real-time visibility and access to masterdata of Planning Group</t>
  </si>
  <si>
    <t>System/Equipment Condition Sync</t>
  </si>
  <si>
    <t>Synchronization of system/equipment condition from SAP/CCMS (used for mobile execution layer and other contexts)</t>
  </si>
  <si>
    <t xml:space="preserve">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t>
  </si>
  <si>
    <t>Process Discipline: Requires the Planner to move beyond "what to fix" to "how the plant must be configured" for the fix to happen.Workflow Accuracy: Essential for the P&amp;S "Window of Opportunity" analysis; you cannot schedule a stop if the condition isn't correctly identified.</t>
  </si>
  <si>
    <t>System/Equipment Condition View</t>
  </si>
  <si>
    <t xml:space="preserve">Provides real-time visibility and access to masterdata of system/equipment condition </t>
  </si>
  <si>
    <t xml:space="preserve">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t>
  </si>
  <si>
    <t>WO Type x Maint. Activity Type Sync</t>
  </si>
  <si>
    <t>Synchronization of wo type x maint. activity type from SAP/CCMS (used for mobile execution layer and other contexts)</t>
  </si>
  <si>
    <t>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t>
  </si>
  <si>
    <t>Foundational: Essential for reporting; we must distinguish between the different kinds of Work Order and Maintenance Activity type configuration (corrective, reactive, unsafe condition) to calculate the Reliability Framework KPIs and properly report different kinds of work</t>
  </si>
  <si>
    <t>Trigger - Idle time limit reached for vessels/equipment</t>
  </si>
  <si>
    <t>Monitors the Idle time limit reached for vessels/equipment trigger to indicate/generate CIP need per rules.</t>
  </si>
  <si>
    <t>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t>
  </si>
  <si>
    <t>WO Types Sync</t>
  </si>
  <si>
    <t xml:space="preserve">Synchronization of wo types from SAP/CCMS (used for mobile execution layer and other contexts) </t>
  </si>
  <si>
    <t xml:space="preserve">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t>
  </si>
  <si>
    <t>Brand equivalence matrix trigger</t>
  </si>
  <si>
    <t>Trigger - New incompatible produced material defined</t>
  </si>
  <si>
    <t>Monitors the New incompatible produced material defined trigger to indicate/generate CIP need per rules.</t>
  </si>
  <si>
    <t>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t>
  </si>
  <si>
    <t>Work Center Sync</t>
  </si>
  <si>
    <t>Synchronization of work center from SAP/CCMS  (used for mobile execution layer and other contexts)</t>
  </si>
  <si>
    <t xml:space="preserve">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t>
  </si>
  <si>
    <t xml:space="preserve">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t>
  </si>
  <si>
    <t>Micro contamination trigger</t>
  </si>
  <si>
    <t>Trigger - Production order micro sample nok linked to equipment</t>
  </si>
  <si>
    <t>Monitors the Production order micro sample nok linked to equipment trigger to indicate/generate CIP need per rules.</t>
  </si>
  <si>
    <t>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t>
  </si>
  <si>
    <t>Configure notification and work order parameters.</t>
  </si>
  <si>
    <t>Ensure standardized notification/WO configurations across global operations.</t>
  </si>
  <si>
    <t>Deviation Causes Parametrization Unit</t>
  </si>
  <si>
    <t>Provides the administrative interface to select which specific SAP codes of the master data are visible in the dropdown menus for a particular plant or zone in the work order creation, notification creation, work order execution and backlog search.</t>
  </si>
  <si>
    <t>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t>
  </si>
  <si>
    <t>Process Discipline: Critical for "User Adoption"; it eliminates digital noise and ensures only the VPO-standardized options are visible to the frontline.</t>
  </si>
  <si>
    <t>Deviation Causes Parametrization Zone</t>
  </si>
  <si>
    <t>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t>
  </si>
  <si>
    <t>Maint. Activity Parametrization Unit</t>
  </si>
  <si>
    <t>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t>
  </si>
  <si>
    <t>Maint. Activity Parametrization Zone</t>
  </si>
  <si>
    <t>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t>
  </si>
  <si>
    <t>Measurement Unit Parametrization Unit</t>
  </si>
  <si>
    <t>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t>
  </si>
  <si>
    <t>Measurement Unit Parametrization Zone</t>
  </si>
  <si>
    <t>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t>
  </si>
  <si>
    <t>Notification Priorities Parametrization Unit</t>
  </si>
  <si>
    <t>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t>
  </si>
  <si>
    <t>Notification Priorities Parametrization Zone</t>
  </si>
  <si>
    <t>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t>
  </si>
  <si>
    <t>Notification Type Parametrization Unit</t>
  </si>
  <si>
    <t>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t>
  </si>
  <si>
    <t>Notification Type Parametrization Zone</t>
  </si>
  <si>
    <t>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t>
  </si>
  <si>
    <t>Operation Control Key Parametrization Unit</t>
  </si>
  <si>
    <t>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t>
  </si>
  <si>
    <t>Operation Control Key Parametrization Zone</t>
  </si>
  <si>
    <t>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t>
  </si>
  <si>
    <t>Planning Groups parametrization Unit</t>
  </si>
  <si>
    <t>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t>
  </si>
  <si>
    <t>Planning Groups parametrization Zone</t>
  </si>
  <si>
    <t>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t>
  </si>
  <si>
    <t>System/Equipment Condition Parametrization Unit</t>
  </si>
  <si>
    <t>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t>
  </si>
  <si>
    <t>System/Equipment Condition Parametrization Zone</t>
  </si>
  <si>
    <t>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t>
  </si>
  <si>
    <t>WO Type Parametrization Unit</t>
  </si>
  <si>
    <t>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t>
  </si>
  <si>
    <t>WO Type Parametrization Zone</t>
  </si>
  <si>
    <t>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t>
  </si>
  <si>
    <t>WO Type x Maint. Activity Parametrization Unit</t>
  </si>
  <si>
    <t>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t>
  </si>
  <si>
    <t>WO Type x Maint. Activity Parametrization Zone</t>
  </si>
  <si>
    <t>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t>
  </si>
  <si>
    <t>Work Center Parametrization Unit</t>
  </si>
  <si>
    <t>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t>
  </si>
  <si>
    <t>Work Center Parametrization Zone</t>
  </si>
  <si>
    <t>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t>
  </si>
  <si>
    <t>Manage and synchronize spare parts master data.</t>
  </si>
  <si>
    <t>Optimize inventory management and ensure parts availability through accurate data.</t>
  </si>
  <si>
    <t>Spare Parts Agreement Schedule/Read</t>
  </si>
  <si>
    <t>Retrieval of contractual purchase terms for maintenance materials</t>
  </si>
  <si>
    <t>MaintenanceMax WOGeneralMasterDataManage and synchronize spare parts master data.Optimize inventory management and ensure parts availability through accurate data.Spare Parts Agreement Schedule/ReadRetrieval of contractual purchase terms for maintenance materials</t>
  </si>
  <si>
    <t>Spare Parts Header Schedule/Read</t>
  </si>
  <si>
    <t>Access to basic identification and descriptive data for spare parts</t>
  </si>
  <si>
    <t>MaintenanceMax WOGeneralMasterDataManage and synchronize spare parts master data.Optimize inventory management and ensure parts availability through accurate data.Spare Parts Header Schedule/ReadAccess to basic identification and descriptive data for spare parts</t>
  </si>
  <si>
    <t>Spare Parts Long Text Schedule/Read</t>
  </si>
  <si>
    <t>Detailed technical specifications and usage notes for inventory items</t>
  </si>
  <si>
    <t>MaintenanceMax WOGeneralMasterDataManage and synchronize spare parts master data.Optimize inventory management and ensure parts availability through accurate data.Spare Parts Long Text Schedule/ReadDetailed technical specifications and usage notes for inventory items</t>
  </si>
  <si>
    <t>Spare Parts Stock Schedule/Read</t>
  </si>
  <si>
    <t>Real-time visibility into warehouse inventory levels and material availability</t>
  </si>
  <si>
    <t>MaintenanceMax WOGeneralMasterDataManage and synchronize spare parts master data.Optimize inventory management and ensure parts availability through accurate data.Spare Parts Stock Schedule/ReadReal-time visibility into warehouse inventory levels and material availability</t>
  </si>
  <si>
    <t>Spare Parts Type Sync</t>
  </si>
  <si>
    <t>Synchronization of material classification and part types with the ERP</t>
  </si>
  <si>
    <t>MaintenanceMax WOGeneralMasterDataManage and synchronize spare parts master data.Optimize inventory management and ensure parts availability through accurate data.Spare Parts Type SyncSynchronization of material classification and part types with the ERP</t>
  </si>
  <si>
    <t>Storage Location Sync</t>
  </si>
  <si>
    <t>Alignment of warehouse bin locations and stock areas with SAP</t>
  </si>
  <si>
    <t>MaintenanceMax WOGeneralMasterDataManage and synchronize spare parts master data.Optimize inventory management and ensure parts availability through accurate data.Storage Location SyncAlignment of warehouse bin locations and stock areas with SAP</t>
  </si>
  <si>
    <t>Synchronize localized work order parameters.</t>
  </si>
  <si>
    <t>Minimize data discrepancies during work order synchronization.</t>
  </si>
  <si>
    <t>Parametrized Master Data Synchronization</t>
  </si>
  <si>
    <t>Technical sync of site-specific maintenance settings and parameters</t>
  </si>
  <si>
    <t>MaintenanceMax WOGeneralMasterDataSynchronize localized work order parameters.Minimize data discrepancies during work order synchronization.Parametrized Master Data SynchronizationTechnical sync of site-specific maintenance settings and parameters</t>
  </si>
  <si>
    <t>Manage and view notification-related documents and attachments.</t>
  </si>
  <si>
    <t>Improve troubleshooting and record-keeping with digital documentation.</t>
  </si>
  <si>
    <t>Notification Picture Attachment Delete (Mobile)</t>
  </si>
  <si>
    <t>Removal of obsolete or incorrect visual evidence from fault records via mobile</t>
  </si>
  <si>
    <t>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t>
  </si>
  <si>
    <t>Notification Picture Attachment Delete (Web)</t>
  </si>
  <si>
    <t>Removal of obsolete or incorrect visual evidence from fault records through web interface</t>
  </si>
  <si>
    <t>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t>
  </si>
  <si>
    <t>Notification Picture Attachment Download (Mobile)</t>
  </si>
  <si>
    <t>Retrieval of visual files for technical analysis and inspection via mobile</t>
  </si>
  <si>
    <t>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t>
  </si>
  <si>
    <t>Notification Picture Attachment Download (Web)</t>
  </si>
  <si>
    <t>Retrieval of visual files for technical analysis and inspection through web interface</t>
  </si>
  <si>
    <t>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t>
  </si>
  <si>
    <t>Notification Picture Details (Web)</t>
  </si>
  <si>
    <t>Access to metadata and properties of digital attachments through web interface</t>
  </si>
  <si>
    <t>MaintenanceMax WOGeneralNotificationManage and view notification-related documents and attachments.Improve troubleshooting and record-keeping with digital documentation.Notification Picture Details (Web)Access to metadata and properties of digital attachments through web interface</t>
  </si>
  <si>
    <t>Notification Picture Sync (Mobile)</t>
  </si>
  <si>
    <t>Automated upload and alignment of field photos to the notification via mobile</t>
  </si>
  <si>
    <t>MaintenanceMax WOGeneralNotificationManage and view notification-related documents and attachments.Improve troubleshooting and record-keeping with digital documentation.Notification Picture Sync (Mobile)Automated upload and alignment of field photos to the notification via mobile</t>
  </si>
  <si>
    <t>Equipment usage trigger</t>
  </si>
  <si>
    <t>Order Management Integration</t>
  </si>
  <si>
    <t>Integration with OM to generate a CIP trigger (usage, idle time).</t>
  </si>
  <si>
    <t>QualityProcess HygieneGeneralCIP Compliance ManagementMonitor when a CIP should be performed based on the defined triggersEquipment usage triggerOrder Management IntegrationIntegration with OM to generate a CIP trigger (usage, idle time).</t>
  </si>
  <si>
    <t>Monitor and manage the backlog of maintenance notifications.</t>
  </si>
  <si>
    <t>Reduce maintenance delays through real-time notification backlog visibility.</t>
  </si>
  <si>
    <t>Maintenance Notification Download (Mobile)</t>
  </si>
  <si>
    <t>Accessing fault reports for offline review during field inspections via mobile</t>
  </si>
  <si>
    <t>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t>
  </si>
  <si>
    <t>Maintenance Notification Report (Mobile)</t>
  </si>
  <si>
    <t>Status overview and summary of reported maintenance abnormalities via mobile</t>
  </si>
  <si>
    <t>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t>
  </si>
  <si>
    <t>Manage and track asset breakdown events via notifications.</t>
  </si>
  <si>
    <t>Minimize downtime through efficient management of breakdown events.</t>
  </si>
  <si>
    <t>Maintenance Notification Breakdown Information (Web)</t>
  </si>
  <si>
    <t>Recording of fail-stop events including downtime cause and impact through web interface</t>
  </si>
  <si>
    <t>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t>
  </si>
  <si>
    <t>Maintenance Notification Failure Modes (Mobile)</t>
  </si>
  <si>
    <t>Classification of technical issues using standardized failure catalogs via mobile</t>
  </si>
  <si>
    <t>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t>
  </si>
  <si>
    <t>Maintenance Notification Failure Modes (Web)</t>
  </si>
  <si>
    <t>Classification of technical issues using standardized failure catalogs through web interface</t>
  </si>
  <si>
    <t>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t>
  </si>
  <si>
    <t>Maintenance Notification Fields Breakdown Information (Mobile)</t>
  </si>
  <si>
    <t>Recording of fail-stop events including downtime cause and impact via mobile</t>
  </si>
  <si>
    <t>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t>
  </si>
  <si>
    <t>Execute and record the creation of maintenance notifications.</t>
  </si>
  <si>
    <t>Speed up issue reporting through standardized digital notification creation.</t>
  </si>
  <si>
    <t>Maintenance Notification Creation (Mobile)</t>
  </si>
  <si>
    <t>Standardized reporting of equipment faults and operational deviations via mobile</t>
  </si>
  <si>
    <t>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t>
  </si>
  <si>
    <t>Trigger - Usage number target reached for transfer lines</t>
  </si>
  <si>
    <t>Monitors the Usage number target reached for transfer lines trigger to indicate/generate CIP need per rules.</t>
  </si>
  <si>
    <t>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t>
  </si>
  <si>
    <t>Maintenance Notification Duplication Check (Mobile)</t>
  </si>
  <si>
    <t>Automated validation to prevent redundant reporting of the same issue via mobile</t>
  </si>
  <si>
    <t>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t>
  </si>
  <si>
    <t>Maintenance Notification Duplication Check (Web)</t>
  </si>
  <si>
    <t>Automated validation to prevent redundant reporting of the same issue through web interface</t>
  </si>
  <si>
    <t>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t>
  </si>
  <si>
    <t>Notification Long Texts VoT (Mobile)</t>
  </si>
  <si>
    <t>Voice-to-Text capability for recording technical notes hands-free via mobile</t>
  </si>
  <si>
    <t>MaintenanceMax WOGeneralNotificationExecute and record the creation of maintenance notifications.Speed up issue reporting through standardized digital notification creation.Notification Long Texts VoT (Mobile)Voice-to-Text capability for recording technical notes hands-free via mobile</t>
  </si>
  <si>
    <t>Notification Picture Attachment Creation (Mobile)</t>
  </si>
  <si>
    <t>Adding new visual evidence to document equipment abnormalities via mobile</t>
  </si>
  <si>
    <t>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t>
  </si>
  <si>
    <t>Notification Picture Attachment Creation (Web)</t>
  </si>
  <si>
    <t>Adding new visual evidence to document equipment abnormalities through web interface</t>
  </si>
  <si>
    <t>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t>
  </si>
  <si>
    <t>Maintenance Notification Closure (Mobile)</t>
  </si>
  <si>
    <t>Final status update and technical sign-off for a reported fault via mobile</t>
  </si>
  <si>
    <t>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t>
  </si>
  <si>
    <t>Trigger - Usage number target reached for vessels/equipment</t>
  </si>
  <si>
    <t>Monitors the Usage number target reached for vessels/equipment trigger to indicate/generate CIP need per rules.</t>
  </si>
  <si>
    <t>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t>
  </si>
  <si>
    <t>Maintenance Notification Delete (Mobile)</t>
  </si>
  <si>
    <t>Administrative removal of invalid or duplicated notification records via mobile</t>
  </si>
  <si>
    <t>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t>
  </si>
  <si>
    <t>Maintenance Notification Delete (Web)</t>
  </si>
  <si>
    <t>Administrative removal of invalid or duplicated notification records through web interface</t>
  </si>
  <si>
    <t>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t>
  </si>
  <si>
    <t>Maintenance Notification Details (Mobile)</t>
  </si>
  <si>
    <t>Full view of technical findings and history for a specific fault via mobile</t>
  </si>
  <si>
    <t>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t>
  </si>
  <si>
    <t>Fouling time monitor</t>
  </si>
  <si>
    <t>Fouling time monitor to execute a specific CIP</t>
  </si>
  <si>
    <t>Monitors fouling time after emptying to determine a specific CIP.</t>
  </si>
  <si>
    <t>QualityProcess HygieneGeneralCIP Compliance ManagementMonitor when a CIP should be performed based on the defined triggersFouling time monitorFouling time monitor to execute a specific CIPMonitors fouling time after emptying to determine a specific CIP.</t>
  </si>
  <si>
    <t>Maintenance Notification Edit (Mobile)</t>
  </si>
  <si>
    <t>Updating fault descriptions and technical classifications after triage via mobile</t>
  </si>
  <si>
    <t>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t>
  </si>
  <si>
    <t>CIP expiration consolidation</t>
  </si>
  <si>
    <t>CIP Overview (Card)</t>
  </si>
  <si>
    <t>Card‑based snapshot of CIP Descriptions with last run, due dates, and priorities.</t>
  </si>
  <si>
    <t>QualityProcess HygieneGeneralCIP Compliance ManagementMonitor when a CIP should be performed based on the defined triggersCIP expiration consolidationCIP Overview (Card)Card‑based snapshot of CIP Descriptions with last run, due dates, and priorities.</t>
  </si>
  <si>
    <t>Maintenance Notification Filter (Mobile)</t>
  </si>
  <si>
    <t>Advanced filtering of reported issues based on priority or asset via mobile</t>
  </si>
  <si>
    <t>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t>
  </si>
  <si>
    <t>CIP Overview (Table)</t>
  </si>
  <si>
    <t>Consolidated table of CIP Descriptions with status, last execution, and upcoming due dates.</t>
  </si>
  <si>
    <t>QualityProcess HygieneGeneralCIP Compliance ManagementMonitor when a CIP should be performed based on the defined triggersCIP expiration consolidationCIP Overview (Table)Consolidated table of CIP Descriptions with status, last execution, and upcoming due dates.</t>
  </si>
  <si>
    <t>Maintenance Notification Scoping to Work Order (Mobile)</t>
  </si>
  <si>
    <t>Technical review and conversion of reports into work order tasks via mobile</t>
  </si>
  <si>
    <t>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t>
  </si>
  <si>
    <t>Maintenance Notification Scoping to Work Order (Web)</t>
  </si>
  <si>
    <t>Technical review and conversion of reports into work order tasks through web interface</t>
  </si>
  <si>
    <t>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t>
  </si>
  <si>
    <t>Spare Parts</t>
  </si>
  <si>
    <t>Visualize and manage the catalog of available spare parts.</t>
  </si>
  <si>
    <t>Improve parts identification and ordering speed via digital catalogs.</t>
  </si>
  <si>
    <t>Spare Parts Details (Mobile)</t>
  </si>
  <si>
    <t>Full view of technical attributes and manufacturer data for parts via mobile (Spare Parts Details)</t>
  </si>
  <si>
    <t>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t>
  </si>
  <si>
    <t>Spare Parts Details (Web)</t>
  </si>
  <si>
    <t>Full view of technical attributes and manufacturer data for parts through web interface (Spare Parts Details)</t>
  </si>
  <si>
    <t>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t>
  </si>
  <si>
    <t>Spare Parts Filter (Mobile)</t>
  </si>
  <si>
    <t>Advanced search and sorting capabilities for finding specific spares via mobile</t>
  </si>
  <si>
    <t>MaintenanceMax WOGeneralSpare PartsVisualize and manage the catalog of available spare parts.Improve parts identification and ordering speed via digital catalogs.Spare Parts Filter (Mobile)Advanced search and sorting capabilities for finding specific spares via mobile</t>
  </si>
  <si>
    <t>Spare Parts Filter (Web)</t>
  </si>
  <si>
    <t>Advanced search and sorting capabilities for finding specific spares through web interface</t>
  </si>
  <si>
    <t>MaintenanceMax WOGeneralSpare PartsVisualize and manage the catalog of available spare parts.Improve parts identification and ordering speed via digital catalogs.Spare Parts Filter (Web)Advanced search and sorting capabilities for finding specific spares through web interface</t>
  </si>
  <si>
    <t>Spare Parts List (Mobile)</t>
  </si>
  <si>
    <t>Tabular overview of maintenance materials within the warehouse via mobile (Spare Parts List)</t>
  </si>
  <si>
    <t>MaintenanceMax WOGeneralSpare PartsVisualize and manage the catalog of available spare parts.Improve parts identification and ordering speed via digital catalogs.Spare Parts List (Mobile)Tabular overview of maintenance materials within the warehouse via mobile (Spare Parts List)</t>
  </si>
  <si>
    <t>Spare Parts List (Web)</t>
  </si>
  <si>
    <t>Tabular overview of maintenance materials within the warehouse through web interface (Spare Parts List)</t>
  </si>
  <si>
    <t>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t>
  </si>
  <si>
    <t>Spare Parts Location (Mobile)</t>
  </si>
  <si>
    <t>Technical capability to manage spare parts location within the maintenance process via mobile</t>
  </si>
  <si>
    <t>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t>
  </si>
  <si>
    <t>Spare Parts Location (Web)</t>
  </si>
  <si>
    <t>Technical capability to manage spare parts location within the maintenance process through web interface</t>
  </si>
  <si>
    <t>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t>
  </si>
  <si>
    <t>Spare Parts Stock (Mobile)</t>
  </si>
  <si>
    <t>Real-time visibility into warehouse inventory levels and material availability via mobile (Spare Parts Stock)</t>
  </si>
  <si>
    <t>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t>
  </si>
  <si>
    <t>Spare Parts Stock (Web)</t>
  </si>
  <si>
    <t>Real-time visibility into warehouse inventory levels and material availability through web interface (Spare Parts Stock)</t>
  </si>
  <si>
    <t>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t>
  </si>
  <si>
    <t>Manage the staging and preparation of spare parts for maintenance.</t>
  </si>
  <si>
    <t>Optimize maintenance preparation time through efficient parts staging.</t>
  </si>
  <si>
    <t>Goods Issue Staged Spares</t>
  </si>
  <si>
    <t>Technical capability to manage goods issue stagged spares within the maintenance process</t>
  </si>
  <si>
    <t>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t>
  </si>
  <si>
    <t>Goods Return Staged Spares</t>
  </si>
  <si>
    <t>Technical capability to manage goods return stagged spares within the maintenance process</t>
  </si>
  <si>
    <t>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t>
  </si>
  <si>
    <t>Spare Parts Staging details</t>
  </si>
  <si>
    <t>Technical capability to manage spare parts stagging details within the maintenance process</t>
  </si>
  <si>
    <t>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t>
  </si>
  <si>
    <t xml:space="preserve">Staged details of Work Order </t>
  </si>
  <si>
    <t>Technical capability to manage stagged details of work order ( within the maintenance process</t>
  </si>
  <si>
    <t>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t>
  </si>
  <si>
    <t>Execute and record equipment calibration activities.</t>
  </si>
  <si>
    <t>Ensure equipment accuracy and regulatory compliance through digital calibration records.</t>
  </si>
  <si>
    <t>Control Lot  Measurement Point List</t>
  </si>
  <si>
    <t>Technical capability to manage control lot  measurement point list within the maintenance process</t>
  </si>
  <si>
    <t>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t>
  </si>
  <si>
    <t>Control Lot Measurement Point Details</t>
  </si>
  <si>
    <t>Technical capability to manage control lot measurement point details within the maintenance process</t>
  </si>
  <si>
    <t>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t>
  </si>
  <si>
    <t>Control Lot Measurement Point Input/Edit/Delete values</t>
  </si>
  <si>
    <t>Technical capability to manage control lot measurement point input/edit/delete values within the maintenance process</t>
  </si>
  <si>
    <t>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t>
  </si>
  <si>
    <t>Control Point Measurement Point historical Input report</t>
  </si>
  <si>
    <t>Technical capability to manage control point measurement point historical input report within the maintenance process</t>
  </si>
  <si>
    <t>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t>
  </si>
  <si>
    <t>WO Control Lot Measurement Point checklist closout</t>
  </si>
  <si>
    <t>Technical capability to manage wo control lot measurement point closout within the maintenance process</t>
  </si>
  <si>
    <t>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t>
  </si>
  <si>
    <t>Manage and maintain Standard Work Instructions (SWI).</t>
  </si>
  <si>
    <t>Ensure operational safety and quality through standardized work instructions.</t>
  </si>
  <si>
    <t>Maintenance procedures (SWI) Detail</t>
  </si>
  <si>
    <t>Technical capability to manage swi detail within the maintenance process</t>
  </si>
  <si>
    <t>MaintenanceMax WOGeneralWork OrderManage and maintain Standard Work Instructions (SWI).Ensure operational safety and quality through standardized work instructions.SWI DetailTechnical capability to manage swi detail within the maintenance process</t>
  </si>
  <si>
    <t>Maintenance procedures (SWI) Report</t>
  </si>
  <si>
    <t>Technical capability to manage swi report within the maintenance process</t>
  </si>
  <si>
    <t>MaintenanceMax WOGeneralWork OrderManage and maintain Standard Work Instructions (SWI).Ensure operational safety and quality through standardized work instructions.SWI ReportTechnical capability to manage swi report within the maintenance process</t>
  </si>
  <si>
    <t>Maintenance procedures (SWI) Sync</t>
  </si>
  <si>
    <t>Technical capability to manage swi sync within the maintenance process</t>
  </si>
  <si>
    <t>MaintenanceMax WOGeneralWork OrderManage and maintain Standard Work Instructions (SWI).Ensure operational safety and quality through standardized work instructions.SWI SyncTechnical capability to manage swi sync within the maintenance process</t>
  </si>
  <si>
    <t>Review and approve Standard Work Instructions (SWI).</t>
  </si>
  <si>
    <t>Improve process governance through systematic review of maintenance instructions.</t>
  </si>
  <si>
    <t>Maintenance procedures (SWI) Review Details</t>
  </si>
  <si>
    <t>Technical capability to manage swi review details within the maintenance process</t>
  </si>
  <si>
    <t>MaintenanceMax WOGeneralWork OrderReview and approve Standard Work Instructions (SWI).Improve process governance through systematic review of maintenance instructions.SWI Review DetailsTechnical capability to manage swi review details within the maintenance process</t>
  </si>
  <si>
    <t>Maintenance procedures (SWI) Review Request</t>
  </si>
  <si>
    <t>Technical capability to manage swi review request within the maintenance process</t>
  </si>
  <si>
    <t>MaintenanceMax WOGeneralWork OrderReview and approve Standard Work Instructions (SWI).Improve process governance through systematic review of maintenance instructions.SWI Review RequestTechnical capability to manage swi review request within the maintenance process</t>
  </si>
  <si>
    <t>Maintenance procedures (SWI) Review Status</t>
  </si>
  <si>
    <t>Technical capability to manage swi review status within the maintenance process</t>
  </si>
  <si>
    <t>MaintenanceMax WOGeneralWork OrderReview and approve Standard Work Instructions (SWI).Improve process governance through systematic review of maintenance instructions.SWI Review StatusTechnical capability to manage swi review status within the maintenance process</t>
  </si>
  <si>
    <t>Manage maintenance activities in offline mode.</t>
  </si>
  <si>
    <t>Maintain operational continuity in remote or network-constrained areas.</t>
  </si>
  <si>
    <t>SAP Upload Syncronization</t>
  </si>
  <si>
    <t>Technical capability to manage sap upload syncronization within the maintenance process</t>
  </si>
  <si>
    <t>MaintenanceMax WOGeneralWork OrderManage maintenance activities in offline mode.Maintain operational continuity in remote or network-constrained areas.SAP Upload SyncronizationTechnical capability to manage sap upload syncronization within the maintenance process</t>
  </si>
  <si>
    <t>Manage and view work order-related documents and attachments.</t>
  </si>
  <si>
    <t>Enhance technical support and evidence-keeping through digital attachments.</t>
  </si>
  <si>
    <t>WO Picture Attachment Delete (Mobile)</t>
  </si>
  <si>
    <t>Administrative removal of obsolete or cancelled work records via mobile (WO Picture Attachment Delete)</t>
  </si>
  <si>
    <t>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t>
  </si>
  <si>
    <t>WO Picture Attachment Delete (Web)</t>
  </si>
  <si>
    <t>Administrative removal of obsolete or cancelled work records through web interface (WO Picture Attachment Delete)</t>
  </si>
  <si>
    <t>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t>
  </si>
  <si>
    <t>WO Picture Attachment Download (Mobile)</t>
  </si>
  <si>
    <t>Technical capability to manage wo picture attachment download within the maintenance process via mobile</t>
  </si>
  <si>
    <t>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t>
  </si>
  <si>
    <t>WO Picture Attachment Download (Web)</t>
  </si>
  <si>
    <t>Technical capability to manage wo picture attachment download within the maintenance process through web interface</t>
  </si>
  <si>
    <t>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t>
  </si>
  <si>
    <t>WO Picture Details (Web)</t>
  </si>
  <si>
    <t>Technical capability to manage wo picture details within the maintenance process through web interface</t>
  </si>
  <si>
    <t>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t>
  </si>
  <si>
    <t>WO Picture Sync (Mobile)</t>
  </si>
  <si>
    <t>Technical capability to manage wo picture sync within the maintenance process via mobile</t>
  </si>
  <si>
    <t>MaintenanceMax WOGeneralWork OrderManage and view work order-related documents and attachments.Enhance technical support and evidence-keeping through digital attachments.WO Picture Sync (Mobile)Technical capability to manage wo picture sync within the maintenance process via mobile</t>
  </si>
  <si>
    <t>Time trigger</t>
  </si>
  <si>
    <t>Trigger - Time value reached after last CIP</t>
  </si>
  <si>
    <t>Monitors the Time value reached after last CIP trigger to indicate/generate CIP need per rules.</t>
  </si>
  <si>
    <t>QualityProcess HygieneGeneralCIP Compliance ManagementMonitor when a CIP should be performed based on the defined triggersTime triggerTrigger - Time value reached after last CIPMonitors the Time value reached after last CIP trigger to indicate/generate CIP need per rules.</t>
  </si>
  <si>
    <t>Monitor and manage the work order backlog.</t>
  </si>
  <si>
    <t>Improve maintenance productivity through visibility of pending work orders.</t>
  </si>
  <si>
    <t>Maintenance WO Download (Mobile)</t>
  </si>
  <si>
    <t>Technical capability to manage maintenance wo download within the maintenance process via mobile</t>
  </si>
  <si>
    <t>MaintenanceMax WOGeneralWork OrderMonitor and manage the work order backlog.Improve maintenance productivity through visibility of pending work orders.Maintenance WO Download (Mobile)Technical capability to manage maintenance wo download within the maintenance process via mobile</t>
  </si>
  <si>
    <t>Maintenance WO Report (Mobile)</t>
  </si>
  <si>
    <t>Technical capability to manage maintenance wo report within the maintenance process via mobile</t>
  </si>
  <si>
    <t>MaintenanceMax WOGeneralWork OrderMonitor and manage the work order backlog.Improve maintenance productivity through visibility of pending work orders.Maintenance WO Report (Mobile)Technical capability to manage maintenance wo report within the maintenance process via mobile</t>
  </si>
  <si>
    <t>Manage and track asset breakdown events within work orders.</t>
  </si>
  <si>
    <t>Accelerate asset recovery and performance tracking during breakdown events.</t>
  </si>
  <si>
    <t>Maintenance WO Breakdown Information (Web)</t>
  </si>
  <si>
    <t>Technical capability to manage maintenance wo breakdown information within the maintenance process through web interface</t>
  </si>
  <si>
    <t>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t>
  </si>
  <si>
    <t>Maintenance WO Failure Modes (Mobile)</t>
  </si>
  <si>
    <t>Technical capability to manage maintenance wo failure modes within the maintenance process via mobile</t>
  </si>
  <si>
    <t>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t>
  </si>
  <si>
    <t>Maintenance WO Failure Modes (Web)</t>
  </si>
  <si>
    <t>Technical capability to manage maintenance wo failure modes within the maintenance process through web interface</t>
  </si>
  <si>
    <t>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t>
  </si>
  <si>
    <t>Maintenance WO Fields Breakdown Information (Mobile)</t>
  </si>
  <si>
    <t>Technical capability to manage maintenance wo fields breakdown information within the maintenance process via mobile</t>
  </si>
  <si>
    <t>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t>
  </si>
  <si>
    <t>Create corrective work orders derived from preventive maintenance.</t>
  </si>
  <si>
    <t>Improve proactive maintenance by linking corrective actions to preventive findings.</t>
  </si>
  <si>
    <t>WO Create with Superior Order (mobile)</t>
  </si>
  <si>
    <t>Technical capability to manage wo create with superior order (mobile) within the maintenance process</t>
  </si>
  <si>
    <t>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t>
  </si>
  <si>
    <t>WO Create with Superior Order (Web)</t>
  </si>
  <si>
    <t>Technical capability to manage wo create with superior order within the maintenance process through web interface</t>
  </si>
  <si>
    <t>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t>
  </si>
  <si>
    <t>WO Superior Order Details</t>
  </si>
  <si>
    <t>Technical capability to manage wo superior order details within the maintenance process</t>
  </si>
  <si>
    <t>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t>
  </si>
  <si>
    <t>Execute and record the creation of maintenance work orders.</t>
  </si>
  <si>
    <t>Standardize work order creation to ensure correct data capture and scheduling.</t>
  </si>
  <si>
    <t>Maintenance WO Creation (Mobile)</t>
  </si>
  <si>
    <t>Technical capability to manage maintenance wo creation within the maintenance process via mobile</t>
  </si>
  <si>
    <t>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t>
  </si>
  <si>
    <t>Planned Orders</t>
  </si>
  <si>
    <t>Plan and start production orders</t>
  </si>
  <si>
    <t>Visibility on planned order step per Recipe</t>
  </si>
  <si>
    <t>Maintenance WO Duplication Check (Mobile)</t>
  </si>
  <si>
    <t>Technical capability to manage maintenance wo duplication check within the maintenance process via mobile</t>
  </si>
  <si>
    <t>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t>
  </si>
  <si>
    <t>Maintenance WO Duplication Check (Web)</t>
  </si>
  <si>
    <t>Technical capability to manage maintenance wo duplication check within the maintenance process through web interface</t>
  </si>
  <si>
    <t>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t>
  </si>
  <si>
    <t>WO Create Operation (Mobile)</t>
  </si>
  <si>
    <t>Technical capability to manage wo create operation within the maintenance process via mobile</t>
  </si>
  <si>
    <t>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t>
  </si>
  <si>
    <t>Accident registration</t>
  </si>
  <si>
    <t>Accident registration: Implements 'Accident registration' to support the Accident Center workflow.</t>
  </si>
  <si>
    <t>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t>
  </si>
  <si>
    <t>WO Delete Operation (Mobile)</t>
  </si>
  <si>
    <t>Administrative removal of obsolete or cancelled work records via mobile (WO Delete Operation)</t>
  </si>
  <si>
    <t>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t>
  </si>
  <si>
    <t>WO Edit Operation (Mobile)</t>
  </si>
  <si>
    <t>Modifying work order requirements and planning parameters via mobile (WO Edit Operation)</t>
  </si>
  <si>
    <t>MaintenanceMax WOGeneralWork OrderExecute and record the creation of maintenance work orders.Standardize work order creation to ensure correct data capture and scheduling.WO Edit Operation (Mobile)Modifying work order requirements and planning parameters via mobile (WO Edit Operation)</t>
  </si>
  <si>
    <t>WO Long Texts VoT (Mobile)</t>
  </si>
  <si>
    <t>Technical capability to manage wo long texts vot within the maintenance process via mobile</t>
  </si>
  <si>
    <t>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t>
  </si>
  <si>
    <t>WO Picture Attachment Creation (Mobile)</t>
  </si>
  <si>
    <t>Technical capability to manage wo picture attachment creation within the maintenance process via mobile</t>
  </si>
  <si>
    <t>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t>
  </si>
  <si>
    <t>WO Picture Attachment Creation (Web)</t>
  </si>
  <si>
    <t>Technical capability to manage wo picture attachment creation within the maintenance process through web interface</t>
  </si>
  <si>
    <t>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t>
  </si>
  <si>
    <t>Manage and record the execution of maintenance tasks.</t>
  </si>
  <si>
    <t>Optimize maintenance labor productivity and task completion tracking.</t>
  </si>
  <si>
    <t>Maintenance Acceptance and Signoff</t>
  </si>
  <si>
    <t>Technical capability to manage maintenance acceptance and signoff within the maintenance process</t>
  </si>
  <si>
    <t>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t>
  </si>
  <si>
    <t>Maintenance WO Details (Mobile)</t>
  </si>
  <si>
    <t>Technical capability to manage maintenance wo details within the maintenance process via mobile</t>
  </si>
  <si>
    <t>MaintenanceMax WOGeneralWork OrderManage and record the execution of maintenance tasks.Optimize maintenance labor productivity and task completion tracking.Maintenance WO Details (Mobile)Technical capability to manage maintenance wo details within the maintenance process via mobile</t>
  </si>
  <si>
    <t>Upload document</t>
  </si>
  <si>
    <t>Upload document: Allows attaching documents or evidence files to a registration to support investigation, audit, and compliance requirements.</t>
  </si>
  <si>
    <t>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t>
  </si>
  <si>
    <t>WO Filter (Mobile)</t>
  </si>
  <si>
    <t>Technical capability to manage wo filter within the maintenance process via mobile</t>
  </si>
  <si>
    <t>MaintenanceMax WOGeneralWork OrderManage and record the execution of maintenance tasks.Optimize maintenance labor productivity and task completion tracking.WO Filter (Mobile)Technical capability to manage wo filter within the maintenance process via mobile</t>
  </si>
  <si>
    <t>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</si>
  <si>
    <t>WO Multiple User Execution (Mobile)</t>
  </si>
  <si>
    <t>Technical capability to manage wo multiple user execution within the maintenance process via mobile</t>
  </si>
  <si>
    <t>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t>
  </si>
  <si>
    <t>Edit Accident</t>
  </si>
  <si>
    <t>Edit Accident: Provides an edit option for previously submitted registrations so authorized users can update or correct information.</t>
  </si>
  <si>
    <t>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t>
  </si>
  <si>
    <t>WO Operation Another User Confirmation (Mobile)</t>
  </si>
  <si>
    <t>Technical capability to manage wo operation another user confirmation within the maintenance process via mobile</t>
  </si>
  <si>
    <t>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t>
  </si>
  <si>
    <t>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t>
  </si>
  <si>
    <t>WO Operation Confirmation Details (Mobile)</t>
  </si>
  <si>
    <t>Technical capability to manage wo operation confirmation details within the maintenance process via mobile</t>
  </si>
  <si>
    <t>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t>
  </si>
  <si>
    <t>WO Operation Confirmation Details (Web)</t>
  </si>
  <si>
    <t>Technical capability to manage wo operation confirmation details within the maintenance process through web interface</t>
  </si>
  <si>
    <t>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t>
  </si>
  <si>
    <t>WO Operation Confirmation Edit (Mobile)</t>
  </si>
  <si>
    <t>Modifying work order requirements and planning parameters via mobile (WO Operation Confirmation Edit)</t>
  </si>
  <si>
    <t>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t>
  </si>
  <si>
    <t>WO Operation Confirmation Edit (Web)</t>
  </si>
  <si>
    <t>Modifying work order requirements and planning parameters through web interface (WO Operation Confirmation Edit)</t>
  </si>
  <si>
    <t>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t>
  </si>
  <si>
    <t>WO Operation Confirmation Reject (Mobile)</t>
  </si>
  <si>
    <t>Technical capability to manage wo operation confirmation reject within the maintenance process via mobile</t>
  </si>
  <si>
    <t>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t>
  </si>
  <si>
    <t>WO Operation Confirmation Reject (Web)</t>
  </si>
  <si>
    <t>Technical capability to manage wo operation confirmation reject within the maintenance process through web interface</t>
  </si>
  <si>
    <t>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t>
  </si>
  <si>
    <t>WO Operation Confirmation Summary (Mobile)</t>
  </si>
  <si>
    <t>Technical capability to manage wo operation confirmation summary within the maintenance process via mobile</t>
  </si>
  <si>
    <t>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t>
  </si>
  <si>
    <t>WO Operation Confirmation Summary (Web)</t>
  </si>
  <si>
    <t>Technical capability to manage wo operation confirmation summary within the maintenance process through web interface</t>
  </si>
  <si>
    <t>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t>
  </si>
  <si>
    <t>WO Operation Confirmation Sync (Mobile)</t>
  </si>
  <si>
    <t>Technical capability to manage wo operation confirmation sync within the maintenance process via mobile</t>
  </si>
  <si>
    <t>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t>
  </si>
  <si>
    <t>WO Operation Details (Mobile)</t>
  </si>
  <si>
    <t>Technical capability to manage wo operation details within the maintenance process via mobile</t>
  </si>
  <si>
    <t>MaintenanceMax WOGeneralWork OrderManage and record the execution of maintenance tasks.Optimize maintenance labor productivity and task completion tracking.WO Operation Details (Mobile)Technical capability to manage wo operation details within the maintenance process via mobile</t>
  </si>
  <si>
    <t>Occurrence timeline</t>
  </si>
  <si>
    <t>Occurrence timeline: Shows a chronological timeline of key updates and events for the registration to support investigation and governance.</t>
  </si>
  <si>
    <t>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t>
  </si>
  <si>
    <t>WO Operation Manual Confirmation (Mobile)</t>
  </si>
  <si>
    <t>Manual recording of labor time and task status for operations via mobile</t>
  </si>
  <si>
    <t>MaintenanceMax WOGeneralWork OrderManage and record the execution of maintenance tasks.Optimize maintenance labor productivity and task completion tracking.WO Operation Manual Confirmation (Mobile)Manual recording of labor time and task status for operations via mobile</t>
  </si>
  <si>
    <t>Connect Camera to take pictures</t>
  </si>
  <si>
    <t>Connect Camera to take pictures: Enables capturing photos with the device camera during registration to improve evidence quality and reduce follow-up effort.</t>
  </si>
  <si>
    <t>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t>
  </si>
  <si>
    <t>WO Operation Measurement Point Details</t>
  </si>
  <si>
    <t>Access to technical attributes and history for equipment counters</t>
  </si>
  <si>
    <t>MaintenanceMax WOGeneralWork OrderManage and record the execution of maintenance tasks.Optimize maintenance labor productivity and task completion tracking.WO Operation Measurement Point DetailsAccess to technical attributes and history for equipment counters</t>
  </si>
  <si>
    <t>WO Operation Measurement Point historical Input report</t>
  </si>
  <si>
    <t>Log of past technical readings to analyze asset performance trends</t>
  </si>
  <si>
    <t>MaintenanceMax WOGeneralWork OrderManage and record the execution of maintenance tasks.Optimize maintenance labor productivity and task completion tracking.WO Operation Measurement Point historical Input reportLog of past technical readings to analyze asset performance trends</t>
  </si>
  <si>
    <t>WO Operation Measurement Point Input/Edit/Delete values</t>
  </si>
  <si>
    <t>Recording and editing of quantitative equipment health readings</t>
  </si>
  <si>
    <t>MaintenanceMax WOGeneralWork OrderManage and record the execution of maintenance tasks.Optimize maintenance labor productivity and task completion tracking.WO Operation Measurement Point Input/Edit/Delete valuesRecording and editing of quantitative equipment health readings</t>
  </si>
  <si>
    <t>WO Operation Measurement Point Inspection checklist closout</t>
  </si>
  <si>
    <t>Finalization of inspection points to confirm operational readiness</t>
  </si>
  <si>
    <t>MaintenanceMax WOGeneralWork OrderManage and record the execution of maintenance tasks.Optimize maintenance labor productivity and task completion tracking.WO Operation Measurement Point Inspection checklist closoutFinalization of inspection points to confirm operational readiness</t>
  </si>
  <si>
    <t>WO Operation Measurement Point List</t>
  </si>
  <si>
    <t>Tabular view of all required technical parameters for inspection</t>
  </si>
  <si>
    <t>MaintenanceMax WOGeneralWork OrderManage and record the execution of maintenance tasks.Optimize maintenance labor productivity and task completion tracking.WO Operation Measurement Point ListTabular view of all required technical parameters for inspection</t>
  </si>
  <si>
    <t>WO Operation Play/Stop Confirmation (Mobile)</t>
  </si>
  <si>
    <t>Real-time tracking of task duration for maintenance operations via mobile</t>
  </si>
  <si>
    <t>MaintenanceMax WOGeneralWork OrderManage and record the execution of maintenance tasks.Optimize maintenance labor productivity and task completion tracking.WO Operation Play/Stop Confirmation (Mobile)Real-time tracking of task duration for maintenance operations via mobile</t>
  </si>
  <si>
    <t>WO Operation SAP Confirmation History (Mobile)</t>
  </si>
  <si>
    <t>Log of previously submitted labor and task updates in the ERP via mobile</t>
  </si>
  <si>
    <t>MaintenanceMax WOGeneralWork OrderManage and record the execution of maintenance tasks.Optimize maintenance labor productivity and task completion tracking.WO Operation SAP Confirmation History (Mobile)Log of previously submitted labor and task updates in the ERP via mobile</t>
  </si>
  <si>
    <t>WO Operation SAP Confirmation History (Web)</t>
  </si>
  <si>
    <t>Log of previously submitted labor and task updates in the ERP through web interface</t>
  </si>
  <si>
    <t>MaintenanceMax WOGeneralWork OrderManage and record the execution of maintenance tasks.Optimize maintenance labor productivity and task completion tracking.WO Operation SAP Confirmation History (Web)Log of previously submitted labor and task updates in the ERP through web interface</t>
  </si>
  <si>
    <t>WO Status Update (Mobile)</t>
  </si>
  <si>
    <t>Control of execution stages to track maintenance work progress via mobile</t>
  </si>
  <si>
    <t>MaintenanceMax WOGeneralWork OrderManage and record the execution of maintenance tasks.Optimize maintenance labor productivity and task completion tracking.WO Status Update (Mobile)Control of execution stages to track maintenance work progress via mobile</t>
  </si>
  <si>
    <t>Plan and manage the maintenance work order schedule.</t>
  </si>
  <si>
    <t>Minimize downtime and optimize resource allocation through efficient scheduling.</t>
  </si>
  <si>
    <t>WO Dispatch (Mobile)</t>
  </si>
  <si>
    <t>Assignment and transmission of tasks to specific technicians via mobile</t>
  </si>
  <si>
    <t>MaintenanceMax WOGeneralWork OrderPlan and manage the maintenance work order schedule.Minimize downtime and optimize resource allocation through efficient scheduling.WO Dispatch (Mobile)Assignment and transmission of tasks to specific technicians via mobile</t>
  </si>
  <si>
    <t>Non-Treatment injury</t>
  </si>
  <si>
    <t>Non-Treatment injury: Supports classification of non-treatment injury cases within the accident taxonomy for accurate reporting.</t>
  </si>
  <si>
    <t>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t>
  </si>
  <si>
    <t>WO Schedule Download (Mobile)</t>
  </si>
  <si>
    <t>Retrieval of assigned work plans for offline execution via mobile</t>
  </si>
  <si>
    <t>MaintenanceMax WOGeneralWork OrderPlan and manage the maintenance work order schedule.Minimize downtime and optimize resource allocation through efficient scheduling.WO Schedule Download (Mobile)Retrieval of assigned work plans for offline execution via mobile</t>
  </si>
  <si>
    <t>Report Incident (Near Miss)</t>
  </si>
  <si>
    <t>Report Incident (Near Miss): Allows users to register a near-miss incident with consistent fields to enable learning and prevention actions.</t>
  </si>
  <si>
    <t>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t>
  </si>
  <si>
    <t>Governance in the WO dispatch process (edit/delete) (Mobile)</t>
  </si>
  <si>
    <t>Feedback loop to optimize the maintenance work timeline via mobile</t>
  </si>
  <si>
    <t>MaintenanceMax WOGeneralWork OrderPlan and manage the maintenance work order schedule.Minimize downtime and optimize resource allocation through efficient scheduling.WO Schedulle Improvments (Mobile)Feedback loop to optimize the maintenance work timeline via mobile</t>
  </si>
  <si>
    <t>Governance in the WO dispatch process (edit/delete) (Web)</t>
  </si>
  <si>
    <t>Feedback loop to optimize the maintenance work timeline through web interface</t>
  </si>
  <si>
    <t>MaintenanceMax WOGeneralWork OrderPlan and manage the maintenance work order schedule.Minimize downtime and optimize resource allocation through efficient scheduling.WO Schedulle Improvments (Web)Feedback loop to optimize the maintenance work timeline through web interface</t>
  </si>
  <si>
    <t>Maintenance WO Delete (Mobile)</t>
  </si>
  <si>
    <t>Administrative removal of obsolete or cancelled work records via mobile (Maintenance WO Delete)</t>
  </si>
  <si>
    <t>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t>
  </si>
  <si>
    <t>Upload images</t>
  </si>
  <si>
    <t>Upload images: Allows attaching images to a registration to improve evidence quality and speed up investigation or remediation.</t>
  </si>
  <si>
    <t>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t>
  </si>
  <si>
    <t>Maintenance WO Edit (Mobile)</t>
  </si>
  <si>
    <t>Modifying work order requirements and planning parameters via mobile (Maintenance WO Edit)</t>
  </si>
  <si>
    <t>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t>
  </si>
  <si>
    <t>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t>
  </si>
  <si>
    <t>WO Release (Mobile)</t>
  </si>
  <si>
    <t>Formal authorization to begin execution after planning is done via mobile</t>
  </si>
  <si>
    <t>MaintenanceMax WOGeneralWork OrderDefine and manage the scope and requirements of work orders.Improve maintenance planning accuracy through clear definition of work requirements.WO Release (Mobile)Formal authorization to begin execution after planning is done via mobile</t>
  </si>
  <si>
    <t>WO Release (Web)</t>
  </si>
  <si>
    <t>Formal authorization to begin execution after planning is done through web interface</t>
  </si>
  <si>
    <t>MaintenanceMax WOGeneralWork OrderDefine and manage the scope and requirements of work orders.Improve maintenance planning accuracy through clear definition of work requirements.WO Release (Web)Formal authorization to begin execution after planning is done through web interface</t>
  </si>
  <si>
    <t>Manage and reserve spare parts for work orders.</t>
  </si>
  <si>
    <t>Avoid maintenance delays by ensuring parts are reserved and available.</t>
  </si>
  <si>
    <t>Add/Edit/Remove Spare Parts in WO (Mobile)</t>
  </si>
  <si>
    <t>Technical capability to manage add/edit/remove spare parts in wo within the maintenance process via mobile</t>
  </si>
  <si>
    <t>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t>
  </si>
  <si>
    <t>Add/Edit/Remove Spare Parts in WO (Web)</t>
  </si>
  <si>
    <t>Technical capability to manage add/edit/remove spare parts in wo within the maintenance process through web interface</t>
  </si>
  <si>
    <t>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t>
  </si>
  <si>
    <t>Visualize detailed information for spare parts within work orders.</t>
  </si>
  <si>
    <t>Reduce parts identification errors with detailed technical visibility.</t>
  </si>
  <si>
    <t>WO Spare Parts Localization Details (Mobile)</t>
  </si>
  <si>
    <t>Full view of technical attributes and manufacturer data for parts via mobile (WO Spare Parts Localization Details)</t>
  </si>
  <si>
    <t>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t>
  </si>
  <si>
    <t>WO Spare Parts Localization Details (Web)</t>
  </si>
  <si>
    <t>Full view of technical attributes and manufacturer data for parts through web interface (WO Spare Parts Localization Details)</t>
  </si>
  <si>
    <t>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t>
  </si>
  <si>
    <t>WO Spare Parts Stock Detail (Mobile)</t>
  </si>
  <si>
    <t>Real-time visibility into warehouse inventory levels and material availability via mobile (WO Spare Parts Stock Detail)</t>
  </si>
  <si>
    <t>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t>
  </si>
  <si>
    <t>WO Spare Parts Stock Detail (Web)</t>
  </si>
  <si>
    <t>Real-time visibility into warehouse inventory levels and material availability through web interface (WO Spare Parts Stock Detail)</t>
  </si>
  <si>
    <t>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t>
  </si>
  <si>
    <t>Execute and record the issuance of spare parts (Goods Issue).</t>
  </si>
  <si>
    <t>Ensure accurate inventory levels and financial tracking through real-time GI.</t>
  </si>
  <si>
    <t>WO Spare Parts Goods Issue (Mobile)</t>
  </si>
  <si>
    <t>Recording of actual part consumption to update inventory costs via mobile</t>
  </si>
  <si>
    <t>MaintenanceMax WOGeneralWork OrderExecute and record the issuance of spare parts (Goods Issue).Ensure accurate inventory levels and financial tracking through real-time GI.WO Spare Parts Goods Issue (Mobile)Recording of actual part consumption to update inventory costs via mobile</t>
  </si>
  <si>
    <t>WO Spare Parts Goods Issue (Web)</t>
  </si>
  <si>
    <t>Recording of actual part consumption to update inventory costs through web interface</t>
  </si>
  <si>
    <t>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t>
  </si>
  <si>
    <t>Manage and visualize the list of spare parts for work orders.</t>
  </si>
  <si>
    <t>Improve parts planning and tracking for maintenance activities.</t>
  </si>
  <si>
    <t>WO Spare Parts List (Mobile)</t>
  </si>
  <si>
    <t>Tabular overview of maintenance materials within the warehouse via mobile (WO Spare Parts List)</t>
  </si>
  <si>
    <t>MaintenanceMax WOGeneralWork OrderManage and visualize the list of spare parts for work orders.Improve parts planning and tracking for maintenance activities.WO Spare Parts List (Mobile)Tabular overview of maintenance materials within the warehouse via mobile (WO Spare Parts List)</t>
  </si>
  <si>
    <t>WO Spare Parts List (Web)</t>
  </si>
  <si>
    <t>Tabular overview of maintenance materials within the warehouse through web interface (WO Spare Parts List)</t>
  </si>
  <si>
    <t>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t>
  </si>
  <si>
    <t>Manage purchase requests for work order spare parts.</t>
  </si>
  <si>
    <t>Accelerate parts procurement and prevent stockouts for critical work.</t>
  </si>
  <si>
    <t>WO Spare Parts Detail (Mobile)</t>
  </si>
  <si>
    <t>Access to technical specifications for parts linked to the order via mobile</t>
  </si>
  <si>
    <t>MaintenanceMax WOGeneralWork OrderManage purchase requests for work order spare parts.Accelerate parts procurement and prevent stockouts for critical work.WO Spare Parts Detail (Mobile)Access to technical specifications for parts linked to the order via mobile</t>
  </si>
  <si>
    <t>WO Spare Parts Detail (Web)</t>
  </si>
  <si>
    <t>Access to technical specifications for parts linked to the order through web interface</t>
  </si>
  <si>
    <t>MaintenanceMax WOGeneralWork OrderManage purchase requests for work order spare parts.Accelerate parts procurement and prevent stockouts for critical work.WO Spare Parts Detail (Web)Access to technical specifications for parts linked to the order through web interface</t>
  </si>
  <si>
    <t>Execute tasks following Standard Work Instructions (SWI).</t>
  </si>
  <si>
    <t>Reduce errors and ensure compliance through digital access to standardized tasks.</t>
  </si>
  <si>
    <t>WO SWI Details (Mobile)</t>
  </si>
  <si>
    <t>Access to step-by-step technical guidance for specific tasks via mobile</t>
  </si>
  <si>
    <t>MaintenanceMax WOGeneralWork OrderExecute tasks following Standard Work Instructions (SWI).Reduce errors and ensure compliance through digital access to standardized tasks.WO SWI Details (Mobile)Access to step-by-step technical guidance for specific tasks via mobile</t>
  </si>
  <si>
    <t>WO SWI Details (Web)</t>
  </si>
  <si>
    <t>Access to step-by-step technical guidance for specific tasks through web interface</t>
  </si>
  <si>
    <t>MaintenanceMax WOGeneralWork OrderExecute tasks following Standard Work Instructions (SWI).Reduce errors and ensure compliance through digital access to standardized tasks.WO SWI Details (Web)Access to step-by-step technical guidance for specific tasks through web interface</t>
  </si>
  <si>
    <t>WO SWI List (Mobile)</t>
  </si>
  <si>
    <t>Directory of applicable work procedures for the assigned order via mobile</t>
  </si>
  <si>
    <t>MaintenanceMax WOGeneralWork OrderExecute tasks following Standard Work Instructions (SWI).Reduce errors and ensure compliance through digital access to standardized tasks.WO SWI List (Mobile)Directory of applicable work procedures for the assigned order via mobile</t>
  </si>
  <si>
    <t>WO SWI List (Web)</t>
  </si>
  <si>
    <t>Directory of applicable work procedures for the assigned order through web interface</t>
  </si>
  <si>
    <t>MaintenanceMax WOGeneralWork OrderExecute tasks following Standard Work Instructions (SWI).Reduce errors and ensure compliance through digital access to standardized tasks.WO SWI List (Web)Directory of applicable work procedures for the assigned order through web interface</t>
  </si>
  <si>
    <t>WO SWI Print (Mobile)</t>
  </si>
  <si>
    <t>Generation of physical copies of maintenance procedures via mobile</t>
  </si>
  <si>
    <t>MaintenanceMax WOGeneralWork OrderExecute tasks following Standard Work Instructions (SWI).Reduce errors and ensure compliance through digital access to standardized tasks.WO SWI Print (Mobile)Generation of physical copies of maintenance procedures via mobile</t>
  </si>
  <si>
    <t>WO SWI Print (Web)</t>
  </si>
  <si>
    <t>Generation of physical copies of maintenance procedures through web interface</t>
  </si>
  <si>
    <t>MaintenanceMax WOGeneralWork OrderExecute tasks following Standard Work Instructions (SWI).Reduce errors and ensure compliance through digital access to standardized tasks.WO SWI Print (Web)Generation of physical copies of maintenance procedures through web interface</t>
  </si>
  <si>
    <t>Review and validate Standard Work Instructions for work orders.</t>
  </si>
  <si>
    <t>Improve work quality and safety through expert validation of instructions.</t>
  </si>
  <si>
    <t>WO SWI Review Request (Mobile)</t>
  </si>
  <si>
    <t>Mechanism for technicians to suggest technical audits of procedures via mobile</t>
  </si>
  <si>
    <t>MaintenanceMax WOGeneralWork OrderReview and validate Standard Work Instructions for work orders.Improve work quality and safety through expert validation of instructions.WO SWI Review Request (Mobile)Mechanism for technicians to suggest technical audits of procedures via mobile</t>
  </si>
  <si>
    <t>WO SWI Review Request (Web)</t>
  </si>
  <si>
    <t>Mechanism for technicians to suggest technical audits of procedures through web interface</t>
  </si>
  <si>
    <t>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t>
  </si>
  <si>
    <t>Execute and record the technical completion (TECO) of work orders.</t>
  </si>
  <si>
    <t>Ensure data accuracy and history completeness through proper technical closure.</t>
  </si>
  <si>
    <t>WO TECO (Mobile)</t>
  </si>
  <si>
    <t>Formal technical closure ensuring all mandatory data is recorded via mobile</t>
  </si>
  <si>
    <t>MaintenanceMax WOGeneralWork OrderExecute and record the technical completion (TECO) of work orders.Ensure data accuracy and history completeness through proper technical closure.WO TECO (Mobile)Formal technical closure ensuring all mandatory data is recorded via mobile</t>
  </si>
  <si>
    <t>WO TECO (Web)</t>
  </si>
  <si>
    <t>Formal technical closure ensuring all mandatory data is recorded through web interface</t>
  </si>
  <si>
    <t>MaintenanceMax WOGeneralWork OrderExecute and record the technical completion (TECO) of work orders.Ensure data accuracy and history completeness through proper technical closure.WO TECO (Web)Formal technical closure ensuring all mandatory data is recorded through web interface</t>
  </si>
  <si>
    <t>Report/Identify SIF</t>
  </si>
  <si>
    <t>Report/Identify SIF: Enables identifying SIF potential during registration so severe risks are escalated and prioritized.</t>
  </si>
  <si>
    <t>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t>
  </si>
  <si>
    <t>Edit</t>
  </si>
  <si>
    <t>Edit: Provides an edit option for previously submitted registrations so authorized users can update or correct information.</t>
  </si>
  <si>
    <t>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t>
  </si>
  <si>
    <t>Audit Log</t>
  </si>
  <si>
    <t>Audit Log: Logs who did what and when during the workflow to provide traceability and compliance evidence.</t>
  </si>
  <si>
    <t>SafetyGuardianGeneralIncident &amp; Near‑Miss ManagementNear‑miss visibility and SIF classification consistencyUnify incident intake with SIF rules and 24h notificationAudit LogAudit Log: Logs who did what and when during the workflow to provide traceability and compliance evidence.</t>
  </si>
  <si>
    <t>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t>
  </si>
  <si>
    <t>Report At-risk Behavior</t>
  </si>
  <si>
    <t>Report At-risk Behavior: Allows users to register at-risk behaviors with consistent fields to enable coaching and prevention actions.</t>
  </si>
  <si>
    <t>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t>
  </si>
  <si>
    <t>SBOs questions</t>
  </si>
  <si>
    <t>SBOs questions: Guides the reporter through standardized SBO questions to improve data quality and consistent classification.</t>
  </si>
  <si>
    <t>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t>
  </si>
  <si>
    <t>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t>
  </si>
  <si>
    <t>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t>
  </si>
  <si>
    <t>SafetyGuardianGeneralBehavior Observation &amp; ResponseObservation and reduction of unsafe behaviorsCapture observations and auto‑produce actions by subcategoryAudit LogAudit Log: Logs who did what and when during the workflow to provide traceability and compliance evidence.</t>
  </si>
  <si>
    <t>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t>
  </si>
  <si>
    <t>Report condition</t>
  </si>
  <si>
    <t>Report condition: Allows users to register unsafe conditions with consistent fields so hazards can be assigned and remediated.</t>
  </si>
  <si>
    <t>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t>
  </si>
  <si>
    <t>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t>
  </si>
  <si>
    <t>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t>
  </si>
  <si>
    <t>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t>
  </si>
  <si>
    <t>SOPs are systematically reviewed and improved from OWD routine execution.</t>
  </si>
  <si>
    <t>OWD Execution</t>
  </si>
  <si>
    <t>Be able to distribute and execute OWD</t>
  </si>
  <si>
    <t>Data AcquisitionSODA ETLGeneralData IngestionData IngestionSOPs are systematically reviewed and improved from OWD routine execution.OWD ExecutionBe able to distribute and execute OWD</t>
  </si>
  <si>
    <t>OWDs are also executed by experts/ qualified front-line team members.</t>
  </si>
  <si>
    <t>Reports</t>
  </si>
  <si>
    <t>Manage who is doing OWD generating customizeble reports</t>
  </si>
  <si>
    <t>Data AcquisitionSODA ETLGeneralData StandardizationData StandardizationOWDs are also executed by experts/ qualified front-line team members.ReportsManage who is doing OWD generating customizeble reports</t>
  </si>
  <si>
    <t>Data Transformation</t>
  </si>
  <si>
    <t>Data Transformation Simple Rules</t>
  </si>
  <si>
    <t>The ability to deliver data at a certain frequency based on a simple logical condition (&gt;, &lt;, !=, ==)</t>
  </si>
  <si>
    <t>Data AcquisitionSODA ETLGeneralData TransformationData TransformationData Transformation Simple RulesData Transformation Simple RulesThe ability to deliver data at a certain frequency based on a simple logical condition (&gt;, &lt;, !=, ==)</t>
  </si>
  <si>
    <t>Data Delivery</t>
  </si>
  <si>
    <t>Local</t>
  </si>
  <si>
    <t>Short-Term Time Series Storage</t>
  </si>
  <si>
    <t>Store data in a time-series format for seven days on local site infrastructure</t>
  </si>
  <si>
    <t>Data AcquisitionSODA ETLGeneralData DeliveryLocalShort-Term Time Series StorageShort-Term Time Series StorageStore data in a time-series format for seven days on local site infrastructure</t>
  </si>
  <si>
    <t>Cloud</t>
  </si>
  <si>
    <t>Delivery of On-prem Data on Cloud Broker</t>
  </si>
  <si>
    <t>The ability to make data available for consumption via a cloud message broker</t>
  </si>
  <si>
    <t>Data AcquisitionSODA ETLGeneralData DeliveryCloudDelivery of On-prem Data on Cloud BrokerDelivery of On-prem Data on Cloud BrokerThe ability to make data available for consumption via a cloud message broker</t>
  </si>
  <si>
    <t>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t>
  </si>
  <si>
    <t>SafetyGuardianGeneralCondition Hazard RemediationIdentification and timely rectification of hazardsStandardize report → assign → rectify → audit for hazardsEditEdit: Provides an edit option for previously submitted registrations so authorized users can update or correct information.</t>
  </si>
  <si>
    <t>Bulk OPC UA Tag Mapping</t>
  </si>
  <si>
    <t>Ability to map a large volume of OPC UA tags, correlating them with Global Codification</t>
  </si>
  <si>
    <t>Data AcquisitionSODA ETLBrewingData StandardizationData StandardizationBulk OPC UA Tag MappingBulk OPC UA Tag MappingAbility to map a large volume of OPC UA tags, correlating them with Global Codification</t>
  </si>
  <si>
    <t>Delivery of On-prem data on a Broker</t>
  </si>
  <si>
    <t>The ability to make data available for consumption via an On-prem message broker</t>
  </si>
  <si>
    <t>Data AcquisitionSODA ETLGeneralData DeliveryLocalDelivery of On-prem data on a BrokerDelivery of On-prem data on a BrokerThe ability to make data available for consumption via an On-prem message broker</t>
  </si>
  <si>
    <t>SafetyGuardianGeneralCondition Hazard RemediationIdentification and timely rectification of hazardsStandardize report → assign → rectify → audit for hazardsAudit LogAudit Log: Logs who did what and when during the workflow to provide traceability and compliance evidence.</t>
  </si>
  <si>
    <t>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t>
  </si>
  <si>
    <t>Prioritize the execution of a CIP despite the defined triggers</t>
  </si>
  <si>
    <t>CIP execution prioritization</t>
  </si>
  <si>
    <t>CIP Priority - Overwrite Due Date Functionality</t>
  </si>
  <si>
    <t>Manually indicate when a CIP is a priority in the CIP Dashboard, regardless of the expiration date.</t>
  </si>
  <si>
    <t>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t>
  </si>
  <si>
    <t>KPI/PI Management</t>
  </si>
  <si>
    <t>PI Data Monitoring For Continuous Data</t>
  </si>
  <si>
    <t>The ability to deliver PI data from a continuous instrument, defining the exepected sample rate and applying a simple condition filter logic</t>
  </si>
  <si>
    <t>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t>
  </si>
  <si>
    <t>Order view screen enhancements</t>
  </si>
  <si>
    <t>Quality management for PTS books</t>
  </si>
  <si>
    <t>Send books from PTS to IQ</t>
  </si>
  <si>
    <t>Sync books and update it via backend when requested</t>
  </si>
  <si>
    <t>Create an endpoint where specific users can sync books from pts portal to IQ</t>
  </si>
  <si>
    <t>QualityPTS SchedulingGeneralPTS Frequency ComplianceQuality management for PTS booksSend books from PTS to IQSync books and update it via backend when requestedCreate an buttonon the frontend where specific users can sync books from pts portal to IQ</t>
  </si>
  <si>
    <t>Apply UoM Standardization on Automation Data</t>
  </si>
  <si>
    <t>Capability that allows the definition of the unit of measurement and sent this information for consumed products</t>
  </si>
  <si>
    <t>Data AcquisitionSODA ETLGeneralData StandardizationData TransformationApply UoM Standardization on Automation DataApply UoM Standardization on Automation DataCapability that allows the definition of the unit of measurement and sent this information for consumed products</t>
  </si>
  <si>
    <t>Custom Function for Data Aggregation</t>
  </si>
  <si>
    <t>Capability that allows advanced users to build custom Python functions to transform data. Including approval flow and applicability control by site, zone, or globally.</t>
  </si>
  <si>
    <t>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t>
  </si>
  <si>
    <t>Brewing PerformanceBrewing performanceCold agingTime loss managementDowntime categorizationManual downtime categorizationDowntime categorization category and subcategory selectionEvents can be manually categorized into NST, UST, DPA, EC or IC &amp; its subsequent subcategories</t>
  </si>
  <si>
    <t>Data Write Back</t>
  </si>
  <si>
    <t>Process Optimization</t>
  </si>
  <si>
    <t>OPC UA Write Back</t>
  </si>
  <si>
    <t>The ability to write information received from a local control application to the OPC UA</t>
  </si>
  <si>
    <t>Data AcquisitionSODA ETLGeneralData Write BackProcess OptimizationOPC UA Write BackOPC UA Write BackThe ability to write information received from a local control application to the OPC UA</t>
  </si>
  <si>
    <t>Faults and Alarms Data Gathering Based on Boolean Tags</t>
  </si>
  <si>
    <t>The ability to deliver machine faults or alarms with a code and description for a boolean structure</t>
  </si>
  <si>
    <t>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t>
  </si>
  <si>
    <t>Brewing PerformanceBrewing performanceCellars transfersTime loss managementDowntime categorizationManual downtime categorizationDowntime categorization category and subcategory selectionEvents can be manually categorized into NST, UST, DPA, EC or IC &amp; its subsequent subcategories</t>
  </si>
  <si>
    <t>Cross-Reference</t>
  </si>
  <si>
    <t>WS Standardization for Packaging Machine State</t>
  </si>
  <si>
    <t>Convert a machine-state trigger from automation into the WS packaging standard</t>
  </si>
  <si>
    <t>Data AcquisitionSODA ETLPackagingData StandardizationCross-ReferenceWS Standardization for Packaging Machine StateWS Standardization for Packaging Machine StateConvert a machine-state trigger from automation into the WS packaging standard</t>
  </si>
  <si>
    <t>Brewing PerformanceBrewing performanceFiltrationSite configurationConfigure new sites to use the systemNew site configuration via front-endBrewhouse configuration screenProvide a frontend screen so the user can configure a new site, if user role permission allow</t>
  </si>
  <si>
    <t>Rules Applicability Configuration by Asset</t>
  </si>
  <si>
    <t>The ability to apply template rules to specific assets based on area, subarea, or to certain sites on a zone level rule</t>
  </si>
  <si>
    <t>Data AcquisitionSODA ETLGeneralData TransformationData TransformationRules Applicability Configuration by AssetRules Applicability Configuration by AssetThe ability to apply template rules to specific assets based on area, subarea, or to certain sites on a zone level rule</t>
  </si>
  <si>
    <t>Configuration screen</t>
  </si>
  <si>
    <t>Brewing PerformanceBrewing performanceFermentationSite configurationConfigure new sites to use the systemNew site configuration via front-endBrewhouse configuration screenProvide a frontend screen so the user can configure a new site, if user role permission allow</t>
  </si>
  <si>
    <t>Data Availability</t>
  </si>
  <si>
    <t>On-prem Service Uptime Monitoring</t>
  </si>
  <si>
    <t>Active monitoring of local service health with the objective of being proactive when problems happen</t>
  </si>
  <si>
    <t>Data AcquisitionSODA ETLGeneralData AvailabilityData AvailabilityOn-prem Service Uptime MonitoringOn-prem Service Uptime MonitoringActive monitoring of local service health with the objective of being proactive when problems happen</t>
  </si>
  <si>
    <t>On-prem Service Data Loss Monitoring</t>
  </si>
  <si>
    <t>Monitor data lost between Collector and Rule-Manager</t>
  </si>
  <si>
    <t>Monitor communication between local services to detect and alert on data loss even when services are running</t>
  </si>
  <si>
    <t>Data AcquisitionSODA ETLGeneralData AvailabilityData AvailabilityOn-prem Service Data Loss MonitoringMonitor data lost between Collector and Rule-ManagerMonitor communication between local services to detect and alert on data loss even when services are running</t>
  </si>
  <si>
    <t>Monitor data lost between Rule-Manager and Edge-service</t>
  </si>
  <si>
    <t>Data AcquisitionSODA ETLGeneralData AvailabilityData AvailabilityOn-prem Service Data Loss MonitoringMonitor data lost between Rule-Manager and Edge-serviceMonitor communication between local services to detect and alert on data loss even when services are running</t>
  </si>
  <si>
    <t>Specific hour and hourly on the hour triggers</t>
  </si>
  <si>
    <t>Hourly on the hour rule trigger</t>
  </si>
  <si>
    <t>Enable rules with triggers based on full or specific hours.</t>
  </si>
  <si>
    <t>Data AcquisitionSODA ETLPackagingData TransformationData TransformationSpecific hour and hourly on the hour triggersHourly on the hour rule triggerEnable rules with triggers based on full or specific hours.</t>
  </si>
  <si>
    <t>Schedule recurrence based on a specific time of the day</t>
  </si>
  <si>
    <t>Data AcquisitionSODA ETLPackagingData TransformationData TransformationSpecific hour and hourly on the hour triggersSchedule recurrence based on a specific time of the dayEnable rules with triggers based on full or specific hours.</t>
  </si>
  <si>
    <t>Internal Quality</t>
  </si>
  <si>
    <t>Packaging PTS data gathering for continuous data</t>
  </si>
  <si>
    <t>Snapshot the instrument data from where the machine was running for the last hour</t>
  </si>
  <si>
    <t>The ability to apply the necessary business rules to collect from continuous instruments, based on the machine information related to speed and status</t>
  </si>
  <si>
    <t>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t>
  </si>
  <si>
    <t>Snapshot the instrument data when a new BBT tank is connected to the line and the machine is running</t>
  </si>
  <si>
    <t>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t>
  </si>
  <si>
    <t>Average of the instrument data from where the machine was running for the last hour</t>
  </si>
  <si>
    <t>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t>
  </si>
  <si>
    <t>Faults and Alarms Data Gathering Based on Integer Tags</t>
  </si>
  <si>
    <t>The ability to deliver machine faults or alarms with a code and description for an integer tag structure</t>
  </si>
  <si>
    <t>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t>
  </si>
  <si>
    <t>Guide the user</t>
  </si>
  <si>
    <t>Guide the user when creating a PTS rule on SODA</t>
  </si>
  <si>
    <t>PTS Portal Integration to bring names and code</t>
  </si>
  <si>
    <t>Guide users through the process of creating a PTS data gathering with the correct code and expected outputs</t>
  </si>
  <si>
    <t>Data AcquisitionSODA ETLGeneralGovernanceGuide the userGuide the user when creating a PTS rule on SODAPTS Portal Integration to bring names and codeGuide users through the process of creating a PTS data gathering with the correct code and expected outputs</t>
  </si>
  <si>
    <t>PTS Portal Integration to bring names and code by equipment type</t>
  </si>
  <si>
    <t>Data AcquisitionSODA ETLGeneralGovernanceGuide the userGuide the user when creating a PTS rule on SODAPTS Portal Integration to bring names and code by equipment typeGuide users through the process of creating a PTS data gathering with the correct code and expected outputs</t>
  </si>
  <si>
    <t>Fill the output parameter automatically when the user selects the PTS</t>
  </si>
  <si>
    <t>Considering that each PTS already has a parameter associated with on PTS portal, this feature will automatically set the parameter output</t>
  </si>
  <si>
    <t>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t>
  </si>
  <si>
    <t>Guide the user when creating a Event rule on SODA</t>
  </si>
  <si>
    <t>Predefined rule for batch start and batch end events</t>
  </si>
  <si>
    <t>Guide users through the process of creating a event data gathering with the expected outputs and MD</t>
  </si>
  <si>
    <t>Data AcquisitionSODA ETLGeneralGovernanceGuide the userGuide the user when creating a Event rule on SODAPredefined rule for batch start and batch end eventsGuide users through the process of creating a event data gathering with the expected outputs and MD</t>
  </si>
  <si>
    <t>Predefined rule for transfer events</t>
  </si>
  <si>
    <t>Data AcquisitionSODA ETLGeneralGovernanceGuide the userGuide the user when creating a Event rule on SODAPredefined rule for transfer eventsGuide users through the process of creating a event data gathering with the expected outputs and MD</t>
  </si>
  <si>
    <t>Predefined rule for Step events</t>
  </si>
  <si>
    <t>Data AcquisitionSODA ETLGeneralGovernanceGuide the userGuide the user when creating a Event rule on SODAPredefined rule for Step eventsGuide users through the process of creating a event data gathering with the expected outputs and MD</t>
  </si>
  <si>
    <t>Predefined rule for State events</t>
  </si>
  <si>
    <t>Data AcquisitionSODA ETLGeneralGovernanceGuide the userGuide the user when creating a Event rule on SODAPredefined rule for State eventsGuide users through the process of creating a event data gathering with the expected outputs and MD</t>
  </si>
  <si>
    <t>Manage user actions</t>
  </si>
  <si>
    <t>Governance over user changes</t>
  </si>
  <si>
    <t>Restrict user changes on the rules with events and PTS</t>
  </si>
  <si>
    <t>The ability to apply restrictions when editing certain rules or mapped tags to prevent errors by misusage and data loss for consumers</t>
  </si>
  <si>
    <t>Data AcquisitionSODA ETLGeneralGovernanceManage user actionsGovernance over user changesRestrict user changes on the rules with events and PTSThe ability to apply restrictions when editing certain rules or mapped tags to prevent errors by misusage and data loss for consumers</t>
  </si>
  <si>
    <t>Restric user changes on tags used on rules for event and PTS</t>
  </si>
  <si>
    <t>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t>
  </si>
  <si>
    <t>Change request and aproval flow to allow changes to be made in a transparent way</t>
  </si>
  <si>
    <t>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t>
  </si>
  <si>
    <t>Historian</t>
  </si>
  <si>
    <t>Long-Term Time Series Storage on Cloud</t>
  </si>
  <si>
    <t>Storage with all SODA ETL current data has been sent (no optimization for time series data)</t>
  </si>
  <si>
    <t>Store SODA-collected data in a medium- to long-term cloud historian (1–5 years)</t>
  </si>
  <si>
    <t>Data AcquisitionSODA ETLGeneralHistorianHistorianLong-Term Time Series Storage on CloudStorage with all SODA ETL current data has been sent (no optimization for time series data)Store SODA-collected data in a medium- to long-term cloud historian (1–5 years)</t>
  </si>
  <si>
    <t>New data format for historian data for SODA (optimized for time series data)</t>
  </si>
  <si>
    <t>Build a new data structure optimized for time series format, in a way SODA will be able to handle a bigger amount of data without scaling resources.</t>
  </si>
  <si>
    <t>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t>
  </si>
  <si>
    <t>Uninterrupted connection with OPC UA</t>
  </si>
  <si>
    <t>A way to ensure a constant connection to the OPC UA server, even in cases of deployments or system changes, minimizing data loss.</t>
  </si>
  <si>
    <t>Data AcquisitionSODA ETLGeneralData AvailabilityData AvailabilityUninterrupted connection with OPC UAUninterrupted connection with OPC UAA way to ensure a constant connection to the OPC UA server, even in cases of deployments or system changes, minimizing data loss.</t>
  </si>
  <si>
    <t>Running Process Characteristics Standardization</t>
  </si>
  <si>
    <t>The ability to convert a number from an automation tag into a process characteristic that has been executed.</t>
  </si>
  <si>
    <t>Data AcquisitionSODA ETLBrewingData StandardizationCross-ReferenceRunning Process Characteristics StandardizationRunning Process Characteristics StandardizationThe ability to convert a number from an automation tag into a process characteristic that has been executed.</t>
  </si>
  <si>
    <t>Rising/Falling Edge Condition Trigger</t>
  </si>
  <si>
    <t>Allow users to trigger collection on the rising or falling edge of a condition</t>
  </si>
  <si>
    <t>Data AcquisitionSODA ETLGeneralData TransformationCross-ReferenceRising/Falling Edge Condition TriggerRising/Falling Edge Condition TriggerAllow users to trigger collection on the rising or falling edge of a condition</t>
  </si>
  <si>
    <t>On-prem Service Horizontal Scale</t>
  </si>
  <si>
    <t>Ability to scale local services horizontally to enable greater volumes of data to be ingested, processed, and delivered.</t>
  </si>
  <si>
    <t>Data AcquisitionSODA ETLGeneralData AvailabilityData AvailabilityOn-prem Service Horizontal ScaleOn-prem Service Horizontal ScaleAbility to scale local services horizontally to enable greater volumes of data to be ingested, processed, and delivered.</t>
  </si>
  <si>
    <t>Configure an Independent Trigger Condition for Start and End</t>
  </si>
  <si>
    <t>This allows for data consolidation in scenarios where it is necessary to define independent conditions for the start and end.</t>
  </si>
  <si>
    <t>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t>
  </si>
  <si>
    <t>Rule Trigger Based on a Custon Code</t>
  </si>
  <si>
    <t>Ability to build a small piece of code to define the condition trigger, enabling memory to store previous data or perform, and also basic algorithms rules.</t>
  </si>
  <si>
    <t>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t>
  </si>
  <si>
    <t>Data Aggregation Using Multiple Equipment Information</t>
  </si>
  <si>
    <t>Ability to aggregate data using multiple equipment information, such as compute the total rejection of a packaing line</t>
  </si>
  <si>
    <t>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t>
  </si>
  <si>
    <t>Prioritization of Critical Data</t>
  </si>
  <si>
    <t>Capability that allows data defined as critical to be prioritized in reading, processing, and delivery, to minimize potential data loss as much as possible.</t>
  </si>
  <si>
    <t>Data AcquisitionSODA ETLGeneralData AvailabilityData AvailabilityPrioritization of Critical DataPrioritization of Critical DataCapability that allows data defined as critical to be prioritized in reading, processing, and delivery, to minimize potential data loss as much as possible.</t>
  </si>
  <si>
    <t>Historical Data Visualization</t>
  </si>
  <si>
    <t>Make it easier for end users to query and visualize historical data from cloud historian</t>
  </si>
  <si>
    <t>Data AcquisitionSODA ETLGeneralHistorianHistorianHistorical Data VisualizationHistorical Data VisualizationMake it easier for end users to query and visualize historical data from cloud historian</t>
  </si>
  <si>
    <t>System Monitoring</t>
  </si>
  <si>
    <t>Collected Data Consistency Check</t>
  </si>
  <si>
    <t>Facilitate the data validation flow by automating analyses of large data sets and informing the user about the quality of the collected data</t>
  </si>
  <si>
    <t>Data AcquisitionSODA ETLGeneralSystem MonitoringSystem MonitoringCollected Data Consistency CheckCollected Data Consistency CheckFacilitate the data validation flow by automating analyses of large data sets and informing the user about the quality of the collected data</t>
  </si>
  <si>
    <t>Chatbot Integrated with Troubleshooting Tools</t>
  </si>
  <si>
    <t>Chatbot that automates first contact, answers questions, and assists with troubleshooting without requiring a ServiceNow flow</t>
  </si>
  <si>
    <t>Data AcquisitionSODA ETLGeneralData AvailabilityData AvailabilityChatbot Integrated with Troubleshooting ToolsChatbot Integrated with Troubleshooting ToolsChatbot that automates first contact, answers questions, and assists with troubleshooting without requiring a ServiceNow flow</t>
  </si>
  <si>
    <t>Calculation in Mapping Tags</t>
  </si>
  <si>
    <t>Allow the user to make minor changes to the data when mapping a tag</t>
  </si>
  <si>
    <t>Data AcquisitionSODA ETLGeneralData TransformationData TransformationCalculation in Mapping TagsCalculation in Mapping TagsAllow the user to make minor changes to the data when mapping a tag</t>
  </si>
  <si>
    <t>Request for Historical Data Sample</t>
  </si>
  <si>
    <t>Request and receive a historical data set, to analyse the data</t>
  </si>
  <si>
    <t>Data AcquisitionSODA ETLGeneralHistorianHistorianRequest for Historical Data SampleRequest for Historical Data SampleRequest and receive a historical data set, to analyse the data</t>
  </si>
  <si>
    <t>Brewing PerformanceBrewing performanceCold agingSite configurationConfigure new sites to use the systemNew site configuration via front-endBrewhouse configuration screenProvide a frontend screen so the user can configure a new site, if user role permission allow</t>
  </si>
  <si>
    <t>Configuration Wizard for PI</t>
  </si>
  <si>
    <t>Guide users through the process of creating a PI data gathering with the expected outputs and MD</t>
  </si>
  <si>
    <t>Data AcquisitionSODA ETLGeneralData StandardizationData StandardizationConfiguration Wizard for PIConfiguration Wizard for PIGuide users through the process of creating a PI data gathering with the expected outputs and MD</t>
  </si>
  <si>
    <t>Diagnostics Center for Troubleshooting</t>
  </si>
  <si>
    <t>A single place to activate tracking of problems and enable an end-to-end deep dive to figure out where the quality problem is, in case it happens</t>
  </si>
  <si>
    <t>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t>
  </si>
  <si>
    <t>OPC UA Data Source Redundancy</t>
  </si>
  <si>
    <t>Allow the system to maintain a connection with more than one OPC UA server to ensure data can be read if one goes down</t>
  </si>
  <si>
    <t>Data AcquisitionSODA ETLGeneralData AvailabilityData AvailabilityOPC UA Data Source RedundancyOPC UA Data Source RedundancyAllow the system to maintain a connection with more than one OPC UA server to ensure data can be read if one goes down</t>
  </si>
  <si>
    <t>On-prem Infrastructure Management</t>
  </si>
  <si>
    <t>Achieve centralized and automated management of local infrastructure, facilitating necessary updates, analyses, and changes</t>
  </si>
  <si>
    <t>Data AcquisitionSODA ETLGeneralData AvailabilityData AvailabilityOn-prem Infrastructure ManagementOn-prem Infrastructure ManagementAchieve centralized and automated management of local infrastructure, facilitating necessary updates, analyses, and changes</t>
  </si>
  <si>
    <t>Multilingual Interface for Rules Creation and Mapping Process</t>
  </si>
  <si>
    <t>Enable translation of items such as equipment type and parameters to guide users in different languages.</t>
  </si>
  <si>
    <t>Data AcquisitionSODA ETLGeneralGeneralGeneralMultilingual Interface for Rules Creation and Mapping ProcessMultilingual Interface for Rules Creation and Mapping ProcessEnable translation of items such as equipment type and parameters to guide users in different languages.</t>
  </si>
  <si>
    <t>Read Data from Packaging Inspectors' without OPC UA</t>
  </si>
  <si>
    <t>Enable reading data from unusual sources, such as inspectors, which are unavailable in OPC UA</t>
  </si>
  <si>
    <t>Data AcquisitionSODA ETLGeneralData IngestionNew data sourceRead Data from Packaging Inspectors' without OPC UARead Data from Packaging Inspectors' without OPC UAEnable reading data from unusual sources, such as inspectors, which are unavailable in OPC UA</t>
  </si>
  <si>
    <t>Read Data Strategy Forward from a Bewering Batch System</t>
  </si>
  <si>
    <t>Consume data directly from batch systems, avoiding the process of mapping and creating rules.</t>
  </si>
  <si>
    <t>Data AcquisitionSODA ETLBrewingData IngestionNew data sourceRead Data Strategy Forward from a Bewering Batch SystemRead Data Strategy Forward from a Bewering Batch SystemConsume data directly from batch systems, avoiding the process of mapping and creating rules.</t>
  </si>
  <si>
    <t>Show Automation Tag Quality and Last Value on Mapping Interface</t>
  </si>
  <si>
    <t>Check the real time data without clicking on Peek (one by one)</t>
  </si>
  <si>
    <t>Data AcquisitionSODA ETLGeneralData AvailabilityData AvailabilityShow Automation Tag Quality and Last Value on Mapping InterfaceShow Automation Tag Quality and Last Value on Mapping InterfaceCheck the real time data without clicking on Peek (one by one)</t>
  </si>
  <si>
    <t>Long-Term Time Series Storage On-prem</t>
  </si>
  <si>
    <t>Store SODA-collected data in a medium- to long-term on-premises historian (1-5 years)</t>
  </si>
  <si>
    <t>Data AcquisitionSODA ETLGeneralHistorianHistorianLong-Term Time Series Storage On-premLong-Term Time Series Storage On-premStore SODA-collected data in a medium- to long-term on-premises historian (1-5 years)</t>
  </si>
  <si>
    <t>Redundancy for On-prem Services</t>
  </si>
  <si>
    <t>Enable local services to run with redundancy mechanisms</t>
  </si>
  <si>
    <t>Data AcquisitionSODA ETLGeneralData AvailabilityData AvailabilityRedundancy for On-prem ServicesRedundancy for On-prem ServicesEnable local services to run with redundancy mechanisms</t>
  </si>
  <si>
    <t>Laboratory and Quality Equipment Data Gathering</t>
  </si>
  <si>
    <t>Perform data reading from laboratory equipment</t>
  </si>
  <si>
    <t>Data AcquisitionSODA ETLGeneralData IngestionNew data sourceLaboratory and Quality Equipment Data GatheringLaboratory and Quality Equipment Data GatheringPerform data reading from laboratory equipment</t>
  </si>
  <si>
    <t>Brewing PerformanceBrewing performanceCellars transfersSite configurationConfigure new sites to use the systemNew site configuration via front-endBrewhouse configuration screenProvide a frontend screen so the user can configure a new site, if user role permission allow</t>
  </si>
  <si>
    <t>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t>
  </si>
  <si>
    <t>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t>
  </si>
  <si>
    <t>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t>
  </si>
  <si>
    <t>SPLAN</t>
  </si>
  <si>
    <t>Frontline Problem Solving</t>
  </si>
  <si>
    <t>Manage Reaction Plan Templates</t>
  </si>
  <si>
    <t>Reaction plan in place with common corrections (including SIC levers) to give the operator clarity on what to do, allowing results to be returned to the green zone.</t>
  </si>
  <si>
    <t xml:space="preserve">Types of failures management </t>
  </si>
  <si>
    <t>Creation, edition and deletion of types of failures</t>
  </si>
  <si>
    <t>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t>
  </si>
  <si>
    <t>Corrective Actions management</t>
  </si>
  <si>
    <t>Creation, edition and deletion of corrective actions</t>
  </si>
  <si>
    <t>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t>
  </si>
  <si>
    <t>Reaction plan with SOP link</t>
  </si>
  <si>
    <t>Inclusion of SOP link to one corrective action</t>
  </si>
  <si>
    <t>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t>
  </si>
  <si>
    <t>Configure Reaction Plans</t>
  </si>
  <si>
    <t>Reaction plans replication to multiple equipments</t>
  </si>
  <si>
    <t>Cascading of one reaction plan applicable to multiple equipments</t>
  </si>
  <si>
    <t>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t>
  </si>
  <si>
    <t>Reaction plans are properly updated based on learnings from root cause analysis efforts.</t>
  </si>
  <si>
    <t>Reaction plan owners</t>
  </si>
  <si>
    <t>Definition of owners to manage Reaction Plans Setup</t>
  </si>
  <si>
    <t>ManagementSPLANGeneralFrontline Problem SolvingConfigure Reaction PlansReaction plans are properly updated based on learnings from root cause analysis efforts.Reaction plan ownersDefinition of owners to manage Reaction Plans Setup</t>
  </si>
  <si>
    <t>Reaction Plan review Health</t>
  </si>
  <si>
    <t>Review Reaction Plan flow based on root cause analysis efforts</t>
  </si>
  <si>
    <t>ManagementSPLANGeneralFrontline Problem SolvingConfigure Reaction PlansReaction plans are properly updated based on learnings from root cause analysis efforts.Reaction Plan review HealthReview Reaction Plan flow based on root cause analysis efforts</t>
  </si>
  <si>
    <t>Manage Reaction Plan Data</t>
  </si>
  <si>
    <t>Reaction plan versioning</t>
  </si>
  <si>
    <t>Version control and historical tracking of reaction plan changes</t>
  </si>
  <si>
    <t>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t>
  </si>
  <si>
    <t>Monitor Reaction Plans</t>
  </si>
  <si>
    <t>Front line team understands what to do when triggers are hit.</t>
  </si>
  <si>
    <t xml:space="preserve">Reaction plan &amp; External PI monitoring integrations </t>
  </si>
  <si>
    <t>Integration between SPLAN Reaction plans and other PI monitoring systems</t>
  </si>
  <si>
    <t>ManagementSPLANGeneralFrontline Problem SolvingMonitor Reaction PlansFront line team understands what to do when triggers are hit.Reaction plan &amp; External PI monitoring integrations Integration between SPLAN Reaction plans and other PI monitoring systems</t>
  </si>
  <si>
    <t>Analyze Reaction Plans</t>
  </si>
  <si>
    <t>Reaction Plan Report</t>
  </si>
  <si>
    <t>Reaction plans data in two options of visibility: detailed or consolidated</t>
  </si>
  <si>
    <t>ManagementSPLANGeneralFrontline Problem SolvingAnalyze Reaction PlansReaction plans are properly updated based on learnings from root cause analysis efforts.Reaction Plan ReportReaction plans data in two options of visibility: detailed or consolidated</t>
  </si>
  <si>
    <t>Execute SDCA Check</t>
  </si>
  <si>
    <t>For triggered PIs, known causes are checked before investigating unknown causes</t>
  </si>
  <si>
    <t>SDCA Guided Check</t>
  </si>
  <si>
    <t>Guided decision tree to identify SDCA gaps and define preventive actions for known causes</t>
  </si>
  <si>
    <t>ManagementSPLANGeneralFrontline Problem SolvingExecute SDCA CheckFor triggered PIs, known causes are checked before investigating unknown causesSDCA Guided CheckGuided decision tree to identify SDCA gaps and define preventive actions for known causes</t>
  </si>
  <si>
    <t>Manage Investigations</t>
  </si>
  <si>
    <t>For triggered PIs with unknown causes, root-cause analysis efforts with 5-why tool in place.</t>
  </si>
  <si>
    <t xml:space="preserve">Problem description </t>
  </si>
  <si>
    <t>View of Type of failure information and corrective action executed</t>
  </si>
  <si>
    <t>ManagementSPLANGeneralFrontline Problem SolvingManage InvestigationsFor triggered PIs with unknown causes, root-cause analysis efforts with 5-why tool in place.Problem description View of Type of failure information and corrective action executed</t>
  </si>
  <si>
    <t xml:space="preserve">Root cause analysis (5-whys) </t>
  </si>
  <si>
    <t xml:space="preserve">Root cause description and categorization </t>
  </si>
  <si>
    <t xml:space="preserve">ManagementSPLANGeneralFrontline Problem SolvingManage InvestigationsFor triggered PIs with unknown causes, root-cause analysis efforts with 5-why tool in place.Root cause analysis (5-whys) Root cause description and categorization </t>
  </si>
  <si>
    <t>Actions executed to close the cycle of investigation.</t>
  </si>
  <si>
    <t>Preventive actions management</t>
  </si>
  <si>
    <t>Integration between interactionlog and SPLAN to create and manage preventive actions to the correct meetings</t>
  </si>
  <si>
    <t>ManagementSPLANGeneralFrontline Problem SolvingManage InvestigationsActions executed to close the cycle of investigation.Preventive actions managementIntegration between interactionlog and SPLAN to create and manage preventive actions to the correct meetings</t>
  </si>
  <si>
    <t>Front-line team autonomously use 5-whys and/or other problem-solving to find the root-causes.</t>
  </si>
  <si>
    <t>5-Whys without occurrence</t>
  </si>
  <si>
    <t>Independent 5 whys creation</t>
  </si>
  <si>
    <t>ManagementSPLANGeneralFrontline Problem SolvingManage InvestigationsFront-line team autonomously use 5-whys and/or other problem-solving to find the root-causes.5-Whys without occurrenceIndependent 5 whys creation</t>
  </si>
  <si>
    <t>5-Whys linked to occurrences</t>
  </si>
  <si>
    <t>Occurrence investigation creation through 5 whys</t>
  </si>
  <si>
    <t>ManagementSPLANGeneralFrontline Problem SolvingManage InvestigationsFor triggered PIs with unknown causes, root-cause analysis efforts with 5-why tool in place.5-Whys linked to occurrencesOccurrence investigation creation through 5 whys</t>
  </si>
  <si>
    <t>Collaborate on Investigations</t>
  </si>
  <si>
    <t>Front line team members actively participate in root cause analysis, collaborating with others when knowledge is needed to complete the cycle</t>
  </si>
  <si>
    <t xml:space="preserve">Ask for help </t>
  </si>
  <si>
    <t>Invitation to other users to contribute with the investigation throught e-mails and notifications</t>
  </si>
  <si>
    <t>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t>
  </si>
  <si>
    <t>Contribution Track</t>
  </si>
  <si>
    <t>Contribution track, to guarantee that all help requests have been addressed</t>
  </si>
  <si>
    <t>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t>
  </si>
  <si>
    <t>Relay Race</t>
  </si>
  <si>
    <t xml:space="preserve">Visibility of investigation timeline and  who is contributing with the investigation </t>
  </si>
  <si>
    <t xml:space="preserve">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t>
  </si>
  <si>
    <t>Front line team leaders check quality of 5WHYs in a routine basis, providing feedback to their team and helping on troubleshooting efforts.</t>
  </si>
  <si>
    <t xml:space="preserve">Investigations management </t>
  </si>
  <si>
    <t>Visibility of investigation status, summary, rating with different filters per areas, equipments, indicators and period</t>
  </si>
  <si>
    <t>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t>
  </si>
  <si>
    <t>Manage Investigation Actions</t>
  </si>
  <si>
    <t>5-whys actions management screen</t>
  </si>
  <si>
    <t>Integration with interactionlog to provide actions summary and status update management</t>
  </si>
  <si>
    <t>ManagementSPLANGeneralFrontline Problem SolvingManage Investigation ActionsActions executed to close the cycle of investigation.5-whys actions management screenIntegration with interactionlog to provide actions summary and status update management</t>
  </si>
  <si>
    <t>Share investigation</t>
  </si>
  <si>
    <t>Investigations sharing through e-mail, links or PDF download</t>
  </si>
  <si>
    <t>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t>
  </si>
  <si>
    <t>Manage Investigation Data</t>
  </si>
  <si>
    <t>5-Whys versioning</t>
  </si>
  <si>
    <t>Version control and historical tracking of 5Why changes</t>
  </si>
  <si>
    <t>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t>
  </si>
  <si>
    <t>Analyze Investigations</t>
  </si>
  <si>
    <t>5-Whys Report</t>
  </si>
  <si>
    <t>Data related to investigations in two options of visibility: detailed or consolidated</t>
  </si>
  <si>
    <t>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t>
  </si>
  <si>
    <t>Evaluate Investigations</t>
  </si>
  <si>
    <t xml:space="preserve">Investigation Rating </t>
  </si>
  <si>
    <t xml:space="preserve">Investigation scoring and comments according  with quality criteria </t>
  </si>
  <si>
    <t xml:space="preserve">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t>
  </si>
  <si>
    <t>Rating Request</t>
  </si>
  <si>
    <t>Request an evaluation to other user</t>
  </si>
  <si>
    <t>ManagementSPLANGeneralFrontline Problem SolvingEvaluate InvestigationsFront line team leaders check quality of 5WHYs in a routine basis, providing feedback to their team and helping on troubleshooting efforts.Rating RequestRequest an evaluation to other user</t>
  </si>
  <si>
    <t>Rating Track</t>
  </si>
  <si>
    <t>Evaluation Track to guarantee that all feedbacks and adjustment requests have been reviewed</t>
  </si>
  <si>
    <t>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t>
  </si>
  <si>
    <t>Analyze Abnormalities</t>
  </si>
  <si>
    <t>Abnormality treatment is consistently performed by leaders for problems escalated from 5-WHY efforts.</t>
  </si>
  <si>
    <t>Abnormality historical, Ishikawa analysis</t>
  </si>
  <si>
    <t>Consolidated view of previous chronic problems + advanced root cause analysis</t>
  </si>
  <si>
    <t>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t>
  </si>
  <si>
    <t>Trigger Abnormality Reports</t>
  </si>
  <si>
    <t>Scalation - Trigger to start one Abnormality Report</t>
  </si>
  <si>
    <t xml:space="preserve">Call to action to start one abnormality report </t>
  </si>
  <si>
    <t xml:space="preserve">ManagementSPLANGeneralFrontline Problem SolvingTrigger Abnormality ReportsAbnormality treatment is consistently performed by leaders for problems escalated from 5-WHY efforts.Scalation - Trigger to start one Abnormality ReportCall to action to start one abnormality report </t>
  </si>
  <si>
    <t>Manage Abnormality Reports</t>
  </si>
  <si>
    <t>Abnormality report management screen</t>
  </si>
  <si>
    <t>Visibility of Abnormality reports status, summary, with different filters per areas, equipments, indicators and period</t>
  </si>
  <si>
    <t>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t>
  </si>
  <si>
    <t>Manage Abnormality Report Data</t>
  </si>
  <si>
    <t>Abnormality Report audit log</t>
  </si>
  <si>
    <t>Abnormality edition historical data</t>
  </si>
  <si>
    <t>ManagementSPLANGeneralFrontline Problem SolvingManage Abnormality Report DataAbnormality treatment is consistently performed by leaders for problems escalated from 5-WHY efforts.Abnormality Report audit logAbnormality edition historical data</t>
  </si>
  <si>
    <t>Configure Problem Solving KPIs</t>
  </si>
  <si>
    <t xml:space="preserve">PIs and SICs at Workstation (task level) are properly defined, so that it can be actively controlled by operators </t>
  </si>
  <si>
    <t>Problem Solving KPI Tree Setup</t>
  </si>
  <si>
    <t>Problem solving KPI tree visibility , creation, edition, prioritization</t>
  </si>
  <si>
    <t>ManagementSPLANGeneralPPIConfigure Problem Solving KPIsPIs and SICs at Workstation (task level) are properly defined, so that it can be actively controlled by operators Problem Solving KPI Tree SetupProblem solving KPI tree visibility , creation, edition, prioritization</t>
  </si>
  <si>
    <t>Configure Problem Solving Assets</t>
  </si>
  <si>
    <t xml:space="preserve">Problem Solving asset tree Setup </t>
  </si>
  <si>
    <t xml:space="preserve">Registration of assets prioritized for problem solving </t>
  </si>
  <si>
    <t xml:space="preserve">ManagementSPLANGeneralPPIConfigure Problem Solving AssetsPIs and SICs at Workstation (task level) are properly defined, so that it can be actively controlled by operators Problem Solving asset tree Setup Registration of assets prioritized for problem solving </t>
  </si>
  <si>
    <t>Configure Equipment PIs</t>
  </si>
  <si>
    <t xml:space="preserve">PIs setup per equipment  </t>
  </si>
  <si>
    <t>PIs and variables configuration per equipment</t>
  </si>
  <si>
    <t>ManagementSPLANGeneralPPIConfigure Equipment PIsPIs and SICs at Workstation (task level) are properly defined, so that it can be actively controlled by operators PIs setup per equipment  PIs and variables configuration per equipment</t>
  </si>
  <si>
    <t xml:space="preserve">PIs setup to multiple equipments </t>
  </si>
  <si>
    <t>PIs and variables configuration to a group of equipments with the same Pis and variables</t>
  </si>
  <si>
    <t>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t>
  </si>
  <si>
    <t>Frontline team members can explain the link from their PIs with their Dream and how their routine contribute to achieving the results.</t>
  </si>
  <si>
    <t>PI Focus</t>
  </si>
  <si>
    <t>Define a PI as focus or not, accordingly with the strategy</t>
  </si>
  <si>
    <t>ManagementSPLANGeneralPPIConfigure Equipment PIsFrontline team members can explain the link from their PIs with their Dream and how their routine contribute to achieving the results.PI FocusDefine a PI as focus or not, accordingly with the strategy</t>
  </si>
  <si>
    <t>Configure Occurrence Integrations</t>
  </si>
  <si>
    <t>Frontline team leaders are working on possible solutions to make PI tracking easier and more accesible to front line, increasing granularity and data quality of Pis and SIC Levers in the routine</t>
  </si>
  <si>
    <t>Integrations Setup per equipment</t>
  </si>
  <si>
    <t>External integrations creation and setup per equipment</t>
  </si>
  <si>
    <t>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t>
  </si>
  <si>
    <t>Integrations Setup to multiple equipments</t>
  </si>
  <si>
    <t>External integrations creation and setup to a group of equipments with the same Pis and variables</t>
  </si>
  <si>
    <t>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t>
  </si>
  <si>
    <t>Register Occurrences</t>
  </si>
  <si>
    <t>Manual occurrences creation</t>
  </si>
  <si>
    <t>Creation of one alert through automatic input of deviation information</t>
  </si>
  <si>
    <t>ManagementSPLANGeneralFrontline Problem SolvingRegister OccurrencesFront line team understands what to do when triggers are hit.Manual occurrences creationCreation of one alert through automatic input of deviation information</t>
  </si>
  <si>
    <t>Automatically occurrences creation</t>
  </si>
  <si>
    <t>Creation of one alert through manual input of deviation information</t>
  </si>
  <si>
    <t>ManagementSPLANGeneralFrontline Problem SolvingRegister OccurrencesFront line team understands what to do when triggers are hit.Automatically occurrences creationCreation of one alert through manual input of deviation information</t>
  </si>
  <si>
    <t>Manage Occurrences</t>
  </si>
  <si>
    <t>Solve Occurrences Individually</t>
  </si>
  <si>
    <t>Mark one occurrence as solved, define what was the failure type and corrective action related to it</t>
  </si>
  <si>
    <t>ManagementSPLANGeneralFrontline Problem SolvingManage OccurrencesFor triggered PIs, known causes are checked before investigating unknown causesSolve Occurrences IndividuallyMark one occurrence as solved, define what was the failure type and corrective action related to it</t>
  </si>
  <si>
    <t>Solve Occurrences by Group</t>
  </si>
  <si>
    <t>Mark a group of occurrence as solved, define what was the failure type and corrective action related to it</t>
  </si>
  <si>
    <t>ManagementSPLANGeneralFrontline Problem SolvingManage OccurrencesFor triggered PIs, known causes are checked before investigating unknown causesSolve Occurrences by GroupMark a group of occurrence as solved, define what was the failure type and corrective action related to it</t>
  </si>
  <si>
    <t>Configure Manual SIC Charts</t>
  </si>
  <si>
    <t>Manual SIC Chart Setup</t>
  </si>
  <si>
    <t>Creation of one visual SIC chart for one specific PI with triggers settings to define red, yellow and green ranges</t>
  </si>
  <si>
    <t>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t>
  </si>
  <si>
    <t>Monitor Manual SIC Charts</t>
  </si>
  <si>
    <t>Manual SIC Chart monitoring</t>
  </si>
  <si>
    <t>Creation of mutiple alerts throught manual input of PI raw data in for established frequency and triggers</t>
  </si>
  <si>
    <t>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t>
  </si>
  <si>
    <t>Analyze Manual SIC Charts</t>
  </si>
  <si>
    <t>Manual SIC Chart Report</t>
  </si>
  <si>
    <t xml:space="preserve">Historical data download for specific period and PI </t>
  </si>
  <si>
    <t xml:space="preserve">ManagementSPLANGeneralPPIAnalyze Manual SIC ChartsPIs and SICs at Workstation (task level) are properly defined, so that it can be actively controlled by operators Manual SIC Chart ReportHistorical data download for specific period and PI </t>
  </si>
  <si>
    <t>Analyze Occurrence Trends</t>
  </si>
  <si>
    <t>There's reduction on problems reocurrence.</t>
  </si>
  <si>
    <t>Indicator analysis - occurrences evolution</t>
  </si>
  <si>
    <t>Analysis of occurrences reduction performance for different periods</t>
  </si>
  <si>
    <t>ManagementSPLANGeneralFrontline Problem SolvingAnalyze Occurrence TrendsThere's reduction on problems reocurrence.Indicator analysis - occurrences evolutionAnalysis of occurrences reduction performance for different periods</t>
  </si>
  <si>
    <t>Analyze Problem Solving Performance</t>
  </si>
  <si>
    <t>Structural analysis -  Problem solving metrics</t>
  </si>
  <si>
    <t>Analysis of problem solving performance for different periods</t>
  </si>
  <si>
    <t>ManagementSPLANGeneralFrontline Problem SolvingAnalyze Problem Solving PerformanceThere's reduction on problems reocurrence.Structural analysis -  Problem solving metricsAnalysis of problem solving performance for different periods</t>
  </si>
  <si>
    <t>Access Problem Solving Data</t>
  </si>
  <si>
    <t>Problem solving standard database</t>
  </si>
  <si>
    <t>Problem Solving data availability on Brewdat</t>
  </si>
  <si>
    <t>ManagementSPLANGeneralFrontline Problem SolvingAccess Problem Solving DataThere's reduction on problems reocurrence.Problem solving standard databaseProblem Solving data availability on Brewdat</t>
  </si>
  <si>
    <t>Brewing PerformanceBrewing performanceFiltrationKPI/PI managementKPI &amp; PI trackingOSE and EF calculationMetrics pre-calculationPre-calculate metric in the mininum period necessary (e.g. brewhouse is batch) and calculte OSE and EF in the frontend</t>
  </si>
  <si>
    <t>Brewing PerformanceBrewing performanceFermentationKPI/PI managementKPI &amp; PI trackingOSE and EF calculationMetrics pre-calculationPre-calculate metric in the mininum period necessary (e.g. brewhouse is batch) and calculte OSE and EF in the frontend</t>
  </si>
  <si>
    <t>Brewing PerformanceBrewing performanceCold agingKPI/PI managementKPI &amp; PI trackingOSE and EF calculationMetrics pre-calculationPre-calculate metric in the mininum period necessary (e.g. brewhouse is batch) and calculte OSE and EF in the frontend</t>
  </si>
  <si>
    <t>Brewing PerformanceBrewing performanceCellars transfersKPI/PI managementKPI &amp; PI trackingOSE and EF calculationMetrics pre-calculationPre-calculate metric in the mininum period necessary (e.g. brewhouse is batch) and calculte OSE and EF in the frontend</t>
  </si>
  <si>
    <t>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</si>
  <si>
    <t>IAL</t>
  </si>
  <si>
    <t>Routine and Performance Review</t>
  </si>
  <si>
    <t>Monitor team checklist execution.</t>
  </si>
  <si>
    <t xml:space="preserve">For functions with applicable checklists, employees properly execute their checklists. </t>
  </si>
  <si>
    <t>My team</t>
  </si>
  <si>
    <t>Manage Checlist execution</t>
  </si>
  <si>
    <t>ManagementIALGeneralRoutine and Performance ReviewMonitor team checklist execution.For functions with applicable checklists, employees properly execute their checklists. My teamManage Checlist execution</t>
  </si>
  <si>
    <t>Review required KPIs in meetings.</t>
  </si>
  <si>
    <t>KPIs/PIs selected from KPI Tree are properly monitored in MCRS</t>
  </si>
  <si>
    <t>KPI visibility on Meetings</t>
  </si>
  <si>
    <t>Able to have visibility on the KPIs needed during meeetings</t>
  </si>
  <si>
    <t>ManagementIALGeneralRoutine and Performance ReviewReview required KPIs in meetings.KPIs/PIs selected from KPI Tree are properly monitored in MCRSKPI visibility on MeetingsAble to have visibility on the KPIs needed during meeetings</t>
  </si>
  <si>
    <t>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</si>
  <si>
    <t>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</si>
  <si>
    <t>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</si>
  <si>
    <t>Brewing PerformanceBrewing performanceFiltrationTime loss managementDowntime categorizationPeriod locking for downtime categorisationCategorization time restrictionLock the categorization events after 60 days from the downtime creation</t>
  </si>
  <si>
    <t>Improve action quality using AI score.</t>
  </si>
  <si>
    <t>MCRS is improved based on feedback (checklist reviews, TOR reviews, etc.) respecting minimum global specifications and collaborating to improve zone/ global standards.</t>
  </si>
  <si>
    <t>IA generated Score</t>
  </si>
  <si>
    <t>IA that generate Score for quality of action</t>
  </si>
  <si>
    <t>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t>
  </si>
  <si>
    <t>Brewing PerformanceBrewing performanceFermentationTime loss managementDowntime categorizationPeriod locking for downtime categorisationCategorization time restrictionLock the categorization events after 60 days from the downtime creation</t>
  </si>
  <si>
    <t>Define KPI Tree L5 parameters at site level</t>
  </si>
  <si>
    <t>KPI Tree must be structured for critical products based on Business Description and Dream KPIs.</t>
  </si>
  <si>
    <t>Parameter creation</t>
  </si>
  <si>
    <t>Capability to create and define L5 parameters within the KPI Tree structure at site level.</t>
  </si>
  <si>
    <t>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t>
  </si>
  <si>
    <t>Review KPI Tree cycle closure</t>
  </si>
  <si>
    <t>Historical KPI Tree changes and focus KPI/PI selections must be tracked to support governance and prioritization cycles.</t>
  </si>
  <si>
    <t>KPI Tree history tracking</t>
  </si>
  <si>
    <t>Capability that records historical changes to KPI Trees and maintains traceability of KPI and PI prioritization decisions.</t>
  </si>
  <si>
    <t>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t>
  </si>
  <si>
    <t>Manage KPI Tree structure</t>
  </si>
  <si>
    <t>KPI Tree must exist for critical products based on Business Description and Dream KPIs.</t>
  </si>
  <si>
    <t>KPI and PI lifecycle management</t>
  </si>
  <si>
    <t>Capability that allows KPI owners to create, edit and delete KPIs and PIs while maintaining alignment with operational processes and strategic objectives.</t>
  </si>
  <si>
    <t>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t>
  </si>
  <si>
    <t>Brewing PerformanceBrewing performanceCold agingTime loss managementDowntime categorizationPeriod locking for downtime categorisationCategorization time restrictionLock the categorization events after 60 days from the downtime creation</t>
  </si>
  <si>
    <t>Brewing PerformanceBrewing performanceCellars transfersTime loss managementDowntime categorizationPeriod locking for downtime categorisationCategorization time restrictionLock the categorization events after 60 days from the downtime creation</t>
  </si>
  <si>
    <t>Brewing PerformanceBrewing performanceFiltrationQuality loss managementDowntime editionPeriod locking for event actions such as edit, delete or split downtimesDowntime edition time restrictionLock downtime edition, deletion and split after 60 days from its creation</t>
  </si>
  <si>
    <t>Brewing PerformanceBrewing performanceFiltrationTime loss managementDowntime editionPeriod locking for event actions such as edit, delete or split downtimesDowntime edition time restrictionLock downtime edition, deletion and split after 60 days from its creation</t>
  </si>
  <si>
    <t>Brewing PerformanceBrewing performanceFermentationTime loss managementDowntime editionPeriod locking for event actions such as edit, delete or split downtimesDowntime edition time restrictionLock downtime edition, deletion and split after 60 days from its creation</t>
  </si>
  <si>
    <t>Brewing PerformanceBrewing performanceCold agingTime loss managementDowntime editionPeriod locking for event actions such as edit, delete or split downtimesDowntime edition time restrictionLock downtime edition, deletion and split after 60 days from its creation</t>
  </si>
  <si>
    <t>Monitor KPI and PI performance evolution</t>
  </si>
  <si>
    <t>PI improvement must be positively correlated with YoY KPI evolution for strategic KPIs.</t>
  </si>
  <si>
    <t>Data visibility from execution systems</t>
  </si>
  <si>
    <t>Integration with execution systems to provide KPI and PI performance monitoring with appropriate frequency and granularity.</t>
  </si>
  <si>
    <t>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t>
  </si>
  <si>
    <t>Adjust PI monitoring triggers and thresholds</t>
  </si>
  <si>
    <t>PI monitoring rules must adapt dynamically to support improvement cycles.</t>
  </si>
  <si>
    <t>PI cycle configuration</t>
  </si>
  <si>
    <t>Capability that allows users to configure monitoring settings, thresholds and triggers for PIs to support continuous improvement cycles.</t>
  </si>
  <si>
    <t>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t>
  </si>
  <si>
    <t>Brewing PerformanceBrewing performanceCellars transfersTime loss managementDowntime editionPeriod locking for event actions such as edit, delete or split downtimesDowntime edition time restrictionLock downtime edition, deletion and split after 60 days from its creation</t>
  </si>
  <si>
    <t>Quality Loss Categorisation</t>
  </si>
  <si>
    <t>Quality loss categorization drawer</t>
  </si>
  <si>
    <t>Allow users to categorize quality loss filtration downtimes using the categorization drawer</t>
  </si>
  <si>
    <t>Brewing PerformanceBrewing performanceFiltrationQuality loss managementDowntime categorizationQuality Loss CategorisationQuality loss categorization drawerAllow users to categorize quality loss filtration downtimes using the categorization drawer</t>
  </si>
  <si>
    <t>Show downtimes for the user in a graph view to allow categorization and analysis</t>
  </si>
  <si>
    <t>Graphic categorization</t>
  </si>
  <si>
    <t>Events can be categorised directly from a graph</t>
  </si>
  <si>
    <t>Brewing PerformanceBrewing performanceGeneralTime loss managementDowntime categorizationShow downtimes for the user in a graph view to allow categorization and analysisGraphic categorizationEvents can be categorised directly from a graph</t>
  </si>
  <si>
    <t>Maintain KPI and PI definitions</t>
  </si>
  <si>
    <t>KPI and PI definitions must be regularly updated to reflect operational changes.</t>
  </si>
  <si>
    <t>Capability to create, update or remove KPI and PI definitions to maintain an up-to-date performance framework.</t>
  </si>
  <si>
    <t>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t>
  </si>
  <si>
    <t>Benchmark KPI performance across sites and assets</t>
  </si>
  <si>
    <t>Benchmarking across zones, sites, areas and specific assets supports identification of performance gaps.</t>
  </si>
  <si>
    <t>KPI performance comparison</t>
  </si>
  <si>
    <t>Visualization allowing comparison of KPI performance across sites, zones or assets to identify benchmarks and performance gaps.</t>
  </si>
  <si>
    <t>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t>
  </si>
  <si>
    <t>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t>
  </si>
  <si>
    <t>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t>
  </si>
  <si>
    <t>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t>
  </si>
  <si>
    <t>Monitor Good ideias program results</t>
  </si>
  <si>
    <t>Employees actively participate in the good practice generation program and contribute with new ideas and improvements.</t>
  </si>
  <si>
    <t>Track GOP results</t>
  </si>
  <si>
    <t>Functionality that allows monthly tracking of GOP program results and participation indicators.</t>
  </si>
  <si>
    <t>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t>
  </si>
  <si>
    <t>Manage GOP action plans</t>
  </si>
  <si>
    <t>Action plans addressing non-compliance items related to prioritized Strategy KPI GOPs are defined and maintained.</t>
  </si>
  <si>
    <t>Define GOP action plans</t>
  </si>
  <si>
    <t>Integration with Interaction Log to provide action summaries and status update management.</t>
  </si>
  <si>
    <t>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t>
  </si>
  <si>
    <t>Execute GOP action plans</t>
  </si>
  <si>
    <t>Implementation routines are in place to track GOP and Toolkit actions and validate their impact on KPI improvement.</t>
  </si>
  <si>
    <t>Integration with Interaction Log to track actions, responsibilities and implementation progress.</t>
  </si>
  <si>
    <t>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t>
  </si>
  <si>
    <t>Monitor GOP impact</t>
  </si>
  <si>
    <t>GOP implementation is tracked and correlated with KPI and PI improvements.</t>
  </si>
  <si>
    <t>Analyze GOP impact on KPIs</t>
  </si>
  <si>
    <t>Analytics capability that correlates GOP implementation with improvements in related KPIs and PIs to provide operational impact visibility.</t>
  </si>
  <si>
    <t>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t>
  </si>
  <si>
    <t>Data Governance</t>
  </si>
  <si>
    <t>Change history</t>
  </si>
  <si>
    <t>Show local MDM change history in the front-end</t>
  </si>
  <si>
    <t>Local MDM change log</t>
  </si>
  <si>
    <t>Show events change history in the frontend so users can keep track of it</t>
  </si>
  <si>
    <t>Brewing PerformanceBrewing performanceGeneralData governanceChange historyShow local MDM change history in the front-endLocal MDM change logShow events change history in the frontend so users can keep track of it</t>
  </si>
  <si>
    <t>Speed Loss automated categorization</t>
  </si>
  <si>
    <t>Speed loss autocategorization logic</t>
  </si>
  <si>
    <t>Brewing PerformanceBrewing performanceCellarsTime loss managementDowntime categorizationSpeed Loss automated categorizationSpeed loss autocategorization logicScreen that allow user to configure automated categorization parameters</t>
  </si>
  <si>
    <t>Speed Loss manual categorisation</t>
  </si>
  <si>
    <t>Speed loss manual categorization drawer</t>
  </si>
  <si>
    <t>Brewing PerformanceBrewing performanceCellarsTime loss managementDowntime categorizationSpeed Loss manual categorisationSpeed loss manual categorization drawerSpeed loss manual categorization drawer</t>
  </si>
  <si>
    <t>Split of ongoing time loss delays into 2 or more downtimes</t>
  </si>
  <si>
    <t>Brewing PerformanceBrewing performanceFiltrationTime loss managementDowntime editionSplit of ongoing time loss delays into 2 or more downtimesSplit downtimeSplit of ongoing time loss delays into 2 or more downtimes</t>
  </si>
  <si>
    <t>Calendar and Time Format configuration</t>
  </si>
  <si>
    <t>Different dates and time format configuration based on region</t>
  </si>
  <si>
    <t>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t>
  </si>
  <si>
    <t>Measurement Unit View</t>
  </si>
  <si>
    <t>View the measurement units master data to be used with maintenance process</t>
  </si>
  <si>
    <t>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t>
  </si>
  <si>
    <t>Plant, Timezone, Currency, Language Configure</t>
  </si>
  <si>
    <t>Functionality designed to configure local asset management settings (time, currency, units), within the masterdata process, supporting maintenance execution and reliability standards</t>
  </si>
  <si>
    <t>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t>
  </si>
  <si>
    <t>Recognize contributors of implemented ideas</t>
  </si>
  <si>
    <t>Visibility of ideas and best practices by employee, department and site supports recognition and engagement.</t>
  </si>
  <si>
    <t>Track ideas and best practices contributions</t>
  </si>
  <si>
    <t>Dashboard that consolidates ideas and best practices by employee, department or site to support recognition programs and highlight contributors.</t>
  </si>
  <si>
    <t>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t>
  </si>
  <si>
    <t>Implement prioritized ideas and best practices</t>
  </si>
  <si>
    <t>Implementation progress of approved ideas and best practices is monitored across zones, sites, departments, equipment or processes.</t>
  </si>
  <si>
    <t>Track implementation of ideas and best practices</t>
  </si>
  <si>
    <t>Tracking capability that monitors the implementation progress of approved ideas and best practices across zones, sites, departments or assets.</t>
  </si>
  <si>
    <t>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t>
  </si>
  <si>
    <t>Analyze impact of implemented ideas and best practices</t>
  </si>
  <si>
    <t>Operational teams evaluate the impact of implemented ideas and best practices on KPI and PI results.</t>
  </si>
  <si>
    <t>Analyze KPI/PI impact of ideas and best practices</t>
  </si>
  <si>
    <t>Analytics capability that correlates implemented ideas and best practices with KPI and PI performance to measure their operational impact.</t>
  </si>
  <si>
    <t>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t>
  </si>
  <si>
    <t>Escalate successful best practices</t>
  </si>
  <si>
    <t>Successful best practices identified at the site level are reported to higher governance levels for broader evaluation.</t>
  </si>
  <si>
    <t>Escalate best practices</t>
  </si>
  <si>
    <t>Feature that enables sites to escalate successful practices to higher governance levels for evaluation and potential replication.</t>
  </si>
  <si>
    <t>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t>
  </si>
  <si>
    <t>Cascade validated best practices</t>
  </si>
  <si>
    <t>Validated best practices are recommended for implementation across applicable zones, sites, departments or assets.</t>
  </si>
  <si>
    <t>Cascade best practices</t>
  </si>
  <si>
    <t>Capability that allows global or regional teams to recommend validated best practices for implementation across specific zones, sites, departments or assets.</t>
  </si>
  <si>
    <t>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t>
  </si>
  <si>
    <t>Execute best practice implementation</t>
  </si>
  <si>
    <t>Teams visualize assigned best practices and monitor their implementation progress.</t>
  </si>
  <si>
    <t>Manage best practice implementation</t>
  </si>
  <si>
    <t>Interface that allows teams to visualize assigned best practices and track their implementation status.</t>
  </si>
  <si>
    <t>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t>
  </si>
  <si>
    <t>Review impact of implemented ideas and best practices</t>
  </si>
  <si>
    <t>Implemented ideas and best practices generate measurable improvements in areas such as safety, quality, productivity or cost.</t>
  </si>
  <si>
    <t>Evaluate KPI/PI improvement</t>
  </si>
  <si>
    <t>Reporting functionality that evaluates and demonstrates measurable KPI and PI improvements resulting from implemented ideas and best practices.</t>
  </si>
  <si>
    <t>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t>
  </si>
  <si>
    <t>UMS</t>
  </si>
  <si>
    <t>Performance Management</t>
  </si>
  <si>
    <t>Home page monitor</t>
  </si>
  <si>
    <t>Brewery Routine Performance Overview</t>
  </si>
  <si>
    <t>Management team: Display KPI/PI result, alerting compare with budget and IC number, provide comments functions for pre-read.
Frontline team: Hourly based PI monitoring for E&amp;F Critical Pis.</t>
  </si>
  <si>
    <t>UtilitiesUMSUtilitiesPerformance ManagementHome page monitorBrewery Routine Performance OverviewManagement team: Display KPI/PI result, alerting compare with budget and IC number, provide comments functions for pre-read.
Frontline team: Hourly based PI monitoring for E&amp;F Critical Pis.</t>
  </si>
  <si>
    <t>Zone Routine Performance Overview</t>
  </si>
  <si>
    <t>Paralized performance ranking via zones, countries, brewweries, and regions.</t>
  </si>
  <si>
    <t>UtilitiesUMSUtilitiesPerformance ManagementHome page monitorZone Routine Performance OverviewParalized performance ranking via zones, countries, brewweries, and regions.</t>
  </si>
  <si>
    <t>E&amp;F Indicators</t>
  </si>
  <si>
    <t>KPI Tree</t>
  </si>
  <si>
    <t>UtilitiesUMSUtilitiesPerformance ManagementE&amp;F IndicatorsKPI Tree</t>
  </si>
  <si>
    <t>History Curve</t>
  </si>
  <si>
    <t>UtilitiesUMSUtilitiesPerformance ManagementE&amp;F IndicatorsHistory Curve</t>
  </si>
  <si>
    <t>Energy Report</t>
  </si>
  <si>
    <t>Portal</t>
  </si>
  <si>
    <t>UtilitiesUMSUtilitiesPerformance ManagementEnergy ReportPortal</t>
  </si>
  <si>
    <t>Manual Input</t>
  </si>
  <si>
    <t>UtilitiesUMSUtilitiesPerformance ManagementEnergy ReportManual Input</t>
  </si>
  <si>
    <t>External Portal</t>
  </si>
  <si>
    <t>UtilitiesUMSUtilitiesPerformance ManagementEnergy ReportExternal Portal</t>
  </si>
  <si>
    <t>Baseload</t>
  </si>
  <si>
    <t>Baseload Monitoring</t>
  </si>
  <si>
    <t>Basedload monitroing phase 2 based on shutdown equipment matrix mapping.</t>
  </si>
  <si>
    <t>UtilitiesUMSUtilitiesPerformance ManagementBaseloadBaseload MonitoringBasedload monitroing phase 2 based on shutdown equipment matrix mapping.</t>
  </si>
  <si>
    <t>Sustainability</t>
  </si>
  <si>
    <t>ESG Performance</t>
  </si>
  <si>
    <t>Site level management</t>
  </si>
  <si>
    <t>CSRD Report</t>
  </si>
  <si>
    <t>Site level E&amp;F Faclilities map, data exposure dashboard based on CSRD request.</t>
  </si>
  <si>
    <t>UtilitiesUMSSustainabilityESG PerformanceSite level managementCSRD ReportSite level E&amp;F Faclilities map, data exposure dashboard based on CSRD request.</t>
  </si>
  <si>
    <t>Discharge Management</t>
  </si>
  <si>
    <t>CO2 discharge report</t>
  </si>
  <si>
    <t>Greenhouse gas discharge report based on ESG request.
Auto-generate annual audit report.</t>
  </si>
  <si>
    <t>UtilitiesUMSSustainabilityESG PerformanceDischarge ManagementCO2 discharge reportGreenhouse gas discharge report based on ESG request.
Auto-generate annual audit report.</t>
  </si>
  <si>
    <t>BTS Discharge Compliance Report</t>
  </si>
  <si>
    <t>BTS Discharge Indicators monitoring and alerting.</t>
  </si>
  <si>
    <t>UtilitiesUMSSustainabilityESG PerformanceDischarge ManagementBTS Discharge Compliance ReportBTS Discharge Indicators monitoring and alerting.</t>
  </si>
  <si>
    <t>Boiler Discharge Compliance Report</t>
  </si>
  <si>
    <t>Boiler gas Discharge Indicators monitoring and alerting.</t>
  </si>
  <si>
    <t>UtilitiesUMSSustainabilityESG PerformanceDischarge ManagementBoiler Discharge Compliance ReportBoiler gas Discharge Indicators monitoring and alerting.</t>
  </si>
  <si>
    <t>Chamical Management</t>
  </si>
  <si>
    <t>BTS Chemical management</t>
  </si>
  <si>
    <t>BTS Chamical usage management</t>
  </si>
  <si>
    <t>UtilitiesUMSSustainabilityESG PerformanceChamical ManagementBTS Chemical managementBTS Chamical usage management</t>
  </si>
  <si>
    <t>BTS Booking discharge management</t>
  </si>
  <si>
    <t>Booking for high COD discharge to BTS for system healthy,</t>
  </si>
  <si>
    <t>UtilitiesUMSSustainabilityESG PerformanceDischarge ManagementBTS Booking discharge managementBooking for high COD discharge to BTS for system healthy,</t>
  </si>
  <si>
    <t>Anvanced Analysis</t>
  </si>
  <si>
    <t>Batch Analysis</t>
  </si>
  <si>
    <t>Batched data capture and analysis function enhancement.</t>
  </si>
  <si>
    <t>UtilitiesUMSGeneralData AnalysisAnvanced AnalysisBatch AnalysisBatched data capture and analysis function enhancement.</t>
  </si>
  <si>
    <t>Chart Analysis</t>
  </si>
  <si>
    <t>Chart analysis for different type of data and provide analysis toolkits.</t>
  </si>
  <si>
    <t>UtilitiesUMSGeneralData AnalysisAnvanced AnalysisChart AnalysisChart analysis for different type of data and provide analysis toolkits.</t>
  </si>
  <si>
    <t>Plan and prediction</t>
  </si>
  <si>
    <t>E&amp;F Prediction</t>
  </si>
  <si>
    <t>E&amp;F prediction based on templated production plan, and generate thermal, electricity provision plan, and output predicted consumption</t>
  </si>
  <si>
    <t>UtilitiesUMSGeneralData AnalysisPlan and predictionE&amp;F PredictionE&amp;F prediction based on templated production plan, and generate thermal, electricity provision plan, and output predicted consumption</t>
  </si>
  <si>
    <t>Value Creation</t>
  </si>
  <si>
    <t>Benchmark Analysis</t>
  </si>
  <si>
    <t>Benchmark analysis via breweries for same Pis</t>
  </si>
  <si>
    <t>UtilitiesUMSGeneralData AnalysisValue CreationBenchmark AnalysisBenchmark analysis via breweries for same Pis</t>
  </si>
  <si>
    <t>Benefit Analysis</t>
  </si>
  <si>
    <t>Set up Initiatibes and related Critical Pis  for tracking and compare before and after take care data.</t>
  </si>
  <si>
    <t>UtilitiesUMSGeneralData AnalysisValue CreationBenefit AnalysisSet up Initiatibes and related Critical Pis  for tracking and compare before and after take care data.</t>
  </si>
  <si>
    <t>AI Monitoring</t>
  </si>
  <si>
    <t>Monitor AI use case on/off and relative indicators, provide performance review report.</t>
  </si>
  <si>
    <t>UtilitiesUMSGeneralData AnalysisValue CreationAI MonitoringMonitor AI use case on/off and relative indicators, provide performance review report.</t>
  </si>
  <si>
    <t>E&amp;F Balance</t>
  </si>
  <si>
    <t>Enhance balance for heat, water, electricity, CO2, Air.</t>
  </si>
  <si>
    <t>UtilitiesUMSGeneralGeneralE&amp;F BalanceE&amp;F BalanceEnhance balance for heat, water, electricity, CO2, Air.</t>
  </si>
  <si>
    <t>Configurating</t>
  </si>
  <si>
    <t>Virtual Metering</t>
  </si>
  <si>
    <t>Enhance virtual metering functions and expland data base.</t>
  </si>
  <si>
    <t>UtilitiesUMSGeneralGeneralConfiguratingVirtual MeteringEnhance virtual metering functions and expland data base.</t>
  </si>
  <si>
    <t>Configuring Indicators</t>
  </si>
  <si>
    <t>UtilitiesUMSGeneralGeneralConfiguratingConfiguring Indicators</t>
  </si>
  <si>
    <t>Configuring data</t>
  </si>
  <si>
    <t>UtilitiesUMSGeneralGeneralConfiguratingConfiguring data</t>
  </si>
  <si>
    <t>Alert Management</t>
  </si>
  <si>
    <t>Enhance logic and way of setting up alertings.</t>
  </si>
  <si>
    <t>UtilitiesUMSGeneralGeneralConfiguratingAlert ManagementEnhance logic and way of setting up alertings.</t>
  </si>
  <si>
    <t>System Configuration</t>
  </si>
  <si>
    <t>UtilitiesUMSGeneralGeneralConfiguratingSystem Configuration</t>
  </si>
  <si>
    <t>User Records</t>
  </si>
  <si>
    <t>UtilitiesUMSGeneralGeneralConfiguratingUser Records</t>
  </si>
  <si>
    <t>Help</t>
  </si>
  <si>
    <t>Help documents</t>
  </si>
  <si>
    <t>UtilitiesUMSGeneralGeneralHelpHelp documents</t>
  </si>
  <si>
    <t>Plant, Timezone, Currency, Language View</t>
  </si>
  <si>
    <t>View plant-specific data: Timezone, Currency, Language</t>
  </si>
  <si>
    <t>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t>
  </si>
  <si>
    <t>SAP Instance Configuration</t>
  </si>
  <si>
    <t>SAP version and Destination ID Configuration</t>
  </si>
  <si>
    <t>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t>
  </si>
  <si>
    <t>Language Master Data STD View/Configure</t>
  </si>
  <si>
    <t>View system language configuration for user interaction and SAP master data sync</t>
  </si>
  <si>
    <t>MaintenanceMax WOGeneralMasterDataConfigure and maintain core maintenance reference data.Reduce process variability through standardized maintenance reference data.Language Master Data STD View/ConfigureProvides real-time visibility and access to masterdata records for Languages</t>
  </si>
  <si>
    <t>SAP User List / Details</t>
  </si>
  <si>
    <t xml:space="preserve">Functionality designed to view maintenance user SAP ID </t>
  </si>
  <si>
    <t xml:space="preserve">MaintenanceMax WOGeneralMasterDataManage maintenance user roles and plant assignments.Strengthen security and operational governance through user role management.SAP User List / DetailsFunctionality designed to manage maintenance user SAP ID </t>
  </si>
  <si>
    <t>Visibility: Necessary for supervisors to verify credentials and troubleshoot login/access issues on the shop floor.</t>
  </si>
  <si>
    <t>User Configuration</t>
  </si>
  <si>
    <t>Functionality designed to manage maintenance user roles and plant assignments. within the masterdata process, supporting maintenance execution and reliability standards.</t>
  </si>
  <si>
    <t>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t>
  </si>
  <si>
    <t>Represents the "Management of Change" for system access, ensuring users have profiles matching their technical skills.</t>
  </si>
  <si>
    <t>Maint. Activity View</t>
  </si>
  <si>
    <t>Provides real-time visibility and access to masterdata of Activity View</t>
  </si>
  <si>
    <t>MaintenanceMax WOGeneralMasterDataManage and synchronize notification and work order master data.Improve data integrity and synchronization between local and global systems.Maint. Activity ViewProvides real-time visibility and access to masterdata of Activity View</t>
  </si>
  <si>
    <t>Notification Priorities View</t>
  </si>
  <si>
    <t>Provides real-time visibility and access to masterdata records of Notification Priority</t>
  </si>
  <si>
    <t>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t>
  </si>
  <si>
    <t>Notification Type View</t>
  </si>
  <si>
    <t>Provides real-time visibility and access to masterdata of Notification Type</t>
  </si>
  <si>
    <t>MaintenanceMax WOGeneralMasterDataManage and synchronize notification and work order master data.Improve data integrity and synchronization between local and global systems.Notification Type ViewProvides real-time visibility and access to masterdata of Notification Type</t>
  </si>
  <si>
    <t>WO Type x Maint. Activity Type View</t>
  </si>
  <si>
    <t>Provides real-time visibility and access to masterdata of WO Type x Maint. Activity Type</t>
  </si>
  <si>
    <t>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t>
  </si>
  <si>
    <t>WO Types View</t>
  </si>
  <si>
    <t>Provides real-time visibility and access to masterdata of WO Types</t>
  </si>
  <si>
    <t>MaintenanceMax WOGeneralMasterDataManage and synchronize notification and work order master data.Improve data integrity and synchronization between local and global systems.WO Types ViewProvides real-time visibility and access to masterdata of WO Types</t>
  </si>
  <si>
    <t>Work Center View</t>
  </si>
  <si>
    <t xml:space="preserve">Provides real-time visibility and access to masterdata of Work Center </t>
  </si>
  <si>
    <t xml:space="preserve">MaintenanceMax WOGeneralMasterDataManage and synchronize notification and work order master data.Improve data integrity and synchronization between local and global systems.Work Center ViewProvides real-time visibility and access to masterdata of Work Center </t>
  </si>
  <si>
    <t>Maintenance Notification Backlog(Web)</t>
  </si>
  <si>
    <t>Monitoring of reported equipment issues awaiting triage or conversion through web interface</t>
  </si>
  <si>
    <t>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t>
  </si>
  <si>
    <t>Maintenance Notification Creation (Web)</t>
  </si>
  <si>
    <t>Standardized reporting of equipment faults and operational deviations through web interface</t>
  </si>
  <si>
    <t>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t>
  </si>
  <si>
    <t>DPA Cancelation automatically</t>
  </si>
  <si>
    <t>Automatic maintain the line in DPA until the filler run more than 10% the nominal speed</t>
  </si>
  <si>
    <t>Packaging PerformanceLMSPackagingFunctional - Packaging KPIs Policies Compliance and Assets Utilization Optimization ("Sweat Our Assets")Categorize Lines Time LossesDPA Cancelation automaticallyAutomatic maintain the line in DPA until the filler run more than 10% the nominal speed</t>
  </si>
  <si>
    <t>Manage line categories classification itens</t>
  </si>
  <si>
    <t>Category Tree configuration flow in global level</t>
  </si>
  <si>
    <t>Create a flow that enables the global expert to adjust the categorization tree.</t>
  </si>
  <si>
    <t>Packaging PerformanceLMSPackagingFunctional - Packaging KPIs Policies Compliance and Assets Utilization Optimization ("Sweat Our Assets")Categorize Lines Time LossesManage line categories classification itensCategory Tree configuration flow in global levelCreate a flow that enables the global expert to adjust the categorization tree.</t>
  </si>
  <si>
    <t>Category Tree configuration in zone level</t>
  </si>
  <si>
    <t>The zone specialist can enable or disable subcategory groups based on the configuration made by the global specialist, with the goal of standardizing subcategory groups and subcategories across all zones.</t>
  </si>
  <si>
    <t>Packaging PerformanceLMSPackagingFunctional - Packaging KPIs Policies Compliance and Assets Utilization Optimization ("Sweat Our Assets")Categorize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t>
  </si>
  <si>
    <t>Maintenance Notification Details (Web)</t>
  </si>
  <si>
    <t>Full view of technical findings and history for a specific fault through web interface</t>
  </si>
  <si>
    <t>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t>
  </si>
  <si>
    <t>Maintenance Notification Edit (Web)</t>
  </si>
  <si>
    <t>Updating fault descriptions and technical classifications after triage through web interface</t>
  </si>
  <si>
    <t>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t>
  </si>
  <si>
    <t>Maintenance Notification Filter (Web)</t>
  </si>
  <si>
    <t>Advanced filtering of reported issues based on priority or asset through web interface</t>
  </si>
  <si>
    <t>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t>
  </si>
  <si>
    <t>Maintenance WO Backlog (Web)</t>
  </si>
  <si>
    <t>Technical capability to manage maintenance wo backlog within the maintenance process through web interface</t>
  </si>
  <si>
    <t>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t>
  </si>
  <si>
    <t>Maintenance WO Creation (Web)</t>
  </si>
  <si>
    <t>Technical capability to manage maintenance wo creation within the maintenance process through web interface</t>
  </si>
  <si>
    <t>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t>
  </si>
  <si>
    <t>WO Create/Edit/Delete Operation (Web)</t>
  </si>
  <si>
    <t>Administrative removal of obsolete or cancelled work records through web interface (WO Create/Edit/Delete Operation)</t>
  </si>
  <si>
    <t>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t>
  </si>
  <si>
    <t>Maintenance WO Details (Web)</t>
  </si>
  <si>
    <t>Technical capability to manage maintenance wo details within the maintenance process through web interface</t>
  </si>
  <si>
    <t>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t>
  </si>
  <si>
    <t>WO Filter (Web)</t>
  </si>
  <si>
    <t>Technical capability to manage wo filter within the maintenance process through web interface</t>
  </si>
  <si>
    <t>MaintenanceMax WOGeneralWork OrderManage and record the execution of maintenance tasks.Optimize maintenance labor productivity and task completion tracking.WO Filter (Web)Technical capability to manage wo filter within the maintenance process through web interface</t>
  </si>
  <si>
    <t>WO Multiple User Execution (Web)</t>
  </si>
  <si>
    <t>Technical capability to manage wo multiple user execution within the maintenance process through web interface</t>
  </si>
  <si>
    <t>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t>
  </si>
  <si>
    <t>Manage root equipment options in machine downtime manually</t>
  </si>
  <si>
    <t>Manual configuration of subset</t>
  </si>
  <si>
    <t>Expert users can add/change/remove subset of na equipment</t>
  </si>
  <si>
    <t>Packaging PerformanceLMSPackagingFunctional - Packaging KPIs Policies Compliance and Assets Utilization Optimization ("Sweat Our Assets")Categorize Lines Time LossesManage root equipment options in machine downtime manuallyManual configuration of subsetExpert users can add/change/remove subset of na equipment</t>
  </si>
  <si>
    <t>WO Operation Another User Confirmation (Web)</t>
  </si>
  <si>
    <t>Technical capability to manage wo operation another user confirmation within the maintenance process through web interface</t>
  </si>
  <si>
    <t>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t>
  </si>
  <si>
    <t>Manual configuration of Failure mode or sympton</t>
  </si>
  <si>
    <t>Expert users can add/change/remove Failure mode or sympton in the device</t>
  </si>
  <si>
    <t>Packaging PerformanceLMSPackagingFunctional - Packaging KPIs Policies Compliance and Assets Utilization Optimization ("Sweat Our Assets")Categorize Lines Time LossesManage root equipment options in machine downtime manuallyManual configuration of Failure mode or symptonExpert users can add/change/remove Failure mode or sympton in the device</t>
  </si>
  <si>
    <t>WO Operation Details (Web)</t>
  </si>
  <si>
    <t>Technical capability to manage wo operation details within the maintenance process through web interface</t>
  </si>
  <si>
    <t>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t>
  </si>
  <si>
    <t>WO Operation Manual Confirmation (Web)</t>
  </si>
  <si>
    <t>Manual recording of labor time and task status for operations through web interface</t>
  </si>
  <si>
    <t>MaintenanceMax WOGeneralWork OrderManage and record the execution of maintenance tasks.Optimize maintenance labor productivity and task completion tracking.WO Operation Manual Confirmation (Web)Manual recording of labor time and task status for operations through web interface</t>
  </si>
  <si>
    <t>WO Dispatch (Web)</t>
  </si>
  <si>
    <t>Assignment and transmission of tasks to specific technicians through web interface</t>
  </si>
  <si>
    <t>MaintenanceMax WOGeneralWork OrderPlan and manage the maintenance work order schedule.Minimize downtime and optimize resource allocation through efficient scheduling.WO Dispatch (Web)Assignment and transmission of tasks to specific technicians through web interface</t>
  </si>
  <si>
    <t>WO Schedule Download (Web)</t>
  </si>
  <si>
    <t>Retrieval of assigned work plans for offline execution through web interface</t>
  </si>
  <si>
    <t>MaintenanceMax WOGeneralWork OrderPlan and manage the maintenance work order schedule.Minimize downtime and optimize resource allocation through efficient scheduling.WO Schedule Download (Web)Retrieval of assigned work plans for offline execution through web interface</t>
  </si>
  <si>
    <t>Allocate root equipment in machine downtime automatically</t>
  </si>
  <si>
    <t>Automatic assignment of root cause equipment to machine stoppages</t>
  </si>
  <si>
    <t>Machine stoppage events are automatically linked to a specific root cause equipment</t>
  </si>
  <si>
    <t>Packaging PerformanceLMSPackagingFunctional - Packaging KPIs Policies Compliance and Assets Utilization Optimization ("Sweat Our Assets")Categorize Lines Time LossesAllocate root equipment in machine downtime automaticallyAutomatic assignment of root cause equipment to machine stoppagesMachine stoppage events are automatically linked to a specific root cause equipment</t>
  </si>
  <si>
    <t>Identify the fault cause of the equipment stoppage.</t>
  </si>
  <si>
    <t>Automatic link of first on faults to machine stoppages</t>
  </si>
  <si>
    <t>Machine stoppages are linked automatically to the nearest first on fault reported by automation layer</t>
  </si>
  <si>
    <t>Packaging PerformanceLMSPackagingFunctional - Packaging KPIs Policies Compliance and Assets Utilization Optimization ("Sweat Our Assets")Categorize Lines Time LossesIdentify the fault cause of the equipment stoppage.Automatic link of first on faults to machine stoppagesMachine stoppages are linked automatically to the nearest first on fault reported by automation layer</t>
  </si>
  <si>
    <t>Allocate (acknowledgment / categorize) line stoppage categories using GTA standard categories automatically</t>
  </si>
  <si>
    <t>Automatic Internal Cause Category classification</t>
  </si>
  <si>
    <t xml:space="preserve">The downtime category will be assign automatically. </t>
  </si>
  <si>
    <t xml:space="preserve">Packaging PerformanceLMSPackagingFunctional - Packaging KPIs Policies Compliance and Assets Utilization Optimization ("Sweat Our Assets")Categorize Lines Time LossesAllocate (acknowledgment / categorize) line stoppage categories using GTA standard categories automaticallyAutomatic Internal Cause Category classificationThe downtime category will be assign automatically. </t>
  </si>
  <si>
    <t>Automatic External Cause Category classification</t>
  </si>
  <si>
    <t>Packaging PerformanceLMSPackagingFunctional - Packaging KPIs Policies Compliance and Assets Utilization Optimization ("Sweat Our Assets")Categorize Lines Time LossesAllocate (acknowledgment / categorize) line stoppage categories using GTA standard categories automaticallyAutomatic External Cause Category classification</t>
  </si>
  <si>
    <t>Automatic DPA Category classification</t>
  </si>
  <si>
    <t>Packaging PerformanceLMSPackagingFunctional - Packaging KPIs Policies Compliance and Assets Utilization Optimization ("Sweat Our Assets")Categorize Lines Time LossesAllocate (acknowledgment / categorize) line stoppage categories using GTA standard categories automaticallyAutomatic DPA Category classification</t>
  </si>
  <si>
    <t>Automatic NST Category classification</t>
  </si>
  <si>
    <t>Packaging PerformanceLMSPackagingFunctional - Packaging KPIs Policies Compliance and Assets Utilization Optimization ("Sweat Our Assets")Categorize Lines Time LossesAllocate (acknowledgment / categorize) line stoppage categories using GTA standard categories automaticallyAutomatic NST Category classification</t>
  </si>
  <si>
    <t>Maintenance WO Edit (Web)</t>
  </si>
  <si>
    <t>Modifying work order requirements and planning parameters through web interface (Maintenance WO Edit)</t>
  </si>
  <si>
    <t>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t>
  </si>
  <si>
    <t>Standards Creation &amp; Execution</t>
  </si>
  <si>
    <t>Maintain SOPs for all critical tasks.</t>
  </si>
  <si>
    <t>SOPs are in place for all tasks defined as critical during Process Mapping.</t>
  </si>
  <si>
    <t>SOPs repository</t>
  </si>
  <si>
    <t>Central repository for storing SOP documents</t>
  </si>
  <si>
    <t>ManagementACADIAGeneralStandards Creation &amp; ExecutionMaintain SOPs for all critical tasks.SOPs are in place for all tasks defined as critical during Process Mapping.SOPs repositoryCentral repository for storing SOP documents</t>
  </si>
  <si>
    <t>Production points data  in machine states chart</t>
  </si>
  <si>
    <t>Users can see the production point of the stoppage in the machine states chart</t>
  </si>
  <si>
    <t>Packaging PerformanceLMSPackagingFunctional - Packaging KPIs Policies Compliance and Assets Utilization Optimization ("Sweat Our Assets")Evaluate equipment time losses causesAnalyze main time loss impact in the lineProduction points data  in machine states chartUsers can see the production point of the stoppage in the machine states chart</t>
  </si>
  <si>
    <t>Analyze trend main time loss impact in the line</t>
  </si>
  <si>
    <t>Production points most trending (up &amp; down) chart</t>
  </si>
  <si>
    <t>Chart displaying the major upward and downward trends observed for line-impacting production points</t>
  </si>
  <si>
    <t>Packaging PerformanceLMSPackagingFunctional - Packaging KPIs Policies Compliance and Assets Utilization Optimization ("Sweat Our Assets")Evaluate equipment time losses causesAnalyze trend main time loss impact in the lineProduction points most trending (up &amp; down) chartChart displaying the major upward and downward trends observed for line-impacting production points</t>
  </si>
  <si>
    <t>Identify SOP criticality consistently.</t>
  </si>
  <si>
    <t>SOPs criticality definition</t>
  </si>
  <si>
    <t>Tag SOPs as critical or non‑critical</t>
  </si>
  <si>
    <t>ManagementACADIAGeneralStandards Creation &amp; ExecutionIdentify SOP criticality consistently.SOPs are in place for all tasks defined as critical during Process Mapping.SOPs criticality definitionTag SOPs as critical or non‑critical</t>
  </si>
  <si>
    <t>Create and update SOPs as needed.</t>
  </si>
  <si>
    <t>SOPs creation, edition, deletion</t>
  </si>
  <si>
    <t>Manage full SOP lifecycle</t>
  </si>
  <si>
    <t>ManagementACADIAGeneralStandards Creation &amp; ExecutionCreate and update SOPs as needed.SOPs are in place for all tasks defined as critical during Process Mapping.SOPs creation, edition, deletionManage full SOP lifecycle</t>
  </si>
  <si>
    <t>Train team members on required SOPs.</t>
  </si>
  <si>
    <t>Team members have been trained on the expectations of SOPs related to their tasks.</t>
  </si>
  <si>
    <t>Skills Progression</t>
  </si>
  <si>
    <t>Able to create, distribute and manage skills and tranning</t>
  </si>
  <si>
    <t>ManagementACADIAGeneralStandards Creation &amp; ExecutionTrain team members on required SOPs.Team members have been trained on the expectations of SOPs related to their tasks.Skills ProgressionAble to create, distribute and manage skills and tranning</t>
  </si>
  <si>
    <t>Production points trends chart</t>
  </si>
  <si>
    <t>Chart showing the trends of line-impacting production points. It comes with the option to see it by SKU</t>
  </si>
  <si>
    <t>Packaging PerformanceLMSPackagingFunctional - Packaging KPIs Policies Compliance and Assets Utilization Optimization ("Sweat Our Assets")Evaluate equipment time losses causesAnalyze trend main time loss impact in the lineProduction points trends chartChart showing the trends of line-impacting production points. It comes with the option to see it by SKU</t>
  </si>
  <si>
    <t>Production points trends chart with GTA categories granularity</t>
  </si>
  <si>
    <t>Chart showing the trends of line-impacting production points with GTA categories breakdown</t>
  </si>
  <si>
    <t>Packaging PerformanceLMSPackagingFunctional - Packaging KPIs Policies Compliance and Assets Utilization Optimization ("Sweat Our Assets")Evaluate equipment time losses causesAnalyze trend main time loss impact in the lineProduction points trends chart with GTA categories granularityChart showing the trends of line-impacting production points with GTA categories breakdown</t>
  </si>
  <si>
    <t>Link SOPs to relevant KPIs/PIs.</t>
  </si>
  <si>
    <t>Critical SOPs have their corresponding PIs defined.</t>
  </si>
  <si>
    <t>SOPs linked to critical KPI/PI</t>
  </si>
  <si>
    <t>Tag SOPs with related KPIs or PIs</t>
  </si>
  <si>
    <t>ManagementACADIAGeneralStandards Creation &amp; ExecutionLink SOPs to relevant KPIs/PIs.Critical SOPs have their corresponding PIs defined.SOPs linked to critical KPI/PITag SOPs with related KPIs or PIs</t>
  </si>
  <si>
    <t>Calculate line KPIs</t>
  </si>
  <si>
    <t>OSE/GLY/OEE/LEF most trending (up &amp; down) chart</t>
  </si>
  <si>
    <t>Chart displaying the major upward and downward trends observed for GLY/OEE/LEF across lines</t>
  </si>
  <si>
    <t>Packaging PerformanceLMSPackagingFunctional - Packaging KPIs Policies Compliance and Assets Utilization Optimization ("Sweat Our Assets")Evaluate time losses causesCalculate line KPIsOSE/GLY/OEE/LEF most trending (up &amp; down) chartChart displaying the major upward and downward trends observed for GLY/OEE/LEF across lines</t>
  </si>
  <si>
    <t>Ensure all users can access standards.</t>
  </si>
  <si>
    <t xml:space="preserve">Standards are accessible to all users. </t>
  </si>
  <si>
    <t>Azure/Workday Integration</t>
  </si>
  <si>
    <t>All users with ABI or related Email has acess to the tool</t>
  </si>
  <si>
    <t>ManagementACADIAGeneralStandards Creation &amp; ExecutionEnsure all users can access standards.Standards are accessible to all users. Azure/Workday IntegrationAll users with ABI or related Email has acess to the tool</t>
  </si>
  <si>
    <t>Manage controlled access to documents.</t>
  </si>
  <si>
    <t>Collection</t>
  </si>
  <si>
    <t>Manage access to Documents</t>
  </si>
  <si>
    <t>ManagementACADIAGeneralStandards Creation &amp; ExecutionManage controlled access to documents.Standards are accessible to all users. CollectionManage access to Documents</t>
  </si>
  <si>
    <t>Create and use OPLs for specific tasks.</t>
  </si>
  <si>
    <t>OPLs are created and visible to emphasize one part of a bigger process at the point of execution.</t>
  </si>
  <si>
    <t>ManagementACADIAGeneralStandards Creation &amp; ExecutionCreate and use OPLs for specific tasks.OPLs are created and visible to emphasize one part of a bigger process at the point of execution.SOPs creation, edition, deletionManage full SOP lifecycle</t>
  </si>
  <si>
    <t>Analyze trend line KPIs</t>
  </si>
  <si>
    <t>OSE/GLY/OEE/LEF trends chart</t>
  </si>
  <si>
    <t>Chart showing the trends of GLY/OEE/LEF. It comes with the option to see it by SKU</t>
  </si>
  <si>
    <t>Packaging PerformanceLMSPackagingFunctional - Packaging KPIs Policies Compliance and Assets Utilization Optimization ("Sweat Our Assets")Evaluate time losses causesAnalyze trend line KPIsOSE/GLY/OEE/LEF trends chartChart showing the trends of GLY/OEE/LEF. It comes with the option to see it by SKU</t>
  </si>
  <si>
    <t>Display line metrics</t>
  </si>
  <si>
    <t>Present users with the time metrics calculated for the desired period.</t>
  </si>
  <si>
    <t>Packaging PerformanceLMSPackagingFunctional - Packaging KPIs Policies Compliance and Assets Utilization Optimization ("Sweat Our Assets")Evaluate time losses causesAnalyze main time loss impact in the lineDisplay line metricsPresent users with the time metrics calculated for the desired period.</t>
  </si>
  <si>
    <t>Evaluate targets</t>
  </si>
  <si>
    <t>Check line targets achivement</t>
  </si>
  <si>
    <t>Machine Targets configuration</t>
  </si>
  <si>
    <t>Packaging PerformancePackagingFunctional - Packaging KPIs Policies Compliance and Assets Utilization Optimization ("Sweat Our Assets")Evaluate targetsCheck line targets achivementMachine Targets configuration</t>
  </si>
  <si>
    <t>Line Targets configuration</t>
  </si>
  <si>
    <t>Packaging PerformancePackagingFunctional - Packaging KPIs Policies Compliance and Assets Utilization Optimization ("Sweat Our Assets")Evaluate targetsCheck line targets achivementLine Targets configuration</t>
  </si>
  <si>
    <t>Line KPI target update</t>
  </si>
  <si>
    <t>Setup the line KPIs targets</t>
  </si>
  <si>
    <t>Packaging PerformanceLMSPackagingFunctional - Packaging KPIs Policies Compliance and Assets Utilization Optimization ("Sweat Our Assets")Evaluate targetsCheck line targets achivementLine KPI target updateSetup the line KPIs targets</t>
  </si>
  <si>
    <t>Update SOPs based on operational learnings.</t>
  </si>
  <si>
    <t>SOPs are continuously improved based on operational learnings (OWDs, 5-whys/ab report, good practices).</t>
  </si>
  <si>
    <t>SOPs improvement (version log)</t>
  </si>
  <si>
    <t>Track SOP revisions and version history</t>
  </si>
  <si>
    <t>ManagementACADIAGeneralStandards Creation &amp; ExecutionUpdate SOPs based on operational learnings.SOPs are continuously improved based on operational learnings (OWDs, 5-whys/ab report, good practices).SOPs improvement (version log)Track SOP revisions and version history</t>
  </si>
  <si>
    <t>Distribute tasks related to SOP updates.</t>
  </si>
  <si>
    <t>Distributions</t>
  </si>
  <si>
    <t>Distribute diferent kinds of taks for users</t>
  </si>
  <si>
    <t>ManagementACADIAGeneralStandards Creation &amp; ExecutionDistribute tasks related to SOP updates.SOPs are continuously improved based on operational learnings (OWDs, 5-whys/ab report, good practices).DistributionsDistribute diferent kinds of taks for users</t>
  </si>
  <si>
    <t>Respond to alerts for SOP reviews.</t>
  </si>
  <si>
    <t>Alets</t>
  </si>
  <si>
    <t>Alerts are send to users For reviewing and updating documents</t>
  </si>
  <si>
    <t>ManagementACADIAGeneralOWDRespond to alerts for SOP reviews.SOPs are continuously improved based on operational learnings (OWDs, 5-whys/ab report, good practices).AletsAlerts are send to users For reviewing and updating documents</t>
  </si>
  <si>
    <t>Execute OWDs according to plan.</t>
  </si>
  <si>
    <t>Leaders execute OWD routine as per plan</t>
  </si>
  <si>
    <t>ManagementACADIAGeneralOWDExecute OWDs according to plan.Leaders execute OWD routine as per planPlanning OWDsCapability to plan e schedule OWD that need to be done</t>
  </si>
  <si>
    <t>Create actions when OWD non‑compliance occurs.</t>
  </si>
  <si>
    <t>Action plan adopted in case of non-compliance to SOP observed during OWD execution (either to improve SOPs or train team members).</t>
  </si>
  <si>
    <t>Interactionlog Integration</t>
  </si>
  <si>
    <t>After OWD is possible to create action on ACADIA that goes to Interactionlog</t>
  </si>
  <si>
    <t>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t>
  </si>
  <si>
    <t>Containers/Pieces/Volume team benchmarking chart</t>
  </si>
  <si>
    <t>Chart displaying Containers/Pieces/Volume by line by team</t>
  </si>
  <si>
    <t>Packaging PerformanceLMSPackagingFunctional - Packaging KPIs Policies Compliance and Assets Utilization Optimization ("Sweat Our Assets")Evaluate time losses causesRegister machine production automaticallyContainers/Pieces/Volume team benchmarking chartChart displaying Containers/Pieces/Volume by line by team</t>
  </si>
  <si>
    <t>Containers/Pieces/Volume time chart</t>
  </si>
  <si>
    <t>Time series chart displaying hourly Containers/Pieces/Volume values</t>
  </si>
  <si>
    <t>Packaging PerformanceLMSPackagingFunctional - Packaging KPIs Policies Compliance and Assets Utilization Optimization ("Sweat Our Assets")Evaluate time losses causesRegister machine production automaticallyContainers/Pieces/Volume time chartTime series chart displaying hourly Containers/Pieces/Volume values</t>
  </si>
  <si>
    <t>Order Managerment</t>
  </si>
  <si>
    <t>Brewing Order Data Gathering  (Batch Start/End)</t>
  </si>
  <si>
    <t>The ability to deliver batch start and close events based on a simple logical condition for brewing process</t>
  </si>
  <si>
    <t>Data AcquisitionSODA ETLBrewingData TransformationOrder ManagermentBrewing Order Data Gathering  (Batch Start/End)Brewing Order Data Gathering  (Batch Start/End)The ability to deliver batch start and close events based on a simple logical condition for brewing process</t>
  </si>
  <si>
    <t>Brewing PTS Data Gathering for Continuous Data</t>
  </si>
  <si>
    <t>The ability to snapshot an instrument value for a PTS based on a simple logical condition</t>
  </si>
  <si>
    <t>Data AcquisitionSODA ETLBrewingData TransformationInternal QualityBrewing PTS Data Gathering for Continuous DataBrewing PTS Data Gathering for Continuous DataThe ability to snapshot an instrument value for a PTS based on a simple logical condition</t>
  </si>
  <si>
    <t>Zone OSE/GLY/OEE/LEF chart with breakdown of lines</t>
  </si>
  <si>
    <t>Packaging PerformanceLMSPackagingFunctional - Packaging KPIs Policies Compliance and Assets Utilization Optimization ("Sweat Our Assets")Evaluate time losses causesUnderstand the impact on my area, considering that it involves multiple  linesZone OSE/GLY/OEE/LEF chart with breakdown of lines</t>
  </si>
  <si>
    <t>Global OSE/GLY/OEE/LEF chart with breakdown of lines</t>
  </si>
  <si>
    <t>Packaging PerformanceLMSPackagingFunctional - Packaging KPIs Policies Compliance and Assets Utilization Optimization ("Sweat Our Assets")Evaluate time losses causesUnderstand the impact on my area, considering that it involves multiple  linesGlobal OSE/GLY/OEE/LEF chart with breakdown of lines</t>
  </si>
  <si>
    <t>Standardize Source/Destination for Transfer Event</t>
  </si>
  <si>
    <t>The ability to convert a number from an automation tag to an asset global code to inform the source and destination of a transfer process</t>
  </si>
  <si>
    <t>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t>
  </si>
  <si>
    <t>Brewing Recipe Standardization</t>
  </si>
  <si>
    <t>The ability to convert a number from an automation tag into a global recipe that is standardized by MD</t>
  </si>
  <si>
    <t>Data AcquisitionSODA ETLBrewingData StandardizationCross-ReferenceBrewing Recipe StandardizationBrewing Recipe StandardizationThe ability to convert a number from an automation tag into a global recipe that is standardized by MD</t>
  </si>
  <si>
    <t>Calculate setup KPIs</t>
  </si>
  <si>
    <t>Rupy / Ramp-up Calculation</t>
  </si>
  <si>
    <t>Line Effiency after DPA</t>
  </si>
  <si>
    <t>Packaging PerformanceLMSPackagingFunctional - Packaging KPIs Policies Compliance and Assets Utilization Optimization ("Sweat Our Assets")Evaluate time losses causesCalculate setup KPIsRupy / Ramp-up CalculationLine Effiency after DPA</t>
  </si>
  <si>
    <t>CIP Loops Standardization</t>
  </si>
  <si>
    <t>The ability to convert a number from an automation tag to a CIP loop that is standardized by MD</t>
  </si>
  <si>
    <t>Data AcquisitionSODA ETLGeneralData StandardizationCross-ReferenceCIP Loops StandardizationCIP Loops StandardizationThe ability to convert a number from an automation tag to a CIP loop that is standardized by MD</t>
  </si>
  <si>
    <t>Basic Math Operation on a Data Gathering Rule</t>
  </si>
  <si>
    <t>Transform data using math operation beteween diferent informations from the automation layer</t>
  </si>
  <si>
    <t>Data AcquisitionSODA ETLGeneralData TransformationData TransformationBasic Math Operation on a Data Gathering RuleBasic Math Operation on a Data Gathering RuleTransform data using math operation beteween diferent informations from the automation layer</t>
  </si>
  <si>
    <t>Data Aggregation on a Data Gathering Rule</t>
  </si>
  <si>
    <t>Aggregate data using calculation functions to perform simple transformations</t>
  </si>
  <si>
    <t>Data AcquisitionSODA ETLGeneralData TransformationData TransformationData Aggregation on a Data Gathering RuleData Aggregation on a Data Gathering RuleAggregate data using calculation functions to perform simple transformations</t>
  </si>
  <si>
    <t>Triggers Using Brackets and OR Conditions</t>
  </si>
  <si>
    <t>Ability to trigger collection using grouped conditions (brackets) and OR logic</t>
  </si>
  <si>
    <t>Data AcquisitionSODA ETLGeneralData TransformationData TransformationTriggers Using Brackets and OR ConditionsTriggers Using Brackets and OR ConditionsAbility to trigger collection using grouped conditions (brackets) and OR logic</t>
  </si>
  <si>
    <t>Simultaneous Brewing Transfer Data Gathering</t>
  </si>
  <si>
    <t>The ability to collect data on processes involving simultaneous transfers from different sources to one destination</t>
  </si>
  <si>
    <t>Data AcquisitionSODA ETLBrewingData StandardizationCross-ReferenceSimultaneous Brewing Transfer Data GatheringSimultaneous Brewing Transfer Data GatheringThe ability to collect data on processes involving simultaneous transfers from different sources to one destination</t>
  </si>
  <si>
    <t>Register machine downtime manually</t>
  </si>
  <si>
    <t>Machine states chart</t>
  </si>
  <si>
    <t>Time series chart of machine stoppages types (starved, blocked and stopped). It also displays running state</t>
  </si>
  <si>
    <t>Packaging PerformanceLMSPackagingFunctional - Packaging KPIs Policies Compliance and Assets Utilization Optimization ("Sweat Our Assets")Evaluate time losses causesRegister machine downtime manuallyMachine states chartTime series chart of machine stoppages types (starved, blocked and stopped). It also displays running state</t>
  </si>
  <si>
    <t>Machine stoppages duration distribution chart</t>
  </si>
  <si>
    <t>Chart showing the statistical distribution of machine stoppages duration with split between major and minor stoppages</t>
  </si>
  <si>
    <t>Packaging PerformanceLMSPackagingFunctional - Packaging KPIs Policies Compliance and Assets Utilization Optimization ("Sweat Our Assets")Evaluate time losses causesRegister machine downtime manuallyMachine stoppages duration distribution chartChart showing the statistical distribution of machine stoppages duration with split between major and minor stoppages</t>
  </si>
  <si>
    <t>Machine stoppages refresh interval &lt; 10 seconds</t>
  </si>
  <si>
    <t>Machine stoppages refreshed in screens at intervals of 10 seconds or below</t>
  </si>
  <si>
    <t>Packaging PerformanceLMSPackagingFunctional - Packaging KPIs Policies Compliance and Assets Utilization Optimization ("Sweat Our Assets")Evaluate time losses causesRegister machine downtime manuallyMachine stoppages refresh interval &lt; 10 secondsMachine stoppages refreshed in screens at intervals of 10 seconds or below</t>
  </si>
  <si>
    <t>Register machine stoppage manually</t>
  </si>
  <si>
    <t>Manual event creation for machine stoppages</t>
  </si>
  <si>
    <t>Users can create machine stoppages in the system manually</t>
  </si>
  <si>
    <t>Packaging PerformanceLMSPackagingFunctional - Packaging KPIs Policies Compliance and Assets Utilization Optimization ("Sweat Our Assets")Evaluate time losses causesRegister machine stoppage manuallyManual event creation for machine stoppagesUsers can create machine stoppages in the system manually</t>
  </si>
  <si>
    <t>Evaluate machine speed</t>
  </si>
  <si>
    <t>Machine speed chart</t>
  </si>
  <si>
    <t>Time series chart of machine speed. It shows actual speed, v-speed and line nominal speed</t>
  </si>
  <si>
    <t>Packaging PerformanceLMSPackagingFunctional - Packaging KPIs Policies Compliance and Assets Utilization Optimization ("Sweat Our Assets")Evaluate time losses causesEvaluate machine speedMachine speed chartTime series chart of machine speed. It shows actual speed, v-speed and line nominal speed</t>
  </si>
  <si>
    <t>Machine speed refresh interval &lt; 10 seconds</t>
  </si>
  <si>
    <t>Machine speed refreshed in screens at intervals of 10 seconds or below</t>
  </si>
  <si>
    <t>Packaging PerformanceLMSPackagingFunctional - Packaging KPIs Policies Compliance and Assets Utilization Optimization ("Sweat Our Assets")Evaluate time losses causesEvaluate machine speedMachine speed refresh interval &lt; 10 secondsMachine speed refreshed in screens at intervals of 10 seconds or below</t>
  </si>
  <si>
    <t>Split downtime when downtime has more than 2 causes</t>
  </si>
  <si>
    <t>Split of ended events</t>
  </si>
  <si>
    <t>Users can split events into many to allow different classification</t>
  </si>
  <si>
    <t>Packaging PerformanceLMSPackagingFunctional - Packaging KPIs Policies Compliance and Assets Utilization Optimization ("Sweat Our Assets")Evaluate time losses causesSplit downtime when downtime has more than 2 causesSplit of ended eventsUsers can split events into many to allow different classification</t>
  </si>
  <si>
    <t>Split of ongoing events</t>
  </si>
  <si>
    <t>Users can split the currently extending event to allow different classification</t>
  </si>
  <si>
    <t>Packaging PerformanceLMSPackagingFunctional - Packaging KPIs Policies Compliance and Assets Utilization Optimization ("Sweat Our Assets")Evaluate time losses causesSplit downtime when downtime has more than 2 causesSplit of ongoing eventsUsers can split the currently extending event to allow different classification</t>
  </si>
  <si>
    <t>Manage actions from users who do not have permission to perform actions on events</t>
  </si>
  <si>
    <t>Permission on event actions (create, delete, split)</t>
  </si>
  <si>
    <t>Actions to delete, create or split events are controlled by user permissions</t>
  </si>
  <si>
    <t>Packaging PerformanceLMSPackagingFunctional - Packaging KPIs Policies Compliance and Assets Utilization Optimization ("Sweat Our Assets")Evaluate time losses causesManage actions from users who do not have permission to perform actions on eventsPermission on event actions (create, delete, split)Actions to delete, create or split events are controlled by user permissions</t>
  </si>
  <si>
    <t>Calculate machine KPIs</t>
  </si>
  <si>
    <t>Uptime calculation = Machine uptime (simplified)</t>
  </si>
  <si>
    <t>Calculation using machine counters excluding EC reduced speed, see GOP 147</t>
  </si>
  <si>
    <t>Packaging PerformanceLMSPackagingFunctional - Packaging KPIs Policies Compliance and Assets Utilization Optimization ("Sweat Our Assets")Evaluate equipment time losses causesCalculate machine KPIsUptime calculation = Machine uptime (simplified)Calculation using machine counters excluding EC reduced speed, see GOP 147</t>
  </si>
  <si>
    <t>Uptime calculation = Machine uptime</t>
  </si>
  <si>
    <t>Calculation using machine counters including EC reduced speed, see GOP 147</t>
  </si>
  <si>
    <t>Packaging PerformanceLMSPackagingFunctional - Packaging KPIs Policies Compliance and Assets Utilization Optimization ("Sweat Our Assets")Evaluate equipment time losses causesCalculate machine KPIsUptime calculation = Machine uptimeCalculation using machine counters including EC reduced speed, see GOP 147</t>
  </si>
  <si>
    <t>Uptime calculation = machine running time</t>
  </si>
  <si>
    <t>Calculation using machine states, see GOP 147</t>
  </si>
  <si>
    <t>Packaging PerformanceLMSPackagingFunctional - Packaging KPIs Policies Compliance and Assets Utilization Optimization ("Sweat Our Assets")Evaluate equipment time losses causesCalculate machine KPIsUptime calculation = machine running timeCalculation using machine states, see GOP 147</t>
  </si>
  <si>
    <t>Uptime Pareto chart</t>
  </si>
  <si>
    <t>Pareto chart of machine uptime per equipment on the line</t>
  </si>
  <si>
    <t>Packaging PerformanceLMSPackagingFunctional - Packaging KPIs Policies Compliance and Assets Utilization Optimization ("Sweat Our Assets")Evaluate equipment time losses causesCalculate machine KPIsUptime Pareto chartPareto chart of machine uptime per equipment on the line</t>
  </si>
  <si>
    <t>Machine uptime most trending (up &amp; down) chart</t>
  </si>
  <si>
    <t>Chart displaying the major upward and downward trends observed for machine uptime</t>
  </si>
  <si>
    <t>Packaging PerformanceLMSPackagingFunctional - Packaging KPIs Policies Compliance and Assets Utilization Optimization ("Sweat Our Assets")Evaluate equipment time losses causesCalculate machine KPIsMachine uptime most trending (up &amp; down) chartChart displaying the major upward and downward trends observed for machine uptime</t>
  </si>
  <si>
    <t>Machine uptime trends chart</t>
  </si>
  <si>
    <t>Chart showing the trends of machine uptime. It comes with the option to see it by SKU</t>
  </si>
  <si>
    <t>Packaging PerformanceLMSPackagingFunctional - Packaging KPIs Policies Compliance and Assets Utilization Optimization ("Sweat Our Assets")Evaluate equipment time losses causesCalculate machine KPIsMachine uptime trends chartChart showing the trends of machine uptime. It comes with the option to see it by SKU</t>
  </si>
  <si>
    <t>Uptime time series chart</t>
  </si>
  <si>
    <t>Time series chart displaying hourly uptime values against a configured threshold, see GOP 147 for specific chart standards</t>
  </si>
  <si>
    <t>Packaging PerformanceLMSPackagingFunctional - Packaging KPIs Policies Compliance and Assets Utilization Optimization ("Sweat Our Assets")Evaluate equipment time losses causesCalculate machine KPIsUptime time series chartTime series chart displaying hourly uptime values against a configured threshold, see GOP 147 for specific chart standards</t>
  </si>
  <si>
    <t>Uptime Pareto chart with SKU granularity</t>
  </si>
  <si>
    <t>Pareto chart of machine uptime per SKU and equipment</t>
  </si>
  <si>
    <t>Packaging PerformanceLMSPackagingFunctional - Packaging KPIs Policies Compliance and Assets Utilization Optimization ("Sweat Our Assets")Evaluate equipment time losses causesCalculate machine KPIsUptime Pareto chart with SKU granularityPareto chart of machine uptime per SKU and equipment</t>
  </si>
  <si>
    <t>Uptime team benchmarking chart</t>
  </si>
  <si>
    <t>Chart displaying uptime by machine by team</t>
  </si>
  <si>
    <t>Packaging PerformanceLMSPackagingFunctional - Packaging KPIs Policies Compliance and Assets Utilization Optimization ("Sweat Our Assets")Evaluate equipment time losses causesCalculate machine KPIsUptime team benchmarking chartChart displaying uptime by machine by team</t>
  </si>
  <si>
    <t>Brewing Process Step Standardization</t>
  </si>
  <si>
    <t>The ability to convert a trigger from an automation system to a global step standardized by MDM</t>
  </si>
  <si>
    <t>Data AcquisitionSODA ETLBrewingData StandardizationCross-ReferenceBrewing Process Step StandardizationBrewing Process Step StandardizationThe ability to convert a trigger from an automation system to a global step standardized by MDM</t>
  </si>
  <si>
    <t>Calculate maintenance KPIs</t>
  </si>
  <si>
    <t>Machine MTBF/MTTR calculation</t>
  </si>
  <si>
    <t>Calculation of MTBF/MTTR according to Maintenance Pillar specifications</t>
  </si>
  <si>
    <t>Packaging PerformanceLMSPackagingFunctional - Packaging KPIs Policies Compliance and Assets Utilization Optimization ("Sweat Our Assets")Evaluate time losses causesCalculate maintenance KPIsMachine MTBF/MTTR calculationCalculation of MTBF/MTTR according to Maintenance Pillar specifications</t>
  </si>
  <si>
    <t>Machine MTBF/MTTR Pareto chart</t>
  </si>
  <si>
    <t>Pareto chart of machine MTBF/MTTR per equipment on the line</t>
  </si>
  <si>
    <t>Packaging PerformanceLMSPackagingFunctional - Packaging KPIs Policies Compliance and Assets Utilization Optimization ("Sweat Our Assets")Evaluate time losses causesCalculate maintenance KPIsMachine MTBF/MTTR Pareto chartPareto chart of machine MTBF/MTTR per equipment on the line</t>
  </si>
  <si>
    <t>Machine MTBF/MTTR Pareto chart with SKU granularity</t>
  </si>
  <si>
    <t>Pareto chart of machine MTBF/MTTR per SKU and equipment</t>
  </si>
  <si>
    <t>Packaging PerformanceLMSPackagingFunctional - Packaging KPIs Policies Compliance and Assets Utilization Optimization ("Sweat Our Assets")Evaluate time losses causesCalculate maintenance KPIsMachine MTBF/MTTR Pareto chart with SKU granularityPareto chart of machine MTBF/MTTR per SKU and equipment</t>
  </si>
  <si>
    <t>Machine MTBF/MTTR time chart</t>
  </si>
  <si>
    <t>Time series chart displaying machine MTBF/MTTR values against their target (weekly/monthly)</t>
  </si>
  <si>
    <t>Packaging PerformanceLMSPackagingFunctional - Packaging KPIs Policies Compliance and Assets Utilization Optimization ("Sweat Our Assets")Evaluate time losses causesCalculate maintenance KPIsMachine MTBF/MTTR time chartTime series chart displaying machine MTBF/MTTR values against their target (weekly/monthly)</t>
  </si>
  <si>
    <t>Machine MTBF/MTTR most trending (up &amp; down) chart</t>
  </si>
  <si>
    <t>Chart displaying the major upward and downward trends observed for machine MTBF/MTTR</t>
  </si>
  <si>
    <t>Packaging PerformanceLMSPackagingFunctional - Packaging KPIs Policies Compliance and Assets Utilization Optimization ("Sweat Our Assets")Evaluate time losses causesCalculate maintenance KPIsMachine MTBF/MTTR most trending (up &amp; down) chartChart displaying the major upward and downward trends observed for machine MTBF/MTTR</t>
  </si>
  <si>
    <t>Machine MTBF/MTTR team benchmarking chart</t>
  </si>
  <si>
    <t>Chart displaying MTBF/MTTR by machine by team</t>
  </si>
  <si>
    <t>Packaging PerformanceLMSPackagingFunctional - Packaging KPIs Policies Compliance and Assets Utilization Optimization ("Sweat Our Assets")Evaluate time losses causesCalculate maintenance KPIsMachine MTBF/MTTR team benchmarking chartChart displaying MTBF/MTTR by machine by team</t>
  </si>
  <si>
    <t>Machine MTBF/MTTR trends chart</t>
  </si>
  <si>
    <t>Chart showing the trends of machine MTBF/MTTR</t>
  </si>
  <si>
    <t>Packaging PerformanceLMSPackagingFunctional - Packaging KPIs Policies Compliance and Assets Utilization Optimization ("Sweat Our Assets")Evaluate time losses causesCalculate maintenance KPIsMachine MTBF/MTTR trends chartChart showing the trends of machine MTBF/MTTR</t>
  </si>
  <si>
    <t>Evaluate metrics based on root cause</t>
  </si>
  <si>
    <t>Root cause equipment data  in machine states chart</t>
  </si>
  <si>
    <t>Users can see the root cause equipment of the stoppage in the machine states chart</t>
  </si>
  <si>
    <t>Packaging PerformanceLMSPackagingFunctional - Packaging KPIs Policies Compliance and Assets Utilization Optimization ("Sweat Our Assets")Evaluate time losses causesEvaluate metrics based on root causeRoot cause equipment data  in machine states chartUsers can see the root cause equipment of the stoppage in the machine states chart</t>
  </si>
  <si>
    <t>Rules Applicability Configuration by Asset Characteristics</t>
  </si>
  <si>
    <t>The ability to apply template rules to specific assets  based on their characteristics.</t>
  </si>
  <si>
    <t>Data AcquisitionSODA ETLGeneralData TransformationData TransformationRules Applicability Configuration by Asset CharacteristicsRules Applicability Configuration by Asset CharacteristicsThe ability to apply template rules to specific assets  based on their characteristics.</t>
  </si>
  <si>
    <t>Root cause equipment most trending (up &amp; down) chart</t>
  </si>
  <si>
    <t>Chart displaying the major upward and downward trends observed for line-impacting root cause equipment</t>
  </si>
  <si>
    <t>Packaging PerformanceLMSPackagingFunctional - Packaging KPIs Policies Compliance and Assets Utilization Optimization ("Sweat Our Assets")Evaluate time losses causesEvaluate metrics based on root causeRoot cause equipment most trending (up &amp; down) chartChart displaying the major upward and downward trends observed for line-impacting root cause equipment</t>
  </si>
  <si>
    <t>Conduct required meetings per standards.</t>
  </si>
  <si>
    <t>All minimum meetings are being performed according to Global and Zone Standard.</t>
  </si>
  <si>
    <t>Global standard meetings list</t>
  </si>
  <si>
    <t>Create and maintain global meeting templates</t>
  </si>
  <si>
    <t>ManagementIALGeneralRoutine and Performance ReviewConduct required meetings per standards.All minimum meetings are being performed according to Global and Zone Standard.Global standard meetings listCreate and maintain global meeting templates</t>
  </si>
  <si>
    <t>Root cause equipment team benchmarking chart</t>
  </si>
  <si>
    <t>Chart displaying line-impacting root cause equipment data by line by team</t>
  </si>
  <si>
    <t>Packaging PerformanceLMSPackagingFunctional - Packaging KPIs Policies Compliance and Assets Utilization Optimization ("Sweat Our Assets")Evaluate time losses causesEvaluate metrics based on root causeRoot cause equipment team benchmarking chartChart displaying line-impacting root cause equipment data by line by team</t>
  </si>
  <si>
    <t>Root cause equipment trends chart</t>
  </si>
  <si>
    <t>Chart showing the trends of line-impacting root cause equipment. It comes with the option to see it by SKU</t>
  </si>
  <si>
    <t>Packaging PerformanceLMSPackagingFunctional - Packaging KPIs Policies Compliance and Assets Utilization Optimization ("Sweat Our Assets")Evaluate time losses causesEvaluate metrics based on root causeRoot cause equipment trends chartChart showing the trends of line-impacting root cause equipment. It comes with the option to see it by SKU</t>
  </si>
  <si>
    <t>Root cause equipment trends chart with GTA categories granularity</t>
  </si>
  <si>
    <t>Chart showing the trends of line-impacting root cause equipment with GTA categories breakdown</t>
  </si>
  <si>
    <t>Packaging PerformanceLMSPackagingFunctional - Packaging KPIs Policies Compliance and Assets Utilization Optimization ("Sweat Our Assets")Evaluate time losses causesEvaluate metrics based on root causeRoot cause equipment trends chart with GTA categories granularityChart showing the trends of line-impacting root cause equipment with GTA categories breakdown</t>
  </si>
  <si>
    <t>Setup machine fault code</t>
  </si>
  <si>
    <t>Automatic import of all faults</t>
  </si>
  <si>
    <t>System imports all faults (causing or not a stoppage) from automation external system</t>
  </si>
  <si>
    <t>Packaging PerformanceLMSPackagingFunctional - Packaging KPIs Policies Compliance and Assets Utilization Optimization ("Sweat Our Assets")Evaluate time losses causesSetup machine fault codeAutomatic import of all faultsSystem imports all faults (causing or not a stoppage) from automation external system</t>
  </si>
  <si>
    <t>Automatic import of first on faults</t>
  </si>
  <si>
    <t>System imports stoppage-causing faults from automation external system (Enabler to add more information in the downtime)</t>
  </si>
  <si>
    <t>Packaging PerformanceLMSPackagingFunctional - Packaging KPIs Policies Compliance and Assets Utilization Optimization ("Sweat Our Assets")Evaluate time losses causesSetup machine fault codeAutomatic import of first on faultsSystem imports stoppage-causing faults from automation external system (Enabler to add more information in the downtime)</t>
  </si>
  <si>
    <t>Analyze fault code ocurrence</t>
  </si>
  <si>
    <t>Fault duration distribution chart</t>
  </si>
  <si>
    <t>Chart showing the statistical distribution of machine faults duration</t>
  </si>
  <si>
    <t>Packaging PerformanceLMSPackagingFunctional - Packaging KPIs Policies Compliance and Assets Utilization Optimization ("Sweat Our Assets")Evaluate time losses causesAnalyze fault code ocurrenceFault duration distribution chartChart showing the statistical distribution of machine faults duration</t>
  </si>
  <si>
    <t>Fault frequency distribution chart</t>
  </si>
  <si>
    <t>Chart showing the statistical distribution of machine faults frequency</t>
  </si>
  <si>
    <t>Packaging PerformanceLMSPackagingFunctional - Packaging KPIs Policies Compliance and Assets Utilization Optimization ("Sweat Our Assets")Evaluate time losses causesAnalyze fault code ocurrenceFault frequency distribution chartChart showing the statistical distribution of machine faults frequency</t>
  </si>
  <si>
    <t>First on faults data included in machine states chart</t>
  </si>
  <si>
    <t>Users can see the first on fault of the stoppage in the machine states chart</t>
  </si>
  <si>
    <t>Packaging PerformanceLMSPackagingFunctional - Packaging KPIs Policies Compliance and Assets Utilization Optimization ("Sweat Our Assets")Evaluate time losses causesIdentify the fault cause of the equipment stoppage.First on faults data included in machine states chartUsers can see the first on fault of the stoppage in the machine states chart</t>
  </si>
  <si>
    <t>Machine failures Pareto chart</t>
  </si>
  <si>
    <t>Pareto chart of machine faults total duration</t>
  </si>
  <si>
    <t>Packaging PerformanceLMSPackagingFunctional - Packaging KPIs Policies Compliance and Assets Utilization Optimization ("Sweat Our Assets")Evaluate time losses causesAnalyze fault code ocurrenceMachine failures Pareto chartPareto chart of machine faults total duration</t>
  </si>
  <si>
    <t>Machine failures most trending (up &amp; down) chart</t>
  </si>
  <si>
    <t>Chart displaying the major upward and downward trends observed for machine failures</t>
  </si>
  <si>
    <t>Packaging PerformanceLMSPackagingFunctional - Packaging KPIs Policies Compliance and Assets Utilization Optimization ("Sweat Our Assets")Evaluate time losses causesAnalyze fault code ocurrenceMachine failures most trending (up &amp; down) chartChart displaying the major upward and downward trends observed for machine failures</t>
  </si>
  <si>
    <t>Machine alerts</t>
  </si>
  <si>
    <t>To present equipment alerts with the aim of influencing the prevention of downtime</t>
  </si>
  <si>
    <t>Packaging PerformanceLMSPackagingFunctional - Packaging KPIs Policies Compliance and Assets Utilization Optimization ("Sweat Our Assets")Evaluate time losses causesAnalyze fault code ocurrenceMachine alertsTo present equipment alerts with the aim of influencing the prevention of downtime</t>
  </si>
  <si>
    <t>Machine failures team benchmarking chart</t>
  </si>
  <si>
    <t>Chart displaying machine failures data by machine by team</t>
  </si>
  <si>
    <t>Packaging PerformanceLMSPackagingFunctional - Packaging KPIs Policies Compliance and Assets Utilization Optimization ("Sweat Our Assets")Evaluate time losses causesAnalyze fault code ocurrenceMachine failures team benchmarking chartChart displaying machine failures data by machine by team</t>
  </si>
  <si>
    <t>Machine failures trends chart</t>
  </si>
  <si>
    <t>Chart showing the trends for specific machine failures. It comes with the option to see it by SKU</t>
  </si>
  <si>
    <t>Packaging PerformanceLMSPackagingFunctional - Packaging KPIs Policies Compliance and Assets Utilization Optimization ("Sweat Our Assets")Evaluate time losses causesAnalyze fault code ocurrenceMachine failures trends chartChart showing the trends for specific machine failures. It comes with the option to see it by SKU</t>
  </si>
  <si>
    <t xml:space="preserve">Analyze raw material loss </t>
  </si>
  <si>
    <t>Container loss most trending (up &amp; down) chart</t>
  </si>
  <si>
    <t>Chart displaying the major upward and downward trends observed for Container loss</t>
  </si>
  <si>
    <t>Packaging PerformanceLMSPackagingFunctional - Packaging KPIs Policies Compliance and Assets Utilization Optimization ("Sweat Our Assets")Evaluate production losses causesAnalyze raw material loss Container loss most trending (up &amp; down) chartChart displaying the major upward and downward trends observed for Container loss</t>
  </si>
  <si>
    <t>Container loss Pareto chart</t>
  </si>
  <si>
    <t>Pareto chart of Container loss per machine</t>
  </si>
  <si>
    <t>Packaging PerformanceLMSPackagingFunctional - Packaging KPIs Policies Compliance and Assets Utilization Optimization ("Sweat Our Assets")Evaluate production losses causesAnalyze raw material loss Container loss Pareto chartPareto chart of Container loss per machine</t>
  </si>
  <si>
    <t>Container loss Pareto chart by SKU</t>
  </si>
  <si>
    <t>Pareto chart of Container loss per SKU and machine</t>
  </si>
  <si>
    <t>Packaging PerformanceLMSPackagingFunctional - Packaging KPIs Policies Compliance and Assets Utilization Optimization ("Sweat Our Assets")Evaluate production losses causesAnalyze raw material loss Container loss Pareto chart by SKUPareto chart of Container loss per SKU and machine</t>
  </si>
  <si>
    <t>Container loss team benchmarking chart</t>
  </si>
  <si>
    <t>Chart displaying container loss by line/machine by team</t>
  </si>
  <si>
    <t>Packaging PerformanceLMSPackagingFunctional - Packaging KPIs Policies Compliance and Assets Utilization Optimization ("Sweat Our Assets")Evaluate production losses causesAnalyze raw material loss Container loss team benchmarking chartChart displaying container loss by line/machine by team</t>
  </si>
  <si>
    <t>Container loss time chart</t>
  </si>
  <si>
    <t>Time series chart displaying hourly Container loss per line/machine</t>
  </si>
  <si>
    <t>Packaging PerformanceLMSPackagingFunctional - Packaging KPIs Policies Compliance and Assets Utilization Optimization ("Sweat Our Assets")Evaluate production losses causesAnalyze raw material loss Container loss time chartTime series chart displaying hourly Container loss per line/machine</t>
  </si>
  <si>
    <t>Container loss trends chart</t>
  </si>
  <si>
    <t>Chart showing the trends of Container loss per line/machine. It comes with the option to see it by SKU</t>
  </si>
  <si>
    <t>Packaging PerformanceLMSPackagingFunctional - Packaging KPIs Policies Compliance and Assets Utilization Optimization ("Sweat Our Assets")Evaluate production losses causesAnalyze raw material loss Container loss trends chartChart showing the trends of Container loss per line/machine. It comes with the option to see it by SKU</t>
  </si>
  <si>
    <t>Difference in machine counters at specific intervals</t>
  </si>
  <si>
    <t>Calculation of Container loss from automation counters</t>
  </si>
  <si>
    <t>Packaging PerformanceLMSPackagingFunctional - Packaging KPIs Policies Compliance and Assets Utilization Optimization ("Sweat Our Assets")Evaluate production losses causesAnalyze raw material loss Difference in machine counters at specific intervalsCalculation of Container loss from automation counters</t>
  </si>
  <si>
    <t>Difference in machine counters at specific intervals with production order/SKU granularity</t>
  </si>
  <si>
    <t>Calculation of Container loss from automation counters and system transactional data (orders/SKU)</t>
  </si>
  <si>
    <t>Packaging PerformanceLMSPackagingFunctional - Packaging KPIs Policies Compliance and Assets Utilization Optimization ("Sweat Our Assets")Evaluate production losses causesAnalyze raw material loss Difference in machine counters at specific intervals with production order/SKU granularityCalculation of Container loss from automation counters and system transactional data (orders/SKU)</t>
  </si>
  <si>
    <t>Line container loss chart with breakdown of machines</t>
  </si>
  <si>
    <t>Line consolidated Containers loss values shown with drill-down values for each machine</t>
  </si>
  <si>
    <t>Packaging PerformanceLMSPackagingFunctional - Packaging KPIs Policies Compliance and Assets Utilization Optimization ("Sweat Our Assets")Evaluate production losses causesAnalyze raw material loss Line container loss chart with breakdown of machinesLine consolidated Containers loss values shown with drill-down values for each machine</t>
  </si>
  <si>
    <t>Site container loss chart with breakdown of lines</t>
  </si>
  <si>
    <t>Site consolidated Containers loss values shown with drill-down values for each packaging line</t>
  </si>
  <si>
    <t>Packaging PerformanceLMSPackagingFunctional - Packaging KPIs Policies Compliance and Assets Utilization Optimization ("Sweat Our Assets")Evaluate production losses causesAnalyze raw material loss Site container loss chart with breakdown of linesSite consolidated Containers loss values shown with drill-down values for each packaging line</t>
  </si>
  <si>
    <t>Register losses by type in inspector system</t>
  </si>
  <si>
    <t>Automatic import of inspector counters</t>
  </si>
  <si>
    <t>System imports inspector counters from automation external system (processed and rejected)</t>
  </si>
  <si>
    <t>Packaging PerformanceLMSPackagingFunctional - Packaging KPIs Policies Compliance and Assets Utilization Optimization ("Sweat Our Assets")Evaluate production losses causesRegister losses by type in inspector systemAutomatic import of inspector countersSystem imports inspector counters from automation external system (processed and rejected)</t>
  </si>
  <si>
    <t>Analyze losses in inspector system</t>
  </si>
  <si>
    <t>Rejection ratio most trending (up &amp; down) chart</t>
  </si>
  <si>
    <t>Chart displaying the major upward and downward trends observed for Rejection ratio</t>
  </si>
  <si>
    <t>Packaging PerformanceLMSPackagingFunctional - Packaging KPIs Policies Compliance and Assets Utilization Optimization ("Sweat Our Assets")Evaluate production losses causesAnalyze losses in inspector systemRejection ratio most trending (up &amp; down) chartChart displaying the major upward and downward trends observed for Rejection ratio</t>
  </si>
  <si>
    <t>Rejection ratio Pareto chart</t>
  </si>
  <si>
    <t>Pareto chart of Rejection ratio per inspector</t>
  </si>
  <si>
    <t>Packaging PerformanceLMSPackagingFunctional - Packaging KPIs Policies Compliance and Assets Utilization Optimization ("Sweat Our Assets")Evaluate production losses causesAnalyze losses in inspector systemRejection ratio Pareto chartPareto chart of Rejection ratio per inspector</t>
  </si>
  <si>
    <t>Rejection ratio Pareto chart by SKU</t>
  </si>
  <si>
    <t>Pareto chart of Rejection ratio per SKU and inspector</t>
  </si>
  <si>
    <t>Packaging PerformanceLMSPackagingFunctional - Packaging KPIs Policies Compliance and Assets Utilization Optimization ("Sweat Our Assets")Evaluate production losses causesAnalyze losses in inspector systemRejection ratio Pareto chart by SKUPareto chart of Rejection ratio per SKU and inspector</t>
  </si>
  <si>
    <t>Rejection ratio team benchmarking chart</t>
  </si>
  <si>
    <t>Chart displaying Rejection ratio by inspector by team</t>
  </si>
  <si>
    <t>Packaging PerformanceLMSPackagingFunctional - Packaging KPIs Policies Compliance and Assets Utilization Optimization ("Sweat Our Assets")Evaluate production losses causesAnalyze losses in inspector systemRejection ratio team benchmarking chartChart displaying Rejection ratio by inspector by team</t>
  </si>
  <si>
    <t>Rejection ratio time chart</t>
  </si>
  <si>
    <t>Time series chart displaying hourly Rejection ratio per line/machine</t>
  </si>
  <si>
    <t>Packaging PerformanceLMSPackagingFunctional - Packaging KPIs Policies Compliance and Assets Utilization Optimization ("Sweat Our Assets")Evaluate production losses causesAnalyze losses in inspector systemRejection ratio time chartTime series chart displaying hourly Rejection ratio per line/machine</t>
  </si>
  <si>
    <t>Rejection ratio trends chart</t>
  </si>
  <si>
    <t>Chart showing the trends of Rejection ratio per line/machine. It comes with the option to see it by SKU</t>
  </si>
  <si>
    <t>Packaging PerformanceLMSPackagingFunctional - Packaging KPIs Policies Compliance and Assets Utilization Optimization ("Sweat Our Assets")Evaluate production losses causesAnalyze losses in inspector systemRejection ratio trends chartChart showing the trends of Rejection ratio per line/machine. It comes with the option to see it by SKU</t>
  </si>
  <si>
    <t>Rejection type granularity for rejected counters</t>
  </si>
  <si>
    <t>Inspector rejected counters split by rejection type</t>
  </si>
  <si>
    <t>Packaging PerformanceLMSPackagingFunctional - Packaging KPIs Policies Compliance and Assets Utilization Optimization ("Sweat Our Assets")Evaluate production losses causesAnalyze losses in inspector systemRejection type granularity for rejected countersInspector rejected counters split by rejection type</t>
  </si>
  <si>
    <t>Register losses by type in my inspector system</t>
  </si>
  <si>
    <t>EBI / FBI container loss especification -Data Gathering</t>
  </si>
  <si>
    <t>collect rejection data from electronic inspectors by type</t>
  </si>
  <si>
    <t>Packaging PerformanceLMSPackagingFunctional - Packaging KPIs Policies Compliance and Assets Utilization Optimization ("Sweat Our Assets")Evaluate production losses causesRegister losses by type in my inspector systemEBI / FBI container loss especification -Data Gatheringcollect rejection data from electronic inspectors by type</t>
  </si>
  <si>
    <t>EBI / FBI container loss especification - Manual data change low</t>
  </si>
  <si>
    <t>The workflow for manually updating the adjustment values â€‹â€‹in the Electronic Inspectors, in the same way that adjustments are currently made for production, will also have to be done for rejection</t>
  </si>
  <si>
    <t>Packaging PerformanceLMSPackagingFunctional - Packaging KPIs Policies Compliance and Assets Utilization Optimization ("Sweat Our Assets")Evaluate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t>
  </si>
  <si>
    <t>Calculate the extract loss on production line</t>
  </si>
  <si>
    <t>Line extract loss calculation</t>
  </si>
  <si>
    <t>Calculation of Line extract loss according to Global Packaging Losses Definitions SOP</t>
  </si>
  <si>
    <t>Packaging PerformanceLMSPackagingFunctional - Packaging KPIs Policies Compliance and Assets Utilization Optimization ("Sweat Our Assets")Evaluate production losses causesCalculate the extract loss on production lineLine extract loss calculationCalculation of Line extract loss according to Global Packaging Losses Definitions SOP</t>
  </si>
  <si>
    <t>Line extract loss most trending (up &amp; down) chart</t>
  </si>
  <si>
    <t>Chart displaying the major upward and downward trends observed for Line extract loss</t>
  </si>
  <si>
    <t>Packaging PerformanceLMSPackagingFunctional - Packaging KPIs Policies Compliance and Assets Utilization Optimization ("Sweat Our Assets")Evaluate production losses causesCalculate the extract loss on production lineLine extract loss most trending (up &amp; down) chartChart displaying the major upward and downward trends observed for Line extract loss</t>
  </si>
  <si>
    <t>Line extract loss Pareto chart by SKU</t>
  </si>
  <si>
    <t>Pareto chart of Line extract loss per SKU by line</t>
  </si>
  <si>
    <t>Packaging PerformanceLMSPackagingFunctional - Packaging KPIs Policies Compliance and Assets Utilization Optimization ("Sweat Our Assets")Evaluate production losses causesCalculate the extract loss on production lineLine extract loss Pareto chart by SKUPareto chart of Line extract loss per SKU by line</t>
  </si>
  <si>
    <t>Line extract loss team benchmarking chart</t>
  </si>
  <si>
    <t>Chart displaying Line extract loss by line by team</t>
  </si>
  <si>
    <t>Packaging PerformanceLMSPackagingFunctional - Packaging KPIs Policies Compliance and Assets Utilization Optimization ("Sweat Our Assets")Evaluate production losses causesCalculate the extract loss on production lineLine extract loss team benchmarking chartChart displaying Line extract loss by line by team</t>
  </si>
  <si>
    <t>Line extract loss time chart</t>
  </si>
  <si>
    <t>Time series chart displaying Line extract loss (daily/weekly/monthly)</t>
  </si>
  <si>
    <t>Packaging PerformanceLMSPackagingFunctional - Packaging KPIs Policies Compliance and Assets Utilization Optimization ("Sweat Our Assets")Evaluate production losses causesCalculate the extract loss on production lineLine extract loss time chartTime series chart displaying Line extract loss (daily/weekly/monthly)</t>
  </si>
  <si>
    <t>Line extract loss trends chart</t>
  </si>
  <si>
    <t>Chart showing the trends of Line extract loss. It comes with the option to see it by SKU</t>
  </si>
  <si>
    <t>Packaging PerformanceLMSPackagingFunctional - Packaging KPIs Policies Compliance and Assets Utilization Optimization ("Sweat Our Assets")Evaluate production losses causesCalculate the extract loss on production lineLine extract loss trends chartChart showing the trends of Line extract loss. It comes with the option to see it by SKU</t>
  </si>
  <si>
    <t>Site packaging extract loss chart with breakdown of lines</t>
  </si>
  <si>
    <t>Site consolidated Line extract loss values shown with drill-down values for each packaging line</t>
  </si>
  <si>
    <t>Packaging PerformanceLMSPackagingFunctional - Packaging KPIs Policies Compliance and Assets Utilization Optimization ("Sweat Our Assets")Evaluate production losses causesCalculate the extract loss on production lineSite packaging extract loss chart with breakdown of linesSite consolidated Line extract loss values shown with drill-down values for each packaging line</t>
  </si>
  <si>
    <t>Follow zone‑defined meeting standards.</t>
  </si>
  <si>
    <t>Zone standard meetings list</t>
  </si>
  <si>
    <t>Configure zone-level meeting standards based on global</t>
  </si>
  <si>
    <t>ManagementIALGeneralRoutine and Performance ReviewFollow zone‑defined meeting standards.All minimum meetings are being performed according to Global and Zone Standard.Zone standard meetings listConfigure zone-level meeting standards based on global</t>
  </si>
  <si>
    <t>Use TOR to run meetings properly.</t>
  </si>
  <si>
    <t>TOR (Terms of Reference) in place and being followed for minimum meetings according to Global and Zone Standard.</t>
  </si>
  <si>
    <t>TOR standard template (obj, participants, KPIs)</t>
  </si>
  <si>
    <t>Standard meeting TOR with objectives, roles, KPIs</t>
  </si>
  <si>
    <t>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t>
  </si>
  <si>
    <t>Functional - Total Performance Management ("Packaging Owns Packaging")</t>
  </si>
  <si>
    <t>Track line performance</t>
  </si>
  <si>
    <t>Machine Speed Data collection</t>
  </si>
  <si>
    <t>Collect machine speed and stored</t>
  </si>
  <si>
    <t>Packaging PerformanceLMSPackagingFunctional - Total Performance Management ("Packaging Owns Packaging")Track line performanceEvaluate machine speedMachine Speed Data collectionCollect machine speed and stored</t>
  </si>
  <si>
    <t>Machine Set Speed Data collection</t>
  </si>
  <si>
    <t>Packaging PerformanceLMSPackagingFunctional - Total Performance Management ("Packaging Owns Packaging")Track line performanceEvaluate machine speedMachine Set Speed Data collectionCollect machine speed and stored</t>
  </si>
  <si>
    <t>Follow current status of the line in real time</t>
  </si>
  <si>
    <t>Current machine states</t>
  </si>
  <si>
    <t>Line digital representation showing each machine state in real time</t>
  </si>
  <si>
    <t>Packaging PerformanceLMSPackagingFunctional - Total Performance Management ("Packaging Owns Packaging")Track line performanceFollow current status of the line in real timeCurrent machine statesLine digital representation showing each machine state in real time</t>
  </si>
  <si>
    <t>Current machine state duration</t>
  </si>
  <si>
    <t>Line digital representation showing the duration of each machine current state</t>
  </si>
  <si>
    <t>Packaging PerformanceLMSPackagingFunctional - Total Performance Management ("Packaging Owns Packaging")Track line performanceFollow current status of the line in real timeCurrent machine state durationLine digital representation showing the duration of each machine current state</t>
  </si>
  <si>
    <t>Current buffer capacity between machines</t>
  </si>
  <si>
    <t>Line digital representation showing the accumulation of buffer systems in real time</t>
  </si>
  <si>
    <t>Packaging PerformanceLMSPackagingFunctional - Total Performance Management ("Packaging Owns Packaging")Track line performanceFollow current status of the line in real timeCurrent buffer capacity between machinesLine digital representation showing the accumulation of buffer systems in real time</t>
  </si>
  <si>
    <t>Current machine uptime</t>
  </si>
  <si>
    <t>Line digital representation showing each machine uptime in real time (rolling hour)</t>
  </si>
  <si>
    <t>Packaging PerformanceLMSPackagingFunctional - Total Performance Management ("Packaging Owns Packaging")Track line performanceFollow current status of the line in real timeCurrent machine uptimeLine digital representation showing each machine uptime in real time (rolling hour)</t>
  </si>
  <si>
    <t>Current machine failure (causing the stoppage)</t>
  </si>
  <si>
    <t>Line digital representation showing the machine first on fault when in stopped state</t>
  </si>
  <si>
    <t>Packaging PerformanceLMSPackagingFunctional - Total Performance Management ("Packaging Owns Packaging")Track line performanceFollow current status of the line in real timeCurrent machine failure (causing the stoppage)Line digital representation showing the machine first on fault when in stopped state</t>
  </si>
  <si>
    <t>Current machine speed</t>
  </si>
  <si>
    <t>Line digital representation showing each machine actual speed in real time</t>
  </si>
  <si>
    <t>Packaging PerformanceLMSPackagingFunctional - Total Performance Management ("Packaging Owns Packaging")Track line performanceFollow current status of the line in real timeCurrent machine speedLine digital representation showing each machine actual speed in real time</t>
  </si>
  <si>
    <t>Current machine set speed</t>
  </si>
  <si>
    <t>Packaging PerformanceLMSPackagingFunctional - Total Performance Management ("Packaging Owns Packaging")Track line performanceFollow current status of the line in real timeCurrent machine set speedLine digital representation showing each machine actual speed in real time</t>
  </si>
  <si>
    <t>Current product machine v-speed</t>
  </si>
  <si>
    <t>Line digital representation showing each machine v-speed based on current SKU</t>
  </si>
  <si>
    <t>Packaging PerformanceLMSPackagingFunctional - Total Performance Management ("Packaging Owns Packaging")Track line performanceFollow current status of the line in real timeCurrent product machine v-speedLine digital representation showing each machine v-speed based on current SKU</t>
  </si>
  <si>
    <t>Production plan adherence</t>
  </si>
  <si>
    <t>Line Daily production trend visualization</t>
  </si>
  <si>
    <t>Display automatically the line trend</t>
  </si>
  <si>
    <t>Packaging PerformanceLMSPackagingFunctional - Total Performance Management ("Packaging Owns Packaging")Track line performanceProduction plan adherenceLine Daily production trend visualizationDisplay automatically the line trend</t>
  </si>
  <si>
    <t>Running record time per machine</t>
  </si>
  <si>
    <t>Line digital representation showing each machine highest record of running without stopping</t>
  </si>
  <si>
    <t>Packaging PerformanceLMSPackagingFunctional - Total Performance Management ("Packaging Owns Packaging")Track line performanceFollow current status of the line in real timeRunning record time per machineLine digital representation showing each machine highest record of running without stopping</t>
  </si>
  <si>
    <t>Display targets</t>
  </si>
  <si>
    <t>Display line targets on line view</t>
  </si>
  <si>
    <t>Packaging PerformanceLMSPackagingFunctional - Total Performance Management ("Packaging Owns Packaging")Track line performanceFollow current status of the line in real timeDisplay targetsDisplay line targets on line view</t>
  </si>
  <si>
    <t>Buffer accumulation calculation</t>
  </si>
  <si>
    <t>Calculate transport congestion based on automation data</t>
  </si>
  <si>
    <t>Packaging PerformanceLMSPackagingFunctional - Total Performance Management ("Packaging Owns Packaging")Track line performanceFollow current status of the line in real timeBuffer accumulation calculationCalculate transport congestion based on automation data</t>
  </si>
  <si>
    <t>Execute tasks using checklists.</t>
  </si>
  <si>
    <t>Checklists are in place for basic Job Description activities, including all tasks defined as critical during process mapping.</t>
  </si>
  <si>
    <t>Checklist</t>
  </si>
  <si>
    <t>Create and manage Checklist</t>
  </si>
  <si>
    <t>ManagementIALGeneralRoutine and Performance ReviewExecute tasks using checklists.Checklists are in place for basic Job Description activities, including all tasks defined as critical during process mapping.ChecklistCreate and manage Checklist</t>
  </si>
  <si>
    <t>Machine counters with production order/SKU granularity per equipment</t>
  </si>
  <si>
    <t>System is able to link machine counters with each order and/or product</t>
  </si>
  <si>
    <t>Packaging PerformanceLMSPackagingFunctional - Total Performance Management ("Packaging Owns Packaging")Track line performanceRegister machine production automaticallyMachine counters with production order/SKU granularitySystem is able to link machine counters with each order and/or product</t>
  </si>
  <si>
    <t>Machine produced counters (container/piece/pallet) live feed</t>
  </si>
  <si>
    <t>Real time machine good counters display</t>
  </si>
  <si>
    <t>Packaging PerformanceLMSPackagingFunctional - Total Performance Management ("Packaging Owns Packaging")Track line performanceRegister machine production automaticallyMachine produced counters (container/piece/pallet) live feedReal time machine good counters display</t>
  </si>
  <si>
    <t>Line net procution counters</t>
  </si>
  <si>
    <t>Display line NET production value</t>
  </si>
  <si>
    <t>Packaging PerformanceLMSPackagingFunctional - Total Performance Management ("Packaging Owns Packaging")Track line performanceRegister machine production automaticallyLine net procution countersDisplay line NET production value</t>
  </si>
  <si>
    <t>Calculate Production trend</t>
  </si>
  <si>
    <t>Line Daily gross production trend Calculation</t>
  </si>
  <si>
    <t>Develop a worker to calculate the line trend bases on real produced volume in the fillers</t>
  </si>
  <si>
    <t>Packaging PerformanceLMSPackagingFunctional - Total Performance Management ("Packaging Owns Packaging")Track line performanceCalculate Production trendLine Daily gross production trend CalculationDevelop a worker to calculate the line trend bases on real produced volume in the fillers</t>
  </si>
  <si>
    <t>Monitoring the progress of the entire line in real time</t>
  </si>
  <si>
    <t>Equipment states over time for all equipment</t>
  </si>
  <si>
    <t>Chart displaying all machine states over time vertically stacked</t>
  </si>
  <si>
    <t>Packaging PerformanceLMSPackagingFunctional - Total Performance Management ("Packaging Owns Packaging")Track line performanceMonitoring the progress of the entire line in real timeEquipment states over time for all equipmentChart displaying all machine states over time vertically stacked</t>
  </si>
  <si>
    <t>Event categorization and comments from stacked equipment states chart</t>
  </si>
  <si>
    <t>User is able to add comments and classify each event from any machine in the stacked states chart</t>
  </si>
  <si>
    <t>Packaging PerformanceLMSPackagingFunctional - Total Performance Management ("Packaging Owns Packaging")Track line performanceMonitoring the progress of the entire line in real timeEvent categorization and comments from stacked equipment states chartUser is able to add comments and classify each event from any machine in the stacked states chart</t>
  </si>
  <si>
    <t>Event categorization information and comments display</t>
  </si>
  <si>
    <t>User is able to read the comments and classification information directly from the chart</t>
  </si>
  <si>
    <t>Packaging PerformanceLMSPackagingFunctional - Total Performance Management ("Packaging Owns Packaging")Track line performanceMonitoring the progress of the entire line in real timeEvent categorization information and comments displayUser is able to read the comments and classification information directly from the chart</t>
  </si>
  <si>
    <t>Machine failures display</t>
  </si>
  <si>
    <t>User is able to read the failures causing the machines to stop directly from the chart</t>
  </si>
  <si>
    <t>Packaging PerformanceLMSPackagingFunctional - Total Performance Management ("Packaging Owns Packaging")Track line performanceMonitoring the progress of the entire line in real timeMachine failures displayUser is able to read the failures causing the machines to stop directly from the chart</t>
  </si>
  <si>
    <t>Equipment speed over time</t>
  </si>
  <si>
    <t>Chart displaying machine actual speed over time</t>
  </si>
  <si>
    <t>Packaging PerformanceLMSPackagingFunctional - Total Performance Management ("Packaging Owns Packaging")Track line performanceMonitoring the progress of the entire line in real timeEquipment speed over timeChart displaying machine actual speed over time</t>
  </si>
  <si>
    <t>Multiple equipment speed over time overlapped</t>
  </si>
  <si>
    <t>Equipment speed chart can overlay multiple machines</t>
  </si>
  <si>
    <t>Packaging PerformanceLMSPackagingFunctional - Total Performance Management ("Packaging Owns Packaging")Track line performanceMonitoring the progress of the entire line in real timeMultiple equipment speed over time overlappedEquipment speed chart can overlay multiple machines</t>
  </si>
  <si>
    <t>?</t>
  </si>
  <si>
    <t>Bottleneck impact overlay</t>
  </si>
  <si>
    <t>Chart highlights what machines have caused each stoppage in the bottleneck machine</t>
  </si>
  <si>
    <t>Packaging PerformanceLMSPackagingFunctional - Total Performance Management ("Packaging Owns Packaging")Track line performanceMonitoring the progress of the entire line in real timeBottleneck impact overlayChart highlights what machines have caused each stoppage in the bottleneck machine</t>
  </si>
  <si>
    <t>Track the current department status and information</t>
  </si>
  <si>
    <t>Machine current status breakdown for each packaging line</t>
  </si>
  <si>
    <t>All machine actual states are shown in real time</t>
  </si>
  <si>
    <t>Packaging PerformanceLMSPackagingFunctional - Total Performance Management ("Packaging Owns Packaging")Track line performanceTrack the current department status and informationMachine current status breakdown for each packaging lineAll machine actual states are shown in real time</t>
  </si>
  <si>
    <t>Packaging lines current SKU</t>
  </si>
  <si>
    <t>Current product of each packaging line is displayed in real time</t>
  </si>
  <si>
    <t>Packaging PerformanceLMSPackagingFunctional - Total Performance Management ("Packaging Owns Packaging")Track line performanceTrack the current department status and informationPackaging lines current SKUCurrent product of each packaging line is displayed in real time</t>
  </si>
  <si>
    <t>Packaging lines current status</t>
  </si>
  <si>
    <t>Actual status of each packaging line is displayed in real time</t>
  </si>
  <si>
    <t>Packaging PerformanceLMSPackagingFunctional - Total Performance Management ("Packaging Owns Packaging")Track line performanceTrack the current department status and informationPackaging lines current statusActual status of each packaging line is displayed in real time</t>
  </si>
  <si>
    <t>Site consolidated line metrics chart with breakdown of lines</t>
  </si>
  <si>
    <t>Line metrics (GLY, OEEâ€¦) are shown per line and also a site consolidation value</t>
  </si>
  <si>
    <t>Packaging PerformanceLMSPackagingFunctional - Total Performance Management ("Packaging Owns Packaging")Track line performanceTrack the current department status and informationSite consolidated line metrics chart with breakdown of linesLine metrics (GLY, OEEâ€¦) are shown per line and also a site consolidation value</t>
  </si>
  <si>
    <t>Departiment volume calculation</t>
  </si>
  <si>
    <t>Department volume calculation</t>
  </si>
  <si>
    <t>Packaging PerformanceLMSPackagingFunctional - Total Performance Management ("Packaging Owns Packaging")Track line performanceTrack the current department status and informationDepartiment volume calculationDepartment volume calculation</t>
  </si>
  <si>
    <t>Departiment production volume adherence</t>
  </si>
  <si>
    <t>Automatic calculation and presentation of adherence to production volume and planning.</t>
  </si>
  <si>
    <t>Packaging PerformanceLMSPackagingFunctional - Total Performance Management ("Packaging Owns Packaging")Track line performanceTrack the current department status and informationDepartiment production volume adherenceAutomatic calculation and presentation of adherence to production volume and planning.</t>
  </si>
  <si>
    <t>Links to equipment cockpit screens</t>
  </si>
  <si>
    <t>Clickable content in overview page that takes the user directly into the specific machine cockpit screen</t>
  </si>
  <si>
    <t>Packaging PerformanceLMSPackagingFunctional - Total Performance Management ("Packaging Owns Packaging")Track line performanceTrack the current department status and informationLinks to equipment cockpit screensClickable content in overview page that takes the user directly into the specific machine cockpit screen</t>
  </si>
  <si>
    <t>Links to line dashboard screens</t>
  </si>
  <si>
    <t>Clickable content in overview page that takes the user directly into the specific line dashboard screen</t>
  </si>
  <si>
    <t>Packaging PerformanceLMSPackagingFunctional - Total Performance Management ("Packaging Owns Packaging")Track line performanceTrack the current department status and informationLinks to line dashboard screensClickable content in overview page that takes the user directly into the specific line dashboard screen</t>
  </si>
  <si>
    <t>Line Daily net production trend Calculation</t>
  </si>
  <si>
    <t xml:space="preserve">Develop a worker to calculate the line trend bases on real produced volume </t>
  </si>
  <si>
    <t xml:space="preserve">Packaging PerformanceLMSPackagingFunctional - Total Performance Management ("Packaging Owns Packaging")Track line performanceCalculate Production trendLine Daily net production trend CalculationDevelop a worker to calculate the line trend bases on real produced volume </t>
  </si>
  <si>
    <t>Converyor data collection</t>
  </si>
  <si>
    <t>Conveyor view with health sensor and historical accumulation data.</t>
  </si>
  <si>
    <t>Packaging PerformanceLMSPackagingFunctional - Total Performance Management ("Packaging Owns Packaging")Track line performanceConveryor data collectionConveyor view with health sensor and historical accumulation data.</t>
  </si>
  <si>
    <t>Complete assigned checklist tasks.</t>
  </si>
  <si>
    <t>My Tasks</t>
  </si>
  <si>
    <t>Visibility on what checklist the user need to perform</t>
  </si>
  <si>
    <t>ManagementIALGeneralRoutine and Performance ReviewComplete assigned checklist tasks.For functions with applicable checklists, employees properly execute their checklists. My TasksVisibility on what checklist the user need to performe</t>
  </si>
  <si>
    <t>Maintain and execute meeting action plans.</t>
  </si>
  <si>
    <t>Effective and consistent action plan in place for all the meetings with actions properly addressing deviation.</t>
  </si>
  <si>
    <t>My Meetings</t>
  </si>
  <si>
    <t xml:space="preserve">Manage all actions in meetings e its execution </t>
  </si>
  <si>
    <t xml:space="preserve">ManagementIALGeneralRoutine and Performance ReviewMaintain and execute meeting action plans.Effective and consistent action plan in place for all the meetings with actions properly addressing deviation.My MeetingsManage all actions in meetings e its execution </t>
  </si>
  <si>
    <t>Escalate PI deviations proactively.</t>
  </si>
  <si>
    <t xml:space="preserve">Front Line team members actively bring escalation for the PIs they own into routine meetings </t>
  </si>
  <si>
    <t>Action Creation</t>
  </si>
  <si>
    <t>Create actions</t>
  </si>
  <si>
    <t>ManagementIALGeneralRoutine and Performance ReviewEscalate PI deviations proactively.Front Line team members actively bring escalation for the PIs they own into routine meetings Action CreationCreate actions</t>
  </si>
  <si>
    <t>Check metrics raw data</t>
  </si>
  <si>
    <t>Data Export - Anaplan view</t>
  </si>
  <si>
    <t>Packaging PerformanceLMSPackagingFunctional - Packaging KPIs Policies Compliance and Assets Utilization Optimization ("Sweat Our Assets")Evaluate performance in present momentCheck metrics raw dataData Export - Anaplan view</t>
  </si>
  <si>
    <t>Data Export - Equipment Metrics</t>
  </si>
  <si>
    <t>Packaging PerformanceLMSPackagingFunctional - Packaging KPIs Policies Compliance and Assets Utilization Optimization ("Sweat Our Assets")Evaluate performance in present momentCheck metrics raw dataData Export - Equipment Metrics</t>
  </si>
  <si>
    <t>Data Export - Zone Reports</t>
  </si>
  <si>
    <t>Packaging PerformanceLMSPackagingFunctional - Packaging KPIs Policies Compliance and Assets Utilization Optimization ("Sweat Our Assets")Evaluate performance in present momentCheck metrics raw dataData Export - Zone Reports</t>
  </si>
  <si>
    <t>Data Export - SAP view</t>
  </si>
  <si>
    <t>Packaging PerformanceLMSPackagingFunctional - Packaging KPIs Policies Compliance and Assets Utilization Optimization ("Sweat Our Assets")Evaluate performance in present momentCheck metrics raw dataData Export - SAP view</t>
  </si>
  <si>
    <t>Capture actions automatically via Splan.</t>
  </si>
  <si>
    <t>Splan is able to create Actions on interactionlog</t>
  </si>
  <si>
    <t>ManagementIALGeneralRoutine and Performance ReviewCapture actions automatically via Splan.Front Line team members actively bring escalation for the PIs they own into routine meetings Splan IntegrationSplan is able to create Actions on interactionlog</t>
  </si>
  <si>
    <t>Use reports to improve MCRS.</t>
  </si>
  <si>
    <t>Meetings reports</t>
  </si>
  <si>
    <t>Reports on meetings</t>
  </si>
  <si>
    <t>ManagementIALGeneralRoutine and Performance ReviewUse reports to improve MCRS.MCRS is improved based on feedback (checklist reviews, TOR reviews, etc.) respecting minimum global specifications and collaborating to improve zone/ global standards.Meetings reportsReports on meetings</t>
  </si>
  <si>
    <t>Update actions for underperforming KPIs.</t>
  </si>
  <si>
    <t>Action plans for underperforming KPIs being properly revised and updated.</t>
  </si>
  <si>
    <t>KPI Tags</t>
  </si>
  <si>
    <t>Able to Tag actions with KPIs</t>
  </si>
  <si>
    <t>ManagementIALGeneralRoutine and Performance ReviewUpdate actions for underperforming KPIs.Action plans for underperforming KPIs being properly revised and updated.KPI TagsAble to Tag actions with KPIs</t>
  </si>
  <si>
    <t>Evaluate GOPs (asssessment)</t>
  </si>
  <si>
    <t>GOPs applicable to operations are periodically assessed in the VPO Portal, at least quarterly or whenever necessary.</t>
  </si>
  <si>
    <t>Execute GOP assessments</t>
  </si>
  <si>
    <t>Capability that enables users to assess GOP compliance and applicability per site.</t>
  </si>
  <si>
    <t>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t>
  </si>
  <si>
    <t>Machine Performance View</t>
  </si>
  <si>
    <t>Packaging PerformanceLMSPackagingFunctional - Packaging KPIs Policies Compliance and Assets Utilization Optimization ("Sweat Our Assets")Evaluate performance in present momentEvaluate historical performance Machine Performance View</t>
  </si>
  <si>
    <t>Make data availble to be consumed for external system</t>
  </si>
  <si>
    <t>Machine Speed API</t>
  </si>
  <si>
    <t>Packaging PerformanceLMSPackagingFunctional - Packaging KPIs Policies Compliance and Assets Utilization Optimization ("Sweat Our Assets")Evaluate performance in present momentMake data availble to be consumed for external systemMachine Speed API</t>
  </si>
  <si>
    <t>Machine State API</t>
  </si>
  <si>
    <t>Packaging PerformanceLMSPackagingFunctional - Packaging KPIs Policies Compliance and Assets Utilization Optimization ("Sweat Our Assets")Evaluate performance in present momentMake data availble to be consumed for external systemMachine State API</t>
  </si>
  <si>
    <t>Machine Interval counter API</t>
  </si>
  <si>
    <t>Packaging PerformanceLMSPackagingFunctional - Packaging KPIs Policies Compliance and Assets Utilization Optimization ("Sweat Our Assets")Evaluate performance in present momentMake data availble to be consumed for external systemMachine Interval counter API</t>
  </si>
  <si>
    <t>Line Interval Metrics API</t>
  </si>
  <si>
    <t>Packaging PerformanceLMSPackagingFunctional - Packaging KPIs Policies Compliance and Assets Utilization Optimization ("Sweat Our Assets")Evaluate performance in present momentMake data availble to be consumed for external systemLine Interval Metrics API</t>
  </si>
  <si>
    <t>Line downtime categorization API</t>
  </si>
  <si>
    <t>Packaging PerformanceLMSPackagingFunctional - Packaging KPIs Policies Compliance and Assets Utilization Optimization ("Sweat Our Assets")Evaluate performance in present momentMake data availble to be consumed for external systemLine downtime categorization API</t>
  </si>
  <si>
    <t>Machine first of fault API</t>
  </si>
  <si>
    <t>Packaging PerformanceLMSPackagingFunctional - Packaging KPIs Policies Compliance and Assets Utilization Optimization ("Sweat Our Assets")Evaluate performance in present momentMake data availble to be consumed for external systemMachine first of fault API</t>
  </si>
  <si>
    <t>Create dashboards with information calculated from my real-time visualization system</t>
  </si>
  <si>
    <t>Line View Templete</t>
  </si>
  <si>
    <t>Packaging PerformanceLMSPackagingFunctional - Packaging KPIs Policies Compliance and Assets Utilization Optimization ("Sweat Our Assets")Evaluate performance in present momentCreate dashboards with information calculated from my real-time visualization systemLine View Templete</t>
  </si>
  <si>
    <t>Machine View Templete</t>
  </si>
  <si>
    <t>Packaging PerformanceLMSPackagingFunctional - Packaging KPIs Policies Compliance and Assets Utilization Optimization ("Sweat Our Assets")Evaluate performance in present momentCreate dashboards with information calculated from my real-time visualization systemMachine View Templete</t>
  </si>
  <si>
    <t>Brewery View Templete</t>
  </si>
  <si>
    <t>Packaging PerformanceLMSPackagingFunctional - Packaging KPIs Policies Compliance and Assets Utilization Optimization ("Sweat Our Assets")Evaluate performance in present momentCreate dashboards with information calculated from my real-time visualization systemBrewery View Templete</t>
  </si>
  <si>
    <t>Access essential information for historical and real-time decision-making</t>
  </si>
  <si>
    <t>Open chat available with OMNIA data and with some pre configured questions to guide the user</t>
  </si>
  <si>
    <t>Packaging PerformanceLMSPackagingFunctional - Packaging KPIs Policies Compliance and Assets Utilization Optimization ("Sweat Our Assets")Evaluate performance in present momentAccess essential information for historical and real-time decision-makingOpen chat available with OMNIA data and with some pre configured questions to guide the user</t>
  </si>
  <si>
    <t>Consolidate KPIs considering concession time (ZONE Consolidation)</t>
  </si>
  <si>
    <t>Requests NST approval</t>
  </si>
  <si>
    <t>Downtime Concession Resquest</t>
  </si>
  <si>
    <t>Request concession to change the time allocation to ZONE ZBS</t>
  </si>
  <si>
    <t>Packaging PerformanceLMSPackagingFunctional - Packaging KPIs Policies Compliance and Assets Utilization Optimization ("Sweat Our Assets")Consolidate KPIs considering concession time (ZONE Consolidation)Requests NST approvalDowntime Concession ResquestRequest concession to change the time allocation to ZONE ZBS</t>
  </si>
  <si>
    <t>KPIs with concession</t>
  </si>
  <si>
    <t>KPI consolidation based on concession</t>
  </si>
  <si>
    <t>Packaging PerformanceLMSPackagingFunctional - Packaging KPIs Policies Compliance and Assets Utilization Optimization ("Sweat Our Assets")Consolidate KPIs considering concession time (ZONE Consolidation)Requests NST approvalKPIs with concessionKPI consolidation based on concession</t>
  </si>
  <si>
    <t xml:space="preserve">NST validation flow </t>
  </si>
  <si>
    <t>Downtime Concession Aprovation flow</t>
  </si>
  <si>
    <t>Create a flow to approve a concession Request</t>
  </si>
  <si>
    <t>Packaging PerformanceLMSPackagingFunctional - Packaging KPIs Policies Compliance and Assets Utilization Optimization ("Sweat Our Assets")Consolidate KPIs considering concession time (ZONE Consolidation)NST validation flow Downtime Concession Aprovation flowCreate a flow to approve a concession Request</t>
  </si>
  <si>
    <t>Downtime Concession Validation based based on proof</t>
  </si>
  <si>
    <t>Increase the concession flow with a place to submit a request with a proof</t>
  </si>
  <si>
    <t>Packaging PerformanceLMSPackagingFunctional - Packaging KPIs Policies Compliance and Assets Utilization Optimization ("Sweat Our Assets")Consolidate KPIs considering concession time (ZONE Consolidation)NST validation flow Downtime Concession Validation based based on proofIncrease the concession flow with a place to submit a request with a proof</t>
  </si>
  <si>
    <t>Downtime Concession Validation based based on proof and business logic</t>
  </si>
  <si>
    <t>Add in the concession flow a bussiness logic for each NST (for example: a NST Force Majore related to Energy. The request will need a Energy company proof and LMS should understand if the file is valid or not)</t>
  </si>
  <si>
    <t>Packaging PerformanceLMSPackagingFunctional - Packaging KPIs Policies Compliance and Assets Utilization Optimization ("Sweat Our Assets")Consolidate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t>
  </si>
  <si>
    <t>Validate NST period of time and production active</t>
  </si>
  <si>
    <t>Packaging PerformancePackagingFunctional - Packaging KPIs Policies Compliance and Assets Utilization Optimization ("Sweat Our Assets")Consolidate KPIs considering concession time (ZONE Consolidation)NST validation flow Validate NST period of time and production active</t>
  </si>
  <si>
    <t>Register performance data into the official closing system.</t>
  </si>
  <si>
    <t xml:space="preserve">Integratiion with Anaplan to ensure the same data </t>
  </si>
  <si>
    <t xml:space="preserve">Packaging PerformanceLMSPackagingFunctional - Packaging KPIs Policies Compliance and Assets Utilization Optimization ("Sweat Our Assets")Consolidate KPIs considering concession time (ZONE Consolidation)Register performance data into the official closing system.Integratiion with Anaplan to ensure the same data </t>
  </si>
  <si>
    <t>Resolve current issues</t>
  </si>
  <si>
    <t>Alert deviations from the process indicators</t>
  </si>
  <si>
    <t>Automatic task trigger on downtime deviations</t>
  </si>
  <si>
    <t>System automatically detects when machine downtime is out of configured limits and triggers a configurable event (creation of input form or signal to external system)</t>
  </si>
  <si>
    <t>Packaging PerformanceLMSPackagingFunctional - Packaging KPIs Policies Compliance and Assets Utilization Optimization ("Sweat Our Assets")Resolve current issuesAlert deviations from the process indicatorsAutomatic task trigger on downtime deviationsSystem automatically detects when machine downtime is out of configured limits and triggers a configurable event (creation of input form or signal to external system)</t>
  </si>
  <si>
    <t>Automatic task trigger on uptime deviations</t>
  </si>
  <si>
    <t>System automatically detects when machine uptime is out of configured limits and triggers a configurable event (creation of input form or signal to external system)</t>
  </si>
  <si>
    <t>Packaging PerformanceLMSPackagingFunctional - Packaging KPIs Policies Compliance and Assets Utilization Optimization ("Sweat Our Assets")Resolve current issuesAlert deviations from the process indicatorsAutomatic task trigger on uptime deviationsSystem automatically detects when machine uptime is out of configured limits and triggers a configurable event (creation of input form or signal to external system)</t>
  </si>
  <si>
    <t>Automatic task trigger on PI deviations</t>
  </si>
  <si>
    <t>System automatically detects when machine PI is out of configured limits and triggers a configurable event (creation of input form or signal to external system)</t>
  </si>
  <si>
    <t>Packaging PerformanceLMSPackagingFunctional - Packaging KPIs Policies Compliance and Assets Utilization Optimization ("Sweat Our Assets")Resolve current issuesAlert deviations from the process indicatorsAutomatic task trigger on PI deviationsSystem automatically detects when machine PI is out of configured limits and triggers a configurable event (creation of input form or signal to external system)</t>
  </si>
  <si>
    <t>Manage line balance results</t>
  </si>
  <si>
    <t>Calculate line balance results</t>
  </si>
  <si>
    <t>Monitoring the LBO Level 1 questions for all equipments</t>
  </si>
  <si>
    <t>Packaging PerformanceLMSPackagingFunctional - Packaging KPIs Policies Compliance and Assets Utilization Optimization ("Sweat Our Assets")Manage line balance resultsCalculate line balance resultsMonitoring the LBO Level 1 questions for all equipments</t>
  </si>
  <si>
    <t>Monitoring the LBO Level 2 questions for all equipments</t>
  </si>
  <si>
    <t>Packaging PerformanceLMSPackagingFunctional - Packaging KPIs Policies Compliance and Assets Utilization Optimization ("Sweat Our Assets")Manage line balance resultsCalculate line balance resultsMonitoring the LBO Level 2 questions for all equipments</t>
  </si>
  <si>
    <t>Monitoring the LBO Level 3 questions for all equipments</t>
  </si>
  <si>
    <t>Packaging PerformanceLMSPackagingFunctional - Packaging KPIs Policies Compliance and Assets Utilization Optimization ("Sweat Our Assets")Manage line balance resultsCalculate line balance resultsMonitoring the LBO Level 3 questions for all equipments</t>
  </si>
  <si>
    <t>Monitoring the LBO Level 4 questions for all equipments</t>
  </si>
  <si>
    <t>Packaging PerformanceLMSPackagingFunctional - Packaging KPIs Policies Compliance and Assets Utilization Optimization ("Sweat Our Assets")Manage line balance resultsCalculate line balance resultsMonitoring the LBO Level 4 questions for all equipments</t>
  </si>
  <si>
    <t>Monitoring the LBO Level 5 questions for all equipments</t>
  </si>
  <si>
    <t>Packaging PerformanceLMSPackagingFunctional - Packaging KPIs Policies Compliance and Assets Utilization Optimization ("Sweat Our Assets")Manage line balance resultsCalculate line balance resultsMonitoring the LBO Level 5 questions for all equipments</t>
  </si>
  <si>
    <t>Form to be able to answer the LBO questions that is not possible to get automatically</t>
  </si>
  <si>
    <t>Packaging PerformanceLMSPackagingFunctional - Packaging KPIs Policies Compliance and Assets Utilization Optimization ("Sweat Our Assets")Manage line balance resultsCalculate line balance resultsForm to be able to answer the LBO questions that is not possible to get automatically</t>
  </si>
  <si>
    <t>Evaluate line balance results</t>
  </si>
  <si>
    <t>LBO Metrics view summarizing all question and score</t>
  </si>
  <si>
    <t>Packaging PerformanceLMSPackagingFunctional - Packaging KPIs Policies Compliance and Assets Utilization Optimization ("Sweat Our Assets")Manage line balance resultsEvaluate line balance resultsLBO Metrics view summarizing all question and score</t>
  </si>
  <si>
    <t>Manage toolkits</t>
  </si>
  <si>
    <t>Teams follow a routine to track toolkit implementation and validate impact on KPI improvement.</t>
  </si>
  <si>
    <t>Toolkit standard template</t>
  </si>
  <si>
    <t>Standardized template to structure toolkit creation including associated KPIs, recommended practices, implementation steps, responsible areas and expected impact.</t>
  </si>
  <si>
    <t>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t>
  </si>
  <si>
    <t>Equipment enable list (data collection)</t>
  </si>
  <si>
    <t>Packaging PerformancePackagingFunctional - Packaging KPIs Policies Compliance and Assets Utilization Optimization ("Sweat Our Assets")Configure Omnia LMS Enable omnia lms to be used in a lineEquipment enable list (data collection)</t>
  </si>
  <si>
    <t>Manage toolkit lifecycle</t>
  </si>
  <si>
    <t>KPI owners manage the lifecycle of toolkits to ensure operational relevance.</t>
  </si>
  <si>
    <t>Functionality that enables KPI owners to create, edit, update and delete toolkits within the platform.</t>
  </si>
  <si>
    <t>ManagementGOPs &amp; ToolkitsGeneralKnowledge ManagementManage toolkit lifecycleKPI owners manage the lifecycle of toolkits to ensure operational relevance.Manage toolkit lifecycleFunctionality that enables KPI owners to create, edit, update and delete toolkits within the platform.</t>
  </si>
  <si>
    <t>Plan toolkit implementation</t>
  </si>
  <si>
    <t>Implementation plans for toolkits related to strategic KPIs are defined and maintained.</t>
  </si>
  <si>
    <t>Planning interface that allows teams to define implementation plans, responsible owners, timelines, priorities and associated strategic KPIs.</t>
  </si>
  <si>
    <t>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t>
  </si>
  <si>
    <t>Execute toolkit implementation</t>
  </si>
  <si>
    <t>Teams track toolkit implementation progress and validate execution across sites.</t>
  </si>
  <si>
    <t>Track toolkit execution</t>
  </si>
  <si>
    <t>Capability that allows users to monitor toolkit implementation status and update execution progress across zones, sites or departments.</t>
  </si>
  <si>
    <t>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t>
  </si>
  <si>
    <t>RCA-X9 Activation</t>
  </si>
  <si>
    <t>Packaging PerformancePackagingFunctional - Packaging KPIs Policies Compliance and Assets Utilization Optimization ("Sweat Our Assets")Configure Omnia LMS Configure line parameters RCA-X9 Activation</t>
  </si>
  <si>
    <t>A-LBO Activation</t>
  </si>
  <si>
    <t>Packaging PerformancePackagingFunctional - Packaging KPIs Policies Compliance and Assets Utilization Optimization ("Sweat Our Assets")Configure Omnia LMS Configure line parameters A-LBO Activation</t>
  </si>
  <si>
    <t>Equipment Bill of equipment relationship</t>
  </si>
  <si>
    <t>Packaging PerformancePackagingFunctional - Packaging KPIs Policies Compliance and Assets Utilization Optimization ("Sweat Our Assets")Configure Omnia LMS Configure line parameters Equipment Bill of equipment relationship</t>
  </si>
  <si>
    <t>Bill of equipment sync</t>
  </si>
  <si>
    <t>Packaging PerformancePackagingFunctional - Packaging KPIs Policies Compliance and Assets Utilization Optimization ("Sweat Our Assets")Configure Omnia LMS Configure line parameters Bill of equipment sync</t>
  </si>
  <si>
    <t>Addressing line problems through troubleshooting</t>
  </si>
  <si>
    <t>Prioritize process indicator</t>
  </si>
  <si>
    <t>Dynamic PI management in SPLAN, Enable to automatic change the Focus PI based on business logic</t>
  </si>
  <si>
    <t>Packaging PerformanceLMSPackagingProduct &amp; Process IndicatorAddressing line problems through troubleshootingPrioritize process indicatorDynamic PI management in SPLAN, Enable to automatic change the Focus PI based on business logic</t>
  </si>
  <si>
    <t xml:space="preserve">Monitoring the health of process indicators </t>
  </si>
  <si>
    <t>Hourly performance notification</t>
  </si>
  <si>
    <t>System can creates a push notifiction via email to select users notifiying of key performance KPIs every hour (Volume, GLY, LEF)</t>
  </si>
  <si>
    <t>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t>
  </si>
  <si>
    <t>Use reaction plan to solve routine problems</t>
  </si>
  <si>
    <t>Integration with Acadia/Deephow for reaction plans / SOPs / videotutorials</t>
  </si>
  <si>
    <t>System can link notification events to specific pages in Acadia/Deephow and trigger actions in these external systems if necessary</t>
  </si>
  <si>
    <t>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t>
  </si>
  <si>
    <t>Trigger configuration</t>
  </si>
  <si>
    <t>Select the trigger to consider a deviation (location, time)</t>
  </si>
  <si>
    <t>Packaging PerformanceLMSPackagingProduct &amp; Process IndicatorAddressing line problems through troubleshootingMonitoring the health of process indicators Trigger configurationSelect the trigger to consider a deviation (location, time)</t>
  </si>
  <si>
    <t>Information input via a form for each downtime deviation</t>
  </si>
  <si>
    <t>System creates a notification of downtime deviation and allows users to enter detailed information (status, textâ€¦)</t>
  </si>
  <si>
    <t>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t>
  </si>
  <si>
    <t>Information input via a form for each uptime deviation</t>
  </si>
  <si>
    <t>System creates a notification of uptime deviation and allows users to enter detailed information (status, textâ€¦)</t>
  </si>
  <si>
    <t>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t>
  </si>
  <si>
    <t>Dynamic PI management with automation inputs (faults, business logic tagsâ€¦)</t>
  </si>
  <si>
    <t>System uses automation data (machine faults or machine tags with a specific business logic) to automatically calculate a PI value over time</t>
  </si>
  <si>
    <t>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t>
  </si>
  <si>
    <t>Analyze Pis in routine</t>
  </si>
  <si>
    <t>PI deviation time most trending (up &amp; down) chart</t>
  </si>
  <si>
    <t>Chart displaying the major upward and downward trends observed for active PI out of bounds accumulated time</t>
  </si>
  <si>
    <t>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t>
  </si>
  <si>
    <t>PI deviation time Pareto chart</t>
  </si>
  <si>
    <t>Pareto chart of active PI out of bounds accumulated time across all machines in a line</t>
  </si>
  <si>
    <t>Packaging PerformanceLMSPackagingProduct &amp; Process IndicatorAddressing line problems through troubleshootingAnalyze Pis in routinePI deviation time Pareto chartPareto chart of active PI out of bounds accumulated time across all machines in a line</t>
  </si>
  <si>
    <t>PI deviation time team benchmarking chart</t>
  </si>
  <si>
    <t>Chart displaying active PI out of bounds accumulated time by machine by team</t>
  </si>
  <si>
    <t>Packaging PerformanceLMSPackagingProduct &amp; Process IndicatorAddressing line problems through troubleshootingAnalyze Pis in routinePI deviation time team benchmarking chartChart displaying active PI out of bounds accumulated time by machine by team</t>
  </si>
  <si>
    <t>PI deviation time trends chart</t>
  </si>
  <si>
    <t>Chart showing the trends of active PI out of bounds accumulated time</t>
  </si>
  <si>
    <t>Packaging PerformanceLMSPackagingProduct &amp; Process IndicatorAddressing line problems through troubleshootingAnalyze Pis in routinePI deviation time trends chartChart showing the trends of active PI out of bounds accumulated time</t>
  </si>
  <si>
    <t>PI Short Interval Control chart</t>
  </si>
  <si>
    <t>Chart showing PI values over time with its yellow and red limits</t>
  </si>
  <si>
    <t>Packaging PerformanceLMSPackagingProduct &amp; Process IndicatorAddressing line problems through troubleshootingAnalyze Pis in routinePI Short Interval Control chartChart showing PI values over time with its yellow and red limits</t>
  </si>
  <si>
    <t>Display reaction plan based on PI out of limits</t>
  </si>
  <si>
    <t>Display on the screen the possible actions to resolve a given PI that is outside the allowed parameters.</t>
  </si>
  <si>
    <t>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t>
  </si>
  <si>
    <t>Link PI in problem solving flow</t>
  </si>
  <si>
    <t>Guide the user to perform the actions necessary to resolve problems.</t>
  </si>
  <si>
    <t>Packaging PerformanceLMSPackagingProduct &amp; Process IndicatorAddressing line problems through troubleshootingMonitoring the health of process indicators Link PI in problem solving flowGuide the user to perform the actions necessary to resolve problems.</t>
  </si>
  <si>
    <t>Maintenance Execution</t>
  </si>
  <si>
    <t>Solving maintainability problems</t>
  </si>
  <si>
    <t>Map maintenance backlog automatically</t>
  </si>
  <si>
    <t>Create maintenance order on SAP</t>
  </si>
  <si>
    <t>Based on the selected trigger, a maintenance order will be automatically opened in SAP.</t>
  </si>
  <si>
    <t>Packaging PerformanceLMSPackagingMaintenance - Maintenance ExecutionSolving maintainability problemsMap maintenance backlog automaticallyCreate maintenance order on SAPBased on the selected trigger, a maintenance order will be automatically opened in SAP.</t>
  </si>
  <si>
    <t>Map maintenance backlog manually</t>
  </si>
  <si>
    <t>Manual flow to create maintenance note on SAP</t>
  </si>
  <si>
    <t>Create a manual trigger option for opening maintenance requests in SAP.</t>
  </si>
  <si>
    <t>Packaging PerformanceLMSPackagingMaintenance - Maintenance ExecutionSolving maintainability problemsMap maintenance backlog manuallyManual flow to create maintenance note on SAPCreate a manual trigger option for opening maintenance requests in SAP.</t>
  </si>
  <si>
    <t>Enable to consult the maintenance order throught MAX product</t>
  </si>
  <si>
    <t>Packaging PerformanceLMSPackagingMaintenance - Maintenance ExecutionSolving maintainability problemsMap maintenance backlog automaticallyEnable to consult the maintenance order throught MAX product</t>
  </si>
  <si>
    <t>MCRS</t>
  </si>
  <si>
    <t>Follow the meeting schedule and objectives.</t>
  </si>
  <si>
    <t>Execute route meetings</t>
  </si>
  <si>
    <t>Packaging daily meeting</t>
  </si>
  <si>
    <t>Page displaying all the key and relevant information coming from the system to support the daily meeting</t>
  </si>
  <si>
    <t>Packaging PerformanceLMSPackagingMCRSFollow the meeting schedule and objectives.Execute route meetingsPackaging daily meetingPage displaying all the key and relevant information coming from the system to support the daily meeting</t>
  </si>
  <si>
    <t>Packaging PRP monthly meeting</t>
  </si>
  <si>
    <t>Page displaying all the key and relevant information coming from the system to support the performance review process monthly meeting</t>
  </si>
  <si>
    <t>Packaging PerformanceLMSPackagingMCRSFollow the meeting schedule and objectives.Execute route meetingsPackaging PRP monthly meetingPage displaying all the key and relevant information coming from the system to support the performance review process monthly meeting</t>
  </si>
  <si>
    <t>Packaging PRP weekly meeting</t>
  </si>
  <si>
    <t>Page displaying all the key and relevant information coming from the system to support the performance review process weekly meeting</t>
  </si>
  <si>
    <t>Packaging PerformanceLMSPackagingMCRSFollow the meeting schedule and objectives.Execute route meetingsPackaging PRP weekly meetingPage displaying all the key and relevant information coming from the system to support the performance review process weekly meeting</t>
  </si>
  <si>
    <t>Packaging Maintenance weekly meeting</t>
  </si>
  <si>
    <t>Page displaying all the key and relevant information coming from the system to support the maintenance weekly meeting</t>
  </si>
  <si>
    <t>Packaging PerformanceLMSPackagingMCRSFollow the meeting schedule and objectives.Execute route meetingsPackaging Maintenance weekly meetingPage displaying all the key and relevant information coming from the system to support the maintenance weekly meeting</t>
  </si>
  <si>
    <t>Page displaying all the key and relevant information coming from the system to support the performance review process performance by shift team by month</t>
  </si>
  <si>
    <t>ZBS Specialist - Page displaying all the key and relevant information coming from the system to support the performance review process performance by shift team by month</t>
  </si>
  <si>
    <t>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t>
  </si>
  <si>
    <t>Shift handover</t>
  </si>
  <si>
    <t>Page displaying all the key and relevant information coming from the system to support the shift handover at operator and supervisor levels</t>
  </si>
  <si>
    <t>Packaging PerformanceLMSPackagingMCRSFollow the meeting schedule and objectives.Execute route meetingsShift handoverPage displaying all the key and relevant information coming from the system to support the shift handover at operator and supervisor levels</t>
  </si>
  <si>
    <t>Prepare routine meetings, ensuring all requirements are met.</t>
  </si>
  <si>
    <t>Provide insights to solve the main problems in routine</t>
  </si>
  <si>
    <t>Packaging PerformanceLMSPackagingMCRSPrepare routine meetings, ensuring all requirements are met.Provide insights to solve the main problems in routineShift handover</t>
  </si>
  <si>
    <t>Line Daily Meeting</t>
  </si>
  <si>
    <t>Packaging PerformanceLMSPackagingMCRSPrepare routine meetings, ensuring all requirements are met.Provide insights to solve the main problems in routineLine Daily Meeting</t>
  </si>
  <si>
    <t>Packaging department daily Meering</t>
  </si>
  <si>
    <t>Packaging PerformanceLMSPackagingMCRSPrepare routine meetings, ensuring all requirements are met.Provide insights to solve the main problems in routinePackaging department daily Meering</t>
  </si>
  <si>
    <t>Pre maintenance sttopage</t>
  </si>
  <si>
    <t>Packaging PerformanceLMSPackagingMCRSPrepare routine meetings, ensuring all requirements are met.Provide insights to solve the main problems in routinePre maintenance sttopage</t>
  </si>
  <si>
    <t>Post maintenance sttopage</t>
  </si>
  <si>
    <t>Packaging PerformanceLMSPackagingMCRSPrepare routine meetings, ensuring all requirements are met.Provide insights to solve the main problems in routinePost maintenance sttopage</t>
  </si>
  <si>
    <t>OPR Meeting</t>
  </si>
  <si>
    <t>Packaging PerformanceLMSPackagingMCRSPrepare routine meetings, ensuring all requirements are met.Provide insights to solve the main problems in routineOPR Meeting</t>
  </si>
  <si>
    <t>Optimize line automation</t>
  </si>
  <si>
    <t>Modulate my equipment in order to optmize performance</t>
  </si>
  <si>
    <t>Enable to visualize SEGUE control and SEGUE actions</t>
  </si>
  <si>
    <t>Packaging PerformanceLMSPackagingFunctional - Packaging KPIs Policies Compliance and Assets Utilization Optimization ("Sweat Our Assets")Optimize line automationModulate my equipment in order to optmize performanceEnable to visualize SEGUE control and SEGUE actions</t>
  </si>
  <si>
    <t>Enable to turn on and turn off SEGUE on OMNIA</t>
  </si>
  <si>
    <t>Packaging PerformanceLMSPackagingFunctional - Packaging KPIs Policies Compliance and Assets Utilization Optimization ("Sweat Our Assets")Optimize line automationModulate my equipment in order to optmize performanceEnable to turn on and turn off SEGUE on OMNIA</t>
  </si>
  <si>
    <t>Planning the production of a line in the long term.</t>
  </si>
  <si>
    <t>Validate the monthly schadulling plan</t>
  </si>
  <si>
    <t>Enable to integrate line nominal speed between systems</t>
  </si>
  <si>
    <t>Packaging PerformanceLMSPackagingFunctional - Packaging KPIs Policies Compliance and Assets Utilization Optimization ("Sweat Our Assets")Planning the production of a line in the long term.Validate the monthly schadulling planEnable to integrate line nominal speed between systems</t>
  </si>
  <si>
    <t>Enable to integrate line efficiency per SKU between systems</t>
  </si>
  <si>
    <t>Packaging PerformanceLMSPackagingFunctional - Packaging KPIs Policies Compliance and Assets Utilization Optimization ("Sweat Our Assets")Planning the production of a line in the long term.Validate the monthly schadulling planEnable to integrate line efficiency per SKU between systems</t>
  </si>
  <si>
    <t>Assess toolkit effectiveness</t>
  </si>
  <si>
    <t>Toolkits are periodically assessed according to the frequency required by each functional area.</t>
  </si>
  <si>
    <t>Evaluate toolkit results</t>
  </si>
  <si>
    <t>Reporting functionality that enables periodic evaluation of toolkit effectiveness, showing implementation status and KPI improvements associated with the toolkit.</t>
  </si>
  <si>
    <t>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t>
  </si>
  <si>
    <t>Submit ideas</t>
  </si>
  <si>
    <t>Employees at all levels actively participate in the good practice generation program and submit improvement ideas.</t>
  </si>
  <si>
    <t>User-friendly interface that allows employees from any level of the organization to submit improvement ideas directly into the platform.</t>
  </si>
  <si>
    <t>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t>
  </si>
  <si>
    <t>Allocate (acknowledgment / categorize) line stoppage categories using GTA standard categories</t>
  </si>
  <si>
    <t>Manual classification of events into GTA categories</t>
  </si>
  <si>
    <t>Events can be manually categorized into Global Time Allocation groups (NST, DPA, EC or IC)</t>
  </si>
  <si>
    <t>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categoriesEvents can be manually categorized into Global Time Allocation groups (NST, DPA, EC or IC)</t>
  </si>
  <si>
    <t>Manual classification of events into GTA subcategories</t>
  </si>
  <si>
    <t>Events can be manually categorized into Global Time Allocation subgroups (CIP, Failures Mechanical, No demand...)</t>
  </si>
  <si>
    <t>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subcategoriesEvents can be manually categorized into Global Time Allocation subgroups (CIP, Failures Mechanical, No demand...)</t>
  </si>
  <si>
    <t>Register line stoppage manually</t>
  </si>
  <si>
    <t>Users can add comments into each event</t>
  </si>
  <si>
    <t>Packaging PerformanceLMSPackagingFunctional - Packaging KPIs Policies Compliance and Assets Utilization Optimization ("Sweat Our Assets")Categorize Lines Time LossesRegister line stoppage manuallyNotes field for description of downtimeUsers can add comments into each event</t>
  </si>
  <si>
    <t>Classification data included in machine states chart</t>
  </si>
  <si>
    <t>Users can see the classification of the stoppage in the machine states chart</t>
  </si>
  <si>
    <t>Packaging PerformanceLMSPackagingFunctional - Packaging KPIs Policies Compliance and Assets Utilization Optimization ("Sweat Our Assets")Categorize Lines Time LossesAllocate (acknowledgment / categorize) line stoppage categories using GTA standard categoriesClassification data included in machine states chartUsers can see the classification of the stoppage in the machine states chart</t>
  </si>
  <si>
    <t>Visual classification using a table</t>
  </si>
  <si>
    <t>Events can be classified directly from a table</t>
  </si>
  <si>
    <t>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tableEvents can be classified directly from a table</t>
  </si>
  <si>
    <t>Visual classification using a graph</t>
  </si>
  <si>
    <t>Events can be classified directly from a graph</t>
  </si>
  <si>
    <t>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graphEvents can be classified directly from a graph</t>
  </si>
  <si>
    <t>Period locking for downtime classification</t>
  </si>
  <si>
    <t>No classification can be done inside the specified locked period</t>
  </si>
  <si>
    <t>Packaging PerformanceLMSPackagingFunctional - Packaging KPIs Policies Compliance and Assets Utilization Optimization ("Sweat Our Assets")Categorize Lines Time LossesRegister line stoppage manuallyPeriod locking for downtime classificationNo classification can be done inside the specified locked period</t>
  </si>
  <si>
    <t>Packaging Order with flexible Bill of Equipments</t>
  </si>
  <si>
    <t>Enable for user select diferent bill of equipment due to SKU. In one line could produce same SKU with different line machines</t>
  </si>
  <si>
    <t>Packaging PerformanceProduction OrderPackagingFunctional - Packaging KPIs Policies Compliance and Assets Utilization Optimization ("Sweat Our Assets")Create production OrderOrder management for multiple SKU linesPackaging Order with flexible Bill of EquipmentsEnable for user select diferent bill of equipment due to SKU. In one line could produce same SKU with different line machines</t>
  </si>
  <si>
    <t>Planning production sequencing</t>
  </si>
  <si>
    <t>Check production plan</t>
  </si>
  <si>
    <t>Manual Planned Order Creation</t>
  </si>
  <si>
    <t>The user will be able to create an Order without start manually</t>
  </si>
  <si>
    <t>Packaging PerformanceProduction OrderPackagingFunctional - Packaging KPIs Policies Compliance and Assets Utilization Optimization ("Sweat Our Assets")Planning production sequencingCheck production planManual Planned Order CreationThe user will be able to create an Order without start manually</t>
  </si>
  <si>
    <t>Manual Import Planned Order Creation</t>
  </si>
  <si>
    <t>The user will be able to add several planned orders  via data import</t>
  </si>
  <si>
    <t>Packaging PerformanceProduction OrderPackagingFunctional - Packaging KPIs Policies Compliance and Assets Utilization Optimization ("Sweat Our Assets")Planning production sequencingCheck production planManual Import Planned Order CreationThe user will be able to add several planned orders  via data import</t>
  </si>
  <si>
    <t>Automatic Order Creation based on Schedulling</t>
  </si>
  <si>
    <t>Automatic planned order based on schedulling sistem</t>
  </si>
  <si>
    <t>Packaging PerformanceProduction OrderPackagingFunctional - Packaging KPIs Policies Compliance and Assets Utilization Optimization ("Sweat Our Assets")Planning production sequencingCheck production planAutomatic Order Creation based on SchedullingAutomatic planned order based on schedulling sistem</t>
  </si>
  <si>
    <t>Add manualy Net produced quantity by day, shift or hour</t>
  </si>
  <si>
    <t>Enable to setup up in what frequency should add net production</t>
  </si>
  <si>
    <t>Packaging PerformanceProduction OrderPackagingFunctional - Packaging KPIs Policies Compliance and Assets Utilization Optimization ("Sweat Our Assets")Manage production lossesFinish production planAdd manualy Net produced quantity by day, shift or hourEnable to setup up in what frequency should add net production</t>
  </si>
  <si>
    <t>Add Net produced quantity automatically in real time</t>
  </si>
  <si>
    <t>Automatic aquisition of counter from SODA ETL by equipment in high frequency (Every minute) and define what equipment represent the NET production</t>
  </si>
  <si>
    <t>Packaging PerformanceProduction OrderPackagingFunctional - Packaging KPIs Policies Compliance and Assets Utilization Optimization ("Sweat Our Assets")Manage production lossesFinish production planAdd Net produced quantity automatically in real timeAutomatic aquisition of counter from SODA ETL by equipment in high frequency (Every minute) and define what equipment represent the NET production</t>
  </si>
  <si>
    <t xml:space="preserve">Line NET production setup </t>
  </si>
  <si>
    <t>Create a workflow so that the user can define which equipment will be responsible for generating the net production.</t>
  </si>
  <si>
    <t>Packaging PerformanceProduction OrderPackagingFunctional - Packaging KPIs Policies Compliance and Assets Utilization Optimization ("Sweat Our Assets")Manage production lossesFinish production planLine NET production setup Create a workflow so that the user can define which equipment will be responsible for generating the net production.</t>
  </si>
  <si>
    <t>Enable more than one SKU produced in the same time</t>
  </si>
  <si>
    <t xml:space="preserve">Allow producing different SKUs at the same line at the same moment. There are cases where there are 2 SKUs being produced at the same time at the same line (e.g.: different packages). </t>
  </si>
  <si>
    <t xml:space="preserve">Packaging PerformanceProduction OrderPackagingFunctional - Packaging KPIs Policies Compliance and Assets Utilization Optimization ("Sweat Our Assets")Manage production lossesFinish production planEnable more than one SKU produced in the same timeAllow producing different SKUs at the same line at the same moment. There are cases where there are 2 SKUs being produced at the same time at the same line (e.g.: different packages). </t>
  </si>
  <si>
    <t>Order visibility by equipment</t>
  </si>
  <si>
    <t>Enable visibility of the production order by equipment, including when it started and end on that specific equipment</t>
  </si>
  <si>
    <t>Packaging PerformanceProduction OrderPackagingFunctional - Packaging KPIs Policies Compliance and Assets Utilization Optimization ("Sweat Our Assets")Manage production lossesFinish production planOrder visibility by equipmentEnable visibility of the production order by equipment, including when it started and end on that specific equipment</t>
  </si>
  <si>
    <t>Collect alcohol volume sent or produced in specific line</t>
  </si>
  <si>
    <t xml:space="preserve">(NAZ) report and manage the produced alcohol volume </t>
  </si>
  <si>
    <t xml:space="preserve">Packaging PerformanceProduction OrderPackagingFunctional - Packaging KPIs Policies Compliance and Assets Utilization Optimization ("Sweat Our Assets")Manage production lossesFinish production planCollect alcohol volume sent or produced in specific line(NAZ) report and manage the produced alcohol volume </t>
  </si>
  <si>
    <t>Rejection per Section calculation</t>
  </si>
  <si>
    <t>Calculate rejection between equipment (process) based on automation</t>
  </si>
  <si>
    <t>Packaging PerformanceProduction OrderPackagingFunctional - Packaging KPIs Policies Compliance and Assets Utilization Optimization ("Sweat Our Assets")Manage production lossesAnalyze the rejections volume on equipmentRejection per Section calculationCalculate rejection between equipment (process) based on automation</t>
  </si>
  <si>
    <t>Brewing PerformanceBrewing performanceFermentationTime loss managementDowntime editionSplit of ongoing time loss delays into 2 or more downtimesSplit downtimeSplit of ongoing time loss delays into 2 or more downtimes</t>
  </si>
  <si>
    <t>Brewing PerformanceBrewing performanceCold agingTime loss managementDowntime editionSplit of ongoing time loss delays into 2 or more downtimesSplit downtimeSplit of ongoing time loss delays into 2 or more downtimes</t>
  </si>
  <si>
    <t>Brewing PerformanceBrewing performanceCellars transfersTime loss managementDowntime editionSplit of ongoing time loss delays into 2 or more downtimesSplit downtimeSplit of ongoing time loss delays into 2 or more downtimes</t>
  </si>
  <si>
    <t>Have an option on PTS front end to allow user to sync it when needed</t>
  </si>
  <si>
    <t>Create an endpoint where a sysadmin user can sync books from pts portal to IQ</t>
  </si>
  <si>
    <t>QualityPTS SchedulingGeneralPTS Frequency ComplianceQuality management for PTS booksSend books from PTS to IQHave an option on PTS front end to allow user to sync it when neededCreate an endpoint where a sysadmin user can sync books from pts portal to IQ</t>
  </si>
  <si>
    <t>Configure process blocks by different kind of trigger</t>
  </si>
  <si>
    <t>Create a configuration level for process blocks x equipment</t>
  </si>
  <si>
    <t>Create a configuration to link equipment instances and types to schedule specific process blocks</t>
  </si>
  <si>
    <t>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t>
  </si>
  <si>
    <t>Split quality loss downtime into 2 or more downtimes</t>
  </si>
  <si>
    <t>Allow user to split a downtime into 2 or more causes</t>
  </si>
  <si>
    <t>Brewing PerformanceBrewing performanceFiltrationQuality loss managementDowntime editionSplit quality loss downtime into 2 or more downtimesSplit downtimeAllow user to split a downtime into 2 or more causes</t>
  </si>
  <si>
    <t>Brewing PerformanceBrewing performanceFiltrationTime loss managementDowntime editionSplit time loss downtime into 2 or more downtimesSplit downtimeAllow users to split time loss downtimes into 2 or more causes</t>
  </si>
  <si>
    <t>Create a configuration level for process blocks x Characteristics</t>
  </si>
  <si>
    <t>Create a configuration to link equipment characteristics to schedule specific process blocks</t>
  </si>
  <si>
    <t>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t>
  </si>
  <si>
    <t>Change history for downtime classification</t>
  </si>
  <si>
    <t>History of changes on classification can be seen (who changed/added what when)</t>
  </si>
  <si>
    <t>Packaging PerformanceLMSPackagingFunctional - Packaging KPIs Policies Compliance and Assets Utilization Optimization ("Sweat Our Assets")Categorize Lines Time LossesAllocate (acknowledgment / categorize) line stoppage categories using GTA standard categoriesChange history for downtime classificationHistory of changes on classification can be seen (who changed/added what when)</t>
  </si>
  <si>
    <t>Schedule PTS checks with recurrence</t>
  </si>
  <si>
    <t>Integrate and schedule recurrent event type frequency from pts portal</t>
  </si>
  <si>
    <t>Consume parameters with recurrence from PTS books and schedule them based on its triggers</t>
  </si>
  <si>
    <t>QualityPTS SchedulingGeneralPTS Frequency ComplianceQuality management for PTS booksSchedule PTS checks with recurrenceIntegrate and schedule recurrent event type frequency from pts portalConsume parameters with recurrence from PTS books and schedule them based on its triggers</t>
  </si>
  <si>
    <t>Create a service to schedule recurrent  pts checks, considering its trigger and interval</t>
  </si>
  <si>
    <t>Develop the capability of keeping scheduling a specific parameter based on its frequency type and recurrence interval</t>
  </si>
  <si>
    <t>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t>
  </si>
  <si>
    <t>Consume Subatable PTS Check Data for future Scheduling</t>
  </si>
  <si>
    <t>Integrate and consume subtable pts checks from books</t>
  </si>
  <si>
    <t>Consume parameters from pts books' subtables</t>
  </si>
  <si>
    <t>QualityPTS SchedulingGeneralPTS Frequency ComplianceQuality management for PTS booksConsume Subatable PTS Check Data for future SchedulingIntegrate and consume subtable pts checks from booksConsume parameters from pts books' subtables</t>
  </si>
  <si>
    <t>Brewing PerformanceBrewing performanceFermentationTime loss managementDowntime editionSplit time loss downtime into 2 or more downtimesSplit downtimeAllow users to split time loss downtimes into 2 or more causes</t>
  </si>
  <si>
    <t>Categorization adherence calculation</t>
  </si>
  <si>
    <t>Calculate the % of downtime categorized</t>
  </si>
  <si>
    <t>Packaging PerformanceLMSPackagingFunctional - Packaging KPIs Policies Compliance and Assets Utilization Optimization ("Sweat Our Assets")Categorize Lines Time LossesRegister line stoppage manuallyCategorization adherence calculationCalculate the % of downtime categorized</t>
  </si>
  <si>
    <t>Brewing PerformanceBrewing performanceCold agingTime loss managementDowntime editionSplit time loss downtime into 2 or more downtimesSplit downtimeAllow users to split time loss downtimes into 2 or more causes</t>
  </si>
  <si>
    <t>Create a configuration level for process blocks x Recipes Type (or SubOption)</t>
  </si>
  <si>
    <t>Create a configuration to link recipe types to schedule specific process blocks</t>
  </si>
  <si>
    <t>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t>
  </si>
  <si>
    <t>Consume Appendix PTS Check Data for future Scheduling</t>
  </si>
  <si>
    <t>Integrate and consume Appendix pts checks from books</t>
  </si>
  <si>
    <t>Consume parameters from pts books' Appendices</t>
  </si>
  <si>
    <t>QualityPTS SchedulingGeneralPTS Frequency ComplianceQuality management for PTS booksConsume Appendix PTS Check Data for future SchedulingIntegrate and consume Appendix pts checks from booksConsume parameters from pts books' Appendices</t>
  </si>
  <si>
    <t>Brewing PerformanceBrewing performanceCellars transfersTime loss managementDowntime editionSplit time loss downtime into 2 or more downtimesSplit downtimeAllow users to split time loss downtimes into 2 or more causes</t>
  </si>
  <si>
    <t>Create and Manage a PTS Check Calculation Master Data</t>
  </si>
  <si>
    <t>Page to create, edit and cancel calculations to be applied to pts checks</t>
  </si>
  <si>
    <t>A place for users to manage the formulas used on IQ to calculate paramters</t>
  </si>
  <si>
    <t>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t>
  </si>
  <si>
    <t>Suggestive categorization</t>
  </si>
  <si>
    <t>Brewing PerformanceBrewing performanceGeneralTime loss managementDowntime categorizationSuggestive categorizationTo be definedTo be defined</t>
  </si>
  <si>
    <t>Books and Parameters synced visualization inside IQ</t>
  </si>
  <si>
    <t>Create a page to see all the books synced to a site, area and subarea, making it easier to manage IQ synced books</t>
  </si>
  <si>
    <t>Create a page to see all the books synced to a site, area and subarea</t>
  </si>
  <si>
    <t>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t>
  </si>
  <si>
    <t>Trend charts</t>
  </si>
  <si>
    <t>Brewing PerformanceBrewing performanceGeneralKPI/PI managementKPI &amp; PI trackingTrend chartsTo be definedTo be defined</t>
  </si>
  <si>
    <t>Visualise Cellar Capacity</t>
  </si>
  <si>
    <t>Graphic cellar capacity view</t>
  </si>
  <si>
    <t>Visual representation that allows user to see which tanks are being in use which one are empty and which ones are clean and ready to use</t>
  </si>
  <si>
    <t>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t>
  </si>
  <si>
    <t>Create a page to see all the parameters and specs synced to a site, area and subarea</t>
  </si>
  <si>
    <t>Create a page where user can simulate a trigger and easily understand which parameters will be scheduled</t>
  </si>
  <si>
    <t>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t>
  </si>
  <si>
    <t>Create a page to simulate which parameters would be scheduled giving an order and an equipment</t>
  </si>
  <si>
    <t>Create a page to see all the parameters synced to a site, area and subarea</t>
  </si>
  <si>
    <t>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t>
  </si>
  <si>
    <t>Categorization adherence visualization</t>
  </si>
  <si>
    <t>Display for the user the downtime adherence</t>
  </si>
  <si>
    <t>Packaging PerformanceLMSPackagingFunctional - Packaging KPIs Policies Compliance and Assets Utilization Optimization ("Sweat Our Assets")Categorize Lines Time LossesAllocate (acknowledgment / categorize) line stoppage categories using GTA standard categoriesCategorization adherence visualizationDisplay for the user the downtime adherence</t>
  </si>
  <si>
    <t>Classification percentage (generic - with static rules)</t>
  </si>
  <si>
    <t>Percentage of downtime classification is displayed and is calculated following a static rule</t>
  </si>
  <si>
    <t>Packaging PerformanceLMSPackagingFunctional - Packaging KPIs Policies Compliance and Assets Utilization Optimization ("Sweat Our Assets")Categorize Lines Time LossesAllocate (acknowledgment / categorize) line stoppage categories using GTA standard categoriesClassification percentage (generic - with static rules)Percentage of downtime classification is displayed and is calculated following a static rule</t>
  </si>
  <si>
    <t>Classification percentage (site specific - with configurable rules)</t>
  </si>
  <si>
    <t>Percentage of downtime classification is displayed and is calculated following site configurable rules</t>
  </si>
  <si>
    <t>Packaging PerformanceLMSPackagingFunctional - Packaging KPIs Policies Compliance and Assets Utilization Optimization ("Sweat Our Assets")Categorize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t>
  </si>
  <si>
    <t>Event grouping/linking to (re-)classify multiple events simultaneously</t>
  </si>
  <si>
    <t>Multiple events can be linked together and classified in one go. The linked events can then be re-classified and their notes changed at once</t>
  </si>
  <si>
    <t>Packaging PerformanceLMSPackagingFunctional - Packaging KPIs Policies Compliance and Assets Utilization Optimization ("Sweat Our Assets")Categorize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t>
  </si>
  <si>
    <t>Allocate root equipment in machine downtime manually</t>
  </si>
  <si>
    <t>Manual assignment of root cause equipment to machine stoppages</t>
  </si>
  <si>
    <t>Machine stoppage events can be manually categorized into a specific production point</t>
  </si>
  <si>
    <t>Packaging PerformanceLMSPackagingFunctional - Packaging KPIs Policies Compliance and Assets Utilization Optimization ("Sweat Our Assets")Categorize Lines Time LossesAllocate root equipment in machine downtime manuallyManual assignment of root cause equipment to machine stoppagesMachine stoppage events can be manually categorized into a specific production point</t>
  </si>
  <si>
    <t>Allocate root equipment in machine speedloss</t>
  </si>
  <si>
    <t>Manual assignment of production points to slow speed occurrences</t>
  </si>
  <si>
    <t>Slow speed events can be manually categorized into a specific production point</t>
  </si>
  <si>
    <t>Packaging PerformanceLMSPackagingFunctional - Packaging KPIs Policies Compliance and Assets Utilization Optimization ("Sweat Our Assets")Categorize Lines Time LossesAllocate root equipment in machine speedlossManual assignment of production points to slow speed occurrencesSlow speed events can be manually categorized into a specific production point</t>
  </si>
  <si>
    <t>Manual configuration of production points</t>
  </si>
  <si>
    <t>Expert users can add/change/remove production points of a packaging line</t>
  </si>
  <si>
    <t>Packaging PerformanceLMSPackagingFunctional - Packaging KPIs Policies Compliance and Assets Utilization Optimization ("Sweat Our Assets")Categorize Lines Time LossesManage root equipment options in machine downtime manuallyManual configuration of production pointsExpert users can add/change/remove production points of a packaging line</t>
  </si>
  <si>
    <t>Change history for production points assignment</t>
  </si>
  <si>
    <t>History of changes on production points assignment can be seen (who changed/added what when)</t>
  </si>
  <si>
    <t>Packaging PerformanceLMSPackagingFunctional - Packaging KPIs Policies Compliance and Assets Utilization Optimization ("Sweat Our Assets")Categorize Lines Time LossesAllocate root equipment in machine downtime manuallyChange history for production points assignmentHistory of changes on production points assignment can be seen (who changed/added what when)</t>
  </si>
  <si>
    <t>Period locking for production points assignment</t>
  </si>
  <si>
    <t>No production point assignment can be done inside the specified locked period</t>
  </si>
  <si>
    <t>Packaging PerformanceLMSPackagingFunctional - Packaging KPIs Policies Compliance and Assets Utilization Optimization ("Sweat Our Assets")Categorize Lines Time LossesAllocate root equipment in machine downtime manuallyPeriod locking for production points assignmentNo production point assignment can be done inside the specified locked period</t>
  </si>
  <si>
    <t>External system import for configuration of production points</t>
  </si>
  <si>
    <t>Production points are configured automatically via data import from the governing system (SAP, Profiseeâ€¦)</t>
  </si>
  <si>
    <t>Packaging PerformanceLMSPackagingFunctional - Packaging KPIs Policies Compliance and Assets Utilization Optimization ("Sweat Our Assets")Categorize Lines Time LossesManage root equipment options in machine downtime manuallyExternal system import for configuration of production pointsProduction points are configured automatically via data import from the governing system (SAP, Profiseeâ€¦)</t>
  </si>
  <si>
    <t>Subset or System field to idenfity the specific equipment part</t>
  </si>
  <si>
    <t>Users can select na specific equipment part in the downtime</t>
  </si>
  <si>
    <t>Packaging PerformanceLMSPackagingFunctional - Packaging KPIs Policies Compliance and Assets Utilization Optimization ("Sweat Our Assets")Categorize Lines Time LossesAllocate root equipment in machine downtime manuallySubset or System field to idenfity the specific equipment partUsers can select na specific equipment part in the downtime</t>
  </si>
  <si>
    <t>Device field to idenfity the specific subset</t>
  </si>
  <si>
    <t>Users can select a device in the subset equipment in the downtime categorization</t>
  </si>
  <si>
    <t>Packaging PerformanceLMSPackagingFunctional - Packaging KPIs Policies Compliance and Assets Utilization Optimization ("Sweat Our Assets")Categorize Lines Time LossesAllocate root equipment in machine downtime manuallyDevice field to idenfity the specific subsetUsers can select a device in the subset equipment in the downtime categorization</t>
  </si>
  <si>
    <t>Production Steps by Recipe</t>
  </si>
  <si>
    <t>Determines applicable production steps based on recipe definitions.</t>
  </si>
  <si>
    <t>MasterData ManagementSODA MDMGeneralData StandardizationProcess &amp; Manufacturing Master DataProduction Steps by RecipeDetermines applicable production steps based on recipe definitions.</t>
  </si>
  <si>
    <t>Failure mode or Symptom field</t>
  </si>
  <si>
    <t>Users can select a root failure mode or sympton in the dowtime categorization</t>
  </si>
  <si>
    <t>Packaging PerformanceLMSPackagingFunctional - Packaging KPIs Policies Compliance and Assets Utilization Optimization ("Sweat Our Assets")Categorize Lines Time LossesAllocate root equipment in machine downtime manuallyFailure mode or Symptom fieldUsers can select a root failure mode or sympton in the dowtime categorization</t>
  </si>
  <si>
    <t>Manual configuration of Device</t>
  </si>
  <si>
    <t>Expert users can add/change/remove device in the subset</t>
  </si>
  <si>
    <t>Packaging PerformanceLMSPackagingFunctional - Packaging KPIs Policies Compliance and Assets Utilization Optimization ("Sweat Our Assets")Categorize Lines Time LossesManage root equipment options in machine downtime manuallyManual configuration of DeviceExpert users can add/change/remove device in the subset</t>
  </si>
  <si>
    <t>Register line stoppage automatically</t>
  </si>
  <si>
    <t>Automatic event creation for machine stoppages</t>
  </si>
  <si>
    <t>System identifies machine stoppages automatically and creates events for each</t>
  </si>
  <si>
    <t>Packaging PerformanceLMSPackagingFunctional - Packaging KPIs Policies Compliance and Assets Utilization Optimization ("Sweat Our Assets")Categorize Lines Time LossesRegister line stoppage automaticallyAutomatic event creation for machine stoppagesSystem identifies machine stoppages automatically and creates events for each</t>
  </si>
  <si>
    <t>Data Quality</t>
  </si>
  <si>
    <t>Data Quality Monitoring</t>
  </si>
  <si>
    <t>MD Quality Monitoring</t>
  </si>
  <si>
    <t>Continuously monitors master data quality through rules, checks, and quality indicators.</t>
  </si>
  <si>
    <t>MasterData ManagementSODA MDMGeneralData QualityData Quality MonitoringMD Quality MonitoringContinuously monitors master data quality through rules, checks, and quality indicators.</t>
  </si>
  <si>
    <t>Allocate line on going downtime</t>
  </si>
  <si>
    <t>Categorization of ongoing events</t>
  </si>
  <si>
    <t>Users can add event information (GTA classification, root cause equipment, production points, comments) to a currently extending event</t>
  </si>
  <si>
    <t>Packaging PerformanceLMSPackagingFunctional - Packaging KPIs Policies Compliance and Assets Utilization Optimization ("Sweat Our Assets")Categorize Lines Time LossesAllocate line on going downtimeCategorization of ongoing eventsUsers can add event information (GTA classification, root cause equipment, production points, comments) to a currently extending event</t>
  </si>
  <si>
    <t>Period locking for event actions</t>
  </si>
  <si>
    <t>A period can be locked so that users cannot create, split or delete events</t>
  </si>
  <si>
    <t>Packaging PerformanceLMSPackagingFunctional - Packaging KPIs Policies Compliance and Assets Utilization Optimization ("Sweat Our Assets")Categorize Lines Time LossesRegister line stoppage manuallyPeriod locking for event actionsA period can be locked so that users cannot create, split or delete events</t>
  </si>
  <si>
    <t>Change history for root cause equipment assignment</t>
  </si>
  <si>
    <t>History of changes on root cause equipment assignment can be seen (who changed/added what when)</t>
  </si>
  <si>
    <t>Packaging PerformanceLMSPackagingFunctional - Packaging KPIs Policies Compliance and Assets Utilization Optimization ("Sweat Our Assets")Categorize Lines Time LossesAllocate root equipment in machine downtime manuallyChange history for root cause equipment assignmentHistory of changes on root cause equipment assignment can be seen (who changed/added what when)</t>
  </si>
  <si>
    <t>Classification Pareto chart</t>
  </si>
  <si>
    <t>Pareto chart of event duration for each GTA category and sub-category</t>
  </si>
  <si>
    <t>Packaging PerformanceLMSPackagingFunctional - Packaging KPIs Policies Compliance and Assets Utilization Optimization ("Sweat Our Assets")Categorize Lines Time LossesAnalyze main time loss impact in the lineClassification Pareto chartPareto chart of event duration for each GTA category and sub-category</t>
  </si>
  <si>
    <t>GTA?</t>
  </si>
  <si>
    <t>Production points Pareto chart</t>
  </si>
  <si>
    <t>Pareto chart of line-impacting events total duration per production point</t>
  </si>
  <si>
    <t>Packaging PerformanceLMSPackagingFunctional - Packaging KPIs Policies Compliance and Assets Utilization Optimization ("Sweat Our Assets")Evaluate equipment time losses causesAnalyze main time loss impact in the lineProduction points Pareto chartPareto chart of line-impacting events total duration per production point</t>
  </si>
  <si>
    <t>TVM - Abstraction and Parameters Visualization</t>
  </si>
  <si>
    <t>Visualizes process abstractions and parameters to support process understanding.</t>
  </si>
  <si>
    <t>MasterData ManagementSODA MDMGeneralCore PlatformModeling, Visualization &amp; User AssistanceTVM - Abstraction and Parameters VisualizationVisualizes process abstractions and parameters to support process understanding.</t>
  </si>
  <si>
    <t>Automated asset creation</t>
  </si>
  <si>
    <t>Supports automated and guided creation of asset master data.</t>
  </si>
  <si>
    <t>MasterData ManagementSODA MDMGeneralCore PlatformModeling, Visualization &amp; User AssistanceAutomated asset creationSupports automated and guided creation of asset master data.</t>
  </si>
  <si>
    <t>Production points Pareto chart with GTA categories granularity</t>
  </si>
  <si>
    <t>Pareto chart of line-impacting events total duration per production point with GTA categories breakdown</t>
  </si>
  <si>
    <t>Packaging PerformanceLMSPackagingFunctional - Packaging KPIs Policies Compliance and Assets Utilization Optimization ("Sweat Our Assets")Evaluate equipment time losses causesAnalyze main time loss impact in the lineProduction points Pareto chart with GTA categories granularityPareto chart of line-impacting events total duration per production point with GTA categories breakdown</t>
  </si>
  <si>
    <t>OSE/GLY/OEE/LEF calculation</t>
  </si>
  <si>
    <t>Calculation of line KPIs GLY/OEE/LEF according to GTA policy</t>
  </si>
  <si>
    <t>Packaging PerformanceLMSPackagingFunctional - Packaging KPIs Policies Compliance and Assets Utilization Optimization ("Sweat Our Assets")Evaluate time losses causesCalculate line KPIsOSE/GLY/OEE/LEF calculationCalculation of line KPIs GLY/OEE/LEF according to GTA policy</t>
  </si>
  <si>
    <t>OSE/GLY/OEE/LEF refresh interval &lt; 1 minute</t>
  </si>
  <si>
    <t>GLY/OEE/LEF calculation is refreshed and displayed at intervals of 1 minute or below</t>
  </si>
  <si>
    <t>Packaging PerformanceLMSPackagingFunctional - Packaging KPIs Policies Compliance and Assets Utilization Optimization ("Sweat Our Assets")Evaluate time losses causesCalculate line KPIsOSE/GLY/OEE/LEF refresh interval &lt; 1 minuteGLY/OEE/LEF calculation is refreshed and displayed at intervals of 1 minute or below</t>
  </si>
  <si>
    <t>OSE/GLY/OEE/LEF time chart</t>
  </si>
  <si>
    <t xml:space="preserve">Time series chart displaying hourly GLY/OEE/LEF values </t>
  </si>
  <si>
    <t xml:space="preserve">Packaging PerformanceLMSPackagingFunctional - Packaging KPIs Policies Compliance and Assets Utilization Optimization ("Sweat Our Assets")Evaluate time losses causesAnalyze line KPIsOSE/GLY/OEE/LEF time chartTime series chart displaying hourly GLY/OEE/LEF values </t>
  </si>
  <si>
    <t>Track machine production logs</t>
  </si>
  <si>
    <t>Packaging PerformancePackagingFunctional - Packaging KPIs Policies Compliance and Assets Utilization Optimization ("Sweat Our Assets")Evaluate production losses causesRegister machine production manuallyTrack machine production logs</t>
  </si>
  <si>
    <t>Containers/Pieces/Volume refresh interval &lt; 1 minute</t>
  </si>
  <si>
    <t>Containers/Pieces/Volume calculation is refreshed and displayed at intervals of 1 minute or below</t>
  </si>
  <si>
    <t>Packaging PerformanceLMSPackagingFunctional - Packaging KPIs Policies Compliance and Assets Utilization Optimization ("Sweat Our Assets")Evaluate time losses causesRegister machine production automaticallyContainers/Pieces/Volume refresh interval &lt; 1 minuteContainers/Pieces/Volume calculation is refreshed and displayed at intervals of 1 minute or below</t>
  </si>
  <si>
    <t>Register machine speedloss manually</t>
  </si>
  <si>
    <t>Manual event creation for slow speed occurrences</t>
  </si>
  <si>
    <t>Users can create slow speed events in the system manually</t>
  </si>
  <si>
    <t>Packaging PerformanceLMSPackagingFunctional - Packaging KPIs Policies Compliance and Assets Utilization Optimization ("Sweat Our Assets")Evaluate time losses causesRegister machine speedloss manuallyManual event creation for slow speed occurrencesUsers can create slow speed events in the system manually</t>
  </si>
  <si>
    <t>Overspeed display</t>
  </si>
  <si>
    <t>To clearly present the period of time during which a line gained performance by producing above the speed.</t>
  </si>
  <si>
    <t>Packaging PerformanceLMSPackagingFunctional - Packaging KPIs Policies Compliance and Assets Utilization Optimization ("Sweat Our Assets")Evaluate time losses causesRegister machine speedloss manuallyOverspeed displayTo clearly present the period of time during which a line gained performance by producing above the speed.</t>
  </si>
  <si>
    <t>Event deletion</t>
  </si>
  <si>
    <t>Users can delete an ended event</t>
  </si>
  <si>
    <t>Packaging PerformanceLMSPackagingFunctional - Packaging KPIs Policies Compliance and Assets Utilization Optimization ("Sweat Our Assets")Evaluate time losses causesRegister machine speedloss manuallyEvent deletionUsers can delete an ended event</t>
  </si>
  <si>
    <t>Change history for event actions</t>
  </si>
  <si>
    <t>History of changes on events can be seen (who changed/added what when)</t>
  </si>
  <si>
    <t>Packaging PerformanceLMSPackagingFunctional - Packaging KPIs Policies Compliance and Assets Utilization Optimization ("Sweat Our Assets")Evaluate time losses causesRegister machine speedloss manuallyChange history for event actionsHistory of changes on events can be seen (who changed/added what when)</t>
  </si>
  <si>
    <t>Zooming options for machine states chart</t>
  </si>
  <si>
    <t>Users can zoom in and out for specific time periods in the machine states chart</t>
  </si>
  <si>
    <t>Packaging PerformanceLMSPackagingFunctional - Packaging KPIs Policies Compliance and Assets Utilization Optimization ("Sweat Our Assets")Evaluate time losses causesRegister machine speedloss manuallyZooming options for machine states chartUsers can zoom in and out for specific time periods in the machine states chart</t>
  </si>
  <si>
    <t>Line MTBF &amp; MTTR Calculation</t>
  </si>
  <si>
    <t xml:space="preserve">Calculation of line MTBF/MTTR </t>
  </si>
  <si>
    <t xml:space="preserve">Packaging PerformanceLMSPackagingFunctional - Packaging KPIs Policies Compliance and Assets Utilization Optimization ("Sweat Our Assets")Evaluate time losses causesCalculate maintenance KPIsLine MTBF &amp; MTTR CalculationCalculation of line MTBF/MTTR </t>
  </si>
  <si>
    <t>Root cause equipment Pareto chart</t>
  </si>
  <si>
    <t>Pareto chart of line-impacting events total duration per root cause equipment</t>
  </si>
  <si>
    <t>Packaging PerformanceLMSPackagingFunctional - Packaging KPIs Policies Compliance and Assets Utilization Optimization ("Sweat Our Assets")Evaluate time losses causesEvaluate metrics based on root causeRoot cause equipment Pareto chartPareto chart of line-impacting events total duration per root cause equipment</t>
  </si>
  <si>
    <t>Root cause equipment Pareto chart with GTA categories granularity</t>
  </si>
  <si>
    <t>Pareto chart of line-impacting events total duration per root cause equipment with GTA categories breakdown</t>
  </si>
  <si>
    <t>Packaging PerformanceLMSPackagingFunctional - Packaging KPIs Policies Compliance and Assets Utilization Optimization ("Sweat Our Assets")Evaluate time losses causesEvaluate metrics based on root causeRoot cause equipment Pareto chart with GTA categories granularityPareto chart of line-impacting events total duration per root cause equipment with GTA categories breakdown</t>
  </si>
  <si>
    <t>Machine Status Data collection</t>
  </si>
  <si>
    <t>Packaging PerformanceLMSPackagingFunctional - Total Performance Management ("Packaging Owns Packaging")Track line performanceRegister line stoppage automaticallyMachine Status Data collectionCollect machine speed and stored</t>
  </si>
  <si>
    <t>Internal Recipe Management</t>
  </si>
  <si>
    <t>Provides tools to create, maintain, and govern CIP entities master data across the enterprise.</t>
  </si>
  <si>
    <t>MasterData ManagementSODA MDMGeneralCore PlatformCore Master Data ServicesInternal Recipe ManagementProvides tools to create, maintain, and govern CIP entities master data across the enterprise.</t>
  </si>
  <si>
    <t>Register machine speedloss automatically</t>
  </si>
  <si>
    <t>Machine Production Data collection</t>
  </si>
  <si>
    <t>Packaging PerformanceLMSPackagingFunctional - Total Performance Management ("Packaging Owns Packaging")Track line performanceRegister machine speedloss automaticallyMachine Production Data collectionCollect machine speed and stored</t>
  </si>
  <si>
    <t>Automatic import of machine produced counters</t>
  </si>
  <si>
    <t>System imports the machine good counts in real time</t>
  </si>
  <si>
    <t>Packaging PerformanceLMSPackagingFunctional - Total Performance Management ("Packaging Owns Packaging")Track line performanceRegister machine production automaticallyAutomatic import of machine produced countersSystem imports the machine good counts in real time</t>
  </si>
  <si>
    <t>Core</t>
  </si>
  <si>
    <t>Foundation</t>
  </si>
  <si>
    <t>General Foundation</t>
  </si>
  <si>
    <t>Manage User</t>
  </si>
  <si>
    <t>New users management</t>
  </si>
  <si>
    <t>Notification to certain users when a new user is requesting access</t>
  </si>
  <si>
    <t>Notification to new users when their request has been approved or denied</t>
  </si>
  <si>
    <t>Data Export - Downtime</t>
  </si>
  <si>
    <t>Packaging PerformanceLMSPackagingFunctional - Packaging KPIs Policies Compliance and Assets Utilization Optimization ("Sweat Our Assets")Evaluate performance in present momentCheck metrics raw dataData Export - Downtime</t>
  </si>
  <si>
    <t>Data Export - Production</t>
  </si>
  <si>
    <t>Packaging PerformanceLMSPackagingFunctional - Packaging KPIs Policies Compliance and Assets Utilization Optimization ("Sweat Our Assets")Evaluate performance in present momentCheck metrics raw dataData Export - Production</t>
  </si>
  <si>
    <t>Data Export - Line Metrics</t>
  </si>
  <si>
    <t>Packaging PerformanceLMSPackagingFunctional - Packaging KPIs Policies Compliance and Assets Utilization Optimization ("Sweat Our Assets")Evaluate performance in present momentCheck metrics raw dataData Export - Line Metrics</t>
  </si>
  <si>
    <t>Line KPIs View</t>
  </si>
  <si>
    <t>Packaging PerformanceLMSPackagingFunctional - Packaging KPIs Policies Compliance and Assets Utilization Optimization ("Sweat Our Assets")Evaluate performance in present momentEvaluate historical performance Line KPIs View</t>
  </si>
  <si>
    <t>Donwtime Analysis View</t>
  </si>
  <si>
    <t>Packaging PerformanceLMSPackagingFunctional - Packaging KPIs Policies Compliance and Assets Utilization Optimization ("Sweat Our Assets")Evaluate performance in present momentEvaluate historical performance Donwtime Analysis View</t>
  </si>
  <si>
    <t>Total Time Analysis Waterfall View</t>
  </si>
  <si>
    <t>Packaging PerformanceLMSPackagingFunctional - Packaging KPIs Policies Compliance and Assets Utilization Optimization ("Sweat Our Assets")Evaluate performance in present momentEvaluate historical performance Total Time Analysis Waterfall View</t>
  </si>
  <si>
    <t>Users Management</t>
  </si>
  <si>
    <t xml:space="preserve">Notification to existing users when their user profile has been edited </t>
  </si>
  <si>
    <t>Platform Navigation</t>
  </si>
  <si>
    <t>Default Subarea</t>
  </si>
  <si>
    <t>Preferred subarea instance</t>
  </si>
  <si>
    <t>Volume chart</t>
  </si>
  <si>
    <t>Produced volume graph</t>
  </si>
  <si>
    <t>Daily produced volume graph per subarea</t>
  </si>
  <si>
    <t>Brewing PerformanceBrewing performanceBrewhouseKPI/PI managementKPI &amp; PI trackingVolume chartProduced volume graphDaily produced volume graph per subarea</t>
  </si>
  <si>
    <t>Brewing PerformanceBrewing performanceCellars transfersKPI/PI managementKPI &amp; PI trackingVolume chartProduced volume graphDaily produced volume graph per subarea</t>
  </si>
  <si>
    <t>Report to show calculations formulas existing on IQ and where they are being used</t>
  </si>
  <si>
    <t>Report to allow users to get the informations defined for calculations inside IQ</t>
  </si>
  <si>
    <t>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t>
  </si>
  <si>
    <t>Data</t>
  </si>
  <si>
    <t>Data Management</t>
  </si>
  <si>
    <t>Unity of Measure</t>
  </si>
  <si>
    <t>UoM Conversions</t>
  </si>
  <si>
    <t>Consume UoM conversions from MDM</t>
  </si>
  <si>
    <t xml:space="preserve">Create a conversion service </t>
  </si>
  <si>
    <t>Enable conversion for all BCs</t>
  </si>
  <si>
    <t>Notificate users</t>
  </si>
  <si>
    <t>Notification Flow</t>
  </si>
  <si>
    <t>Notification via email</t>
  </si>
  <si>
    <t>Release note / upcoming features</t>
  </si>
  <si>
    <t>Guides</t>
  </si>
  <si>
    <t>Be able to Schedule PTS checks by "Sample"</t>
  </si>
  <si>
    <t>Create Sample scheduling tool  to allow users to create sample plans - for scheduled and Ad-hoc checks</t>
  </si>
  <si>
    <t>QualityPTS SchedulingGeneralPTS Frequency ComplianceQuality management for PTS booksBe able to Schedule PTS checks by "Sample"Create Sample scheduling tool  to allow users to create sample plans - for scheduled and Ad-hoc checksCreate Sample scheduling tool  to allow users to create sample plans - for scheduled and Ad-hoc checks</t>
  </si>
  <si>
    <t>Brewing PerformanceBrewing performanceFiltrationKPI/PI managementKPI &amp; PI trackingVolume chartProduced volume graphDaily produced volume graph per subarea</t>
  </si>
  <si>
    <t>Brewing PerformanceBrewing performanceFermentationKPI/PI managementKPI &amp; PI trackingVolume chartProduced volume graphDaily produced volume graph per subarea</t>
  </si>
  <si>
    <t>Brewing PerformanceBrewing performanceCold agingKPI/PI managementKPI &amp; PI trackingVolume chartProduced volume graphDaily produced volume graph per subarea</t>
  </si>
  <si>
    <t>Brewhouse SubArea Order Visualization</t>
  </si>
  <si>
    <t>Advanced Cellar Orders (Start/End/Edit) (Exampler Flex Tanks (Combitank)) - Automatic</t>
  </si>
  <si>
    <t>Tank to Tank Transfers</t>
  </si>
  <si>
    <t>Unitank Orders (Start/End) - Automatic</t>
  </si>
  <si>
    <t>Monitoring, Observability &amp; Governance Framework</t>
  </si>
  <si>
    <t>Master Data Observability (metrics like changing rates, unused entities and items)</t>
  </si>
  <si>
    <t>Provides metrics and insights such as change frequency, usage levels, and unused entities.</t>
  </si>
  <si>
    <t>MasterData ManagementSODA MDMGeneralGovernanceMonitoring, Observability &amp; Governance FrameworkMaster Data Observability (metrics like changing rates, unused entities and items)Provides metrics and insights such as change frequency, usage levels, and unused entities.</t>
  </si>
  <si>
    <t>Ownership, Workflow &amp; Accountability</t>
  </si>
  <si>
    <t>MD Ownership + Automated Workflows in place</t>
  </si>
  <si>
    <t>Assigns accountable data owners responsible for the quality, consistency, and lifecycle of master data entities.</t>
  </si>
  <si>
    <t>MasterData ManagementSODA MDMGeneralGovernanceOwnership, Workflow &amp; AccountabilityMD Ownership + Automated Workflows in placeAssigns accountable data owners responsible for the quality, consistency, and lifecycle of master data entities.</t>
  </si>
  <si>
    <t>Parameter linked to equipment type</t>
  </si>
  <si>
    <t>Associates parameters with equipment types to ensure correct applicability.</t>
  </si>
  <si>
    <t>MasterData ManagementSODA MDMGeneralData StandardizationProcess &amp; Manufacturing Master DataParameter linked to equipment typeAssociates parameters with equipment types to ensure correct applicability.</t>
  </si>
  <si>
    <t>Unitank Orders Process Group visibility. Progress with Suborders</t>
  </si>
  <si>
    <t>Changing Management</t>
  </si>
  <si>
    <t>Version Control</t>
  </si>
  <si>
    <t>Maintains historical versions of master data entities to ensure traceability, auditability, and controlled evolution.</t>
  </si>
  <si>
    <t>MasterData ManagementSODA MDMGeneralGovernanceChanging ManagementVersion ControlMaintains historical versions of master data entities to ensure traceability, auditability, and controlled evolution.</t>
  </si>
  <si>
    <t>Entities Classification to define Governance and Permission Management</t>
  </si>
  <si>
    <t>Classifies master data entities to drive governance rules, ownership, and access control models.</t>
  </si>
  <si>
    <t>MasterData ManagementSODA MDMGeneralGovernanceIdentity, Roles &amp; Access ControlEntities Classification to define Governance and Permission ManagementClassifies master data entities to drive governance rules, ownership, and access control models.</t>
  </si>
  <si>
    <t>Automatic Impact Analysis of MD Changes</t>
  </si>
  <si>
    <t>Evaluates downstream impacts of master data changes before they are applied.</t>
  </si>
  <si>
    <t>MasterData ManagementSODA MDMGeneralGovernanceChanging ManagementAutomatic Impact Analysis of MD ChangesEvaluates downstream impacts of master data changes before they are applied.</t>
  </si>
  <si>
    <t>Anomaly Detection in Master Data (Inconsistencies)</t>
  </si>
  <si>
    <t>Detects inconsistencies and abnormal patterns in master data to prevent operational issues.</t>
  </si>
  <si>
    <t>MasterData ManagementSODA MDMGeneralData QualityData Quality MonitoringAnomaly Detection in Master Data (Inconsistencies)Detects inconsistencies and abnormal patterns in master data to prevent operational issues.</t>
  </si>
  <si>
    <t>Abilty to create a sample plan for PTS checks with a defined scheduling start time (as per operator workflow)</t>
  </si>
  <si>
    <t>QualityPTS SchedulingGeneralPTS Frequency ComplianceQuality management for PTS booksBe able to Schedule PTS checks by "Sample"Abilty to create a sample plan for PTS checks with a defined scheduling start time (as per operator workflow)Abilty to create a sample plan for PTS checks with a defined scheduling start time (as per operator workflow)</t>
  </si>
  <si>
    <t>Filtration Throughput (Transfer Update)</t>
  </si>
  <si>
    <t>Filtration Cycle (DPA + Filtration Run) - Automatic</t>
  </si>
  <si>
    <t>Abilty to create a sample plan for PTS checks with a defined scheduling end time (time and date)</t>
  </si>
  <si>
    <t>QualityPTS SchedulingGeneralPTS Frequency ComplianceQuality management for PTS booksBe able to Schedule PTS checks by "Sample"Abilty to create a sample plan for PTS checks with a defined scheduling end time (time and date)Abilty to create a sample plan for PTS checks with a defined scheduling end time (time and date)</t>
  </si>
  <si>
    <t>Abilty to create a sample plan for PTS checks with a defined scheduling end time Number (number of samples)</t>
  </si>
  <si>
    <t>QualityPTS SchedulingGeneralPTS Frequency ComplianceQuality management for PTS booksBe able to Schedule PTS checks by "Sample"Abilty to create a sample plan for PTS checks with a defined scheduling end time Number (number of samples)Abilty to create a sample plan for PTS checks with a defined scheduling end time Number (number of samples)</t>
  </si>
  <si>
    <t>Sample plan from IQ to be integrated with printers to allow for sample label printing as per sample plan</t>
  </si>
  <si>
    <t>QualityPTS SchedulingGeneralPTS Frequency ComplianceQuality management for PTS booksBe able to Schedule PTS checks by "Sample"Sample plan from IQ to be integrated with printers to allow for sample label printing as per sample planSample plan from IQ to be integrated with printers to allow for sample label printing as per sample plan</t>
  </si>
  <si>
    <t>Lab</t>
  </si>
  <si>
    <t>Get automated data for PTS Checks from Lab Equipment</t>
  </si>
  <si>
    <t>Consume lab equipment order events</t>
  </si>
  <si>
    <t>QualityPts ExecutionLabPTS Frequency ComplianceQuality management for PTS booksGet automated data for PTS Checks from Lab EquipmentConsume lab equipment order eventsConsume lab equipment order events</t>
  </si>
  <si>
    <t>Consume lab equipment automation events</t>
  </si>
  <si>
    <t>QualityPts ExecutionLabPTS Frequency ComplianceQuality management for PTS booksGet automated data for PTS Checks from Lab EquipmentConsume lab equipment automation eventsConsume lab equipment automation events</t>
  </si>
  <si>
    <t>Insert PTS checks data on scheduled checks for lab equipment</t>
  </si>
  <si>
    <t>QualityPts ExecutionLabPTS Frequency ComplianceQuality management for PTS booksGet automated data for PTS Checks from Lab EquipmentInsert PTS checks data on scheduled checks for lab equipmentInsert PTS checks data on scheduled checks for lab equipment</t>
  </si>
  <si>
    <t>Equipment Step Management</t>
  </si>
  <si>
    <t>Provides tools to create, maintain, and govern process steps master data across the enterprise.</t>
  </si>
  <si>
    <t>MasterData ManagementSODA MDMGeneralCore PlatformCore Master Data ServicesEquipment Step ManagementProvides tools to create, maintain, and govern process steps master data across the enterprise.</t>
  </si>
  <si>
    <t>Multilingual &amp; Unicode Data Support</t>
  </si>
  <si>
    <t>Allows master data to be registered, stored, and displayed using any language and writing system.</t>
  </si>
  <si>
    <t>MasterData ManagementSODA MDMGeneralCore PlatformCore Master Data ServicesMultilingual &amp; Unicode Data SupportAllows master data to be registered, stored, and displayed using any language and writing system.</t>
  </si>
  <si>
    <t>CIP Loop Management</t>
  </si>
  <si>
    <t>MasterData ManagementSODA MDMGeneralCore PlatformCore Master Data ServicesCIP Loop ManagementProvides tools to create, maintain, and govern CIP entities master data across the enterprise.</t>
  </si>
  <si>
    <t>Receive notifications of changes</t>
  </si>
  <si>
    <t>Generate notifications to external systems (email, etc)</t>
  </si>
  <si>
    <t>External notifications</t>
  </si>
  <si>
    <t>Capability to generate notifications to external systems (email, etc)</t>
  </si>
  <si>
    <t>QualityPTSGeneralChange managementReceive notifications of changesGenerate notifications to external systems (email, etc)External notificationsCapability to generate notifications to external systems (email, etc)</t>
  </si>
  <si>
    <t>Equipment Subsets Management</t>
  </si>
  <si>
    <t>Provides tools to create, maintain, and govern subsets master data across the enterprise.</t>
  </si>
  <si>
    <t>MasterData ManagementSODA MDMGeneralCore PlatformCore Master Data ServicesEquipment Subsets ManagementProvides tools to create, maintain, and govern subsets master data across the enterprise.</t>
  </si>
  <si>
    <t>Line sequence for LMS</t>
  </si>
  <si>
    <t>Manages the sequence of equipment activated to produce a specific SKU.</t>
  </si>
  <si>
    <t>MasterData ManagementSODA MDMGeneralData StandardizationProcess &amp; Manufacturing Master DataLine sequence for LMSManages the sequence of equipment activated to produce a specific SKU.</t>
  </si>
  <si>
    <t>Platform Integration</t>
  </si>
  <si>
    <t>SAP integration to suggest GC when SAP asset is created</t>
  </si>
  <si>
    <t>Integrates with SAP to automatically suggest Global Codes during asset creation.</t>
  </si>
  <si>
    <t>MasterData ManagementSODA MDMGeneralPlatform IntegrationSAP IntegrationSAP integration to suggest GC when SAP asset is createdIntegrates with SAP to automatically suggest Global Codes during asset creation.</t>
  </si>
  <si>
    <t>SAP Integration for Machine Information</t>
  </si>
  <si>
    <t xml:space="preserve">Integrate with SAP to get equipment engineering information </t>
  </si>
  <si>
    <t xml:space="preserve">MasterData ManagementSODA MDMGeneralPlatform IntegrationSAP IntegrationSAP Integration for Machine InformationIntegrate with SAP to get equipment engineering information </t>
  </si>
  <si>
    <t>Supply Chain Unified Master Data</t>
  </si>
  <si>
    <t>Define and migrate to a unique Master Data for Supply Chain</t>
  </si>
  <si>
    <t>MasterData ManagementSODA MDMGeneralCore PlatformCore Master Data ServicesSupply Chain Unified Master DataDefine and migrate to a unique Master Data for Supply Chain</t>
  </si>
  <si>
    <t>Material Consumption</t>
  </si>
  <si>
    <t>BOM visibility for orders</t>
  </si>
  <si>
    <t>Raw Materials Consumption</t>
  </si>
  <si>
    <t>Ability to add new users</t>
  </si>
  <si>
    <t>Raw Materials Consumption (Automatic)</t>
  </si>
  <si>
    <t>Ability to approve/deny user requests</t>
  </si>
  <si>
    <t>Schedule extra checks as needed</t>
  </si>
  <si>
    <t xml:space="preserve"> PTS Checks Adhoc Scheduling </t>
  </si>
  <si>
    <t>Manual single adhoc scheduling</t>
  </si>
  <si>
    <t>Allow users to create adhocs for a single check</t>
  </si>
  <si>
    <t>QualityPTS SchedulingGeneralQuality Process ControlSchedule extra checks as needed PTS Checks Adhoc Scheduling Manual single adhoc schedulingAllow users to create adhocs for a single check</t>
  </si>
  <si>
    <t xml:space="preserve">Option to request access when first logging in </t>
  </si>
  <si>
    <t>Manual multi adhoc scheduling (by process blocks)</t>
  </si>
  <si>
    <t>Allow users to create more than one adhoc at once, using the concept of Process blocks to make it easier</t>
  </si>
  <si>
    <t>QualityPTS SchedulingGeneralQuality Process ControlSchedule extra checks as needed PTS Checks Adhoc Scheduling Manual multi adhoc scheduling (by process blocks)Allow users to create more than one adhoc at once, using the concept of Process blocks to make it easier</t>
  </si>
  <si>
    <t xml:space="preserve">Ability to edit existing users </t>
  </si>
  <si>
    <t>Auto adhoc scheduling &amp; input via SODA events</t>
  </si>
  <si>
    <t>Use SODA automation event to automatically create and populate adhocs</t>
  </si>
  <si>
    <t>QualityPTS SchedulingGeneralQuality Process ControlSchedule extra checks as needed PTS Checks Adhoc Scheduling Auto adhoc scheduling &amp; input via SODA eventsUse SODA automation event to automatically create and populate adhocs</t>
  </si>
  <si>
    <t>Ability to inactivate existing users</t>
  </si>
  <si>
    <t>Order Scrapping</t>
  </si>
  <si>
    <t>Scrap/cancel production orders</t>
  </si>
  <si>
    <t>Order Management Scrap</t>
  </si>
  <si>
    <t>Ability to switch between sites within the same url</t>
  </si>
  <si>
    <t>Create an button on the frontend where specific users can sync books from pts portal to IQ</t>
  </si>
  <si>
    <t>Allow transfers to occur without Transfer Start from SODA</t>
  </si>
  <si>
    <t>Standardize units of measure</t>
  </si>
  <si>
    <t>Unit of Measure display on quantities</t>
  </si>
  <si>
    <t>Traceability</t>
  </si>
  <si>
    <t>Trace batchs between different sites</t>
  </si>
  <si>
    <t>Cross Sites Traceability visualisation</t>
  </si>
  <si>
    <t>Use Dashboards to track site traceability</t>
  </si>
  <si>
    <t>Create a report on PBI to allow user to track orders' traceability between two sites</t>
  </si>
  <si>
    <t>QualityPts ExecutionGeneralTraceabilityTrace batchs between different sitesCross Sites Traceability visualisationUse PBI to track site  traceabilityCreate a report on PBI to allow user to track orders' traceability between two sites</t>
  </si>
  <si>
    <t>Create a trace page for cross site batches</t>
  </si>
  <si>
    <t>Create a specific page on IQ so that user can track materials and order across different sites</t>
  </si>
  <si>
    <t>QualityPts ExecutionGeneralTraceabilityTrace batchs between different sitesCross Sites Traceability visualisationCreate a trace page for cross site batchesCreate a specific page on IQ so that user can track materials and order across different sites</t>
  </si>
  <si>
    <t>Trace processes inputs and outputs</t>
  </si>
  <si>
    <t>Transactional Traceability</t>
  </si>
  <si>
    <t>Use PBI to track transactional traceability (materials, yeast, products)</t>
  </si>
  <si>
    <t>Create a report on PBI to allow user to track trasational items (materials, yeast…)</t>
  </si>
  <si>
    <t>QualityPts ExecutionGeneralTraceabilityTrace processes inputs and outputsTransactional TraceabilityUse PBI to track transactional traceability (materials, yeast, products)Create a report on PBI to allow user to track trasational items (materials, yeast…)</t>
  </si>
  <si>
    <t>List of all users (including filters)</t>
  </si>
  <si>
    <t>Generate a report to track transactional traceability (materials, yeast, products)</t>
  </si>
  <si>
    <t>Generate a report where users can have traceability info for orders' transactional materials</t>
  </si>
  <si>
    <t>QualityPts ExecutionGeneralTraceabilityTrace processes inputs and outputsTransactional TraceabilityGenerate a report to track transactional traceability (materials, yeast, products)Generate a report where users can have traceability info for orders' transactional materials</t>
  </si>
  <si>
    <t>Login using SSO</t>
  </si>
  <si>
    <t>Create an expandable tree view to track transactional traceability (materials, yeast, products)</t>
  </si>
  <si>
    <t>Create a tracebility view where users can navigate among orders to track transactional items</t>
  </si>
  <si>
    <t>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t>
  </si>
  <si>
    <t>Platform menu</t>
  </si>
  <si>
    <t>Trace production order transactions</t>
  </si>
  <si>
    <t>Navigational Traceability Tree - Order/batch date/time relevant information</t>
  </si>
  <si>
    <t>Translation management</t>
  </si>
  <si>
    <t>Bounded Context Integration Visualization</t>
  </si>
  <si>
    <t>Transactional Traceability - Materials (Visualisation)</t>
  </si>
  <si>
    <t>Integration with scheduling system for planned orders</t>
  </si>
  <si>
    <t>Transactional Traceability - Production order (Visualisation)</t>
  </si>
  <si>
    <t>Planned Order Import and Creation</t>
  </si>
  <si>
    <t>Planned orders (Create / Edit/ Cancel and star production order from planned) (Auto)</t>
  </si>
  <si>
    <t>Planned orders (Create / Edit/ Cancel and star production order from planned) (manual)</t>
  </si>
  <si>
    <t>Trace quality PIs among batches</t>
  </si>
  <si>
    <t>Quality PIs Traceability</t>
  </si>
  <si>
    <t>Use PBI to track Quality PIs traceability</t>
  </si>
  <si>
    <t>Create a report on PBI to allow user to track Quality PIs using treacibilty info</t>
  </si>
  <si>
    <t>QualityPts ExecutionGeneralTraceabilityTrace quality PIs among batchesQuality PIs TraceabilityUse PBI to track Quality PIs traceabilityCreate a report on PBI to allow user to track Quality PIs using treacibilty info</t>
  </si>
  <si>
    <t>Generate a report for quality trace based on parameters</t>
  </si>
  <si>
    <t>Create a page on IQ to allow user to track Quality PIs using treacibilty info</t>
  </si>
  <si>
    <t>QualityPts ExecutionGeneralTraceabilityTrace quality PIs among batchesQuality PIs TraceabilityGenerate a report for quality trace based on parametersCreate a page on IQ to allow user to track Quality PIs using treacibilty info</t>
  </si>
  <si>
    <t>Start an order from Planned Orders</t>
  </si>
  <si>
    <t>Start Order from Transfers</t>
  </si>
  <si>
    <t>Create an expandable tree view for quality trace</t>
  </si>
  <si>
    <t>Create a tracebility view where users can navigate among orders to track PIs</t>
  </si>
  <si>
    <t>QualityPts ExecutionGeneralTraceabilityTrace quality PIs among batchesQuality PIs TraceabilityCreate an expandable tree view for quality traceCreate a tracebility view where users can navigate among orders to track PIs</t>
  </si>
  <si>
    <t>Update books</t>
  </si>
  <si>
    <t>Edit single book status</t>
  </si>
  <si>
    <t>Update book status - single</t>
  </si>
  <si>
    <t>Capability to edit single book status</t>
  </si>
  <si>
    <t>QualityPTSGeneralBook managementUpdate booksEdit single book statusUpdate book status - singleCapability to edit single book status</t>
  </si>
  <si>
    <t>Edit multiple books status</t>
  </si>
  <si>
    <t>Update book status - multi</t>
  </si>
  <si>
    <t>Capability to edit multiple books status</t>
  </si>
  <si>
    <t>QualityPTSGeneralBook managementUpdate booksEdit multiple books statusUpdate book status - multiCapability to edit multiple books status</t>
  </si>
  <si>
    <t>Update single book owner</t>
  </si>
  <si>
    <t>Update book owner - single</t>
  </si>
  <si>
    <t>Capability to update single book owner</t>
  </si>
  <si>
    <t>QualityPTSGeneralBook managementUpdate booksUpdate single book ownerUpdate book owner - singleCapability to update single book owner</t>
  </si>
  <si>
    <t>Update multiple books owners</t>
  </si>
  <si>
    <t>Update book owner - multi</t>
  </si>
  <si>
    <t>Capability to update multiple books owners</t>
  </si>
  <si>
    <t>QualityPTSGeneralBook managementUpdate booksUpdate multiple books ownersUpdate book owner - multiCapability to update multiple books owners</t>
  </si>
  <si>
    <t>Visualize auxiliary data</t>
  </si>
  <si>
    <t>Visualize internal PTS auxiliary data (combined parameter calculation)</t>
  </si>
  <si>
    <t>Visualize combined parameter calculation</t>
  </si>
  <si>
    <t>Capability to visualize internal PTS auxiliary data (combined parameter calculation)</t>
  </si>
  <si>
    <t>QualityPTSGeneralInternal PTS auxiliary data managementVisualize auxiliary dataVisualize internal PTS auxiliary data (combined parameter calculation)Visualize combined parameter calculationCapability to visualize internal PTS auxiliary data (combined parameter calculation)</t>
  </si>
  <si>
    <t>Visualize internal PTS auxiliary data (parameter)</t>
  </si>
  <si>
    <t>Visualize auxiliary data (parameters)</t>
  </si>
  <si>
    <t>Capability to visualize internal PTS auxiliary data (parameter)</t>
  </si>
  <si>
    <t>QualityPTSGeneralInternal PTS auxiliary data managementVisualize auxiliary dataVisualize internal PTS auxiliary data (parameter)Visualize auxiliary data (parameters)Capability to visualize internal PTS auxiliary data (parameter)</t>
  </si>
  <si>
    <t>Visualize internal PTS auxiliary data (process stream, step, block)</t>
  </si>
  <si>
    <t>Visualize auxiliary data (process stream, step, block)</t>
  </si>
  <si>
    <t>Capability to visualize internal PTS auxiliary data (process stream, step, block)</t>
  </si>
  <si>
    <t>QualityPTSGeneralInternal PTS auxiliary data managementVisualize auxiliary dataVisualize internal PTS auxiliary data (process stream, step, block)Visualize auxiliary data (process stream, step, block)Capability to visualize internal PTS auxiliary data (process stream, step, block)</t>
  </si>
  <si>
    <t>Capability to visualize internal PTS auxiliary data history (parameter)</t>
  </si>
  <si>
    <t>Visualize auxiliary data history (parameters)</t>
  </si>
  <si>
    <t>QualityPTSGeneralInternal PTS auxiliary data managementVisualize auxiliary dataCapability to visualize internal PTS auxiliary data history (parameter)Visualize auxiliary data history (parameters)Capability to visualize internal PTS auxiliary data history (parameter)</t>
  </si>
  <si>
    <t>Visualize internal PTS auxiliary data history (process stream, step, block)</t>
  </si>
  <si>
    <t>Visualize auxiliary data history (process stream, step, block)</t>
  </si>
  <si>
    <t>Capability to visualize internal PTS auxiliary data history (process stream, step, block)</t>
  </si>
  <si>
    <t>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t>
  </si>
  <si>
    <t>Visualize book parameters</t>
  </si>
  <si>
    <t>Visualize book parameter and variations</t>
  </si>
  <si>
    <t>Visualize book parameters and variations</t>
  </si>
  <si>
    <t>Capability to visualize book parameter and variations</t>
  </si>
  <si>
    <t>QualityPTSGeneralBook parameter managementVisualize book parametersVisualize book parameter and variationsVisualize book parameters and variationsCapability to visualize book parameter and variations</t>
  </si>
  <si>
    <t>Capability to visualize book parameter history</t>
  </si>
  <si>
    <t>Visualize book parameter history</t>
  </si>
  <si>
    <t>QualityPTSGeneralBook parameter managementVisualize book parametersCapability to visualize book parameter historyVisualize book parameter historyCapability to visualize book parameter history</t>
  </si>
  <si>
    <t>Capability to visualize comparison between book parameters</t>
  </si>
  <si>
    <t>Visualize book parameter comparison</t>
  </si>
  <si>
    <t>QualityPTSGeneralBook parameter managementVisualize book parametersCapability to visualize comparison between book parametersVisualize book parameter comparisonCapability to visualize comparison between book parameters</t>
  </si>
  <si>
    <t>Visualize books</t>
  </si>
  <si>
    <t>Visualize user's owned/favorite books</t>
  </si>
  <si>
    <t>Visualize owned/favorite books</t>
  </si>
  <si>
    <t>Capability to visualize user's owned/favorite books</t>
  </si>
  <si>
    <t>QualityPTSGeneralBook managementVisualize booksVisualize user's owned/favorite booksVisualize owned/favorite booksCapability to visualize user's owned/favorite books</t>
  </si>
  <si>
    <t>Visualize book hierarchy</t>
  </si>
  <si>
    <t>Capability to visualize book hierarchy</t>
  </si>
  <si>
    <t>QualityPTSGeneralBook managementVisualize booksVisualize book hierarchyVisualize book hierarchyCapability to visualize book hierarchy</t>
  </si>
  <si>
    <t>Visualize book history</t>
  </si>
  <si>
    <t>Capability to visualize book history</t>
  </si>
  <si>
    <t>QualityPTSGeneralBook managementVisualize booksVisualize book historyVisualize book historyCapability to visualize book history</t>
  </si>
  <si>
    <t>Capability to visualize global books</t>
  </si>
  <si>
    <t>Visualize global books</t>
  </si>
  <si>
    <t>QualityPTSGeneralBook managementVisualize booksCapability to visualize global booksVisualize global booksCapability to visualize global books</t>
  </si>
  <si>
    <t>Capability to visualize zone books</t>
  </si>
  <si>
    <t>Visualize zone books</t>
  </si>
  <si>
    <t>QualityPTSGeneralBook managementVisualize booksCapability to visualize zone booksVisualize zone booksCapability to visualize zone books</t>
  </si>
  <si>
    <t>Visualize site books</t>
  </si>
  <si>
    <t>Capability to visualize site books</t>
  </si>
  <si>
    <t>QualityPTSGeneralBook managementVisualize booksVisualize site booksVisualize site booksCapability to visualize site books</t>
  </si>
  <si>
    <t>Visualize changes</t>
  </si>
  <si>
    <t>Visualize single change requests</t>
  </si>
  <si>
    <t>Visualize change requests - single</t>
  </si>
  <si>
    <t>Capability to visualize single change requests</t>
  </si>
  <si>
    <t>QualityPTSGeneralChange managementVisualize changesVisualize single change requestsVisualize change requests - singleCapability to visualize single change requests</t>
  </si>
  <si>
    <t>Visualize multiple change requests</t>
  </si>
  <si>
    <t>Visualize change requests - multi</t>
  </si>
  <si>
    <t>Capability to visualize multiple change requests</t>
  </si>
  <si>
    <t>QualityPTSGeneralChange managementVisualize changesVisualize multiple change requestsVisualize change requests - multiCapability to visualize multiple change requests</t>
  </si>
  <si>
    <t>Visualize key information on Overview/Homepage</t>
  </si>
  <si>
    <t>Visualize key information on Overview/Homepage screen</t>
  </si>
  <si>
    <t>Overview page</t>
  </si>
  <si>
    <t>Capability to visualize key information on Overview/Homepage screen</t>
  </si>
  <si>
    <t>QualityPTSGeneralReportingVisualize key information on Overview/HomepageVisualize key information on Overview/Homepage screenOverview pageCapability to visualize key information on Overview/Homepage screen</t>
  </si>
  <si>
    <t>Maintenance One</t>
  </si>
  <si>
    <t>Global KPI Standardization</t>
  </si>
  <si>
    <t>Calculates core Maintenance PIs (which consume notifications in their calculations) directly from SAP tables, eliminating manual reporting and local “Excel versions” of the truth</t>
  </si>
  <si>
    <t>Enable standardized, reliable, and automated visibility of Maintenance Notifications for cross-zone analysis</t>
  </si>
  <si>
    <t>Standardized calculation of notification quality indicators</t>
  </si>
  <si>
    <t>Defines and standardizes the calculation logic and quality criteria for Maintenance Notifications, ensuring consistent measurement of data completeness, failure coding (damage and cause), and response timelines across zones</t>
  </si>
  <si>
    <t>Visualization of notification quality indicators in Power BI</t>
  </si>
  <si>
    <t>Provides analytical visibility of Maintenance Notification quality indicators through Power BI dashboards, enabling monitoring, comparison, and identification of deviations across zones</t>
  </si>
  <si>
    <t>Automated extraction of SAP notification data - SAZ</t>
  </si>
  <si>
    <t>Ensures automated, reliable, and recurring extraction of Maintenance Notification data from SAP, establishing a consistent data foundation for standardized cross-zone analysis</t>
  </si>
  <si>
    <t>Automated extraction of SAP notification data - MAZ</t>
  </si>
  <si>
    <t>Automated extraction of SAP notification data - EUR</t>
  </si>
  <si>
    <t>Automated extraction of SAP notification data - AFR</t>
  </si>
  <si>
    <t>Automated extraction of SAP notification data - APAC</t>
  </si>
  <si>
    <t>Automated extraction of SAP notification data - NAZ</t>
  </si>
  <si>
    <t>Calculates core Maintenance PIs (which consume maintenance plans in their calculations) directly from SAP tables, eliminating manual reporting and local “Excel versions” of the truth</t>
  </si>
  <si>
    <t>Ensure adherence to maintenance plans and improve preventive effectiveness</t>
  </si>
  <si>
    <t>Standardized calculation of plans quality indicators</t>
  </si>
  <si>
    <t>Provides analysis of maintenance plan execution versus schedule, including adherence to planned dates, overdue activities, and completion rates. Enables identification of gaps in preventive execution and supports continuous improvement of maintenance strategies.</t>
  </si>
  <si>
    <t>Visualization of plans quality indicators in Power BI</t>
  </si>
  <si>
    <t>Analyze preventive maintenance compliance, with automated data - SAZ</t>
  </si>
  <si>
    <t>Analyze preventive maintenance compliance, with automated data - MAZ</t>
  </si>
  <si>
    <t>Analyze preventive maintenance compliance, with automated data - EUR</t>
  </si>
  <si>
    <t>Analyze preventive maintenance compliance, with automated data - AFR</t>
  </si>
  <si>
    <t>Analyze preventive maintenance compliance, with automated data - APAC</t>
  </si>
  <si>
    <t>Analyze preventive maintenance compliance, with automated data - NAZ</t>
  </si>
  <si>
    <t>Calculates core Maintenance PIs (which consume assets master data in their calculations) directly from SAP tables, eliminating manual reporting and local “Excel versions” of the truth</t>
  </si>
  <si>
    <t>Provide a solid asset foundation to support maintenance execution, planning, and analytics</t>
  </si>
  <si>
    <t>Standardized calculation of asset management indicators</t>
  </si>
  <si>
    <t>Provides a consolidated view of asset master data, including technical attributes, installation history, and organizational structure. Enables tracking of asset lifecycle, criticality, and operational context to support maintenance performance analysis and investment decisions.</t>
  </si>
  <si>
    <t>Visualization of asset indicators in Power BI</t>
  </si>
  <si>
    <t>Provide a solid asset foundation to support maintenance execution, planning, and analytics, using automated data - SAZ</t>
  </si>
  <si>
    <t>Provide a solid asset foundation to support maintenance execution, planning, and analytics, using automated data - MAZ</t>
  </si>
  <si>
    <t>Provide a solid asset foundation to support maintenance execution, planning, and analytics, using automated data - EUR</t>
  </si>
  <si>
    <t>Provide a solid asset foundation to support maintenance execution, planning, and analytics, using automated data - AFR</t>
  </si>
  <si>
    <t>Provide a solid asset foundation to support maintenance execution, planning, and analytics, using automated data - APAC</t>
  </si>
  <si>
    <t>Provide a solid asset foundation to support maintenance execution, planning, and analytics, using automated data - NAZ</t>
  </si>
  <si>
    <t>Calculates core Maintenance PIs (which consume work order in their calculations) directly from SAP tables, eliminating manual reporting and local “Excel versions” of the truth</t>
  </si>
  <si>
    <t>Provide full visibility of maintenance execution to improve performance, ensure process discipline, and enable cost and resource control</t>
  </si>
  <si>
    <t>Standardized calculation of work orders indicators</t>
  </si>
  <si>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</si>
  <si>
    <t>Visualization of work orders indicators in Power BI</t>
  </si>
  <si>
    <t>Analyze work order lifecycle and execution performance, using automated data - SAZ</t>
  </si>
  <si>
    <t>Analyze work order lifecycle and execution performance, using automated data - MAZ</t>
  </si>
  <si>
    <t>Analyze work order lifecycle and execution performance, using automated data - EUR</t>
  </si>
  <si>
    <t>Analyze work order lifecycle and execution performance, using automated data - AFR</t>
  </si>
  <si>
    <t>Analyze work order lifecycle and execution performance, using automated data - APAC</t>
  </si>
  <si>
    <t>Analyze work order lifecycle and execution performance, using automated data - NAZ</t>
  </si>
  <si>
    <t>Calculates core Maintenance PIs (which consume Line Efficiency Tracking - LET in their calculations) directly from SAP tables, eliminating manual reporting and local “Excel versions” of the truth</t>
  </si>
  <si>
    <t>Provide visibility into production efficiency and losses to support performance optimization and maintenance prioritization</t>
  </si>
  <si>
    <t>Standardized calculation of line effiency indicators</t>
  </si>
  <si>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</si>
  <si>
    <t>Visualization of line efficiency indicators in Power BI</t>
  </si>
  <si>
    <t>Analyze line efficiency and operational losses, using automated data - SAZ</t>
  </si>
  <si>
    <t>Analyze line efficiency and operational losses, using automated data - MAZ</t>
  </si>
  <si>
    <t>Analyze line efficiency and operational losses, using automated data - EUR</t>
  </si>
  <si>
    <t>Analyze line efficiency and operational losses, using automated data - AFR</t>
  </si>
  <si>
    <t>Analyze line efficiency and operational losses, using automated data - APAC</t>
  </si>
  <si>
    <t>Analyze line efficiency and operational losses, using automated data - NAZ</t>
  </si>
  <si>
    <t>Cross-Pillar Visualization (APMT)</t>
  </si>
  <si>
    <t>Visualizes standardized Maintenance and Area performance data across pillars using automated data</t>
  </si>
  <si>
    <t>Enable a unified and standardized view of Maintenance and Operational performance to support root cause identification and plant discipline</t>
  </si>
  <si>
    <t>Integrated cross-pillar performance dashboards</t>
  </si>
  <si>
    <t>Provides integrated dashboards combining Maintenance KPIs with Area and Operational performance indicators, enabling consistent cross-pillar analysis, comparison across zones, and identification of performance deviations and root causes</t>
  </si>
  <si>
    <t>Equipment Prioritization (AODS)</t>
  </si>
  <si>
    <t>Analyzes historical breakdown and failure data to rank and prioritize equipment automatically</t>
  </si>
  <si>
    <t>Enable data-driven prioritization of assets to focus engineering and reliability efforts on the most critical equipment</t>
  </si>
  <si>
    <t>Systematic asset prioritization based on breakdown history</t>
  </si>
  <si>
    <t>Ranks equipment based on historical breakdown frequency and impact using standardized time horizons (52-12-4-1 weeks), enabling consistent identification of Bad Actors and focused reliability actions</t>
  </si>
  <si>
    <t>Baseline Lifecycle Costing</t>
  </si>
  <si>
    <t>Analyzes total maintenance cost per asset using standardized and automated data</t>
  </si>
  <si>
    <t>Enable visibility of maintenance spending to identify high-cost assets and support disciplined investment decisions</t>
  </si>
  <si>
    <t>Baseline lifecycle cost analysis per functional location</t>
  </si>
  <si>
    <t>Tracks and consolidates labor and material costs per asset and functional location, enabling identification of Money Pits and differentiation between high-reactive and high-preventive assets</t>
  </si>
  <si>
    <t>Master Data Translation</t>
  </si>
  <si>
    <t>Standardizes and translates SAP master data into global reporting structures</t>
  </si>
  <si>
    <t>Ensure a consistent and comparable data foundation by aligning local SAP master data to global standards</t>
  </si>
  <si>
    <t>Automated master data mapping to global standards</t>
  </si>
  <si>
    <t>Automatically maps Work Centers, Work Order Types, Functional Locations, and related master data to standardized global reporting structures, ensuring consistency and comparability across zones</t>
  </si>
  <si>
    <t>OEM &amp; Specialist Knowledge Base</t>
  </si>
  <si>
    <t>Provides standardized access to OEM and specialist maintenance knowledge</t>
  </si>
  <si>
    <t>Ensure a consistent technical baseline for maintenance execution based on OEM and expert recommendations</t>
  </si>
  <si>
    <t>Digital repository of OEM and specialist maintenance standards</t>
  </si>
  <si>
    <t>Digitizes and centralizes OEM manuals and specialist recommendations, establishing a standardized baseline for maintenance plans and technical execution across plants</t>
  </si>
  <si>
    <t>Standard Work Instructions (SWI) Repository</t>
  </si>
  <si>
    <t>Provides standardized work instructions to support consistent execution of routine maintenance tasks</t>
  </si>
  <si>
    <t>Ensure a baseline level of execution quality and plant discipline through standardized procedures</t>
  </si>
  <si>
    <t>Centralized repository of standard work instructions</t>
  </si>
  <si>
    <t>Maintains a centralized digital library of step-by-step standard work instructions for routine maintenance activities, supporting consistent execution quality across plants and shifts</t>
  </si>
  <si>
    <t>Augmentation</t>
  </si>
  <si>
    <t>OneMes</t>
  </si>
  <si>
    <t>Functionality Description</t>
  </si>
  <si>
    <t>IAL PT</t>
  </si>
  <si>
    <t>HSEC</t>
  </si>
  <si>
    <t>Credit360</t>
  </si>
  <si>
    <t>Flow</t>
  </si>
  <si>
    <t>SAP - SAZ</t>
  </si>
  <si>
    <t>Maintenance Apps</t>
  </si>
  <si>
    <t>Pts Execution</t>
  </si>
  <si>
    <t>Use PBI to track site  traceability</t>
  </si>
  <si>
    <t>PTS Scheduling</t>
  </si>
  <si>
    <t>Consume PH orders details, to allow pts scheduling</t>
  </si>
  <si>
    <t>Create an buttonon the frontend where specific users can sync books from pts portal to IQ</t>
  </si>
  <si>
    <t>Calculate PTS checks besed on their formulas</t>
  </si>
  <si>
    <t>Create the approval flow based on Quility VPO</t>
  </si>
  <si>
    <t>MAPS</t>
  </si>
  <si>
    <t>Helps planners determine the most efficient sequence of maintenance work orders.</t>
  </si>
  <si>
    <t>Allows maintenance teams to formally close work orders after confirming that all maintenance activities were completed.</t>
  </si>
  <si>
    <t>Backlog Management</t>
  </si>
  <si>
    <t>Create maintenance work order</t>
  </si>
  <si>
    <t>Enables users to create maintenance work orders directly when maintenance work is identified.</t>
  </si>
  <si>
    <t>Uses functional location hierarchy to ensure maintenance activities are aligned with the asset structure.</t>
  </si>
  <si>
    <t>Enables planners to compare available workforce capacity with planned maintenance workload.</t>
  </si>
  <si>
    <t>Provides analysis of how effectively maintenance activities are planned across long, mid, and short-term planning horizons.</t>
  </si>
  <si>
    <t>Provides visibility of workload distribution across preventive, corrective, and reactive maintenance.</t>
  </si>
  <si>
    <t>Compares planned labor hours with actual hours spent executing maintenance work.</t>
  </si>
  <si>
    <t>Provides visibility of how technicians and work centers are allocated across maintenance activities.</t>
  </si>
  <si>
    <t>Measures how much of the planned maintenance work was completed during the planning period.</t>
  </si>
  <si>
    <t>Product Administration</t>
  </si>
  <si>
    <t>Allows administrators to configure plant structures and maintenance areas used across planning and scheduling processes.</t>
  </si>
  <si>
    <t>Enables users to adjust interface settings such as display preferences and accessibility options.</t>
  </si>
  <si>
    <t>Evironment</t>
  </si>
  <si>
    <t>CIP Order Priority</t>
  </si>
  <si>
    <t>User Justification</t>
  </si>
  <si>
    <t>Enhancement - User Comments</t>
  </si>
  <si>
    <t>Site Analytics &amp; Performance</t>
  </si>
  <si>
    <t>PTS</t>
  </si>
  <si>
    <t>Book management</t>
  </si>
  <si>
    <t>Book parameter management</t>
  </si>
  <si>
    <t>Standard Cascading</t>
  </si>
  <si>
    <t>Cascading Variations</t>
  </si>
  <si>
    <t>Change management</t>
  </si>
  <si>
    <t>Reporting</t>
  </si>
  <si>
    <t>User Settings</t>
  </si>
  <si>
    <t>Master data</t>
  </si>
  <si>
    <t>Site configuration</t>
  </si>
  <si>
    <t>Data governance</t>
  </si>
  <si>
    <t>MasterData</t>
  </si>
  <si>
    <t>Configuration of site-specific time zones and operational calendars to ensure synchronization between local execution and global reporting</t>
  </si>
  <si>
    <t>Automated synchronization of measurement unit sync between the mobile execution layer and the SAP ERP system to maintain data integrity</t>
  </si>
  <si>
    <t>Provides real-time visibility and access to masterdata records, allowing technicians and planners to review historical data and status</t>
  </si>
  <si>
    <t>Functionality designed to configure and synchronize local asset management settings (time, currency, units). within the masterdata process, supporting maintenance execution and reliability standards</t>
  </si>
  <si>
    <t>Create an API to provide real-time visibility and access to masterdata records, allowing technicians and planners to review historical data and status</t>
  </si>
  <si>
    <t>Automated synchronization of plant, timezone, currency, languages sync between the mobile execution layer and the SAP ERP system to maintain data integrity</t>
  </si>
  <si>
    <t>Functionality designed to configure and synchronize the SAP Instance</t>
  </si>
  <si>
    <t>Functionality designed to configure and synchronize the zone entity configurations</t>
  </si>
  <si>
    <t xml:space="preserve">Automated synchronization of account group (ledger account group) sync between the mobile execution layer and the SAP ERP system </t>
  </si>
  <si>
    <t xml:space="preserve">Automated synchronization of cost center sync between the mobile execution layer and the SAP ERP system </t>
  </si>
  <si>
    <t xml:space="preserve">Automated synchronization of cost class (ledger account) sync between the mobile execution layer and the SAP ERP system </t>
  </si>
  <si>
    <t>Functionality designed to manage and visualize functional location</t>
  </si>
  <si>
    <t>Functionality designed to manage and visualize asset technical specifications - spare parts (datasheets)</t>
  </si>
  <si>
    <t>Provides real-time visibility and access to masterdata records for equipments</t>
  </si>
  <si>
    <t>Automated synchronization of equipment scheduller/read sync between the mobile execution layer and the SAP ERP system to maintain data integrity.</t>
  </si>
  <si>
    <t>Provides real-time visibility and access to masterdata of Failure Catalog</t>
  </si>
  <si>
    <t>Automated synchronization of failure catalogs notification sync between the mobile execution layer and the SAP ERP system to maintain data integrity</t>
  </si>
  <si>
    <t>Automated synchronization of failure catalogs notification types sync between the mobile execution layer and the SAP ERP system to maintain data integrity</t>
  </si>
  <si>
    <t>Automated synchronization of failure catalogs profiles sync between the mobile execution layer and the SAP ERP system to maintain data integrity</t>
  </si>
  <si>
    <t>Creation of the API for querying Functional Location data</t>
  </si>
  <si>
    <t>Automated synchronization of functional location scheduler/read sync between the mobile execution layer and the SAP ERP system to maintain data integrity.</t>
  </si>
  <si>
    <t>Functionality designed to configure and maintain core maintenance reference data: Language</t>
  </si>
  <si>
    <t>Provides real-time visibility and access to masterdata records for Languages</t>
  </si>
  <si>
    <t>Automated synchronization of sap user by plant sync between the mobile execution layer and the SAP ERP system to maintain data integrity</t>
  </si>
  <si>
    <t>Automated synchronization of sap user by work center sync between the mobile execution layer and the SAP ERP system to maintain data integrity.</t>
  </si>
  <si>
    <t xml:space="preserve">Functionality designed to manage maintenance user SAP ID </t>
  </si>
  <si>
    <t>Automated synchronization of deviation causes sync between the mobile execution layer and the SAP ERP system to maintain data integrity.</t>
  </si>
  <si>
    <t>Automated synchronization of maint. activity  sync between the mobile execution layer and the SAP ERP system to maintain data integrity</t>
  </si>
  <si>
    <t xml:space="preserve">Automated synchronization of notification priorities sync between the mobile execution layer and the SAP ERP system </t>
  </si>
  <si>
    <t>Automated synchronization of notification type sync between the mobile execution layer and the SAP ERP system</t>
  </si>
  <si>
    <t>Automated synchronization of operation control key sync between the mobile execution layer and the SAP ERP system to maintain data integrity.</t>
  </si>
  <si>
    <t>Automated synchronization of planning groups sync between the mobile execution layer and the SAP ERP system to maintain data integrity.</t>
  </si>
  <si>
    <t xml:space="preserve">Automated synchronization of system/equipment condition sync between the mobile execution layer and the SAP ERP system </t>
  </si>
  <si>
    <t>Automated synchronization of wo type x maint. activity type sync between the mobile execution layer and the SAP ERP system</t>
  </si>
  <si>
    <t xml:space="preserve">Automated synchronization of wo types sync between the mobile execution layer and the SAP ERP system </t>
  </si>
  <si>
    <t xml:space="preserve">Automated synchronization of work center sync between the mobile execution layer and the SAP ERP system </t>
  </si>
  <si>
    <t>Functionality designed to configure notification and work order parameters: Deviation Causes Parametrization Unit</t>
  </si>
  <si>
    <t>Functionality designed to configure notification and work order parameters: Deviation Causes Parametrization Zone</t>
  </si>
  <si>
    <t>Functionality designed to configure notification and work order parameters: Maint. Activity Parametrization Unit</t>
  </si>
  <si>
    <t>Functionality designed to configure notification and work order parameters: Maint. Activity Parametrization Zone</t>
  </si>
  <si>
    <t>Functionality designed to configure notification and work order parameters: Measurement Unit Parametrization Unit</t>
  </si>
  <si>
    <t>Functionality designed to configure notification and work order parameters: Measurement Unit Parametrization Zone</t>
  </si>
  <si>
    <t>Functionality designed to configure notification and work order parameters: Notification Priorities Parametrization Unit</t>
  </si>
  <si>
    <t>Functionality designed to configure notification and work order parameters: Notification Priorities Parametrization Zone</t>
  </si>
  <si>
    <t>Functionality designed to configure notification and work order parameters: Notification Type Parametrization Unit</t>
  </si>
  <si>
    <t>Functionality designed to configure notification and work order parameters: Notification Type Parametrization Zone</t>
  </si>
  <si>
    <t>Functionality designed to configure notification and work order parameters: Operation Control Key Parametrization Unit</t>
  </si>
  <si>
    <t>Functionality designed to configure notification and work order parameters: Operation Control Key Parametrization Zone</t>
  </si>
  <si>
    <t>Functionality designed to configure notification and work order parameters: Planning Groups parametrization Unit</t>
  </si>
  <si>
    <t>Functionality designed to configure notification and work order parameters: Planning Groups parametrization Zone</t>
  </si>
  <si>
    <t>Functionality designed to configure notification and work order parameters: System/Equipment Condition Parametrization Unit</t>
  </si>
  <si>
    <t>Functionality designed to configure notification and work order parameters: System/Equipment Condition Parametrization Zone</t>
  </si>
  <si>
    <t>Functionality designed to configure notification and work order parameters: WO Type Parametrization Unit</t>
  </si>
  <si>
    <t>Functionality designed to configure notification and work order parameters: WO Type Parametrization Zone</t>
  </si>
  <si>
    <t>Functionality designed to configure notification and work order parameters: WO Type x Maint. Activity Parametrization Unit</t>
  </si>
  <si>
    <t>Functionality designed to configure notification and work order parameters: WO Type x Maint. Activity Parametrization Zone</t>
  </si>
  <si>
    <t>Functionality designed to configure notification and work order parameters: Work Center Parametrization Unit</t>
  </si>
  <si>
    <t>Functionality designed to configure notification and work order parameters: Work Center Parametrization Zone</t>
  </si>
  <si>
    <t>Notification</t>
  </si>
  <si>
    <t>Goods Issue Stagged Spares</t>
  </si>
  <si>
    <t>Goods Return Stagged Spares</t>
  </si>
  <si>
    <t>Spare Parts Stagging details</t>
  </si>
  <si>
    <t>Stagged details of Work Order (</t>
  </si>
  <si>
    <t>WO Control Lot Measurement Point Inspection checklist closout</t>
  </si>
  <si>
    <t>Technical capability to manage wo control lot measurement point inspection checklist closout within the maintenance process</t>
  </si>
  <si>
    <t>SWI Detail</t>
  </si>
  <si>
    <t>SWI Report</t>
  </si>
  <si>
    <t>SWI Sync</t>
  </si>
  <si>
    <t>SWI Review Details</t>
  </si>
  <si>
    <t>SWI Review Request</t>
  </si>
  <si>
    <t>SWI Review Status</t>
  </si>
  <si>
    <t>WO Schedulle Improvments (Mobile)</t>
  </si>
  <si>
    <t>WO Schedulle Improvments (Web)</t>
  </si>
  <si>
    <t>ACADIA</t>
  </si>
  <si>
    <t>Visibility on what checklist the user need to performe</t>
  </si>
  <si>
    <t>KPI-PI (new product)</t>
  </si>
  <si>
    <t>Product &amp; Process Indicators</t>
  </si>
  <si>
    <t>Best Practices (Eureka)</t>
  </si>
  <si>
    <t>Data Analysis</t>
  </si>
  <si>
    <t>Alerting</t>
  </si>
  <si>
    <t>Alert Display</t>
  </si>
  <si>
    <t>Enhance logic and way of alerting.</t>
  </si>
  <si>
    <t>NOT PLANNED</t>
  </si>
  <si>
    <t>SCHEDULED</t>
  </si>
  <si>
    <t>PLANNED</t>
  </si>
  <si>
    <t>Machine counters with production order/SKU granularity</t>
  </si>
  <si>
    <t>Product &amp; Process Indicator</t>
  </si>
  <si>
    <t>Maintenance - Maintenance Execution</t>
  </si>
  <si>
    <t>Automatic Open Order based on Business Rule or/and Automation (ex: after change filler reciept)</t>
  </si>
  <si>
    <t>Automatic production order start</t>
  </si>
  <si>
    <t>Use of production counters and equipmnet state to automatic start a produciton order</t>
  </si>
  <si>
    <t>Rule Area</t>
  </si>
  <si>
    <t>What was done</t>
  </si>
  <si>
    <t>Notes</t>
  </si>
  <si>
    <t>Process</t>
  </si>
  <si>
    <t>Derived a physical/operational process label using Subarea when it maps to brewery operations (e.g., Brewhouse, Fermentation, Packaging, CIP) and Capability Level 1 otherwise.</t>
  </si>
  <si>
    <t>You can refine process taxonomy with a curated dictionary per product.</t>
  </si>
  <si>
    <t>Events/Behavior</t>
  </si>
  <si>
    <t>Rewrote to a verb-driven behavior statement, consistent across products (trace, manage, plan, execute, classify, monitor).</t>
  </si>
  <si>
    <t>Behavior statements intentionally generic to avoid overfitting; can be tuned per squad.</t>
  </si>
  <si>
    <t>Opportunity</t>
  </si>
  <si>
    <t>Reframed as stakeholder-level outcome/pain statement (WHY) in concise, business language.</t>
  </si>
  <si>
    <t>Opportunity is designed for VP-level reporting.</t>
  </si>
  <si>
    <t>Functionality</t>
  </si>
  <si>
    <t>Rewrote as solution/feature statement (WHAT) with consistent verbs and sentence structure.</t>
  </si>
  <si>
    <t>Functionality stays close to original intent but normalizes phrasing.</t>
  </si>
  <si>
    <t>Consolidation</t>
  </si>
  <si>
    <t>Where multiple rows were near-duplicates, kept them separate but standardized wording; tags help identify candidates for manual consolidation.</t>
  </si>
  <si>
    <t>Next iteration can automatically merge rows by (Product, Subarea, Opportunity) if desired.</t>
  </si>
  <si>
    <t>Topicos da Reunião</t>
  </si>
  <si>
    <t>1. Criamos essas Planiljas separamente no ano passado</t>
  </si>
  <si>
    <t>2. Juntamos os Readiness no começo do ano em uma planilha única e usando os mesmos conceitos</t>
  </si>
  <si>
    <t>3. Enviei pras zonas a planilha antiga para apresentarem seus Must Haves</t>
  </si>
  <si>
    <t>4. COnsolidei todas as planilhas antigas em uma só</t>
  </si>
  <si>
    <t>5. Fiz um Merge entre as capabilidades novas e a planilha consolidada</t>
  </si>
  <si>
    <t>6. Fiz uma crítica inicial do que as zonas colocaram como Must Have e alguns nomes que usamos em N1</t>
  </si>
  <si>
    <t>Ações -&gt;</t>
  </si>
  <si>
    <t>PgMs vão atribuir os Levels às capabilidades</t>
  </si>
  <si>
    <t>PMs precisam fazer um check entre o que há hoje e o que as zonas enviaram de sugestão e fazer um DePara com o modelo novo, se fizer sentido</t>
  </si>
  <si>
    <t>PMs precisam validar os Must Haves com as zonas em reuniões sequenciais para eles mostrarem as capabilidades e validarmos se é real o gap</t>
  </si>
  <si>
    <t>PMs precisam atribuir Planned Year para todas as capabilidades alinhado com a Engenharia</t>
  </si>
  <si>
    <t>Tem no legacy e é Mandatório para o processo</t>
  </si>
  <si>
    <t>Tem no legacy, não é mandatório para pilotar</t>
  </si>
  <si>
    <t>Legacy não tem, mas a zona acha interessante ter</t>
  </si>
  <si>
    <t>Legacy não tem e a zona não ve valor</t>
  </si>
  <si>
    <t>Contagem de Planned Year</t>
  </si>
  <si>
    <t>Column Labels</t>
  </si>
  <si>
    <t>Row Labels</t>
  </si>
  <si>
    <t>(blank)</t>
  </si>
  <si>
    <t>Grand Total</t>
  </si>
  <si>
    <t>Contagem de L1</t>
  </si>
  <si>
    <t>Contagem de L2</t>
  </si>
  <si>
    <t>Contagem de L3</t>
  </si>
  <si>
    <t>Contagem de L4</t>
  </si>
  <si>
    <t>Contagem de Funcionality Status</t>
  </si>
  <si>
    <t>% Ready</t>
  </si>
  <si>
    <t>R</t>
  </si>
  <si>
    <t>(All)</t>
  </si>
  <si>
    <t>Count of N4 - Functionality</t>
  </si>
  <si>
    <t>Count of L1</t>
  </si>
  <si>
    <t>Count of L2</t>
  </si>
  <si>
    <t>Count of L3</t>
  </si>
  <si>
    <t>Count of L4</t>
  </si>
  <si>
    <t>Capability</t>
  </si>
  <si>
    <t>Qty Capab</t>
  </si>
  <si>
    <t>SAZ LMS</t>
  </si>
  <si>
    <t>IF &gt; 50%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</si>
</sst>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name val="Calibri"/>
      <family val="2"/>
    </font>
    <font>
      <b/>
      <sz val="11"/>
      <color theme="1"/>
      <name val="Calibri"/>
      <family val="2"/>
      <scheme val="minor"/>
    </font>
    <font>
      <b/>
      <sz val="16"/>
      <color theme="1"/>
      <name val="Calibri"/>
      <family val="2"/>
      <scheme val="minor"/>
    </font>
    <font>
      <sz val="16"/>
      <color theme="1"/>
      <name val="Calibri"/>
      <family val="2"/>
      <scheme val="minor"/>
    </font>
    <font>
      <sz val="12"/>
      <color rgb="FF000000"/>
      <name val="Aptos"/>
      <family val="2"/>
    </font>
    <font>
      <b/>
      <sz val="8"/>
      <color theme="1"/>
      <name val="Calibri"/>
      <family val="2"/>
      <scheme val="minor"/>
    </font>
    <font>
      <sz val="11"/>
      <color theme="1"/>
      <name val="Calibri"/>
      <family val="2"/>
      <scheme val="minor"/>
    </font>
    <font>
      <sz val="16"/>
      <color theme="1" tint="0.14999847407452621"/>
      <name val="Calibri"/>
      <family val="2"/>
      <scheme val="minor"/>
    </font>
    <font>
      <u/>
      <sz val="16"/>
      <color theme="1"/>
      <name val="Calibri"/>
      <family val="2"/>
      <scheme val="minor"/>
    </font>
  </fonts>
  <fills count="12">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4" tint="0.79998168889431442"/>
        <bgColor theme="4" tint="0.79998168889431442"/>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bottom style="thin">
        <color auto="1"/>
      </bottom>
      <diagonal/>
    </border>
    <border>
      <left style="medium">
        <color indexed="64"/>
      </left>
      <right style="thin">
        <color auto="1"/>
      </right>
      <top style="thin">
        <color auto="1"/>
      </top>
      <bottom style="thin">
        <color auto="1"/>
      </bottom>
      <diagonal/>
    </border>
    <border>
      <left style="thin">
        <color auto="1"/>
      </left>
      <right/>
      <top style="medium">
        <color indexed="64"/>
      </top>
      <bottom style="medium">
        <color indexed="64"/>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7" fillId="0" borderId="0"/>
  </cellStyleXfs>
  <cellXfs count="59">
    <xf numFmtId="0" fontId="0" fillId="0" borderId="0" xfId="0"/>
    <xf numFmtId="0" fontId="1" fillId="0" borderId="1" xfId="0" applyFont="1" applyBorder="1" applyAlignment="1">
      <alignment vertical="center" wrapText="1"/>
    </xf>
    <xf numFmtId="0" fontId="0" fillId="0" borderId="0" xfId="0" applyAlignment="1">
      <alignment vertical="top"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2" fillId="2" borderId="9" xfId="0" applyFont="1" applyFill="1" applyBorder="1" applyAlignment="1">
      <alignment horizontal="center" vertical="center"/>
    </xf>
    <xf numFmtId="0" fontId="0" fillId="0" borderId="4" xfId="0" applyBorder="1" applyAlignment="1">
      <alignment horizontal="center" vertical="center"/>
    </xf>
    <xf numFmtId="0" fontId="2" fillId="3" borderId="1" xfId="0" applyFont="1" applyFill="1" applyBorder="1" applyAlignment="1" applyProtection="1">
      <alignment horizontal="center" vertical="center" wrapText="1"/>
      <protection locked="0"/>
    </xf>
    <xf numFmtId="0" fontId="2" fillId="4" borderId="1" xfId="0" applyFont="1" applyFill="1" applyBorder="1" applyAlignment="1" applyProtection="1">
      <alignment horizontal="center" vertical="center" wrapText="1"/>
      <protection locked="0"/>
    </xf>
    <xf numFmtId="0" fontId="0" fillId="5" borderId="1" xfId="0" applyFill="1" applyBorder="1" applyAlignment="1" applyProtection="1">
      <alignment horizontal="center" vertical="center" wrapText="1"/>
      <protection locked="0"/>
    </xf>
    <xf numFmtId="0" fontId="0" fillId="0" borderId="10" xfId="0" applyBorder="1" applyAlignment="1">
      <alignment horizontal="center" vertical="center"/>
    </xf>
    <xf numFmtId="0" fontId="2" fillId="2" borderId="6" xfId="0" applyFont="1" applyFill="1"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1" xfId="0" applyBorder="1"/>
    <xf numFmtId="0" fontId="3" fillId="2"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0" fontId="3" fillId="4" borderId="1" xfId="0" applyFont="1" applyFill="1" applyBorder="1" applyAlignment="1" applyProtection="1">
      <alignment horizontal="center" vertical="center" wrapText="1"/>
      <protection locked="0"/>
    </xf>
    <xf numFmtId="0" fontId="4" fillId="5" borderId="1" xfId="0" applyFont="1" applyFill="1" applyBorder="1" applyAlignment="1" applyProtection="1">
      <alignment horizontal="center" vertical="center" wrapText="1"/>
      <protection locked="0"/>
    </xf>
    <xf numFmtId="0" fontId="4" fillId="0" borderId="1" xfId="0" applyFont="1" applyBorder="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wrapText="1"/>
    </xf>
    <xf numFmtId="0" fontId="5" fillId="0" borderId="0" xfId="0" applyFont="1" applyAlignment="1">
      <alignment vertical="center"/>
    </xf>
    <xf numFmtId="0" fontId="0" fillId="0" borderId="0" xfId="0" applyAlignment="1">
      <alignment horizontal="left" vertical="center" indent="1"/>
    </xf>
    <xf numFmtId="0" fontId="5" fillId="0" borderId="0" xfId="0" applyFont="1" applyAlignment="1">
      <alignment horizontal="left" vertical="center" indent="1"/>
    </xf>
    <xf numFmtId="0" fontId="0" fillId="0" borderId="0" xfId="0" applyAlignment="1">
      <alignment wrapText="1"/>
    </xf>
    <xf numFmtId="0" fontId="5" fillId="0" borderId="1" xfId="0" applyFont="1" applyBorder="1" applyAlignment="1">
      <alignment vertical="center"/>
    </xf>
    <xf numFmtId="0" fontId="5" fillId="0" borderId="1" xfId="0" applyFont="1" applyBorder="1" applyAlignment="1">
      <alignment horizontal="center" vertical="center" wrapText="1"/>
    </xf>
    <xf numFmtId="16" fontId="0" fillId="0" borderId="1" xfId="0" applyNumberFormat="1" applyBorder="1" applyAlignment="1">
      <alignment horizontal="center" vertical="center" wrapText="1"/>
    </xf>
    <xf numFmtId="0" fontId="4" fillId="6" borderId="0" xfId="0" applyFont="1" applyFill="1" applyAlignment="1">
      <alignment horizontal="center" vertical="center" wrapText="1"/>
    </xf>
    <xf numFmtId="0" fontId="4" fillId="0" borderId="1" xfId="0" applyFont="1" applyBorder="1" applyAlignment="1">
      <alignment wrapText="1"/>
    </xf>
    <xf numFmtId="0" fontId="4" fillId="0" borderId="2" xfId="0" applyFont="1" applyBorder="1" applyAlignment="1">
      <alignment wrapText="1"/>
    </xf>
    <xf numFmtId="0" fontId="6" fillId="2"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0" fillId="0" borderId="2" xfId="0" applyBorder="1" applyAlignment="1">
      <alignment vertical="center" wrapText="1"/>
    </xf>
    <xf numFmtId="0" fontId="0" fillId="0" borderId="11" xfId="0" applyBorder="1" applyAlignment="1">
      <alignment wrapText="1"/>
    </xf>
    <xf numFmtId="0" fontId="4" fillId="7" borderId="1" xfId="0" applyFont="1" applyFill="1" applyBorder="1" applyAlignment="1">
      <alignment horizontal="center" vertical="center" wrapText="1"/>
    </xf>
    <xf numFmtId="0" fontId="0" fillId="0" borderId="0" xfId="0" pivotButton="1" applyAlignment="1">
      <alignment horizontal="center" vertical="center"/>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center"/>
    </xf>
    <xf numFmtId="9" fontId="0" fillId="0" borderId="0" xfId="1" applyFont="1" applyAlignment="1">
      <alignment horizontal="center"/>
    </xf>
    <xf numFmtId="0" fontId="0" fillId="0" borderId="1" xfId="0" applyBorder="1" applyAlignment="1" applyProtection="1">
      <alignment horizontal="center" vertical="center" wrapText="1"/>
      <protection locked="0"/>
    </xf>
    <xf numFmtId="0" fontId="4" fillId="8" borderId="1" xfId="0" applyFont="1" applyFill="1" applyBorder="1" applyAlignment="1">
      <alignment horizontal="center" vertical="center" wrapText="1"/>
    </xf>
    <xf numFmtId="0" fontId="8" fillId="0" borderId="1" xfId="0" applyFont="1" applyBorder="1" applyAlignment="1">
      <alignment horizontal="center" vertical="center" wrapText="1"/>
    </xf>
    <xf numFmtId="0" fontId="4" fillId="9" borderId="1" xfId="0" applyFont="1" applyFill="1" applyBorder="1" applyAlignment="1">
      <alignment horizontal="center" vertical="center" wrapText="1"/>
    </xf>
    <xf numFmtId="0" fontId="0" fillId="10" borderId="0" xfId="0" applyFill="1" applyAlignment="1">
      <alignment horizontal="center" vertical="center"/>
    </xf>
    <xf numFmtId="0" fontId="2" fillId="11" borderId="12" xfId="0" applyFont="1" applyFill="1" applyBorder="1" applyAlignment="1">
      <alignment horizontal="center" vertical="center"/>
    </xf>
    <xf numFmtId="9" fontId="0" fillId="0" borderId="0" xfId="1" applyFont="1" applyAlignment="1">
      <alignment horizontal="center" vertical="center"/>
    </xf>
    <xf numFmtId="9" fontId="2" fillId="11" borderId="13" xfId="1" applyFont="1" applyFill="1" applyBorder="1" applyAlignment="1">
      <alignment horizontal="center" vertical="center"/>
    </xf>
    <xf numFmtId="0" fontId="0" fillId="0" borderId="1" xfId="0" applyBorder="1" applyAlignment="1">
      <alignment wrapText="1"/>
    </xf>
    <xf numFmtId="0" fontId="4" fillId="0" borderId="11" xfId="0" applyFont="1" applyBorder="1" applyAlignment="1">
      <alignment wrapText="1"/>
    </xf>
    <xf numFmtId="0" fontId="9" fillId="0" borderId="1" xfId="0" applyFont="1" applyBorder="1" applyAlignment="1">
      <alignment horizontal="center" vertical="center" wrapText="1"/>
    </xf>
  </cellXfs>
  <cellStyles count="2">
    <cellStyle name="Normal" xfId="0" builtinId="0"/>
    <cellStyle name="Porcentagem" xfId="1" builtinId="5"/>
  </cellStyles>
  <dxfs count="71">
    <dxf>
      <font>
        <color theme="3" tint="0.39994506668294322"/>
      </font>
      <fill>
        <patternFill>
          <bgColor auto="1"/>
        </patternFill>
      </fill>
    </dxf>
    <dxf>
      <fill>
        <patternFill>
          <bgColor theme="1"/>
        </patternFill>
      </fill>
    </dxf>
    <dxf>
      <font>
        <b/>
        <color rgb="FFC00000"/>
      </font>
    </dxf>
    <dxf>
      <font>
        <b/>
        <color rgb="FFFFC000"/>
      </font>
    </dxf>
    <dxf>
      <font>
        <b/>
        <color rgb="FF00B050"/>
      </font>
    </dxf>
    <dxf>
      <font>
        <b/>
        <color rgb="FFFF0000"/>
      </font>
    </dxf>
    <dxf>
      <font>
        <b/>
        <color rgb="FFC00000"/>
      </font>
    </dxf>
    <dxf>
      <font>
        <color theme="0" tint="-0.499984740745262"/>
      </font>
    </dxf>
    <dxf>
      <font>
        <b/>
        <color rgb="FFC00000"/>
      </font>
    </dxf>
    <dxf>
      <font>
        <color theme="0" tint="-0.499984740745262"/>
      </font>
    </dxf>
    <dxf>
      <font>
        <color theme="3" tint="0.39994506668294322"/>
      </font>
      <fill>
        <patternFill>
          <bgColor auto="1"/>
        </patternFill>
      </fill>
    </dxf>
    <dxf>
      <fill>
        <patternFill>
          <bgColor theme="1"/>
        </patternFill>
      </fill>
    </dxf>
    <dxf>
      <font>
        <b/>
        <color rgb="FFFFC000"/>
      </font>
    </dxf>
    <dxf>
      <font>
        <b/>
        <color rgb="FFC00000"/>
      </font>
    </dxf>
    <dxf>
      <font>
        <color theme="0" tint="-0.24994659260841701"/>
      </font>
    </dxf>
    <dxf>
      <font>
        <color theme="3" tint="0.39994506668294322"/>
      </font>
      <fill>
        <patternFill>
          <bgColor auto="1"/>
        </patternFill>
      </fill>
    </dxf>
    <dxf>
      <font>
        <b/>
        <color rgb="FFC00000"/>
      </font>
    </dxf>
    <dxf>
      <font>
        <color theme="0" tint="-0.24994659260841701"/>
      </font>
    </dxf>
    <dxf>
      <font>
        <color theme="3" tint="0.39994506668294322"/>
      </font>
      <fill>
        <patternFill>
          <bgColor auto="1"/>
        </patternFill>
      </fill>
    </dxf>
    <dxf>
      <fill>
        <patternFill>
          <bgColor theme="1"/>
        </patternFill>
      </fill>
    </dxf>
    <dxf>
      <font>
        <b/>
        <color rgb="FFFFC000"/>
      </font>
    </dxf>
    <dxf>
      <font>
        <b/>
        <color rgb="FFC00000"/>
      </font>
    </dxf>
    <dxf>
      <font>
        <color theme="0" tint="-0.24994659260841701"/>
      </font>
    </dxf>
    <dxf>
      <font>
        <color theme="3" tint="0.39994506668294322"/>
      </font>
      <fill>
        <patternFill>
          <bgColor auto="1"/>
        </patternFill>
      </fill>
    </dxf>
    <dxf>
      <fill>
        <patternFill>
          <bgColor theme="1"/>
        </patternFill>
      </fill>
    </dxf>
    <dxf>
      <font>
        <b/>
        <color rgb="FFFFC000"/>
      </font>
    </dxf>
    <dxf>
      <font>
        <b/>
        <color rgb="FFC00000"/>
      </font>
    </dxf>
    <dxf>
      <font>
        <color theme="0" tint="-0.24994659260841701"/>
      </font>
    </dxf>
    <dxf>
      <fill>
        <patternFill>
          <bgColor theme="1"/>
        </patternFill>
      </fill>
    </dxf>
    <dxf>
      <font>
        <b/>
        <color rgb="FFFFC000"/>
      </font>
    </dxf>
    <dxf>
      <font>
        <b/>
        <color rgb="FF00B050"/>
      </font>
    </dxf>
    <dxf>
      <font>
        <b/>
        <color rgb="FFFF000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iego Santos Lopes" refreshedDate="46114.571838194453" createdVersion="8" refreshedVersion="8" minRefreshableVersion="3" recordCount="1662" xr:uid="{00000000-000A-0000-FFFF-FFFF01000000}">
  <cacheSource type="worksheet">
    <worksheetSource ref="D1:CC1800" sheet="Capabilities Readiness"/>
  </cacheSource>
  <cacheFields count="76">
    <cacheField name="Domain" numFmtId="0">
      <sharedItems containsBlank="1" count="12">
        <s v="Quality"/>
        <s v="Maintenance"/>
        <s v="Safety"/>
        <s v="Environment"/>
        <s v="Brewing Performance"/>
        <s v="Management"/>
        <s v="Data Acquisition"/>
        <s v="Utilities"/>
        <s v="Packaging Performance"/>
        <s v="MasterData Management"/>
        <s v="Core"/>
        <m/>
      </sharedItems>
    </cacheField>
    <cacheField name="Product" numFmtId="0">
      <sharedItems containsBlank="1"/>
    </cacheField>
    <cacheField name="Subarea" numFmtId="0">
      <sharedItems containsBlank="1"/>
    </cacheField>
    <cacheField name="N1 - Process" numFmtId="0">
      <sharedItems containsBlank="1"/>
    </cacheField>
    <cacheField name="N2 - Events/Behavior" numFmtId="0">
      <sharedItems containsBlank="1"/>
    </cacheField>
    <cacheField name="N3 - Necessity" numFmtId="0">
      <sharedItems containsBlank="1"/>
    </cacheField>
    <cacheField name="N4 - Functionality" numFmtId="0">
      <sharedItems containsBlank="1"/>
    </cacheField>
    <cacheField name="N4 - Functionality Description" numFmtId="0">
      <sharedItems containsBlank="1"/>
    </cacheField>
    <cacheField name="Concat" numFmtId="0">
      <sharedItems containsBlank="1" longText="1"/>
    </cacheField>
    <cacheField name="L1" numFmtId="0">
      <sharedItems containsBlank="1"/>
    </cacheField>
    <cacheField name="L2" numFmtId="0">
      <sharedItems containsBlank="1"/>
    </cacheField>
    <cacheField name="L3" numFmtId="0">
      <sharedItems containsBlank="1"/>
    </cacheField>
    <cacheField name="L4" numFmtId="0">
      <sharedItems containsBlank="1"/>
    </cacheField>
    <cacheField name="Funcionality Status" numFmtId="0">
      <sharedItems containsBlank="1" count="3">
        <s v="NOT READY"/>
        <s v="READY"/>
        <m/>
      </sharedItems>
    </cacheField>
    <cacheField name="Planned Year" numFmtId="0">
      <sharedItems containsBlank="1" containsMixedTypes="1" containsNumber="1" containsInteger="1" minValue="2023" maxValue="2030" count="18">
        <n v="2026"/>
        <m/>
        <n v="2024"/>
        <n v="2025"/>
        <n v="2028"/>
        <n v="2027"/>
        <s v="-"/>
        <n v="2029"/>
        <s v="2024"/>
        <s v="2025"/>
        <s v="2026"/>
        <s v="2027"/>
        <s v="2028"/>
        <s v="2029"/>
        <n v="2030"/>
        <n v="2023"/>
        <s v="2023"/>
        <s v="2030"/>
      </sharedItems>
    </cacheField>
    <cacheField name="Planned Quarter" numFmtId="0">
      <sharedItems containsBlank="1" containsMixedTypes="1" containsNumber="1" containsInteger="1" minValue="1" maxValue="4"/>
    </cacheField>
    <cacheField name="AFR - Traksys" numFmtId="0">
      <sharedItems containsBlank="1"/>
    </cacheField>
    <cacheField name="AFR - IAL PT" numFmtId="0">
      <sharedItems containsBlank="1"/>
    </cacheField>
    <cacheField name="AFR - HSEC" numFmtId="0">
      <sharedItems containsBlank="1"/>
    </cacheField>
    <cacheField name="AFR - Credit360" numFmtId="0">
      <sharedItems containsBlank="1"/>
    </cacheField>
    <cacheField name="AFR - SAP PM" numFmtId="0">
      <sharedItems containsBlank="1"/>
    </cacheField>
    <cacheField name="AFR - Flow" numFmtId="0">
      <sharedItems containsBlank="1"/>
    </cacheField>
    <cacheField name="AFR - MMIS" numFmtId="0">
      <sharedItems containsBlank="1"/>
    </cacheField>
    <cacheField name="AFR - Digital Brewsheets" numFmtId="0">
      <sharedItems containsBlank="1"/>
    </cacheField>
    <cacheField name="AFR" numFmtId="0">
      <sharedItems containsBlank="1"/>
    </cacheField>
    <cacheField name="APAC LIMS - China" numFmtId="0">
      <sharedItems containsBlank="1"/>
    </cacheField>
    <cacheField name="APAC NCM" numFmtId="0">
      <sharedItems containsBlank="1"/>
    </cacheField>
    <cacheField name="APAC - India/V/K" numFmtId="0">
      <sharedItems containsBlank="1"/>
    </cacheField>
    <cacheField name="DST" numFmtId="0">
      <sharedItems containsBlank="1"/>
    </cacheField>
    <cacheField name="APAC Data Factory" numFmtId="0">
      <sharedItems containsBlank="1"/>
    </cacheField>
    <cacheField name="APAC Line view" numFmtId="0">
      <sharedItems containsBlank="1"/>
    </cacheField>
    <cacheField name="APAC - SAP PM" numFmtId="0">
      <sharedItems containsBlank="1"/>
    </cacheField>
    <cacheField name="APAC DVPO" numFmtId="0">
      <sharedItems containsBlank="1"/>
    </cacheField>
    <cacheField name="APAC EMS" numFmtId="0">
      <sharedItems containsBlank="1"/>
    </cacheField>
    <cacheField name="APAC Lifecycle" numFmtId="0">
      <sharedItems containsBlank="1"/>
    </cacheField>
    <cacheField name="APAC" numFmtId="0">
      <sharedItems containsBlank="1"/>
    </cacheField>
    <cacheField name="Athena" numFmtId="0">
      <sharedItems containsBlank="1"/>
    </cacheField>
    <cacheField name="LMS" numFmtId="0">
      <sharedItems containsBlank="1"/>
    </cacheField>
    <cacheField name="SAZ - SAP PM" numFmtId="0">
      <sharedItems containsBlank="1"/>
    </cacheField>
    <cacheField name="Ceres" numFmtId="0">
      <sharedItems containsBlank="1"/>
    </cacheField>
    <cacheField name="Argos" numFmtId="0">
      <sharedItems containsBlank="1"/>
    </cacheField>
    <cacheField name="Smartcheck" numFmtId="0">
      <sharedItems containsBlank="1"/>
    </cacheField>
    <cacheField name="Growler" numFmtId="0">
      <sharedItems containsBlank="1"/>
    </cacheField>
    <cacheField name="Soda 1.0" numFmtId="0">
      <sharedItems containsBlank="1"/>
    </cacheField>
    <cacheField name="Oraculo" numFmtId="0">
      <sharedItems containsBlank="1"/>
    </cacheField>
    <cacheField name="Soda Vision" numFmtId="0">
      <sharedItems containsBlank="1"/>
    </cacheField>
    <cacheField name="SAZ" numFmtId="0">
      <sharedItems containsBlank="1"/>
    </cacheField>
    <cacheField name="PTA" numFmtId="0">
      <sharedItems containsBlank="1"/>
    </cacheField>
    <cacheField name="FLEX" numFmtId="0">
      <sharedItems containsBlank="1"/>
    </cacheField>
    <cacheField name="IMS" numFmtId="0">
      <sharedItems containsBlank="1"/>
    </cacheField>
    <cacheField name="EIT" numFmtId="0">
      <sharedItems containsBlank="1"/>
    </cacheField>
    <cacheField name="LIMS" numFmtId="0">
      <sharedItems containsBlank="1"/>
    </cacheField>
    <cacheField name="BIER / botprodweb / recipe app" numFmtId="0">
      <sharedItems containsBlank="1"/>
    </cacheField>
    <cacheField name="CA PowerBI / Excel" numFmtId="0">
      <sharedItems containsBlank="1"/>
    </cacheField>
    <cacheField name="US Power BI / Excel" numFmtId="0">
      <sharedItems containsBlank="1"/>
    </cacheField>
    <cacheField name="BPA" numFmtId="0">
      <sharedItems containsBlank="1"/>
    </cacheField>
    <cacheField name="NAZ - SAP PM" numFmtId="0">
      <sharedItems containsBlank="1"/>
    </cacheField>
    <cacheField name="Safety Apps" numFmtId="0">
      <sharedItems containsBlank="1"/>
    </cacheField>
    <cacheField name="TRAKSYS LMS" numFmtId="0">
      <sharedItems containsBlank="1"/>
    </cacheField>
    <cacheField name="PG13/14" numFmtId="0">
      <sharedItems containsBlank="1"/>
    </cacheField>
    <cacheField name="NAZ" numFmtId="0">
      <sharedItems containsBlank="1"/>
    </cacheField>
    <cacheField name="MAZ - Traksys (CORE)" numFmtId="0">
      <sharedItems containsBlank="1"/>
    </cacheField>
    <cacheField name="MAZ - Mangyver" numFmtId="0">
      <sharedItems containsBlank="1"/>
    </cacheField>
    <cacheField name="MAZ - Suite 360" numFmtId="0">
      <sharedItems containsBlank="1"/>
    </cacheField>
    <cacheField name="Safety Portal" numFmtId="0">
      <sharedItems containsBlank="1"/>
    </cacheField>
    <cacheField name="MAZ" numFmtId="0">
      <sharedItems containsBlank="1"/>
    </cacheField>
    <cacheField name="SIGMA" numFmtId="0">
      <sharedItems containsBlank="1"/>
    </cacheField>
    <cacheField name="EUR LMS Live view for operators" numFmtId="0">
      <sharedItems containsBlank="1"/>
    </cacheField>
    <cacheField name="Digital Operator Workstation" numFmtId="0">
      <sharedItems containsBlank="1"/>
    </cacheField>
    <cacheField name="EUR data collection (BBX)" numFmtId="0">
      <sharedItems containsBlank="1"/>
    </cacheField>
    <cacheField name="InterAction Log" numFmtId="0">
      <sharedItems containsBlank="1"/>
    </cacheField>
    <cacheField name="LPA Digital ecosystem" numFmtId="0">
      <sharedItems containsBlank="1"/>
    </cacheField>
    <cacheField name="Excel" numFmtId="0">
      <sharedItems containsBlank="1"/>
    </cacheField>
    <cacheField name="EUR" numFmtId="0">
      <sharedItems containsBlank="1"/>
    </cacheField>
    <cacheField name="Comment" numFmtId="0">
      <sharedItems containsBlank="1" longText="1"/>
    </cacheField>
    <cacheField name="Original leve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iveira Costa, Marcos" refreshedDate="46112.612687615743" createdVersion="8" refreshedVersion="8" minRefreshableVersion="3" recordCount="1539" xr:uid="{00000000-000A-0000-FFFF-FFFF00000000}">
  <cacheSource type="worksheet">
    <worksheetSource ref="A1:CC2004" sheet="Capabilities Readiness"/>
  </cacheSource>
  <cacheFields count="77">
    <cacheField name="Unique Key linked to old file" numFmtId="0">
      <sharedItems containsBlank="1" containsMixedTypes="1" containsNumber="1" containsInteger="1" minValue="810" maxValue="1220"/>
    </cacheField>
    <cacheField name="Platform" numFmtId="0">
      <sharedItems containsBlank="1"/>
    </cacheField>
    <cacheField name="Protocol" numFmtId="0">
      <sharedItems containsBlank="1"/>
    </cacheField>
    <cacheField name="Domain" numFmtId="0">
      <sharedItems containsBlank="1"/>
    </cacheField>
    <cacheField name="Product" numFmtId="0">
      <sharedItems containsBlank="1" count="19">
        <s v="PTS Execution"/>
        <s v="Max PS"/>
        <s v="Process Hygiene"/>
        <s v="Guardian"/>
        <s v="PTS Management"/>
        <s v="Brewing performance"/>
        <s v="Max WO"/>
        <s v="Acadia"/>
        <s v="SODA ETL"/>
        <s v="SPLAN"/>
        <s v="IAL"/>
        <s v="KPI-PI"/>
        <s v="GOPs &amp; Toolkits"/>
        <s v="Eureka"/>
        <s v="UMS"/>
        <s v="LMS"/>
        <s v="Production Order"/>
        <s v="SODA MDM"/>
        <m/>
      </sharedItems>
    </cacheField>
    <cacheField name="Subarea" numFmtId="0">
      <sharedItems containsBlank="1"/>
    </cacheField>
    <cacheField name="N1 - Process" numFmtId="0">
      <sharedItems containsBlank="1"/>
    </cacheField>
    <cacheField name="N2 - Events/Behavior" numFmtId="0">
      <sharedItems containsBlank="1" count="347">
        <s v="Control process via quality data"/>
        <s v="Trace batchs between different sites"/>
        <s v="Trace quality PIs among batches"/>
        <s v="Trace processes inputs and outputs"/>
        <s v="Manage Quality Checks for CIP books"/>
        <s v="Execute Quality Checks for CIP books"/>
        <s v="Schedule extra checks as needed"/>
        <s v="Input data for scheduled PTS Checks"/>
        <s v="Quality management for PTS books"/>
        <s v="Manage Quality Checks for brewing PTS books"/>
        <s v="Manage Quality Checks for Packaging PTS books"/>
        <s v="Adjust PTS Checks based on orders changes"/>
        <s v="Cancel PTS Checks"/>
        <s v="Manage Calculated PTS Checks"/>
        <s v="Investigate quality issues"/>
        <s v="Manage out of specs PTS Checks"/>
        <s v="Apply and Manage QC Block Flows"/>
        <s v="Calculate KPI"/>
        <s v="Long-term maintenance demand may exceed available resources and budget"/>
        <s v="Future maintenance workload must be balanced with available capacity"/>
        <s v="Maintenance plans must be governed and tracked across planning cycles"/>
        <s v="Large shutdowns and overhauls require structured preparation"/>
        <s v="Long-term maintenance plans require formal governance and alignment"/>
        <s v="Maintenance backlog grows and requires evaluation before planning cycles"/>
        <s v="Maintenance work must be prepared and distributed across upcoming planning periods"/>
        <s v="Planned maintenance work requires confirmation of materials and tools availability"/>
        <s v="Planned shutdowns require preparation of maintenance work ahead of time"/>
        <s v="Maintenance plans must be adjusted when resources or priorities change"/>
        <s v="Mid-term maintenance plans require formal approval before execution"/>
        <s v="New maintenance work orders and notifications appear before the weekly planning cycle"/>
        <s v="Maintenance activities must be organized into an executable weekly plan"/>
        <s v="Maintenance tasks must be prioritized to ensure operational reliability"/>
        <s v="Weekly planning must remain aligned with previously defined mid-term plans"/>
        <s v="Maintenance work requires assignment of available technicians and resources"/>
        <s v="Maintenance tasks must be sequenced to optimize execution efficiency"/>
        <s v="Planners need visibility of backlog work while building the weekly schedule"/>
        <s v="Weekly schedules require governance to ensure execution discipline"/>
        <s v="Scheduled maintenance work orders begin execution and require monitoring"/>
        <s v="Technicians identify findings or deviations during maintenance execution"/>
        <s v="Maintenance execution results must be reviewed in operational routines"/>
        <s v="Differences occur between the planned schedule and actual execution"/>
        <s v="Execution reviews reveal opportunities to improve maintenance processes"/>
        <s v="Equipment issues or maintenance needs are identified during operations"/>
        <s v="Approved maintenance requests must be converted into executable work orders"/>
        <s v="Work orders require control before entering planning cycles"/>
        <s v="Maintenance backlog grows and requires prioritization for planning cycles"/>
        <s v="Planners require flexible views of backlog data for planning activities"/>
        <s v="Equipment availability and operational constraints affect maintenance planning"/>
        <s v="Maintenance planning requires reliable asset technical information"/>
        <s v="Maintenance work requires tools that must be available before execution"/>
        <s v="Maintenance activities depend on spare parts availability"/>
        <s v="Maintenance planning must consider available maintenance budget"/>
        <s v="Maintenance work requires skilled technicians and resource availability"/>
        <s v="Maintenance work must be distributed across work centers with limited capacity"/>
        <s v="Maintenance planning performance must be monitored across planning horizons"/>
        <s v="Differences occur between planned maintenance activities and actual execution"/>
        <s v="Weekly maintenance schedules must be executed as planned"/>
        <s v="Maintenance backlog size and age must be monitored to ensure effective planning"/>
        <s v="Equipment performance must be monitored to support reliability improvement"/>
        <s v="Maintenance leadership requires governance indicators to monitor performance"/>
        <s v="Users require controlled access to the platform based on roles and responsibilities"/>
        <s v="Maintenance planning processes require configuration aligned with plant structures"/>
        <s v="System usage must be traceable for governance and operational transparency"/>
        <s v="Maintenance planning decisions must be synchronized with enterprise systems"/>
        <s v="Execute and record the cleanings (CIPs)"/>
        <s v="Make hygiene improvement decisions based on data"/>
        <s v="Manage (create, view and execute) the CIP planning"/>
        <s v="Manage the applicable hygiene rules (Master Cleaning Schedule) for the brewery based on the global/zone definition"/>
        <s v="Manage the operation of the CIP Station"/>
        <s v="Monitor and ensure the effectiveness of CIP (cleaning) execution"/>
        <s v="Monitor and manage the achievement of the CIP Compliance indicator (cleaning frequency)"/>
        <s v="Monitor and manage the cost of executing the cleanings (CIP)"/>
        <s v="Monitor when a CIP should be performed based on the defined triggers"/>
        <s v="Prioritize the execution of a CIP despite the defined triggers"/>
        <s v="Monitor the manual cleanings that need to be performed"/>
        <s v="Incident management transparency and regulatory timeliness"/>
        <s v="Contractor onboarding quality and access control"/>
        <s v="Adherence to inspections for critical equipment"/>
        <s v="Application of control hierarchy to risks"/>
        <s v="Targeted alert reach and speed to inform action"/>
        <s v="Environmental hazard response effectiveness"/>
        <s v="First‑aid injury registration and follow‑up discipline"/>
        <s v="Self‑service analytics adoption"/>
        <s v="Audit findings translated into accountable actions"/>
        <s v="Discipline on lifecycle of high‑risk tasks"/>
        <s v="On‑time renewals of licenses/equipment"/>
        <s v="Gamified participation in safety activities"/>
        <s v="Plant‑level safety performance transparency"/>
        <s v="Discipline in start‑up/shutdown status transitions"/>
        <s v="Real‑time visibility of equipment/area risk"/>
        <s v="Pre‑task hazard perception for non‑routine operations"/>
        <s v="Safety engagement and early risk signaling"/>
        <s v="Effectiveness of safety communications"/>
        <s v="Near‑miss visibility and SIF classification consistency"/>
        <s v="Availability of latest SOP/OPL at point of use"/>
        <s v="Positions meeting process safety indicators"/>
        <s v="Periodic verification of procedure effectiveness"/>
        <s v="Frequency and quality of shift briefings"/>
        <s v="Employee‑driven improvement participation"/>
        <s v="Training/authorization coverage and validity"/>
        <s v="Observation and reduction of unsafe behaviors"/>
        <s v="Identification and timely rectification of hazards"/>
        <s v="Permit compliance and cycle time for high‑risk work"/>
        <s v="Create auxiliary data"/>
        <s v="Edit auxiliary data"/>
        <s v="Visualize auxiliary data"/>
        <s v="Create books"/>
        <s v="Visualize books"/>
        <s v="Duplicate books"/>
        <s v="Update books"/>
        <s v="Delete books"/>
        <s v="Create book parameters"/>
        <s v="Visualize book parameters"/>
        <s v="Edit book parameters"/>
        <s v="Cascade changes in books/parameters"/>
        <s v="Manage approval workflows"/>
        <s v="Visualize changes"/>
        <s v="Approve/Reject changes"/>
        <s v="Receive notifications of changes"/>
        <s v="Visualize key information on Overview/Homepage"/>
        <s v="Consume PTS data in Omnia IQ"/>
        <s v="Consume legacy data from PTS Portal"/>
        <s v="Consume historic data from PTS Portal"/>
        <s v="Consume PTS data in Traksys"/>
        <s v="Consume PTS data in Sigma"/>
        <s v="Consume PTS data in Suite 360"/>
        <s v="Consume PTS data in Athena"/>
        <s v="Consume PTS data in MÊS"/>
        <s v="Manage user access"/>
        <s v="Manage user roles"/>
        <s v="Consume data according to prefered UOM"/>
        <s v="Consume data according to prefered language"/>
        <s v="Create dashboards and reports with PTS data"/>
        <s v="Parameter configuration"/>
        <s v="Downtime edition"/>
        <s v="KPI &amp; PI tracking"/>
        <s v="Cellars capacity management"/>
        <s v="Downtime categorization"/>
        <s v="Downtime creation"/>
        <s v="DVPO integration"/>
        <s v="SAP Integration"/>
        <s v="WMS interation"/>
        <s v="Brewdat integration"/>
        <s v="SODA Integration"/>
        <s v="Legacy integration"/>
        <s v="Configure new sites to use the system"/>
        <s v="Change history"/>
        <s v="Manage and record equipment usage measurements"/>
        <s v="Configure and synchronize local asset management settings (time, currency, units)."/>
        <s v="Manage and visualize asset Bills of Materials (BOM)."/>
        <s v="Manage and synchronize cost centers and account groups."/>
        <s v="Manage and visualize asset technical specifications (Datasheets)."/>
        <s v="Manage equipment master data and structures."/>
        <s v="Manage and configure asset failure codes and catalogs."/>
        <s v="Manage Functional Location master data."/>
        <s v="Configure and maintain core maintenance reference data."/>
        <s v="Manage maintenance user roles and plant assignments."/>
        <s v="Manage and synchronize notification and work order master data."/>
        <s v="Configure notification and work order parameters."/>
        <s v="Manage and synchronize spare parts master data."/>
        <s v="Synchronize localized work order parameters."/>
        <s v="Manage and view notification-related documents and attachments."/>
        <s v="Monitor and manage the backlog of maintenance notifications."/>
        <s v="Manage and track asset breakdown events via notifications."/>
        <s v="Execute and record the creation of maintenance notifications."/>
        <s v="Define and manage the scope of maintenance notifications."/>
        <s v="Visualize and manage the catalog of available spare parts."/>
        <s v="Manage the staging and preparation of spare parts for maintenance."/>
        <s v="Execute and record equipment calibration activities."/>
        <s v="Manage and maintain Standard Work Instructions (SWI)."/>
        <s v="Review and approve Standard Work Instructions (SWI)."/>
        <s v="Manage maintenance activities in offline mode."/>
        <s v="Manage and view work order-related documents and attachments."/>
        <s v="Monitor and manage the work order backlog."/>
        <s v="Manage and track asset breakdown events within work orders."/>
        <s v="Create corrective work orders derived from preventive maintenance."/>
        <s v="Execute and record the creation of maintenance work orders."/>
        <s v="Manage and record the execution of maintenance tasks."/>
        <s v="Plan and manage the maintenance work order schedule."/>
        <s v="Define and manage the scope and requirements of work orders."/>
        <s v="Manage and reserve spare parts for work orders."/>
        <s v="Visualize detailed information for spare parts within work orders."/>
        <s v="Execute and record the issuance of spare parts (Goods Issue)."/>
        <s v="Manage and visualize the list of spare parts for work orders."/>
        <s v="Manage purchase requests for work order spare parts."/>
        <s v="Execute tasks following Standard Work Instructions (SWI)."/>
        <s v="Review and validate Standard Work Instructions for work orders."/>
        <s v="Execute and record the technical completion (TECO) of work orders."/>
        <s v="Maintain SOPs for all critical tasks."/>
        <s v="Identify SOP criticality consistently."/>
        <s v="Create and update SOPs as needed."/>
        <s v="Train team members on required SOPs."/>
        <s v="Link SOPs to relevant KPIs/PIs."/>
        <s v="Ensure all users can access standards."/>
        <s v="Manage controlled access to documents."/>
        <s v="Create and use OPLs for specific tasks."/>
        <s v="Update SOPs based on operational learnings."/>
        <s v="Distribute tasks related to SOP updates."/>
        <s v="Respond to alerts for SOP reviews."/>
        <s v="Plan OWDs according to priorities."/>
        <s v="Execute OWDs according to plan."/>
        <s v="Create actions when OWD non‑compliance occurs."/>
        <s v="Data Ingestion"/>
        <s v="Data Standardization"/>
        <s v="Data Transformation"/>
        <s v="Local"/>
        <s v="Cloud"/>
        <s v="Order Managerment"/>
        <s v="Internal Quality"/>
        <s v="Cross-Reference"/>
        <s v="KPI/PI Management"/>
        <s v="Process Optimization"/>
        <s v="Packaging Performance"/>
        <s v="Data Availability"/>
        <s v="Guide the user"/>
        <s v="Manage user actions"/>
        <s v="Historian"/>
        <s v="System Monitoring"/>
        <s v="General"/>
        <s v="New data source"/>
        <s v="Manage Reaction Plan Templates"/>
        <s v="Configure Reaction Plans"/>
        <s v="Manage Reaction Plan Data"/>
        <s v="Monitor Reaction Plans"/>
        <s v="Analyze Reaction Plans"/>
        <s v="Execute SDCA Check"/>
        <s v="Manage Investigations"/>
        <s v="Collaborate on Investigations"/>
        <s v="Manage Investigation Actions"/>
        <s v="Manage Investigation Data"/>
        <s v="Analyze Investigations"/>
        <s v="Evaluate Investigations"/>
        <s v="Analyze Abnormalities"/>
        <s v="Trigger Abnormality Reports"/>
        <s v="Manage Abnormality Reports"/>
        <s v="Manage Abnormality Report Data"/>
        <s v="Configure Problem Solving KPIs"/>
        <s v="Configure Problem Solving Assets"/>
        <s v="Configure Equipment PIs"/>
        <s v="Configure Occurrence Integrations"/>
        <s v="Register Occurrences"/>
        <s v="Manage Occurrences"/>
        <s v="Configure Manual SIC Charts"/>
        <s v="Monitor Manual SIC Charts"/>
        <s v="Analyze Manual SIC Charts"/>
        <s v="Analyze Occurrence Trends"/>
        <s v="Analyze Problem Solving Performance"/>
        <s v="Access Problem Solving Data"/>
        <s v="Conduct required meetings per standards."/>
        <s v="Follow zone‑defined meeting standards."/>
        <s v="Use TOR to run meetings properly."/>
        <s v="Execute tasks using checklists."/>
        <s v="Complete assigned checklist tasks."/>
        <s v="Monitor team checklist execution."/>
        <s v="Review required KPIs in meetings."/>
        <s v="Maintain and execute meeting action plans."/>
        <s v="Escalate PI deviations proactively."/>
        <s v="Capture actions automatically via Splan."/>
        <s v="Use reports to improve MCRS."/>
        <s v="Improve action quality using AI score."/>
        <s v="Update actions for underperforming KPIs."/>
        <s v="Define KPI Tree L5 parameters at site level"/>
        <s v="Review KPI Tree cycle closure"/>
        <s v="Manage KPI Tree structure"/>
        <s v="Standardize KPI and PI definitions"/>
        <s v="Visualize KPI Tree across organizational levels"/>
        <s v="Define KPI to PI relationships"/>
        <s v="Associate KPIs and PIs to assets and operational areas"/>
        <s v="Cascade KPIs and PIs from process level to workstation"/>
        <s v="Select focus KPIs and PIs for improvement cycles"/>
        <s v="Monitor KPI and PI performance evolution"/>
        <s v="Adjust PI monitoring triggers and thresholds"/>
        <s v="Access standardized KPI definitions"/>
        <s v="Access standardized PI definitions"/>
        <s v="Define and monitor KPI budgets"/>
        <s v="Maintain KPI and PI definitions"/>
        <s v="Benchmark KPI performance across sites and assets"/>
        <s v="Manage GOP lifecycle"/>
        <s v="Plan GOP activities"/>
        <s v="Evaluate GOPs (asssessment)"/>
        <s v="Monitor Good ideias program results"/>
        <s v="Manage GOP action plans"/>
        <s v="Execute GOP action plans"/>
        <s v="Monitor GOP impact"/>
        <s v="Manage toolkits"/>
        <s v="Manage toolkit lifecycle"/>
        <s v="Plan toolkit implementation"/>
        <s v="Execute toolkit implementation"/>
        <s v="Assess toolkit effectiveness"/>
        <s v="Submit ideas"/>
        <s v="Evaluate and prioritize impactful ideas and best practices"/>
        <s v="Recognize contributors of implemented ideas"/>
        <s v="Implement prioritized ideas and best practices"/>
        <s v="Analyze impact of implemented ideas and best practices"/>
        <s v="Escalate successful best practices"/>
        <s v="Cascade validated best practices"/>
        <s v="Execute best practice implementation"/>
        <s v="Review impact of implemented ideas and best practices"/>
        <s v="Home page monitor"/>
        <s v="E&amp;F Indicators"/>
        <s v="Energy Report"/>
        <s v="Baseload"/>
        <s v="Site level management"/>
        <s v="Discharge Management"/>
        <s v="Chamical Management"/>
        <s v="Anvanced Analysis"/>
        <s v="Plan and prediction"/>
        <s v="Value Creation"/>
        <s v="E&amp;F Balance"/>
        <s v="Configurating"/>
        <s v="Help"/>
        <s v="Categorize Lines Time Losses"/>
        <s v="Evaluate equipment time losses causes"/>
        <s v="Evaluate time losses causes"/>
        <s v="Evaluate targets"/>
        <s v="Evaluate production losses causes"/>
        <s v="Track line performance"/>
        <s v="Evaluate performance in present moment"/>
        <s v="Consolidate KPIs considering concession time (ZONE Consolidation)"/>
        <s v="Resolve current issues"/>
        <s v="Manage line balance results"/>
        <s v="Configure Omnia LMS "/>
        <s v="Addressing line problems through troubleshooting"/>
        <s v="Solving maintainability problems"/>
        <s v="Follow the meeting schedule and objectives."/>
        <s v="Prepare routine meetings, ensuring all requirements are met."/>
        <s v="Optimize line automation"/>
        <s v="Planning the production of a line in the long term."/>
        <s v="Create production Order"/>
        <s v="Record gross production volume"/>
        <s v="Start production Order"/>
        <s v="Record material consumption"/>
        <s v="Setup line production data"/>
        <s v="Planning production sequencing"/>
        <s v="Manage production losses"/>
        <s v="Product, Material &amp; Recipe Master Data"/>
        <s v="Core Master Data Services"/>
        <s v="Asset, Equipment &amp; Location Master Data"/>
        <s v="Identity, Roles &amp; Access Control"/>
        <s v="Process &amp; Manufacturing Master Data"/>
        <s v="Quality &amp; Operational Reference Data"/>
        <s v="Modeling, Visualization &amp; User Assistance"/>
        <s v="Data Quality Monitoring"/>
        <s v="Monitoring, Observability &amp; Governance Framework"/>
        <s v="Ownership, Workflow &amp; Accountability"/>
        <s v="Changing Management"/>
        <m/>
      </sharedItems>
    </cacheField>
    <cacheField name="N3 - Necessity" numFmtId="0">
      <sharedItems containsBlank="1" count="622">
        <s v="Automated Process control chart visualisation"/>
        <s v="Cross Sites Traceability visualisation"/>
        <s v="Quality PIs Traceability"/>
        <s v="Transactional Traceability"/>
        <s v="Schedule PTS Checks for CIP books"/>
        <s v="Input Data for CIP pts checks"/>
        <s v=" PTS Checks Adhoc Scheduling "/>
        <s v="Operational PTS Check input page"/>
        <s v="Send books from PTS to IQ"/>
        <s v="Schedule PTS checks with recurrence"/>
        <s v="Consume Subatable PTS Check Data for future Scheduling"/>
        <s v="Configure process blocks by different kind of trigger"/>
        <s v="Books and Parameters synced visualization inside IQ"/>
        <s v="Consume Appendix PTS Check Data for future Scheduling"/>
        <s v="Create and Manage a PTS Check Calculation Master Data"/>
        <s v="Schedule and Input Data for batch start PTS Checks"/>
        <s v="Schedule and Input Data for non-batch related PTS Checks"/>
        <s v="Schedule and Input Data for batch end PTS Checks"/>
        <s v="Schedule and Input Data for BBT Change PTS Checks"/>
        <s v="Schedule and Input Data for Step Start PTS Checks"/>
        <s v="Schedule and Input Data for Step End PTS Checks"/>
        <s v="Schedule and Input Data for Incoming Materials PTS Checks"/>
        <s v="Schedule and Input Data for Recipe Variant on Subtable"/>
        <s v="Schedule and Input Data for Equipment Variant on Subtable"/>
        <s v="Schedule and Input Data for Production Start PTS Checks"/>
        <s v="Schedule and Input Data for Change Over PTS Checks"/>
        <s v="Schedule and Input Data for Brand Variant on Subtable"/>
        <s v="Schedule and Input Data for SKU Variant on Subtable"/>
        <s v="Schedule and Input Data for Container Size Variant on Subtable"/>
        <s v="Schedule and Input Data based on line Throughput"/>
        <s v="Integrate Internal Quality data to Global Brewdat"/>
        <s v="Manage PTS Check for brand/recipe editing"/>
        <s v="Manage PTS Check for production editing"/>
        <s v="Manage PTS Check for downgrades"/>
        <s v="Manage Canceled PTS Checks"/>
        <s v="Calculate Specific data for a PTS Check based on the calculation master data"/>
        <s v="Integrate Internal Quality to SPLAN"/>
        <s v="Be able to identify and act on out of spec PTS Checks"/>
        <s v="Be able to block a batch for a quality issue"/>
        <s v="Be able to exclude or surpress a PTS check result from the KPI reporting"/>
        <s v="Be able to Schedule PTS checks by &quot;Sample&quot;"/>
        <s v="Get automated data for PTS Checks from Lab Equipment"/>
        <s v="Evaluate different long-term maintenance scenarios before committing to a plan"/>
        <s v="Improve visibility and balance of long-term maintenance workload"/>
        <s v="Improve governance and visibility of maintenance plans"/>
        <s v="Improve planning and coordination of major maintenance events"/>
        <s v="Ensure proper approval and control of long-term maintenance plans"/>
        <s v="Improve visibility and prioritization of pending maintenance work"/>
        <s v="Improve preparation and balancing of maintenance workload"/>
        <s v="Ensure maintenance work can be executed without shortages"/>
        <s v="Improve preparation and coordination of maintenance activities during shutdowns"/>
        <s v="Improve planning decisions through scenario evaluation"/>
        <s v="Ensure governance and alignment of mid-term planning decisions"/>
        <s v="Ensure new maintenance demands are properly evaluated before scheduling"/>
        <s v="Improve visibility and structure of maintenance work planned for the week"/>
        <s v="Improve prioritization of maintenance work based on risk and operational impact"/>
        <s v="Ensure consistency between mid-term and short-term planning horizons"/>
        <s v="Improve efficiency and feasibility of maintenance execution"/>
        <s v="Improve coordination and efficiency of maintenance execution"/>
        <s v="Improve decision-making when selecting work orders for scheduling"/>
        <s v="Improve adherence to approved maintenance schedules"/>
        <s v="Improve visibility of maintenance execution progress"/>
        <s v="Capture operational knowledge and improve maintenance planning quality"/>
        <s v="Improve operational alignment and execution performance"/>
        <s v="Identify and address causes of schedule deviations"/>
        <s v="Capture improvement opportunities for future planning cycles"/>
        <s v="Capture maintenance demands in a structured way for evaluation and planning"/>
        <s v="Ensure maintenance work is properly structured for planning and execution"/>
        <s v="Improve quality and reliability of maintenance backlog"/>
        <s v="Improve prioritization and risk management of pending maintenance work"/>
        <s v="Improve visibility and usability of backlog information"/>
        <s v="Improve visibility of asset availability for maintenance scheduling"/>
        <s v="Improve accuracy and efficiency of maintenance planning"/>
        <s v="Ensure maintenance tasks are executable without tool shortages"/>
        <s v="Improve reliability of maintenance execution by ensuring material readiness"/>
        <s v="Improve financial control and planning accuracy"/>
        <s v="Improve allocation and utilization of maintenance workforce"/>
        <s v="Improve balancing and allocation of maintenance resources"/>
        <s v="Improve visibility and effectiveness of the maintenance planning process"/>
        <s v="Improve maintenance planning accuracy and execution discipline"/>
        <s v="Improve backlog health and planning readiness"/>
        <s v="Improve equipment reliability and maintenance effectiveness"/>
        <s v="Improve maintenance governance and decision-making"/>
        <s v="Ensure secure and role-based access to the maintenance planning platform"/>
        <s v="Ensure the platform reflects operational plant structures and configurations"/>
        <s v="Improve system governance and traceability of user actions"/>
        <s v="Ensure integration and consistency between planning platform and enterprise systems"/>
        <s v="Cleaning (CIP) records"/>
        <s v="Cleaning (CIP) steps records"/>
        <s v="CIP graphical analyses"/>
        <s v="CIP data in Brewdat"/>
        <s v="Expiration and planning CIP information connected"/>
        <s v="Consolidated CIP planning"/>
        <s v="CIP planning justification"/>
        <s v="Consolidated Master Cleaning Schedule management"/>
        <s v="CIP equivalences"/>
        <s v="CIP Compliance exception management"/>
        <s v="CIP Compliance critial items"/>
        <s v="Brand equivalence matrix management"/>
        <s v="Connected cleaning SOPs"/>
        <s v="Chemical Products Validation"/>
        <s v="Master Cleaning Schedule Change Approval Flow"/>
        <s v="CIP Station management"/>
        <s v="CIP Effectiveness"/>
        <s v="CIP Compliance calculation"/>
        <s v="CIP expiration justification"/>
        <s v="CIP Compliance consolidation"/>
        <s v="CIP cost management"/>
        <s v="CIP expiration consolidation"/>
        <s v="Breakdown occurred trigger"/>
        <s v="Equipment state changed trigger"/>
        <s v="Idle time trigger"/>
        <s v="Brand equivalence matrix trigger"/>
        <s v="Micro contamination trigger"/>
        <s v="Time trigger"/>
        <s v="Equipment usage trigger"/>
        <s v="CIP execution prioritization"/>
        <s v="Manual cleaning monitor"/>
        <s v="Quality events management"/>
        <s v="Fouling time monitor"/>
        <s v="Rinse Duration Management/Validation"/>
        <s v="CIP reaction plan"/>
        <s v="Standardize and deploy accident registration, investigation and 24h notification"/>
        <s v="Control contractor identity, credentials and access"/>
        <s v="Configure inspection types and checklists by frequency"/>
        <s v="Enforce control hierarchy checks on risk assessments"/>
        <s v="Unify EHS alerting with role/site segmentation and templates"/>
        <s v="Standardize environment hazard intake and rectification"/>
        <s v="Establish FAI classification and follow‑up workflow with evidence"/>
        <s v="Provide role‑based safety dashboards over a unified data mart"/>
        <s v="Digitize visit capture and action breakdown with tracking"/>
        <s v="Plan/execute/close high‑risk tasks with approvals and evidence"/>
        <s v="Implement registry with pre‑expiration alerts and escalation"/>
        <s v="Award medals tied to activities to increase participation"/>
        <s v="Provide plant dashboards with KPIs and risk map overlay"/>
        <s v="Operate position status changes with required checks"/>
        <s v="Compute and operate a five‑color risk map with drill‑down to deductions"/>
        <s v="Provide guided SAFE catalog by operation type before work starts"/>
        <s v="Calculate engagement‑based safety code with manager views"/>
        <s v="Track communications with acknowledgement workflow"/>
        <s v="Unify incident intake with SIF rules and 24h notification"/>
        <s v="Centralize SOP/OPL with versioning and read acknowledgements"/>
        <s v="Record and monitor process safety indicators per position"/>
        <s v="Plan and verify annual/periodic procedure checks"/>
        <s v="Capture and approve shift talks with simple flow"/>
        <s v="Capture, evaluate and approve employee suggestions"/>
        <s v="Manage training/authorization with validity and retraining"/>
        <s v="Capture observations and auto‑produce actions by subcategory"/>
        <s v="Standardize report → assign → rectify → audit for hazards"/>
        <s v="Digitize end‑to‑end permits with approvals, checks and audit trail"/>
        <s v="Create parameters based on calculation/combination of different parameters"/>
        <s v="Create internal PTS auxiliary data (parameters)"/>
        <s v="Create internal PTS auxiliary data (process stream, step, block)"/>
        <s v="Edit/inactivate internal PTS auxiliary data (combined parameter calculation)"/>
        <s v="Edit/inactivate internal PTS auxiliary data (parameter)"/>
        <s v="Edit/inactivate internal PTS auxiliary data (process stream, step, block)"/>
        <s v="Visualize internal PTS auxiliary data (combined parameter calculation)"/>
        <s v="Visualize internal PTS auxiliary data (parameter)"/>
        <s v="Visualize internal PTS auxiliary data (process stream, step, block)"/>
        <s v="Capability to visualize internal PTS auxiliary data history (parameter)"/>
        <s v="Visualize internal PTS auxiliary data history (process stream, step, block)"/>
        <s v="Create single master books"/>
        <s v="Create multiple master books"/>
        <s v="Capability to visualize global books"/>
        <s v="Capability to visualize zone books"/>
        <s v="Visualize site books"/>
        <s v="Visualize user's owned/favorite books"/>
        <s v="Visualize book hierarchy"/>
        <s v="Visualize book history"/>
        <s v="Duplicate single book"/>
        <s v="Duplicate multiple books"/>
        <s v="Edit single book status"/>
        <s v="Edit multiple books status"/>
        <s v="Update single book owner"/>
        <s v="Update multiple books owners"/>
        <s v="Delete single book"/>
        <s v="Delete multiple books"/>
        <s v="Create single book parameter"/>
        <s v="Create multiple book parameters"/>
        <s v="Connect parameter variation to related masterdata from MDM"/>
        <s v="Visualize book parameter and variations"/>
        <s v="Capability to visualize book parameter history"/>
        <s v="Capability to visualize comparison between book parameters"/>
        <s v="Edit single book parameter"/>
        <s v="Edit multiple book parameters"/>
        <s v="Edit single book parameter and variations"/>
        <s v="Edit multiple book parameters and variations"/>
        <s v="Inactivate book parameters by process block"/>
        <s v="Generate automatic recommendations for book parameters optimization"/>
        <s v="Perform automatic cascades"/>
        <s v="Perform cascades with change requests"/>
        <s v="Trace and rettriger cascades"/>
        <s v="Perform cascades involving linked parameters"/>
        <s v="Create single book parameter links"/>
        <s v="Create multiple book parameters links"/>
        <s v="Visualize book parameter links"/>
        <s v="Edit single book parameter links"/>
        <s v="Edit multiple book parameters links"/>
        <s v="Delete single book parameter links"/>
        <s v="Delete multiple book parameters links"/>
        <s v="Perform cascades involving parameters exceptions"/>
        <s v="Create single book parameter exceptions"/>
        <s v="Create multiple book parameters exceptions"/>
        <s v="Visualize book parameter exceptions"/>
        <s v="Edit single book parameter exceptions"/>
        <s v="Edit multiple book parameters exceptions"/>
        <s v="Delete single book parameter exceptions"/>
        <s v="Delete multiple book parameters exceptions"/>
        <s v="Manage change requests according to pre-defined approval workflows"/>
        <s v="Visualize single change requests"/>
        <s v="Visualize multiple change requests"/>
        <s v="Approve/reject single change requests"/>
        <s v="Approve/reject multiple change requests"/>
        <s v="Manage overdue change requests"/>
        <s v="Generate notifications to external systems (email, etc)"/>
        <s v="Visualize key information on Overview/Homepage screen"/>
        <s v="Expose data for Omnia IQ consumption"/>
        <s v="Receive PTS Portal events in Omnia PTS"/>
        <s v="Populate Omnia PTS database with PTS Portal historical data"/>
        <s v="Integrate to Traksys"/>
        <s v="Integrate to Sigma"/>
        <s v="Integrate to Suite 360"/>
        <s v="Integrate to Athena"/>
        <s v="Sync updated information from Omnia PTS to MES"/>
        <s v="Grant or revoke access for users"/>
        <s v="Manage different roles for users according to demand"/>
        <s v="Consume units of measure and convertions from MDM/Foundation"/>
        <s v="Make convertions according to user UOM settings"/>
        <s v="Set up preferred UOM system"/>
        <s v="Set up preferred UOM profile"/>
        <s v="Read single parameters in desired UOM"/>
        <s v="Adjust language according to user settings"/>
        <s v="Translate PTS specific assets"/>
        <s v="Send events to Brewdat to enable reporst and dashboards creation"/>
        <s v="Ability to create (sub)categories per zone as long as they can be linked to global policy subcategories"/>
        <s v="Add target (expiration/target dates)"/>
        <s v="Add targets to each brand per site per line (takt time, brew length and extract)"/>
        <s v="Allow event actions (edit, delete, split) for specific user roles"/>
        <s v="Trend charts"/>
        <s v="Brand &amp; Line parameter configuration and overview"/>
        <s v="Brand &amp; Tank parameter configuration and overview"/>
        <s v="Brand Change Matrix"/>
        <s v="Calculate Cellar Capacity"/>
        <s v="Categorisation Rate Calculation &amp; Visualisation"/>
        <s v="Categorization of ongoing time loss"/>
        <s v="Collection of charts to track PIs"/>
        <s v="Create ongoing time loss automatically"/>
        <s v="Create speed loss downtime automatically"/>
        <s v="Create speed loss downtime manually"/>
        <s v="Create time loss downtime automatically"/>
        <s v="Create quality loss downtime automatically"/>
        <s v="Create quality loss downtime manually"/>
        <s v="Create time loss downtime manually"/>
        <s v="Split quality loss downtime into 2 or more downtimes"/>
        <s v="Daily Time Loss (or other period) (in BMS)"/>
        <s v="Delete and edit quality loss loss downtimes"/>
        <s v="Delete and edit speed loss loss downtimes"/>
        <s v="Delete and edit time loss downtimes"/>
        <s v="Integration between BMS and DVPO products, such as MAX and SPLAN"/>
        <s v="Integration between BMS and SAP"/>
        <s v="Detailed categorization"/>
        <s v="Integration between BMS and WMS"/>
        <s v="Downtime automated categorization"/>
        <s v="Downtime chart"/>
        <s v="Equipment downtime categorisation (manual)"/>
        <s v="Equipment downtime creation (automatic)"/>
        <s v="Equipment downtime creation (manual)"/>
        <s v="Equipment downtime graph view"/>
        <s v="Equipment Downtime Local MDM"/>
        <s v="Equipment downtime table view"/>
        <s v="Front-end indicators per shift"/>
        <s v="Group categorization"/>
        <s v="Integration between BMS and Brewdat"/>
        <s v="Integration between BMS and SODA ETL"/>
        <s v="Integration between BMS and SODA MDM"/>
        <s v="Integration between BMS and zone legacy systems"/>
        <s v="Mandatory equipment, subset and component configuration"/>
        <s v="Manual downtime categorization"/>
        <s v="New site configuration via front-end"/>
        <s v="Notes field for description of downtime"/>
        <s v="OSE and EF calculation"/>
        <s v="OSE and EF chart"/>
        <s v="Overview of all categories and subcategories"/>
        <s v="Pareto charts"/>
        <s v="Period locking for downtime categorisation"/>
        <s v="Period locking for event actions such as edit, delete or split downtimes"/>
        <s v="Quality Loss Categorisation"/>
        <s v="Show downtimes for the user in a graph view to allow categorization and analysis"/>
        <s v="Show downtimes for the user in a table view to allow categorization and analysis"/>
        <s v="Show local MDM change history in the front-end"/>
        <s v="Split time loss downtime into 2 or more downtimes"/>
        <s v="Visualise Cellar Capacity"/>
        <s v="Speed Loss automated categorization"/>
        <s v="Speed Loss manual categorisation"/>
        <s v="Split of ongoing time loss delays into 2 or more downtimes"/>
        <s v="Volume chart"/>
        <s v="Start &amp; stop time change restricted per user role"/>
        <s v="Suggestive categorization"/>
        <s v="Ensure accurate measurement of the number of hours the equipment has been running"/>
        <s v="Standardize global asset management across plants/timezones to ensure consistency."/>
        <s v="Improve maintenance precision and parts identification through accurate asset structures."/>
        <s v="Optimize financial tracking and reporting through synchronized cost centers."/>
        <s v="Improve asset information accessibility and technical accuracy through digital specifications."/>
        <s v="Ensure a single source of truth for equipment identification and maintenance history."/>
        <s v="Standardize failure reporting to improve root cause analysis and reliability tracking."/>
        <s v="Improve asset hierarchy visibility and location-based maintenance tracking."/>
        <s v="Reduce process variability through standardized maintenance reference data."/>
        <s v="Strengthen security and operational governance through user role management."/>
        <s v="Improve data integrity and synchronization between local and global systems."/>
        <s v="Ensure standardized notification/WO configurations across global operations."/>
        <s v="Optimize inventory management and ensure parts availability through accurate data."/>
        <s v="Minimize data discrepancies during work order synchronization."/>
        <s v="Improve troubleshooting and record-keeping with digital documentation."/>
        <s v="Reduce maintenance delays through real-time notification backlog visibility."/>
        <s v="Minimize downtime through efficient management of breakdown events."/>
        <s v="Speed up issue reporting through standardized digital notification creation."/>
        <s v="Ensure maintenance resources are correctly allocated to the right notification scope."/>
        <s v="Improve parts identification and ordering speed via digital catalogs."/>
        <s v="Optimize maintenance preparation time through efficient parts staging."/>
        <s v="Ensure equipment accuracy and regulatory compliance through digital calibration records."/>
        <s v="Ensure operational safety and quality through standardized work instructions."/>
        <s v="Improve process governance through systematic review of maintenance instructions."/>
        <s v="Maintain operational continuity in remote or network-constrained areas."/>
        <s v="Enhance technical support and evidence-keeping through digital attachments."/>
        <s v="Improve maintenance productivity through visibility of pending work orders."/>
        <s v="Accelerate asset recovery and performance tracking during breakdown events."/>
        <s v="Improve proactive maintenance by linking corrective actions to preventive findings."/>
        <s v="Standardize work order creation to ensure correct data capture and scheduling."/>
        <s v="Optimize maintenance labor productivity and task completion tracking."/>
        <s v="Minimize downtime and optimize resource allocation through efficient scheduling."/>
        <s v="Improve maintenance planning accuracy through clear definition of work requirements."/>
        <s v="Avoid maintenance delays by ensuring parts are reserved and available."/>
        <s v="Reduce parts identification errors with detailed technical visibility."/>
        <s v="Ensure accurate inventory levels and financial tracking through real-time GI."/>
        <s v="Improve parts planning and tracking for maintenance activities."/>
        <s v="Accelerate parts procurement and prevent stockouts for critical work."/>
        <s v="Reduce errors and ensure compliance through digital access to standardized tasks."/>
        <s v="Improve work quality and safety through expert validation of instructions."/>
        <s v="Ensure data accuracy and history completeness through proper technical closure."/>
        <s v="SOPs are in place for all tasks defined as critical during Process Mapping."/>
        <s v="Team members have been trained on the expectations of SOPs related to their tasks."/>
        <s v="Critical SOPs have their corresponding PIs defined."/>
        <s v="Standards are accessible to all users. "/>
        <s v="OPLs are created and visible to emphasize one part of a bigger process at the point of execution."/>
        <s v="SOPs are continuously improved based on operational learnings (OWDs, 5-whys/ab report, good practices)."/>
        <s v="Routine in place to plan the execution of OWDs (Operational Work Diagnosis) according to area priorities."/>
        <s v="Leaders execute OWD routine as per plan"/>
        <s v="Action plan adopted in case of non-compliance to SOP observed during OWD execution (either to improve SOPs or train team members)."/>
        <s v="SOPs are systematically reviewed and improved from OWD routine execution."/>
        <s v="OWDs are also executed by experts/ qualified front-line team members."/>
        <s v="Data Transformation Simple Rules"/>
        <s v="Short-Term Time Series Storage"/>
        <s v="Delivery of On-prem Data on Cloud Broker"/>
        <s v="Brewing Order Data Gathering  (Batch Start/End)"/>
        <s v="Brewing PTS Data Gathering for Continuous Data"/>
        <s v="Bulk OPC UA Tag Mapping"/>
        <s v="Delivery of On-prem data on a Broker"/>
        <s v="Standardize Source/Destination for Transfer Event"/>
        <s v="Brewing Recipe Standardization"/>
        <s v="CIP Loops Standardization"/>
        <s v="PI Data Monitoring For Continuous Data"/>
        <s v="Basic Math Operation on a Data Gathering Rule"/>
        <s v="Data Aggregation on a Data Gathering Rule"/>
        <s v="Apply UoM Standardization on Automation Data"/>
        <s v="Custom Function for Data Aggregation"/>
        <s v="Triggers Using Brackets and OR Conditions"/>
        <s v="OPC UA Write Back"/>
        <s v="Faults and Alarms Data Gathering Based on Boolean Tags"/>
        <s v="Simultaneous Brewing Transfer Data Gathering"/>
        <s v="WS Standardization for Packaging Machine State"/>
        <s v="Brewing Process Step Standardization"/>
        <s v="Rules Applicability Configuration by Asset"/>
        <s v="Rules Applicability Configuration by Asset Characteristics"/>
        <s v="On-prem Service Uptime Monitoring"/>
        <s v="On-prem Service Data Loss Monitoring"/>
        <s v="Specific hour and hourly on the hour triggers"/>
        <s v="Packaging PTS data gathering for continuous data"/>
        <s v="Faults and Alarms Data Gathering Based on Integer Tags"/>
        <s v="Guide the user when creating a PTS rule on SODA"/>
        <s v="Guide the user when creating a Event rule on SODA"/>
        <s v="Governance over user changes"/>
        <s v="Long-Term Time Series Storage on Cloud"/>
        <s v="Uninterrupted connection with OPC UA"/>
        <s v="Running Process Characteristics Standardization"/>
        <s v="Rising/Falling Edge Condition Trigger"/>
        <s v="On-prem Service Horizontal Scale"/>
        <s v="Configure an Independent Trigger Condition for Start and End"/>
        <s v="Rule Trigger Based on a Custon Code"/>
        <s v="Data Aggregation Using Multiple Equipment Information"/>
        <s v="Prioritization of Critical Data"/>
        <s v="Historical Data Visualization"/>
        <s v="Collected Data Consistency Check"/>
        <s v="Chatbot Integrated with Troubleshooting Tools"/>
        <s v="Calculation in Mapping Tags"/>
        <s v="Request for Historical Data Sample"/>
        <s v="Raw Material Consumptions Data Gathering"/>
        <s v="Configuration Wizard for PI"/>
        <s v="Diagnostics Center for Troubleshooting"/>
        <s v="OPC UA Data Source Redundancy"/>
        <s v="On-prem Infrastructure Management"/>
        <s v="Multilingual Interface for Rules Creation and Mapping Process"/>
        <s v="Read Data from Packaging Inspectors' without OPC UA"/>
        <s v="Read Data Strategy Forward from a Bewering Batch System"/>
        <s v="Show Automation Tag Quality and Last Value on Mapping Interface"/>
        <s v="Long-Term Time Series Storage On-prem"/>
        <s v="Redundancy for On-prem Services"/>
        <s v="Laboratory and Quality Equipment Data Gathering"/>
        <s v="Read Data from Camera Sensors"/>
        <s v="Read Data from Seamer Analysis Machine"/>
        <s v="Read Data from Motor Vibration Devices"/>
        <s v="Read Data Strategy Forward from a PLC"/>
        <s v="Reaction plan in place with common corrections (including SIC levers) to give the operator clarity on what to do, allowing results to be returned to the green zone."/>
        <s v="Reaction plans are properly updated based on learnings from root cause analysis efforts."/>
        <s v="Front line team understands what to do when triggers are hit."/>
        <s v="For triggered PIs, known causes are checked before investigating unknown causes"/>
        <s v="For triggered PIs with unknown causes, root-cause analysis efforts with 5-why tool in place."/>
        <s v="Actions executed to close the cycle of investigation."/>
        <s v="Front-line team autonomously use 5-whys and/or other problem-solving to find the root-causes."/>
        <s v="Front line team members actively participate in root cause analysis, collaborating with others when knowledge is needed to complete the cycle"/>
        <s v="Front line team leaders check quality of 5WHYs in a routine basis, providing feedback to their team and helping on troubleshooting efforts."/>
        <s v="Abnormality treatment is consistently performed by leaders for problems escalated from 5-WHY efforts."/>
        <s v="PIs and SICs at Workstation (task level) are properly defined, so that it can be actively controlled by operators "/>
        <s v="Frontline team members can explain the link from their PIs with their Dream and how their routine contribute to achieving the results."/>
        <s v="Frontline team leaders are working on possible solutions to make PI tracking easier and more accesible to front line, increasing granularity and data quality of Pis and SIC Levers in the routine"/>
        <s v="There's reduction on problems reocurrence."/>
        <s v="All minimum meetings are being performed according to Global and Zone Standard."/>
        <s v="TOR (Terms of Reference) in place and being followed for minimum meetings according to Global and Zone Standard."/>
        <s v="Checklists are in place for basic Job Description activities, including all tasks defined as critical during process mapping."/>
        <s v="For functions with applicable checklists, employees properly execute their checklists. "/>
        <s v="KPIs/PIs selected from KPI Tree are properly monitored in MCRS"/>
        <s v="Effective and consistent action plan in place for all the meetings with actions properly addressing deviation."/>
        <s v="Front Line team members actively bring escalation for the PIs they own into routine meetings "/>
        <s v="MCRS is improved based on feedback (checklist reviews, TOR reviews, etc.) respecting minimum global specifications and collaborating to improve zone/ global standards."/>
        <s v="Action plans for underperforming KPIs being properly revised and updated."/>
        <s v="KPI Tree must be structured for critical products based on Business Description and Dream KPIs."/>
        <s v="Historical KPI Tree changes and focus KPI/PI selections must be tracked to support governance and prioritization cycles."/>
        <s v="KPI Tree must exist for critical products based on Business Description and Dream KPIs."/>
        <s v="KPI Tree must be structured for critical products and consistently defined across the organization."/>
        <s v="KPI Trees must be accessible to understand performance structure across departments, sites and zones."/>
        <s v="Focus PIs are selected from the KPI Tree based on KPI gap analysis and causality analysis."/>
        <s v="Selected PIs must be connected to Team Room dashboards and Workstations with correct accountability."/>
        <s v="PIs and SICs must be properly defined at workstation level so operators can actively control performance."/>
        <s v="Dynamic PIs may change according to improvement priorities and operational needs."/>
        <s v="PI improvement must be positively correlated with YoY KPI evolution for strategic KPIs."/>
        <s v="PI monitoring rules must adapt dynamically to support improvement cycles."/>
        <s v="TOP KPIs with calculation rules must be available to all users."/>
        <s v="PI definitions and calculation rules must be accessible to all users."/>
        <s v="KPI budgets must be available per zone and site to support performance planning."/>
        <s v="KPI and PI definitions must be regularly updated to reflect operational changes."/>
        <s v="Benchmarking across zones, sites, areas and specific assets supports identification of performance gaps."/>
        <s v="GOPs can be created, edited and removed as operational practices evolve."/>
        <s v="GOP implementation and review activities are planned and scheduled."/>
        <s v="GOPs applicable to operations are periodically assessed in the VPO Portal, at least quarterly or whenever necessary."/>
        <s v="Employees actively participate in the good practice generation program and contribute with new ideas and improvements."/>
        <s v="Action plans addressing non-compliance items related to prioritized Strategy KPI GOPs are defined and maintained."/>
        <s v="Implementation routines are in place to track GOP and Toolkit actions and validate their impact on KPI improvement."/>
        <s v="GOP implementation is tracked and correlated with KPI and PI improvements."/>
        <s v="Teams follow a routine to track toolkit implementation and validate impact on KPI improvement."/>
        <s v="KPI owners manage the lifecycle of toolkits to ensure operational relevance."/>
        <s v="Implementation plans for toolkits related to strategic KPIs are defined and maintained."/>
        <s v="Teams track toolkit implementation progress and validate execution across sites."/>
        <s v="Toolkits are periodically assessed according to the frequency required by each functional area."/>
        <s v="Employees at all levels actively participate in the good practice generation program and submit improvement ideas."/>
        <s v="Good practices approved in other sites are reviewed to determine whether they should be replicated or implemented locally."/>
        <s v="Visibility of ideas and best practices by employee, department and site supports recognition and engagement."/>
        <s v="Implementation progress of approved ideas and best practices is monitored across zones, sites, departments, equipment or processes."/>
        <s v="Operational teams evaluate the impact of implemented ideas and best practices on KPI and PI results."/>
        <s v="Successful best practices identified at the site level are reported to higher governance levels for broader evaluation."/>
        <s v="Validated best practices are recommended for implementation across applicable zones, sites, departments or assets."/>
        <s v="Teams visualize assigned best practices and monitor their implementation progress."/>
        <s v="Implemented ideas and best practices generate measurable improvements in areas such as safety, quality, productivity or cost."/>
        <s v="Brewery Routine Performance Overview"/>
        <s v="Zone Routine Performance Overview"/>
        <s v="KPI Tree"/>
        <s v="History Curve"/>
        <s v="Portal"/>
        <s v="Manual Input"/>
        <s v="External Portal"/>
        <s v="Baseload Monitoring"/>
        <s v="CSRD Report"/>
        <s v="CO2 discharge report"/>
        <s v="BTS Discharge Compliance Report"/>
        <s v="Boiler Discharge Compliance Report"/>
        <s v="BTS Chemical management"/>
        <s v="BTS Booking discharge management"/>
        <s v="Batch Analysis"/>
        <s v="Chart Analysis"/>
        <s v="E&amp;F Prediction"/>
        <s v="Benchmark Analysis"/>
        <s v="Benefit Analysis"/>
        <s v="AI Monitoring"/>
        <s v="E&amp;F Balance"/>
        <s v="Virtual Metering"/>
        <s v="Configuring Indicators"/>
        <s v="Configuring data"/>
        <s v="Alert Management"/>
        <s v="System Configuration"/>
        <s v="User Records"/>
        <s v="Help documents"/>
        <s v="Allocate (acknowledgment / categorize) line stoppage categories using GTA standard categories"/>
        <s v="Register line stoppage manually"/>
        <s v="DPA Cancelation automatically"/>
        <s v="Manage line categories classification itens"/>
        <s v="Allocate root equipment in machine downtime manually"/>
        <s v="Allocate root equipment in machine speedloss"/>
        <s v="Manage root equipment options in machine downtime manually"/>
        <s v="Register line stoppage automatically"/>
        <s v="Allocate line on going downtime"/>
        <s v="Allocate root equipment in machine downtime automatically"/>
        <s v="Identify the fault cause of the equipment stoppage."/>
        <s v="Allocate (acknowledgment / categorize) line stoppage categories using GTA standard categories automatically"/>
        <s v="Analyze main time loss impact in the line"/>
        <s v="Analyze trend main time loss impact in the line"/>
        <s v="Calculate line KPIs"/>
        <s v="Analyze line KPIs"/>
        <s v="Analyze trend line KPIs"/>
        <s v="Check line targets achivement"/>
        <s v="Register machine production manually"/>
        <s v="Register machine production automatically"/>
        <s v="Understand the impact on my area, considering that it involves multiple  lines"/>
        <s v="Allocate a 100% of the downtime or production in the line"/>
        <s v="Calculate setup KPIs"/>
        <s v="Register machine speedloss manually"/>
        <s v="Register machine downtime manually"/>
        <s v="Register machine stoppage manually"/>
        <s v="Evaluate machine speed"/>
        <s v="Split downtime when downtime has more than 2 causes"/>
        <s v="Manage actions from users who do not have permission to perform actions on events"/>
        <s v="Calculate machine KPIs"/>
        <s v="Calculate maintenance KPIs"/>
        <s v="Evaluate metrics based on root cause"/>
        <s v="Setup machine fault code"/>
        <s v="Analyze fault code ocurrence"/>
        <s v="Analyze raw material loss "/>
        <s v="Register losses by type in inspector system"/>
        <s v="Analyze losses in inspector system"/>
        <s v="Register losses by type in my inspector system"/>
        <s v="Calculate the extract loss on production line"/>
        <s v="Register machine speedloss automatically"/>
        <s v="Follow current status of the line in real time"/>
        <s v="Production plan adherence"/>
        <s v="Calculate Production trend"/>
        <s v="Monitoring the progress of the entire line in real time"/>
        <s v="Track the current department status and information"/>
        <s v="Converyor data collection"/>
        <s v="Check metrics raw data"/>
        <s v="Evaluate historical performance "/>
        <s v="Make data availble to be consumed for external system"/>
        <s v="Create dashboards with information calculated from my real-time visualization system"/>
        <s v="Access essential information for historical and real-time decision-making"/>
        <s v="Requests NST approval"/>
        <s v="NST validation flow "/>
        <s v="Register performance data into the official closing system."/>
        <s v="Alert deviations from the process indicators"/>
        <s v="Calculate line balance results"/>
        <s v="Evaluate line balance results"/>
        <s v="Enable omnia lms to be used in a line"/>
        <s v="Configure line parameters "/>
        <s v="Prioritize process indicator"/>
        <s v="Monitoring the health of process indicators "/>
        <s v="Use reaction plan to solve routine problems"/>
        <s v="Analyze Pis in routine"/>
        <s v="Map maintenance backlog automatically"/>
        <s v="Map maintenance backlog manually"/>
        <s v="Execute route meetings"/>
        <s v="Provide insights to solve the main problems in routine"/>
        <s v="Modulate my equipment in order to optmize performance"/>
        <s v="Validate the monthly schadulling plan"/>
        <s v="Execute production traceability"/>
        <s v="Production data collection"/>
        <s v="Start production order automatically"/>
        <s v="OneMes legacy integration"/>
        <s v="Order management for multiple SKU lines"/>
        <s v="Raw material automatic consumption"/>
        <s v="Collect transfer volume from filtration"/>
        <s v="Provide standardized asset data"/>
        <s v="Display problems in raw data gathering "/>
        <s v="Check production plan"/>
        <s v="Finish production plan"/>
        <s v="Collect rejections volume on equipment"/>
        <s v="Analyze the rejections volume on equipment"/>
        <s v="Management of Bill of Equipment"/>
        <s v="Management of Products and Materials (Material, Material Type, Material Family)"/>
        <s v="Master data of Brands (Brand, Brand Type, Brand Family) and Recipes (by Product and locations)"/>
        <s v="Management of Static and Operational Master data"/>
        <s v="Location Mapping (10 Level Codification)"/>
        <s v="Translation capabilities"/>
        <s v="Roles and user management"/>
        <s v="Production Steps by Equipment Type"/>
        <s v="Asset management tool"/>
        <s v="Quality books entities (for PTS)"/>
        <s v="Equipment States Master Data"/>
        <s v="Parameter Types Master Data"/>
        <s v="Equipment Subset Level"/>
        <s v="Add extra information to assets using characteristic"/>
        <s v="CIP entities (Loops and Groups) management"/>
        <s v="Shifts standardization"/>
        <s v="Line sequence for LMS"/>
        <s v="Bill of Materials - Master Data"/>
        <s v="Wizard for Abstraction Codes Selection"/>
        <s v="Process Characteristic"/>
        <s v="Production Steps by Characteristic"/>
        <s v="Production Steps by Recipe"/>
        <s v="SAP integration to suggest GC when SAP asset is created"/>
        <s v="SAP Integration for Machine Information"/>
        <s v="MD Quality Monitoring"/>
        <s v="TVM - Abstraction and Parameters Visualization"/>
        <s v="Automated asset creation"/>
        <s v="Internal Recipe Management"/>
        <s v="Master Data Observability (metrics like changing rates, unused entities and items)"/>
        <s v="MD Ownership + Automated Workflows in place"/>
        <s v="Parameter linked to equipment type"/>
        <s v="Version Control"/>
        <s v="Entities Classification to define Governance and Permission Management"/>
        <s v="Automatic Impact Analysis of MD Changes"/>
        <s v="Anomaly Detection in Master Data (Inconsistencies)"/>
        <s v="Equipment Step Management"/>
        <s v="Multilingual &amp; Unicode Data Support"/>
        <s v="CIP Loop Management"/>
        <s v="Equipment Subsets Management"/>
        <s v="Supply Chain Unified Master Data"/>
        <m/>
      </sharedItems>
    </cacheField>
    <cacheField name="N4 - Functionality" numFmtId="0">
      <sharedItems containsBlank="1"/>
    </cacheField>
    <cacheField name="N4 - Functionality Description" numFmtId="0">
      <sharedItems containsBlank="1"/>
    </cacheField>
    <cacheField name="Concat" numFmtId="0">
      <sharedItems containsBlank="1" longText="1"/>
    </cacheField>
    <cacheField name="L1" numFmtId="0">
      <sharedItems containsBlank="1" count="2">
        <m/>
        <s v="x"/>
      </sharedItems>
    </cacheField>
    <cacheField name="L2" numFmtId="0">
      <sharedItems containsBlank="1"/>
    </cacheField>
    <cacheField name="L3" numFmtId="0">
      <sharedItems containsBlank="1"/>
    </cacheField>
    <cacheField name="L4" numFmtId="0">
      <sharedItems containsBlank="1"/>
    </cacheField>
    <cacheField name="Funcionality Status" numFmtId="0">
      <sharedItems containsBlank="1"/>
    </cacheField>
    <cacheField name="Planned Year" numFmtId="0">
      <sharedItems containsBlank="1" containsMixedTypes="1" containsNumber="1" containsInteger="1" minValue="2024" maxValue="2030"/>
    </cacheField>
    <cacheField name="Planned Quarter" numFmtId="0">
      <sharedItems containsBlank="1" containsMixedTypes="1" containsNumber="1" containsInteger="1" minValue="1" maxValue="2026"/>
    </cacheField>
    <cacheField name="AFR - Traksys" numFmtId="0">
      <sharedItems containsBlank="1"/>
    </cacheField>
    <cacheField name="IAL PT" numFmtId="0">
      <sharedItems containsBlank="1"/>
    </cacheField>
    <cacheField name="HSEC" numFmtId="0">
      <sharedItems containsBlank="1"/>
    </cacheField>
    <cacheField name="Credit360" numFmtId="0">
      <sharedItems containsBlank="1"/>
    </cacheField>
    <cacheField name="Flow" numFmtId="0">
      <sharedItems containsBlank="1"/>
    </cacheField>
    <cacheField name="AFR - MMIS" numFmtId="0">
      <sharedItems containsBlank="1"/>
    </cacheField>
    <cacheField name="AFR - Digital Brewsheets" numFmtId="0">
      <sharedItems containsBlank="1"/>
    </cacheField>
    <cacheField name="AFR" numFmtId="0">
      <sharedItems containsBlank="1"/>
    </cacheField>
    <cacheField name="APAC LIMS - China" numFmtId="0">
      <sharedItems containsBlank="1"/>
    </cacheField>
    <cacheField name="APAC NCM" numFmtId="0">
      <sharedItems containsBlank="1"/>
    </cacheField>
    <cacheField name="APAC - India/V/K" numFmtId="0">
      <sharedItems containsBlank="1"/>
    </cacheField>
    <cacheField name="DST" numFmtId="0">
      <sharedItems containsBlank="1"/>
    </cacheField>
    <cacheField name="APAC Data Factory" numFmtId="0">
      <sharedItems containsBlank="1"/>
    </cacheField>
    <cacheField name="APAC Line view" numFmtId="0">
      <sharedItems containsBlank="1"/>
    </cacheField>
    <cacheField name="APAC DVPO" numFmtId="0">
      <sharedItems containsBlank="1"/>
    </cacheField>
    <cacheField name="APAC EMS" numFmtId="0">
      <sharedItems containsBlank="1"/>
    </cacheField>
    <cacheField name="APAC Lifecycle" numFmtId="0">
      <sharedItems containsBlank="1"/>
    </cacheField>
    <cacheField name="APAC" numFmtId="0">
      <sharedItems containsBlank="1"/>
    </cacheField>
    <cacheField name="Athena" numFmtId="0">
      <sharedItems containsBlank="1"/>
    </cacheField>
    <cacheField name="LMS" numFmtId="0">
      <sharedItems containsBlank="1" count="5">
        <s v="Not Needed"/>
        <s v="Nice to Have"/>
        <s v="Necessary"/>
        <m/>
        <s v="Must Have"/>
      </sharedItems>
    </cacheField>
    <cacheField name="SAP - SAZ" numFmtId="0">
      <sharedItems containsBlank="1"/>
    </cacheField>
    <cacheField name="Ceres" numFmtId="0">
      <sharedItems containsBlank="1"/>
    </cacheField>
    <cacheField name="Argos" numFmtId="0">
      <sharedItems containsBlank="1"/>
    </cacheField>
    <cacheField name="Smartcheck" numFmtId="0">
      <sharedItems containsBlank="1"/>
    </cacheField>
    <cacheField name="Growler" numFmtId="0">
      <sharedItems containsBlank="1"/>
    </cacheField>
    <cacheField name="Soda 1.0" numFmtId="0">
      <sharedItems containsBlank="1"/>
    </cacheField>
    <cacheField name="Oraculo" numFmtId="0">
      <sharedItems containsBlank="1"/>
    </cacheField>
    <cacheField name="Soda Vision" numFmtId="0">
      <sharedItems containsBlank="1"/>
    </cacheField>
    <cacheField name="SAZ" numFmtId="0">
      <sharedItems containsBlank="1"/>
    </cacheField>
    <cacheField name="PTA" numFmtId="0">
      <sharedItems containsBlank="1"/>
    </cacheField>
    <cacheField name="FLEX" numFmtId="0">
      <sharedItems containsBlank="1"/>
    </cacheField>
    <cacheField name="IMS" numFmtId="0">
      <sharedItems containsBlank="1"/>
    </cacheField>
    <cacheField name="EIT" numFmtId="0">
      <sharedItems containsBlank="1"/>
    </cacheField>
    <cacheField name="LIMS" numFmtId="0">
      <sharedItems containsBlank="1"/>
    </cacheField>
    <cacheField name="BIER / botprodweb / recipe app" numFmtId="0">
      <sharedItems containsBlank="1"/>
    </cacheField>
    <cacheField name="CA PowerBI / Excel" numFmtId="0">
      <sharedItems containsBlank="1"/>
    </cacheField>
    <cacheField name="US Power BI / Excel" numFmtId="0">
      <sharedItems containsBlank="1"/>
    </cacheField>
    <cacheField name="BPA" numFmtId="0">
      <sharedItems containsBlank="1"/>
    </cacheField>
    <cacheField name="Maintenance Apps" numFmtId="0">
      <sharedItems containsBlank="1"/>
    </cacheField>
    <cacheField name="Safety Apps" numFmtId="0">
      <sharedItems containsBlank="1"/>
    </cacheField>
    <cacheField name="TRAKSYS LMS" numFmtId="0">
      <sharedItems containsBlank="1"/>
    </cacheField>
    <cacheField name="PG13/14" numFmtId="0">
      <sharedItems containsBlank="1"/>
    </cacheField>
    <cacheField name="NAZ" numFmtId="0">
      <sharedItems containsBlank="1"/>
    </cacheField>
    <cacheField name="MAZ - Traksys (CORE)" numFmtId="0">
      <sharedItems containsBlank="1"/>
    </cacheField>
    <cacheField name="MAZ - Mangyver" numFmtId="0">
      <sharedItems containsBlank="1"/>
    </cacheField>
    <cacheField name="MAZ - Suite 360" numFmtId="0">
      <sharedItems containsBlank="1"/>
    </cacheField>
    <cacheField name="Safety Portal" numFmtId="0">
      <sharedItems containsBlank="1"/>
    </cacheField>
    <cacheField name="MAZ" numFmtId="0">
      <sharedItems containsBlank="1"/>
    </cacheField>
    <cacheField name="SIGMA" numFmtId="0">
      <sharedItems containsBlank="1"/>
    </cacheField>
    <cacheField name="EUR LMS Live view for operators" numFmtId="0">
      <sharedItems containsBlank="1"/>
    </cacheField>
    <cacheField name="Digital Operator Workstation" numFmtId="0">
      <sharedItems containsBlank="1"/>
    </cacheField>
    <cacheField name="EUR data collection (BBX)" numFmtId="0">
      <sharedItems containsBlank="1"/>
    </cacheField>
    <cacheField name="InterAction Log" numFmtId="0">
      <sharedItems containsBlank="1"/>
    </cacheField>
    <cacheField name="LPA Digital ecosystem" numFmtId="0">
      <sharedItems containsBlank="1"/>
    </cacheField>
    <cacheField name="Excel" numFmtId="0">
      <sharedItems containsBlank="1"/>
    </cacheField>
    <cacheField name="EUR" numFmtId="0">
      <sharedItems containsBlank="1"/>
    </cacheField>
    <cacheField name="Comment" numFmtId="0">
      <sharedItems containsBlank="1" longText="1"/>
    </cacheField>
    <cacheField name="Original leve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1662">
  <r>
    <x v="0"/>
    <s v="PTS Execution"/>
    <s v="General"/>
    <s v="Quality Process Control"/>
    <s v="Control process via quality data"/>
    <s v="Automated Process control chart visualisation"/>
    <s v="Use PBI as control chart  for parameters"/>
    <s v="Create a report on PBI to allow user to create graphs for needed parameters"/>
    <s v="QualityPts ExecutionGeneralQuality Process ControlControl process via quality dataAutomated Process control chart visualisationUse PBI as control chart  for parametersCreate a report on PBI to allow user to create graphs for needed parameters"/>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Control process via quality data"/>
    <s v="Automated Process control chart visualisation"/>
    <s v="Graphing capability for a recurrent parameter on a single order"/>
    <s v="Create a specific page on IQ so that users can graph different measures of a single parameter on a single order"/>
    <s v="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ontrol process via quality data"/>
    <s v="Automated Process control chart visualisation"/>
    <s v="Graphing capability for a specific parameter for different orders (historical)"/>
    <s v="Create a specific page on IQ so that users can graph different measures of a single parameter on different order order (dot chart)"/>
    <s v="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Quality Process Control"/>
    <s v="Control process via quality data"/>
    <s v="Automated Process control chart visualisation"/>
    <s v="Real time control charts for specific parameters"/>
    <s v="Allow users to monitore on real time the process variation via control charts"/>
    <s v="QualityPts ExecutionGeneralQuality Process ControlControl process via quality dataAutomated Process control chart visualisationReal time control charts for specific parametersAllow users to monitore on real time the process variation via control charts"/>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Traceability"/>
    <s v="Trace batchs between different sites"/>
    <s v="Cross Sites Traceability visualisation"/>
    <s v="Use PBI to track site traceability"/>
    <s v="Create a report on PBI to allow user to track orders' traceability between two sites"/>
    <s v="QualityPts ExecutionGeneralTraceabilityTrace batchs between different sitesCross Sites Traceability visualisationUse PBI to track site  traceabilityCreate a report on PBI to allow user to track orders' traceability between two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batchs between different sites"/>
    <s v="Cross Sites Traceability visualisation"/>
    <s v="Create a trace page for cross site batches"/>
    <s v="Create a specific page on IQ so that user can track materials and order across different sites"/>
    <s v="QualityPts ExecutionGeneralTraceabilityTrace batchs between different sitesCross Sites Traceability visualisationCreate a trace page for cross site batchesCreate a specific page on IQ so that user can track materials and order across different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quality PIs among batches"/>
    <s v="Quality PIs Traceability"/>
    <s v="Use PBI to track Quality PIs traceability"/>
    <s v="Create a report on PBI to allow user to track Quality PIs using treacibilty info"/>
    <s v="QualityPts ExecutionGeneralTraceabilityTrace quality PIs among batchesQuality PIs TraceabilityUse PBI to track Quality PIs traceabilityCreate a report on PBI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Generate a report for quality trace based on parameters"/>
    <s v="Create a page on IQ to allow user to track Quality PIs using treacibilty info"/>
    <s v="QualityPts ExecutionGeneralTraceabilityTrace quality PIs among batchesQuality PIs TraceabilityGenerate a report for quality trace based on parametersCreate a page on IQ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Create an expandable tree view for quality trace"/>
    <s v="Create a tracebility view where users can navigate among orders to track PIs"/>
    <s v="QualityPts ExecutionGeneralTraceabilityTrace quality PIs among batchesQuality PIs TraceabilityCreate an expandable tree view for quality traceCreate a tracebility view where users can navigate among orders to track PIs"/>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processes inputs and outputs"/>
    <s v="Transactional Traceability"/>
    <s v="Use PBI to track transactional traceability (materials, yeast, products)"/>
    <s v="Create a report on PBI to allow user to track trasational items (materials, yeast…)"/>
    <s v="QualityPts ExecutionGeneralTraceabilityTrace processes inputs and outputsTransactional TraceabilityUse PBI to track transactional traceability (materials, yeast, products)Create a report on PBI to allow user to track trasational items (materials, yeast…)"/>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Generate a report to track transactional traceability (materials, yeast, products)"/>
    <s v="Generate a report where users can have traceability info for orders' transactional materials"/>
    <s v="QualityPts ExecutionGeneralTraceabilityTrace processes inputs and outputsTransactional TraceabilityGenerate a report to track transactional traceability (materials, yeast, products)Generate a report where users can have traceability info for orders' transactional material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Create an expandable tree view to track transactional traceability (materials, yeast, products)"/>
    <s v="Create a tracebility view where users can navigate among orders to track transactional items"/>
    <s v="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CIP"/>
    <s v="Process Hygine Control"/>
    <s v="Manage Quality Checks for CIP books"/>
    <s v="Schedule PTS Checks for CIP books"/>
    <s v="Integrate and consume CIP books from PTS Portal"/>
    <s v="Integrate and consume CIP books from PTS Portal"/>
    <s v="QualityPTS SchedulingCIPProcess Hygine ControlManage Quality Checks for CIP booksSchedule PTS Checks for CIP booksIntegrate and consume CIP books from PTS PortalIntegrate and consume CIP books from PTS Portal"/>
    <s v="x"/>
    <m/>
    <m/>
    <m/>
    <x v="0"/>
    <x v="0"/>
    <s v="Q4"/>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CIP"/>
    <s v="Process Hygine Control"/>
    <s v="Manage Quality Checks for CIP books"/>
    <s v="Schedule PTS Checks for CIP books"/>
    <s v="Schedule PTS Checks for Loop Variant on Subtable"/>
    <s v="Schedule PTS Checks for Loop Variant on Subtable from pts books"/>
    <s v="QualityPTS SchedulingCIPProcess Hygine ControlManage Quality Checks for CIP booksSchedule PTS Checks for CIP booksSchedule PTS Checks for Loop Variant on SubtableSchedule PTS Checks for Loop Variant on Subtable from pts books"/>
    <s v="x"/>
    <m/>
    <m/>
    <m/>
    <x v="0"/>
    <x v="0"/>
    <s v="Q4"/>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CIP"/>
    <s v="Process Hygine Control"/>
    <s v="Manage Quality Checks for CIP books"/>
    <s v="Schedule PTS Checks for CIP books"/>
    <s v="Schedule PTS Checks for CIP books"/>
    <s v="Enable IQ table to work for CIP checks"/>
    <s v="QualityPTS SchedulingCIPProcess Hygine ControlManage Quality Checks for CIP booksSchedule PTS Checks for CIP booksConsume PH orders details, to allow pts schedulingEnable IQ table to work for CIP checks"/>
    <s v="x"/>
    <m/>
    <m/>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CIP"/>
    <s v="Process Hygine Control"/>
    <s v="Execute Quality Checks for CIP books"/>
    <s v="Input Data for CIP pts checks"/>
    <s v="Manual CIP pts checks input"/>
    <s v="Enable IQ table to work for CIP checks, wher users can input manual or automated data"/>
    <s v="QualityPts ExecutionCIPProcess Hygine ControlExecute Quality Checks for CIP booksInput Data for CIP pts checksManual CIP pts checks inputEnable IQ table to work for CIP checks, wher users can input manual or automated data"/>
    <s v="x"/>
    <m/>
    <m/>
    <m/>
    <x v="0"/>
    <x v="0"/>
    <s v="Q4"/>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Schedule extra checks as needed"/>
    <s v=" PTS Checks Adhoc Scheduling "/>
    <s v="Manual single adhoc scheduling"/>
    <s v="Allow users to create adhocs for a single check"/>
    <s v="QualityPTS SchedulingGeneralQuality Process ControlSchedule extra checks as needed PTS Checks Adhoc Scheduling Manual single adhoc schedulingAllow users to create adhocs for a single check"/>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Manual multi adhoc scheduling (by process blocks)"/>
    <s v="Allow users to create more than one adhoc at once, using the concept of Process blocks to make it easier"/>
    <s v="QualityPTS SchedulingGeneralQuality Process ControlSchedule extra checks as needed PTS Checks Adhoc Scheduling Manual multi adhoc scheduling (by process blocks)Allow users to create more than one adhoc at once, using the concept of Process blocks to make it easi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Auto adhoc scheduling &amp; input via SODA events"/>
    <s v="Use SODA automation event to automatically create and populate adhocs"/>
    <s v="QualityPTS SchedulingGeneralQuality Process ControlSchedule extra checks as needed PTS Checks Adhoc Scheduling Auto adhoc scheduling &amp; input via SODA eventsUse SODA automation event to automatically create and populate adhocs"/>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Input data for scheduled PTS Checks"/>
    <s v="Operational PTS Check input page"/>
    <s v="General Input table"/>
    <s v="Create a page where users can manage all pts checks from a specific subarea"/>
    <s v="QualityPts ExecutionGeneralPTS Frequency ComplianceInput data for scheduled PTS ChecksOperational PTS Check input pageGeneral Input tableCreate a page where users can manage all pts checks from a specific subarea"/>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General"/>
    <s v="PTS Frequency Compliance"/>
    <s v="Input data for scheduled PTS Checks"/>
    <s v="Operational PTS Check input page"/>
    <s v="PTS checks by order"/>
    <s v="Create a page, inside a specific order, where users can see the orders' needed check to be done"/>
    <s v="QualityPts ExecutionGeneralPTS Frequency ComplianceInput data for scheduled PTS ChecksOperational PTS Check input pagePTS checks by orderCreate a page, inside a specific order, where users can see the orders' needed check to be done"/>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Input data for scheduled PTS Checks"/>
    <s v="Operational PTS Check input page"/>
    <s v="Pre-set templates"/>
    <s v="Allow user to create a pre set template, so that they can see their table on a specific way every time"/>
    <s v="QualityPts ExecutionGeneralPTS Frequency ComplianceInput data for scheduled PTS ChecksOperational PTS Check input pagePre-set templatesAllow user to create a pre set template, so that they can see their table on a specific way every time"/>
    <s v="x"/>
    <m/>
    <m/>
    <m/>
    <x v="0"/>
    <x v="0"/>
    <s v="Q3"/>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Input data for scheduled PTS Checks"/>
    <s v="Operational PTS Check input page"/>
    <s v="Workbench"/>
    <s v="Create a page where users can group pts checks by role, subarea, type or other needs, making easier to manage pts checks"/>
    <s v="QualityPts ExecutionGeneralPTS Frequency ComplianceInput data for scheduled PTS ChecksOperational PTS Check input pageWorkbenchCreate a page where users can group pts checks by role, subarea, type or other needs, making easier to manage pts check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Must Have"/>
    <s v="Must Have"/>
    <s v="Must Have"/>
    <m/>
    <m/>
  </r>
  <r>
    <x v="0"/>
    <s v="PTS Execution"/>
    <s v="PTS Frequency Compliance"/>
    <s v="Quality management for PTS books"/>
    <s v="Send books from PTS to IQ"/>
    <s v="Send books from PTS to IQ"/>
    <s v="Sync books and update it via backend when requested"/>
    <s v="Create an button on the frontend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Sync books and update it via backend when requested"/>
    <s v="Create an endpoint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1"/>
    <x v="2"/>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Have an option on PTS front end to allow user to sync it when needed"/>
    <s v="Create an endpoint where a sysadmin user can sync books from pts portal to IQ"/>
    <s v="QualityPTS SchedulingGeneralPTS Frequency ComplianceQuality management for PTS booksSend books from PTS to IQHave an option on PTS front end to allow user to sync it when neededCreate an endpoint where a sysadmin user can sync books from pts portal to IQ"/>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TS Frequency Compliance"/>
    <s v="Quality management for PTS books"/>
    <s v="Schedule PTS checks with recurrence"/>
    <s v="Integrate and schedule recurrent event type frequency from pts portal"/>
    <s v="Consume parameters with recurrence from PTS books and schedule them based on its triggers"/>
    <s v="QualityPTS SchedulingGeneralPTS Frequency ComplianceQuality management for PTS booksSchedule PTS checks with recurrenceIntegrate and schedule recurrent event type frequency from pts portalConsume parameters with recurrence from PTS books and schedule them based on its trigg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Schedule PTS checks with recurrence"/>
    <s v="Create a service to schedule recurrent  pts checks, considering its trigger and interval"/>
    <s v="Develop the capability of keeping scheduling a specific parameter based on its frequency type and recurrence interval"/>
    <s v="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PTS Frequency Compliance"/>
    <s v="Quality management for PTS books"/>
    <s v="Consume Subatable PTS Check Data for future Scheduling"/>
    <s v="Integrate and consume subtable pts checks from books"/>
    <s v="Consume parameters from pts books' subtables"/>
    <s v="QualityPTS SchedulingGeneralPTS Frequency ComplianceQuality management for PTS booksConsume Subatable PTS Check Data for future SchedulingIntegrate and consume subtable pts checks from booksConsume parameters from pts books' subtab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equipment"/>
    <s v="Create a configuration to link equipment instances and types to schedule specific process blocks"/>
    <s v="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
    <s v="x"/>
    <m/>
    <m/>
    <m/>
    <x v="1"/>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Configure process blocks by different kind of trigger"/>
    <s v="Create a configuration level for process blocks x Characteristics"/>
    <s v="Create a configuration to link equipment characteristics to schedule specific process blocks"/>
    <s v="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
    <s v="x"/>
    <m/>
    <m/>
    <m/>
    <x v="1"/>
    <x v="0"/>
    <s v="Q1"/>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Not Needed"/>
    <s v="Must Have"/>
    <s v="Not Needed"/>
    <s v="Not Needed"/>
    <s v="Not Needed"/>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Recipes Type (or SubOption)"/>
    <s v="Create a configuration to link recipe types to schedule specific process blocks"/>
    <s v="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Books and Parameters synced visualization inside IQ"/>
    <s v="Create a page to see all the books synced to a site, area and subarea, making it easier to manage IQ synced books"/>
    <s v="Create a page to see all the books synced to a site, area and subarea"/>
    <s v="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ee all the parameters and specs synced to a site, area and subarea"/>
    <s v="Create a page where user can simulate a trigger and easily understand which parameters will be scheduled"/>
    <s v="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imulate which parameters would be scheduled giving an order and an equipment"/>
    <s v="Create a page to see all the parameters synced to a site, area and subarea"/>
    <s v="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Consume Appendix PTS Check Data for future Scheduling"/>
    <s v="Integrate and consume Appendix pts checks from books"/>
    <s v="Consume parameters from pts books' Appendices"/>
    <s v="QualityPTS SchedulingGeneralPTS Frequency ComplianceQuality management for PTS booksConsume Appendix PTS Check Data for future SchedulingIntegrate and consume Appendix pts checks from booksConsume parameters from pts books' Appendic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reate and Manage a PTS Check Calculation Master Data"/>
    <s v="Page to create, edit and cancel calculations to be applied to pts checks"/>
    <s v="A place for users to manage the formulas used on IQ to calculate paramters"/>
    <s v="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reate and Manage a PTS Check Calculation Master Data"/>
    <s v="Report to show calculations formulas existing on IQ and where they are being used"/>
    <s v="Report to allow users to get the informations defined for calculations inside IQ"/>
    <s v="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Brewing"/>
    <s v="PTS Frequency Compliance"/>
    <s v="Manage Quality Checks for brewing PTS books"/>
    <s v="Schedule and Input Data for batch start PTS Checks"/>
    <s v="Integrate and consume batch start checks from PTS portal"/>
    <s v="Consume and update parameters that have the frequency as batch start from pts books"/>
    <s v="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
    <s v="x"/>
    <m/>
    <m/>
    <m/>
    <x v="1"/>
    <x v="2"/>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start PTS Checks"/>
    <s v="Schedule PTS Checks when receiving a batch start event from order"/>
    <s v="Schedule parameters that have the frequency set as batch start, when receiving the correct trigger"/>
    <s v="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
    <s v="x"/>
    <m/>
    <m/>
    <m/>
    <x v="1"/>
    <x v="2"/>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non-batch related PTS Checks"/>
    <s v="Integrate and consume non-batch related checks from PTS portal"/>
    <s v="Consume and update parameters that have the frequency as non routine (time based) from pts books"/>
    <s v="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non-batch related PTS Checks"/>
    <s v="Create a service to periodically schedule non-batch related pts checks"/>
    <s v="Schedule parameters that have the frequency set asnon routine (time based), when receiving the correct trigger"/>
    <s v="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Integrate and consume batch end checks from PTS portal"/>
    <s v="Consume and update parameters that have the frequency as batch end from pts books"/>
    <s v="QualityPTS SchedulingBrewingPTS Frequency ComplianceManage Quality Checks for brewing PTS booksSchedule and Input Data for batch end PTS ChecksIntegrate and consume batch end checks from PTS portalConsume and update parameters that have the frequency as batch end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Schedule PTS Checks when receiving a batch end event from order"/>
    <s v="Schedule parameters that have the frequency set as batch end, when receiving the correct trigger"/>
    <s v="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BBT Change PTS Checks"/>
    <s v="Integrate and consume BBT Change checks from PTS portal"/>
    <s v="Consume and update parameters that have the frequency as BBT change from pts books"/>
    <s v="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BT Change PTS Checks"/>
    <s v="Schedule PTS Checks when receiving a BBT Change event from order"/>
    <s v="Schedule parameters that have the frequency set as BBT change, when receiving the correct trigger"/>
    <s v="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Start PTS Checks"/>
    <s v="Integrate and consume Step Start checks from PTS portal"/>
    <s v="Consume and update parameters that have the frequency as Step start from pts books"/>
    <s v="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Start PTS Checks"/>
    <s v="Schedule PTS Checks when receiving a Step Start event from order"/>
    <s v="Schedule parameters that have the frequency set as Step start, when receiving the correct trigger"/>
    <s v="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End PTS Checks"/>
    <s v="Integrate and consume Step End checks from PTS portal"/>
    <s v="Consume and update parameters that have the frequency as step end from pts books"/>
    <s v="QualityPTS SchedulingBrewingPTS Frequency ComplianceManage Quality Checks for brewing PTS booksSchedule and Input Data for Step End PTS ChecksIntegrate and consume Step End checks from PTS portalConsume and update parameters that have the frequency as step end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End PTS Checks"/>
    <s v="Schedule PTS Checks when receiving a Step End event from order"/>
    <s v="Schedule parameters that have the frequency set as step end, when receiving the correct trigger"/>
    <s v="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Incoming Materials PTS Checks"/>
    <s v="Integrate and consume Incoming Materials checks from PTS portal"/>
    <s v="Consume and update parameters that have the frequency as incoming material from pts books"/>
    <s v="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Incoming Materials PTS Checks"/>
    <s v="Schedule PTS Checks when receiving a Incoming Material event from order"/>
    <s v="Schedule parameters that have the frequency set as incoming material, when receiving the correct trigger"/>
    <s v="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Recipe Variant on Subtable"/>
    <s v="Schedule PTS Checks for recipe Variant on Subtable"/>
    <s v="Schedule parameters from subtable, for recipe variants"/>
    <s v="QualityPTS SchedulingBrewingPTS Frequency ComplianceManage Quality Checks for brewing PTS booksSchedule and Input Data for Recipe Variant on SubtableSchedule PTS Checks for recipe Variant on SubtableSchedule parameters from subtable, for recipe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Equipment Variant on Subtable"/>
    <s v="Schedule PTS Checks for Equipment Variant on Subtable"/>
    <s v="Schedule parameters from subtable, for equipment variants"/>
    <s v="QualityPTS SchedulingBrewingPTS Frequency ComplianceManage Quality Checks for brewing PTS booksSchedule and Input Data for Equipment Variant on SubtableSchedule PTS Checks for Equipment Variant on SubtableSchedule parameters from subtable, for equipment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Manage Quality Checks for Packaging PTS books"/>
    <s v="Schedule and Input Data for Production Start PTS Checks"/>
    <s v="Integrate and consume Production Start checks from PTS portal"/>
    <s v="Consume and update parameters that have the frequency as production start from pts books"/>
    <s v="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Production Start PTS Checks"/>
    <s v="Schedule PTS Checks when receiving a Production Start event from order"/>
    <s v="Schedule parameters that have the frequency set as production start, when receiving the correct trigger"/>
    <s v="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Integrate and consume Change Over checks from PTS portal"/>
    <s v="Consume and update parameters that have the frequency as change over from pts books"/>
    <s v="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Schedule PTS Checks when receiving a Change Over event from order"/>
    <s v="Schedule parameters that have the frequency set as change over,  when receiving the correct trigger"/>
    <s v="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Brand Variant on Subtable"/>
    <s v="Schedule PTS Checks for Brand Variant on Subtable"/>
    <s v="Schedule parameters from subtable, for brand variants"/>
    <s v="QualityPTS SchedulingPackagingPTS Frequency ComplianceManage Quality Checks for Packaging PTS booksSchedule and Input Data for Brand Variant on SubtableSchedule PTS Checks for Brand Variant on SubtableSchedule parameters from subtable, for brand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SKU Variant on Subtable"/>
    <s v="Schedule PTS Checks for SKU Variant on Subtable"/>
    <s v="Schedule parameters from subtable, for SKU variants"/>
    <s v="QualityPTS SchedulingPackagingPTS Frequency ComplianceManage Quality Checks for Packaging PTS booksSchedule and Input Data for SKU Variant on SubtableSchedule PTS Checks for SKU Variant on SubtableSchedule parameters from subtable, for SKU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ontainer Size Variant on Subtable"/>
    <s v="Schedule PTS Checks for Container Size Variant on Subtable"/>
    <s v="Schedule parameters from subtable, for Container Size variants"/>
    <s v="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based on line Throughput"/>
    <s v="Develop ability to schedule packaging PTS checks based on throughput - using counters / SODA integration"/>
    <s v="Develop ability to schedule packaging PTS checks based on throughput - using counters / SODA integration"/>
    <s v="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Not Needed"/>
    <s v="Not Needed"/>
    <s v="Not Needed"/>
    <s v="Not Needed"/>
    <s v="Not Needed"/>
    <s v="Not Needed"/>
    <s v="Must Have"/>
    <s v="Not Needed"/>
    <s v="Must Have"/>
    <s v="Must Have"/>
    <s v="Not Needed"/>
    <s v="Must Have"/>
    <s v="Not Needed"/>
    <s v="Must Have"/>
    <s v="Must Have"/>
    <s v="Not Needed"/>
    <s v="Nice to Have"/>
    <s v="Not Needed"/>
    <s v="Not Needed"/>
    <s v="Not Needed"/>
    <s v="Not Needed"/>
    <s v="Must Have"/>
    <m/>
    <m/>
  </r>
  <r>
    <x v="0"/>
    <s v="PTS Execution"/>
    <s v="General"/>
    <s v="Quality Process Control"/>
    <s v="Control process via quality data"/>
    <s v="Integrate Internal Quality data to Global Brewdat"/>
    <s v="Send IQ data to Brewdat to create reports"/>
    <s v="Send IQ data to brewdat so that we can create reports and BIs as needed"/>
    <s v="QualityPts ExecutionGeneralQuality Process ControlControl process via quality dataIntegrate Internal Quality data to Global BrewdatSend IQ data to Brewdat to create reportsSend IQ data to brewdat so that we can create reports and BIs as needed"/>
    <m/>
    <s v="x"/>
    <m/>
    <m/>
    <x v="1"/>
    <x v="3"/>
    <m/>
    <s v="Not Needed"/>
    <s v="Not Needed"/>
    <s v="Not Needed"/>
    <s v="Not Needed"/>
    <m/>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Brewing"/>
    <s v="PTS Frequency Compliance"/>
    <s v="Adjust PTS Checks based on orders changes"/>
    <s v="Manage PTS Check for brand/recipe editing"/>
    <s v="Reeschedule PTS Checks when editing a brand/recipe on an order"/>
    <s v="Consume recipe edit event from order and reschedule pts checks, keeping the ones that have already been filled"/>
    <s v="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Adjust PTS Checks based on orders changes"/>
    <s v="Manage PTS Check for production editing"/>
    <s v="Reeschedule PTS Checks when editing a production information on an order"/>
    <s v="Consume recipe edit event from production order and reschedule pts checks, keeping the ones that have already been filled"/>
    <s v="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General"/>
    <s v="PTS Frequency Compliance"/>
    <s v="Adjust PTS Checks based on orders changes"/>
    <s v="Manage PTS Check for downgrades"/>
    <s v="Reeschedule PTS Checks when a downgrade occurs"/>
    <s v="Consume downgrade event from orders and apply the correct pts checks rules"/>
    <s v="QualityPTS SchedulingGeneralPTS Frequency ComplianceAdjust PTS Checks based on orders changesManage PTS Check for downgradesReeschedule PTS Checks when a downgrade occursConsume downgrade event from orders and apply the correct pts checks ru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Cancel all pts checks when canceling an order"/>
    <s v="Cancel all pts checks when canceling an order"/>
    <s v="QualityPts ExecutionGeneralQuality Process ControlCancel PTS ChecksManage Canceled PTS ChecksCancel all pts checks when canceling an orderCancel all pts checks when canceling an order"/>
    <s v="x"/>
    <m/>
    <m/>
    <m/>
    <x v="1"/>
    <x v="3"/>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Cancel PTS Checks"/>
    <s v="Manage Canceled PTS Checks"/>
    <s v="Be able to single cancel pts Checks from a specific order"/>
    <s v="Be able to single cancel pts Checks from a specific order"/>
    <s v="QualityPts ExecutionGeneralQuality Process ControlCancel PTS ChecksManage Canceled PTS ChecksBe able to single cancel pts Checks from a specific orderBe able to single cancel pts Checks from a specific order"/>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a specific order"/>
    <s v="Be able to multi cancel PTS Checks  from a specific order"/>
    <s v="QualityPts ExecutionGeneralQuality Process ControlCancel PTS ChecksManage Canceled PTS ChecksBe able to multi cancel PTS Checks  from a specific orderBe able to multi cancel PTS Checks  from a specific ord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different orders"/>
    <s v="Be able to multi cancel PTS Checks  from different orders"/>
    <s v="QualityPts ExecutionGeneralQuality Process ControlCancel PTS ChecksManage Canceled PTS ChecksBe able to multi cancel PTS Checks  from different ordersBe able to multi cancel PTS Checks  from different order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PTS Checks from a canceled order"/>
    <s v="Have an option to see all PTS Checks from a canceled order from the frontend"/>
    <s v="QualityPts ExecutionGeneralQuality Process ControlCancel PTS ChecksManage Canceled PTS ChecksHave an option to see all PTS Checks from a canceled orderHave an option to see all PTS Checks from a canceled order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canceled pts checks from a selected period"/>
    <s v="Have an option to see all canceled pts checks from a selected period, from the frontend"/>
    <s v="QualityPts ExecutionGeneralQuality Process ControlCancel PTS ChecksManage Canceled PTS ChecksHave an option to see all canceled pts checks from a selected periodHave an option to see all canceled pts checks from a selected period,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Manage Calculated PTS Checks"/>
    <s v="Calculate Specific data for a PTS Check based on the calculation master data"/>
    <s v="Apply UoM conversions to a specific pts check"/>
    <s v="Use convertions rules and be able to calculate a conversion for a needed parameter"/>
    <s v="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Manage Calculated PTS Checks"/>
    <s v="Calculate Specific data for a PTS Check based on the calculation master data"/>
    <s v="Apply Calculation formulas to calculated PTS checks"/>
    <s v="Calculate PTS checks besed on their formulas"/>
    <s v="QualityPts ExecutionGeneralQuality Process ControlManage Calculated PTS ChecksCalculate Specific data for a PTS Check based on the calculation master dataApply Calculation formulas to calculated PTS checksCalculate PTS checks besed on their formula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Quality Process Control"/>
    <s v="Manage Calculated PTS Checks"/>
    <s v="Calculate Specific data for a PTS Check based on the calculation master data"/>
    <s v="Create a view for user to understand how a PTS is calculated and what data is being used or missing"/>
    <s v="Create a view for user to understand how a PTS is calculated and what data is being used or missing"/>
    <s v="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Quality Process Control"/>
    <s v="Manage Calculated PTS Checks"/>
    <s v="Calculate Specific data for a PTS Check based on the calculation master data"/>
    <s v="Block input and edition for calculated PTS checks on the front end"/>
    <s v="Block input and edition for calculated PTS checks on the front end"/>
    <s v="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roblem Solving"/>
    <s v="Investigate quality issues"/>
    <s v="Integrate Internal Quality to SPLAN"/>
    <s v="Connect both products via APIs"/>
    <s v="Integrate IQ and SPLAN, considering both products APIs"/>
    <s v="QualityPts ExecutionGeneralProblem SolvingInvestigate quality issuesIntegrate Internal Quality to SPLANConnect both products via APIsIntegrate IQ and SPLAN, considering both products APIs"/>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Problem Solving"/>
    <s v="Investigate quality issues"/>
    <s v="Integrate Internal Quality to SPLAN"/>
    <s v="Provide a list of justification for user to select on IQ"/>
    <s v="Allow users to get a pre defined list from SPLAN when having a trigger inside IQ"/>
    <s v="QualityPts ExecutionGeneralProblem SolvingInvestigate quality issuesIntegrate Internal Quality to SPLANProvide a list of justification for user to select on IQAllow users to get a pre defined list from SPLAN when having a trigger inside IQ"/>
    <m/>
    <m/>
    <s v="x"/>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roblem Solving"/>
    <s v="Investigate quality issues"/>
    <s v="Integrate Internal Quality to SPLAN"/>
    <s v="Automatically crate a investigation inside SPLAN"/>
    <s v="Automatically crate a investigation inside SPLAN, from an IQ issue"/>
    <s v="QualityPts ExecutionGeneralProblem SolvingInvestigate quality issuesIntegrate Internal Quality to SPLANAutomatically crate a investigation inside SPLANAutomatically crate a investigation inside SPLAN, from an IQ issue"/>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TS Execution"/>
    <s v="General"/>
    <s v="Non-Conformance Management"/>
    <s v="Manage out of specs PTS Checks"/>
    <s v="Be able to identify and act on out of spec PTS Checks"/>
    <s v="Identification of in or out of specification checked PTSs"/>
    <s v="Create a visual way for users to know it their pts checks are in or out of spec, based on the PTS specification"/>
    <s v="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Manage out of specs PTS Checks"/>
    <s v="Be able to identify and act on out of spec PTS Checks"/>
    <s v="Out of spec focus PI report"/>
    <s v="Create a report on focus PIs, where users can track historically the compliance to the specificatin"/>
    <s v="QualityPts ExecutionGeneralNon-Conformance ManagementManage out of specs PTS ChecksBe able to identify and act on out of spec PTS ChecksOut of spec focus PI reportCreate a report on focus PIs, where users can track historically the compliance to the specificatin"/>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Non-Conformance Management"/>
    <s v="Manage out of specs PTS Checks"/>
    <s v="Be able to identify and act on out of spec PTS Checks"/>
    <s v="Notification for when a focus PI is out of spec"/>
    <s v="Create a notification every time a focus PI is out of spec"/>
    <s v="QualityPts ExecutionGeneralNon-Conformance ManagementManage out of specs PTS ChecksBe able to identify and act on out of spec PTS ChecksNotification for when a focus PI is out of specCreate a notification every time a focus PI is out of spec"/>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IQ generates a trigger to block an order"/>
    <s v="IQ should send an event to order BC whenever there is a critical quality issue, that should block a order from keep being produced"/>
    <s v="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Nice to Have"/>
    <s v="Not Needed"/>
    <s v="Not Needed"/>
    <s v="Not Needed"/>
    <s v="Not Needed"/>
    <s v="Must Have"/>
    <s v="Must Have"/>
    <s v="Must Have"/>
    <m/>
    <m/>
  </r>
  <r>
    <x v="0"/>
    <s v="PTS Execution"/>
    <s v="General"/>
    <s v="Non-Conformance Management"/>
    <s v="Apply and Manage QC Block Flows"/>
    <s v="Be able to block a batch for a quality issue"/>
    <s v="IQ generares a notification for the blocked order considering the out of spec check"/>
    <s v="IQ generares a notification for the blocked order considering the out of spec check"/>
    <s v="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Approval or Denial flow applied and corresponding trigger sent to order"/>
    <s v="Create the approval flow based on Quility VPO"/>
    <s v="QualityPts ExecutionGeneralNon-Conformance ManagementApply and Manage QC Block FlowsBe able to block a batch for a quality issueApproval or Denial flow applied and corresponding trigger sent to orderCreate the approval flow based on Quility VPO"/>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Non-Conformance Management"/>
    <s v="Apply and Manage QC Block Flows"/>
    <s v="Be able to block a batch for a quality issue"/>
    <s v="Create a report for nonconformance and blocked batches"/>
    <s v="Create a report for nonconformance and blocked batches"/>
    <s v="QualityPts ExecutionGeneralNon-Conformance ManagementApply and Manage QC Block FlowsBe able to block a batch for a quality issueCreate a report for nonconformance and blocked batchesCreate a report for nonconformance and blocked batch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Apply and Manage QC Block Flows"/>
    <s v="Be able to block a batch for a quality issue"/>
    <s v="Create a configuration to allow specific user to approve or deny a QC block"/>
    <s v="Create a configuration to allow specific user to approve or deny a QC block"/>
    <s v="QualityPts ExecutionGeneralNon-Conformance ManagementApply and Manage QC Block FlowsBe able to block a batch for a quality issueCreate a configuration to allow specific user to approve or deny a QC blockCreate a configuration to allow specific user to approve or deny a QC block"/>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Non-Conformance Management"/>
    <s v="Calculate KPI"/>
    <s v="Be able to exclude or surpress a PTS check result from the KPI reporting"/>
    <s v="Create a standard list of reasons for editing an input"/>
    <s v="Create a standard list of reasons for editing an input"/>
    <s v="QualityPts ExecutionGeneralNon-Conformance ManagementCalculate KPIBe able to exclude or surpress a PTS check result from the KPI reportingCreate a standard list of reasons for editing an inputCreate a standard list of reasons for editing an input"/>
    <s v="x"/>
    <m/>
    <m/>
    <m/>
    <x v="1"/>
    <x v="3"/>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Calculate KPI"/>
    <s v="Be able to exclude or surpress a PTS check result from the KPI reporting"/>
    <s v="Flag Checks as valid, excluded or surpressed, for KPI reporting and quality management"/>
    <s v="Flag Checks as valid, excluded or surpressed, for KPI reporting and quality management"/>
    <s v="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to list the pts checks by status, on a period of time"/>
    <s v="Create a report to list the pts checks by status, on a period of time"/>
    <s v="QualityPts ExecutionGeneralNon-Conformance ManagementCalculate KPIBe able to exclude or surpress a PTS check result from the KPI reportingCreate a report to list the pts checks by status, on a period of timeCreate a report to list the pts checks by status, on a period of time"/>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for changes on a PTS check, by date and user"/>
    <s v="Create a report for changes on a PTS check, by date and user"/>
    <s v="QualityPts ExecutionGeneralNon-Conformance ManagementCalculate KPIBe able to exclude or surpress a PTS check result from the KPI reportingCreate a report for changes on a PTS check, by date and userCreate a report for changes on a PTS check, by date and user"/>
    <m/>
    <s v="x"/>
    <m/>
    <m/>
    <x v="1"/>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Not Needed"/>
    <s v="Not Needed"/>
    <s v="Not Needed"/>
    <s v="Not Needed"/>
    <s v="Not Needed"/>
    <s v="Not Needed"/>
    <s v="Not Needed"/>
    <s v="Must Have"/>
    <s v="Must Have"/>
    <s v="Not Needed"/>
    <s v="Must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Create Sample scheduling tool  to allow users to create sample plans - for scheduled and Ad-hoc checks"/>
    <s v="Create Sample scheduling tool  to allow users to create sample plans - for scheduled and Ad-hoc checks"/>
    <s v="QualityPTS SchedulingGeneralPTS Frequency ComplianceQuality management for PTS booksBe able to Schedule PTS checks by &quot;Sample&quot;Create Sample scheduling tool  to allow users to create sample plans - for scheduled and Ad-hoc checksCreate Sample scheduling tool  to allow users to create sample plans - for scheduled and Ad-hoc che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Abilty to create a sample plan for PTS checks with a defined scheduling start time (as per operator workflow)"/>
    <s v="Abilty to create a sample plan for PTS checks with a defined scheduling start time (as per operator workflow)"/>
    <s v="QualityPTS SchedulingGeneralPTS Frequency ComplianceQuality management for PTS booksBe able to Schedule PTS checks by &quot;Sample&quot;Abilty to create a sample plan for PTS checks with a defined scheduling start time (as per operator workflow)Abilty to create a sample plan for PTS checks with a defined scheduling start time (as per operator workflow)"/>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Abilty to create a sample plan for PTS checks with a defined scheduling end time (time and date)"/>
    <s v="Abilty to create a sample plan for PTS checks with a defined scheduling end time (time and date)"/>
    <s v="QualityPTS SchedulingGeneralPTS Frequency ComplianceQuality management for PTS booksBe able to Schedule PTS checks by &quot;Sample&quot;Abilty to create a sample plan for PTS checks with a defined scheduling end time (time and date)Abilty to create a sample plan for PTS checks with a defined scheduling end time (time and date)"/>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ot Needed"/>
    <s v="Not Needed"/>
    <s v="Must Have"/>
    <m/>
    <m/>
  </r>
  <r>
    <x v="0"/>
    <s v="PTS Execution"/>
    <s v="General"/>
    <s v="PTS Frequency Compliance"/>
    <s v="Quality management for PTS books"/>
    <s v="Be able to Schedule PTS checks by &quot;Sample&quot;"/>
    <s v="Abilty to create a sample plan for PTS checks with a defined scheduling end time Number (number of samples)"/>
    <s v="Abilty to create a sample plan for PTS checks with a defined scheduling end time Number (number of samples)"/>
    <s v="QualityPTS SchedulingGeneralPTS Frequency ComplianceQuality management for PTS booksBe able to Schedule PTS checks by &quot;Sample&quot;Abilty to create a sample plan for PTS checks with a defined scheduling end time Number (number of samples)Abilty to create a sample plan for PTS checks with a defined scheduling end time Number (number of sample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Sample plan from IQ to be integrated with printers to allow for sample label printing as per sample plan"/>
    <s v="Sample plan from IQ to be integrated with printers to allow for sample label printing as per sample plan"/>
    <s v="QualityPTS SchedulingGeneralPTS Frequency ComplianceQuality management for PTS booksBe able to Schedule PTS checks by &quot;Sample&quot;Sample plan from IQ to be integrated with printers to allow for sample label printing as per sample planSample plan from IQ to be integrated with printers to allow for sample label printing as per sample plan"/>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ice to Have"/>
    <s v="Nice to Have"/>
    <s v="Nice to Have"/>
    <s v="Must Have"/>
    <m/>
    <m/>
  </r>
  <r>
    <x v="0"/>
    <s v="PTS Execution"/>
    <s v="Lab"/>
    <s v="PTS Frequency Compliance"/>
    <s v="Quality management for PTS books"/>
    <s v="Get automated data for PTS Checks from Lab Equipment"/>
    <s v="Consume lab equipment order events"/>
    <s v="Consume lab equipment order events"/>
    <s v="QualityPts ExecutionLabPTS Frequency ComplianceQuality management for PTS booksGet automated data for PTS Checks from Lab EquipmentConsume lab equipment order eventsConsume lab equipment order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Consume lab equipment automation events"/>
    <s v="Consume lab equipment automation events"/>
    <s v="QualityPts ExecutionLabPTS Frequency ComplianceQuality management for PTS booksGet automated data for PTS Checks from Lab EquipmentConsume lab equipment automation eventsConsume lab equipment automation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Insert PTS checks data on scheduled checks for lab equipment"/>
    <s v="Insert PTS checks data on scheduled checks for lab equipment"/>
    <s v="QualityPts ExecutionLabPTS Frequency ComplianceQuality management for PTS booksGet automated data for PTS Checks from Lab EquipmentInsert PTS checks data on scheduled checks for lab equipmentInsert PTS checks data on scheduled checks for lab equipment"/>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1"/>
    <s v="Max PS"/>
    <s v="General"/>
    <s v="Long-Term Planning"/>
    <s v="Long-term maintenance demand may exceed available resources and budget"/>
    <s v="Evaluate different long-term maintenance scenarios before committing to a plan"/>
    <s v="Simulate long-term maintenance plan"/>
    <s v="Allows planners to simulate different long-term maintenance scenarios to evaluate workload, resources, and costs before finalizing the plan."/>
    <s v="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Compare planned vs budgeted maintenance cost"/>
    <s v="Enables planners to compare simulated maintenance costs with the available maintenance budget."/>
    <s v="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Identify maintenance plan gaps"/>
    <s v="Identifies gaps between planned maintenance activities and available resources or materials."/>
    <s v="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Long-Term Planning"/>
    <s v="Future maintenance workload must be balanced with available capacity"/>
    <s v="Improve visibility and balance of long-term maintenance workload"/>
    <s v="Plan maintenance workload"/>
    <s v="Allows planners to allocate expected maintenance workload across work centers and time periods in the long-term planning horizon."/>
    <s v="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materials demand"/>
    <s v="Enables planners to estimate materials required for future maintenance activities."/>
    <s v="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shutdown activities"/>
    <s v="Allows planners to allocate maintenance activities to planned shutdown windows."/>
    <s v="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Analyze long-term resource capacity"/>
    <s v="Provides visibility of resource capacity compared with planned maintenance workload."/>
    <s v="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Manage maintenance plans"/>
    <s v="Allows planners to create and manage preventive and corrective maintenance plans."/>
    <s v="MaintenanceMAPSGeneralLong-Term PlanningMaintenance plans must be governed and tracked across planning cyclesImprove governance and visibility of maintenance plansManage maintenance plansAllows planners to create and manage preventive and corrective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View maintenance plan details"/>
    <s v="Provides detailed information about maintenance plans and associated activities."/>
    <s v="MaintenanceMAPSGeneralLong-Term PlanningMaintenance plans must be governed and tracked across planning cyclesImprove governance and visibility of maintenance plansView maintenance plan detailsProvides detailed information about maintenance plans and associated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Track plan execution history"/>
    <s v="Allows planners to review historical execution of maintenance plans."/>
    <s v="MaintenanceMAPSGeneralLong-Term PlanningMaintenance plans must be governed and tracked across planning cyclesImprove governance and visibility of maintenance plansTrack plan execution historyAllows planners to review historical execution of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Manage overhaul planning"/>
    <s v="Enables structured planning of major overhauls and shutdown interventions."/>
    <s v="MaintenanceMAPSGeneralLong-Term PlanningLarge shutdowns and overhauls require structured preparationImprove planning and coordination of major maintenance eventsManage overhaul planningEnables structured planning of major overhauls and shutdown interventio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Plan corrective work within overhaul"/>
    <s v="Allows planners to include corrective maintenance activities within overhaul events."/>
    <s v="MaintenanceMAPSGeneralLong-Term PlanningLarge shutdowns and overhauls require structured preparationImprove planning and coordination of major maintenance eventsPlan corrective work within overhaulAllows planners to include corrective maintenance activities within overhaul even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Review overhaul performance"/>
    <s v="Provides visibility of performance metrics related to completed overhauls."/>
    <s v="MaintenanceMAPSGeneralLong-Term PlanningLarge shutdowns and overhauls require structured preparationImprove planning and coordination of major maintenance eventsReview overhaul performanceProvides visibility of performance metrics related to completed overhau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Long-Term Planning"/>
    <s v="Long-term maintenance plans require formal governance and alignment"/>
    <s v="Ensure proper approval and control of long-term maintenance plans"/>
    <s v="Submit long-term plan for approval"/>
    <s v="Allows planners to submit the long-term maintenance plan for approval."/>
    <s v="MaintenanceMAPSGeneralLong-Term PlanningLong-term maintenance plans require formal governance and alignmentEnsure proper approval and control of long-term maintenance plansSubmit long-term plan for approvalAllows planners to submit the long-term maintenance plan for approval."/>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Approve long-term maintenance plan"/>
    <s v="Enables authorized stakeholders to approve or reject the plan."/>
    <s v="MaintenanceMAPSGeneralLong-Term PlanningLong-term maintenance plans require formal governance and alignmentEnsure proper approval and control of long-term maintenance plansApprove long-term maintenance planEnables authorized stakeholders to approve or reject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Freeze approved long-term plan"/>
    <s v="Locks the approved plan to prevent unauthorized changes."/>
    <s v="MaintenanceMAPSGeneralLong-Term PlanningLong-term maintenance plans require formal governance and alignmentEnsure proper approval and control of long-term maintenance plansFreeze approved long-term planLocks the approved plan to prevent unauthorized chang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View approved baseline plan"/>
    <s v="Allows users to access the frozen baseline plan."/>
    <s v="MaintenanceMAPSGeneralLong-Term PlanningLong-term maintenance plans require formal governance and alignmentEnsure proper approval and control of long-term maintenance plansView approved baseline planAllows users to access the frozen baselin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Monitor long-term plan status"/>
    <s v="Provides visibility of approval and progress status of the plan."/>
    <s v="MaintenanceMAPSGeneralLong-Term PlanningLong-term maintenance plans require formal governance and alignmentEnsure proper approval and control of long-term maintenance plansMonitor long-term plan statusProvides visibility of approval and progress status of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Analyze maintenance backlog"/>
    <s v="Provides visibility of maintenance backlog work orders, allowing planners to analyze them by priority, asset, cost, and workload."/>
    <s v="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Clean maintenance backlog"/>
    <s v="Identifies obsolete or unnecessary work orders and suggests items that can be cancelled or removed from the backlog."/>
    <s v="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Prioritize maintenance work orders"/>
    <s v="Allows planners to prioritize work orders based on asset criticality, operational risk, and maintenance strategy."/>
    <s v="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load"/>
    <s v="Allows planners to distribute maintenance workload across work centers and time periods within the mid-term planning horizon."/>
    <s v="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
    <m/>
    <s v="x"/>
    <m/>
    <m/>
    <x v="0"/>
    <x v="5"/>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 orders"/>
    <s v="Enables planners to structure and prepare work orders that will be executed in future scheduling cycles."/>
    <s v="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Assign work centers to planned work"/>
    <s v="Allows planners to assign maintenance work orders to specific work centers responsible for execution."/>
    <s v="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Balance workload across work centers"/>
    <s v="Helps planners distribute work evenly across work centers to avoid overload or underutilization."/>
    <s v="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Identify work overload risks"/>
    <s v="Detects situations where planned maintenance exceeds available resource capacity."/>
    <s v="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materials demand"/>
    <s v="Allows planners to estimate required spare parts and materials for upcoming maintenance work."/>
    <s v="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tools"/>
    <s v="Enables planners to identify tools required for executing planned maintenance activities."/>
    <s v="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Analyze spare parts availability"/>
    <s v="Provides visibility of spare parts availability to prevent delays in future maintenance execution."/>
    <s v="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shutdowns require preparation of maintenance work ahead of time"/>
    <s v="Improve preparation and coordination of maintenance activities during shutdowns"/>
    <s v="Plan maintenance shutdown activities"/>
    <s v="Allows planners to allocate maintenance work orders to upcoming shutdown events."/>
    <s v="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
    <m/>
    <s v="x"/>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Simulate mid-term maintenance plan"/>
    <s v="Allows planners to simulate different mid-term planning scenarios before committing to the plan."/>
    <s v="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Link mid-term plan with long-term plan"/>
    <s v="Ensures that mid-term planning decisions remain aligned with the approved long-term maintenance plan."/>
    <s v="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Submit mid-term plan for approval"/>
    <s v="Allows planners to submit the mid-term maintenance plan for approval."/>
    <s v="MaintenanceMAPSGeneralMid-Term PlanningMid-term maintenance plans require formal approval before executionEnsure governance and alignment of mid-term planning decisionsSubmit mid-term plan for approvalAllows planners to submit the mid-term maintenance plan for approval."/>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Approve mid-term maintenance plan"/>
    <s v="Enables authorized stakeholders to approve or reject the mid-term maintenance plan."/>
    <s v="MaintenanceMAPSGeneralMid-Term PlanningMid-term maintenance plans require formal approval before executionEnsure governance and alignment of mid-term planning decisionsApprove mid-term maintenance planEnables authorized stakeholders to approve or reject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Freeze approved mid-term plan"/>
    <s v="Locks the approved mid-term plan to prevent further changes after approval."/>
    <s v="MaintenanceMAPSGeneralMid-Term PlanningMid-term maintenance plans require formal approval before executionEnsure governance and alignment of mid-term planning decisionsFreeze approved mid-term planLocks the approved mid-term plan to prevent further changes after approval."/>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View approved baseline plan"/>
    <s v="Allows users to access the frozen baseline version of the approved mid-term plan."/>
    <s v="MaintenanceMAPSGeneralMid-Term PlanningMid-term maintenance plans require formal approval before executionEnsure governance and alignment of mid-term planning decisionsView approved baseline planAllows users to access the frozen baseline version of the approved mid-term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Monitor mid-term plan status"/>
    <s v="Provides visibility into the approval status and progress of the mid-term maintenance plan."/>
    <s v="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New maintenance work orders and notifications appear before the weekly planning cycle"/>
    <s v="Ensure new maintenance demands are properly evaluated before scheduling"/>
    <s v="Review new maintenance requests"/>
    <s v="Allows planners to review new work orders and notifications before building the weekly schedule."/>
    <s v="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activities must be organized into an executable weekly plan"/>
    <s v="Improve visibility and structure of maintenance work planned for the week"/>
    <s v="Prepare weekly maintenance schedule"/>
    <s v="Enables planners to organize and structure maintenance work orders that will be executed during the weekly planning horizon."/>
    <s v="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prioritized to ensure operational reliability"/>
    <s v="Improve prioritization of maintenance work based on risk and operational impact"/>
    <s v="Prioritize weekly work orders"/>
    <s v="Allows planners to prioritize work orders based on asset criticality, production impact, and operational risk."/>
    <s v="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planning must remain aligned with previously defined mid-term plans"/>
    <s v="Ensure consistency between mid-term and short-term planning horizons"/>
    <s v="Link weekly schedule with mid-term plan"/>
    <s v="Connects the weekly maintenance schedule with the previously defined mid-term maintenance plan."/>
    <s v="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work requires assignment of available technicians and resources"/>
    <s v="Improve efficiency and feasibility of maintenance execution"/>
    <s v="Allocate maintenance workload"/>
    <s v="Allows planners to distribute maintenance workload across available technicians and work centers."/>
    <s v="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materials"/>
    <s v="Provides visibility of materials required for scheduled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id-Term Planning"/>
    <s v="Maintenance work requires assignment of available technicians and resources"/>
    <s v="Improve efficiency and feasibility of maintenance execution"/>
    <s v="Allocate maintenance materials"/>
    <s v="Provides visibility of materials required for planning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tools"/>
    <s v="Enables planners to allocate tools required to execute scheduled maintenance tasks."/>
    <s v="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technicians to work orders"/>
    <s v="Allows planners to assign technicians responsible for executing specific maintenance work orders."/>
    <s v="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multiple technicians to work orders"/>
    <s v="Enables planners to allocate teams or multiple technicians for complex maintenance tasks."/>
    <s v="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operations"/>
    <s v="Enables planners to define the sequence and timing of maintenance operations."/>
    <s v="MaintenanceMAPSGeneralShort-Term PlanningMaintenance tasks must be sequenced to optimize execution efficiencyImprove coordination and efficiency of maintenance executionSchedule maintenance operationsEnables planners to define the sequence and timing of maintenance opera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shutdown activities"/>
    <s v="Allows planners to allocate maintenance tasks within planned shutdown windows."/>
    <s v="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
    <s v="x"/>
    <m/>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Optimize work order sequencing"/>
    <s v="Helps planners determine the most efficient sequence of maintenance work orders like critical path indication"/>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Weekly gantt scheduling"/>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1"/>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Update work order durantion using gantt"/>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3"/>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Identify schedule conflicts"/>
    <s v="Detects conflicts such as overlapping work orders or unavailable resources in the schedule."/>
    <s v="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e v="#N/A"/>
    <e v="#N/A"/>
  </r>
  <r>
    <x v="1"/>
    <s v="Max PS"/>
    <s v="General"/>
    <s v="Short-Term Planning"/>
    <s v="Planners need visibility of backlog work while building the weekly schedule"/>
    <s v="Improve decision-making when selecting work orders for scheduling"/>
    <s v="View backlog during scheduling"/>
    <s v="Provides visibility of backlog work orders during the scheduling process."/>
    <s v="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Track scheduled work history"/>
    <s v="Allows users to review historical scheduling decisions and track progress of work orders through scheduling cycles."/>
    <s v="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Group and ungroup work orders"/>
    <s v="Enables planners to group related work orders or separate them for improved scheduling management."/>
    <s v="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Freeze approved weekly schedule"/>
    <s v="Locks the weekly maintenance schedule after approval to prevent unplanned changes during execution."/>
    <s v="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View approved schedule baseline"/>
    <s v="Allows users to view the baseline version of the approved weekly schedule."/>
    <s v="MaintenanceMAPSGeneralShort-Term PlanningWeekly schedules require governance to ensure execution disciplineImprove adherence to approved maintenance schedulesView approved schedule baselineAllows users to view the baseline version of the approved weekly schedule."/>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Analyze weekly resource capacity"/>
    <s v="Provides visibility of available resources compared with scheduled workload before execution begins."/>
    <s v="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Track work order execution status"/>
    <s v="Provides visibility of the current status of scheduled work orders, showing which activities are pending, in progress, or completed."/>
    <s v="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Close maintenance work order"/>
    <s v="Allows maintenance teams to formally close work orders after confirming that all maintenance activities were completed. TECO system status"/>
    <s v="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
    <s v="x"/>
    <m/>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Validate work order completion"/>
    <s v="Enables supervisors or planners to validate that maintenance work was executed according to the planned scope and procedures."/>
    <s v="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
    <s v="x"/>
    <m/>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Technicians identify findings or deviations during maintenance execution"/>
    <s v="Capture operational knowledge and improve maintenance planning quality"/>
    <s v="Capture maintenance execution feedback"/>
    <s v="Allows technicians to record observations, findings, and issues identified during maintenance activities."/>
    <s v="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Technicians identify findings or deviations during maintenance execution"/>
    <s v="Capture operational knowledge and improve maintenance planning quality"/>
    <s v="Analyze execution quality"/>
    <s v="Enables analysis of maintenance execution data to evaluate completeness and quality of work orders."/>
    <s v="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Maintenance execution results must be reviewed in operational routines"/>
    <s v="Improve operational alignment and execution performance"/>
    <s v="Support Pre-PCM planning review"/>
    <s v="Provides consolidated schedule and preparation information to support the weekly Pre-PCM meeting."/>
    <s v="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Support Post-PCM execution review"/>
    <s v="Provides execution data and feedback to support Post-PCM meetings where maintenance performance is reviewed."/>
    <s v="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Review execution workflow"/>
    <s v="Allows teams to review the full execution workflow and identify improvement opportunities in maintenance processes."/>
    <s v="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Analyze schedule deviations"/>
    <s v="Identifies differences between the planned maintenance schedule and actual execution results."/>
    <s v="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
    <m/>
    <s v="x"/>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Identify execution delays"/>
    <s v="Detects delays or interruptions in scheduled maintenance activities and highlights potential operational impacts."/>
    <s v="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
    <m/>
    <s v="x"/>
    <m/>
    <m/>
    <x v="0"/>
    <x v="0"/>
    <s v="Q4"/>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Execution reviews reveal opportunities to improve maintenance processes"/>
    <s v="Capture improvement opportunities for future planning cycles"/>
    <s v="Capture improvement actions"/>
    <s v="Allows teams to register improvement actions identified during execution reviews to strengthen future maintenance planning and execution cycles."/>
    <s v="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Equipment issues or maintenance needs are identified during operations"/>
    <s v="Capture maintenance demands in a structured way for evaluation and planning"/>
    <s v="Create maintenance notification"/>
    <s v="Allows users to create notifications to report equipment issues, observations, or maintenance needs identified during operations."/>
    <s v="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View maintenance notification details"/>
    <s v="Provides detailed information about notifications including asset, description, priority, and related information."/>
    <s v="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Close maintenance notification"/>
    <s v="Allows users to close notifications that do not require a maintenance work order."/>
    <s v="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Manage notification backlog"/>
    <s v="Provides visibility of all open notifications awaiting evaluation or conversion into work orders."/>
    <s v="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onvert notification to work order"/>
    <s v="Allows planners or engineers to convert approved notifications into maintenance work orders."/>
    <s v="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Approved maintenance requests must be converted into executable work orders"/>
    <s v="Ensure maintenance work is properly structured for planning and execution"/>
    <s v="Update work order materials"/>
    <s v="Enables users to update work orders materials directly when maintenance work is identified."/>
    <s v="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Update maintenance work order"/>
    <s v="Allows users to update work order information such as scope, operations, materials, and priority."/>
    <s v="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reate maintenance sub-orders"/>
    <s v="Enables users to divide complex work orders into smaller tasks to improve planning and execution control."/>
    <s v="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
    <m/>
    <s v="x"/>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details"/>
    <s v="Provides detailed information about work orders including scope, operations, materials, and required resources."/>
    <s v="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Cancel maintenance work order"/>
    <s v="Allows users to close work orders after execution or to cancel work orders that are no longer required"/>
    <s v="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Block maintenance work order"/>
    <s v="Allows users to block work orders that cannot proceed due to missing information, materials, or approvals."/>
    <s v="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Comment and prioritize work order"/>
    <s v="Enables planners or engineers to add notes and define the priority of work orders in the backlog."/>
    <s v="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attachments"/>
    <s v="Allows users to access supporting documents, images, or files linked to work orders."/>
    <s v="MaintenanceMAPSGeneralBacklog ManagementWork orders require control before entering planning cyclesImprove quality and reliability of maintenance backlogView work order attachmentsAllows users to access supporting documents, images, or files linked to work orders."/>
    <m/>
    <s v="x"/>
    <m/>
    <m/>
    <x v="0"/>
    <x v="5"/>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Prioritize maintenance backlog"/>
    <s v="Allows planners to prioritize backlog work orders based on asset criticality, operational risk, and maintenance strategy."/>
    <s v="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aging"/>
    <s v="Provides visibility of how long work orders remain in the backlog before being planned or executed."/>
    <s v="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workload"/>
    <s v="Provides visibility of the total workload represented by backlog work orders including estimated hours and resources."/>
    <s v="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Identify backlog risk"/>
    <s v="Highlights backlog work orders that represent higher operational or reliability risk."/>
    <s v="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Filter backlog work orders"/>
    <s v="Allows users to filter backlog work orders using criteria such as asset, priority, type, cost, and workload."/>
    <s v="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Group backlog work orders"/>
    <s v="Enables grouping of related work orders to improve planning efficiency and coordination."/>
    <s v="MaintenanceMAPSGeneralBacklog ManagementPlanners require flexible views of backlog data for planning activitiesImprove visibility and usability of backlog informationGroup backlog work ordersEnables grouping of related work orders to improve planning efficiency and coordination."/>
    <s v="x"/>
    <m/>
    <m/>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Equipment availability and operational constraints affect maintenance planning"/>
    <s v="Improve visibility of asset availability for maintenance scheduling"/>
    <s v="View equipment meter readings"/>
    <s v="Allows users to view updated equipment meter readings to support condition-based maintenance planning."/>
    <s v="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Equipment availability and operational constraints affect maintenance planning"/>
    <s v="Improve visibility of asset availability for maintenance scheduling"/>
    <s v="Manage equipment availability"/>
    <s v="Provides visibility of equipment downtime events that may impact maintenance scheduling."/>
    <s v="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Manage production line availability"/>
    <s v="Allows users to understand how equipment availability affects production lines and maintenance opportunities."/>
    <s v="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Define maintenance shutdown calendar"/>
    <s v="Enables planners to define and manage shutdown windows where maintenance activities can be scheduled."/>
    <s v="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technical data"/>
    <s v="Provides access to equipment specifications and technical information required for maintenance planning."/>
    <s v="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BOM"/>
    <s v="Allows users to view the bill of materials associated with equipment to identify required spare parts."/>
    <s v="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Use functional location master data"/>
    <s v="Consume functional location master data for installation locations in P&amp;S. Uses functional location hierarchy to ensure maintenance activities are aligned with the asset structure."/>
    <s v="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tools that must be available before execution"/>
    <s v="Ensure maintenance tasks are executable without tool shortages"/>
    <s v="Manage shared maintenance tools"/>
    <s v="Allows users to create and manage shared tools used across multiple maintenance work orders."/>
    <s v="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Check tool availability"/>
    <s v="Provides visibility of tool availability during maintenance planning and scheduling."/>
    <s v="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Analyze tool availability"/>
    <s v="Allows planners to verify whether tools are available for scheduled maintenance activities."/>
    <s v="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inventory"/>
    <s v="Provides visibility of spare parts inventory levels available for maintenance activities."/>
    <s v="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consumption history"/>
    <s v="Allows users to review historical spare parts consumption linked to assets or work orders."/>
    <s v="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purchasing history"/>
    <s v="Provides visibility of spare parts purchase records and supplier contracts."/>
    <s v="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Manage spare parts reservations"/>
    <s v="Enables planners to reserve spare parts required for planned maintenance work orders."/>
    <s v="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Transfer spare parts between locations"/>
    <s v="Allows transfer of spare parts between storage locations to ensure availability for maintenance tasks."/>
    <s v="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Analyze spare parts availability"/>
    <s v="Provides analysis of spare parts availability to identify potential shortages before maintenance execution."/>
    <s v="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must consider available maintenance budget"/>
    <s v="Improve financial control and planning accuracy"/>
    <s v="View maintenance budget availability"/>
    <s v="Provides visibility of available maintenance budget to support planning and prioritization decisions."/>
    <s v="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Maintenance planning must consider available maintenance budget"/>
    <s v="Improve financial control and planning accuracy"/>
    <s v="Manage maintenance cost buffers"/>
    <s v="Allows planners to define cost buffers to handle uncertainty in maintenance planning."/>
    <s v="MaintenanceMAPSGeneralResources &amp; RequirementsMaintenance planning must consider available maintenance budgetImprove financial control and planning accuracyManage maintenance cost buffersAllows planners to define cost buffers to handle uncertainty in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records"/>
    <s v="Allows administrators to create and manage technician records used in maintenance planning and scheduling."/>
    <s v="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availability"/>
    <s v="Provides visibility of technician availability during planning and scheduling cycles."/>
    <s v="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utilization"/>
    <s v="Allows planners to analyze technician workload and utilization across maintenance activities."/>
    <s v="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skill matrix"/>
    <s v="Provides visibility of technician skills to ensure proper assignment of maintenance tasks."/>
    <s v="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work schedules"/>
    <s v="Enables configuration of technician work schedules and shifts used for maintenance planning."/>
    <s v="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vacation and holidays"/>
    <s v="Allows planners to account for technician absences during scheduling activities."/>
    <s v="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hird-party workforce"/>
    <s v="Allows management of external contractors involved in maintenance execution."/>
    <s v="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Manage work center groups"/>
    <s v="Allows users to create and manage work center groups used in maintenance planning."/>
    <s v="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
    <s v="x"/>
    <m/>
    <m/>
    <m/>
    <x v="1"/>
    <x v="0"/>
    <s v="Q1"/>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must be distributed across work centers with limited capacity"/>
    <s v="Improve balancing and allocation of maintenance resources"/>
    <s v="View work center availability"/>
    <s v="Provides visibility of work center capacity for planning and scheduling activities."/>
    <s v="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
    <m/>
    <s v="x"/>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Analyze workforce capacity"/>
    <s v="Enables planners to compare available workforce capacity with planned maintenance workload and segregate technicians and calculate availability by initial filter"/>
    <s v="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
    <s v="x"/>
    <m/>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Performance &amp; Analytics"/>
    <s v="Maintenance planning performance must be monitored across planning horizons"/>
    <s v="Improve visibility and effectiveness of the maintenance planning process"/>
    <s v="Analyze planning performance"/>
    <s v="Provides analysis of how effectively maintenance activities are planned across long, mid, and short-term planning horizons. Use structured loss analysis (52 - 12 - 4) to improve maintenance planning decisions."/>
    <s v="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Performance &amp; Analytics"/>
    <s v="Maintenance planning performance must be monitored across planning horizons"/>
    <s v="Improve visibility and effectiveness of the maintenance planning process"/>
    <s v="Monitor planning efficiency"/>
    <s v="Measures efficiency of the planning process including readiness of work orders and preparation quality."/>
    <s v="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planning performance must be monitored across planning horizons"/>
    <s v="Improve visibility and effectiveness of the maintenance planning process"/>
    <s v="Analyze maintenance workload distribution"/>
    <s v="Provides visibility of workload distribution across preventive, corrective, and reactive maintenance. Planning shape (%, #, $, H)"/>
    <s v="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work orders executed vs planned"/>
    <s v="Compares planned work orders with executed work orders to identify planning deviations."/>
    <s v="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intenance cost performance"/>
    <s v="Compares planned maintenance costs with actual maintenance execution costs."/>
    <s v="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labor utilization vs plan"/>
    <s v="Compares planned hours with actual hours spent executing maintenance work."/>
    <s v="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terial consumption vs plan"/>
    <s v="Compares planned materials with materials actually consumed during maintenance execution."/>
    <s v="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adherence"/>
    <s v="Measures the percentage of scheduled work orders executed according to the weekly maintenance schedule."/>
    <s v="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compliance"/>
    <s v="Measures how well maintenance execution follows the approved weekly schedule."/>
    <s v="MaintenanceMAPSGeneralPerformance &amp; AnalyticsWeekly maintenance schedules must be executed as plannedImprove adherence to approved maintenance schedulesMonitor schedule complianceMeasures how well maintenance execution follows the approved weekly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resource allocation"/>
    <s v="Provides visibility of how technicians and work centers are allocated across maintenance activities. Confirmed labor allocation based on schedule execution."/>
    <s v="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asset workload distribution"/>
    <s v="Shows how maintenance workload is distributed across machines and production lines."/>
    <s v="MaintenanceMAPSGeneralPerformance &amp; AnalyticsWeekly maintenance schedules must be executed as plannedImprove adherence to approved maintenance schedulesAnalyze asset workload distributionShows how maintenance workload is distributed across machines and production lin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aging"/>
    <s v="Measures how long work orders remain in backlog before being planned or executed."/>
    <s v="MaintenanceMAPSGeneralPerformance &amp; AnalyticsMaintenance backlog size and age must be monitored to ensure effective planningImprove backlog health and planning readinessAnalyze backlog agingMeasures how long work orders remain in backlog before being planned or execute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health"/>
    <s v="Evaluates backlog size, composition, and aging indicators to ensure it stays within operational thresholds."/>
    <s v="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equipment reliability indicators"/>
    <s v="Provides visibility of reliability indicators such as failures, downtime trends, and maintenance effectiveness."/>
    <s v="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maintenance execution performance"/>
    <s v="Evaluates performance of maintenance execution using reliability and operational indicators."/>
    <s v="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maintenance plan attainment"/>
    <s v="Measures how much of the planned maintenance work was completed during the planning period.Visibility of LTP→MTP→STP flow and backlog coverage across planning horizons. % replanned/rescheduled"/>
    <s v="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schedule attainment"/>
    <s v="Measures how much of the scheduled maintenance work was executed as planned."/>
    <s v="MaintenanceMAPSGeneralPerformance &amp; AnalyticsMaintenance leadership requires governance indicators to monitor performanceImprove maintenance governance and decision-makingAnalyze schedule attainmentMeasures how much of the scheduled maintenance work was executed as planned."/>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work order cost allocation"/>
    <s v="Provides visibility of maintenance cost distribution across work orders and assets."/>
    <s v="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ystem Management"/>
    <s v="Users require controlled access to the platform based on roles and responsibilities"/>
    <s v="Ensure secure and role-based access to the maintenance planning platform"/>
    <s v="Manage user accounts"/>
    <s v="Allows administrators to create, update, and deactivate user accounts that access the platform."/>
    <s v="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Users require controlled access to the platform based on roles and responsibilities"/>
    <s v="Ensure secure and role-based access to the maintenance planning platform"/>
    <s v="Manage access profiles and permissions"/>
    <s v="Enables administrators to define and manage role-based access permissions for different user groups."/>
    <s v="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the initial filter for the planner's view"/>
    <s v="Initial Filter.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intenance areas and plants"/>
    <s v="Soda MDM Integration.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ster data parameters"/>
    <s v="Enables configuration of system parameters related to work orders, maintenance activities, and planning rules."/>
    <s v="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Manage system language settings"/>
    <s v="Allows configuration of language options to support global deployments of the platform."/>
    <s v="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platform appearance"/>
    <s v="Enables users to adjust interface settings such as display preferences and accessibility options.Dark and Light mode, Font size, etc"/>
    <s v="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System usage must be traceable for governance and operational transparency"/>
    <s v="Improve system governance and traceability of user actions"/>
    <s v="View system action history"/>
    <s v="Provides an audit trail of actions performed by users within the platform."/>
    <s v="MaintenanceMAPSGeneralProduct AdministrationSystem usage must be traceable for governance and operational transparencyImprove system governance and traceability of user actionsView system action historyProvides an audit trail of actions performed by users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system notifications"/>
    <s v="Allows the system to generate and manage notifications related to tasks, alerts, or updates."/>
    <s v="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user tasks and actions"/>
    <s v="Provides users with a centralized view of tasks or actions that require their attention within the platform."/>
    <s v="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audit logs"/>
    <s v="Enables administrators to review detailed logs of system activities for compliance and troubleshooting."/>
    <s v="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
    <m/>
    <m/>
    <s v="x"/>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Synchronize SAP planning data"/>
    <s v="Enables synchronization of planning and scheduling data between the platform and SAP."/>
    <s v="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Track SAP integration changes"/>
    <s v="Records changes exchanged between SAP and the platform to ensure traceability of integration events."/>
    <s v="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Manage SAP integration messages"/>
    <s v="Allows monitoring and management of messages exchanged between SAP and the platform."/>
    <s v="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Monitor system integration status"/>
    <s v="Provides visibility into the operational status of integrations between the platform and external systems."/>
    <s v="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0"/>
    <s v="Process Hygiene"/>
    <s v="Brewing"/>
    <s v="CIP Execution Management"/>
    <s v="Execute and record the cleanings (CIPs)"/>
    <s v="Cleaning (CIP) records"/>
    <s v="Brewhouse CIP Orders Execution - Create and Close (auto)"/>
    <s v="Automatically creates and closes CIP orders related to the Brewhouse subarea using SODA data, recording CIP execution."/>
    <s v="QualityProcess HygieneBrewingCIP Execution ManagementExecute and record the cleanings (CIPs)Cleaning (CIP) recordsBrewhouse CIP Orders Execution - Create and Close (auto)Automatically creates and closes CIP orders related to the Brewhouse subarea using SODA data, recording CIP execution."/>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ewhouse CIP Orders Execution - Create, Close, Edit, Cancel (manual)"/>
    <s v="Allows manual creation, closing, editing, and cancellation of CIP orders related to the Brewhouse subarea, ensuring proper execution records."/>
    <s v="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and Close (auto)"/>
    <s v="Automatically creates and closes CIP orders related to the Bright Beer subarea using SODA data, recording CIP execution."/>
    <s v="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Close, Edit, Cancel (manual)"/>
    <s v="Allows manual creation, closing, editing, and cancellation of CIP orders related to the Bright Beer subarea, ensuring proper execution records."/>
    <s v="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and Close (auto)"/>
    <s v="Automatically creates and closes CIP orders related to the Cold Aging subarea using SODA data, recording CIP execution."/>
    <s v="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Close, Edit, Cancel (manual)"/>
    <s v="Allows manual creation, closing, editing, and cancellation of CIP orders related to the Cold Aging subarea, ensuring proper execution records."/>
    <s v="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and Close (auto)"/>
    <s v="Automatically creates and closes CIP orders related to the Fermentation subarea using SODA data, recording CIP execution."/>
    <s v="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Close, Edit, Cancel (manual)"/>
    <s v="Allows manual creation, closing, editing, and cancellation of CIP orders related to the Fermentation subarea, ensuring proper execution records."/>
    <s v="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and Close (auto)"/>
    <s v="Automatically creates and closes CIP orders related to the Filtration subarea using SODA data, recording CIP execution."/>
    <s v="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Close, Edit, Cancel (manual)"/>
    <s v="Allows manual creation, closing, editing, and cancellation of CIP orders related to the Filtration subarea, ensuring proper execution records."/>
    <s v="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and Close (auto)"/>
    <s v="Automatically creates and closes CIP orders related to the Maturation subarea using SODA data, recording CIP execution."/>
    <s v="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Close, Edit, Cancel (manual)"/>
    <s v="Allows manual creation, closing, editing, and cancellation of CIP orders related to the Maturation subarea, ensuring proper execution records."/>
    <s v="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and Close (auto)"/>
    <s v="Automatically creates and closes CIP orders related to the Yeast subarea using SODA data, recording CIP execution."/>
    <s v="QualityProcess HygieneBrewingCIP Execution ManagementExecute and record the cleanings (CIPs)Cleaning (CIP) recordsYeast CIP Orders Execution - Create and Close (auto)Automatically creates and closes CIP orders related to the Yeast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Close, Edit, Cancel (manual)"/>
    <s v="Allows manual creation, closing, editing, and cancellation of CIP orders related to the Yeast subarea, ensuring proper execution records."/>
    <s v="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and Close (auto)"/>
    <s v="Automatically creates and closes CIP orders related to the Packaging area using SODA data, recording CIP execution."/>
    <s v="QualityProcess HygienePackagingCIP Execution ManagementExecute and record the cleanings (CIPs)Cleaning (CIP) recordsPackaging CIP Orders Execution - Create and Close (auto)Automatically creates and closes CIP orders related to the Packaging area using SODA data, recording CIP execution."/>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Close, Edit, Cancel (manual)"/>
    <s v="Allows manual creation, closing, editing, and cancellation of CIP orders related to the Packaging area, ensuring proper execution records."/>
    <s v="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
    <s v="x"/>
    <m/>
    <m/>
    <m/>
    <x v="1"/>
    <x v="2"/>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Soft drinks"/>
    <s v="CIP Execution Management"/>
    <s v="Execute and record the cleanings (CIPs)"/>
    <s v="Cleaning (CIP) records"/>
    <s v="Soft Drinks CIP Orders Execution - Create, Close, Edit, Cancel (manual)"/>
    <s v="Allows manual creation, closing, editing, and cancellation of CIP orders related to the Soft Drinks area, ensuring proper execution records."/>
    <s v="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Soft drinks"/>
    <s v="CIP Execution Management"/>
    <s v="Execute and record the cleanings (CIPs)"/>
    <s v="Cleaning (CIP) records"/>
    <s v="Soft Drinks CIP Orders Execution - Create and Close (auto)"/>
    <s v="Automatically creates and closes CIP orders related to the Soft Drinks area using SODA data, recording CIP execution."/>
    <s v="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Utilities"/>
    <s v="CIP Execution Management"/>
    <s v="Execute and record the cleanings (CIPs)"/>
    <s v="Cleaning (CIP) records"/>
    <s v="Utilities CIP Orders Execution -  Create, Close, Edit, Cancel (manual)"/>
    <s v="Allows manual creation, closing, editing, and cancellation of CIP orders related to the Utilities area, ensuring proper execution records."/>
    <s v="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Utilities"/>
    <s v="CIP Execution Management"/>
    <s v="Execute and record the cleanings (CIPs)"/>
    <s v="Cleaning (CIP) records"/>
    <s v="Utilities CIP Orders Execution - Create and Close (auto)"/>
    <s v="Automatically creates and closes CIP orders related to the Utilities area using SODA data, recording CIP execution."/>
    <s v="QualityProcess HygieneUtilitiesCIP Execution ManagementExecute and record the cleanings (CIPs)Cleaning (CIP) recordsUtilities CIP Orders Execution - Create and Close (auto)Automatically creates and closes CIP orders related to the Utilities 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Close, Edit, Cancel (manual)"/>
    <s v="Allows manual creation, closing, editing, and cancellation of CIP orders related to the Environment area, ensuring proper execution records."/>
    <s v="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and Close (auto)"/>
    <s v="Automatically creates and closes CIP orders related to the Environment subarea using SODA data, recording CIP execution."/>
    <s v="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Brewing"/>
    <s v="CIP Execution Management"/>
    <s v="Execute and record the cleanings (CIPs)"/>
    <s v="Cleaning (CIP) steps records"/>
    <s v="Brewing CIP Order Steps - Create and Close (auto)"/>
    <s v="Automatic recording of CIP order steps related to the Brewing area (creation/closure), supporting auditability and cycle‑time verification."/>
    <s v="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
    <s v="x"/>
    <m/>
    <m/>
    <m/>
    <x v="0"/>
    <x v="5"/>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steps records"/>
    <s v="Brewing CIP Order Steps -  Create, Close, Edit, Cancel (manual)"/>
    <s v="Allows manual recording of CIP order steps related to the Brewing area (creation/closure/editing/cancellation), supporting auditability and cycle‑time verification."/>
    <s v="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
    <s v="x"/>
    <m/>
    <m/>
    <m/>
    <x v="0"/>
    <x v="5"/>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and Close (auto)"/>
    <s v="Automatic recording of CIP order steps related to the Packaging area (creation/closure), supporting auditability and cycle‑time verification."/>
    <s v="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
    <s v="x"/>
    <m/>
    <m/>
    <m/>
    <x v="0"/>
    <x v="5"/>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Close, Edit, Cancel (manual)"/>
    <s v="Allows manual recording of CIP order steps related to the Packaging area (creation/closure/editing/cancellation), supporting auditability and cycle‑time verification."/>
    <s v="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
    <s v="x"/>
    <m/>
    <m/>
    <m/>
    <x v="0"/>
    <x v="5"/>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General"/>
    <s v="CIP Process Control"/>
    <s v="Make hygiene improvement decisions based on data"/>
    <s v="CIP graphical analyses"/>
    <s v="Pareto Charts (in PBI)"/>
    <s v="Visualization of CIP data in Pareto‑type charts in Power BI for data‑driven operations."/>
    <s v="QualityProcess HygieneGeneralCIP Process ControlMake hygiene improvement decisions based on dataCIP graphical analysesPareto Charts (in PBI)Visualization of CIP data in Pareto‑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Pareto Charts (in PH)"/>
    <s v="Visualization of CIP data in Pareto‑type charts in PH for data‑driven operations."/>
    <s v="QualityProcess HygieneGeneralCIP Process ControlMake hygiene improvement decisions based on dataCIP graphical analysesPareto Charts (in PH)Visualization of CIP data in Pareto‑type charts in PH for data‑driven operations."/>
    <m/>
    <s v="x"/>
    <m/>
    <m/>
    <x v="0"/>
    <x v="5"/>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graphical analyses"/>
    <s v="Trend Charts (in PBI)"/>
    <s v="Visualization of CIP data in Trend‑type charts in Power BI for data‑driven operations."/>
    <s v="QualityProcess HygieneGeneralCIP Process ControlMake hygiene improvement decisions based on dataCIP graphical analysesTrend Charts (in PBI)Visualization of CIP data in Trend‑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Trend Charts (in PH)"/>
    <s v="Visualization of CIP data in Trend‑type charts in PH for data‑driven operations."/>
    <s v="QualityProcess HygieneGeneralCIP Process ControlMake hygiene improvement decisions based on dataCIP graphical analysesTrend Charts (in PH)Visualization of CIP data in Trend‑type charts in PH for data‑driven operations."/>
    <m/>
    <s v="x"/>
    <m/>
    <m/>
    <x v="0"/>
    <x v="5"/>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data in Brewdat"/>
    <s v="Brewdat Integration"/>
    <s v="Publishes and maintains CIP data in the datalake (Brewdat) for global analytics."/>
    <s v="QualityProcess HygieneGeneralCIP Process ControlMake hygiene improvement decisions based on dataCIP data in BrewdatBrewdat IntegrationPublishes and maintains CIP data in the datalake (Brewdat) for global analytics."/>
    <m/>
    <s v="x"/>
    <m/>
    <m/>
    <x v="1"/>
    <x v="3"/>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lanning Management"/>
    <s v="Manage (create, view and execute) the CIP planning"/>
    <s v="Expiration and planning CIP information connected"/>
    <s v="Enhancement - Planned Date/Planning (YES/NO) Indicated in CIP Dashboard"/>
    <s v="Highlights in the CIP Dashboard whether a CIP Description has planning associated."/>
    <s v="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create, view and execute) the CIP planning"/>
    <s v="Expiration and planning CIP information connected"/>
    <s v="Enhancement - Display CIP Expiration Date on Planned Card"/>
    <s v="Displays CIP expiration information on planned cards for better prioritization."/>
    <s v="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Expiration and planning CIP information connected"/>
    <s v="CIP Plan - Add CIP Plan via CIP Dashboard"/>
    <s v="Add a planned CIP directly from the CIP Dashboard to facilitate planning based on expiration dates."/>
    <s v="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Planning Management"/>
    <s v="Manage (create, view and execute) the CIP planning"/>
    <s v="Consolidated CIP planning"/>
    <s v="Plan a CIP"/>
    <s v="Enables planning of CIP cleanings and communicating to operators what must be executed."/>
    <s v="QualityProcess HygieneGeneralCIP Planning ManagementManage (create, view and execute) the CIP planningConsolidated CIP planningPlan a CIPEnables planning of CIP cleanings and communicating to operators what must be executed."/>
    <s v="x"/>
    <m/>
    <m/>
    <m/>
    <x v="1"/>
    <x v="2"/>
    <m/>
    <s v="Nice to Have"/>
    <s v="Not Needed"/>
    <s v="Not Needed"/>
    <s v="Not Needed"/>
    <m/>
    <s v="Not Needed"/>
    <s v="Not Needed"/>
    <s v="Not Needed"/>
    <s v="Nice to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Additional Selection Dropdowns"/>
    <s v="Usability improvement that allows selecting a loop before choosing a CIP Description from an already‑filtered list."/>
    <s v="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
    <s v="x"/>
    <m/>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Optional Field Information"/>
    <s v="Shows optional information for the applicable fields, reducing entry errors."/>
    <s v="QualityProcess HygieneGeneralCIP Planning ManagementManage (create, view and execute) the CIP planningConsolidated CIP planningEnhancement - Optional Field InformationShows optional information for the applicable fields, reducing entry errors."/>
    <s v="x"/>
    <m/>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Delete Planned CIP"/>
    <s v="Deletes a planned CIP when no longer needed."/>
    <s v="QualityProcess HygieneGeneralCIP Planning ManagementManage (create, view and execute) the CIP planningConsolidated CIP planningDelete Planned CIPDeletes a planned CIP when no longer needed."/>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dit Planned CIP"/>
    <s v="Edits planned CIPs to adjust dates, scope, and priorities."/>
    <s v="QualityProcess HygieneGeneralCIP Planning ManagementManage (create, view and execute) the CIP planningConsolidated CIP planningEdit Planned CIPEdits planned CIPs to adjust dates, scope,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CIP Order Priority for Planned CIPs"/>
    <s v="Sets planned CIP priority to focus resources on critical risks."/>
    <s v="QualityProcess HygieneGeneralCIP Planning ManagementManage (create, view and execute) the CIP planningConsolidated CIP planningCIP Order PrioritySets planned CIP priority to focus resources on critical risks."/>
    <s v="x"/>
    <m/>
    <m/>
    <m/>
    <x v="1"/>
    <x v="3"/>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IP planning justification"/>
    <s v="User Justification for Planned CIPs"/>
    <s v="Allows justification of non‑execution of a planned CIP for audit and learning."/>
    <s v="QualityProcess HygieneGeneralCIP Planning ManagementManage (create, view and execute) the CIP planningCIP planning justificationUser JustificationAllows justification of non‑execution of a planned CIP for audit and learning."/>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Overview (front-end)"/>
    <s v="Front‑end to view and maintain the Master Cleaning Schedule information integrated with PH."/>
    <s v="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Configuration"/>
    <s v="Ability to add, edit, and delete/disable a CIP frequency/rule."/>
    <s v="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Loops/Description"/>
    <s v="Equivalence between CIP Descriptions for CIP Compliance calculation."/>
    <s v="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
    <s v="x"/>
    <m/>
    <m/>
    <m/>
    <x v="0"/>
    <x v="0"/>
    <s v="Q3"/>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Programs"/>
    <s v="Equivalence between CIP Programs for CIP Compliance calculation."/>
    <s v="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
    <s v="x"/>
    <m/>
    <m/>
    <m/>
    <x v="0"/>
    <x v="0"/>
    <s v="Q2"/>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exception management"/>
    <s v="CIP Compliance Exception Management"/>
    <s v="Workflow to disable a CIP frequency for a defined period (example: equipment out of service)."/>
    <s v="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critial items"/>
    <s v="Enhancement - Critical Loop Check Box"/>
    <s v="Workflow to classify a CIP as critical and highlight this in the system, and to calculate CIP Compliance using this filter."/>
    <s v="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Brand equivalence matrix management"/>
    <s v="Master Cleaning Schedule - Brand Dependent Equipment Frequencies"/>
    <s v="Management of the brand equivalence matrix to support cleaning decision‑making."/>
    <s v="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
    <s v="x"/>
    <m/>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nected cleaning SOPs"/>
    <s v="Acadia Integration"/>
    <s v="Connects cleaning SOPs (Acadia) to CIP recording and execution."/>
    <s v="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
    <m/>
    <m/>
    <s v="x"/>
    <m/>
    <x v="0"/>
    <x v="1"/>
    <m/>
    <s v="Nice to Have"/>
    <s v="Not Needed"/>
    <s v="Not Needed"/>
    <s v="Not Needed"/>
    <m/>
    <s v="Not Needed"/>
    <s v="Not Needed"/>
    <s v="Not Needed"/>
    <s v="Nice to Have"/>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Must Have"/>
    <s v="Not Needed"/>
    <s v="Not Needed"/>
    <s v="Not Needed"/>
    <s v="Not Needed"/>
    <s v="Must Have"/>
    <m/>
    <m/>
  </r>
  <r>
    <x v="0"/>
    <s v="Process Hygiene"/>
    <s v="General"/>
    <s v="Master Cleaning Schedule Management"/>
    <s v="Manage the applicable hygiene rules (Master Cleaning Schedule) for the brewery based on the global/zone definition"/>
    <s v="Chemical Products Validation"/>
    <s v="Chemical Products Validation/Management"/>
    <s v="Records and approves chemicals used in CIP with full traceability."/>
    <s v="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Master Cleaning Schedule Change Approval Flow"/>
    <s v="Master Cleaning Schedule Change Approval Flow"/>
    <s v="Zone approval workflow for changes to a brewery’s Master Cleaning Schedule."/>
    <s v="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rocess Hygiene"/>
    <s v="General"/>
    <s v="CIP Station Management"/>
    <s v="Manage the operation of the CIP Station"/>
    <s v="CIP Station management"/>
    <s v="CIP Station Management (Basic)"/>
    <s v="Manages the CIP station (PTS, make‑up, volume/status), ensuring operational readiness."/>
    <s v="QualityProcess HygieneGeneralCIP Station ManagementManage the operation of the CIP StationCIP Station managementCIP Station Management (Basic)Manages the CIP station (PTS, make‑up, volume/status), ensuring operational readiness."/>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Station Management"/>
    <s v="Manage the operation of the CIP Station"/>
    <s v="CIP Station management"/>
    <s v="CIP Station Management (Intermediate)"/>
    <s v="Enhances CIP station control with consumption, status, and automated checks."/>
    <s v="QualityProcess HygieneGeneralCIP Station ManagementManage the operation of the CIP StationCIP Station managementCIP Station Management (Intermediate)Enhances CIP station control with consumption, status, and automated checks."/>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Effectiveness Management"/>
    <s v="Monitor and ensure the effectiveness of CIP (cleaning) execution"/>
    <s v="CIP Effectiveness"/>
    <s v="Internal Quality Integration"/>
    <s v="Integration with PTS Execution for CIP Effectiveness calculation."/>
    <s v="QualityProcess HygieneGeneralCIP Effectiveness ManagementMonitor and ensure the effectiveness of CIP (cleaning) executionCIP EffectivenessInternal Quality IntegrationIntegration with PTS Execution for CIP Effectiveness calculation."/>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Must Have"/>
    <s v="Not Needed"/>
    <s v="Not Needed"/>
    <s v="Not Needed"/>
    <s v="Not Needed"/>
    <s v="Must Have"/>
    <m/>
    <m/>
  </r>
  <r>
    <x v="0"/>
    <s v="Process Hygiene"/>
    <s v="Brewing"/>
    <s v="CIP Effectiveness Management"/>
    <s v="Monitor and ensure the effectiveness of CIP (cleaning) execution"/>
    <s v="CIP Effectiveness"/>
    <s v="CIP Effectiveness Calculation &amp; Visualisation (Basic)"/>
    <s v="Calculate CIP Effectiveness based on PTS Execution."/>
    <s v="QualityProcess HygieneBrewingCIP Effectiveness ManagementMonitor and ensure the effectiveness of CIP (cleaning) executionCIP EffectivenessCIP Effectiveness Calculation &amp; Visualisation (Basic)Calculate CIP Effectiveness based on PTS Execution."/>
    <m/>
    <s v="x"/>
    <m/>
    <m/>
    <x v="0"/>
    <x v="0"/>
    <s v="Q4"/>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ffectiveness Management"/>
    <s v="Monitor and ensure the effectiveness of CIP (cleaning) execution"/>
    <s v="CIP Effectiveness"/>
    <s v="CIP Effectiveness Calculation &amp; Visualisation (Intermediate)"/>
    <s v="Calculate CIP Effectiveness based on conductivity, temperature, pressure, and flow rate values throughout the entire CIP execution period."/>
    <s v="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BI)"/>
    <s v="Calculates and visualizes the CIP Compliance (frequency) metric in Power BI with filters and consolidations."/>
    <s v="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
    <m/>
    <s v="x"/>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H)"/>
    <s v="Calculates and displays CIP Compliance (frequency) within PH, integrated to operational flow."/>
    <s v="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
    <m/>
    <s v="x"/>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expiration justification"/>
    <s v="Enhancement - User Justification for Expired CIPs"/>
    <s v="Ability to comment on CIPs directly in the CIP Dashboard, for example to justify the reason for overdue CIPs."/>
    <s v="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Must Have"/>
    <s v="Not Needed"/>
    <s v="Not Needed"/>
    <s v="Not Needed"/>
    <s v="Not Needed"/>
    <s v="Must Have"/>
    <m/>
    <m/>
  </r>
  <r>
    <x v="0"/>
    <s v="Process Hygiene"/>
    <s v="General"/>
    <s v="CIP Compliance Management"/>
    <s v="Monitor and manage the achievement of the CIP Compliance indicator (cleaning frequency)"/>
    <s v="CIP Compliance consolidation"/>
    <s v="Tabs for production subareas on the Process Hygiene screens"/>
    <s v="Adds tabs by production subarea to PH screens for navigation and analysis."/>
    <s v="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rocess Hygiene"/>
    <s v="General"/>
    <s v="CIP Cost Management"/>
    <s v="Monitor and manage the cost of executing the cleanings (CIP)"/>
    <s v="CIP cost management"/>
    <s v="CIP Cost Analysis (phase 1)"/>
    <s v="Consolidates consumption by station (caustic, acid, water, power, steam) for initial cost view."/>
    <s v="QualityProcess HygieneGeneralCIP Cost ManagementMonitor and manage the cost of executing the cleanings (CIP)CIP cost managementCIP Cost Analysis (phase 1)Consolidates consumption by station (caustic, acid, water, power, steam) for initial cost view."/>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st Management"/>
    <s v="Monitor and manage the cost of executing the cleanings (CIP)"/>
    <s v="CIP cost management"/>
    <s v="CIP Cost Analysis (phase 2)"/>
    <s v="Deepens costs at CIP Description level, enabling comparison and optimization."/>
    <s v="QualityProcess HygieneGeneralCIP Cost ManagementMonitor and manage the cost of executing the cleanings (CIP)CIP cost managementCIP Cost Analysis (phase 2)Deepens costs at CIP Description level, enabling comparison and optimization."/>
    <m/>
    <s v="x"/>
    <m/>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Card)"/>
    <s v="Card‑based snapshot of CIP Descriptions with last run, due dates, and priorities."/>
    <s v="QualityProcess HygieneGeneralCIP Compliance ManagementMonitor when a CIP should be performed based on the defined triggersCIP expiration consolidationCIP Overview (Card)Card‑based snapshot of CIP Descriptions with last run, due dates,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Table)"/>
    <s v="Consolidated table of CIP Descriptions with status, last execution, and upcoming due dates."/>
    <s v="QualityProcess HygieneGeneralCIP Compliance ManagementMonitor when a CIP should be performed based on the defined triggersCIP expiration consolidationCIP Overview (Table)Consolidated table of CIP Descriptions with status, last execution, and upcoming due dates."/>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Breakdown occurred trigger"/>
    <s v="Packaging Performance Integration"/>
    <s v="Integration with LMS to generate a CIP trigger (breakdown occurred)."/>
    <s v="QualityProcess HygieneGeneralCIP Compliance ManagementMonitor when a CIP should be performed based on the defined triggersBreakdown occurred triggerPackaging Performance IntegrationIntegration with LMS to generate a CIP trigger (breakdown occurred)."/>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rocess Hygiene"/>
    <s v="Packaging"/>
    <s v="CIP Compliance Management"/>
    <s v="Monitor when a CIP should be performed based on the defined triggers"/>
    <s v="Breakdown occurred trigger"/>
    <s v="Trigger - Breakdown Occurred"/>
    <s v="Monitors the Breakdown Occurred trigger to indicate/generate CIP need per rules."/>
    <s v="QualityProcess HygienePackagingCIP Compliance ManagementMonitor when a CIP should be performed based on the defined triggersBreakdown occurred triggerTrigger - Breakdown OccurredMonitors the Breakdown Occurred trigger to indicate/generate CIP need per rules."/>
    <m/>
    <m/>
    <s v="x"/>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Brewing Performance Integration"/>
    <s v="Integration with BMS to generate a CIP trigger (equipment state changed)."/>
    <s v="QualityProcess HygieneGeneralCIP Compliance ManagementMonitor when a CIP should be performed based on the defined triggersEquipment state changed triggerBrewing Performance IntegrationIntegration with BMS to generate a CIP trigger (equipment state changed)."/>
    <m/>
    <m/>
    <s v="x"/>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Trigger - Equipment state changed from Out of Service to Available"/>
    <s v="Monitors the Equipment state changed from Out of Service to Available trigger to indicate/generate CIP need per rules."/>
    <s v="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Idle time trigger"/>
    <s v="Trigger - Idle time limit reached for transfer lines"/>
    <s v="Monitors the Idle time limit reached for transfer lines trigger to indicate/generate CIP need per rules."/>
    <s v="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
    <m/>
    <m/>
    <s v="x"/>
    <m/>
    <x v="0"/>
    <x v="0"/>
    <s v="Q4"/>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Idle time trigger"/>
    <s v="Trigger - Idle time limit reached for vessels/equipment"/>
    <s v="Monitors the Idle time limit reached for vessels/equipment trigger to indicate/generate CIP need per rules."/>
    <s v="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
    <m/>
    <m/>
    <s v="x"/>
    <m/>
    <x v="0"/>
    <x v="0"/>
    <s v="Q3"/>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CIP Compliance Management"/>
    <s v="Monitor when a CIP should be performed based on the defined triggers"/>
    <s v="Brand equivalence matrix trigger"/>
    <s v="Trigger - New incompatible produced material defined"/>
    <s v="Monitors the New incompatible produced material defined trigger to indicate/generate CIP need per rules."/>
    <s v="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ice to Have"/>
    <s v="Not Needed"/>
    <s v="Not Needed"/>
    <s v="Not Needed"/>
    <s v="Not Needed"/>
    <s v="Nice to Have"/>
    <m/>
    <m/>
  </r>
  <r>
    <x v="0"/>
    <s v="Process Hygiene"/>
    <s v="General"/>
    <s v="CIP Compliance Management"/>
    <s v="Monitor when a CIP should be performed based on the defined triggers"/>
    <s v="Micro contamination trigger"/>
    <s v="Trigger - Production order micro sample nok linked to equipment"/>
    <s v="Monitors the Production order micro sample nok linked to equipment trigger to indicate/generate CIP need per rules."/>
    <s v="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
    <m/>
    <m/>
    <s v="x"/>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Time trigger"/>
    <s v="Trigger - Time value reached after last CIP"/>
    <s v="Monitors the Time value reached after last CIP trigger to indicate/generate CIP need per rules."/>
    <s v="QualityProcess HygieneGeneralCIP Compliance ManagementMonitor when a CIP should be performed based on the defined triggersTime triggerTrigger - Time value reached after last CIPMonitors the Time value reached after last CIP trigger to indicate/generate CIP need per rule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Order Management Integration"/>
    <s v="Integration with OM to generate a CIP trigger (usage, idle time)."/>
    <s v="QualityProcess HygieneGeneralCIP Compliance ManagementMonitor when a CIP should be performed based on the defined triggersEquipment usage triggerOrder Management IntegrationIntegration with OM to generate a CIP trigger (usage, idle time)."/>
    <m/>
    <m/>
    <s v="x"/>
    <m/>
    <x v="0"/>
    <x v="0"/>
    <s v="Q3"/>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transfer lines"/>
    <s v="Monitors the Usage number target reached for transfer lines trigger to indicate/generate CIP need per rules."/>
    <s v="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
    <m/>
    <m/>
    <s v="x"/>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vessels/equipment"/>
    <s v="Monitors the Usage number target reached for vessels/equipment trigger to indicate/generate CIP need per rules."/>
    <s v="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
    <m/>
    <m/>
    <s v="x"/>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Prioritize the execution of a CIP despite the defined triggers"/>
    <s v="CIP execution prioritization"/>
    <s v="CIP Priority - Overwrite Due Date Functionality"/>
    <s v="Manually indicate when a CIP is a priority in the CIP Dashboard, regardless of the expiration date."/>
    <s v="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ot Needed"/>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Packaging"/>
    <s v="Manual Cleaning Compliance Management"/>
    <s v="Monitor the manual cleanings that need to be performed"/>
    <s v="Manual cleaning monitor"/>
    <s v="Manual Clean (External, Main Equip Cleaning)"/>
    <s v="Create and record manual/external cleanings."/>
    <s v="QualityProcess HygienePackagingManual Cleaning Compliance ManagementMonitor the manual cleanings that need to be performedManual cleaning monitorManual Clean (External, Main Equip Cleaning)Create and record manual/external cleaning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Manual Cleaning Compliance Management"/>
    <s v="Monitor the manual cleanings that need to be performed"/>
    <s v="Quality events management"/>
    <s v="Quality Events Management"/>
    <s v="PH functionality for quality events management, supporting a standardized operation."/>
    <s v="QualityProcess HygieneGeneralManual Cleaning Compliance ManagementMonitor the manual cleanings that need to be performedQuality events managementQuality Events ManagementPH functionality for quality events management, supporting a standardized operation."/>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rocess Hygiene"/>
    <s v="General"/>
    <s v="CIP Compliance Management"/>
    <s v="Monitor the manual cleanings that need to be performed"/>
    <s v="Quality events management"/>
    <s v="Maintenance System Integration"/>
    <s v="Integration with Maintenance to generate Quality Events."/>
    <s v="QualityProcess HygieneGeneralCIP Compliance ManagementMonitor the manual cleanings that need to be performedQuality events managementMaintenance System IntegrationIntegration with Maintenance to generate Quality Events."/>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rocess Hygiene"/>
    <s v="General"/>
    <s v="CIP Compliance Management"/>
    <s v="Monitor when a CIP should be performed based on the defined triggers"/>
    <s v="Fouling time monitor"/>
    <s v="Fouling time monitor to execute a specific CIP"/>
    <s v="Monitors fouling time after emptying to determine a specific CIP."/>
    <s v="QualityProcess HygieneGeneralCIP Compliance ManagementMonitor when a CIP should be performed based on the defined triggersFouling time monitorFouling time monitor to execute a specific CIPMonitors fouling time after emptying to determine a specific CIP."/>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rocess Hygiene"/>
    <s v="General"/>
    <s v="Master Cleaning Schedule Management"/>
    <s v="Manage the applicable hygiene rules (Master Cleaning Schedule) for the brewery based on the global/zone definition"/>
    <s v="Rinse Duration Management/Validation"/>
    <s v="Rinse Duration Management/Validation"/>
    <s v="Defines/validates minimum rinse duration."/>
    <s v="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
    <s v="x"/>
    <m/>
    <m/>
    <m/>
    <x v="0"/>
    <x v="1"/>
    <m/>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rocess Control"/>
    <s v="Make hygiene improvement decisions based on data"/>
    <s v="CIP reaction plan"/>
    <s v="Splan Integration"/>
    <s v="Connects reaction plan/ problem‑solving to CIP deviations."/>
    <s v="QualityProcess HygieneGeneralCIP Process ControlMake hygiene improvement decisions based on dataCIP reaction planSplan IntegrationConnects reaction plan/ problem‑solving to CIP deviations."/>
    <m/>
    <m/>
    <s v="x"/>
    <m/>
    <x v="0"/>
    <x v="1"/>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2"/>
    <s v="Guardian"/>
    <s v="General"/>
    <s v="Accident Response &amp; Reporting"/>
    <s v="Incident management transparency and regulatory timeliness"/>
    <s v="Standardize and deploy accident registration, investigation and 24h notification"/>
    <s v="Accident registration/investigation workflow with audit log"/>
    <s v="Accident registration/investigation workflow with audit log: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
    <m/>
    <s v="x"/>
    <m/>
    <m/>
    <x v="1"/>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24h notifications in‑tool/email/export"/>
    <s v="24h notifications in‑tool/email/export: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Accident registration"/>
    <s v="Accident registration: Implements 'Accident registration' to support the Accident Center workflow."/>
    <s v="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Upload document"/>
    <s v="Upload document: Allows attaching documents or evidence files to a registration to support investigation, audit, and compliance requirements."/>
    <s v="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Validation Flow for Accidents (Rules per profile)"/>
    <s v="Validation Flow for Accidents (Rules per profile): Applies a validation/approval workflow based on user profile and rules to ensure registrations meet policy before closure."/>
    <s v="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
    <m/>
    <s v="x"/>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Accident Response &amp; Reporting"/>
    <s v="Incident management transparency and regulatory timeliness"/>
    <s v="Standardize and deploy accident registration, investigation and 24h notification"/>
    <s v="Occupational Health"/>
    <s v="Occupational Health: Implements 'Occupational Health' to support the Accident Center workflow."/>
    <s v="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Safety pillar - Incident reporting - Return to Work Interview"/>
    <s v="Safety pillar - Incident reporting - Return to Work Interview: Implements 'Safety pillar - Incident reporting - Return to Work Interview' to support the Accident Center workflow."/>
    <s v="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Edit Accident"/>
    <s v="Edit Accident: Provides an edit option for previously submitted registrations so authorized users can update or correct information."/>
    <s v="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ccurrence status"/>
    <s v="Occurrence status: Provides status tracking for the registration lifecycle so progress and accountability are visible."/>
    <s v="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Accident Response &amp; Reporting"/>
    <s v="Incident management transparency and regulatory timeliness"/>
    <s v="Standardize and deploy accident registration, investigation and 24h notification"/>
    <s v="Occurrence timeline"/>
    <s v="Occurrence timeline: Shows a chronological timeline of key updates and events for the registration to support investigation and governance."/>
    <s v="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udit Log for Registration"/>
    <s v="Audit Log for Registration: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udit Log for Investigation"/>
    <s v="Audit Log for Investigation: Logs who did what and when during investigation to provide traceability and compliance evidence."/>
    <s v="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in the tool"/>
    <s v="24h Notifications in the tool: Creates 24-hour notifications in the tool so sites can meet regulatory and internal reporting timelines."/>
    <s v="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Download"/>
    <s v="24h Notifications Download: Generates a downloadable 24-hour notification file to share required incident information and evidence."/>
    <s v="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automatically shared by Email"/>
    <s v="24h Notifications automatically shared by Email: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in the tool"/>
    <s v="Alerts in the tool: Creates alerts in the tool to highlight registrations requiring attention and drive timely follow-up."/>
    <s v="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Download"/>
    <s v="Alerts Download: Generates an editable/exportable alert file so alerts can be shared outside the tool when needed."/>
    <s v="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Connect Camera to take pictures"/>
    <s v="Connect Camera to take pictures: Enables capturing photos with the device camera during registration to improve evidence quality and reduce follow-up effort."/>
    <s v="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lerts automatically shared by Email"/>
    <s v="Alerts automatically shared by Email: Automatically shares alerts by email so the right audience is informed without manual effort."/>
    <s v="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ccident investigation"/>
    <s v="Accident investigation: Supports accident investigation workflow to document causes, findings, and corrective actions."/>
    <s v="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
    <m/>
    <s v="x"/>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SHA requirements for reporting"/>
    <s v="OSHA requirements for reporting: Captures mandatory OSHA fields and validations required for compliant accident reporting."/>
    <s v="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OSHA logs (300, 300A, 301) generated automatically"/>
    <s v="OSHA logs (300, 300A, 301) generated automatically: Automatically generates OSHA log reports (300/300A/301) from registered accident data when applicable."/>
    <s v="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Non-Treatment injury"/>
    <s v="Non-Treatment injury: Supports classification of non-treatment injury cases within the accident taxonomy for accurate reporting."/>
    <s v="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Contractor Lifecycle Management"/>
    <s v="Contractor onboarding quality and access control"/>
    <s v="Control contractor identity, credentials and access"/>
    <s v="Identity/credential check and access"/>
    <s v="Identity/credential check and access: Implements 'Identity/credential check and access' to support the Contractor Management workflow."/>
    <s v="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tractor Lifecycle Management"/>
    <s v="Contractor onboarding quality and access control"/>
    <s v="Control contractor identity, credentials and access"/>
    <s v="Link actions to events involving contractors"/>
    <s v="Link actions to events involving contractors: Implements 'Link actions to events involving contractors' to support the Contractor Management workflow."/>
    <s v="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Inspection types by frequency (weekly/monthly/annual)"/>
    <s v="Inspection types by frequency (weekly/monthly/annual): Implements 'Inspection types by frequency (weekly/monthly/annual)' to support the Critical and Non-critical equipment Safety workflow."/>
    <s v="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OK/NOK with auto hazard creation for NOK"/>
    <s v="OK/NOK with auto hazard creation for NOK: Implements 'OK/NOK with auto hazard creation for NOK' to support the Critical and Non-critical equipment Safety workflow."/>
    <s v="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Checklist enforcing control hierarchy per risk"/>
    <s v="Checklist enforcing control hierarchy per risk: Implements 'Checklist enforcing control hierarchy per risk' to support the Dual Control workflow."/>
    <s v="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Exceptions workflow and review"/>
    <s v="Exceptions workflow and review: Implements 'Exceptions workflow and review' to support the Dual Control workflow."/>
    <s v="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Segmented alerting by role/site/language/time‑zone + templates"/>
    <s v="Segmented alerting by role/site/language/time‑zone + templates: Implements 'Segmented alerting by role/site/language/time‑zone + templates' to support the EHS alert workflow."/>
    <s v="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Multi‑channel delivery (in‑tool/email) with delivery logs"/>
    <s v="Multi‑channel delivery (in‑tool/email) with delivery logs: Implements 'Multi‑channel delivery (in‑tool/email) with delivery logs' to support the EHS alert workflow."/>
    <s v="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ake with territory assignment and reminders"/>
    <s v="Intake with territory assignment and reminders: Implements 'Intake with territory assignment and reminders' to support the Environment Hazard workflow."/>
    <s v="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egration with DVPO status sync"/>
    <s v="Integration with DVPO status sync: Implements 'Integration with DVPO status sync' to support the Environment Hazard workflow."/>
    <s v="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Allow the registration of Extreme, Major, Significant, Minor &amp; Potential Environment incidents"/>
    <s v="Allow the registration of Extreme, Major, Significant, Minor &amp; Potential Environment incidents: Implements 'Allow the registration of Extreme, Major, Significant, Minor &amp; Potential Environment incidents' to support the Environment Hazard workflow."/>
    <s v="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Environment Investigation"/>
    <s v="Environment Investigation: Implements 'Environment Investigation' to support the Environment Hazard workflow."/>
    <s v="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lerts and 24hr Notif with Environment data"/>
    <s v="Alerts and 24hr Notif with Environment data: Creates 24-hour notifications in the tool so sites can meet regulatory and internal reporting timelines."/>
    <s v="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udit Log for Environment incident"/>
    <s v="Audit Log for Environment incident: Logs who did what and when during the workflow to provide traceability and compliance evidence."/>
    <s v="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IAL Action creation"/>
    <s v="IAL Action creation: Allows users to create IAL actions directly during registration so follow-up actions are tracked in IAL."/>
    <s v="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3"/>
    <s v="Guardian"/>
    <s v="General"/>
    <s v="Environmental Incident Management"/>
    <s v="Environmental hazard response effectiveness"/>
    <s v="Standardize environment hazard intake and rectification"/>
    <s v="Add documents"/>
    <s v="Add documents: Allows attaching documents or evidence files to a registration to support investigation, audit, and compliance requirements."/>
    <s v="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2"/>
    <s v="Guardian"/>
    <s v="General"/>
    <s v="Injury Case Management"/>
    <s v="First‑aid injury registration and follow‑up discipline"/>
    <s v="Establish FAI classification and follow‑up workflow with evidence"/>
    <s v="FAI form and classification with required fields"/>
    <s v="FAI form and classification with required fields: Implements 'FAI form and classification with required fields' to support the FAI workflow."/>
    <s v="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jury Case Management"/>
    <s v="First‑aid injury registration and follow‑up discipline"/>
    <s v="Establish FAI classification and follow‑up workflow with evidence"/>
    <s v="SLA tracking and evidence attachments"/>
    <s v="SLA tracking and evidence attachments: Implements 'SLA tracking and evidence attachments' to support the FAI workflow."/>
    <s v="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Role‑based dashboards with MDM (SODA) mapping"/>
    <s v="Role‑based dashboards with MDM (SODA) mapping: Implements 'Role‑based dashboards with MDM (SODA) mapping' to support the Functional dashboard workflow."/>
    <s v="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Excel export and plant/site filters"/>
    <s v="Excel export and plant/site filters: Exports filtered registrations to an Excel file so users can analyze and share safety information outside the tool."/>
    <s v="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Web/App capture with photos and auto‑PPT"/>
    <s v="Web/App capture with photos and auto‑PPT: Implements 'Web/App capture with photos and auto‑PPT' to support the Government Visit Record workflow."/>
    <s v="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Action breakdown with notifications and SLA"/>
    <s v="Action breakdown with notifications and SLA: Implements 'Action breakdown with notifications and SLA' to support the Government Visit Record workflow."/>
    <s v="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App/Web intake with required photo &amp; WMS"/>
    <s v="App/Web intake with required photo &amp; WMS: Implements 'App/Web intake with required photo &amp; WMS' to support the High risk task workflow."/>
    <s v="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Close‑out inspection and timeout control"/>
    <s v="Close‑out inspection and timeout control: Implements 'Close‑out inspection and timeout control' to support the High risk task workflow."/>
    <s v="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Bulk import, owners, and email alert matrix"/>
    <s v="Bulk import, owners, and email alert matrix: Implements 'Bulk import, owners, and email alert matrix' to support the Inventory Management workflow."/>
    <s v="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Dashboards of due/overdue items"/>
    <s v="Dashboards of due/overdue items: Implements 'Dashboards of due/overdue items' to support the Inventory Management workflow."/>
    <s v="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Medals for training/SAFE/hazards/permits"/>
    <s v="Medals for training/SAFE/hazards/permits: Implements 'Medals for training/SAFE/hazards/permits' to support the Medal System workflow."/>
    <s v="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Expert medals by combined capabilities"/>
    <s v="Expert medals by combined capabilities: Implements 'Expert medals by combined capabilities' to support the Medal System workflow."/>
    <s v="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Analytics &amp; Reporting"/>
    <s v="Plant‑level safety performance transparency"/>
    <s v="Provide plant dashboards with KPIs and risk map overlay"/>
    <s v="Plant KPI tiles incl. risk map and code distribution"/>
    <s v="Plant KPI tiles incl. risk map and code distribution: Provides configurable notification rules and distribution lists so alerts and messages reach the right audience."/>
    <s v="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nalytics &amp; Reporting"/>
    <s v="Plant‑level safety performance transparency"/>
    <s v="Provide plant dashboards with KPIs and risk map overlay"/>
    <s v="Drill‑down by department/line/area"/>
    <s v="Drill‑down by department/line/area: Implements 'Drill‑down by department/line/area' to support the Plant dashboard workflow."/>
    <s v="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One‑click line status + open‑line checks"/>
    <s v="One‑click line status + open‑line checks: Implements 'One‑click line status + open‑line checks' to support the Position status workflow."/>
    <s v="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Link deductions to risk map"/>
    <s v="Link deductions to risk map: Implements 'Link deductions to risk map' to support the Position status workflow."/>
    <s v="SafetyGuardianGeneralEquipment Status TrackingDiscipline in start‑up/shutdown status transitionsOperate position status changes with required checksLink deductions to risk mapLink deductions to risk map: Implements 'Link deductions to risk map' to support the Position status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Five‑color heatmap with weighted modules and drill‑down"/>
    <s v="Five‑color heatmap with weighted modules and drill‑down: Implements 'Five‑color heatmap with weighted modules and drill‑down' to support the Risk map workflow."/>
    <s v="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Risk map overlay on plant dashboard + API export"/>
    <s v="Risk map overlay on plant dashboard + API export: Exports filtered registrations to an Excel file so users can analyze and share safety information outside the tool."/>
    <s v="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Bings map connection"/>
    <s v="Bings map connection: Implements 'Bings map connection' to support the Risk map workflow."/>
    <s v="SafetyGuardianGeneralRisk Mapping &amp; Spatial AnalysisReal‑time visibility of equipment/area riskCompute and operate a five‑color risk map with drill‑down to deductionsBings map connectionBings map connection: Implements 'Bings map connection' to support the Risk map workflow."/>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ecessary"/>
    <s v="Necessary"/>
    <s v="Necessary"/>
    <m/>
    <m/>
  </r>
  <r>
    <x v="2"/>
    <s v="Guardian"/>
    <s v="General"/>
    <s v="Risk Mapping &amp; Spatial Analysis"/>
    <s v="Real‑time visibility of equipment/area risk"/>
    <s v="Compute and operate a five‑color risk map with drill‑down to deductions"/>
    <s v="Configure Risk maps"/>
    <s v="Configure Risk maps: Implements 'Configure Risk maps' to support the Risk map workflow."/>
    <s v="SafetyGuardianGeneralRisk Mapping &amp; Spatial AnalysisReal‑time visibility of equipment/area riskCompute and operate a five‑color risk map with drill‑down to deductionsConfigure Risk mapsConfigure Risk maps: Implements 'Configure Risk map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Report type views"/>
    <s v="Report type views: Implements 'Report type views' to support the Risk map workflow."/>
    <s v="SafetyGuardianGeneralRisk Mapping &amp; Spatial AnalysisReal‑time visibility of equipment/area riskCompute and operate a five‑color risk map with drill‑down to deductionsReport type viewsReport type views: Implements 'Report type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Locations views"/>
    <s v="Locations views: Implements 'Locations views' to support the Risk map workflow."/>
    <s v="SafetyGuardianGeneralRisk Mapping &amp; Spatial AnalysisReal‑time visibility of equipment/area riskCompute and operate a five‑color risk map with drill‑down to deductionsLocations viewsLocations views: Implements 'Locations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Use Site map (PDF, images..)"/>
    <s v="Use Site map (PDF, images..): Implements 'Use Site map (PDF, images..)' to support the Risk map workflow."/>
    <s v="SafetyGuardianGeneralRisk Mapping &amp; Spatial AnalysisReal‑time visibility of equipment/area riskCompute and operate a five‑color risk map with drill‑down to deductionsUse Site map (PDF, images..)Use Site map (PDF, images..): Implements 'Use Site map (PDF, image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Risk Mapping &amp; Spatial Analysis"/>
    <s v="Real‑time visibility of equipment/area risk"/>
    <s v="Compute and operate a five‑color risk map with drill‑down to deductions"/>
    <s v="Map at Area level"/>
    <s v="Map at Area level: Implements 'Map at Area level' to support the Risk map workflow."/>
    <s v="SafetyGuardianGeneralRisk Mapping &amp; Spatial AnalysisReal‑time visibility of equipment/area riskCompute and operate a five‑color risk map with drill‑down to deductionsMap at Area levelMap at Area level: Implements 'Map at 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Map at Sub-area level"/>
    <s v="Map at Sub-area level: Implements 'Map at Sub-area level' to support the Risk map workflow."/>
    <s v="SafetyGuardianGeneralRisk Mapping &amp; Spatial AnalysisReal‑time visibility of equipment/area riskCompute and operate a five‑color risk map with drill‑down to deductionsMap at Sub-area levelMap at Sub-area level: Implements 'Map at Sub-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Non‑Routine Operation Risk Self‑Assessment"/>
    <s v="Pre‑task hazard perception for non‑routine operations"/>
    <s v="Provide guided SAFE catalog by operation type before work starts"/>
    <s v="Guided SAFE with pre‑populated hazards/controls"/>
    <s v="Guided SAFE with pre‑populated hazards/controls: Implements 'Guided SAFE with pre‑populated hazards/controls' to support the SAFE use workflow."/>
    <s v="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Non‑Routine Operation Risk Self‑Assessment"/>
    <s v="Pre‑task hazard perception for non‑routine operations"/>
    <s v="Provide guided SAFE catalog by operation type before work starts"/>
    <s v="24h revise window and site photos"/>
    <s v="24h revise window and site photos: Implements '24h revise window and site photos' to support the SAFE use workflow."/>
    <s v="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Rule‑based scoring across training/alerts/SAFE/hazards/permits"/>
    <s v="Rule‑based scoring across training/alerts/SAFE/hazards/permits: Creates alerts in the tool to highlight registrations requiring attention and drive timely follow-up."/>
    <s v="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Manager views with coaching lists"/>
    <s v="Manager views with coaching lists: Implements 'Manager views with coaching lists' to support the Safety code workflow."/>
    <s v="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Record talks/experience/observations"/>
    <s v="Record talks/experience/observations: Implements 'Record talks/experience/observations' to support the Safety communication workflow."/>
    <s v="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Acknowledgement by receiver and reminders"/>
    <s v="Acknowledgement by receiver and reminders: Implements 'Acknowledgement by receiver and reminders' to support the Safety communication workflow."/>
    <s v="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Mobile intake with SIF rule engine and audit log"/>
    <s v="Mobile intake with SIF rule engine and audit log: Logs who did what and when during the workflow to provide traceability and compliance evidence."/>
    <s v="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24h notification with evidence &amp; regulatory reports"/>
    <s v="24h notification with evidence &amp; regulatory reports: Creates 24-hour notifications in the tool so sites can meet regulatory and internal reporting timelines."/>
    <s v="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Report Incident (Near Miss)"/>
    <s v="Report Incident (Near Miss): Allows users to register a near-miss incident with consistent fields to enable learning and prevention actions."/>
    <s v="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Upload images"/>
    <s v="Upload images: Allows attaching images to a registration to improve evidence quality and speed up investigation or remediation."/>
    <s v="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Connect Camera to take pictures"/>
    <s v="Connect Camera to take pictures: Enables capturing photos with the device camera during registration to improve evidence quality and reduce follow-up effort."/>
    <s v="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IAL action creation"/>
    <s v="IAL action creation: Allows users to create IAL actions directly during registration so follow-up actions are tracked in IAL."/>
    <s v="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Report/Identify SIF"/>
    <s v="Report/Identify SIF: Enables identifying SIF potential during registration so severe risks are escalated and prioritized."/>
    <s v="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ice to Have"/>
    <s v="Necessary"/>
    <s v="Necessary"/>
    <m/>
    <m/>
  </r>
  <r>
    <x v="2"/>
    <s v="Guardian"/>
    <s v="General"/>
    <s v="Incident &amp; Near‑Miss Management"/>
    <s v="Near‑miss visibility and SIF classification consistency"/>
    <s v="Unify incident intake with SIF rules and 24h notification"/>
    <s v="Edit"/>
    <s v="Edit: Provides an edit option for previously submitted registrations so authorized users can update or correct information."/>
    <s v="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Audit Log"/>
    <s v="Audit Log: Logs who did what and when during the workflow to provide traceability and compliance evidence."/>
    <s v="SafetyGuardianGeneralIncident &amp; Near‑Miss ManagementNear‑miss visibility and SIF classification consistencyUnify incident intake with SIF rules and 24h notification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SIF investigation"/>
    <s v="SIF investigation: Supports investigation workflow for registrations with SIF potential to identify causes and preventive measures."/>
    <s v="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Alerts for SIF Incident"/>
    <s v="Alerts for SIF Incident: Creates alerts in the tool to highlight registrations requiring attention and drive timely follow-up."/>
    <s v="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erts Download"/>
    <s v="Alerts Download: Generates an editable/exportable alert file so alerts can be shared outside the tool when needed."/>
    <s v="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Incident &amp; Near‑Miss Management"/>
    <s v="Near‑miss visibility and SIF classification consistency"/>
    <s v="Unify incident intake with SIF rules and 24h notification"/>
    <s v="Validation Flow"/>
    <s v="Validation Flow: Applies a validation/approval workflow based on user profile and rules to ensure registrations meet policy before closure."/>
    <s v="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Occurrence status"/>
    <s v="Occurrence status: Provides status tracking for the registration lifecycle so progress and accountability are visible."/>
    <s v="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Safety Knowledge Management"/>
    <s v="Availability of latest SOP/OPL at point of use"/>
    <s v="Centralize SOP/OPL with versioning and read acknowledgements"/>
    <s v="Versioned library + read acknowledgements"/>
    <s v="Versioned library + read acknowledgements: Implements 'Versioned library + read acknowledgements' to support the Safety knowledge database workflow."/>
    <s v="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Knowledge Management"/>
    <s v="Availability of latest SOP/OPL at point of use"/>
    <s v="Centralize SOP/OPL with versioning and read acknowledgements"/>
    <s v="Search + mobile access + links to training/permits"/>
    <s v="Search + mobile access + links to training/permits: Implements 'Search + mobile access + links to training/permits' to support the Safety knowledge database workflow."/>
    <s v="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Implement Safety PI core flow end‑to‑end"/>
    <s v="Implement Safety PI core flow end‑to‑end: Implements 'Implement Safety PI core flow end‑to‑end' to support the Safety PI workflow."/>
    <s v="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Expose Safety PI KPIs and reports"/>
    <s v="Expose Safety PI KPIs and reports: Implements 'Expose Safety PI KPIs and reports' to support the Safety PI workflow."/>
    <s v="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Checklist per machine with risk‑based deduction rules"/>
    <s v="Checklist per machine with risk‑based deduction rules: Implements 'Checklist per machine with risk‑based deduction rules' to support the Safety procedure workflow."/>
    <s v="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Annual reset and re‑check alerts"/>
    <s v="Annual reset and re‑check alerts: Creates alerts in the tool to highlight registrations requiring attention and drive timely follow-up."/>
    <s v="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Mobile submission + shift leader approval"/>
    <s v="Mobile submission + shift leader approval: Implements 'Mobile submission + shift leader approval' to support the Safety shift talk workflow."/>
    <s v="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Batch cancellation &amp; exports"/>
    <s v="Batch cancellation &amp; exports: Exports filtered registrations to an Excel file so users can analyze and share safety information outside the tool."/>
    <s v="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Safety Suggestions &amp; Recognition"/>
    <s v="Employee‑driven improvement participation"/>
    <s v="Capture, evaluate and approve employee suggestions"/>
    <s v="Implement Safety suggestion core flow end‑to‑end"/>
    <s v="Implement Safety suggestion core flow end‑to‑end: Implements 'Implement Safety suggestion core flow end‑to‑end' to support the Safety suggestion workflow."/>
    <s v="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Expose Safety suggestion KPIs and reports"/>
    <s v="Expose Safety suggestion KPIs and reports: Implements 'Expose Safety suggestion KPIs and reports' to support the Safety suggestion workflow."/>
    <s v="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Raise Recognition"/>
    <s v="Raise Recognition: Implements 'Raise Recognition' to support the Safety suggestion workflow."/>
    <s v="SafetyGuardianGeneralSafety Suggestions &amp; RecognitionEmployee‑driven improvement participationCapture, evaluate and approve employee suggestionsRaise RecognitionRaise Recognition: Implements 'Raise Recognition' to support the Safety suggestion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Safety Suggestions &amp; Recognition"/>
    <s v="Employee‑driven improvement participation"/>
    <s v="Capture, evaluate and approve employee suggestion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Safety Suggestions &amp; Recognition"/>
    <s v="Employee‑driven improvement participation"/>
    <s v="Capture, evaluate and approve employee suggestions"/>
    <s v="Occurrence status"/>
    <s v="Occurrence status: Provides status tracking for the registration lifecycle so progress and accountability are visible."/>
    <s v="SafetyGuardianGeneralSafety Suggestions &amp; RecognitionEmployee‑driven improvement participationCapture, evaluate and approve employee suggestionsOccurrence statusOccurrence status: Provides status tracking for the registration lifecycle so progress and accountability are visibl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Safety Training &amp; Authorization"/>
    <s v="Training/authorization coverage and validity"/>
    <s v="Manage training/authorization with validity and retraining"/>
    <s v="Three‑level courses + special courses + retraining"/>
    <s v="Three‑level courses + special courses + retraining: Implements 'Three‑level courses + special courses + retraining' to support the Safety Training workflow."/>
    <s v="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Training &amp; Authorization"/>
    <s v="Training/authorization coverage and validity"/>
    <s v="Manage training/authorization with validity and retraining"/>
    <s v="Authorization issuance &amp; validity tracking"/>
    <s v="Authorization issuance &amp; validity tracking: Implements 'Authorization issuance &amp; validity tracking' to support the Safety Training workflow."/>
    <s v="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Category/subcategory with automatic actions"/>
    <s v="Category/subcategory with automatic actions: Implements 'Category/subcategory with automatic actions' to support the Unsafe behavior workflow."/>
    <s v="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Web export and batch invalidation controls"/>
    <s v="Web export and batch invalidation controls: Exports filtered registrations to an Excel file so users can analyze and share safety information outside the tool."/>
    <s v="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Report At-risk Behavior"/>
    <s v="Report At-risk Behavior: Allows users to register at-risk behaviors with consistent fields to enable coaching and prevention actions."/>
    <s v="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SBOs questions"/>
    <s v="SBOs questions: Guides the reporter through standardized SBO questions to improve data quality and consistent classification."/>
    <s v="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ice to Have"/>
    <s v="Must Have"/>
    <m/>
    <m/>
  </r>
  <r>
    <x v="2"/>
    <s v="Guardian"/>
    <s v="General"/>
    <s v="Behavior Observation &amp; Response"/>
    <s v="Observation and reduction of unsafe behaviors"/>
    <s v="Capture observations and auto‑produce actions by subcategory"/>
    <s v="Consequence flow for Unsafe Beh"/>
    <s v="Consequence flow for Unsafe Beh: Captures potential consequences to support risk perception and prioritization of actions."/>
    <s v="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ice to Have"/>
    <s v="Not Needed"/>
    <s v="Not Needed"/>
    <s v="Necessary"/>
    <s v="Necessary"/>
    <s v="Necessary"/>
    <m/>
    <m/>
  </r>
  <r>
    <x v="2"/>
    <s v="Guardian"/>
    <s v="General"/>
    <s v="Behavior Observation &amp; Response"/>
    <s v="Observation and reduction of unsafe behaviors"/>
    <s v="Capture observations and auto‑produce actions by subcategory"/>
    <s v="IAL action creation"/>
    <s v="IAL action creation: Allows users to create IAL actions directly during registration so follow-up actions are tracked in IAL."/>
    <s v="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Report/Identify SIF"/>
    <s v="Report/Identify SIF: Enables identifying SIF potential during registration so severe risks are escalated and prioritized."/>
    <s v="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Edit"/>
    <s v="Edit: Provides an edit option for previously submitted registrations so authorized users can update or correct information."/>
    <s v="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Audit Log"/>
    <s v="Audit Log: Logs who did what and when during the workflow to provide traceability and compliance evidence."/>
    <s v="SafetyGuardianGeneralBehavior Observation &amp; ResponseObservation and reduction of unsafe behaviorsCapture observations and auto‑produce actions by subcategory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SIF investigation"/>
    <s v="SIF investigation: Supports investigation workflow for registrations with SIF potential to identify causes and preventive measures."/>
    <s v="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Alerts for SIF Behavior"/>
    <s v="Alerts for SIF Behavior: Creates alerts in the tool to highlight registrations requiring attention and drive timely follow-up."/>
    <s v="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erts Download"/>
    <s v="Alerts Download: Generates an editable/exportable alert file so alerts can be shared outside the tool when needed."/>
    <s v="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Behavior Observation &amp; Response"/>
    <s v="Observation and reduction of unsafe behaviors"/>
    <s v="Capture observations and auto‑produce actions by subcategory"/>
    <s v="Validation Flow"/>
    <s v="Validation Flow: Applies a validation/approval workflow based on user profile and rules to ensure registrations meet policy before closure."/>
    <s v="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Occurrence status"/>
    <s v="Occurrence status: Provides status tracking for the registration lifecycle so progress and accountability are visible."/>
    <s v="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Condition Hazard Remediation"/>
    <s v="Identification and timely rectification of hazards"/>
    <s v="Standardize report → assign → rectify → audit for hazards"/>
    <s v="Source/type configuration + risk levels &amp; SLAs"/>
    <s v="Source/type configuration + risk levels &amp; SLAs: Implements 'Source/type configuration + risk levels &amp; SLAs' to support the Unsafe condition workflow."/>
    <s v="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Self‑rectify and non‑self flows with EHS audit"/>
    <s v="Self‑rectify and non‑self flows with EHS audit: Implements 'Self‑rectify and non‑self flows with EHS audit' to support the Unsafe condition workflow."/>
    <s v="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Report condition"/>
    <s v="Report condition: Allows users to register unsafe conditions with consistent fields so hazards can be assigned and remediated."/>
    <s v="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Upload images"/>
    <s v="Upload images: Allows attaching images to a registration to improve evidence quality and speed up investigation or remediation."/>
    <s v="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Condition Hazard Remediation"/>
    <s v="Identification and timely rectification of hazards"/>
    <s v="Standardize report → assign → rectify → audit for hazards"/>
    <s v="Connect Camera to take pictures"/>
    <s v="Connect Camera to take pictures: Enables capturing photos with the device camera during registration to improve evidence quality and reduce follow-up effort."/>
    <s v="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IAL action creation"/>
    <s v="IAL action creation: Allows users to create IAL actions directly during registration so follow-up actions are tracked in IAL."/>
    <s v="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AP Notif - SAZ"/>
    <s v="SAP Notif - SAZ: Creates or syncs SAP notifications so remediation work is aligned with maintenance processes where required."/>
    <s v="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SAP Notif"/>
    <s v="SAP Notif: Creates or syncs SAP notifications so remediation work is aligned with maintenance processes where required."/>
    <s v="SafetyGuardianGeneralCondition Hazard RemediationIdentification and timely rectification of hazardsStandardize report → assign → rectify → audit for hazardsSAP NotifSAP Notif: Creates or syncs SAP notifications so remediation work is aligned with maintenance processes where required."/>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Must Have"/>
    <s v="Necessary"/>
    <s v="Must Have"/>
    <m/>
    <m/>
  </r>
  <r>
    <x v="2"/>
    <s v="Guardian"/>
    <s v="General"/>
    <s v="Condition Hazard Remediation"/>
    <s v="Identification and timely rectification of hazards"/>
    <s v="Standardize report → assign → rectify → audit for hazards"/>
    <s v="Report/Identify SIF"/>
    <s v="Report/Identify SIF: Enables identifying SIF potential during registration so severe risks are escalated and prioritized."/>
    <s v="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Edit"/>
    <s v="Edit: Provides an edit option for previously submitted registrations so authorized users can update or correct information."/>
    <s v="SafetyGuardianGeneralCondition Hazard RemediationIdentification and timely rectification of hazardsStandardize report → assign → rectify → audit for hazards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Audit Log"/>
    <s v="Audit Log: Logs who did what and when during the workflow to provide traceability and compliance evidence."/>
    <s v="SafetyGuardianGeneralCondition Hazard RemediationIdentification and timely rectification of hazardsStandardize report → assign → rectify → audit for hazards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IF investigation"/>
    <s v="SIF investigation: Supports investigation workflow for registrations with SIF potential to identify causes and preventive measures."/>
    <s v="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Alerts for SIF Condition"/>
    <s v="Alerts for SIF Condition: Creates alerts in the tool to highlight registrations requiring attention and drive timely follow-up."/>
    <s v="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erts Download"/>
    <s v="Alerts Download: Generates an editable/exportable alert file so alerts can be shared outside the tool when needed."/>
    <s v="SafetyGuardianGeneralCondition Hazard RemediationIdentification and timely rectification of hazardsStandardize report → assign → rectify → audit for hazards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ecessary"/>
    <s v="Must Have"/>
    <s v="Must Have"/>
    <m/>
    <m/>
  </r>
  <r>
    <x v="2"/>
    <s v="Guardian"/>
    <s v="General"/>
    <s v="Condition Hazard Remediation"/>
    <s v="Identification and timely rectification of hazards"/>
    <s v="Standardize report → assign → rectify → audit for hazards"/>
    <s v="Validation Flow"/>
    <s v="Validation Flow: Applies a validation/approval workflow based on user profile and rules to ensure registrations meet policy before closure."/>
    <s v="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Conditions for Environment (Risk and Capex/ZBB)"/>
    <s v="Conditions for Environment (Risk and Capex/ZBB): Adds required environmental risk and closure-method fields when the environment option is selected."/>
    <s v="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Occurrence status"/>
    <s v="Occurrence status: Provides status tracking for the registration lifecycle so progress and accountability are visible."/>
    <s v="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Work Permit Orchestration"/>
    <s v="Permit compliance and cycle time for high‑risk work"/>
    <s v="Digitize end‑to‑end permits with approvals, checks and audit trail"/>
    <s v="e‑Permit with e‑signature and mandatory checks per type"/>
    <s v="e‑Permit with e‑signature and mandatory checks per type: Implements 'e‑Permit with e‑signature and mandatory checks per type' to support the Work Permit workflow."/>
    <s v="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Work Permit Orchestration"/>
    <s v="Permit compliance and cycle time for high‑risk work"/>
    <s v="Digitize end‑to‑end permits with approvals, checks and audit trail"/>
    <s v="Handover and personnel change with audit trail"/>
    <s v="Handover and personnel change with audit trail: Implements 'Handover and personnel change with audit trail' to support the Work Permit workflow."/>
    <s v="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Internal PTS auxiliary data management"/>
    <s v="Create auxiliary data"/>
    <s v="Create parameters based on calculation/combination of different parameters"/>
    <s v="Create combined parameter calculation"/>
    <s v="Capability to create parameters based on calculation/combination of different parameters"/>
    <s v="QualityPTSGeneralInternal PTS auxiliary data managementCreate auxiliary dataCreate parameters based on calculation/combination of different parametersCreate combined parameter calculationCapability to create parameters based on calculation/combination of different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arameters)"/>
    <s v="Create auxiliary data (parameters)"/>
    <s v="Capability to create internal PTS auxiliary data (parameters)"/>
    <s v="QualityPTSGeneralInternal PTS auxiliary data managementCreate auxiliary dataCreate internal PTS auxiliary data (parameters)Create auxiliary data (parameters)Capability to create internal PTS auxiliary data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rocess stream, step, block)"/>
    <s v="Create auxiliary data (process stream, step, block)"/>
    <s v="Capability to create internal PTS auxiliary data (process stream, step, block)"/>
    <s v="QualityPTSGeneralInternal PTS auxiliary data managementCreate auxiliary dataCreate internal PTS auxiliary data (process stream, step, block)Create auxiliary data (process stream, step, block)Capability to cre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combined parameter calculation)"/>
    <s v="Edit combined parameter calculation"/>
    <s v="Capability to edit/inactivate internal PTS auxiliary data (combined parameter calculation)"/>
    <s v="QualityPTSGeneralInternal PTS auxiliary data managementEdit auxiliary dataEdit/inactivate internal PTS auxiliary data (combined parameter calculation)Edit combined parameter calculationCapability to edit/inactivat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arameter)"/>
    <s v="Edit auxiliary data (parameters)"/>
    <s v="Capability to edit/inactivate internal PTS auxiliary data (parameter)"/>
    <s v="QualityPTSGeneralInternal PTS auxiliary data managementEdit auxiliary dataEdit/inactivate internal PTS auxiliary data (parameter)Edit auxiliary data (parameters)Capability to edit/inactivat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rocess stream, step, block)"/>
    <s v="Edit auxiliary data (process stream, step, block)"/>
    <s v="Capability to edit/inactivate internal PTS auxiliary data (process stream, step, block)"/>
    <s v="QualityPTSGeneralInternal PTS auxiliary data managementEdit auxiliary dataEdit/inactivate internal PTS auxiliary data (process stream, step, block)Edit auxiliary data (process stream, step, block)Capability to edit/inactiv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combined parameter calculation)"/>
    <s v="Visualize combined parameter calculation"/>
    <s v="Capability to visualize internal PTS auxiliary data (combined parameter calculation)"/>
    <s v="QualityPTSGeneralInternal PTS auxiliary data managementVisualize auxiliary dataVisualize internal PTS auxiliary data (combined parameter calculation)Visualize combined parameter calculationCapability to visualiz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arameter)"/>
    <s v="Visualize auxiliary data (parameters)"/>
    <s v="Capability to visualize internal PTS auxiliary data (parameter)"/>
    <s v="QualityPTSGeneralInternal PTS auxiliary data managementVisualize auxiliary dataVisualize internal PTS auxiliary data (parameter)Visualize auxiliary data (parameters)Capability to visualiz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rocess stream, step, block)"/>
    <s v="Visualize auxiliary data (process stream, step, block)"/>
    <s v="Capability to visualize internal PTS auxiliary data (process stream, step, block)"/>
    <s v="QualityPTSGeneralInternal PTS auxiliary data managementVisualize auxiliary dataVisualize internal PTS auxiliary data (process stream, step, block)Visualize auxiliary data (process stream, step, block)Capability to visualiz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Capability to visualize internal PTS auxiliary data history (parameter)"/>
    <s v="Visualize auxiliary data history (parameters)"/>
    <s v="Capability to visualize internal PTS auxiliary data history (parameter)"/>
    <s v="QualityPTSGeneralInternal PTS auxiliary data managementVisualize auxiliary dataCapability to visualize internal PTS auxiliary data history (parameter)Visualize auxiliary data history (parameters)Capability to visualize internal PTS auxiliary data history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history (process stream, step, block)"/>
    <s v="Visualize auxiliary data history (process stream, step, block)"/>
    <s v="Capability to visualize internal PTS auxiliary data history (process stream, step, block)"/>
    <s v="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PTS Book management"/>
    <s v="Create books"/>
    <s v="Create single master books"/>
    <s v="Create master book - single"/>
    <s v="Capability ro create single master books"/>
    <s v="QualityPTSGeneralBook managementCreate booksCreate single master booksCreate master book - singleCapability ro create single master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Create books"/>
    <s v="Create multiple master books"/>
    <s v="Create master book - multi"/>
    <s v="Capability ro create multiple master books"/>
    <s v="QualityPTSGeneralBook managementCreate booksCreate multiple master booksCreate master book - multiCapability ro create multiple master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global books"/>
    <s v="Visualize global books"/>
    <s v="Capability to visualize global books"/>
    <s v="QualityPTSGeneralBook managementVisualize booksCapability to visualize global booksVisualize global booksCapability to visualize global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zone books"/>
    <s v="Visualize zone books"/>
    <s v="Capability to visualize zone books"/>
    <s v="QualityPTSGeneralBook managementVisualize booksCapability to visualize zone booksVisualize zone booksCapability to visualize zon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site books"/>
    <s v="Visualize site books"/>
    <s v="Capability to visualize site books"/>
    <s v="QualityPTSGeneralBook managementVisualize booksVisualize site booksVisualize site booksCapability to visualize sit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user's owned/favorite books"/>
    <s v="Visualize owned/favorite books"/>
    <s v="Capability to visualize user's owned/favorite books"/>
    <s v="QualityPTSGeneralBook managementVisualize booksVisualize user's owned/favorite booksVisualize owned/favorite booksCapability to visualize user's owned/favorite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book hierarchy"/>
    <s v="Visualize book hierarchy"/>
    <s v="Capability to visualize book hierarchy"/>
    <s v="QualityPTSGeneralBook managementVisualize booksVisualize book hierarchyVisualize book hierarchyCapability to visualize book hierarch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Must Have"/>
    <s v="Necessary"/>
    <s v="Necessary"/>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ecessary"/>
    <s v="Necessary"/>
    <s v="Necessary"/>
    <m/>
    <m/>
  </r>
  <r>
    <x v="0"/>
    <s v="PTS Management"/>
    <s v="General"/>
    <s v="PTS Book management"/>
    <s v="Visualize books"/>
    <s v="Visualize book history"/>
    <s v="Visualize book history"/>
    <s v="Capability to visualize book history"/>
    <s v="QualityPTSGeneralBook managementVisualize booksVisualize book historyVisualize book historyCapability to visualize book history"/>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uplicate books"/>
    <s v="Duplicate single book"/>
    <s v="Duplicate book (copy/clone) - single"/>
    <s v="Capability to duplicate single book"/>
    <s v="QualityPTSGeneralBook managementDuplicate booksDuplicate single bookDuplicate book (copy/clone) - singleCapability to duplica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uplicate books"/>
    <s v="Duplicate multiple books"/>
    <s v="Duplicate book (copy/clone) - multi"/>
    <s v="Capability to duplicate multiple books"/>
    <s v="QualityPTSGeneralBook managementDuplicate booksDuplicate multiple booksDuplicate book (copy/clone) - multiCapability to duplica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single book status"/>
    <s v="Update book status - single"/>
    <s v="Capability to edit single book status"/>
    <s v="QualityPTSGeneralBook managementUpdate booksEdit single book statusUpdate book status - singleCapability to edit single book statu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multiple books status"/>
    <s v="Update book status - multi"/>
    <s v="Capability to edit multiple books status"/>
    <s v="QualityPTSGeneralBook managementUpdate booksEdit multiple books statusUpdate book status - multiCapability to edit multiple books statu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Update single book owner"/>
    <s v="Update book owner - single"/>
    <s v="Capability to update single book owner"/>
    <s v="QualityPTSGeneralBook managementUpdate booksUpdate single book ownerUpdate book owner - singleCapability to update single book own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Update books"/>
    <s v="Update multiple books owners"/>
    <s v="Update book owner - multi"/>
    <s v="Capability to update multiple books owners"/>
    <s v="QualityPTSGeneralBook managementUpdate booksUpdate multiple books ownersUpdate book owner - multiCapability to update multiple books own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elete books"/>
    <s v="Delete single book"/>
    <s v="Delete book - single"/>
    <s v="Capability to delete single book"/>
    <s v="QualityPTSGeneralBook managementDelete booksDelete single bookDelete book - singleCapability to dele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elete books"/>
    <s v="Delete multiple books"/>
    <s v="Delete book - multi"/>
    <s v="Capability to delete multiple books"/>
    <s v="QualityPTSGeneralBook managementDelete booksDelete multiple booksDelete book - multiCapability to dele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reate single book parameter"/>
    <s v="Create book parameter - single"/>
    <s v="Capability to create single book parameter"/>
    <s v="QualityPTSGeneralBook parameter managementCreate book parametersCreate single book parameterCreate book parameter - singleCapability to create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Create book parameters"/>
    <s v="Create multiple book parameters"/>
    <s v="Create book parameter - multi"/>
    <s v="Capability to create multiple book parameters"/>
    <s v="QualityPTSGeneralBook parameter managementCreate book parametersCreate multiple book parametersCreate book parameter - multiCapability to create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onnect parameter variation to related masterdata from MDM"/>
    <s v="Create book parameter variation - MDM/Asset tree integration"/>
    <s v="Capability to connect parameter variation to related masterdata from MDM"/>
    <s v="QualityPTSGeneralBook parameter managementCreate book parametersConnect parameter variation to related masterdata from MDMCreate book parameter variation - MDM/Asset tree integrationCapability to connect parameter variation to related masterdata from MD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Visualize book parameters"/>
    <s v="Visualize book parameter and variations"/>
    <s v="Visualize book parameters and variations"/>
    <s v="Capability to visualize book parameter and variations"/>
    <s v="QualityPTSGeneralBook parameter managementVisualize book parametersVisualize book parameter and variationsVisualize book parameters and variationsCapability to visualiz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Visualize book parameters"/>
    <s v="Capability to visualize book parameter history"/>
    <s v="Visualize book parameter history"/>
    <s v="Capability to visualize book parameter history"/>
    <s v="QualityPTSGeneralBook parameter managementVisualize book parametersCapability to visualize book parameter historyVisualize book parameter historyCapability to visualize book parameter histor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Nice to Have"/>
    <s v="Necessary"/>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ecessary"/>
    <s v="Necessary"/>
    <s v="Necessary"/>
    <m/>
    <m/>
  </r>
  <r>
    <x v="0"/>
    <s v="PTS Management"/>
    <s v="General"/>
    <s v="PTS Book parameter management"/>
    <s v="Visualize book parameters"/>
    <s v="Capability to visualize comparison between book parameters"/>
    <s v="Visualize book parameter comparison"/>
    <s v="Capability to visualize comparison between book parameters"/>
    <s v="QualityPTSGeneralBook parameter managementVisualize book parametersCapability to visualize comparison between book parametersVisualize book parameter comparisonCapability to visualize comparison between book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s v="Edit book parameter - single"/>
    <s v="Capability to edit single book parameter"/>
    <s v="QualityPTSGeneralBook parameter managementEdit book parametersEdit single book parameterEdit book parameter - singleCapability to edit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s v="Edit book parameter - multi"/>
    <s v="Capability to edit multiple book parameters"/>
    <s v="QualityPTSGeneralBook parameter managementEdit book parametersEdit multiple book parametersEdit book parameter - multiCapability to edit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and variations"/>
    <s v="Edit book parameter variations - single"/>
    <s v="Capability to edit single book parameter and variations"/>
    <s v="QualityPTSGeneralBook parameter managementEdit book parametersEdit single book parameter and variationsEdit book parameter variations - singleCapability to edit singl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and variations"/>
    <s v="Edit book parameter variations - multi (multi/cross)"/>
    <s v="Capability to edit multiple book parameters and variations"/>
    <s v="QualityPTSGeneralBook parameter managementEdit book parametersEdit multiple book parameters and variationsEdit book parameter variations - multi (multi/cross)Capability to edit multiple book parameters and varia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Inactivate book parameters by process block"/>
    <s v="Inactivation of parameter status by Process block"/>
    <s v="Capability to inactivate book parameters by process block"/>
    <s v="QualityPTSGeneralBook parameter managementEdit book parametersInactivate book parameters by process blockInactivation of parameter status by Process blockCapability to inactivate book parameters by process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Generate automatic recommendations for book parameters optimization"/>
    <s v="Automatic/intelligent optimization of parameters"/>
    <s v="Capability to generate automatic recommendations for book parameters optimization"/>
    <s v="QualityPTSGeneralBook parameter managementEdit book parametersGenerate automatic recommendations for book parameters optimizationAutomatic/intelligent optimization of parametersCapability to generate automatic recommendations for book parameters optimiz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automatic cascades"/>
    <s v="Cascading rules - automatic"/>
    <s v="Capability to perform automatic cascades"/>
    <s v="QualityPTSGeneralStandard CascadingCascade changes in books/parametersPerform automatic cascadesCascading rules - automaticCapability to perform automatic cascade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cascades with change requests"/>
    <s v="Cascading rules - not automatic"/>
    <s v="Capability to perform cascades with change requests"/>
    <s v="QualityPTSGeneralStandard CascadingCascade changes in books/parametersPerform cascades with change requestsCascading rules - not automaticCapability to perform cascades with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Standard Cascading"/>
    <s v="Cascade changes in books/parameters"/>
    <s v="Trace and rettriger cascades"/>
    <s v="Cascading changes traceability and retrigger"/>
    <s v="Capability to trace and rettriger cascades"/>
    <s v="QualityPTSGeneralStandard CascadingCascade changes in books/parametersTrace and rettriger cascadesCascading changes traceability and retriggerCapability to trace and rettriger cascad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linked parameters"/>
    <s v="Implement linked parameter policies to cascade rules"/>
    <s v="Capability to perform cascades involving linked parameters"/>
    <s v="QualityPTSGeneralCascading VariationsCascade changes in books/parametersPerform cascades involving linked parametersImplement linked parameter policies to cascade rulesCapability to perform cascades involving linked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single book parameter links"/>
    <s v="Create linked parameter - single"/>
    <s v="Capability to create single book parameter links"/>
    <s v="QualityPTSGeneralCascading VariationsCascade changes in books/parametersCreate single book parameter linksCreate linked parameter - singleCapability to crea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multiple book parameters links"/>
    <s v="Create linked parameter - multi"/>
    <s v="Capability to create multiple book parameters links"/>
    <s v="QualityPTSGeneralCascading VariationsCascade changes in books/parametersCreate multiple book parameters linksCreate linked parameter - multiCapability to crea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links"/>
    <s v="Visualize linked parameter"/>
    <s v="Capability to visualize book parameter links"/>
    <s v="QualityPTSGeneralCascading VariationsCascade changes in books/parametersVisualize book parameter linksVisualize linked parameterCapability to visualiz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single book parameter links"/>
    <s v="Edit linked parameter - single"/>
    <s v="Capability to edit single book parameter links"/>
    <s v="QualityPTSGeneralCascading VariationsCascade changes in books/parametersEdit single book parameter linksEdit linked parameter - singleCapability to edit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multiple book parameters links"/>
    <s v="Edit linked parameter - multi"/>
    <s v="Capability to edit multiple book parameters links"/>
    <s v="QualityPTSGeneralCascading VariationsCascade changes in books/parametersEdit multiple book parameters linksEdit linked parameter - multiCapability to edit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links"/>
    <s v="Delete linked parameter - single"/>
    <s v="Capability to delete single book parameter links"/>
    <s v="QualityPTSGeneralCascading VariationsCascade changes in books/parametersDelete single book parameter linksDelete linked parameter - singleCapability to dele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multiple book parameters links"/>
    <s v="Delete linked parameter - multi"/>
    <s v="Capability to delete multiple book parameters links"/>
    <s v="QualityPTSGeneralCascading VariationsCascade changes in books/parametersDelete multiple book parameters linksDelete linked parameter - multiCapability to dele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parameters exceptions"/>
    <s v="Implement parameter exceptions policies to cascade rules"/>
    <s v="Capability to perform cascades involving parameters exceptions"/>
    <s v="QualityPTSGeneralCascading VariationsCascade changes in books/parametersPerform cascades involving parameters exceptionsImplement parameter exceptions policies to cascade rulesCapability to perform cascades involving parameters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single book parameter exceptions"/>
    <s v="Create parameter exceptions - single"/>
    <s v="Capability to create single book parameter exceptions"/>
    <s v="QualityPTSGeneralCascading VariationsCascade changes in books/parametersCreate single book parameter exceptionsCreate parameter exceptions - singleCapability to crea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multiple book parameters exceptions"/>
    <s v="Create parameter exceptions - multi"/>
    <s v="Capability to create multiple book parameters exceptions"/>
    <s v="QualityPTSGeneralCascading VariationsCascade changes in books/parametersCreate multiple book parameters exceptionsCreate parameter exceptions - multiCapability to crea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exceptions"/>
    <s v="Visualize parameter exceptions"/>
    <s v="Capability to visualize book parameter exceptions"/>
    <s v="QualityPTSGeneralCascading VariationsCascade changes in books/parametersVisualize book parameter exceptionsVisualize parameter exceptionsCapability to visualiz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single book parameter exceptions"/>
    <s v="Edit parameter exceptions - single"/>
    <s v="Capability to edit single book parameter exceptions"/>
    <s v="QualityPTSGeneralCascading VariationsCascade changes in books/parametersEdit single book parameter exceptionsEdit parameter exceptions - singleCapability to edit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multiple book parameters exceptions"/>
    <s v="Edit parameter exceptions - multi"/>
    <s v="Capability to edit multiple book parameters exceptions"/>
    <s v="QualityPTSGeneralCascading VariationsCascade changes in books/parametersEdit multiple book parameters exceptionsEdit parameter exceptions - multiCapability to edit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exceptions"/>
    <s v="Delete parameter exceptions - single"/>
    <s v="Capability to delete single book parameter exceptions"/>
    <s v="QualityPTSGeneralCascading VariationsCascade changes in books/parametersDelete single book parameter exceptionsDelete parameter exceptions - singleCapability to dele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Delete multiple book parameters exceptions"/>
    <s v="Delete parameter exceptions - multi"/>
    <s v="Capability to delete multiple book parameters exceptions"/>
    <s v="QualityPTSGeneralCascading VariationsCascade changes in books/parametersDelete multiple book parameters exceptionsDelete parameter exceptions - multiCapability to dele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Manage approval workflows"/>
    <s v="Manage change requests according to pre-defined approval workflows"/>
    <s v="Change request approval workflows implementation"/>
    <s v="Capability to manage change requests according to pre-defined approval workflows"/>
    <s v="QualityPTSGeneralChange managementManage approval workflowsManage change requests according to pre-defined approval workflowsChange request approval workflows implementationCapability to manage change requests according to pre-defined approval workflow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single change requests"/>
    <s v="Visualize change requests - single"/>
    <s v="Capability to visualize single change requests"/>
    <s v="QualityPTSGeneralChange managementVisualize changesVisualize single change requestsVisualize change requests - singleCapability to visualize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multiple change requests"/>
    <s v="Visualize change requests - multi"/>
    <s v="Capability to visualize multiple change requests"/>
    <s v="QualityPTSGeneralChange managementVisualize changesVisualize multiple change requestsVisualize change requests - multiCapability to visualize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Approve/reject single change requests"/>
    <s v="Handle change requests - single"/>
    <s v="Capability to approve/reject single change requests"/>
    <s v="QualityPTSGeneralChange managementApprove/Reject changesApprove/reject single change requestsHandle change requests - singleCapability to approve/reject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Approve/Reject changes"/>
    <s v="Approve/reject multiple change requests"/>
    <s v="Handle change requests - multi"/>
    <s v="Capability to approve/reject multiple change requests"/>
    <s v="QualityPTSGeneralChange managementApprove/Reject changesApprove/reject multiple change requestsHandle change requests - multiCapability to approve/reject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Manage overdue change requests"/>
    <s v="Manage non-handled change requests"/>
    <s v="Capability to manage overdue change requests"/>
    <s v="QualityPTSGeneralChange managementApprove/Reject changesManage overdue change requestsManage non-handled change requestsCapability to manage overdu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Receive notifications of changes"/>
    <s v="Generate notifications to external systems (email, etc)"/>
    <s v="External notifications"/>
    <s v="Capability to generate notifications to external systems (email, etc)"/>
    <s v="QualityPTSGeneralChange managementReceive notifications of changesGenerate notifications to external systems (email, etc)External notificationsCapability to generate notifications to external systems (email, etc)"/>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Analytics &amp; Reporting"/>
    <s v="Visualize key information on Overview/Homepage"/>
    <s v="Visualize key information on Overview/Homepage screen"/>
    <s v="Overview page"/>
    <s v="Capability to visualize key information on Overview/Homepage screen"/>
    <s v="QualityPTSGeneralReportingVisualize key information on Overview/HomepageVisualize key information on Overview/Homepage screenOverview pageCapability to visualize key information on Overview/Homepage scree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Omnia IQ"/>
    <s v="Expose data for Omnia IQ consumption"/>
    <s v="APIs for Omnia IQ consumption"/>
    <s v="Capability to expose data for Omnia IQ consumption"/>
    <s v="QualityPTSGeneralSystem integrationConsume PTS data in Omnia IQExpose data for Omnia IQ consumptionAPIs for Omnia IQ consumptionCapability to expose data for Omnia IQ consump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legacy data from PTS Portal"/>
    <s v="Receive PTS Portal events in Omnia PTS"/>
    <s v="Sync books from legacy system (PTS Portal)"/>
    <s v="Capability to receive PTS Portal events in Omnia PTS"/>
    <s v="QualityPTSGeneralSystem integrationConsume legacy data from PTS PortalReceive PTS Portal events in Omnia PTSSync books from legacy system (PTS Portal)Capability to receive PTS Portal events in Omnia P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historic data from PTS Portal"/>
    <s v="Populate Omnia PTS database with PTS Portal historical data"/>
    <s v="Dump of historical data to Omnia PTS"/>
    <s v="Capability to populate Omnia PTS database with PTS Portal historical data"/>
    <s v="QualityPTSGeneralSystem integrationConsume historic data from PTS PortalPopulate Omnia PTS database with PTS Portal historical dataDump of historical data to Omnia PTSCapability to populate Omnia PTS database with PTS Portal historical dat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ice to Have"/>
    <s v="Must Have"/>
    <s v="Nice to Have"/>
    <s v="Not Needed"/>
    <s v="Nice to Have"/>
    <s v="Not Needed"/>
    <s v="Nice to Have"/>
    <s v="Not Needed"/>
    <s v="Not Needed"/>
    <s v="Not Needed"/>
    <s v="Not Needed"/>
    <s v="Not Needed"/>
    <s v="Not Needed"/>
    <s v="Not Needed"/>
    <s v="Not Needed"/>
    <m/>
    <m/>
  </r>
  <r>
    <x v="0"/>
    <s v="PTS Management"/>
    <s v="General"/>
    <s v="System integration"/>
    <s v="Consume PTS data in Traksys"/>
    <s v="Integrate to Traksys"/>
    <s v="Traksys integration (?)"/>
    <s v="Capability to integrate to Traksys"/>
    <s v="QualityPTSGeneralSystem integrationConsume PTS data in TraksysIntegrate to TraksysTraksys integration (?)Capability to integrate to Traksy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Sigma"/>
    <s v="Integrate to Sigma"/>
    <s v="Sigma integration (?)"/>
    <s v="Capability to integrate to Sigma"/>
    <s v="QualityPTSGeneralSystem integrationConsume PTS data in SigmaIntegrate to SigmaSigma integration (?)Capability to integrate to Sigm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Suite 360"/>
    <s v="Integrate to Suite 360"/>
    <s v="Suite 360 integration (?)"/>
    <s v="Capability to integrate to Suite 360"/>
    <s v="QualityPTSGeneralSystem integrationConsume PTS data in Suite 360Integrate to Suite 360Suite 360 integration (?)Capability to integrate to Suite 360"/>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Athena"/>
    <s v="Integrate to Athena"/>
    <s v="Athena integration (?)"/>
    <s v="Capability to integrate to Athena"/>
    <s v="QualityPTSGeneralSystem integrationConsume PTS data in AthenaIntegrate to AthenaAthena integration (?)Capability to integrate to Athena"/>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MÊS"/>
    <s v="Sync updated information from Omnia PTS to MES"/>
    <s v="Send updates to MES prod"/>
    <s v="Capability to sync updated information from Omnia PTS to MES"/>
    <s v="QualityPTSGeneralSystem integrationConsume PTS data in MÊSSync updated information from Omnia PTS to MESSend updates to MES prodCapability to sync updated information from Omnia PTS to M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User management"/>
    <s v="Manage user access"/>
    <s v="Grant or revoke access for users"/>
    <s v="Access management"/>
    <s v="Capability to grant or revoke access for users"/>
    <s v="QualityPTSGeneralUser managementManage user accessGrant or revoke access for usersAccess managementCapability to grant or revoke access for us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Manage user roles"/>
    <s v="Manage different roles for users according to demand"/>
    <s v="User role management"/>
    <s v="Capability to manage different roles for users according to demand"/>
    <s v="QualityPTSGeneralUser managementManage user rolesManage different roles for users according to demandUser role managementCapability to manage different roles for users according to demand"/>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Consume data according to prefered UOM"/>
    <s v="Consume units of measure and convertions from MDM/Foundation"/>
    <s v="Omnia PTS Consumption of available convertions from MDM"/>
    <s v="Capability to consume units of measure and convertions from MDM/Foundation"/>
    <s v="QualityPTSGeneralUser SettingsConsume data according to prefered UOMConsume units of measure and convertions from MDM/FoundationOmnia PTS Consumption of available convertions from MDMCapability to consume units of measure and convertions from MDM/Found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Make convertions according to user UOM settings"/>
    <s v="Conversion engine"/>
    <s v="Capability to make convertions according to user UOM settings"/>
    <s v="QualityPTSGeneralUser SettingsConsume data according to prefered UOMMake convertions according to user UOM settingsConversion engineCapability to make convertions according to user UOM setting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system"/>
    <s v="Configuration of preferred UOM system"/>
    <s v="Capability to set up preferred UOM system"/>
    <s v="QualityPTSGeneralUser SettingsConsume data according to prefered UOMSet up preferred UOM systemConfiguration of preferred UOM systemCapability to set up preferred UOM syste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profile"/>
    <s v="Configuration of preferred UOM profile"/>
    <s v="Capability to set up preferred UOM profile"/>
    <s v="QualityPTSGeneralUser SettingsConsume data according to prefered UOMSet up preferred UOM profileConfiguration of preferred UOM profileCapability to set up preferred UOM profile"/>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Read single parameters in desired UOM"/>
    <s v="Convertion of single parameter by demand"/>
    <s v="Ability to read single parameters in desired UOM"/>
    <s v="QualityPTSGeneralUser SettingsConsume data according to prefered UOMRead single parameters in desired UOMConvertion of single parameter by demandAbility to read single parameters in desired UOM"/>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language"/>
    <s v="Adjust language according to user settings"/>
    <s v="User language setting"/>
    <s v="Capability to adjust language according to user settings"/>
    <s v="QualityPTSGeneralUser SettingsConsume data according to prefered languageAdjust language according to user settingsUser language settingCapability to adjust language according to user setting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User management"/>
    <s v="Consume data according to prefered language"/>
    <s v="Translate PTS specific assets"/>
    <s v="Translation assets from PTS to Omnia Foundation"/>
    <s v="Capability to translate PTS specific assets"/>
    <s v="QualityPTSGeneralUser SettingsConsume data according to prefered languageTranslate PTS specific assetsTranslation assets from PTS to Omnia FoundationCapability to translate PTS specific asse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Analytics &amp; Reporting"/>
    <s v="Create dashboards and reports with PTS data"/>
    <s v="Send events to Brewdat to enable reporst and dashboards creation"/>
    <s v="Integration to Brewdat for reporting and dashboarding"/>
    <s v="Capability to send events to Brewdat to enable reporst and dashboards creation"/>
    <s v="QualityPTSGeneralAnalytics &amp; ReportingCreate dashboards and reports with PTS dataSend events to Brewdat to enable reporst and dashboards creationIntegration to Brewdat for reporting and dashboardingCapability to send events to Brewdat to enable reporst and dashboards cre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4"/>
    <s v="Brewing performance"/>
    <s v="Brewhouse"/>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Filtr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Brewhouse"/>
    <s v="Masterdata Configuration"/>
    <s v="Parameter configuration"/>
    <s v="Add target (expiration/target dates)"/>
    <s v="Recipe parameter target expiration data"/>
    <s v="Allow zone or global specialists to define target expiration dates to each recipe configured"/>
    <s v="Brewing PerformanceBrewing performanceBrewhouseMaster dataParameter configurationAdd target (expiration/target dates)Recipe parameter target expiration dataAllow zone or global specialists to define target expiration dates to each recipe configured"/>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Filtration"/>
    <s v="Masterdata Configuration"/>
    <s v="Parameter configuration"/>
    <s v="Add target (expiration/target dates)"/>
    <s v="Recipe parameter target expiration data"/>
    <s v="Allow zone or global specialists to define target expiration dates to each recipe configured"/>
    <s v="Brewing PerformanceBrewing performanceFiltrationMaster dataParameter configurationAdd target (expiration/target dates)Recipe parameter target expiration dataAllow zone or global specialists to define target expiration dates to each recipe configure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 (expiration/target dates)"/>
    <s v="Recipe parameter target expiration data"/>
    <s v="Allow zone or global specialists to define target expiration dates to each recipe configured"/>
    <s v="Brewing PerformanceBrewing performanceFermentation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 (expiration/target dates)"/>
    <s v="Recipe parameter target expiration data"/>
    <s v="Allow zone or global specialists to define target expiration dates to each recipe configured"/>
    <s v="Brewing PerformanceBrewing performanceCold aging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 (expiration/target dates)"/>
    <s v="Recipe parameter target expiration data"/>
    <s v="Allow zone or global specialists to define target expiration dates to each recipe configured"/>
    <s v="Brewing PerformanceBrewing performanceCellars transfers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Brewhouse"/>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Must Have"/>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Filtration"/>
    <s v="Quality loss management"/>
    <s v="Downtime edition"/>
    <s v="Allow event actions (edit, delete, split) for specific user roles"/>
    <s v="Delay edition and deletion"/>
    <s v="Allow specific users, according to user permissions, to edit and delete delays"/>
    <s v="Brewing PerformanceBrewing performanceFiltrationQuality loss managementDowntime editionAllow event actions (edit, delete, split) for specific user rolesDelay edition and deletionAllow specific users, according to user permissions, to edit and delete delay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Brewhouse"/>
    <s v="Time loss management"/>
    <s v="Downtime edition"/>
    <s v="Allow event actions (edit, delete, split) for specific user roles"/>
    <s v="Delay edition and deletion"/>
    <s v="Allow specific users, according to user permissions, to edit and delete delays"/>
    <s v="Brewing PerformanceBrewing performanceBrewhouseTime loss managementDowntime editionAllow event actions (edit, delete, split) for specific user rolesDelay edition and deletionAllow specific users, according to user permissions, to edit and delete delays"/>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Must Have"/>
    <s v="Not Needed"/>
    <s v="Must Have"/>
    <s v="Not Needed"/>
    <s v="Not Needed"/>
    <s v="Not Needed"/>
    <s v="Not Needed"/>
    <s v="Not Needed"/>
    <s v="Not Needed"/>
    <s v="Not Needed"/>
    <s v="Not Needed"/>
    <m/>
    <m/>
  </r>
  <r>
    <x v="4"/>
    <s v="Brewing performance"/>
    <s v="Filtration"/>
    <s v="Time loss management"/>
    <s v="Downtime edition"/>
    <s v="Allow event actions (edit, delete, split) for specific user roles"/>
    <s v="Delay edition and deletion"/>
    <s v="Allow specific users, according to user permissions, to edit and delete delays"/>
    <s v="Brewing PerformanceBrewing performanceFiltrationTime loss managementDowntime editionAllow event actions (edit, delete, split) for specific user rolesDelay edition and deletionAllow specific users, according to user permissions, to edit and delete delay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Allow event actions (edit, delete, split) for specific user roles"/>
    <s v="Delay edition and deletion"/>
    <s v="Allow specific users, according to user permissions, to edit and delete delays"/>
    <s v="Brewing PerformanceBrewing performanceFermentation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KPI/PI management"/>
    <s v="KPI &amp; PI tracking"/>
    <s v="Trend charts"/>
    <s v="To be defined"/>
    <s v="To be defined"/>
    <s v="Brewing PerformanceBrewing performanceGeneralKPI/PI managementKPI &amp; PI trackingTrend chartsTo be definedTo be defined"/>
    <m/>
    <s v="x"/>
    <m/>
    <m/>
    <x v="0"/>
    <x v="5"/>
    <m/>
    <s v="Must Have"/>
    <s v="Not Needed"/>
    <s v="Not Needed"/>
    <s v="Not Needed"/>
    <m/>
    <s v="Not Needed"/>
    <s v="Must Have"/>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ecessary"/>
    <s v="Not Needed"/>
    <s v="Necessary"/>
    <s v="Necessary"/>
    <s v="Necessary"/>
    <s v="Not Needed"/>
    <s v="Not Needed"/>
    <s v="Not Needed"/>
    <s v="Not Needed"/>
    <s v="Necessary"/>
    <s v="Necessary"/>
    <s v="Not Needed"/>
    <s v="Nice to Have"/>
    <s v="Not Needed"/>
    <s v="Necessary"/>
    <s v="Not Needed"/>
    <s v="Not Needed"/>
    <s v="Necessary"/>
    <s v="Not Needed"/>
    <s v="Not Needed"/>
    <s v="Not Needed"/>
    <s v="Not Needed"/>
    <s v="Necessary"/>
    <m/>
    <m/>
  </r>
  <r>
    <x v="4"/>
    <s v="Brewing performance"/>
    <s v="Cold aging"/>
    <s v="Time loss management"/>
    <s v="Downtime edition"/>
    <s v="Allow event actions (edit, delete, split) for specific user roles"/>
    <s v="Delay edition and deletion"/>
    <s v="Allow specific users, according to user permissions, to edit and delete delays"/>
    <s v="Brewing PerformanceBrewing performanceCold aging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Allow event actions (edit, delete, split) for specific user roles"/>
    <s v="Delay edition and deletion"/>
    <s v="Allow specific users, according to user permissions, to edit and delete delays"/>
    <s v="Brewing PerformanceBrewing performanceCellars transfers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iltrationMaster dataParameter configurationBrand &amp; Line parameter configuration and overviewBrand &amp; line parameter configuration screenConfigure recipes design cycle time and other necessary parameters to each recipe, per subarea"/>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ermentation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old aging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ellars transfers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Cellars"/>
    <s v="Masterdata Configuration"/>
    <s v="Parameter configuration"/>
    <s v="Brand &amp; Tank parameter configuration and overview"/>
    <s v="Brand &amp; line parameter configuration screen"/>
    <s v="Configure recipes design cycle time and other necessary parameters to each recipe, per subarea"/>
    <s v="Brewing PerformanceBrewing performanceCellarsMaster dataParameter configurationBrand &amp; Tank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Masterdata Configuration"/>
    <s v="Parameter configuration"/>
    <s v="Brand Change Matrix"/>
    <s v="Brand matrix frontend configuration"/>
    <s v="Brand matrix that will allow user to configure how much time it takes to make a brand change, from one brand to others"/>
    <s v="Brewing PerformanceBrewing performanceBrewhouseMaster dataParameter configurationBrand Change MatrixBrand matrix frontend configurationBrand matrix that will allow user to configure how much time it takes to make a brand change, from one brand to others"/>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Capacity management"/>
    <s v="Cellars capacity management"/>
    <s v="Calculate Cellar Capacity"/>
    <s v="Cellars capacity calculation (precalculation) on the backend"/>
    <s v="Calculate cellars capacity"/>
    <s v="Brewing PerformanceBrewing performanceCellarsCapacity managementCellars capacity managementCalculate Cellar CapacityCellars capacity calculation (precalculation) on the backendCalculate cellars capacity"/>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KPI/PI management"/>
    <s v="KPI &amp; PI tracking"/>
    <s v="Categorisation Rate Calculation &amp; Visualisation"/>
    <s v="Calculate and show main KPIs to user in the indicator screen"/>
    <s v="Agregate categorization data and calculate the % of downtimes categorized and show it in the indicator screen"/>
    <s v="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
    <s v="x"/>
    <m/>
    <m/>
    <m/>
    <x v="0"/>
    <x v="5"/>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Categorization of ongoing time loss"/>
    <s v="Downtime categorization logic and setup"/>
    <s v="Allow user to categorize an ongoing time loss event"/>
    <s v="Brewing PerformanceBrewing performanceBrewhouseTime loss managementDowntime categorizationCategorization of ongoing time lossDowntime categorization logic and setupAllow user to categorize an ongoing time loss event"/>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Categorization of ongoing time loss"/>
    <s v="Downtime categorization logic and setup"/>
    <s v="Allow user to categorize an ongoing time loss event"/>
    <s v="Brewing PerformanceBrewing performanceFiltrationTime loss managementDowntime categorizationCategorization of ongoing time lossDowntime categorization logic and setupAllow user to categorize an ongoing time loss event"/>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Categorization of ongoing time loss"/>
    <s v="Downtime categorization logic and setup"/>
    <s v="Allow user to categorize an ongoing time loss event"/>
    <s v="Brewing PerformanceBrewing performanceFermentation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Categorization of ongoing time loss"/>
    <s v="Downtime categorization logic and setup"/>
    <s v="Allow user to categorize an ongoing time loss event"/>
    <s v="Brewing PerformanceBrewing performanceCold agingTime loss managementDowntime categorizationCategorization of ongoing time lossDowntime categorization logic and setupAllow user to categorize an ongoing time loss event"/>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Categorization of ongoing time loss"/>
    <s v="Downtime categorization logic and setup"/>
    <s v="Allow user to categorize an ongoing time loss event"/>
    <s v="Brewing PerformanceBrewing performanceCellars transfers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BrewhouseKPI/PI managementKPI &amp; PI trackingCollection of charts to track PIsPI calculation and graphs in the indicator screenDefine main Pis that each area needs to track, calculate the PIs and show to user in graphs in the indicator screen"/>
    <m/>
    <s v="x"/>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Filtr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iltrationKPI/PI managementKPI &amp; PI trackingCollection of charts to track PIsPI calculation and graphs in the indicator screenDefine main Pis that each area needs to track, calculate the PIs and show to user in graphs in the indicator screen"/>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old aging"/>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old aging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ellars transfers"/>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General"/>
    <s v="Time loss management"/>
    <s v="Downtime creation"/>
    <s v="Create ongoing time loss automatically"/>
    <s v="Time loss ongoing delay"/>
    <s v="Generate ongoing delay automatically after a predefined period of time to sign that the brewhouse is stoped and withou any batches"/>
    <s v="Brewing PerformanceBrewing performanceGeneralTime loss managementDowntime creationCreate ongoing time loss automaticallyTime loss ongoing delayGenerate ongoing delay automatically after a predefined period of time to sign that the brewhouse is stoped and withou any batch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Filtration"/>
    <s v="Speed loss management"/>
    <s v="Downtime creation"/>
    <s v="Create speed loss downtime automatically"/>
    <s v="Speed loss ongoing delay"/>
    <s v="Generate ongoing delay automatically after a predefined period of time to sign that the brewhouse is stoped and withou any batches"/>
    <s v="Brewing PerformanceBrewing performanceFiltrationTime loss managementDowntime creationCreate speed loss downtime automaticallyTime loss ongoing delayGenerate ongoing delay automatically after a predefined period of time to sign that the brewhouse is stoped and withou any batches"/>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old aging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Speed loss management"/>
    <s v="Downtime creation"/>
    <s v="Create speed loss downtime manually"/>
    <s v="Manual speed loss downtime creation"/>
    <s v="Manual creation of a speed loss downtime that has occurred and ended"/>
    <s v="Brewing PerformanceBrewing performanceBrewhouseSpeed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Speed loss management"/>
    <s v="Downtime creation"/>
    <s v="Create speed loss downtime manually"/>
    <s v="Manual speed loss downtime creation"/>
    <s v="Manual creation of a speed loss downtime that has occurred and ended"/>
    <s v="Brewing PerformanceBrewing performanceFiltrationTime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reation"/>
    <s v="Create speed loss downtime manually"/>
    <s v="Manual speed loss downtime creation"/>
    <s v="Manual creation of a speed loss downtime that has occurred and ended"/>
    <s v="Brewing PerformanceBrewing performanceFermentationTime loss managementDowntime creationCreate speed loss downtime manuallyManual speed loss downtime creationManual creation of a speed loss downtime that has occurred and end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reation"/>
    <s v="Create speed loss downtime manually"/>
    <s v="Manual speed loss downtime creation"/>
    <s v="Manual creation of a speed loss downtime that has occurred and ended"/>
    <s v="Brewing PerformanceBrewing performanceCold aging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reation"/>
    <s v="Create speed loss downtime manually"/>
    <s v="Manual speed loss downtime creation"/>
    <s v="Manual creation of a speed loss downtime that has occurred and ended"/>
    <s v="Brewing PerformanceBrewing performanceCellars transfers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Brewhouse"/>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old aging"/>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Filtration"/>
    <s v="Quality loss management"/>
    <s v="Downtime creation"/>
    <s v="Create quality loss downtime automatically"/>
    <s v="Automatic quality loss downtime automatically"/>
    <s v="Automatic creation of a quality loss downtime/delay that has occurred and ended. The user must highlight the order number, scada ID (if needed), brand and start/stop time."/>
    <s v="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Filtration"/>
    <s v="Quality loss management"/>
    <s v="Downtime creation"/>
    <s v="Create quality loss downtime manually"/>
    <s v="Manually create quality loss downtimes automatically"/>
    <s v="Manual creation of a quality loss downtime/delay that has occurred and ended. The user must highlight the order number, scada ID (if needed), brand and start/stop time."/>
    <s v="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Split quality loss downtime into 2 or more downtimes"/>
    <s v="Split downtime"/>
    <s v="Allow user to split a downtime into 2 or more causes"/>
    <s v="Brewing PerformanceBrewing performanceFiltrationQuality loss managementDowntime editionSplit quality loss downtime into 2 or more downtimesSplit downtimeAllow user to split a downtime into 2 or more cause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Cold aging"/>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General"/>
    <s v="KPI/PI management"/>
    <s v="KPI &amp; PI tracking"/>
    <s v="Daily Time Loss (or other period) (in BMS)"/>
    <s v="Card with total daily time loss in the indicator screen"/>
    <s v="Calculate daily time loss (sum of all downtime time) and input it in the indicator screen"/>
    <s v="Brewing PerformanceBrewing performanceGeneralKPI/PI managementKPI &amp; PI trackingDaily Time Loss (or other period) (in BMS)Card with total daily time loss in the indicator screenCalculate daily time loss (sum of all downtime time) and input it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Filtration"/>
    <s v="Quality loss management"/>
    <s v="Downtime edition"/>
    <s v="Delete and edit quality loss loss downtimes"/>
    <s v="Qualit loss downtimes edition and deletion"/>
    <s v="Allow user to edit or delete a downtime, depending on user role permissions"/>
    <s v="Brewing PerformanceBrewing performanceFiltrationQuality loss managementDowntime editionDelete and edit quality loss loss downtimesQualit loss downtimes edition and deletionAllow user to edit or delete a downtime, depending on user role permission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iltration"/>
    <s v="Speed loss management"/>
    <s v="Downtime edition"/>
    <s v="Delete and edit speed loss loss downtimes"/>
    <s v="Qualit loss downtimes edition and deletion"/>
    <s v="Allow user to edit or delete a downtime, depending on user role permissions"/>
    <s v="Brewing PerformanceBrewing performanceFiltrationTime loss managementDowntime editionDelete and edit speed loss loss downtimesQualit loss downtimes edition and deletionAllow user to edit or delete a downtime, depending on user role permission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speed loss loss downtimes"/>
    <s v="Qualit loss downtimes edition and deletion"/>
    <s v="Allow user to edit or delete a downtime, depending on user role permissions"/>
    <s v="Brewing PerformanceBrewing performanceFermentation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speed loss loss downtimes"/>
    <s v="Qualit loss downtimes edition and deletion"/>
    <s v="Allow user to edit or delete a downtime, depending on user role permissions"/>
    <s v="Brewing PerformanceBrewing performanceCold aging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Delete and edit speed loss loss downtimes"/>
    <s v="Qualit loss downtimes edition and deletion"/>
    <s v="Allow user to edit or delete a downtime, depending on user role permissions"/>
    <s v="Brewing PerformanceBrewing performanceCellars transfersTime loss managementDowntime editionDelete and edit speed loss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edition"/>
    <s v="Delete and edit time loss downtimes"/>
    <s v="Qualit loss downtimes edition and deletion"/>
    <s v="Allow user to edit or delete a downtime, depending on user role permissions"/>
    <s v="Brewing PerformanceBrewing performanceBrewhouse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edition"/>
    <s v="Delete and edit time loss downtimes"/>
    <s v="Qualit loss downtimes edition and deletion"/>
    <s v="Allow user to edit or delete a downtime, depending on user role permissions"/>
    <s v="Brewing PerformanceBrewing performanceFiltration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time loss downtimes"/>
    <s v="Qualit loss downtimes edition and deletion"/>
    <s v="Allow user to edit or delete a downtime, depending on user role permissions"/>
    <s v="Brewing PerformanceBrewing performanceFermentation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time loss downtimes"/>
    <s v="Qualit loss downtimes edition and deletion"/>
    <s v="Allow user to edit or delete a downtime, depending on user role permissions"/>
    <s v="Brewing PerformanceBrewing performanceCold aging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System integration"/>
    <s v="DVPO integration"/>
    <s v="Integration between BMS and DVPO products, such as MAX and SPLAN"/>
    <s v="To be defined"/>
    <s v="To be defined"/>
    <s v="Brewing PerformanceBrewing performanceFiltrationSystem integrationDVPO integrationIntegration between BMS and DVPO products, such as MAX and SPLAN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DVPO integration"/>
    <s v="Integration between BMS and DVPO products, such as MAX and SPLAN"/>
    <s v="To be defined"/>
    <s v="To be defined"/>
    <s v="Brewing PerformanceBrewing performanceFermentation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System integration"/>
    <s v="DVPO integration"/>
    <s v="Integration between BMS and DVPO products, such as MAX and SPLAN"/>
    <s v="To be defined"/>
    <s v="To be defined"/>
    <s v="Brewing PerformanceBrewing performanceCold aging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System integration"/>
    <s v="DVPO integration"/>
    <s v="Integration between BMS and DVPO products, such as MAX and SPLAN"/>
    <s v="To be defined"/>
    <s v="To be defined"/>
    <s v="Brewing PerformanceBrewing performanceCellars transfersSystem integrationDVPO integrationIntegration between BMS and DVPO products, such as MAX and SPLANTo be definedTo be defined"/>
    <m/>
    <m/>
    <s v="x"/>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System integration"/>
    <s v="SAP Integration"/>
    <s v="Integration between BMS and SAP"/>
    <s v="To be defined"/>
    <s v="To be defined"/>
    <s v="Brewing PerformanceBrewing performanceGeneralSystem integrationSAP IntegrationIntegration between BMS and SAP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Cellars transfers"/>
    <s v="Time loss management"/>
    <s v="Downtime edition"/>
    <s v="Delete and edit time loss downtimes"/>
    <s v="Qualit loss downtimes edition and deletion"/>
    <s v="Allow user to edit or delete a downtime, depending on user role permissions"/>
    <s v="Brewing PerformanceBrewing performanceCellars transfersTime loss managementDowntime editionDelete and edit time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
    <m/>
    <s v="x"/>
    <m/>
    <m/>
    <x v="0"/>
    <x v="5"/>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System integration"/>
    <s v="WMS interation"/>
    <s v="Integration between BMS and WMS"/>
    <s v="To be defined"/>
    <s v="To be defined"/>
    <s v="Brewing PerformanceBrewing performanceBrewhouse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WMS interation"/>
    <s v="Integration between BMS and WMS"/>
    <s v="To be defined"/>
    <s v="To be defined"/>
    <s v="Brewing PerformanceBrewing performanceFiltr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WMS interation"/>
    <s v="Integration between BMS and WMS"/>
    <s v="To be defined"/>
    <s v="To be defined"/>
    <s v="Brewing PerformanceBrewing performanceFerment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WMS interation"/>
    <s v="Integration between BMS and WMS"/>
    <s v="To be defined"/>
    <s v="To be defined"/>
    <s v="Brewing PerformanceBrewing performanceCold aging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WMS interation"/>
    <s v="Integration between BMS and WMS"/>
    <s v="To be defined"/>
    <s v="To be defined"/>
    <s v="Brewing PerformanceBrewing performanceCellars transfersSystem integrationWMS interationIntegration between BMS and WMS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Downtime automated categorization"/>
    <s v="Brand Change automated downtime categorization logic and setup"/>
    <s v="Screen that allow user to configure automated categorization parameters"/>
    <m/>
    <s v="x"/>
    <m/>
    <m/>
    <m/>
    <x v="1"/>
    <x v="1"/>
    <m/>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NST automated downtime categorization logic and setup"/>
    <s v="Screen that allow user to configure automated categorization parameters"/>
    <m/>
    <s v="x"/>
    <m/>
    <m/>
    <m/>
    <x v="1"/>
    <x v="0"/>
    <s v="Q1"/>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Speed loss automated downtime categorization logic and setup"/>
    <s v="Screen that allow user to configure automated categorization parameters"/>
    <s v="Brewing PerformanceBrewing performanceBrewhouseTime loss managementDowntime categorizationDowntime automated categorizationDowntime categorization logic and setupScreen that allow user to configure automated categorization parameters"/>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ategorization"/>
    <s v="Downtime automated categorization"/>
    <s v="Downtime categorization logic and setup"/>
    <s v="Screen that allow user to configure automated categorization parameters"/>
    <s v="Brewing PerformanceBrewing performanceFiltrationTime loss managementDowntime categorizationDowntime automated categorizationDowntime categorization logic and setupScreen that allow user to configure automated categorization parameters"/>
    <s v="x"/>
    <m/>
    <m/>
    <m/>
    <x v="0"/>
    <x v="0"/>
    <s v="Q3"/>
    <s v="Must Have"/>
    <s v="Not Needed"/>
    <s v="Not Needed"/>
    <s v="Not Needed"/>
    <m/>
    <s v="Not Needed"/>
    <s v="Not Needed"/>
    <s v="Not Needed"/>
    <s v="Must Have"/>
    <s v="Necessary"/>
    <s v="Not Needed"/>
    <s v="Not Needed"/>
    <s v="Not Needed"/>
    <s v="Not Needed"/>
    <s v="Not Needed"/>
    <s v="Not Needed"/>
    <s v="Not Needed"/>
    <s v="Not Needed"/>
    <s v="Not Needed"/>
    <s v="Necessary"/>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ategorization"/>
    <s v="Downtime automated categorization"/>
    <s v="Downtime categorization logic and setup"/>
    <s v="Screen that allow user to configure automated categorization parameters"/>
    <s v="Brewing PerformanceBrewing performanceFermentation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owntime automated categorization"/>
    <s v="Downtime categorization logic and setup"/>
    <s v="Screen that allow user to configure automated categorization parameters"/>
    <s v="Brewing PerformanceBrewing performanceCold aging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owntime automated categorization"/>
    <s v="Downtime categorization logic and setup"/>
    <s v="Screen that allow user to configure automated categorization parameters"/>
    <s v="Brewing PerformanceBrewing performanceCellars transfers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General"/>
    <s v="Time loss management"/>
    <s v="Downtime categorization"/>
    <s v="Downtime automated categorization"/>
    <s v="Categorization drawer"/>
    <s v="Downtime categorization drawer - frontend"/>
    <s v="Brewing PerformanceBrewing performanceGeneralTime loss managementDowntime categorizationDowntime automated categorizationCategorization drawerDowntime categorization drawer - frontend"/>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ice to Have"/>
    <s v="Nice to Have"/>
    <s v="Nice to Have"/>
    <s v="Not Needed"/>
    <s v="Not Needed"/>
    <s v="Not Needed"/>
    <s v="Not Needed"/>
    <s v="Not Needed"/>
    <s v="Nice to Have"/>
    <s v="Must Have"/>
    <s v="Not Needed"/>
    <s v="Nice to Have"/>
    <s v="Not Needed"/>
    <s v="Must Have"/>
    <s v="Must Have"/>
    <s v="Not Needed"/>
    <s v="Not Needed"/>
    <s v="Not Needed"/>
    <s v="Not Needed"/>
    <s v="Not Needed"/>
    <s v="Not Needed"/>
    <s v="Must Have"/>
    <m/>
    <m/>
  </r>
  <r>
    <x v="4"/>
    <s v="Brewing performance"/>
    <s v="General"/>
    <s v="KPI/PI management"/>
    <s v="KPI &amp; PI tracking"/>
    <s v="Downtime chart"/>
    <s v="Daily downtime chart in the indicator screen"/>
    <s v="Show downtimes as a graph per day, week, month, year in the indicator screen"/>
    <s v="Brewing PerformanceBrewing performanceGeneralKPI/PI managementKPI &amp; PI trackingDowntime chartDaily downtime chart in the indicator screenShow downtimes as a graph per day, week, month, year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Equipment downtime categorisation (manual)"/>
    <s v="Manual categorization"/>
    <s v="Allow users to manually categorize equipment downtimes"/>
    <s v="Brewing PerformanceBrewing performanceBrewhouseTime loss managementDowntime categorizationEquipment downtime categorisation (manual)Manual categorizationAllow users to manually categorize equipment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reation"/>
    <s v="Equipment downtime creation (automatic)"/>
    <s v="Equipment downtime automatic creation"/>
    <s v="BMS will create downtime on brewhouse equipment automatically, specifying the duration and root cause of the downtime, plus to which brewhouse order it belongs."/>
    <s v="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Brewhouse"/>
    <s v="Time loss management"/>
    <s v="Downtime creation"/>
    <s v="Equipment downtime creation (manual)"/>
    <s v="Equipment downtime manual creation"/>
    <s v="The user will be able to create downtime on brewhouse equipment manually, specifying the duration and root cause of the downtime, plus to which brewhouse order it belongs."/>
    <s v="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
    <m/>
    <s v="x"/>
    <m/>
    <m/>
    <x v="0"/>
    <x v="0"/>
    <s v="Q2"/>
    <s v="Must Have"/>
    <s v="Not Needed"/>
    <s v="Not Needed"/>
    <s v="Not Needed"/>
    <m/>
    <s v="Not Needed"/>
    <s v="Not Needed"/>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Brewhouse"/>
    <s v="Time loss management"/>
    <s v="Downtime categorization"/>
    <s v="Equipment downtime graph view"/>
    <s v="Graphic visualization of equipment downtime"/>
    <s v="Provide a graphic visualization of equipment downtimes to user can see it as the process happens"/>
    <s v="Brewing PerformanceBrewing performanceBrewhouseTime loss managementDowntime categorizationEquipment downtime graph viewGraphic visualization of equipment downtimeProvide a graphic visualization of equipment downtimes to user can see it as the process happens"/>
    <m/>
    <s v="x"/>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Masterdata Configuration"/>
    <s v="Parameter configuration"/>
    <s v="Equipment Downtime Local MDM"/>
    <s v="Equipment parameters screen"/>
    <s v="Allow user to configure each equipment cycle time, per recipe, per subarea"/>
    <s v="Brewing PerformanceBrewing performanceBrewhouseMaster dataParameter configurationEquipment Downtime Local MDMEquipment parameters screenAllow user to configure each equipment cycle time, per recipe, per subarea"/>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Time loss management"/>
    <s v="Downtime categorization"/>
    <s v="Equipment downtime table view"/>
    <s v="Equipment downtime table"/>
    <s v="Show all equipment downtimes to user in a downtime table so they can analyse and categorize the downtimes"/>
    <s v="Brewing PerformanceBrewing performanceBrewhouseTime loss managementDowntime categorizationEquipment downtime table viewEquipment downtime tableShow all equipment downtimes to user in a downtime table so they can analyse and categorize the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ice to Have"/>
    <s v="Nice to Have"/>
    <s v="Nice to Have"/>
    <s v="Nice to Have"/>
    <s v="Not Needed"/>
    <s v="Not Needed"/>
    <s v="Not Needed"/>
    <s v="Not Needed"/>
    <s v="Nice to Have"/>
    <s v="Necessary"/>
    <s v="Not Needed"/>
    <s v="Must Have"/>
    <s v="Not Needed"/>
    <s v="Must Have"/>
    <s v="Must Have"/>
    <s v="Not Needed"/>
    <s v="Not Needed"/>
    <s v="Not Needed"/>
    <s v="Not Needed"/>
    <s v="Not Needed"/>
    <s v="Not Needed"/>
    <s v="Must Have"/>
    <m/>
    <m/>
  </r>
  <r>
    <x v="4"/>
    <s v="Brewing performance"/>
    <s v="General"/>
    <s v="KPI/PI management"/>
    <s v="KPI &amp; PI tracking"/>
    <s v="Front-end indicators per shift"/>
    <s v="Shift time period selection in the indicator screen"/>
    <s v="Include a &quot;per shift&quot; timebox selection to all KPIs &amp; Pis in the indicator screen"/>
    <s v="Brewing PerformanceBrewing performanceGeneralKPI/PI managementKPI &amp; PI trackingFront-end indicators per shiftShift time period selection in the indicator screenInclude a &quot;per shift&quot; timebox selection to all KPIs &amp; Pis in the indicator screen"/>
    <m/>
    <s v="x"/>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Time loss management"/>
    <s v="Downtime categorization"/>
    <s v="Group categorization"/>
    <s v="Group selection and delay categorization"/>
    <s v="Provide a way to user categorize multiple downtimes at once, with the same category and subcategory"/>
    <s v="Brewing PerformanceBrewing performanceGeneralTime loss managementDowntime categorizationGroup categorizationGroup selection and delay categorizationProvide a way to user categorize multiple downtimes at once, with the same category and subcategory"/>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System integration"/>
    <s v="DVPO integration"/>
    <s v="Integration between BMS and DVPO products, such as MAX and SPLAN"/>
    <s v="Integration between BMS and MAX and SPLAN"/>
    <s v="Provide a way for the user to open maintaince notes and SPLAN action plan directly from Omnia BMS"/>
    <s v="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Brewhouse"/>
    <s v="System integration"/>
    <s v="SODA Integration"/>
    <s v="Integration between BMS and SODA ETL"/>
    <s v="Integration with SODA ETL to enable automated features."/>
    <s v="Integration with SODA ETL to enable automated features."/>
    <s v="Brewing PerformanceBrewing performanceBrewhouse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Nice to Have"/>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Must Have"/>
    <m/>
    <m/>
  </r>
  <r>
    <x v="4"/>
    <s v="Brewing performance"/>
    <s v="Filtration"/>
    <s v="System integration"/>
    <s v="SODA Integration"/>
    <s v="Integration between BMS and SODA ETL"/>
    <s v="Integration with SODA ETL to enable automated features."/>
    <s v="Integration with SODA ETL to enable automated features."/>
    <s v="Brewing PerformanceBrewing performanceFiltrationSystem integrationSODA IntegrationIntegration between BMS and SODA ETLIntegration with SODA ETL to enable automated features.Integration with SODA ETL to enable automated featur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Nice to Have"/>
    <s v="Not Needed"/>
    <s v="Must Have"/>
    <s v="Not Needed"/>
    <s v="Not Needed"/>
    <s v="Not Needed"/>
    <s v="Not Needed"/>
    <s v="Not Needed"/>
    <s v="Not Needed"/>
    <s v="Not Needed"/>
    <s v="Not Needed"/>
    <m/>
    <m/>
  </r>
  <r>
    <x v="4"/>
    <s v="Brewing performance"/>
    <s v="Fermentation"/>
    <s v="System integration"/>
    <s v="SODA Integration"/>
    <s v="Integration between BMS and SODA ETL"/>
    <s v="Integration with SODA ETL to enable automated features."/>
    <s v="Integration with SODA ETL to enable automated features."/>
    <s v="Brewing PerformanceBrewing performanceFermentation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SODA Integration"/>
    <s v="Integration between BMS and SODA ETL"/>
    <s v="Integration with SODA ETL to enable automated features."/>
    <s v="Integration with SODA ETL to enable automated features."/>
    <s v="Brewing PerformanceBrewing performanceCold aging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SODA Integration"/>
    <s v="Integration between BMS and SODA ETL"/>
    <s v="Integration with SODA ETL to enable automated features."/>
    <s v="Integration with SODA ETL to enable automated features."/>
    <s v="Brewing PerformanceBrewing performanceCellars transfers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General"/>
    <s v="System integration"/>
    <s v="SODA Integration"/>
    <s v="Integration between BMS and SODA MDM"/>
    <s v="Allow BMS to read/get Soda MDM information, including asset tree"/>
    <s v="Allow BMS to read/get Soda MDM information, including asset tree"/>
    <s v="Brewing PerformanceBrewing performanceGeneralSystem integrationSODA IntegrationIntegration between BMS and SODA MDMAllow BMS to read/get Soda MDM information, including asset treeAllow BMS to read/get Soda MDM information, including asset tre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Brewhouse"/>
    <s v="System integration"/>
    <s v="Legacy integration"/>
    <s v="Integration between BMS and zone legacy systems"/>
    <s v="Integration between BMS and zone legacy systems to create downtimes"/>
    <s v="Integration between BMS and zone legacy systems to create downtimes"/>
    <s v="Brewing PerformanceBrewing performanceBrewhouse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iltrationSystem integrationLegacy integrationIntegration between BMS and zone legacy systemsIntegration between BMS and zone legacy systems to create downtimesIntegration between BMS and zone legacy systems to create downtimes"/>
    <s v="x"/>
    <m/>
    <m/>
    <m/>
    <x v="0"/>
    <x v="4"/>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ermentation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old aging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ellars transfers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Masterdata Configuration"/>
    <s v="Parameter configuration"/>
    <s v="Mandatory equipment, subset and component configuration"/>
    <s v="Mandatory field selection"/>
    <s v="Expert users can make it mandatory (for full zone) for the user to highlight equipment, subset and component depending on which subcategory they select as root cause"/>
    <s v="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Masterdata Configuration"/>
    <s v="Parameter configuration"/>
    <s v="Mandatory equipment, subset and component configuration"/>
    <s v="Mandatory field selection"/>
    <s v="Make equipment, subset and component inputs required while categorizing"/>
    <s v="Brewing PerformanceBrewing performanceCellarsMaster dataParameter configurationMandatory equipment, subset and component configurationMandatory field selectionMake equipment, subset and component inputs required while categorizing"/>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Brewhouse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iltration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ermentation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old agingTime loss managementDowntime categorizationManual downtime categorizationDowntime categorization category and subcategory selectionEvents can be manually categorized into NST, UST, DPA, EC or IC &amp; its subsequent subcategori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ellars transfers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BrewhouseSite configurationConfigure new sites to use the systemNew site configuration via front-endBrewhouse configuration screenProvide a frontend screen so the user can configure a new site, if user role permission allow"/>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FiltrationSite configurationConfigure new sites to use the systemNew site configuration via front-endBrewhouse configuration screenProvide a frontend screen so the user can configure a new site, if user role permission allow"/>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Configure new sites to use the system"/>
    <s v="New site configuration via front-end"/>
    <s v="Configuration screen"/>
    <s v="Provide a frontend screen so the user can configure a new site, if user role permission allow"/>
    <s v="Brewing PerformanceBrewing performanceFermentation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Configure new sites to use the system"/>
    <s v="New site configuration via front-end"/>
    <s v="Configuration screen"/>
    <s v="Provide a frontend screen so the user can configure a new site, if user role permission allow"/>
    <s v="Brewing PerformanceBrewing performanceCold aging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Configure new sites to use the system"/>
    <s v="New site configuration via front-end"/>
    <s v="Configuration screen"/>
    <s v="Provide a frontend screen so the user can configure a new site, if user role permission allow"/>
    <s v="Brewing PerformanceBrewing performanceCellars transfers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Must Have"/>
    <s v="Not Needed"/>
    <s v="Not Needed"/>
    <s v="Not Needed"/>
    <s v="Not Needed"/>
    <s v="Not Needed"/>
    <s v="Not Needed"/>
    <s v="Must Have"/>
    <m/>
    <m/>
  </r>
  <r>
    <x v="4"/>
    <s v="Brewing performance"/>
    <s v="Brewhouse"/>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Ferment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KPI/PI management"/>
    <s v="KPI &amp; PI tracking"/>
    <s v="OSE and EF calculation"/>
    <s v="Metrics pre-calculation"/>
    <s v="Pre-calculate metric in the mininum period necessary (e.g. brewhouse is batch) and calculte OSE and EF in the frontend"/>
    <s v="Brewing PerformanceBrewing performanceBrewhouseKPI/PI managementKPI &amp; PI trackingOSE and EF calculationMetrics pre-calculationPre-calculate metric in the mininum period necessary (e.g. brewhouse is batch) and calculte OSE and EF in the frontend"/>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KPI/PI management"/>
    <s v="KPI &amp; PI tracking"/>
    <s v="OSE and EF calculation"/>
    <s v="Metrics pre-calculation"/>
    <s v="Pre-calculate metric in the mininum period necessary (e.g. brewhouse is batch) and calculte OSE and EF in the frontend"/>
    <s v="Brewing PerformanceBrewing performanceFiltrationKPI/PI managementKPI &amp; PI trackingOSE and EF calculationMetrics pre-calculationPre-calculate metric in the mininum period necessary (e.g. brewhouse is batch) and calculte OSE and EF in the fronten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KPI/PI management"/>
    <s v="KPI &amp; PI tracking"/>
    <s v="OSE and EF calculation"/>
    <s v="Metrics pre-calculation"/>
    <s v="Pre-calculate metric in the mininum period necessary (e.g. brewhouse is batch) and calculte OSE and EF in the frontend"/>
    <s v="Brewing PerformanceBrewing performanceFermentation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KPI/PI management"/>
    <s v="KPI &amp; PI tracking"/>
    <s v="OSE and EF calculation"/>
    <s v="Metrics pre-calculation"/>
    <s v="Pre-calculate metric in the mininum period necessary (e.g. brewhouse is batch) and calculte OSE and EF in the frontend"/>
    <s v="Brewing PerformanceBrewing performanceCold aging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OSE and EF calculation"/>
    <s v="Metrics pre-calculation"/>
    <s v="Pre-calculate metric in the mininum period necessary (e.g. brewhouse is batch) and calculte OSE and EF in the frontend"/>
    <s v="Brewing PerformanceBrewing performanceCellars transfersKPI/PI managementKPI &amp; PI trackingOSE and EF calculationMetrics pre-calculationPre-calculate metric in the mininum period necessary (e.g. brewhouse is batch) and calculte OSE and EF in the fronten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General"/>
    <s v="KPI/PI management"/>
    <s v="KPI &amp; PI tracking"/>
    <s v="OSE and EF chart"/>
    <s v="OSE and BEF chart"/>
    <s v="Show OSE and EF as card and daily graph in the indicator screen"/>
    <s v="Brewing PerformanceBrewing performanceGeneralKPI/PI managementKPI &amp; PI trackingOSE and EF chartOSE and BEF chartShow OSE and EF as card and daily graph in the indicator screen"/>
    <s v="x"/>
    <m/>
    <m/>
    <m/>
    <x v="1"/>
    <x v="1"/>
    <m/>
    <s v="Must Have"/>
    <s v="Not Needed"/>
    <s v="Not Needed"/>
    <s v="Not Needed"/>
    <m/>
    <s v="Not Needed"/>
    <s v="Not Needed"/>
    <s v="Not Needed"/>
    <s v="Must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ecessary"/>
    <s v="Necessary"/>
    <s v="Necessary"/>
    <m/>
    <m/>
  </r>
  <r>
    <x v="4"/>
    <s v="Brewing performance"/>
    <s v="Brewhouse"/>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ecessary"/>
    <s v="Not Needed"/>
    <s v="Not Needed"/>
    <s v="Not Needed"/>
    <s v="Not Needed"/>
    <s v="Must Have"/>
    <m/>
    <m/>
  </r>
  <r>
    <x v="4"/>
    <s v="Brewing performance"/>
    <s v="Filtr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0"/>
    <s v="Q3"/>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General"/>
    <s v="KPI/PI management"/>
    <s v="KPI &amp; PI tracking"/>
    <s v="Pareto charts"/>
    <s v="Downtime cause pareto chart"/>
    <s v="Show a pareto chart with all downtime causes in time and the accumulated % in the indicator screen"/>
    <s v="Brewing PerformanceBrewing performanceGeneralKPI/PI managementKPI &amp; PI trackingPareto chartsDowntime cause pareto chartShow a pareto chart with all downtime causes in time and the accumulated %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Period locking for downtime categorisation"/>
    <s v="Categorization time restriction"/>
    <s v="Lock the categorization events after 60 days from the downtime creation"/>
    <s v="Brewing PerformanceBrewing performanceBrewhouseTime loss managementDowntime categorizationPeriod locking for downtime categorisationCategorization time restrictionLock the categorization events after 60 days from the downtime creation"/>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4"/>
    <s v="Brewing performance"/>
    <s v="Filtration"/>
    <s v="Time loss management"/>
    <s v="Downtime categorization"/>
    <s v="Period locking for downtime categorisation"/>
    <s v="Categorization time restriction"/>
    <s v="Lock the categorization events after 60 days from the downtime creation"/>
    <s v="Brewing PerformanceBrewing performanceFiltrationTime loss managementDowntime categorizationPeriod locking for downtime categorisationCategorization time restrictionLock the categorization events after 60 days from the downtime creation"/>
    <s v="x"/>
    <m/>
    <m/>
    <m/>
    <x v="0"/>
    <x v="0"/>
    <s v="Q3"/>
    <s v="Nice to Have"/>
    <s v="Not Needed"/>
    <s v="Not Needed"/>
    <s v="Not Needed"/>
    <m/>
    <s v="Not Needed"/>
    <s v="Not Needed"/>
    <s v="Not Needed"/>
    <s v="Nice to Have"/>
    <s v="Necessary"/>
    <s v="Not Needed"/>
    <s v="Not Needed"/>
    <s v="Not Needed"/>
    <s v="Not Needed"/>
    <s v="Not Needed"/>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ermentation"/>
    <s v="Time loss management"/>
    <s v="Downtime categorization"/>
    <s v="Period locking for downtime categorisation"/>
    <s v="Categorization time restriction"/>
    <s v="Lock the categorization events after 60 days from the downtime creation"/>
    <s v="Brewing PerformanceBrewing performanceFermentation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ategorization"/>
    <s v="Period locking for downtime categorisation"/>
    <s v="Categorization time restriction"/>
    <s v="Lock the categorization events after 60 days from the downtime creation"/>
    <s v="Brewing PerformanceBrewing performanceCold aging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ellars transfers"/>
    <s v="Time loss management"/>
    <s v="Downtime categorization"/>
    <s v="Period locking for downtime categorisation"/>
    <s v="Categorization time restriction"/>
    <s v="Lock the categorization events after 60 days from the downtime creation"/>
    <s v="Brewing PerformanceBrewing performanceCellars transfers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Period locking for event actions such as edit, delete or split downtimes"/>
    <s v="Downtime edition time restriction"/>
    <s v="Lock downtime edition, deletion and split after 60 days from its creation"/>
    <s v="Brewing PerformanceBrewing performanceFiltrationQuality loss managementDowntime editionPeriod locking for event actions such as edit, delete or split downtimesDowntime edition time restrictionLock downtime edition, deletion and split after 60 days from its creation"/>
    <s v="x"/>
    <m/>
    <m/>
    <m/>
    <x v="0"/>
    <x v="0"/>
    <s v="Q4"/>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Brewhouse"/>
    <s v="Time loss management"/>
    <s v="Downtime edition"/>
    <s v="Period locking for event actions such as edit, delete or split downtimes"/>
    <s v="Downtime edition time restriction"/>
    <s v="Lock downtime edition, deletion and split after 60 days from its creation"/>
    <s v="Brewing PerformanceBrewing performanceBrewhouseTime loss managementDowntime editionPeriod locking for event actions such as edit, delete or split downtimesDowntime edition time restrictionLock downtime edition, deletion and split after 60 days from its creation"/>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Filtr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iltrationTime loss managementDowntime editionPeriod locking for event actions such as edit, delete or split downtimesDowntime edition time restrictionLock downtime edition, deletion and split after 60 days from its creation"/>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ermentation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edition"/>
    <s v="Period locking for event actions such as edit, delete or split downtimes"/>
    <s v="Downtime edition time restriction"/>
    <s v="Lock downtime edition, deletion and split after 60 days from its creation"/>
    <s v="Brewing PerformanceBrewing performanceCold aging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Period locking for event actions such as edit, delete or split downtimes"/>
    <s v="Downtime edition time restriction"/>
    <s v="Lock downtime edition, deletion and split after 60 days from its creation"/>
    <s v="Brewing PerformanceBrewing performanceCellars transfers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Quality loss management"/>
    <s v="Downtime categorization"/>
    <s v="Quality Loss Categorisation"/>
    <s v="Quality loss categorization drawer"/>
    <s v="Allow users to categorize quality loss filtration downtimes using the categorization drawer"/>
    <s v="Brewing PerformanceBrewing performanceFiltrationQuality loss managementDowntime categorizationQuality Loss CategorisationQuality loss categorization drawerAllow users to categorize quality loss filtration downtimes using the categorization drawer"/>
    <s v="x"/>
    <m/>
    <m/>
    <m/>
    <x v="0"/>
    <x v="0"/>
    <s v="Q4"/>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Time loss management"/>
    <s v="Downtime categorization"/>
    <s v="Show downtimes for the user in a graph view to allow categorization and analysis"/>
    <s v="Graphic categorization"/>
    <s v="Events can be categorised directly from a graph"/>
    <s v="Brewing PerformanceBrewing performanceGeneralTime loss managementDowntime categorizationShow downtimes for the user in a graph view to allow categorization and analysisGraphic categorizationEvents can be categorised directly from a graph"/>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
    <s v="x"/>
    <m/>
    <m/>
    <m/>
    <x v="0"/>
    <x v="5"/>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General"/>
    <s v="Data Governance"/>
    <s v="Change history"/>
    <s v="Show local MDM change history in the front-end"/>
    <s v="Local MDM change log"/>
    <s v="Show events change history in the frontend so users can keep track of it"/>
    <s v="Brewing PerformanceBrewing performanceGeneralData governanceChange historyShow local MDM change history in the front-endLocal MDM change logShow events change history in the frontend so users can keep track of i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Necessary"/>
    <s v="Not Needed"/>
    <s v="Necessary"/>
    <s v="Nice to Have"/>
    <s v="Not Needed"/>
    <s v="Not Needed"/>
    <s v="Not Needed"/>
    <s v="Not Needed"/>
    <s v="Not Needed"/>
    <s v="Not Needed"/>
    <s v="Nice to Have"/>
    <m/>
    <m/>
  </r>
  <r>
    <x v="4"/>
    <s v="Brewing performance"/>
    <s v="Brewhouse"/>
    <s v="Time loss management"/>
    <s v="Downtime edition"/>
    <s v="Split time loss downtime into 2 or more downtimes"/>
    <s v="Split downtime"/>
    <s v="Allow users to split time loss downtimes into 2 or more causes"/>
    <s v="Brewing PerformanceBrewing performanceBrewhouseTime loss managementDowntime editionSplit time loss downtime into 2 or more downtimesSplit downtimeAllow users to split time loss downtimes into 2 or more causes"/>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edition"/>
    <s v="Split time loss downtime into 2 or more downtimes"/>
    <s v="Split downtime"/>
    <s v="Allow users to split time loss downtimes into 2 or more causes"/>
    <s v="Brewing PerformanceBrewing performanceFiltrationTime loss managementDowntime editionSplit time loss downtime into 2 or more downtimesSplit downtimeAllow users to split time loss downtimes into 2 or more caus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time loss downtime into 2 or more downtimes"/>
    <s v="Split downtime"/>
    <s v="Allow users to split time loss downtimes into 2 or more causes"/>
    <s v="Brewing PerformanceBrewing performanceFermentation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time loss downtime into 2 or more downtimes"/>
    <s v="Split downtime"/>
    <s v="Allow users to split time loss downtimes into 2 or more causes"/>
    <s v="Brewing PerformanceBrewing performanceCold aging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time loss downtime into 2 or more downtimes"/>
    <s v="Split downtime"/>
    <s v="Allow users to split time loss downtimes into 2 or more causes"/>
    <s v="Brewing PerformanceBrewing performanceCellars transfers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Cellars"/>
    <s v="Capacity management"/>
    <s v="Cellars capacity management"/>
    <s v="Visualise Cellar Capacity"/>
    <s v="Graphic cellar capacity view"/>
    <s v="Visual representation that allows user to see which tanks are being in use which one are empty and which ones are clean and ready to use"/>
    <s v="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automated categorization"/>
    <s v="Speed loss autocategorization logic"/>
    <s v="Screen that allow user to configure automated categorization parameters"/>
    <s v="Brewing PerformanceBrewing performanceCellarsTime loss managementDowntime categorizationSpeed Loss automated categorizationSpeed loss autocategorization logic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manual categorisation"/>
    <s v="Speed loss manual categorization drawer"/>
    <s v="Speed loss manual categorization drawer"/>
    <s v="Brewing PerformanceBrewing performanceCellarsTime loss managementDowntime categorizationSpeed Loss manual categorisationSpeed loss manual categorization drawerSpeed loss manual categorization drawer"/>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Time loss management"/>
    <s v="Downtime edition"/>
    <s v="Split of ongoing time loss delays into 2 or more downtimes"/>
    <s v="Split downtime"/>
    <s v="Split of ongoing time loss delays into 2 or more downtimes"/>
    <s v="Brewing PerformanceBrewing performanceFiltrationTime loss managementDowntime editionSplit of ongoing time loss delays into 2 or more downtimesSplit downtimeSplit of ongoing time loss delays into 2 or more downtim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of ongoing time loss delays into 2 or more downtimes"/>
    <s v="Split downtime"/>
    <s v="Split of ongoing time loss delays into 2 or more downtimes"/>
    <s v="Brewing PerformanceBrewing performanceFermentation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of ongoing time loss delays into 2 or more downtimes"/>
    <s v="Split downtime"/>
    <s v="Split of ongoing time loss delays into 2 or more downtimes"/>
    <s v="Brewing PerformanceBrewing performanceCold aging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of ongoing time loss delays into 2 or more downtimes"/>
    <s v="Split downtime"/>
    <s v="Split of ongoing time loss delays into 2 or more downtimes"/>
    <s v="Brewing PerformanceBrewing performanceCellars transfers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Brewhouse"/>
    <s v="KPI/PI management"/>
    <s v="KPI &amp; PI tracking"/>
    <s v="Volume chart"/>
    <s v="Produced volume graph"/>
    <s v="Daily produced volume graph per subarea"/>
    <s v="Brewing PerformanceBrewing performanceBrewhouseKPI/PI managementKPI &amp; PI trackingVolume chartProduced volume graphDaily produced volume graph per subarea"/>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KPI/PI management"/>
    <s v="KPI &amp; PI tracking"/>
    <s v="Volume chart"/>
    <s v="Produced volume graph"/>
    <s v="Daily produced volume graph per subarea"/>
    <s v="Brewing PerformanceBrewing performanceFiltrationKPI/PI managementKPI &amp; PI trackingVolume chartProduced volume graphDaily produced volume graph per subarea"/>
    <s v="x"/>
    <m/>
    <m/>
    <m/>
    <x v="0"/>
    <x v="0"/>
    <s v="Q4"/>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ecessary"/>
    <s v="Not Needed"/>
    <s v="Necessary"/>
    <s v="Necessary"/>
    <s v="Not Needed"/>
    <s v="Not Needed"/>
    <s v="Not Needed"/>
    <s v="Not Needed"/>
    <s v="Not Needed"/>
    <s v="Not Needed"/>
    <s v="Necessary"/>
    <m/>
    <m/>
  </r>
  <r>
    <x v="4"/>
    <s v="Brewing performance"/>
    <s v="Fermentation"/>
    <s v="KPI/PI management"/>
    <s v="KPI &amp; PI tracking"/>
    <s v="Volume chart"/>
    <s v="Produced volume graph"/>
    <s v="Daily produced volume graph per subarea"/>
    <s v="Brewing PerformanceBrewing performanceFermentation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KPI/PI management"/>
    <s v="KPI &amp; PI tracking"/>
    <s v="Volume chart"/>
    <s v="Produced volume graph"/>
    <s v="Daily produced volume graph per subarea"/>
    <s v="Brewing PerformanceBrewing performanceCold aging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Volume chart"/>
    <s v="Produced volume graph"/>
    <s v="Daily produced volume graph per subarea"/>
    <s v="Brewing PerformanceBrewing performanceCellars transfersKPI/PI managementKPI &amp; PI trackingVolume chartProduced volume graphDaily produced volume graph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Time loss management"/>
    <s v="Downtime categorization"/>
    <s v="Start &amp; stop time change restricted per user role"/>
    <s v="Restric delay start &amp; stop changes per user role"/>
    <s v="Make delay start &amp; stop changes restricted to support and admin roles"/>
    <s v="Brewing PerformanceBrewing performanceGeneralTime loss managementDowntime categorizationStart &amp; stop time change restricted per user roleRestric delay start &amp; stop changes per user roleMake delay start &amp; stop changes restricted to support and admin roles"/>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ecessary"/>
    <s v="Not Needed"/>
    <s v="Nice to Have"/>
    <s v="Not Needed"/>
    <s v="Necessary"/>
    <s v="Not Needed"/>
    <s v="Not Needed"/>
    <s v="Not Needed"/>
    <s v="Not Needed"/>
    <s v="Not Needed"/>
    <s v="Not Needed"/>
    <s v="Not Needed"/>
    <s v="Not Needed"/>
    <m/>
    <m/>
  </r>
  <r>
    <x v="4"/>
    <s v="Brewing performance"/>
    <s v="General"/>
    <s v="Time loss management"/>
    <s v="Downtime categorization"/>
    <s v="Suggestive categorization"/>
    <s v="To be defined"/>
    <s v="To be defined"/>
    <s v="Brewing PerformanceBrewing performanceGeneralTime loss managementDowntime categorizationSuggestive categorizationTo be definedTo be defined"/>
    <s v="x"/>
    <m/>
    <m/>
    <m/>
    <x v="0"/>
    <x v="4"/>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1"/>
    <s v="Max WO"/>
    <s v="General"/>
    <s v="Hourmeter management"/>
    <s v="Manage and record equipment usage measurements"/>
    <s v="Ensure accurate measurement of the number of hours the equipment has been running"/>
    <s v="Automatic creation of measurement documents by measurement point in SAP"/>
    <s v="Enables the systematic recording of equipment usage data (hourmeter) in SAP to support condition-based maintenance and accurate asset health monitoring"/>
    <s v="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
    <m/>
    <m/>
    <m/>
    <s v="x"/>
    <x v="1"/>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WO"/>
    <s v="General"/>
    <s v="Hourmeter management"/>
    <s v="Manage and record equipment usage measurements"/>
    <s v="Ensure accurate measurement of the number of hours the equipment has been running"/>
    <s v="Viewing information by measurement point"/>
    <s v="Enables the user to view equipment data information in an interface on the application (frontend)"/>
    <s v="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
    <m/>
    <m/>
    <s v="x"/>
    <m/>
    <x v="0"/>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
    <s v="Max WO"/>
    <s v="General"/>
    <s v="Masterdata Configuration"/>
    <s v="Configure and synchronize local asset management settings (time, currency, units)."/>
    <s v="Standardize global asset management across plants/timezones to ensure consistency."/>
    <s v="Calendar and Time Format configuration"/>
    <s v="Different dates and time format configuration based on region"/>
    <s v="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Sync"/>
    <s v="Synchronization of measurement unit from SAP/CCMS (used for mobile execution layer and other contexts)"/>
    <s v="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View"/>
    <s v="View the measurement units master data to be used with maintenance process"/>
    <s v="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figure"/>
    <s v="Functionality designed to configure local asset management settings (time, currency, units), within the masterdata process, supporting maintenance execution and reliability standards"/>
    <s v="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sult (API)"/>
    <s v="External API to consult plant-specific data (Timezone, Currency, Language) "/>
    <s v="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Configure and synchronize local asset management settings (time, currency, units)."/>
    <s v="Standardize global asset management across plants/timezones to ensure consistency."/>
    <s v="Plant, Timezone, Currency, Language View"/>
    <s v="View plant-specific data: Timezone, Currency, Language"/>
    <s v="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s Sync"/>
    <s v="Synchronization of plant, timezone, currency, languages from SAP/CCMS (used for mobile execution layer and other contexts)"/>
    <s v="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SAP Instance Configuration"/>
    <s v="SAP version and Destination ID Configuration"/>
    <s v="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Zone entity configuration"/>
    <s v="Zone entity configuration of SAP instances"/>
    <s v="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
    <s v="x"/>
    <m/>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multitenency configuration of a single unified server"/>
    <s v="Basic"/>
  </r>
  <r>
    <x v="1"/>
    <s v="Max WO"/>
    <s v="General"/>
    <s v="Masterdata Configuration"/>
    <s v="Manage and visualize asset Bills of Materials (BOM)."/>
    <s v="Improve maintenance precision and parts identification through accurate asset structures."/>
    <s v="Equipment BOM Report"/>
    <s v="Provides real-time visibility and access to the Bill of Materials (BOM) per Equipment"/>
    <s v="MaintenanceMax WOGeneralMasterDataManage and visualize asset Bills of Materials (BOM).Improve maintenance precision and parts identification through accurate asset structures.Equipment BOM ReportProvides real-time visibility and access to the Bill of Materials (BOM) per Equipment"/>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FL BOM Report"/>
    <s v="Provides real-time visibility and access to the Bill of Materials (BOM) per Functional Location"/>
    <s v="MaintenanceMax WOGeneralMasterDataManage and visualize asset Bills of Materials (BOM).Improve maintenance precision and parts identification through accurate asset structures.FL BOM ReportProvides real-time visibility and access to the Bill of Materials (BOM) per Functional Location"/>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Spares BOM Report"/>
    <s v="Provides real-time visibility and access to the Bill of Materials (BOM) for the entire site"/>
    <s v="MaintenanceMax WOGeneralMasterDataManage and visualize asset Bills of Materials (BOM).Improve maintenance precision and parts identification through accurate asset structures.Spares BOM ReportProvides real-time visibility and access to the Bill of Materials (BOM) for the entire site"/>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synchronize cost centers and account groups."/>
    <s v="Optimize financial tracking and reporting through synchronized cost centers."/>
    <s v="Account Group (Ledger Account Group) Sync"/>
    <s v="Synchronization of account group (ledger account group) from SAP/CCMS (used for mobile execution layer and other contexts)"/>
    <s v="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enter Sync"/>
    <s v="Synchronization of cost center from SAP/CCMS"/>
    <s v="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VPO &quot;Cost of Maintenance&quot; requirement to ensure every dollar is booked to the correct equipment area.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lass (Ledger Account) Sync"/>
    <s v="Synchronization of cost class (ledger account) from SAP/CCMS (used for mobile execution layer and other contexts)"/>
    <s v="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visualize asset technical specifications (Datasheets)."/>
    <s v="Improve asset information accessibility and technical accuracy through digital specifications."/>
    <s v="FL Datasheet Details"/>
    <s v="Functionality designed to manage and visualize functional location datasheet information"/>
    <s v="MaintenanceMax WOGeneralMasterDataManage and visualize asset technical specifications (Datasheets).Improve asset information accessibility and technical accuracy through digital specifications.FL Datasheet DetailsFunctionality designed to manage and visualize funct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FL Datasheet Report"/>
    <s v="Provides real-time visibility and access to masterdata records, allowing technicians and planners to see specific asset datasheet information"/>
    <s v="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Details"/>
    <s v="Functionality designed to manage and visualize spare parts technical specifications (datasheets)"/>
    <s v="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Report"/>
    <s v="Provides real-time visibility and access to masterdata records for spare parts"/>
    <s v="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equipment master data and structures."/>
    <s v="Ensure a single source of truth for equipment identification and maintenance history."/>
    <s v="Equipment Consult (API)"/>
    <s v="External API to consult plant-specific data of equipment hierarchy (Functional Location and equipment)"/>
    <s v="MaintenanceMax WOGeneralMasterDataManage equipment master data and structures.Ensure a single source of truth for equipment identification and maintenance history.Equipment Consult (API)Provides real-time visibility and access to masterdata records for equipments"/>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equipment master data and structures."/>
    <s v="Ensure a single source of truth for equipment identification and maintenance history."/>
    <s v="Equipment Report/Details"/>
    <s v="Provides real-time visibility of equipments details"/>
    <s v="MaintenanceMax WOGeneralMasterDataManage equipment master data and structures.Ensure a single source of truth for equipment identification and maintenance history.Equipment Report/DetailsProvides real-time visibility of equipments detail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equipment master data and structures."/>
    <s v="Ensure a single source of truth for equipment identification and maintenance history."/>
    <s v="Equipment Scheduller/Read Sync"/>
    <s v="Synchronization of asset hierarchy (functional location and equipment) from SAP/CCMS (used for mobile execution layer and other contexts)"/>
    <s v="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Manage and configure asset failure codes and catalogs."/>
    <s v="Standardize failure reporting to improve root cause analysis and reliability tracking."/>
    <s v="Failure Catalog Report/Details"/>
    <s v="Provides real-time visibility and access to masterdata of Failure Catalog (Coding, Object Part, Damage, Root Cause)"/>
    <s v="MaintenanceMax WOGeneralMasterDataManage and configure asset failure codes and catalogs.Standardize failure reporting to improve root cause analysis and reliability tracking.Failure Catalog Report/DetailsProvides real-time visibility and access to masterdata of Failure Catalog"/>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Sync"/>
    <s v="Synchronization of failure catalogs from SAP/CCMS (used for mobile execution layer and other contexts)"/>
    <s v="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types Sync"/>
    <s v="Links specific catalogs to certain notification types (e.g., a &quot;Safety&quot; notification gets a different catalog than &quot;Breakdown&quot;)."/>
    <s v="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Profiles Sync"/>
    <s v="Links specific catalogs to certain profiles (a type of equipment for example - filler)."/>
    <s v="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Functional Location master data."/>
    <s v="Improve asset hierarchy visibility and location-based maintenance tracking."/>
    <s v="Functional Location Consult (API)"/>
    <s v="External API to consult plant-specific data of equipment hierarchy (Functional Location and equipment)"/>
    <s v="MaintenanceMax WOGeneralMasterDataManage Functional Location master data.Improve asset hierarchy visibility and location-based maintenance tracking.Functional Location Consult (API)Creation of the API for querying Functional Location data"/>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Functional Location master data."/>
    <s v="Improve asset hierarchy visibility and location-based maintenance tracking."/>
    <s v="Functional Location Report/Details"/>
    <s v="Provides real-time visibility and access to masterdata of Funcional Location"/>
    <s v="MaintenanceMax WOGeneralMasterDataManage Functional Location master data.Improve asset hierarchy visibility and location-based maintenance tracking.Functional Location Report/DetailsProvides real-time visibility and access to masterdata of Func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Functional Location master data."/>
    <s v="Improve asset hierarchy visibility and location-based maintenance tracking."/>
    <s v="Functional Location Scheduler/Read Sync"/>
    <s v="Synchronization of functional locationfrom SAP/CCMS (used for mobile execution layer and other contexts)"/>
    <s v="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Configure and maintain core maintenance reference data."/>
    <s v="Reduce process variability through standardized maintenance reference data."/>
    <s v="Language Master Data STD Create/Edit/Delete"/>
    <s v="Create and manage system language configuration for user interaction and SAP master data sync"/>
    <s v="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Configure and maintain core maintenance reference data."/>
    <s v="Reduce process variability through standardized maintenance reference data."/>
    <s v="Language Master Data STD View/Configure"/>
    <s v="View system language configuration for user interaction and SAP master data sync"/>
    <s v="MaintenanceMax WOGeneralMasterDataConfigure and maintain core maintenance reference data.Reduce process variability through standardized maintenance reference data.Language Master Data STD View/ConfigureProvides real-time visibility and access to masterdata records for Languag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Manage maintenance user roles and plant assignments."/>
    <s v="Strengthen security and operational governance through user role management."/>
    <s v="SAP User by Plant Sync"/>
    <s v="Synchronization of sap user by plant from SAP/CCMS (used for mobile execution layer and other contexts)"/>
    <s v="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for ensuring only valid, plant-authorized personnel can log data into the system."/>
    <s v="Basic"/>
  </r>
  <r>
    <x v="1"/>
    <s v="Max WO"/>
    <s v="General"/>
    <s v="Masterdata Configuration"/>
    <s v="Manage maintenance user roles and plant assignments."/>
    <s v="Strengthen security and operational governance through user role management."/>
    <s v="SAP User by Work Center Sync"/>
    <s v="Synchronization of sap user by work center  from SAP/CCMS (used for mobile execution layer and other contexts)"/>
    <s v="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quot;Work Order System&quot; requirement to ensure work is booked against the correct center/area."/>
    <s v="Basic"/>
  </r>
  <r>
    <x v="1"/>
    <s v="Max WO"/>
    <s v="General"/>
    <s v="Masterdata Configuration"/>
    <s v="Manage maintenance user roles and plant assignments."/>
    <s v="Strengthen security and operational governance through user role management."/>
    <s v="SAP User List / Details"/>
    <s v="Functionality designed to view maintenance user SAP ID "/>
    <s v="MaintenanceMax WOGeneralMasterDataManage maintenance user roles and plant assignments.Strengthen security and operational governance through user role management.SAP User List / DetailsFunctionality designed to manage maintenance user SAP ID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Visibility: Necessary for supervisors to verify credentials and troubleshoot login/access issues on the shop floor."/>
    <s v="Basic"/>
  </r>
  <r>
    <x v="1"/>
    <s v="Max WO"/>
    <s v="General"/>
    <s v="Masterdata Configuration"/>
    <s v="Manage maintenance user roles and plant assignments."/>
    <s v="Strengthen security and operational governance through user role management."/>
    <s v="User Configuration"/>
    <s v="Functionality designed to manage maintenance user roles and plant assignments. within the masterdata process, supporting maintenance execution and reliability standards."/>
    <s v="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Represents the &quot;Management of Change&quot; for system access, ensuring users have profiles matching their technical skills."/>
    <s v="Basic"/>
  </r>
  <r>
    <x v="1"/>
    <s v="Max WO"/>
    <s v="General"/>
    <s v="Masterdata Configuration"/>
    <s v="Manage and synchronize notification and work order master data."/>
    <s v="Improve data integrity and synchronization between local and global systems."/>
    <s v="Deviation Causes Sync"/>
    <s v="Synchronization of deviation causes from SAP/CCMS (used for mobile execution layer and other contexts)"/>
    <s v="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Deviation Causes View"/>
    <s v="Provides real-time visibility and access to masterdata of Deviation Causes"/>
    <s v="MaintenanceMax WOGeneralMasterDataManage and synchronize notification and work order master data.Improve data integrity and synchronization between local and global systems.Deviation Causes ViewProvides real-time visibility and access to masterdata of Deviation Cause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Maint. Activity  Sync"/>
    <s v="Synchronization of maint. Activity type from SAP/CCMS (used for mobile execution layer and other contexts)"/>
    <s v="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Maint. Activity View"/>
    <s v="Provides real-time visibility and access to masterdata of Activity View"/>
    <s v="MaintenanceMax WOGeneralMasterDataManage and synchronize notification and work order master data.Improve data integrity and synchronization between local and global systems.Maint. Activity ViewProvides real-time visibility and access to masterdata of Activity View"/>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Priorities Sync"/>
    <s v="Synchronization of notification priorities between the mobile execution layer and the SAP/CCMS (used for mobile execution layer and other contexts)"/>
    <s v="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Priorities View"/>
    <s v="Provides real-time visibility and access to masterdata records of Notification Priority"/>
    <s v="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Type Sync"/>
    <s v="Synchronization of notification type from SAP/CCMS (used for mobile execution layer and other contexts)"/>
    <s v="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Type View"/>
    <s v="Provides real-time visibility and access to masterdata of Notification Type"/>
    <s v="MaintenanceMax WOGeneralMasterDataManage and synchronize notification and work order master data.Improve data integrity and synchronization between local and global systems.Notification Type ViewProvides real-time visibility and access to masterdata of Notification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Operation Control Key Sync"/>
    <s v="Synchronization of operation control key from SAP/CCMS (used for mobile execution layer and other contexts)"/>
    <s v="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Operation Control Key View"/>
    <s v="Provides real-time visibility and access to masterdata of Control Key"/>
    <s v="MaintenanceMax WOGeneralMasterDataManage and synchronize notification and work order master data.Improve data integrity and synchronization between local and global systems.Operation Control Key ViewProvides real-time visibility and access to masterdata of Control Ke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Planning Groups Sync"/>
    <s v="Synchronization of planning groups from SAP/CCMS (used for mobile execution layer and other contexts)"/>
    <s v="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Planning Groups View"/>
    <s v="Provides real-time visibility and access to masterdata of Planning Group"/>
    <s v="MaintenanceMax WOGeneralMasterDataManage and synchronize notification and work order master data.Improve data integrity and synchronization between local and global systems.Planning Groups ViewProvides real-time visibility and access to masterdata of Planning Grou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System/Equipment Condition Sync"/>
    <s v="Synchronization of system/equipment condition from SAP/CCMS (used for mobile execution layer and other contexts)"/>
    <s v="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System/Equipment Condition View"/>
    <s v="Provides real-time visibility and access to masterdata of system/equipment condition "/>
    <s v="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WO Type x Maint. Activity Type Sync"/>
    <s v="Synchronization of wo type x maint. activity type from SAP/CCMS (used for mobile execution layer and other contexts)"/>
    <s v="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 x Maint. Activity Type View"/>
    <s v="Provides real-time visibility and access to masterdata of WO Type x Maint. Activity Type"/>
    <s v="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Sync"/>
    <s v="Synchronization of wo types from SAP/CCMS (used for mobile execution layer and other contexts) "/>
    <s v="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View"/>
    <s v="Provides real-time visibility and access to masterdata of WO Types"/>
    <s v="MaintenanceMax WOGeneralMasterDataManage and synchronize notification and work order master data.Improve data integrity and synchronization between local and global systems.WO Types ViewProvides real-time visibility and access to masterdata of WO Typ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rk Center Sync"/>
    <s v="Synchronization of work center from SAP/CCMS  (used for mobile execution layer and other contexts)"/>
    <s v="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Manage and synchronize notification and work order master data."/>
    <s v="Improve data integrity and synchronization between local and global systems."/>
    <s v="Work Center View"/>
    <s v="Provides real-time visibility and access to masterdata of Work Center "/>
    <s v="MaintenanceMax WOGeneralMasterDataManage and synchronize notification and work order master data.Improve data integrity and synchronization between local and global systems.Work Center ViewProvides real-time visibility and access to masterdata of Work Center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Configure notification and work order parameters."/>
    <s v="Ensure standardized notification/WO configurations across global operations."/>
    <s v="Deviation Caus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Deviation Caus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Manage and synchronize spare parts master data."/>
    <s v="Optimize inventory management and ensure parts availability through accurate data."/>
    <s v="Spare Parts Agreement Schedule/Read"/>
    <s v="Retrieval of contractual purchase terms for maintenance materials"/>
    <s v="MaintenanceMax WOGeneralMasterDataManage and synchronize spare parts master data.Optimize inventory management and ensure parts availability through accurate data.Spare Parts Agreement Schedule/ReadRetrieval of contractual purchase terms for maintenance materia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Header Schedule/Read"/>
    <s v="Access to basic identification and descriptive data for spare parts"/>
    <s v="MaintenanceMax WOGeneralMasterDataManage and synchronize spare parts master data.Optimize inventory management and ensure parts availability through accurate data.Spare Parts Header Schedule/ReadAccess to basic identification and descriptive data for spare part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Long Text Schedule/Read"/>
    <s v="Detailed technical specifications and usage notes for inventory items"/>
    <s v="MaintenanceMax WOGeneralMasterDataManage and synchronize spare parts master data.Optimize inventory management and ensure parts availability through accurate data.Spare Parts Long Text Schedule/ReadDetailed technical specifications and usage notes for inventory item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Stock Schedule/Read"/>
    <s v="Real-time visibility into warehouse inventory levels and material availability"/>
    <s v="MaintenanceMax WOGeneralMasterDataManage and synchronize spare parts master data.Optimize inventory management and ensure parts availability through accurate data.Spare Parts Stock Schedule/ReadReal-time visibility into warehouse inventory levels and material availabil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Type Sync"/>
    <s v="Synchronization of material classification and part types with the ERP"/>
    <s v="MaintenanceMax WOGeneralMasterDataManage and synchronize spare parts master data.Optimize inventory management and ensure parts availability through accurate data.Spare Parts Type SyncSynchronization of material classification and part types with the ER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torage Location Sync"/>
    <s v="Alignment of warehouse bin locations and stock areas with SAP"/>
    <s v="MaintenanceMax WOGeneralMasterDataManage and synchronize spare parts master data.Optimize inventory management and ensure parts availability through accurate data.Storage Location SyncAlignment of warehouse bin locations and stock areas with SA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Synchronize localized work order parameters."/>
    <s v="Minimize data discrepancies during work order synchronization."/>
    <s v="Parametrized Master Data Synchronization"/>
    <s v="Technical sync of site-specific maintenance settings and parameters"/>
    <s v="MaintenanceMax WOGeneralMasterDataSynchronize localized work order parameters.Minimize data discrepancies during work order synchronization.Parametrized Master Data SynchronizationTechnical sync of site-specific maintenance settings and parameter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anage and view notification-related documents and attachments."/>
    <s v="Improve troubleshooting and record-keeping with digital documentation."/>
    <s v="Notification Picture Attachment Delete (Mobile)"/>
    <s v="Removal of obsolete or incorrect visual evidence from fault records via mobile"/>
    <s v="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elete (Web)"/>
    <s v="Removal of obsolete or incorrect visual evidence from fault records through web interface"/>
    <s v="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Mobile)"/>
    <s v="Retrieval of visual files for technical analysis and inspection via mobile"/>
    <s v="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Web)"/>
    <s v="Retrieval of visual files for technical analysis and inspection through web interface"/>
    <s v="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Details (Web)"/>
    <s v="Access to metadata and properties of digital attachments through web interface"/>
    <s v="MaintenanceMax WOGeneralNotificationManage and view notification-related documents and attachments.Improve troubleshooting and record-keeping with digital documentation.Notification Picture Details (Web)Access to metadata and properties of digital attachmen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Sync (Mobile)"/>
    <s v="Automated upload and alignment of field photos to the notification via mobile"/>
    <s v="MaintenanceMax WOGeneralNotificationManage and view notification-related documents and attachments.Improve troubleshooting and record-keeping with digital documentation.Notification Picture Sync (Mobile)Automated upload and alignment of field photos to the notifica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Backlog(Web)"/>
    <s v="Monitoring of reported equipment issues awaiting triage or conversion through web interface"/>
    <s v="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Download (Mobile)"/>
    <s v="Accessing fault reports for offline review during field inspections via mobile"/>
    <s v="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onitor and manage the backlog of maintenance notifications."/>
    <s v="Reduce maintenance delays through real-time notification backlog visibility."/>
    <s v="Maintenance Notification Report (Mobile)"/>
    <s v="Status overview and summary of reported maintenance abnormalities via mobile"/>
    <s v="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Breakdown Information (Web)"/>
    <s v="Recording of fail-stop events including downtime cause and impact through web interface"/>
    <s v="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
    <m/>
    <m/>
    <s v="x"/>
    <m/>
    <x v="0"/>
    <x v="0"/>
    <n v="1"/>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Mobile)"/>
    <s v="Classification of technical issues using standardized failure catalogs via mobile"/>
    <s v="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Web)"/>
    <s v="Classification of technical issues using standardized failure catalogs through web interface"/>
    <s v="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ields Breakdown Information (Mobile)"/>
    <s v="Recording of fail-stop events including downtime cause and impact via mobile"/>
    <s v="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Creation (Mobile)"/>
    <s v="Standardized reporting of equipment faults and operational deviations via mobile"/>
    <s v="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Creation (Web)"/>
    <s v="Standardized reporting of equipment faults and operational deviations through web interface"/>
    <s v="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Duplication Check (Mobile)"/>
    <s v="Automated validation to prevent redundant reporting of the same issue via mobile"/>
    <s v="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Duplication Check (Web)"/>
    <s v="Automated validation to prevent redundant reporting of the same issue through web interface"/>
    <s v="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Long Texts VoT (Mobile)"/>
    <s v="Voice-to-Text capability for recording technical notes hands-free via mobile"/>
    <s v="MaintenanceMax WOGeneralNotificationExecute and record the creation of maintenance notifications.Speed up issue reporting through standardized digital notification creation.Notification Long Texts VoT (Mobile)Voice-to-Text capability for recording technical notes hands-fre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Mobile)"/>
    <s v="Adding new visual evidence to document equipment abnormalities via mobile"/>
    <s v="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Web)"/>
    <s v="Adding new visual evidence to document equipment abnormalities through web interface"/>
    <s v="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Mobile)"/>
    <s v="Final status update and technical sign-off for a reported fault via mobile"/>
    <s v="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Web)"/>
    <s v="Final status update and technical sign-off for a reported fault through web interface"/>
    <s v="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
    <s v="x"/>
    <m/>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Delete (Mobile)"/>
    <s v="Administrative removal of invalid or duplicated notification records via mobile"/>
    <s v="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lete (Web)"/>
    <s v="Administrative removal of invalid or duplicated notification records through web interface"/>
    <s v="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Mobile)"/>
    <s v="Full view of technical findings and history for a specific fault via mobile"/>
    <s v="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Web)"/>
    <s v="Full view of technical findings and history for a specific fault through web interface"/>
    <s v="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Mobile)"/>
    <s v="Updating fault descriptions and technical classifications after triage via mobile"/>
    <s v="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Web)"/>
    <s v="Updating fault descriptions and technical classifications after triage through web interface"/>
    <s v="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Mobile)"/>
    <s v="Advanced filtering of reported issues based on priority or asset via mobile"/>
    <s v="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Web)"/>
    <s v="Advanced filtering of reported issues based on priority or asset through web interface"/>
    <s v="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Scoping to Work Order (Mobile)"/>
    <s v="Technical review and conversion of reports into work order tasks via mobile"/>
    <s v="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Scoping to Work Order (Web)"/>
    <s v="Technical review and conversion of reports into work order tasks through web interface"/>
    <s v="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Mobile)"/>
    <s v="Full view of technical attributes and manufacturer data for parts via mobile (Spare Parts Details)"/>
    <s v="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Web)"/>
    <s v="Full view of technical attributes and manufacturer data for parts through web interface (Spare Parts Details)"/>
    <s v="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Mobile)"/>
    <s v="Advanced search and sorting capabilities for finding specific spares via mobile"/>
    <s v="MaintenanceMax WOGeneralSpare PartsVisualize and manage the catalog of available spare parts.Improve parts identification and ordering speed via digital catalogs.Spare Parts Filter (Mobile)Advanced search and sorting capabilities for finding specific spar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Web)"/>
    <s v="Advanced search and sorting capabilities for finding specific spares through web interface"/>
    <s v="MaintenanceMax WOGeneralSpare PartsVisualize and manage the catalog of available spare parts.Improve parts identification and ordering speed via digital catalogs.Spare Parts Filter (Web)Advanced search and sorting capabilities for finding specific spar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Mobile)"/>
    <s v="Tabular overview of maintenance materials within the warehouse via mobile (Spare Parts List)"/>
    <s v="MaintenanceMax WOGeneralSpare PartsVisualize and manage the catalog of available spare parts.Improve parts identification and ordering speed via digital catalogs.Spare Parts List (Mobile)Tabular overview of maintenance materials within the warehouse via mobile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Web)"/>
    <s v="Tabular overview of maintenance materials within the warehouse through web interface (Spare Parts List)"/>
    <s v="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Mobile)"/>
    <s v="Technical capability to manage spare parts location within the maintenance process via mobile"/>
    <s v="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Web)"/>
    <s v="Technical capability to manage spare parts location within the maintenance process through web interface"/>
    <s v="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Mobile)"/>
    <s v="Real-time visibility into warehouse inventory levels and material availability via mobile (Spare Parts Stock)"/>
    <s v="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Web)"/>
    <s v="Real-time visibility into warehouse inventory levels and material availability through web interface (Spare Parts Stock)"/>
    <s v="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Issue Staged Spares"/>
    <s v="Technical capability to manage goods issue stagged spares within the maintenance process"/>
    <s v="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Return Staged Spares"/>
    <s v="Technical capability to manage goods return stagged spares within the maintenance process"/>
    <s v="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pare Parts Staging details"/>
    <s v="Technical capability to manage spare parts stagging details within the maintenance process"/>
    <s v="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taged details of Work Order "/>
    <s v="Technical capability to manage stagged details of work order ( within the maintenance process"/>
    <s v="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List"/>
    <s v="Technical capability to manage control lot  measurement point list within the maintenance process"/>
    <s v="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Details"/>
    <s v="Technical capability to manage control lot measurement point details within the maintenance process"/>
    <s v="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Input/Edit/Delete values"/>
    <s v="Technical capability to manage control lot measurement point input/edit/delete values within the maintenance process"/>
    <s v="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Point Measurement Point historical Input report"/>
    <s v="Technical capability to manage control point measurement point historical input report within the maintenance process"/>
    <s v="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WO Control Lot Measurement Point checklist closout"/>
    <s v="Technical capability to manage wo control lot measurement point closout within the maintenance process"/>
    <s v="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Detail"/>
    <s v="Technical capability to manage swi detail within the maintenance process"/>
    <s v="MaintenanceMax WOGeneralWork OrderManage and maintain Standard Work Instructions (SWI).Ensure operational safety and quality through standardized work instructions.SWI DetailTechnical capability to manage swi detail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Report"/>
    <s v="Technical capability to manage swi report within the maintenance process"/>
    <s v="MaintenanceMax WOGeneralWork OrderManage and maintain Standard Work Instructions (SWI).Ensure operational safety and quality through standardized work instructions.SWI ReportTechnical capability to manage swi report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Sync"/>
    <s v="Technical capability to manage swi sync within the maintenance process"/>
    <s v="MaintenanceMax WOGeneralWork OrderManage and maintain Standard Work Instructions (SWI).Ensure operational safety and quality through standardized work instructions.SWI SyncTechnical capability to manage swi sync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Review and approve Standard Work Instructions (SWI)."/>
    <s v="Improve process governance through systematic review of maintenance instructions."/>
    <s v="Maintenance procedures (SWI) Review Details"/>
    <s v="Technical capability to manage swi review details within the maintenance process"/>
    <s v="MaintenanceMax WOGeneralWork OrderReview and approve Standard Work Instructions (SWI).Improve process governance through systematic review of maintenance instructions.SWI Review DetailsTechnical capability to manage swi review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Request"/>
    <s v="Technical capability to manage swi review request within the maintenance process"/>
    <s v="MaintenanceMax WOGeneralWork OrderReview and approve Standard Work Instructions (SWI).Improve process governance through systematic review of maintenance instructions.SWI Review RequestTechnical capability to manage swi review request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Status"/>
    <s v="Technical capability to manage swi review status within the maintenance process"/>
    <s v="MaintenanceMax WOGeneralWork OrderReview and approve Standard Work Instructions (SWI).Improve process governance through systematic review of maintenance instructions.SWI Review StatusTechnical capability to manage swi review statu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Manage maintenance activities in offline mode."/>
    <s v="Maintain operational continuity in remote or network-constrained areas."/>
    <s v="SAP Upload Syncronization"/>
    <s v="Technical capability to manage sap upload syncronization within the maintenance process"/>
    <s v="MaintenanceMax WOGeneralWork OrderManage maintenance activities in offline mode.Maintain operational continuity in remote or network-constrained areas.SAP Upload SyncronizationTechnical capability to manage sap upload syncronization within the maintenance proces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view work order-related documents and attachments."/>
    <s v="Enhance technical support and evidence-keeping through digital attachments."/>
    <s v="WO Picture Attachment Delete (Mobile)"/>
    <s v="Administrative removal of obsolete or cancelled work records via mobile (WO Picture Attachment Delete)"/>
    <s v="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elete (Web)"/>
    <s v="Administrative removal of obsolete or cancelled work records through web interface (WO Picture Attachment Delete)"/>
    <s v="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Mobile)"/>
    <s v="Technical capability to manage wo picture attachment download within the maintenance process via mobile"/>
    <s v="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Web)"/>
    <s v="Technical capability to manage wo picture attachment download within the maintenance process through web interface"/>
    <s v="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Details (Web)"/>
    <s v="Technical capability to manage wo picture details within the maintenance process through web interface"/>
    <s v="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Sync (Mobile)"/>
    <s v="Technical capability to manage wo picture sync within the maintenance process via mobile"/>
    <s v="MaintenanceMax WOGeneralWork OrderManage and view work order-related documents and attachments.Enhance technical support and evidence-keeping through digital attachments.WO Picture Sync (Mobile)Technical capability to manage wo picture sync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Backlog (Web)"/>
    <s v="Technical capability to manage maintenance wo backlog within the maintenance process through web interface"/>
    <s v="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Download (Mobile)"/>
    <s v="Technical capability to manage maintenance wo download within the maintenance process via mobile"/>
    <s v="MaintenanceMax WOGeneralWork OrderMonitor and manage the work order backlog.Improve maintenance productivity through visibility of pending work orders.Maintenance WO Download (Mobile)Technical capability to manage maintenance wo download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Report (Mobile)"/>
    <s v="Technical capability to manage maintenance wo report within the maintenance process via mobile"/>
    <s v="MaintenanceMax WOGeneralWork OrderMonitor and manage the work order backlog.Improve maintenance productivity through visibility of pending work orders.Maintenance WO Report (Mobile)Technical capability to manage maintenance wo report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Breakdown Information (Web)"/>
    <s v="Technical capability to manage maintenance wo breakdown information within the maintenance process through web interface"/>
    <s v="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Failure Modes (Mobile)"/>
    <s v="Technical capability to manage maintenance wo failure modes within the maintenance process via mobile"/>
    <s v="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ailure Modes (Web)"/>
    <s v="Technical capability to manage maintenance wo failure modes within the maintenance process through web interface"/>
    <s v="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ields Breakdown Information (Mobile)"/>
    <s v="Technical capability to manage maintenance wo fields breakdown information within the maintenance process via mobile"/>
    <s v="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mobile)"/>
    <s v="Technical capability to manage wo create with superior order (mobile) within the maintenance process"/>
    <s v="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Web)"/>
    <s v="Technical capability to manage wo create with superior order within the maintenance process through web interface"/>
    <s v="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Superior Order Details"/>
    <s v="Technical capability to manage wo superior order details within the maintenance process"/>
    <s v="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Execute and record the creation of maintenance work orders."/>
    <s v="Standardize work order creation to ensure correct data capture and scheduling."/>
    <s v="Maintenance WO Creation (Mobile)"/>
    <s v="Technical capability to manage maintenance wo creation within the maintenance process via mobile"/>
    <s v="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Creation (Web)"/>
    <s v="Technical capability to manage maintenance wo creation within the maintenance process through web interface"/>
    <s v="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Mobile)"/>
    <s v="Technical capability to manage maintenance wo duplication check within the maintenance process via mobile"/>
    <s v="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Web)"/>
    <s v="Technical capability to manage maintenance wo duplication check within the maintenance process through web interface"/>
    <s v="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 Operation (Mobile)"/>
    <s v="Technical capability to manage wo create operation within the maintenance process via mobile"/>
    <s v="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Edit/Delete Operation (Web)"/>
    <s v="Administrative removal of obsolete or cancelled work records through web interface (WO Create/Edit/Delete Operation)"/>
    <s v="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Delete Operation (Mobile)"/>
    <s v="Administrative removal of obsolete or cancelled work records via mobile (WO Delete Operation)"/>
    <s v="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Edit Operation (Mobile)"/>
    <s v="Modifying work order requirements and planning parameters via mobile (WO Edit Operation)"/>
    <s v="MaintenanceMax WOGeneralWork OrderExecute and record the creation of maintenance work orders.Standardize work order creation to ensure correct data capture and scheduling.WO Edit Operation (Mobile)Modifying work order requirements and planning parameters via mobile (WO Edit Operation)"/>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Long Texts VoT (Mobile)"/>
    <s v="Technical capability to manage wo long texts vot within the maintenance process via mobile"/>
    <s v="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Mobile)"/>
    <s v="Technical capability to manage wo picture attachment creation within the maintenance process via mobile"/>
    <s v="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Web)"/>
    <s v="Technical capability to manage wo picture attachment creation within the maintenance process through web interface"/>
    <s v="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Acceptance and Signoff"/>
    <s v="Technical capability to manage maintenance acceptance and signoff within the maintenance process"/>
    <s v="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WO Details (Mobile)"/>
    <s v="Technical capability to manage maintenance wo details within the maintenance process via mobile"/>
    <s v="MaintenanceMax WOGeneralWork OrderManage and record the execution of maintenance tasks.Optimize maintenance labor productivity and task completion tracking.Maintenance WO Details (Mobile)Technical capability to manage maintenance wo details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Maintenance WO Details (Web)"/>
    <s v="Technical capability to manage maintenance wo details within the maintenance process through web interface"/>
    <s v="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Mobile)"/>
    <s v="Technical capability to manage wo filter within the maintenance process via mobile"/>
    <s v="MaintenanceMax WOGeneralWork OrderManage and record the execution of maintenance tasks.Optimize maintenance labor productivity and task completion tracking.WO Filter (Mobile)Technical capability to manage wo filter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Web)"/>
    <s v="Technical capability to manage wo filter within the maintenance process through web interface"/>
    <s v="MaintenanceMax WOGeneralWork OrderManage and record the execution of maintenance tasks.Optimize maintenance labor productivity and task completion tracking.WO Filter (Web)Technical capability to manage wo filter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Mobile)"/>
    <s v="Technical capability to manage wo multiple user execution within the maintenance process via mobile"/>
    <s v="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Web)"/>
    <s v="Technical capability to manage wo multiple user execution within the maintenance process through web interface"/>
    <s v="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Mobile)"/>
    <s v="Technical capability to manage wo operation another user confirmation within the maintenance process via mobile"/>
    <s v="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Web)"/>
    <s v="Technical capability to manage wo operation another user confirmation within the maintenance process through web interface"/>
    <s v="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Confirmation Details (Mobile)"/>
    <s v="Technical capability to manage wo operation confirmation details within the maintenance process via mobile"/>
    <s v="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Details (Web)"/>
    <s v="Technical capability to manage wo operation confirmation details within the maintenance process through web interface"/>
    <s v="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Mobile)"/>
    <s v="Modifying work order requirements and planning parameters via mobile (WO Operation Confirmation Edit)"/>
    <s v="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Web)"/>
    <s v="Modifying work order requirements and planning parameters through web interface (WO Operation Confirmation Edit)"/>
    <s v="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Mobile)"/>
    <s v="Technical capability to manage wo operation confirmation reject within the maintenance process via mobile"/>
    <s v="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Web)"/>
    <s v="Technical capability to manage wo operation confirmation reject within the maintenance process through web interface"/>
    <s v="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Mobile)"/>
    <s v="Technical capability to manage wo operation confirmation summary within the maintenance process via mobile"/>
    <s v="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Web)"/>
    <s v="Technical capability to manage wo operation confirmation summary within the maintenance process through web interface"/>
    <s v="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ync (Mobile)"/>
    <s v="Technical capability to manage wo operation confirmation sync within the maintenance process via mobile"/>
    <s v="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Details (Mobile)"/>
    <s v="Technical capability to manage wo operation details within the maintenance process via mobile"/>
    <s v="MaintenanceMax WOGeneralWork OrderManage and record the execution of maintenance tasks.Optimize maintenance labor productivity and task completion tracking.WO Operation Details (Mobile)Technical capability to manage wo operation details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Details (Web)"/>
    <s v="Technical capability to manage wo operation details within the maintenance process through web interface"/>
    <s v="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Mobile)"/>
    <s v="Manual recording of labor time and task status for operations via mobile"/>
    <s v="MaintenanceMax WOGeneralWork OrderManage and record the execution of maintenance tasks.Optimize maintenance labor productivity and task completion tracking.WO Operation Manual Confirmation (Mobile)Manual recording of labor time and task status for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Web)"/>
    <s v="Manual recording of labor time and task status for operations through web interface"/>
    <s v="MaintenanceMax WOGeneralWork OrderManage and record the execution of maintenance tasks.Optimize maintenance labor productivity and task completion tracking.WO Operation Manual Confirmation (Web)Manual recording of labor time and task status for oper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easurement Point Details"/>
    <s v="Access to technical attributes and history for equipment counters"/>
    <s v="MaintenanceMax WOGeneralWork OrderManage and record the execution of maintenance tasks.Optimize maintenance labor productivity and task completion tracking.WO Operation Measurement Point DetailsAccess to technical attributes and history for equipment counter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historical Input report"/>
    <s v="Log of past technical readings to analyze asset performance trends"/>
    <s v="MaintenanceMax WOGeneralWork OrderManage and record the execution of maintenance tasks.Optimize maintenance labor productivity and task completion tracking.WO Operation Measurement Point historical Input reportLog of past technical readings to analyze asset performance trend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Manage and record the execution of maintenance tasks."/>
    <s v="Optimize maintenance labor productivity and task completion tracking."/>
    <s v="WO Operation Measurement Point Input/Edit/Delete values"/>
    <s v="Recording and editing of quantitative equipment health readings"/>
    <s v="MaintenanceMax WOGeneralWork OrderManage and record the execution of maintenance tasks.Optimize maintenance labor productivity and task completion tracking.WO Operation Measurement Point Input/Edit/Delete valuesRecording and editing of quantitative equipment health reading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Inspection checklist closout"/>
    <s v="Finalization of inspection points to confirm operational readiness"/>
    <s v="MaintenanceMax WOGeneralWork OrderManage and record the execution of maintenance tasks.Optimize maintenance labor productivity and task completion tracking.WO Operation Measurement Point Inspection checklist closoutFinalization of inspection points to confirm operational readines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List"/>
    <s v="Tabular view of all required technical parameters for inspection"/>
    <s v="MaintenanceMax WOGeneralWork OrderManage and record the execution of maintenance tasks.Optimize maintenance labor productivity and task completion tracking.WO Operation Measurement Point ListTabular view of all required technical parameters for inspection"/>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Play/Stop Confirmation (Mobile)"/>
    <s v="Real-time tracking of task duration for maintenance operations via mobile"/>
    <s v="MaintenanceMax WOGeneralWork OrderManage and record the execution of maintenance tasks.Optimize maintenance labor productivity and task completion tracking.WO Operation Play/Stop Confirmation (Mobile)Real-time tracking of task duration for maintenance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Mobile)"/>
    <s v="Log of previously submitted labor and task updates in the ERP via mobile"/>
    <s v="MaintenanceMax WOGeneralWork OrderManage and record the execution of maintenance tasks.Optimize maintenance labor productivity and task completion tracking.WO Operation SAP Confirmation History (Mobile)Log of previously submitted labor and task updates in the ERP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Web)"/>
    <s v="Log of previously submitted labor and task updates in the ERP through web interface"/>
    <s v="MaintenanceMax WOGeneralWork OrderManage and record the execution of maintenance tasks.Optimize maintenance labor productivity and task completion tracking.WO Operation SAP Confirmation History (Web)Log of previously submitted labor and task updates in the ERP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Status Update (Mobile)"/>
    <s v="Control of execution stages to track maintenance work progress via mobile"/>
    <s v="MaintenanceMax WOGeneralWork OrderManage and record the execution of maintenance tasks.Optimize maintenance labor productivity and task completion tracking.WO Status Update (Mobile)Control of execution stages to track maintenance work progr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Mobile)"/>
    <s v="Assignment and transmission of tasks to specific technicians via mobile"/>
    <s v="MaintenanceMax WOGeneralWork OrderPlan and manage the maintenance work order schedule.Minimize downtime and optimize resource allocation through efficient scheduling.WO Dispatch (Mobile)Assignment and transmission of tasks to specific technician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Web)"/>
    <s v="Assignment and transmission of tasks to specific technicians through web interface"/>
    <s v="MaintenanceMax WOGeneralWork OrderPlan and manage the maintenance work order schedule.Minimize downtime and optimize resource allocation through efficient scheduling.WO Dispatch (Web)Assignment and transmission of tasks to specific technician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Mobile)"/>
    <s v="Retrieval of assigned work plans for offline execution via mobile"/>
    <s v="MaintenanceMax WOGeneralWork OrderPlan and manage the maintenance work order schedule.Minimize downtime and optimize resource allocation through efficient scheduling.WO Schedule Download (Mobile)Retrieval of assigned work plans for offline execution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Web)"/>
    <s v="Retrieval of assigned work plans for offline execution through web interface"/>
    <s v="MaintenanceMax WOGeneralWork OrderPlan and manage the maintenance work order schedule.Minimize downtime and optimize resource allocation through efficient scheduling.WO Schedule Download (Web)Retrieval of assigned work plans for offline execut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Governance in the WO dispatch process (edit/delete) (Mobile)"/>
    <s v="Feedback loop to optimize the maintenance work timeline via mobile"/>
    <s v="MaintenanceMax WOGeneralWork OrderPlan and manage the maintenance work order schedule.Minimize downtime and optimize resource allocation through efficient scheduling.WO Schedulle Improvments (Mobile)Feedback loop to optimize the maintenance work timeli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Plan and manage the maintenance work order schedule."/>
    <s v="Minimize downtime and optimize resource allocation through efficient scheduling."/>
    <s v="Governance in the WO dispatch process (edit/delete) (Web)"/>
    <s v="Feedback loop to optimize the maintenance work timeline through web interface"/>
    <s v="MaintenanceMax WOGeneralWork OrderPlan and manage the maintenance work order schedule.Minimize downtime and optimize resource allocation through efficient scheduling.WO Schedulle Improvments (Web)Feedback loop to optimize the maintenance work timeli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Delete (Mobile)"/>
    <s v="Administrative removal of obsolete or cancelled work records via mobile (Maintenance WO Delete)"/>
    <s v="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Delete (Web)"/>
    <s v="Administrative removal of obsolete or cancelled work records through web interface (Maintenance WO Delete)"/>
    <s v="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
    <s v="x"/>
    <m/>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Edit (Mobile)"/>
    <s v="Modifying work order requirements and planning parameters via mobile (Maintenance WO Edit)"/>
    <s v="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Edit (Web)"/>
    <s v="Modifying work order requirements and planning parameters through web interface (Maintenance WO Edit)"/>
    <s v="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Mobile)"/>
    <s v="Formal authorization to begin execution after planning is done via mobile"/>
    <s v="MaintenanceMax WOGeneralWork OrderDefine and manage the scope and requirements of work orders.Improve maintenance planning accuracy through clear definition of work requirements.WO Release (Mobile)Formal authorization to begin execution after planning is do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Web)"/>
    <s v="Formal authorization to begin execution after planning is done through web interface"/>
    <s v="MaintenanceMax WOGeneralWork OrderDefine and manage the scope and requirements of work orders.Improve maintenance planning accuracy through clear definition of work requirements.WO Release (Web)Formal authorization to begin execution after planning is do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Mobile)"/>
    <s v="Technical capability to manage add/edit/remove spare parts in wo within the maintenance process via mobile"/>
    <s v="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Web)"/>
    <s v="Technical capability to manage add/edit/remove spare parts in wo within the maintenance process through web interface"/>
    <s v="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Mobile)"/>
    <s v="Full view of technical attributes and manufacturer data for parts via mobile (WO Spare Parts Localization Details)"/>
    <s v="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Web)"/>
    <s v="Full view of technical attributes and manufacturer data for parts through web interface (WO Spare Parts Localization Details)"/>
    <s v="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Mobile)"/>
    <s v="Real-time visibility into warehouse inventory levels and material availability via mobile (WO Spare Parts Stock Detail)"/>
    <s v="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Web)"/>
    <s v="Real-time visibility into warehouse inventory levels and material availability through web interface (WO Spare Parts Stock Detail)"/>
    <s v="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Mobile)"/>
    <s v="Recording of actual part consumption to update inventory costs via mobile"/>
    <s v="MaintenanceMax WOGeneralWork OrderExecute and record the issuance of spare parts (Goods Issue).Ensure accurate inventory levels and financial tracking through real-time GI.WO Spare Parts Goods Issue (Mobile)Recording of actual part consumption to update inventory cost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Web)"/>
    <s v="Recording of actual part consumption to update inventory costs through web interface"/>
    <s v="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Mobile)"/>
    <s v="Tabular overview of maintenance materials within the warehouse via mobile (WO Spare Parts List)"/>
    <s v="MaintenanceMax WOGeneralWork OrderManage and visualize the list of spare parts for work orders.Improve parts planning and tracking for maintenance activities.WO Spare Parts List (Mobile)Tabular overview of maintenance materials within the warehouse via mobile (WO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Web)"/>
    <s v="Tabular overview of maintenance materials within the warehouse through web interface (WO Spare Parts List)"/>
    <s v="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Mobile)"/>
    <s v="Access to technical specifications for parts linked to the order via mobile"/>
    <s v="MaintenanceMax WOGeneralWork OrderManage purchase requests for work order spare parts.Accelerate parts procurement and prevent stockouts for critical work.WO Spare Parts Detail (Mobile)Access to technical specifications for parts linked to the order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Web)"/>
    <s v="Access to technical specifications for parts linked to the order through web interface"/>
    <s v="MaintenanceMax WOGeneralWork OrderManage purchase requests for work order spare parts.Accelerate parts procurement and prevent stockouts for critical work.WO Spare Parts Detail (Web)Access to technical specifications for parts linked to the order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Mobile)"/>
    <s v="Access to step-by-step technical guidance for specific tasks via mobile"/>
    <s v="MaintenanceMax WOGeneralWork OrderExecute tasks following Standard Work Instructions (SWI).Reduce errors and ensure compliance through digital access to standardized tasks.WO SWI Details (Mobile)Access to step-by-step technical guidance for specific tasks via mobil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Web)"/>
    <s v="Access to step-by-step technical guidance for specific tasks through web interface"/>
    <s v="MaintenanceMax WOGeneralWork OrderExecute tasks following Standard Work Instructions (SWI).Reduce errors and ensure compliance through digital access to standardized tasks.WO SWI Details (Web)Access to step-by-step technical guidance for specific tasks through web interfac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Mobile)"/>
    <s v="Directory of applicable work procedures for the assigned order via mobile"/>
    <s v="MaintenanceMax WOGeneralWork OrderExecute tasks following Standard Work Instructions (SWI).Reduce errors and ensure compliance through digital access to standardized tasks.WO SWI List (Mobile)Directory of applicable work procedures for the assigned order via mobil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Web)"/>
    <s v="Directory of applicable work procedures for the assigned order through web interface"/>
    <s v="MaintenanceMax WOGeneralWork OrderExecute tasks following Standard Work Instructions (SWI).Reduce errors and ensure compliance through digital access to standardized tasks.WO SWI List (Web)Directory of applicable work procedures for the assigned order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Mobile)"/>
    <s v="Generation of physical copies of maintenance procedures via mobile"/>
    <s v="MaintenanceMax WOGeneralWork OrderExecute tasks following Standard Work Instructions (SWI).Reduce errors and ensure compliance through digital access to standardized tasks.WO SWI Print (Mobile)Generation of physical copies of maintenance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Web)"/>
    <s v="Generation of physical copies of maintenance procedures through web interface"/>
    <s v="MaintenanceMax WOGeneralWork OrderExecute tasks following Standard Work Instructions (SWI).Reduce errors and ensure compliance through digital access to standardized tasks.WO SWI Print (Web)Generation of physical copies of maintenance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Review and validate Standard Work Instructions for work orders."/>
    <s v="Improve work quality and safety through expert validation of instructions."/>
    <s v="WO SWI Review Request (Mobile)"/>
    <s v="Mechanism for technicians to suggest technical audits of procedures via mobile"/>
    <s v="MaintenanceMax WOGeneralWork OrderReview and validate Standard Work Instructions for work orders.Improve work quality and safety through expert validation of instructions.WO SWI Review Request (Mobile)Mechanism for technicians to suggest technical audits of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validate Standard Work Instructions for work orders."/>
    <s v="Improve work quality and safety through expert validation of instructions."/>
    <s v="WO SWI Review Request (Web)"/>
    <s v="Mechanism for technicians to suggest technical audits of procedures through web interface"/>
    <s v="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Execute and record the technical completion (TECO) of work orders."/>
    <s v="Ensure data accuracy and history completeness through proper technical closure."/>
    <s v="WO TECO (Mobile)"/>
    <s v="Formal technical closure ensuring all mandatory data is recorded via mobile"/>
    <s v="MaintenanceMax WOGeneralWork OrderExecute and record the technical completion (TECO) of work orders.Ensure data accuracy and history completeness through proper technical closure.WO TECO (Mobile)Formal technical closure ensuring all mandatory data is recorded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technical completion (TECO) of work orders."/>
    <s v="Ensure data accuracy and history completeness through proper technical closure."/>
    <s v="WO TECO (Web)"/>
    <s v="Formal technical closure ensuring all mandatory data is recorded through web interface"/>
    <s v="MaintenanceMax WOGeneralWork OrderExecute and record the technical completion (TECO) of work orders.Ensure data accuracy and history completeness through proper technical closure.WO TECO (Web)Formal technical closure ensuring all mandatory data is recorded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5"/>
    <s v="Acadia"/>
    <s v="General"/>
    <s v="Standards Creation &amp; Execution"/>
    <s v="Maintain SOPs for all critical tasks."/>
    <s v="SOPs are in place for all tasks defined as critical during Process Mapping."/>
    <s v="SOPs repository"/>
    <s v="Central repository for storing SOP documents"/>
    <s v="ManagementACADIAGeneralStandards Creation &amp; ExecutionMaintain SOPs for all critical tasks.SOPs are in place for all tasks defined as critical during Process Mapping.SOPs repositoryCentral repository for storing SOP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Acadia"/>
    <s v="General"/>
    <s v="Standards Creation &amp; Execution"/>
    <s v="Identify SOP criticality consistently."/>
    <s v="SOPs are in place for all tasks defined as critical during Process Mapping."/>
    <s v="SOPs criticality definition"/>
    <s v="Tag SOPs as critical or non‑critical"/>
    <s v="ManagementACADIAGeneralStandards Creation &amp; ExecutionIdentify SOP criticality consistently.SOPs are in place for all tasks defined as critical during Process Mapping.SOPs criticality definitionTag SOPs as critical or non‑critic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pdate SOPs as needed."/>
    <s v="SOPs are in place for all tasks defined as critical during Process Mapping."/>
    <s v="SOPs creation, edition, deletion"/>
    <s v="Manage full SOP lifecycle"/>
    <s v="ManagementACADIAGeneralStandards Creation &amp; ExecutionCreate and update SOPs as needed.SOPs are in place for all tasks defined as critical during Process Mapping.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Train team members on required SOPs."/>
    <s v="Team members have been trained on the expectations of SOPs related to their tasks."/>
    <s v="Skills Progression"/>
    <s v="Able to create, distribute and manage skills and tranning"/>
    <s v="ManagementACADIAGeneralStandards Creation &amp; ExecutionTrain team members on required SOPs.Team members have been trained on the expectations of SOPs related to their tasks.Skills ProgressionAble to create, distribute and manage skills and trannin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Link SOPs to relevant KPIs/PIs."/>
    <s v="Critical SOPs have their corresponding PIs defined."/>
    <s v="SOPs linked to critical KPI/PI"/>
    <s v="Tag SOPs with related KPIs or PIs"/>
    <s v="ManagementACADIAGeneralStandards Creation &amp; ExecutionLink SOPs to relevant KPIs/PIs.Critical SOPs have their corresponding PIs defined.SOPs linked to critical KPI/PITag SOPs with related KPIs or 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Ensure all users can access standards."/>
    <s v="Standards are accessible to all users. "/>
    <s v="Azure/Workday Integration"/>
    <s v="All users with ABI or related Email has acess to the tool"/>
    <s v="ManagementACADIAGeneralStandards Creation &amp; ExecutionEnsure all users can access standards.Standards are accessible to all users. Azure/Workday IntegrationAll users with ABI or related Email has acess to the too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Manage controlled access to documents."/>
    <s v="Standards are accessible to all users. "/>
    <s v="Collection"/>
    <s v="Manage access to Documents"/>
    <s v="ManagementACADIAGeneralStandards Creation &amp; ExecutionManage controlled access to documents.Standards are accessible to all users. CollectionManage access to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se OPLs for specific tasks."/>
    <s v="OPLs are created and visible to emphasize one part of a bigger process at the point of execution."/>
    <s v="SOPs creation, edition, deletion"/>
    <s v="Manage full SOP lifecycle"/>
    <s v="ManagementACADIAGeneralStandards Creation &amp; ExecutionCreate and use OPLs for specific tasks.OPLs are created and visible to emphasize one part of a bigger process at the point of execution.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Update SOPs based on operational learnings."/>
    <s v="SOPs are continuously improved based on operational learnings (OWDs, 5-whys/ab report, good practices)."/>
    <s v="SOPs improvement (version log)"/>
    <s v="Track SOP revisions and version history"/>
    <s v="ManagementACADIAGeneralStandards Creation &amp; ExecutionUpdate SOPs based on operational learnings.SOPs are continuously improved based on operational learnings (OWDs, 5-whys/ab report, good practices).SOPs improvement (version log)Track SOP revisions and version history"/>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Distribute tasks related to SOP updates."/>
    <s v="SOPs are continuously improved based on operational learnings (OWDs, 5-whys/ab report, good practices)."/>
    <s v="Distributions"/>
    <s v="Distribute diferent kinds of taks for users"/>
    <s v="ManagementACADIAGeneralStandards Creation &amp; ExecutionDistribute tasks related to SOP updates.SOPs are continuously improved based on operational learnings (OWDs, 5-whys/ab report, good practices).DistributionsDistribute diferent kinds of taks for user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Respond to alerts for SOP reviews."/>
    <s v="SOPs are continuously improved based on operational learnings (OWDs, 5-whys/ab report, good practices)."/>
    <s v="Alets"/>
    <s v="Alerts are send to users For reviewing and updating documents"/>
    <s v="ManagementACADIAGeneralOWDRespond to alerts for SOP reviews.SOPs are continuously improved based on operational learnings (OWDs, 5-whys/ab report, good practices).AletsAlerts are send to users For reviewing and updating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Plan OWDs according to priorities."/>
    <s v="Routine in place to plan the execution of OWDs (Operational Work Diagnosis) according to area priorities."/>
    <s v="Planning OWDs"/>
    <s v="Capability to plan e schedule OWD that need to be done"/>
    <s v="ManagementACADIAGeneralOWDPlan OWDs according to priorities.Routine in place to plan the execution of OWDs (Operational Work Diagnosis) according to area priorities.Planning OWDsCapability to plan e schedule OWD that need to be done"/>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Execute OWDs according to plan."/>
    <s v="Leaders execute OWD routine as per plan"/>
    <s v="Planning OWDs"/>
    <s v="Capability to plan e schedule OWD that need to be done"/>
    <s v="ManagementACADIAGeneralOWDExecute OWDs according to plan.Leaders execute OWD routine as per planPlanning OWDsCapability to plan e schedule OWD that need to be don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Create actions when OWD non‑compliance occurs."/>
    <s v="Action plan adopted in case of non-compliance to SOP observed during OWD execution (either to improve SOPs or train team members)."/>
    <s v="Interactionlog Integration"/>
    <s v="After OWD is possible to create action on ACADIA that goes to Interactionlog"/>
    <s v="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SOPs are systematically reviewed and improved from OWD routine execution."/>
    <s v="OWD Execution"/>
    <s v="Be able to distribute and execute OWD"/>
    <s v="Data AcquisitionSODA ETLGeneralData IngestionData IngestionSOPs are systematically reviewed and improved from OWD routine execution.OWD ExecutionBe able to distribute and execute OWD"/>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Standardization"/>
    <s v="OWDs are also executed by experts/ qualified front-line team members."/>
    <s v="Reports"/>
    <s v="Manage who is doing OWD generating customizeble reports"/>
    <s v="Data AcquisitionSODA ETLGeneralData StandardizationData StandardizationOWDs are also executed by experts/ qualified front-line team members.ReportsManage who is doing OWD generating customizeble reports"/>
    <m/>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Transformation Simple Rules"/>
    <s v="Data Transformation Simple Rules"/>
    <s v="The ability to deliver data at a certain frequency based on a simple logical condition (&gt;, &lt;, !=, ==)"/>
    <s v="Data AcquisitionSODA ETLGeneralData TransformationData TransformationData Transformation Simple RulesData Transformation Simple RulesThe ability to deliver data at a certain frequency based on a simple logical condition (&gt;, &lt;, !=, ==)"/>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Delivery"/>
    <s v="Local"/>
    <s v="Short-Term Time Series Storage"/>
    <s v="Short-Term Time Series Storage"/>
    <s v="Store data in a time-series format for seven days on local site infrastructure"/>
    <s v="Data AcquisitionSODA ETLGeneralData DeliveryLocalShort-Term Time Series StorageShort-Term Time Series StorageStore data in a time-series format for seven days on local site infrastructur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Cloud"/>
    <s v="Delivery of On-prem Data on Cloud Broker"/>
    <s v="Delivery of On-prem Data on Cloud Broker"/>
    <s v="The ability to make data available for consumption via a cloud message broker"/>
    <s v="Data AcquisitionSODA ETLGeneralData DeliveryCloudDelivery of On-prem Data on Cloud BrokerDelivery of On-prem Data on Cloud BrokerThe ability to make data available for consumption via a cloud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Transformation"/>
    <s v="Order Managerment"/>
    <s v="Brewing Order Data Gathering  (Batch Start/End)"/>
    <s v="Brewing Order Data Gathering  (Batch Start/End)"/>
    <s v="The ability to deliver batch start and close events based on a simple logical condition for brewing process"/>
    <s v="Data AcquisitionSODA ETLBrewingData TransformationOrder ManagermentBrewing Order Data Gathering  (Batch Start/End)Brewing Order Data Gathering  (Batch Start/End)The ability to deliver batch start and close events based on a simple logical condition for brewing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Transformation"/>
    <s v="Internal Quality"/>
    <s v="Brewing PTS Data Gathering for Continuous Data"/>
    <s v="Brewing PTS Data Gathering for Continuous Data"/>
    <s v="The ability to snapshot an instrument value for a PTS based on a simple logical condition"/>
    <s v="Data AcquisitionSODA ETLBrewingData TransformationInternal QualityBrewing PTS Data Gathering for Continuous DataBrewing PTS Data Gathering for Continuous DataThe ability to snapshot an instrument value for a PTS based on a simple logical condi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Data Standardization"/>
    <s v="Bulk OPC UA Tag Mapping"/>
    <s v="Bulk OPC UA Tag Mapping"/>
    <s v="Ability to map a large volume of OPC UA tags, correlating them with Global Codification"/>
    <s v="Data AcquisitionSODA ETLBrewingData StandardizationData StandardizationBulk OPC UA Tag MappingBulk OPC UA Tag MappingAbility to map a large volume of OPC UA tags, correlating them with Global Codification"/>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Local"/>
    <s v="Delivery of On-prem data on a Broker"/>
    <s v="Delivery of On-prem data on a Broker"/>
    <s v="The ability to make data available for consumption via an On-prem message broker"/>
    <s v="Data AcquisitionSODA ETLGeneralData DeliveryLocalDelivery of On-prem data on a BrokerDelivery of On-prem data on a BrokerThe ability to make data available for consumption via an On-prem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tandardize Source/Destination for Transfer Event"/>
    <s v="Standardize Source/Destination for Transfer Event"/>
    <s v="The ability to convert a number from an automation tag to an asset global code to inform the source and destination of a transfer process"/>
    <s v="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Recipe Standardization"/>
    <s v="Brewing Recipe Standardization"/>
    <s v="The ability to convert a number from an automation tag into a global recipe that is standardized by MD"/>
    <s v="Data AcquisitionSODA ETLBrewingData StandardizationCross-ReferenceBrewing Recipe StandardizationBrewing Recipe StandardizationThe ability to convert a number from an automation tag into a global recipe that is standardized by MD"/>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Cross-Reference"/>
    <s v="CIP Loops Standardization"/>
    <s v="CIP Loops Standardization"/>
    <s v="The ability to convert a number from an automation tag to a CIP loop that is standardized by MD"/>
    <s v="Data AcquisitionSODA ETLGeneralData StandardizationCross-ReferenceCIP Loops StandardizationCIP Loops StandardizationThe ability to convert a number from an automation tag to a CIP loop that is standardized by MD"/>
    <s v="x"/>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KPI/PI Management"/>
    <s v="PI Data Monitoring For Continuous Data"/>
    <s v="PI Data Monitoring For Continuous Data"/>
    <s v="The ability to deliver PI data from a continuous instrument, defining the exepected sample rate and applying a simple condition filter logic"/>
    <s v="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Basic Math Operation on a Data Gathering Rule"/>
    <s v="Basic Math Operation on a Data Gathering Rule"/>
    <s v="Transform data using math operation beteween diferent informations from the automation layer"/>
    <s v="Data AcquisitionSODA ETLGeneralData TransformationData TransformationBasic Math Operation on a Data Gathering RuleBasic Math Operation on a Data Gathering RuleTransform data using math operation beteween diferent informations from the automation layer"/>
    <s v="x"/>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Aggregation on a Data Gathering Rule"/>
    <s v="Data Aggregation on a Data Gathering Rule"/>
    <s v="Aggregate data using calculation functions to perform simple transformations"/>
    <s v="Data AcquisitionSODA ETLGeneralData TransformationData TransformationData Aggregation on a Data Gathering RuleData Aggregation on a Data Gathering RuleAggregate data using calculation functions to perform simple transformations"/>
    <s v="x"/>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Transformation"/>
    <s v="Apply UoM Standardization on Automation Data"/>
    <s v="Apply UoM Standardization on Automation Data"/>
    <s v="Capability that allows the definition of the unit of measurement and sent this information for consumed products"/>
    <s v="Data AcquisitionSODA ETLGeneralData StandardizationData TransformationApply UoM Standardization on Automation DataApply UoM Standardization on Automation DataCapability that allows the definition of the unit of measurement and sent this information for consumed products"/>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Custom Function for Data Aggregation"/>
    <s v="Custom Function for Data Aggregation"/>
    <s v="Capability that allows advanced users to build custom Python functions to transform data. Including approval flow and applicability control by site, zone, or globally."/>
    <s v="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Triggers Using Brackets and OR Conditions"/>
    <s v="Triggers Using Brackets and OR Conditions"/>
    <s v="Ability to trigger collection using grouped conditions (brackets) and OR logic"/>
    <s v="Data AcquisitionSODA ETLGeneralData TransformationData TransformationTriggers Using Brackets and OR ConditionsTriggers Using Brackets and OR ConditionsAbility to trigger collection using grouped conditions (brackets) and OR logic"/>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Write Back"/>
    <s v="Process Optimization"/>
    <s v="OPC UA Write Back"/>
    <s v="OPC UA Write Back"/>
    <s v="The ability to write information received from a local control application to the OPC UA"/>
    <s v="Data AcquisitionSODA ETLGeneralData Write BackProcess OptimizationOPC UA Write BackOPC UA Write BackThe ability to write information received from a local control application to the OPC UA"/>
    <m/>
    <m/>
    <s v="x"/>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Boolean Tags"/>
    <s v="Faults and Alarms Data Gathering Based on Boolean Tags"/>
    <s v="The ability to deliver machine faults or alarms with a code and description for a boolean structure"/>
    <s v="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imultaneous Brewing Transfer Data Gathering"/>
    <s v="Simultaneous Brewing Transfer Data Gathering"/>
    <s v="The ability to collect data on processes involving simultaneous transfers from different sources to one destination"/>
    <s v="Data AcquisitionSODA ETLBrewingData StandardizationCross-ReferenceSimultaneous Brewing Transfer Data GatheringSimultaneous Brewing Transfer Data GatheringThe ability to collect data on processes involving simultaneous transfers from different sources to one destina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Standardization"/>
    <s v="Cross-Reference"/>
    <s v="WS Standardization for Packaging Machine State"/>
    <s v="WS Standardization for Packaging Machine State"/>
    <s v="Convert a machine-state trigger from automation into the WS packaging standard"/>
    <s v="Data AcquisitionSODA ETLPackagingData StandardizationCross-ReferenceWS Standardization for Packaging Machine StateWS Standardization for Packaging Machine StateConvert a machine-state trigger from automation into the WS packaging standard"/>
    <m/>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Process Step Standardization"/>
    <s v="Brewing Process Step Standardization"/>
    <s v="The ability to convert a trigger from an automation system to a global step standardized by MDM"/>
    <s v="Data AcquisitionSODA ETLBrewingData StandardizationCross-ReferenceBrewing Process Step StandardizationBrewing Process Step StandardizationThe ability to convert a trigger from an automation system to a global step standardized by MDM"/>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s v="Rules Applicability Configuration by Asset"/>
    <s v="The ability to apply template rules to specific assets based on area, subarea, or to certain sites on a zone level rule"/>
    <s v="Data AcquisitionSODA ETLGeneralData TransformationData TransformationRules Applicability Configuration by AssetRules Applicability Configuration by AssetThe ability to apply template rules to specific assets based on area, subarea, or to certain sites on a zone level rul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Characteristics"/>
    <s v="Rules Applicability Configuration by Asset Characteristics"/>
    <s v="The ability to apply template rules to specific assets  based on their characteristics."/>
    <s v="Data AcquisitionSODA ETLGeneralData TransformationData TransformationRules Applicability Configuration by Asset CharacteristicsRules Applicability Configuration by Asset CharacteristicsThe ability to apply template rules to specific assets  based on their characteristic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Uptime Monitoring"/>
    <s v="On-prem Service Uptime Monitoring"/>
    <s v="Active monitoring of local service health with the objective of being proactive when problems happen"/>
    <s v="Data AcquisitionSODA ETLGeneralData AvailabilityData AvailabilityOn-prem Service Uptime MonitoringOn-prem Service Uptime MonitoringActive monitoring of local service health with the objective of being proactive when problems happen"/>
    <m/>
    <m/>
    <m/>
    <m/>
    <x v="1"/>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Collector and Rule-Manager"/>
    <s v="Monitor communication between local services to detect and alert on data loss even when services are running"/>
    <s v="Data AcquisitionSODA ETLGeneralData AvailabilityData AvailabilityOn-prem Service Data Loss MonitoringMonitor data lost between Collector and Rule-Manager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Rule-Manager and Edge-service"/>
    <s v="Monitor communication between local services to detect and alert on data loss even when services are running"/>
    <s v="Data AcquisitionSODA ETLGeneralData AvailabilityData AvailabilityOn-prem Service Data Loss MonitoringMonitor data lost between Rule-Manager and Edge-service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Hourly on the hour rule trigger"/>
    <s v="Enable rules with triggers based on full or specific hours."/>
    <s v="Data AcquisitionSODA ETLPackagingData TransformationData TransformationSpecific hour and hourly on the hour triggersHourly on the hour rule trigger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Schedule recurrence based on a specific time of the day"/>
    <s v="Enable rules with triggers based on full or specific hours."/>
    <s v="Data AcquisitionSODA ETLPackagingData TransformationData TransformationSpecific hour and hourly on the hour triggersSchedule recurrence based on a specific time of the day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when a new BBT tank is connected to the line and the machine is running"/>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Average of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Integer Tags"/>
    <s v="Faults and Alarms Data Gathering Based on Integer Tags"/>
    <s v="The ability to deliver machine faults or alarms with a code and description for an integer tag structure"/>
    <s v="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Governance"/>
    <s v="Guide the user"/>
    <s v="Guide the user when creating a PTS rule on SODA"/>
    <s v="PTS Portal Integration to bring names and code"/>
    <s v="Guide users through the process of creating a PTS data gathering with the correct code and expected outputs"/>
    <s v="Data AcquisitionSODA ETLGeneralGovernanceGuide the userGuide the user when creating a PTS rule on SODAPTS Portal Integration to bring names and cod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PTS Portal Integration to bring names and code by equipment type"/>
    <s v="Guide users through the process of creating a PTS data gathering with the correct code and expected outputs"/>
    <s v="Data AcquisitionSODA ETLGeneralGovernanceGuide the userGuide the user when creating a PTS rule on SODAPTS Portal Integration to bring names and code by equipment typ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Fill the output parameter automatically when the user selects the PTS"/>
    <s v="Considering that each PTS already has a parameter associated with on PTS portal, this feature will automatically set the parameter output"/>
    <s v="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
    <m/>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batch start and batch end events"/>
    <s v="Guide users through the process of creating a event data gathering with the expected outputs and MD"/>
    <s v="Data AcquisitionSODA ETLGeneralGovernanceGuide the userGuide the user when creating a Event rule on SODAPredefined rule for batch start and batch end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transfer events"/>
    <s v="Guide users through the process of creating a event data gathering with the expected outputs and MD"/>
    <s v="Data AcquisitionSODA ETLGeneralGovernanceGuide the userGuide the user when creating a Event rule on SODAPredefined rule for transfer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ep events"/>
    <s v="Guide users through the process of creating a event data gathering with the expected outputs and MD"/>
    <s v="Data AcquisitionSODA ETLGeneralGovernanceGuide the userGuide the user when creating a Event rule on SODAPredefined rule for Step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ate events"/>
    <s v="Guide users through the process of creating a event data gathering with the expected outputs and MD"/>
    <s v="Data AcquisitionSODA ETLGeneralGovernanceGuide the userGuide the user when creating a Event rule on SODAPredefined rule for State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t user changes on the rules with events and PTS"/>
    <s v="The ability to apply restrictions when editing certain rules or mapped tags to prevent errors by misusage and data loss for consumers"/>
    <s v="Data AcquisitionSODA ETLGeneralGovernanceManage user actionsGovernance over user changesRestrict user changes on the rules with events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 user changes on tags used on rules for event and PTS"/>
    <s v="The ability to apply restrictions when editing certain rules or mapped tags to prevent errors by misusage and data loss for consumers"/>
    <s v="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Change request and aproval flow to allow changes to be made in a transparent way"/>
    <s v="The ability to apply restrictions when editing certain rules or mapped tags to prevent errors by misusage and data loss for consumers"/>
    <s v="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Storage with all SODA ETL current data has been sent (no optimization for time series data)"/>
    <s v="Store SODA-collected data in a medium- to long-term cloud historian (1–5 years)"/>
    <s v="Data AcquisitionSODA ETLGeneralHistorianHistorianLong-Term Time Series Storage on CloudStorage with all SODA ETL current data has been sent (no optimization for time series data)Store SODA-collected data in a medium- to long-term cloud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New data format for historian data for SODA (optimized for time series data)"/>
    <s v="Build a new data structure optimized for time series format, in a way SODA will be able to handle a bigger amount of data without scaling resources."/>
    <s v="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Uninterrupted connection with OPC UA"/>
    <s v="Uninterrupted connection with OPC UA"/>
    <s v="A way to ensure a constant connection to the OPC UA server, even in cases of deployments or system changes, minimizing data loss."/>
    <s v="Data AcquisitionSODA ETLGeneralData AvailabilityData AvailabilityUninterrupted connection with OPC UAUninterrupted connection with OPC UAA way to ensure a constant connection to the OPC UA server, even in cases of deployments or system changes, minimizing data los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Cross-Reference"/>
    <s v="Running Process Characteristics Standardization"/>
    <s v="Running Process Characteristics Standardization"/>
    <s v="The ability to convert a number from an automation tag into a process characteristic that has been executed."/>
    <s v="Data AcquisitionSODA ETLBrewingData StandardizationCross-ReferenceRunning Process Characteristics StandardizationRunning Process Characteristics StandardizationThe ability to convert a number from an automation tag into a process characteristic that has been executed."/>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Cross-Reference"/>
    <s v="Rising/Falling Edge Condition Trigger"/>
    <s v="Rising/Falling Edge Condition Trigger"/>
    <s v="Allow users to trigger collection on the rising or falling edge of a condition"/>
    <s v="Data AcquisitionSODA ETLGeneralData TransformationCross-ReferenceRising/Falling Edge Condition TriggerRising/Falling Edge Condition TriggerAllow users to trigger collection on the rising or falling edge of a condition"/>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ice to Have"/>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On-prem Service Horizontal Scale"/>
    <s v="On-prem Service Horizontal Scale"/>
    <s v="Ability to scale local services horizontally to enable greater volumes of data to be ingested, processed, and delivered."/>
    <s v="Data AcquisitionSODA ETLGeneralData AvailabilityData AvailabilityOn-prem Service Horizontal ScaleOn-prem Service Horizontal ScaleAbility to scale local services horizontally to enable greater volumes of data to be ingested, processed, and delivered."/>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m/>
    <m/>
  </r>
  <r>
    <x v="6"/>
    <s v="SODA ETL"/>
    <s v="General"/>
    <s v="Data Transformation"/>
    <s v="Data Transformation"/>
    <s v="Configure an Independent Trigger Condition for Start and End"/>
    <s v="Configure an Independent Trigger Condition for Start and End"/>
    <s v="This allows for data consolidation in scenarios where it is necessary to define independent conditions for the start and end."/>
    <s v="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 Trigger Based on a Custon Code"/>
    <s v="Rule Trigger Based on a Custon Code"/>
    <s v="Ability to build a small piece of code to define the condition trigger, enabling memory to store previous data or perform, and also basic algorithms rules."/>
    <s v="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Data Aggregation Using Multiple Equipment Information"/>
    <s v="Data Aggregation Using Multiple Equipment Information"/>
    <s v="Ability to aggregate data using multiple equipment information, such as compute the total rejection of a packaing line"/>
    <s v="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Prioritization of Critical Data"/>
    <s v="Prioritization of Critical Data"/>
    <s v="Capability that allows data defined as critical to be prioritized in reading, processing, and delivery, to minimize potential data loss as much as possible."/>
    <s v="Data AcquisitionSODA ETLGeneralData AvailabilityData AvailabilityPrioritization of Critical DataPrioritization of Critical DataCapability that allows data defined as critical to be prioritized in reading, processing, and delivery, to minimize potential data loss as much as possible."/>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Historical Data Visualization"/>
    <s v="Historical Data Visualization"/>
    <s v="Make it easier for end users to query and visualize historical data from cloud historian"/>
    <s v="Data AcquisitionSODA ETLGeneralHistorianHistorianHistorical Data VisualizationHistorical Data VisualizationMake it easier for end users to query and visualize historical data from cloud historian"/>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Collected Data Consistency Check"/>
    <s v="Collected Data Consistency Check"/>
    <s v="Facilitate the data validation flow by automating analyses of large data sets and informing the user about the quality of the collected data"/>
    <s v="Data AcquisitionSODA ETLGeneralSystem MonitoringSystem MonitoringCollected Data Consistency CheckCollected Data Consistency CheckFacilitate the data validation flow by automating analyses of large data sets and informing the user about the quality of the collected data"/>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Availability"/>
    <s v="Data Availability"/>
    <s v="Chatbot Integrated with Troubleshooting Tools"/>
    <s v="Chatbot Integrated with Troubleshooting Tools"/>
    <s v="Chatbot that automates first contact, answers questions, and assists with troubleshooting without requiring a ServiceNow flow"/>
    <s v="Data AcquisitionSODA ETLGeneralData AvailabilityData AvailabilityChatbot Integrated with Troubleshooting ToolsChatbot Integrated with Troubleshooting ToolsChatbot that automates first contact, answers questions, and assists with troubleshooting without requiring a ServiceNow flow"/>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ice to Have"/>
    <m/>
    <m/>
  </r>
  <r>
    <x v="6"/>
    <s v="SODA ETL"/>
    <s v="General"/>
    <s v="Data Transformation"/>
    <s v="Data Transformation"/>
    <s v="Calculation in Mapping Tags"/>
    <s v="Calculation in Mapping Tags"/>
    <s v="Allow the user to make minor changes to the data when mapping a tag"/>
    <s v="Data AcquisitionSODA ETLGeneralData TransformationData TransformationCalculation in Mapping TagsCalculation in Mapping TagsAllow the user to make minor changes to the data when mapping a tag"/>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Request for Historical Data Sample"/>
    <s v="Request for Historical Data Sample"/>
    <s v="Request and receive a historical data set, to analyse the data"/>
    <s v="Data AcquisitionSODA ETLGeneralHistorianHistorianRequest for Historical Data SampleRequest for Historical Data SampleRequest and receive a historical data set, to analyse the data"/>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Raw Material Consumptions Data Gathering"/>
    <s v="Raw Material Consumptions Data Gathering"/>
    <s v="Be able to consume the automation data needed to automate the management of raw material consumption"/>
    <s v="Data AcquisitionSODA ETLGeneralData IngestionData IngestionRaw Material Consumptions Data GatheringRaw Material Consumptions Data GatheringBe able to consume the automation data needed to automate the management of raw material consumption"/>
    <s v="x"/>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Standardization"/>
    <s v="Data Standardization"/>
    <s v="Configuration Wizard for PI"/>
    <s v="Configuration Wizard for PI"/>
    <s v="Guide users through the process of creating a PI data gathering with the expected outputs and MD"/>
    <s v="Data AcquisitionSODA ETLGeneralData StandardizationData StandardizationConfiguration Wizard for PIConfiguration Wizard for PIGuide users through the process of creating a PI data gathering with the expected outputs and MD"/>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Diagnostics Center for Troubleshooting"/>
    <s v="Diagnostics Center for Troubleshooting"/>
    <s v="A single place to activate tracking of problems and enable an end-to-end deep dive to figure out where the quality problem is, in case it happens"/>
    <s v="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ice to Have"/>
    <m/>
    <m/>
  </r>
  <r>
    <x v="6"/>
    <s v="SODA ETL"/>
    <s v="General"/>
    <s v="Data Availability"/>
    <s v="Data Availability"/>
    <s v="OPC UA Data Source Redundancy"/>
    <s v="OPC UA Data Source Redundancy"/>
    <s v="Allow the system to maintain a connection with more than one OPC UA server to ensure data can be read if one goes down"/>
    <s v="Data AcquisitionSODA ETLGeneralData AvailabilityData AvailabilityOPC UA Data Source RedundancyOPC UA Data Source RedundancyAllow the system to maintain a connection with more than one OPC UA server to ensure data can be read if one goes down"/>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Infrastructure Management"/>
    <s v="On-prem Infrastructure Management"/>
    <s v="Achieve centralized and automated management of local infrastructure, facilitating necessary updates, analyses, and changes"/>
    <s v="Data AcquisitionSODA ETLGeneralData AvailabilityData AvailabilityOn-prem Infrastructure ManagementOn-prem Infrastructure ManagementAchieve centralized and automated management of local infrastructure, facilitating necessary updates, analyses, and change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General"/>
    <s v="General"/>
    <s v="Multilingual Interface for Rules Creation and Mapping Process"/>
    <s v="Multilingual Interface for Rules Creation and Mapping Process"/>
    <s v="Enable translation of items such as equipment type and parameters to guide users in different languages."/>
    <s v="Data AcquisitionSODA ETLGeneralGeneralGeneralMultilingual Interface for Rules Creation and Mapping ProcessMultilingual Interface for Rules Creation and Mapping ProcessEnable translation of items such as equipment type and parameters to guide users in different languag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Ingestion"/>
    <s v="New data source"/>
    <s v="Read Data from Packaging Inspectors' without OPC UA"/>
    <s v="Read Data from Packaging Inspectors' without OPC UA"/>
    <s v="Enable reading data from unusual sources, such as inspectors, which are unavailable in OPC UA"/>
    <s v="Data AcquisitionSODA ETLGeneralData IngestionNew data sourceRead Data from Packaging Inspectors' without OPC UARead Data from Packaging Inspectors' without OPC UAEnable reading data from unusual sources, such as inspectors, which are unavailable in OPC UA"/>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Ingestion"/>
    <s v="New data source"/>
    <s v="Read Data Strategy Forward from a Bewering Batch System"/>
    <s v="Read Data Strategy Forward from a Bewering Batch System"/>
    <s v="Consume data directly from batch systems, avoiding the process of mapping and creating rules."/>
    <s v="Data AcquisitionSODA ETLBrewingData IngestionNew data sourceRead Data Strategy Forward from a Bewering Batch SystemRead Data Strategy Forward from a Bewering Batch SystemConsume data directly from batch systems, avoiding the process of mapping and creating rule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Availability"/>
    <s v="Data Availability"/>
    <s v="Show Automation Tag Quality and Last Value on Mapping Interface"/>
    <s v="Show Automation Tag Quality and Last Value on Mapping Interface"/>
    <s v="Check the real time data without clicking on Peek (one by one)"/>
    <s v="Data AcquisitionSODA ETLGeneralData AvailabilityData AvailabilityShow Automation Tag Quality and Last Value on Mapping InterfaceShow Automation Tag Quality and Last Value on Mapping InterfaceCheck the real time data without clicking on Peek (one by one)"/>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Historian"/>
    <s v="Historian"/>
    <s v="Long-Term Time Series Storage On-prem"/>
    <s v="Long-Term Time Series Storage On-prem"/>
    <s v="Store SODA-collected data in a medium- to long-term on-premises historian (1-5 years)"/>
    <s v="Data AcquisitionSODA ETLGeneralHistorianHistorianLong-Term Time Series Storage On-premLong-Term Time Series Storage On-premStore SODA-collected data in a medium- to long-term on-premises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Redundancy for On-prem Services"/>
    <s v="Redundancy for On-prem Services"/>
    <s v="Enable local services to run with redundancy mechanisms"/>
    <s v="Data AcquisitionSODA ETLGeneralData AvailabilityData AvailabilityRedundancy for On-prem ServicesRedundancy for On-prem ServicesEnable local services to run with redundancy mechanism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Ingestion"/>
    <s v="New data source"/>
    <s v="Laboratory and Quality Equipment Data Gathering"/>
    <s v="Laboratory and Quality Equipment Data Gathering"/>
    <s v="Perform data reading from laboratory equipment"/>
    <s v="Data AcquisitionSODA ETLGeneralData IngestionNew data sourceLaboratory and Quality Equipment Data GatheringLaboratory and Quality Equipment Data GatheringPerform data reading from laboratory equipment"/>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Ingestion"/>
    <s v="New data source"/>
    <s v="Read Data from Camera Sensors"/>
    <s v="Read Data from Camera Sensors"/>
    <s v="Enable data gathering from camera-based sensors and computer vision"/>
    <s v="Data AcquisitionSODA ETLGeneralData IngestionNew data sourceRead Data from Camera SensorsRead Data from Camera SensorsEnable data gathering from camera-based sensors and computer vision"/>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Seamer Analysis Machine"/>
    <s v="Read Data from Seamer Analysis Machine"/>
    <s v="Enable reading data from the Seamer Analysis machine"/>
    <s v="Data AcquisitionSODA ETLGeneralData IngestionNew data sourceRead Data from Seamer Analysis MachineRead Data from Seamer Analysis MachineEnable reading data from the Seamer Analysis machine"/>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Motor Vibration Devices"/>
    <s v="Read Data from Motor Vibration Devices"/>
    <s v="Perform the reading and send the engine vibration data to the cloud, with the appropriate transformations"/>
    <s v="Data AcquisitionSODA ETLGeneralData IngestionNew data sourceRead Data from Motor Vibration DevicesRead Data from Motor Vibration DevicesPerform the reading and send the engine vibration data to the cloud, with the appropriate transformations"/>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Strategy Forward from a PLC"/>
    <s v="Read Data Strategy Forward from a PLC"/>
    <s v="Have drivers and be able to read the PLC without the need for an OPC UA server"/>
    <s v="Data AcquisitionSODA ETLGeneralData IngestionNew data sourceRead Data Strategy Forward from a PLCRead Data Strategy Forward from a PLCHave drivers and be able to read the PLC without the need for an OPC UA server"/>
    <s v="x"/>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Types of failures management "/>
    <s v="Creation, edition and deletion of types of failures"/>
    <s v="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Corrective Actions management"/>
    <s v="Creation, edition and deletion of corrective actions"/>
    <s v="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Reaction plan with SOP link"/>
    <s v="Inclusion of SOP link to one corrective action"/>
    <s v="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 in place with common corrections (including SIC levers) to give the operator clarity on what to do, allowing results to be returned to the green zone."/>
    <s v="Reaction plans replication to multiple equipments"/>
    <s v="Cascading of one reaction plan applicable to multiple equipments"/>
    <s v="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owners"/>
    <s v="Definition of owners to manage Reaction Plans Setup"/>
    <s v="ManagementSPLANGeneralFrontline Problem SolvingConfigure Reaction PlansReaction plans are properly updated based on learnings from root cause analysis efforts.Reaction plan ownersDefinition of owners to manage Reaction Plans Setup"/>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review Health"/>
    <s v="Review Reaction Plan flow based on root cause analysis efforts"/>
    <s v="ManagementSPLANGeneralFrontline Problem SolvingConfigure Reaction PlansReaction plans are properly updated based on learnings from root cause analysis efforts.Reaction Plan review HealthReview Reaction Plan flow based on root cause analysis effor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Data"/>
    <s v="Reaction plan in place with common corrections (including SIC levers) to give the operator clarity on what to do, allowing results to be returned to the green zone."/>
    <s v="Reaction plan versioning"/>
    <s v="Version control and historical tracking of reaction plan changes"/>
    <s v="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onitor Reaction Plans"/>
    <s v="Front line team understands what to do when triggers are hit."/>
    <s v="Reaction plan &amp; External PI monitoring integrations "/>
    <s v="Integration between SPLAN Reaction plans and other PI monitoring systems"/>
    <s v="ManagementSPLANGeneralFrontline Problem SolvingMonitor Reaction PlansFront line team understands what to do when triggers are hit.Reaction plan &amp; External PI monitoring integrations Integration between SPLAN Reaction plans and other PI monitoring system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Reaction Plans"/>
    <s v="Reaction plans are properly updated based on learnings from root cause analysis efforts."/>
    <s v="Reaction Plan Report"/>
    <s v="Reaction plans data in two options of visibility: detailed or consolidated"/>
    <s v="ManagementSPLANGeneralFrontline Problem SolvingAnalyze Reaction PlansReaction plans are properly updated based on learnings from root cause analysis efforts.Reaction Plan ReportReaction plans data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xecute SDCA Check"/>
    <s v="For triggered PIs, known causes are checked before investigating unknown causes"/>
    <s v="SDCA Guided Check"/>
    <s v="Guided decision tree to identify SDCA gaps and define preventive actions for known causes"/>
    <s v="ManagementSPLANGeneralFrontline Problem SolvingExecute SDCA CheckFor triggered PIs, known causes are checked before investigating unknown causesSDCA Guided CheckGuided decision tree to identify SDCA gaps and define preventive actions for known caus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Problem description "/>
    <s v="View of Type of failure information and corrective action executed"/>
    <s v="ManagementSPLANGeneralFrontline Problem SolvingManage InvestigationsFor triggered PIs with unknown causes, root-cause analysis efforts with 5-why tool in place.Problem description View of Type of failure information and corrective action execu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Root cause analysis (5-whys) "/>
    <s v="Root cause description and categorization "/>
    <s v="ManagementSPLANGeneralFrontline Problem SolvingManage InvestigationsFor triggered PIs with unknown causes, root-cause analysis efforts with 5-why tool in place.Root cause analysis (5-whys) Root cause description and categorization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Actions executed to close the cycle of investigation."/>
    <s v="Preventive actions management"/>
    <s v="Integration between interactionlog and SPLAN to create and manage preventive actions to the correct meetings"/>
    <s v="ManagementSPLANGeneralFrontline Problem SolvingManage InvestigationsActions executed to close the cycle of investigation.Preventive actions managementIntegration between interactionlog and SPLAN to create and manage preventive actions to the correct meeting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line team autonomously use 5-whys and/or other problem-solving to find the root-causes."/>
    <s v="5-Whys without occurrence"/>
    <s v="Independent 5 whys creation"/>
    <s v="ManagementSPLANGeneralFrontline Problem SolvingManage InvestigationsFront-line team autonomously use 5-whys and/or other problem-solving to find the root-causes.5-Whys without occurrenceIndependent 5 whys cre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5-Whys linked to occurrences"/>
    <s v="Occurrence investigation creation through 5 whys"/>
    <s v="ManagementSPLANGeneralFrontline Problem SolvingManage InvestigationsFor triggered PIs with unknown causes, root-cause analysis efforts with 5-why tool in place.5-Whys linked to occurrencesOccurrence investigation creation through 5 why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Ask for help "/>
    <s v="Invitation to other users to contribute with the investigation throught e-mails and notifications"/>
    <s v="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Contribution Track"/>
    <s v="Contribution track, to guarantee that all help requests have been addressed"/>
    <s v="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 line team members actively participate in root cause analysis, collaborating with others when knowledge is needed to complete the cycle"/>
    <s v="Relay Race"/>
    <s v="Visibility of investigation timeline and  who is contributing with the investigation "/>
    <s v="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Investigations"/>
    <s v="Front line team leaders check quality of 5WHYs in a routine basis, providing feedback to their team and helping on troubleshooting efforts."/>
    <s v="Investigations management "/>
    <s v="Visibility of investigation status, summary, rating with different filters per areas, equipments, indicators and period"/>
    <s v="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Actions"/>
    <s v="Actions executed to close the cycle of investigation."/>
    <s v="5-whys actions management screen"/>
    <s v="Integration with interactionlog to provide actions summary and status update management"/>
    <s v="ManagementSPLANGeneralFrontline Problem SolvingManage Investigation ActionsActions executed to close the cycle of investigation.5-whys actions management screenIntegration with interactionlog to provide actions summary and status update manage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Share investigation"/>
    <s v="Investigations sharing through e-mail, links or PDF download"/>
    <s v="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Data"/>
    <s v="Front line team members actively participate in root cause analysis, collaborating with others when knowledge is needed to complete the cycle"/>
    <s v="5-Whys versioning"/>
    <s v="Version control and historical tracking of 5Why changes"/>
    <s v="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Investigations"/>
    <s v="Front line team leaders check quality of 5WHYs in a routine basis, providing feedback to their team and helping on troubleshooting efforts."/>
    <s v="5-Whys Report"/>
    <s v="Data related to investigations in two options of visibility: detailed or consolidated"/>
    <s v="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Investigation Rating "/>
    <s v="Investigation scoring and comments according  with quality criteria "/>
    <s v="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Request"/>
    <s v="Request an evaluation to other user"/>
    <s v="ManagementSPLANGeneralFrontline Problem SolvingEvaluate InvestigationsFront line team leaders check quality of 5WHYs in a routine basis, providing feedback to their team and helping on troubleshooting efforts.Rating RequestRequest an evaluation to other user"/>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Track"/>
    <s v="Evaluation Track to guarantee that all feedbacks and adjustment requests have been reviewed"/>
    <s v="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Abnormalities"/>
    <s v="Abnormality treatment is consistently performed by leaders for problems escalated from 5-WHY efforts."/>
    <s v="Abnormality historical, Ishikawa analysis"/>
    <s v="Consolidated view of previous chronic problems + advanced root cause analysis"/>
    <s v="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Trigger Abnormality Reports"/>
    <s v="Abnormality treatment is consistently performed by leaders for problems escalated from 5-WHY efforts."/>
    <s v="Scalation - Trigger to start one Abnormality Report"/>
    <s v="Call to action to start one abnormality report "/>
    <s v="ManagementSPLANGeneralFrontline Problem SolvingTrigger Abnormality ReportsAbnormality treatment is consistently performed by leaders for problems escalated from 5-WHY efforts.Scalation - Trigger to start one Abnormality ReportCall to action to start one abnormality report "/>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Abnormality Reports"/>
    <s v="Abnormality treatment is consistently performed by leaders for problems escalated from 5-WHY efforts."/>
    <s v="Abnormality report management screen"/>
    <s v="Visibility of Abnormality reports status, summary, with different filters per areas, equipments, indicators and period"/>
    <s v="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Abnormality Report Data"/>
    <s v="Abnormality treatment is consistently performed by leaders for problems escalated from 5-WHY efforts."/>
    <s v="Abnormality Report audit log"/>
    <s v="Abnormality edition historical data"/>
    <s v="ManagementSPLANGeneralFrontline Problem SolvingManage Abnormality Report DataAbnormality treatment is consistently performed by leaders for problems escalated from 5-WHY efforts.Abnormality Report audit logAbnormality edition historical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KPIs"/>
    <s v="PIs and SICs at Workstation (task level) are properly defined, so that it can be actively controlled by operators "/>
    <s v="Problem Solving KPI Tree Setup"/>
    <s v="Problem solving KPI tree visibility , creation, edition, prioritization"/>
    <s v="ManagementSPLANGeneralPPIConfigure Problem Solving KPIsPIs and SICs at Workstation (task level) are properly defined, so that it can be actively controlled by operators Problem Solving KPI Tree SetupProblem solving KPI tree visibility , creation, edition, prioritiz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Assets"/>
    <s v="PIs and SICs at Workstation (task level) are properly defined, so that it can be actively controlled by operators "/>
    <s v="Problem Solving asset tree Setup "/>
    <s v="Registration of assets prioritized for problem solving "/>
    <s v="ManagementSPLANGeneralPPIConfigure Problem Solving AssetsPIs and SICs at Workstation (task level) are properly defined, so that it can be actively controlled by operators Problem Solving asset tree Setup Registration of assets prioritized for problem solving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per equipment  "/>
    <s v="PIs and variables configuration per equipment"/>
    <s v="ManagementSPLANGeneralPPIConfigure Equipment PIsPIs and SICs at Workstation (task level) are properly defined, so that it can be actively controlled by operators PIs setup per equipment  PIs and variables configuration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to multiple equipments "/>
    <s v="PIs and variables configuration to a group of equipments with the same Pis and variables"/>
    <s v="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Frontline team members can explain the link from their PIs with their Dream and how their routine contribute to achieving the results."/>
    <s v="PI Focus"/>
    <s v="Define a PI as focus or not, accordingly with the strategy"/>
    <s v="ManagementSPLANGeneralPPIConfigure Equipment PIsFrontline team members can explain the link from their PIs with their Dream and how their routine contribute to achieving the results.PI FocusDefine a PI as focus or not, accordingly with the strateg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per equipment"/>
    <s v="External integrations creation and setup per equipment"/>
    <s v="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to multiple equipments"/>
    <s v="External integrations creation and setup to a group of equipments with the same Pis and variables"/>
    <s v="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Manual occurrences creation"/>
    <s v="Creation of one alert through automatic input of deviation information"/>
    <s v="ManagementSPLANGeneralFrontline Problem SolvingRegister OccurrencesFront line team understands what to do when triggers are hit.Manual occurrences creationCreation of one alert through automatic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Automatically occurrences creation"/>
    <s v="Creation of one alert through manual input of deviation information"/>
    <s v="ManagementSPLANGeneralFrontline Problem SolvingRegister OccurrencesFront line team understands what to do when triggers are hit.Automatically occurrences creationCreation of one alert through manual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Individually"/>
    <s v="Mark one occurrence as solved, define what was the failure type and corrective action related to it"/>
    <s v="ManagementSPLANGeneralFrontline Problem SolvingManage OccurrencesFor triggered PIs, known causes are checked before investigating unknown causesSolve Occurrences IndividuallyMark one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by Group"/>
    <s v="Mark a group of occurrence as solved, define what was the failure type and corrective action related to it"/>
    <s v="ManagementSPLANGeneralFrontline Problem SolvingManage OccurrencesFor triggered PIs, known causes are checked before investigating unknown causesSolve Occurrences by GroupMark a group of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Manual SIC Charts"/>
    <s v="PIs and SICs at Workstation (task level) are properly defined, so that it can be actively controlled by operators "/>
    <s v="Manual SIC Chart Setup"/>
    <s v="Creation of one visual SIC chart for one specific PI with triggers settings to define red, yellow and green ranges"/>
    <s v="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Monitor Manual SIC Charts"/>
    <s v="PIs and SICs at Workstation (task level) are properly defined, so that it can be actively controlled by operators "/>
    <s v="Manual SIC Chart monitoring"/>
    <s v="Creation of mutiple alerts throught manual input of PI raw data in for established frequency and triggers"/>
    <s v="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Analyze Manual SIC Charts"/>
    <s v="PIs and SICs at Workstation (task level) are properly defined, so that it can be actively controlled by operators "/>
    <s v="Manual SIC Chart Report"/>
    <s v="Historical data download for specific period and PI "/>
    <s v="ManagementSPLANGeneralPPIAnalyze Manual SIC ChartsPIs and SICs at Workstation (task level) are properly defined, so that it can be actively controlled by operators Manual SIC Chart ReportHistorical data download for specific period and PI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Occurrence Trends"/>
    <s v="There's reduction on problems reocurrence."/>
    <s v="Indicator analysis - occurrences evolution"/>
    <s v="Analysis of occurrences reduction performance for different periods"/>
    <s v="ManagementSPLANGeneralFrontline Problem SolvingAnalyze Occurrence TrendsThere's reduction on problems reocurrence.Indicator analysis - occurrences evolutionAnalysis of occurrences reduction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Problem Solving Performance"/>
    <s v="There's reduction on problems reocurrence."/>
    <s v="Structural analysis -  Problem solving metrics"/>
    <s v="Analysis of problem solving performance for different periods"/>
    <s v="ManagementSPLANGeneralFrontline Problem SolvingAnalyze Problem Solving PerformanceThere's reduction on problems reocurrence.Structural analysis -  Problem solving metricsAnalysis of problem solving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ccess Problem Solving Data"/>
    <s v="There's reduction on problems reocurrence."/>
    <s v="Problem solving standard database"/>
    <s v="Problem Solving data availability on Brewdat"/>
    <s v="ManagementSPLANGeneralFrontline Problem SolvingAccess Problem Solving DataThere's reduction on problems reocurrence.Problem solving standard databaseProblem Solving data availability on Brewda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onduct required meetings per standards."/>
    <s v="All minimum meetings are being performed according to Global and Zone Standard."/>
    <s v="Global standard meetings list"/>
    <s v="Create and maintain global meeting templates"/>
    <s v="ManagementIALGeneralRoutine and Performance ReviewConduct required meetings per standards.All minimum meetings are being performed according to Global and Zone Standard.Global standard meetings listCreate and maintain global meeting template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Follow zone‑defined meeting standards."/>
    <s v="All minimum meetings are being performed according to Global and Zone Standard."/>
    <s v="Zone standard meetings list"/>
    <s v="Configure zone-level meeting standards based on global"/>
    <s v="ManagementIALGeneralRoutine and Performance ReviewFollow zone‑defined meeting standards.All minimum meetings are being performed according to Global and Zone Standard.Zone standard meetings listConfigure zone-level meeting standards based on glob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TOR to run meetings properly."/>
    <s v="TOR (Terms of Reference) in place and being followed for minimum meetings according to Global and Zone Standard."/>
    <s v="TOR standard template (obj, participants, KPIs)"/>
    <s v="Standard meeting TOR with objectives, roles, KPIs"/>
    <s v="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xecute tasks using checklists."/>
    <s v="Checklists are in place for basic Job Description activities, including all tasks defined as critical during process mapping."/>
    <s v="Checklist"/>
    <s v="Create and manage Checklist"/>
    <s v="ManagementIALGeneralRoutine and Performance ReviewExecute tasks using checklists.Checklists are in place for basic Job Description activities, including all tasks defined as critical during process mapping.ChecklistCreate and manage Checklis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IAL"/>
    <s v="General"/>
    <s v="Routine and Performance Review"/>
    <s v="Complete assigned checklist tasks."/>
    <s v="For functions with applicable checklists, employees properly execute their checklists. "/>
    <s v="My Tasks"/>
    <s v="Visibility on what checklist the user need to perform"/>
    <s v="ManagementIALGeneralRoutine and Performance ReviewComplete assigned checklist tasks.For functions with applicable checklists, employees properly execute their checklists. My TasksVisibility on what checklist the user need to perform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onitor team checklist execution."/>
    <s v="For functions with applicable checklists, employees properly execute their checklists. "/>
    <s v="My team"/>
    <s v="Manage Checlist execution"/>
    <s v="ManagementIALGeneralRoutine and Performance ReviewMonitor team checklist execution.For functions with applicable checklists, employees properly execute their checklists. My teamManage Checlist execu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Review required KPIs in meetings."/>
    <s v="KPIs/PIs selected from KPI Tree are properly monitored in MCRS"/>
    <s v="KPI visibility on Meetings"/>
    <s v="Able to have visibility on the KPIs needed during meeetings"/>
    <s v="ManagementIALGeneralRoutine and Performance ReviewReview required KPIs in meetings.KPIs/PIs selected from KPI Tree are properly monitored in MCRSKPI visibility on MeetingsAble to have visibility on the KPIs needed during meeeting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aintain and execute meeting action plans."/>
    <s v="Effective and consistent action plan in place for all the meetings with actions properly addressing deviation."/>
    <s v="My Meetings"/>
    <s v="Manage all actions in meetings e its execution "/>
    <s v="ManagementIALGeneralRoutine and Performance ReviewMaintain and execute meeting action plans.Effective and consistent action plan in place for all the meetings with actions properly addressing deviation.My MeetingsManage all actions in meetings e its execution "/>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scalate PI deviations proactively."/>
    <s v="Front Line team members actively bring escalation for the PIs they own into routine meetings "/>
    <s v="Action Creation"/>
    <s v="Create actions"/>
    <s v="ManagementIALGeneralRoutine and Performance ReviewEscalate PI deviations proactively.Front Line team members actively bring escalation for the PIs they own into routine meetings Action CreationCreate action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apture actions automatically via Splan."/>
    <s v="Front Line team members actively bring escalation for the PIs they own into routine meetings "/>
    <s v="Splan Integration"/>
    <s v="Splan is able to create Actions on interactionlog"/>
    <s v="ManagementIALGeneralRoutine and Performance ReviewCapture actions automatically via Splan.Front Line team members actively bring escalation for the PIs they own into routine meetings Splan IntegrationSplan is able to create Actions on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reports to improve MCRS."/>
    <s v="MCRS is improved based on feedback (checklist reviews, TOR reviews, etc.) respecting minimum global specifications and collaborating to improve zone/ global standards."/>
    <s v="Meetings reports"/>
    <s v="Reports on meetings"/>
    <s v="ManagementIALGeneralRoutine and Performance ReviewUse reports to improve MCRS.MCRS is improved based on feedback (checklist reviews, TOR reviews, etc.) respecting minimum global specifications and collaborating to improve zone/ global standards.Meetings reportsReports on meeting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Improve action quality using AI score."/>
    <s v="MCRS is improved based on feedback (checklist reviews, TOR reviews, etc.) respecting minimum global specifications and collaborating to improve zone/ global standards."/>
    <s v="IA generated Score"/>
    <s v="IA that generate Score for quality of action"/>
    <s v="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pdate actions for underperforming KPIs."/>
    <s v="Action plans for underperforming KPIs being properly revised and updated."/>
    <s v="KPI Tags"/>
    <s v="Able to Tag actions with KPIs"/>
    <s v="ManagementIALGeneralRoutine and Performance ReviewUpdate actions for underperforming KPIs.Action plans for underperforming KPIs being properly revised and updated.KPI TagsAble to Tag actions with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ree L5 parameters at site level"/>
    <s v="KPI Tree must be structured for critical products based on Business Description and Dream KPIs."/>
    <s v="Parameter creation"/>
    <s v="Capability to create and define L5 parameters within the KPI Tree structure at site level."/>
    <s v="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Review KPI Tree cycle closure"/>
    <s v="Historical KPI Tree changes and focus KPI/PI selections must be tracked to support governance and prioritization cycles."/>
    <s v="KPI Tree history tracking"/>
    <s v="Capability that records historical changes to KPI Trees and maintains traceability of KPI and PI prioritization decisions."/>
    <s v="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nage KPI Tree structure"/>
    <s v="KPI Tree must exist for critical products based on Business Description and Dream KPIs."/>
    <s v="KPI and PI lifecycle management"/>
    <s v="Capability that allows KPI owners to create, edit and delete KPIs and PIs while maintaining alignment with operational processes and strategic objectives."/>
    <s v="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tandardize KPI and PI definitions"/>
    <s v="KPI Tree must be structured for critical products and consistently defined across the organization."/>
    <s v="KPI Tree template"/>
    <s v="Standardized template defining KPI and PI attributes such as code, name, owner, calculation rule, frequency and applicability."/>
    <s v="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Visualize KPI Tree across organizational levels"/>
    <s v="KPI Trees must be accessible to understand performance structure across departments, sites and zones."/>
    <s v="KPI Tree visualization"/>
    <s v="Interactive visualization allowing exploration of KPI Trees by department, site, zone or global function."/>
    <s v="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o PI relationships"/>
    <s v="Focus PIs are selected from the KPI Tree based on KPI gap analysis and causality analysis."/>
    <s v="KPI to PI relationship management"/>
    <s v="Capability to define and manage cause-effect relationships between KPIs and PIs to support structured performance analysis."/>
    <s v="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ssociate KPIs and PIs to assets and operational areas"/>
    <s v="Selected PIs must be connected to Team Room dashboards and Workstations with correct accountability."/>
    <s v="KPI Tree and Asset Tree correlation"/>
    <s v="Capability to associate KPIs and PIs with assets, processes or operational areas to ensure accountability and monitoring at the right level."/>
    <s v="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Cascade KPIs and PIs from process level to workstation"/>
    <s v="PIs and SICs must be properly defined at workstation level so operators can actively control performance."/>
    <s v="L1 to L4 PI cascading"/>
    <s v="Functionality that allows KPIs and PIs to cascade across process map levels (L1 to L4), ensuring alignment from strategy to operation."/>
    <s v="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elect focus KPIs and PIs for improvement cycles"/>
    <s v="Dynamic PIs may change according to improvement priorities and operational needs."/>
    <s v="Focus KPI and PI selection"/>
    <s v="Capability allowing users to designate prioritized KPIs and PIs as focus indicators at global, zone or site level."/>
    <s v="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onitor KPI and PI performance evolution"/>
    <s v="PI improvement must be positively correlated with YoY KPI evolution for strategic KPIs."/>
    <s v="Data visibility from execution systems"/>
    <s v="Integration with execution systems to provide KPI and PI performance monitoring with appropriate frequency and granularity."/>
    <s v="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djust PI monitoring triggers and thresholds"/>
    <s v="PI monitoring rules must adapt dynamically to support improvement cycles."/>
    <s v="PI cycle configuration"/>
    <s v="Capability that allows users to configure monitoring settings, thresholds and triggers for PIs to support continuous improvement cycles."/>
    <s v="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KPI definitions"/>
    <s v="TOP KPIs with calculation rules must be available to all users."/>
    <s v="KPI standard repository"/>
    <s v="Centralized KPI repository providing standard information such as code, name, owner and calculation rules."/>
    <s v="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PI definitions"/>
    <s v="PI definitions and calculation rules must be accessible to all users."/>
    <s v="PI standard repository"/>
    <s v="Centralized PI repository providing description, calculation method and operational applicability."/>
    <s v="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and monitor KPI budgets"/>
    <s v="KPI budgets must be available per zone and site to support performance planning."/>
    <s v="KPI budgeting"/>
    <s v="Functionality that allows users to define and visualize KPI budgets per site or zone using standardized data sources."/>
    <s v="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intain KPI and PI definitions"/>
    <s v="KPI and PI definitions must be regularly updated to reflect operational changes."/>
    <s v="KPI and PI lifecycle management"/>
    <s v="Capability to create, update or remove KPI and PI definitions to maintain an up-to-date performance framework."/>
    <s v="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Benchmark KPI performance across sites and assets"/>
    <s v="Benchmarking across zones, sites, areas and specific assets supports identification of performance gaps."/>
    <s v="KPI performance comparison"/>
    <s v="Visualization allowing comparison of KPI performance across sites, zones or assets to identify benchmarks and performance gaps."/>
    <s v="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lifecycle"/>
    <s v="GOPs can be created, edited and removed as operational practices evolve."/>
    <s v="Manage GOP lifecycle"/>
    <s v="Capability that allows users to create, edit and delete GOP templates and associated GOP items."/>
    <s v="ManagementGOPs &amp; ToolkitsGeneralKnowledge ManagementManage GOP lifecycleGOPs can be created, edited and removed as operational practices evolve.Manage GOP lifecycleCapability that allows users to create, edit and delete GOP templates and associated GOP item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GOP activities"/>
    <s v="GOP implementation and review activities are planned and scheduled."/>
    <s v="Manage GOP calendarization"/>
    <s v="Functionality that allows teams to plan, schedule and manage GOP implementation timelines."/>
    <s v="ManagementGOPs &amp; ToolkitsGeneralKnowledge ManagementPlan GOP activitiesGOP implementation and review activities are planned and scheduled.Manage GOP calendarizationFunctionality that allows teams to plan, schedule and manage GOP implementation timelin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valuate GOPs (asssessment)"/>
    <s v="GOPs applicable to operations are periodically assessed in the VPO Portal, at least quarterly or whenever necessary."/>
    <s v="Execute GOP assessments"/>
    <s v="Capability that enables users to assess GOP compliance and applicability per site."/>
    <s v="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Monitor Good ideias program results"/>
    <s v="Employees actively participate in the good practice generation program and contribute with new ideas and improvements."/>
    <s v="Track GOP results"/>
    <s v="Functionality that allows monthly tracking of GOP program results and participation indicators."/>
    <s v="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action plans"/>
    <s v="Action plans addressing non-compliance items related to prioritized Strategy KPI GOPs are defined and maintained."/>
    <s v="Define GOP action plans"/>
    <s v="Integration with Interaction Log to provide action summaries and status update management."/>
    <s v="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GOP action plans"/>
    <s v="Implementation routines are in place to track GOP and Toolkit actions and validate their impact on KPI improvement."/>
    <s v="Execute GOP action plans"/>
    <s v="Integration with Interaction Log to track actions, responsibilities and implementation progress."/>
    <s v="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onitor GOP impact"/>
    <s v="GOP implementation is tracked and correlated with KPI and PI improvements."/>
    <s v="Analyze GOP impact on KPIs"/>
    <s v="Analytics capability that correlates GOP implementation with improvements in related KPIs and PIs to provide operational impact visibility."/>
    <s v="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s"/>
    <s v="Teams follow a routine to track toolkit implementation and validate impact on KPI improvement."/>
    <s v="Toolkit standard template"/>
    <s v="Standardized template to structure toolkit creation including associated KPIs, recommended practices, implementation steps, responsible areas and expected impact."/>
    <s v="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 lifecycle"/>
    <s v="KPI owners manage the lifecycle of toolkits to ensure operational relevance."/>
    <s v="Manage toolkit lifecycle"/>
    <s v="Functionality that enables KPI owners to create, edit, update and delete toolkits within the platform."/>
    <s v="ManagementGOPs &amp; ToolkitsGeneralKnowledge ManagementManage toolkit lifecycleKPI owners manage the lifecycle of toolkits to ensure operational relevance.Manage toolkit lifecycleFunctionality that enables KPI owners to create, edit, update and delete toolkits within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toolkit implementation"/>
    <s v="Implementation plans for toolkits related to strategic KPIs are defined and maintained."/>
    <s v="Plan toolkit implementation"/>
    <s v="Planning interface that allows teams to define implementation plans, responsible owners, timelines, priorities and associated strategic KPIs."/>
    <s v="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toolkit implementation"/>
    <s v="Teams track toolkit implementation progress and validate execution across sites."/>
    <s v="Track toolkit execution"/>
    <s v="Capability that allows users to monitor toolkit implementation status and update execution progress across zones, sites or departments."/>
    <s v="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Assess toolkit effectiveness"/>
    <s v="Toolkits are periodically assessed according to the frequency required by each functional area."/>
    <s v="Evaluate toolkit results"/>
    <s v="Reporting functionality that enables periodic evaluation of toolkit effectiveness, showing implementation status and KPI improvements associated with the toolkit."/>
    <s v="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Submit ideas"/>
    <s v="Employees at all levels actively participate in the good practice generation program and submit improvement ideas."/>
    <s v="Submit ideas"/>
    <s v="User-friendly interface that allows employees from any level of the organization to submit improvement ideas directly into the platform."/>
    <s v="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valuate and prioritize impactful ideas and best practices"/>
    <s v="Good practices approved in other sites are reviewed to determine whether they should be replicated or implemented locally."/>
    <s v="Review and approve ideas and best practices"/>
    <s v="Workflow that enables designated reviewers to evaluate submitted ideas and best practices and approve or reject them based on predefined criteria such as impact, feasibility and scalability."/>
    <s v="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cognize contributors of implemented ideas"/>
    <s v="Visibility of ideas and best practices by employee, department and site supports recognition and engagement."/>
    <s v="Track ideas and best practices contributions"/>
    <s v="Dashboard that consolidates ideas and best practices by employee, department or site to support recognition programs and highlight contributors."/>
    <s v="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Implement prioritized ideas and best practices"/>
    <s v="Implementation progress of approved ideas and best practices is monitored across zones, sites, departments, equipment or processes."/>
    <s v="Track implementation of ideas and best practices"/>
    <s v="Tracking capability that monitors the implementation progress of approved ideas and best practices across zones, sites, departments or assets."/>
    <s v="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Analyze impact of implemented ideas and best practices"/>
    <s v="Operational teams evaluate the impact of implemented ideas and best practices on KPI and PI results."/>
    <s v="Analyze KPI/PI impact of ideas and best practices"/>
    <s v="Analytics capability that correlates implemented ideas and best practices with KPI and PI performance to measure their operational impact."/>
    <s v="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scalate successful best practices"/>
    <s v="Successful best practices identified at the site level are reported to higher governance levels for broader evaluation."/>
    <s v="Escalate best practices"/>
    <s v="Feature that enables sites to escalate successful practices to higher governance levels for evaluation and potential replication."/>
    <s v="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Cascade validated best practices"/>
    <s v="Validated best practices are recommended for implementation across applicable zones, sites, departments or assets."/>
    <s v="Cascade best practices"/>
    <s v="Capability that allows global or regional teams to recommend validated best practices for implementation across specific zones, sites, departments or assets."/>
    <s v="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xecute best practice implementation"/>
    <s v="Teams visualize assigned best practices and monitor their implementation progress."/>
    <s v="Manage best practice implementation"/>
    <s v="Interface that allows teams to visualize assigned best practices and track their implementation status."/>
    <s v="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view impact of implemented ideas and best practices"/>
    <s v="Implemented ideas and best practices generate measurable improvements in areas such as safety, quality, productivity or cost."/>
    <s v="Evaluate KPI/PI improvement"/>
    <s v="Reporting functionality that evaluates and demonstrates measurable KPI and PI improvements resulting from implemented ideas and best practices."/>
    <s v="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Brewery Routine Performance Overview"/>
    <m/>
    <s v="Management team: Display KPI/PI result, alerting compare with budget and IC number, provide comments functions for pre-read._x000a_Frontline team: Hourly based PI monitoring for E&amp;F Critical Pis."/>
    <s v="UtilitiesUMSUtilitiesPerformance ManagementHome page monitorBrewery Routine Performance OverviewManagement team: Display KPI/PI result, alerting compare with budget and IC number, provide comments functions for pre-read._x000a_Frontline team: Hourly based PI monitoring for E&amp;F Critical Pi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Zone Routine Performance Overview"/>
    <m/>
    <s v="Paralized performance ranking via zones, countries, brewweries, and regions."/>
    <s v="UtilitiesUMSUtilitiesPerformance ManagementHome page monitorZone Routine Performance OverviewParalized performance ranking via zones, countries, brewweries, and region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KPI Tree"/>
    <m/>
    <m/>
    <s v="UtilitiesUMSUtilitiesPerformance ManagementE&amp;F IndicatorsKPI Tre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History Curve"/>
    <m/>
    <m/>
    <s v="UtilitiesUMSUtilitiesPerformance ManagementE&amp;F IndicatorsHistory Curv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Portal"/>
    <m/>
    <m/>
    <s v="UtilitiesUMSUtilitiesPerformance ManagementEnergy Report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Manual Input"/>
    <m/>
    <m/>
    <s v="UtilitiesUMSUtilitiesPerformance ManagementEnergy ReportManual Input"/>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External Portal"/>
    <m/>
    <m/>
    <s v="UtilitiesUMSUtilitiesPerformance ManagementEnergy ReportExternal 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Baseload"/>
    <s v="Baseload Monitoring"/>
    <m/>
    <s v="Basedload monitroing phase 2 based on shutdown equipment matrix mapping."/>
    <s v="UtilitiesUMSUtilitiesPerformance ManagementBaseloadBaseload MonitoringBasedload monitroing phase 2 based on shutdown equipment matrix mapp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Site level management"/>
    <s v="CSRD Report"/>
    <m/>
    <s v="Site level E&amp;F Faclilities map, data exposure dashboard based on CSRD request."/>
    <s v="UtilitiesUMSSustainabilityESG PerformanceSite level managementCSRD ReportSite level E&amp;F Faclilities map, data exposure dashboard based on CSRD reques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CO2 discharge report"/>
    <m/>
    <s v="Greenhouse gas discharge report based on ESG request._x000a_Auto-generate annual audit report."/>
    <s v="UtilitiesUMSSustainabilityESG PerformanceDischarge ManagementCO2 discharge reportGreenhouse gas discharge report based on ESG request._x000a_Auto-generate annual audit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Discharge Compliance Report"/>
    <m/>
    <s v="BTS Discharge Indicators monitoring and alerting."/>
    <s v="UtilitiesUMSSustainabilityESG PerformanceDischarge ManagementBTS Discharge Compliance ReportBT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oiler Discharge Compliance Report"/>
    <m/>
    <s v="Boiler gas Discharge Indicators monitoring and alerting."/>
    <s v="UtilitiesUMSSustainabilityESG PerformanceDischarge ManagementBoiler Discharge Compliance ReportBoiler ga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Chamical Management"/>
    <s v="BTS Chemical management"/>
    <m/>
    <s v="BTS Chamical usage management"/>
    <s v="UtilitiesUMSSustainabilityESG PerformanceChamical ManagementBTS Chemical managementBTS Chamical usage manag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Booking discharge management"/>
    <m/>
    <s v="Booking for high COD discharge to BTS for system healthy,"/>
    <s v="UtilitiesUMSSustainabilityESG PerformanceDischarge ManagementBTS Booking discharge managementBooking for high COD discharge to BTS for system healthy,"/>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Batch Analysis"/>
    <m/>
    <s v="Batched data capture and analysis function enhancement."/>
    <s v="UtilitiesUMSGeneralData AnalysisAnvanced AnalysisBatch AnalysisBatched data capture and analysis function enhanc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Chart Analysis"/>
    <m/>
    <s v="Chart analysis for different type of data and provide analysis toolkits."/>
    <s v="UtilitiesUMSGeneralData AnalysisAnvanced AnalysisChart AnalysisChart analysis for different type of data and provide analysis toolkit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Plan and prediction"/>
    <s v="E&amp;F Prediction"/>
    <m/>
    <s v="E&amp;F prediction based on templated production plan, and generate thermal, electricity provision plan, and output predicted consumption"/>
    <s v="UtilitiesUMSGeneralData AnalysisPlan and predictionE&amp;F PredictionE&amp;F prediction based on templated production plan, and generate thermal, electricity provision plan, and output predicted consumption"/>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chmark Analysis"/>
    <m/>
    <s v="Benchmark analysis via breweries for same Pis"/>
    <s v="UtilitiesUMSGeneralData AnalysisValue CreationBenchmark AnalysisBenchmark analysis via breweries for same Pi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efit Analysis"/>
    <m/>
    <s v="Set up Initiatibes and related Critical Pis  for tracking and compare before and after take care data."/>
    <s v="UtilitiesUMSGeneralData AnalysisValue CreationBenefit AnalysisSet up Initiatibes and related Critical Pis  for tracking and compare before and after take care data."/>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AI Monitoring"/>
    <m/>
    <s v="Monitor AI use case on/off and relative indicators, provide performance review report."/>
    <s v="UtilitiesUMSGeneralData AnalysisValue CreationAI MonitoringMonitor AI use case on/off and relative indicators, provide performance review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E&amp;F Balance"/>
    <s v="E&amp;F Balance"/>
    <m/>
    <s v="Enhance balance for heat, water, electricity, CO2, Air."/>
    <s v="UtilitiesUMSGeneralGeneralE&amp;F BalanceE&amp;F BalanceEnhance balance for heat, water, electricity, CO2, Air."/>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Virtual Metering"/>
    <m/>
    <s v="Enhance virtual metering functions and expland data base."/>
    <s v="UtilitiesUMSGeneralGeneralConfiguratingVirtual MeteringEnhance virtual metering functions and expland data base."/>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Indicators"/>
    <m/>
    <m/>
    <s v="UtilitiesUMSGeneralGeneralConfiguratingConfiguring Indicator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data"/>
    <m/>
    <m/>
    <s v="UtilitiesUMSGeneralGeneralConfiguratingConfiguring data"/>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Alert Management"/>
    <m/>
    <s v="Enhance logic and way of setting up alertings."/>
    <s v="UtilitiesUMSGeneralGeneralConfiguratingAlert ManagementEnhance logic and way of setting up alerting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System Configuration"/>
    <m/>
    <m/>
    <s v="UtilitiesUMSGeneralGeneralConfiguratingSystem Configuration"/>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User Records"/>
    <m/>
    <m/>
    <s v="UtilitiesUMSGeneralGeneralConfiguratingUser Record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Help"/>
    <s v="Help documents"/>
    <m/>
    <m/>
    <s v="UtilitiesUMSGeneralGeneralHelpHelp document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categories"/>
    <s v="Events can be manually categorized into Global Time Allocation groups (NST, DPA, EC or IC)"/>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categoriesEvents can be manually categorized into Global Time Allocation groups (NST, DPA, EC or IC)"/>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subcategories"/>
    <s v="Events can be manually categorized into Global Time Allocation subgroups (CIP, Failures Mechanical, No demand...)"/>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subcategoriesEvents can be manually categorized into Global Time Allocation subgroups (CIP, Failures Mechanical, No deman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Notes field for description of downtime"/>
    <s v="Users can add comments into each event"/>
    <s v="Packaging PerformanceLMSPackagingFunctional - Packaging KPIs Policies Compliance and Assets Utilization Optimization (&quot;Sweat Our Assets&quot;)Categorize Lines Time LossesRegister line stoppage manuallyNotes field for description of downtimeUsers can add comments into each event"/>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data included in machine states chart"/>
    <s v="Users can see the classification of the stoppage in the machine states chart"/>
    <s v="Packaging PerformanceLMSPackagingFunctional - Packaging KPIs Policies Compliance and Assets Utilization Optimization (&quot;Sweat Our Assets&quot;)Categorize Lines Time LossesAllocate (acknowledgment / categorize) line stoppage categories using GTA standard categoriesClassification data included in machine states chartUsers can see the classification of the stoppage in the machine states chart"/>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table"/>
    <s v="Events can be classified directly from a table"/>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tableEvents can be classified directly from a tab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graph"/>
    <s v="Events can be classified directly from a graph"/>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graphEvents can be classified directly from a graph"/>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downtime classification"/>
    <s v="No classification can be done inside the specified locked period"/>
    <s v="Packaging PerformanceLMSPackagingFunctional - Packaging KPIs Policies Compliance and Assets Utilization Optimization (&quot;Sweat Our Assets&quot;)Categorize Lines Time LossesRegister line stoppage manuallyPeriod locking for downtime classificationNo classification can be done inside the specified locked period"/>
    <s v="x"/>
    <m/>
    <m/>
    <m/>
    <x v="1"/>
    <x v="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hange history for downtime classification"/>
    <s v="History of changes on classification can be seen (who changed/added what when)"/>
    <s v="Packaging PerformanceLMSPackagingFunctional - Packaging KPIs Policies Compliance and Assets Utilization Optimization (&quot;Sweat Our Assets&quot;)Categorize Lines Time LossesAllocate (acknowledgment / categorize) line stoppage categories using GTA standard categoriesChange history for downtime classificationHistory of changes on classification can be seen (who changed/added what when)"/>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Categorization adherence calculation"/>
    <s v="Calculate the % of downtime categorized"/>
    <s v="Packaging PerformanceLMSPackagingFunctional - Packaging KPIs Policies Compliance and Assets Utilization Optimization (&quot;Sweat Our Assets&quot;)Categorize Lines Time LossesRegister line stoppage manuallyCategorization adherence calculationCalculate the % of downtime categorize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ategorization adherence visualization"/>
    <s v="Display for the user the downtime adherence"/>
    <s v="Packaging PerformanceLMSPackagingFunctional - Packaging KPIs Policies Compliance and Assets Utilization Optimization (&quot;Sweat Our Assets&quot;)Categorize Lines Time LossesAllocate (acknowledgment / categorize) line stoppage categories using GTA standard categoriesCategorization adherence visualizationDisplay for the user the downtime adherence"/>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generic - with static rules)"/>
    <s v="Percentage of downtime classification is displayed and is calculated following a static rule"/>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generic - with static rules)Percentage of downtime classification is displayed and is calculated following a static ru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site specific - with configurable rules)"/>
    <s v="Percentage of downtime classification is displayed and is calculated following site configurable rules"/>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
    <s v="x"/>
    <m/>
    <m/>
    <m/>
    <x v="1"/>
    <x v="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Event grouping/linking to (re-)classify multiple events simultaneously"/>
    <s v="Multiple events can be linked together and classified in one go. The linked events can then be re-classified and their notes changed at once"/>
    <s v="Packaging PerformanceLMSPackagingFunctional - Packaging KPIs Policies Compliance and Assets Utilization Optimization (&quot;Sweat Our Assets&quot;)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Categorize Lines Time Losses"/>
    <s v="DPA Cancelation automatically"/>
    <s v="Automatic maintain the line in DPA until the filler run more than 10% the nominal speed"/>
    <m/>
    <s v="Packaging PerformanceLMSPackagingFunctional - Packaging KPIs Policies Compliance and Assets Utilization Optimization (&quot;Sweat Our Assets&quot;)Categorize Lines Time LossesDPA Cancelation automaticallyAutomatic maintain the line in DPA until the filler run more than 10% the nominal speed"/>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flow in global level"/>
    <s v="Create a flow that enables the global expert to adjust the categorization tree."/>
    <s v="Packaging PerformanceLMSPackagingFunctional - Packaging KPIs Policies Compliance and Assets Utilization Optimization (&quot;Sweat Our Assets&quot;)Categorize Lines Time LossesManage line categories classification itensCategory Tree configuration flow in global levelCreate a flow that enables the global expert to adjust the categorization tree."/>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in zone level"/>
    <s v="The zone specialist can enable or disable subcategory groups based on the configuration made by the global specialist, with the goal of standardizing subcategory groups and subcategories across all zones."/>
    <s v="Packaging PerformanceLMSPackagingFunctional - Packaging KPIs Policies Compliance and Assets Utilization Optimization (&quot;Sweat Our Assets&quot;)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root equipment in machine downtime manually"/>
    <s v="Manual assignment of root cause equipment to machine stoppages"/>
    <s v="Machine stoppage events can be manually categorized into a specific production point"/>
    <s v="Packaging PerformanceLMSPackagingFunctional - Packaging KPIs Policies Compliance and Assets Utilization Optimization (&quot;Sweat Our Assets&quot;)Categorize Lines Time LossesAllocate root equipment in machine downtime manuallyManual assignment of root cause equipment to machine stoppagesMachine stoppage events can be manually categorized into a specific production point"/>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speedloss"/>
    <s v="Manual assignment of production points to slow speed occurrences"/>
    <s v="Slow speed events can be manually categorized into a specific production point"/>
    <s v="Packaging PerformanceLMSPackagingFunctional - Packaging KPIs Policies Compliance and Assets Utilization Optimization (&quot;Sweat Our Assets&quot;)Categorize Lines Time LossesAllocate root equipment in machine speedlossManual assignment of production points to slow speed occurrencesSlow speed events can be manually categorized into a specific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production points"/>
    <s v="Expert users can add/change/remove production points of a packaging line"/>
    <s v="Packaging PerformanceLMSPackagingFunctional - Packaging KPIs Policies Compliance and Assets Utilization Optimization (&quot;Sweat Our Assets&quot;)Categorize Lines Time LossesManage root equipment options in machine downtime manuallyManual configuration of production pointsExpert users can add/change/remove production points of a packaging line"/>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production points assignment"/>
    <s v="History of changes on production points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production points assignmentHistory of changes on production points assignment can be seen (who changed/added what whe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Period locking for production points assignment"/>
    <s v="No production point assignment can be done inside the specified locked period"/>
    <s v="Packaging PerformanceLMSPackagingFunctional - Packaging KPIs Policies Compliance and Assets Utilization Optimization (&quot;Sweat Our Assets&quot;)Categorize Lines Time LossesAllocate root equipment in machine downtime manuallyPeriod locking for production points assignmentNo production point assignment can be done inside the specified locked perio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Manage root equipment options in machine downtime manually"/>
    <s v="External system import for configuration of production points"/>
    <s v="Production points are configured automatically via data import from the governing system (SAP, Profiseeâ€¦)"/>
    <s v="Packaging PerformanceLMSPackagingFunctional - Packaging KPIs Policies Compliance and Assets Utilization Optimization (&quot;Sweat Our Assets&quot;)Categorize Lines Time LossesManage root equipment options in machine downtime manuallyExternal system import for configuration of production pointsProduction points are configured automatically via data import from the governing system (SAP, Profiseeâ€¦)"/>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Subset or System field to idenfity the specific equipment part"/>
    <s v="Users can select na specific equipment part in the downtime"/>
    <s v="Packaging PerformanceLMSPackagingFunctional - Packaging KPIs Policies Compliance and Assets Utilization Optimization (&quot;Sweat Our Assets&quot;)Categorize Lines Time LossesAllocate root equipment in machine downtime manuallySubset or System field to idenfity the specific equipment partUsers can select na specific equipment part in the downtime"/>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Device field to idenfity the specific subset"/>
    <s v="Users can select a device in the subset equipment in the downtime categorization"/>
    <s v="Packaging PerformanceLMSPackagingFunctional - Packaging KPIs Policies Compliance and Assets Utilization Optimization (&quot;Sweat Our Assets&quot;)Categorize Lines Time LossesAllocate root equipment in machine downtime manuallyDevice field to idenfity the specific subsetUsers can select a device in the subset equipment in the downtime categorizatio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manually"/>
    <s v="Failure mode or Symptom field"/>
    <s v="Users can select a root failure mode or sympton in the dowtime categorization"/>
    <s v="Packaging PerformanceLMSPackagingFunctional - Packaging KPIs Policies Compliance and Assets Utilization Optimization (&quot;Sweat Our Assets&quot;)Categorize Lines Time LossesAllocate root equipment in machine downtime manuallyFailure mode or Symptom fieldUsers can select a root failure mode or sympton in the dowtime categorizatio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Manage root equipment options in machine downtime manually"/>
    <s v="Manual configuration of subset"/>
    <s v="Expert users can add/change/remove subset of na equipment"/>
    <s v="Packaging PerformanceLMSPackagingFunctional - Packaging KPIs Policies Compliance and Assets Utilization Optimization (&quot;Sweat Our Assets&quot;)Categorize Lines Time LossesManage root equipment options in machine downtime manuallyManual configuration of subsetExpert users can add/change/remove subset of na equipmen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Device"/>
    <s v="Expert users can add/change/remove device in the subset"/>
    <s v="Packaging PerformanceLMSPackagingFunctional - Packaging KPIs Policies Compliance and Assets Utilization Optimization (&quot;Sweat Our Assets&quot;)Categorize Lines Time LossesManage root equipment options in machine downtime manuallyManual configuration of DeviceExpert users can add/change/remove device in the subse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Failure mode or sympton"/>
    <s v="Expert users can add/change/remove Failure mode or sympton in the device"/>
    <s v="Packaging PerformanceLMSPackagingFunctional - Packaging KPIs Policies Compliance and Assets Utilization Optimization (&quot;Sweat Our Assets&quot;)Categorize Lines Time LossesManage root equipment options in machine downtime manuallyManual configuration of Failure mode or symptonExpert users can add/change/remove Failure mode or sympton in the devic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automatically"/>
    <s v="Automatic event creation for machine stoppages"/>
    <s v="System identifies machine stoppages automatically and creates events for each"/>
    <s v="Packaging PerformanceLMSPackagingFunctional - Packaging KPIs Policies Compliance and Assets Utilization Optimization (&quot;Sweat Our Assets&quot;)Categorize Lines Time LossesRegister line stoppage automaticallyAutomatic event creation for machine stoppagesSystem identifies machine stoppages automatically and creates events for each"/>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line on going downtime"/>
    <s v="Categorization of ongoing events"/>
    <s v="Users can add event information (GTA classification, root cause equipment, production points, comments) to a currently extending event"/>
    <s v="Packaging PerformanceLMSPackagingFunctional - Packaging KPIs Policies Compliance and Assets Utilization Optimization (&quot;Sweat Our Assets&quot;)Categorize Lines Time LossesAllocate line on going downtimeCategorization of ongoing eventsUsers can add event information (GTA classification, root cause equipment, production points, comments) to a currently extending event"/>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event actions"/>
    <s v="A period can be locked so that users cannot create, split or delete events"/>
    <s v="Packaging PerformanceLMSPackagingFunctional - Packaging KPIs Policies Compliance and Assets Utilization Optimization (&quot;Sweat Our Assets&quot;)Categorize Lines Time LossesRegister line stoppage manuallyPeriod locking for event actionsA period can be locked so that users cannot create, split or delete event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root cause equipment assignment"/>
    <s v="History of changes on root cause equipment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root cause equipment assignmentHistory of changes on root cause equipment assignment can be seen (who changed/added what whe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automatically"/>
    <s v="Automatic assignment of root cause equipment to machine stoppages"/>
    <s v="Machine stoppage events are automatically linked to a specific root cause equipment"/>
    <s v="Packaging PerformanceLMSPackagingFunctional - Packaging KPIs Policies Compliance and Assets Utilization Optimization (&quot;Sweat Our Assets&quot;)Categorize Lines Time LossesAllocate root equipment in machine downtime automaticallyAutomatic assignment of root cause equipment to machine stoppagesMachine stoppage events are automatically linked to a specific root cause equipment"/>
    <m/>
    <s v="x"/>
    <m/>
    <m/>
    <x v="0"/>
    <x v="10"/>
    <n v="2"/>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ice to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Identify the fault cause of the equipment stoppage."/>
    <s v="Automatic link of first on faults to machine stoppages"/>
    <s v="Machine stoppages are linked automatically to the nearest first on fault reported by automation layer"/>
    <s v="Packaging PerformanceLMSPackagingFunctional - Packaging KPIs Policies Compliance and Assets Utilization Optimization (&quot;Sweat Our Assets&quot;)Categorize Lines Time LossesIdentify the fault cause of the equipment stoppage.Automatic link of first on faults to machine stoppagesMachine stoppages are linked automatically to the nearest first on fault reported by automation layer"/>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Internal Cause Category classification"/>
    <s v="The downtime category will be assign automatically. "/>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Internal Cause Category classificationThe downtime category will be assign automatically. "/>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External Cause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External Cause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DPA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DPA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NST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NST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nalyze main time loss impact in the line"/>
    <s v="Classification Pareto chart"/>
    <s v="Pareto chart of event duration for each GTA category and sub-category"/>
    <s v="Packaging PerformanceLMSPackagingFunctional - Packaging KPIs Policies Compliance and Assets Utilization Optimization (&quot;Sweat Our Assets&quot;)Categorize Lines Time LossesAnalyze main time loss impact in the lineClassification Pareto chartPareto chart of event duration for each GTA category and sub-category"/>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GTA?"/>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nalyze main time loss impact in the line"/>
    <s v="Downtime classification team benchmarking chart"/>
    <s v="Chart displaying downtime classification data by line by team"/>
    <s v="Packaging PerformanceLMSPackagingFunctional - Packaging KPIs Policies Compliance and Assets Utilization Optimization (&quot;Sweat Our Assets&quot;)Categorize Lines Time LossesAnalyze main time loss impact in the lineDowntime classification team benchmarking chartChart displaying downtime classification data by line by team"/>
    <s v="x"/>
    <m/>
    <m/>
    <m/>
    <x v="0"/>
    <x v="10"/>
    <n v="4"/>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Must Have"/>
    <s v="Not Needed"/>
    <s v="Must Have"/>
    <s v="Necessary"/>
    <s v="Nice to Have"/>
    <s v="Nice to Have"/>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data  in machine states chart"/>
    <s v="Users can see the production point of the stoppage in the machine states chart"/>
    <s v="Packaging PerformanceLMSPackagingFunctional - Packaging KPIs Policies Compliance and Assets Utilization Optimization (&quot;Sweat Our Assets&quot;)Evaluate equipment time losses causesAnalyze main time loss impact in the lineProduction points data  in machine states chartUsers can see the production poi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trend main time loss impact in the line"/>
    <s v="Production points most trending (up &amp; down) chart"/>
    <s v="Chart displaying the major upward and downward trends observed for line-impacting production points"/>
    <s v="Packaging PerformanceLMSPackagingFunctional - Packaging KPIs Policies Compliance and Assets Utilization Optimization (&quot;Sweat Our Assets&quot;)Evaluate equipment time losses causesAnalyze trend main time loss impact in the lineProduction points most trending (up &amp; down) chartChart displaying the major upward and downward trends observed for line-impacting production points"/>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Pareto chart"/>
    <s v="Pareto chart of line-impacting events total duration per production point"/>
    <s v="Packaging PerformanceLMSPackagingFunctional - Packaging KPIs Policies Compliance and Assets Utilization Optimization (&quot;Sweat Our Assets&quot;)Evaluate equipment time losses causesAnalyze main time loss impact in the lineProduction points Pareto chartPareto chart of line-impacting events total duration per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Pareto chart with GTA categories granularity"/>
    <s v="Pareto chart of line-impacting events total duration per production point with GTA categories breakdown"/>
    <s v="Packaging PerformanceLMSPackagingFunctional - Packaging KPIs Policies Compliance and Assets Utilization Optimization (&quot;Sweat Our Assets&quot;)Evaluate equipment time losses causesAnalyze main time loss impact in the lineProduction points Pareto chart with GTA categories granularityPareto chart of line-impacting events total duration per production point with GTA categories breakdown"/>
    <s v="x"/>
    <m/>
    <m/>
    <m/>
    <x v="1"/>
    <x v="9"/>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team benchmarking chart"/>
    <s v="Chart displaying line-impacting production points data by line by team"/>
    <s v="Packaging PerformanceLMSPackagingFunctional - Packaging KPIs Policies Compliance and Assets Utilization Optimization (&quot;Sweat Our Assets&quot;)Evaluate equipment time losses causesAnalyze main time loss impact in the lineProduction points team benchmarking chartChart displaying line-impacting production points data by line by team"/>
    <s v="x"/>
    <m/>
    <m/>
    <m/>
    <x v="0"/>
    <x v="10"/>
    <n v="4"/>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s v="Chart showing the trends of line-impacting production points. It comes with the option to see it by SKU"/>
    <s v="Packaging PerformanceLMSPackagingFunctional - Packaging KPIs Policies Compliance and Assets Utilization Optimization (&quot;Sweat Our Assets&quot;)Evaluate equipment time losses causesAnalyze trend main time loss impact in the lineProduction points trends chartChart showing the trends of line-impacting production points. It comes with the option to see it by SKU"/>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with GTA categories granularity"/>
    <s v="Chart showing the trends of line-impacting production points with GTA categories breakdown"/>
    <s v="Packaging PerformanceLMSPackagingFunctional - Packaging KPIs Policies Compliance and Assets Utilization Optimization (&quot;Sweat Our Assets&quot;)Evaluate equipment time losses causesAnalyze trend main time loss impact in the lineProduction points trends chart with GTA categories granularityChart showing the trends of line-impacting production points with GTA categories breakdow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Calculate line KPIs"/>
    <s v="OSE/GLY/OEE/LEF calculation"/>
    <s v="Calculation of line KPIs GLY/OEE/LEF according to GTA policy"/>
    <s v="Packaging PerformanceLMSPackagingFunctional - Packaging KPIs Policies Compliance and Assets Utilization Optimization (&quot;Sweat Our Assets&quot;)Evaluate time losses causesCalculate line KPIsOSE/GLY/OEE/LEF calculationCalculation of line KPIs GLY/OEE/LEF according to GTA policy"/>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most trending (up &amp; down) chart"/>
    <s v="Chart displaying the major upward and downward trends observed for GLY/OEE/LEF across lines"/>
    <s v="Packaging PerformanceLMSPackagingFunctional - Packaging KPIs Policies Compliance and Assets Utilization Optimization (&quot;Sweat Our Assets&quot;)Evaluate time losses causesCalculate line KPIsOSE/GLY/OEE/LEF most trending (up &amp; down) chartChart displaying the major upward and downward trends observed for GLY/OEE/LEF across l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refresh interval &lt; 1 minute"/>
    <s v="GLY/OEE/LEF calculation is refreshed and displayed at intervals of 1 minute or below"/>
    <s v="Packaging PerformanceLMSPackagingFunctional - Packaging KPIs Policies Compliance and Assets Utilization Optimization (&quot;Sweat Our Assets&quot;)Evaluate time losses causesCalculate line KPIsOSE/GLY/OEE/LEF refresh interval &lt; 1 minuteGLY/OEE/LEF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line KPIs"/>
    <s v="OSE/GLY/OEE/LEF time chart"/>
    <s v="Time series chart displaying hourly GLY/OEE/LEF values "/>
    <s v="Packaging PerformanceLMSPackagingFunctional - Packaging KPIs Policies Compliance and Assets Utilization Optimization (&quot;Sweat Our Assets&quot;)Evaluate time losses causesAnalyze line KPIsOSE/GLY/OEE/LEF time chartTime series chart displaying hourly GLY/OEE/LEF values "/>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line KPIs"/>
    <s v="OSE/GLY/OEE/LEF team benchmarking chart"/>
    <s v="Chart displaying GLY/OEE/LEF by line by team"/>
    <s v="Packaging PerformanceLMSPackagingFunctional - Packaging KPIs Policies Compliance and Assets Utilization Optimization (&quot;Sweat Our Assets&quot;)Evaluate time losses causesAnalyze line KPIsOSE/GLY/OEE/LEF team benchmarking chartChart displaying GLY/OEE/LEF by line by team"/>
    <s v="x"/>
    <m/>
    <m/>
    <m/>
    <x v="0"/>
    <x v="10"/>
    <n v="4"/>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trend line KPIs"/>
    <s v="OSE/GLY/OEE/LEF trends chart"/>
    <s v="Chart showing the trends of GLY/OEE/LEF. It comes with the option to see it by SKU"/>
    <s v="Packaging PerformanceLMSPackagingFunctional - Packaging KPIs Policies Compliance and Assets Utilization Optimization (&quot;Sweat Our Assets&quot;)Evaluate time losses causesAnalyze trend line KPIsOSE/GLY/OEE/LEF trends chartChart showing the trends of GLY/OEE/LEF. It comes with the option to see it by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main time loss impact in the line"/>
    <s v="Display line metrics"/>
    <s v="Present users with the time metrics calculated for the desired period."/>
    <s v="Packaging PerformanceLMSPackagingFunctional - Packaging KPIs Policies Compliance and Assets Utilization Optimization (&quot;Sweat Our Assets&quot;)Evaluate time losses causesAnalyze main time loss impact in the lineDisplay line metricsPresent users with the time metrics calculated for the desired period."/>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targets"/>
    <s v="Check line targets achivement"/>
    <s v="Machine Targets configuration"/>
    <m/>
    <s v="Packaging PerformancePackagingFunctional - Packaging KPIs Policies Compliance and Assets Utilization Optimization (&quot;Sweat Our Assets&quot;)Evaluate targetsCheck line targets achivementMach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Targets configuration"/>
    <m/>
    <s v="Packaging PerformancePackagingFunctional - Packaging KPIs Policies Compliance and Assets Utilization Optimization (&quot;Sweat Our Assets&quot;)Evaluate targetsCheck line targets achivementL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KPI target update"/>
    <s v="Setup the line KPIs targets"/>
    <s v="Packaging PerformanceLMSPackagingFunctional - Packaging KPIs Policies Compliance and Assets Utilization Optimization (&quot;Sweat Our Assets&quot;)Evaluate targetsCheck line targets achivementLine KPI target updateSetup the line KPIs target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production losses causes"/>
    <s v="Register machine production manually"/>
    <s v="Add machine production"/>
    <m/>
    <s v="Packaging PerformancePackagingFunctional - Packaging KPIs Policies Compliance and Assets Utilization Optimization (&quot;Sweat Our Assets&quot;)Evaluate production losses causesRegister machine production manuallyAdd machine produc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Change production counter"/>
    <m/>
    <s v="Packaging PerformancePackagingFunctional - Packaging KPIs Policies Compliance and Assets Utilization Optimization (&quot;Sweat Our Assets&quot;)Evaluate production losses causesRegister machine production manuallyChange production counter"/>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Track machine production logs"/>
    <m/>
    <s v="Packaging PerformancePackagingFunctional - Packaging KPIs Policies Compliance and Assets Utilization Optimization (&quot;Sweat Our Assets&quot;)Evaluate production losses causesRegister machine production manuallyTrack machine production logs"/>
    <s v="x"/>
    <m/>
    <m/>
    <m/>
    <x v="1"/>
    <x v="0"/>
    <n v="1"/>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calculation"/>
    <s v="Calculation of Containers/Pieces/Volume from automation counters and system master data"/>
    <s v="Packaging PerformanceLMSPackagingFunctional - Packaging KPIs Policies Compliance and Assets Utilization Optimization (&quot;Sweat Our Assets&quot;)Evaluate time losses causesRegister machine production automaticallyContainers/Pieces/Volume calculationCalculation of Containers/Pieces/Volume from automation counters and system master data"/>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Must Have"/>
    <s v="Must Have"/>
    <s v="Not Needed"/>
    <s v="Not Needed"/>
    <s v="Must Have"/>
    <s v="Must Have"/>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refresh interval &lt; 1 minute"/>
    <s v="Containers/Pieces/Volume calculation is refreshed and displayed at intervals of 1 minute or below"/>
    <s v="Packaging PerformanceLMSPackagingFunctional - Packaging KPIs Policies Compliance and Assets Utilization Optimization (&quot;Sweat Our Assets&quot;)Evaluate time losses causesRegister machine production automaticallyContainers/Pieces/Volume refresh interval &lt; 1 minuteContainers/Pieces/Volume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Must Have"/>
    <s v="Not Needed"/>
    <s v="Must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eam benchmarking chart"/>
    <s v="Chart displaying Containers/Pieces/Volume by line by team"/>
    <s v="Packaging PerformanceLMSPackagingFunctional - Packaging KPIs Policies Compliance and Assets Utilization Optimization (&quot;Sweat Our Assets&quot;)Evaluate time losses causesRegister machine production automaticallyContainers/Pieces/Volume team benchmarking chartChart displaying Containers/Pieces/Volume by line by team"/>
    <m/>
    <s v="x"/>
    <m/>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Must Have"/>
    <s v="Must Have"/>
    <s v="Must Have"/>
    <s v="Not Needed"/>
    <s v="Not Needed"/>
    <s v="Must Have"/>
    <s v="Must Have"/>
    <s v="Not Needed"/>
    <s v="Not Needed"/>
    <s v="Not Needed"/>
    <s v="Must Have"/>
    <s v="Not Needed"/>
    <s v="Must Have"/>
    <s v="Nice to Have"/>
    <s v="Not Needed"/>
    <s v="Must Have"/>
    <s v="Not Needed"/>
    <s v="Must Have"/>
    <s v="Must Have"/>
    <s v="Necessary"/>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ime chart"/>
    <s v="Time series chart displaying hourly Containers/Pieces/Volume values"/>
    <s v="Packaging PerformanceLMSPackagingFunctional - Packaging KPIs Policies Compliance and Assets Utilization Optimization (&quot;Sweat Our Assets&quot;)Evaluate time losses causesRegister machine production automaticallyContainers/Pieces/Volume time chartTime series chart displaying hourly Containers/Pieces/Volume valu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OSE/GLY/OEE/LEF chart with breakdown of lines"/>
    <s v="Site consolidated GLY/OEE/LEF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OSE/GLY/OEE/LEF chart with breakdown of linesSite consolidated GLY/OEE/LEF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Containers/Pieces/Volume chart with breakdown of lines"/>
    <s v="Site consolidated Containers/Pieces/Volume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Containers/Pieces/Volume chart with breakdown of linesSite consolidated Containers/Pieces/Volume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Zone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Zone OSE/GLY/OEE/LEF chart with breakdown of line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Global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Global OSE/GLY/OEE/LEF chart with breakdown of line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llocate a 100% of the downtime or production in the line"/>
    <s v="Hours without specification calculation"/>
    <s v="Perform the calculation of hours without specification for manual lines, thus ensuring that all time will be measured."/>
    <s v="Packaging PerformanceLMSPackagingFunctional - Packaging KPIs Policies Compliance and Assets Utilization Optimization (&quot;Sweat Our Assets&quot;)Evaluate time losses causesAllocate a 100% of the downtime or production in the lineHours without specification calculationPerform the calculation of hours without specification for manual lines, thus ensuring that all time will be measured."/>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Allocate a 100% of the downtime or production in the line"/>
    <s v="Display Hours without specification"/>
    <s v="Display the hours without specification on the LMS screen so that we can engage users in mapping 100% of the losses."/>
    <s v="Packaging PerformanceLMSPackagingFunctional - Packaging KPIs Policies Compliance and Assets Utilization Optimization (&quot;Sweat Our Assets&quot;)Evaluate time losses causesAllocate a 100% of the downtime or production in the lineDisplay Hours without specificationDisplay the hours without specification on the LMS screen so that we can engage users in mapping 100% of the losses."/>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Calculate setup KPIs"/>
    <s v="Rupy / Ramp-up Calculation"/>
    <s v="Line Effiency after DPA"/>
    <s v="Packaging PerformanceLMSPackagingFunctional - Packaging KPIs Policies Compliance and Assets Utilization Optimization (&quot;Sweat Our Assets&quot;)Evaluate time losses causesCalculate setup KPIsRupy / Ramp-up CalculationLine Effiency after DPA"/>
    <m/>
    <s v="x"/>
    <m/>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Nice to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Register machine speedloss manually"/>
    <s v="Manual event creation for slow speed occurrences"/>
    <s v="Users can create slow speed events in the system manually"/>
    <s v="Packaging PerformanceLMSPackagingFunctional - Packaging KPIs Policies Compliance and Assets Utilization Optimization (&quot;Sweat Our Assets&quot;)Evaluate time losses causesRegister machine speedloss manuallyManual event creation for slow speed occurrencesUsers can create slow speed events in the system manually"/>
    <s v="x"/>
    <m/>
    <m/>
    <m/>
    <x v="1"/>
    <x v="9"/>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Overspeed display"/>
    <s v="To clearly present the period of time during which a line gained performance by producing above the speed."/>
    <s v="Packaging PerformanceLMSPackagingFunctional - Packaging KPIs Policies Compliance and Assets Utilization Optimization (&quot;Sweat Our Assets&quot;)Evaluate time losses causesRegister machine speedloss manuallyOverspeed displayTo clearly present the period of time during which a line gained performance by producing above the speed."/>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speedloss manually"/>
    <s v="Event deletion"/>
    <s v="Users can delete an ended event"/>
    <s v="Packaging PerformanceLMSPackagingFunctional - Packaging KPIs Policies Compliance and Assets Utilization Optimization (&quot;Sweat Our Assets&quot;)Evaluate time losses causesRegister machine speedloss manuallyEvent deletionUsers can delete an ended event"/>
    <s v="x"/>
    <m/>
    <m/>
    <m/>
    <x v="1"/>
    <x v="8"/>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Change history for event actions"/>
    <s v="History of changes on events can be seen (who changed/added what when)"/>
    <s v="Packaging PerformanceLMSPackagingFunctional - Packaging KPIs Policies Compliance and Assets Utilization Optimization (&quot;Sweat Our Assets&quot;)Evaluate time losses causesRegister machine speedloss manuallyChange history for event actionsHistory of changes on events can be seen (who changed/added what whe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Zooming options for machine states chart"/>
    <s v="Users can zoom in and out for specific time periods in the machine states chart"/>
    <s v="Packaging PerformanceLMSPackagingFunctional - Packaging KPIs Policies Compliance and Assets Utilization Optimization (&quot;Sweat Our Assets&quot;)Evaluate time losses causesRegister machine speedloss manuallyZooming options for machine states chartUsers can zoom in and out for specific time periods in the machine states chart"/>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downtime manually"/>
    <s v="Machine states chart"/>
    <s v="Time series chart of machine stoppages types (starved, blocked and stopped). It also displays running state"/>
    <s v="Packaging PerformanceLMSPackagingFunctional - Packaging KPIs Policies Compliance and Assets Utilization Optimization (&quot;Sweat Our Assets&quot;)Evaluate time losses causesRegister machine downtime manuallyMachine states chartTime series chart of machine stoppages types (starved, blocked and stopped). It also displays running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duration distribution chart"/>
    <s v="Chart showing the statistical distribution of machine stoppages duration with split between major and minor stoppages"/>
    <s v="Packaging PerformanceLMSPackagingFunctional - Packaging KPIs Policies Compliance and Assets Utilization Optimization (&quot;Sweat Our Assets&quot;)Evaluate time losses causesRegister machine downtime manuallyMachine stoppages duration distribution chartChart showing the statistical distribution of machine stoppages duration with split between major and minor stoppag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ecessary"/>
    <s v="Not Needed"/>
    <s v="Not Needed"/>
    <s v="Not Needed"/>
    <s v="Not Needed"/>
    <s v="Not Needed"/>
    <s v="Not Needed"/>
    <s v="Not Needed"/>
    <s v="Not Needed"/>
    <s v="Not Needed"/>
    <s v="Not Needed"/>
    <s v="Necessary"/>
    <s v="Not Needed"/>
    <s v="Necessary"/>
    <s v="Nice to Have"/>
    <s v="Not Needed"/>
    <s v="Nice to Have"/>
    <s v="Not Needed"/>
    <s v="Nice to Have"/>
    <s v="Must Have"/>
    <s v="Nice to Have"/>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refresh interval &lt; 10 seconds"/>
    <s v="Machine stoppages refreshed in screens at intervals of 10 seconds or below"/>
    <s v="Packaging PerformanceLMSPackagingFunctional - Packaging KPIs Policies Compliance and Assets Utilization Optimization (&quot;Sweat Our Assets&quot;)Evaluate time losses causesRegister machine downtime manuallyMachine stoppages refresh interval &lt; 10 secondsMachine stoppages refreshed in screens at intervals of 10 seconds or below"/>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Necessary"/>
    <s v="Not Needed"/>
    <s v="Necessary"/>
    <s v="Not Needed"/>
    <s v="Necessary"/>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toppage manually"/>
    <s v="Manual event creation for machine stoppages"/>
    <s v="Users can create machine stoppages in the system manually"/>
    <s v="Packaging PerformanceLMSPackagingFunctional - Packaging KPIs Policies Compliance and Assets Utilization Optimization (&quot;Sweat Our Assets&quot;)Evaluate time losses causesRegister machine stoppage manuallyManual event creation for machine stoppagesUsers can create machine stoppages in the system manually"/>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chart"/>
    <s v="Time series chart of machine speed. It shows actual speed, v-speed and line nominal speed"/>
    <s v="Packaging PerformanceLMSPackagingFunctional - Packaging KPIs Policies Compliance and Assets Utilization Optimization (&quot;Sweat Our Assets&quot;)Evaluate time losses causesEvaluate machine speedMachine speed chartTime series chart of machine speed. It shows actual speed, v-speed and line nominal spe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refresh interval &lt; 10 seconds"/>
    <s v="Machine speed refreshed in screens at intervals of 10 seconds or below"/>
    <s v="Packaging PerformanceLMSPackagingFunctional - Packaging KPIs Policies Compliance and Assets Utilization Optimization (&quot;Sweat Our Assets&quot;)Evaluate time losses causesEvaluate machine speedMachine speed refresh interval &lt; 10 secondsMachine speed refreshed in screens at intervals of 10 seconds or below"/>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ended events"/>
    <s v="Users can split events into many to allow different classification"/>
    <s v="Packaging PerformanceLMSPackagingFunctional - Packaging KPIs Policies Compliance and Assets Utilization Optimization (&quot;Sweat Our Assets&quot;)Evaluate time losses causesSplit downtime when downtime has more than 2 causesSplit of ended eventsUsers can split events into many to allow different classific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ongoing events"/>
    <s v="Users can split the currently extending event to allow different classification"/>
    <s v="Packaging PerformanceLMSPackagingFunctional - Packaging KPIs Policies Compliance and Assets Utilization Optimization (&quot;Sweat Our Assets&quot;)Evaluate time losses causesSplit downtime when downtime has more than 2 causesSplit of ongoing eventsUsers can split the currently extending event to allow different classification"/>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ice to Have"/>
    <s v="Not Needed"/>
    <s v="Nice to Have"/>
    <s v="Necessary"/>
    <s v="Not Needed"/>
    <s v="Necessary"/>
    <s v="Not Needed"/>
    <s v="Necessary"/>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Manage actions from users who do not have permission to perform actions on events"/>
    <s v="Permission on event actions (create, delete, split)"/>
    <s v="Actions to delete, create or split events are controlled by user permissions"/>
    <s v="Packaging PerformanceLMSPackagingFunctional - Packaging KPIs Policies Compliance and Assets Utilization Optimization (&quot;Sweat Our Assets&quot;)Evaluate time losses causesManage actions from users who do not have permission to perform actions on eventsPermission on event actions (create, delete, split)Actions to delete, create or split events are controlled by user permission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equipment time losses causes"/>
    <s v="Calculate machine KPIs"/>
    <s v="Uptime calculation = Machine uptime (simplified)"/>
    <s v="Calculation using machine counters excluding EC reduced speed, see GOP 147"/>
    <s v="Packaging PerformanceLMSPackagingFunctional - Packaging KPIs Policies Compliance and Assets Utilization Optimization (&quot;Sweat Our Assets&quot;)Evaluate equipment time losses causesCalculate machine KPIsUptime calculation = Machine uptime (simplified)Calculation using machine counters excluding EC reduced speed, see GOP 147"/>
    <m/>
    <s v="x"/>
    <m/>
    <m/>
    <x v="1"/>
    <x v="10"/>
    <n v="1"/>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uptime"/>
    <s v="Calculation using machine counters including EC reduced speed, see GOP 147"/>
    <s v="Packaging PerformanceLMSPackagingFunctional - Packaging KPIs Policies Compliance and Assets Utilization Optimization (&quot;Sweat Our Assets&quot;)Evaluate equipment time losses causesCalculate machine KPIsUptime calculation = Machine uptimeCalculation using machine counters including EC reduced speed, see GOP 147"/>
    <m/>
    <s v="x"/>
    <m/>
    <m/>
    <x v="1"/>
    <x v="10"/>
    <n v="1"/>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running time"/>
    <s v="Calculation using machine states, see GOP 147"/>
    <s v="Packaging PerformanceLMSPackagingFunctional - Packaging KPIs Policies Compliance and Assets Utilization Optimization (&quot;Sweat Our Assets&quot;)Evaluate equipment time losses causesCalculate machine KPIsUptime calculation = machine running timeCalculation using machine states, see GOP 147"/>
    <m/>
    <s v="x"/>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s v="Pareto chart of machine uptime per equipment on the line"/>
    <s v="Packaging PerformanceLMSPackagingFunctional - Packaging KPIs Policies Compliance and Assets Utilization Optimization (&quot;Sweat Our Assets&quot;)Evaluate equipment time losses causesCalculate machine KPIsUptime Pareto chartPareto chart of machine uptime per equipment on the line"/>
    <m/>
    <s v="x"/>
    <m/>
    <m/>
    <x v="0"/>
    <x v="5"/>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most trending (up &amp; down) chart"/>
    <s v="Chart displaying the major upward and downward trends observed for machine uptime"/>
    <s v="Packaging PerformanceLMSPackagingFunctional - Packaging KPIs Policies Compliance and Assets Utilization Optimization (&quot;Sweat Our Assets&quot;)Evaluate equipment time losses causesCalculate machine KPIsMachine uptime most trending (up &amp; down) chartChart displaying the major upward and downward trends observed for machine up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trends chart"/>
    <s v="Chart showing the trends of machine uptime. It comes with the option to see it by SKU"/>
    <s v="Packaging PerformanceLMSPackagingFunctional - Packaging KPIs Policies Compliance and Assets Utilization Optimization (&quot;Sweat Our Assets&quot;)Evaluate equipment time losses causesCalculate machine KPIsMachine uptime trends chartChart showing the trends of machine uptime. It comes with the option to see it by SKU"/>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ime series chart"/>
    <s v="Time series chart displaying hourly uptime values against a configured threshold, see GOP 147 for specific chart standards"/>
    <s v="Packaging PerformanceLMSPackagingFunctional - Packaging KPIs Policies Compliance and Assets Utilization Optimization (&quot;Sweat Our Assets&quot;)Evaluate equipment time losses causesCalculate machine KPIsUptime time series chartTime series chart displaying hourly uptime values against a configured threshold, see GOP 147 for specific chart standards"/>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with SKU granularity"/>
    <s v="Pareto chart of machine uptime per SKU and equipment"/>
    <s v="Packaging PerformanceLMSPackagingFunctional - Packaging KPIs Policies Compliance and Assets Utilization Optimization (&quot;Sweat Our Assets&quot;)Evaluate equipment time losses causesCalculate machine KPIsUptime Pareto chart with SKU granularityPareto chart of machine uptime per SKU and equipmen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eam benchmarking chart"/>
    <s v="Chart displaying uptime by machine by team"/>
    <s v="Packaging PerformanceLMSPackagingFunctional - Packaging KPIs Policies Compliance and Assets Utilization Optimization (&quot;Sweat Our Assets&quot;)Evaluate equipment time losses causesCalculate machine KPIsUptime team benchmarking chartChart displaying uptime by mach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Must Have"/>
    <s v="Not Needed"/>
    <s v="Must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Line MTBF &amp; MTTR Calculation"/>
    <s v="Calculation of line MTBF/MTTR "/>
    <s v="Packaging PerformanceLMSPackagingFunctional - Packaging KPIs Policies Compliance and Assets Utilization Optimization (&quot;Sweat Our Assets&quot;)Evaluate time losses causesCalculate maintenance KPIsLine MTBF &amp; MTTR CalculationCalculation of line MTBF/MTTR "/>
    <s v="x"/>
    <m/>
    <m/>
    <m/>
    <x v="1"/>
    <x v="10"/>
    <n v="1"/>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calculation"/>
    <s v="Calculation of MTBF/MTTR according to Maintenance Pillar specifications"/>
    <s v="Packaging PerformanceLMSPackagingFunctional - Packaging KPIs Policies Compliance and Assets Utilization Optimization (&quot;Sweat Our Assets&quot;)Evaluate time losses causesCalculate maintenance KPIsMachine MTBF/MTTR calculationCalculation of MTBF/MTTR according to Maintenance Pillar specifications"/>
    <m/>
    <s v="x"/>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s v="Pareto chart of machine MTBF/MTTR per equipment on the line"/>
    <s v="Packaging PerformanceLMSPackagingFunctional - Packaging KPIs Policies Compliance and Assets Utilization Optimization (&quot;Sweat Our Assets&quot;)Evaluate time losses causesCalculate maintenance KPIsMachine MTBF/MTTR Pareto chartPareto chart of machine MTBF/MTTR per equipment on the line"/>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with SKU granularity"/>
    <s v="Pareto chart of machine MTBF/MTTR per SKU and equipment"/>
    <s v="Packaging PerformanceLMSPackagingFunctional - Packaging KPIs Policies Compliance and Assets Utilization Optimization (&quot;Sweat Our Assets&quot;)Evaluate time losses causesCalculate maintenance KPIsMachine MTBF/MTTR Pareto chart with SKU granularityPareto chart of machine MTBF/MTTR per SKU and equipment"/>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ime chart"/>
    <s v="Time series chart displaying machine MTBF/MTTR values against their target (weekly/monthly)"/>
    <s v="Packaging PerformanceLMSPackagingFunctional - Packaging KPIs Policies Compliance and Assets Utilization Optimization (&quot;Sweat Our Assets&quot;)Evaluate time losses causesCalculate maintenance KPIsMachine MTBF/MTTR time chartTime series chart displaying machine MTBF/MTTR values against their target (weekly/monthly)"/>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most trending (up &amp; down) chart"/>
    <s v="Chart displaying the major upward and downward trends observed for machine MTBF/MTTR"/>
    <s v="Packaging PerformanceLMSPackagingFunctional - Packaging KPIs Policies Compliance and Assets Utilization Optimization (&quot;Sweat Our Assets&quot;)Evaluate time losses causesCalculate maintenance KPIsMachine MTBF/MTTR most trending (up &amp; down) chartChart displaying the major upward and downward trends observed for machine MTBF/MTT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ecessary"/>
    <s v="Not Needed"/>
    <s v="Necessary"/>
    <s v="Not Needed"/>
    <s v="Necessary"/>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Calculate maintenance KPIs"/>
    <s v="Machine MTBF/MTTR team benchmarking chart"/>
    <s v="Chart displaying MTBF/MTTR by machine by team"/>
    <s v="Packaging PerformanceLMSPackagingFunctional - Packaging KPIs Policies Compliance and Assets Utilization Optimization (&quot;Sweat Our Assets&quot;)Evaluate time losses causesCalculate maintenance KPIsMachine MTBF/MTTR team benchmarking chartChart displaying MTBF/MTTR by machine by team"/>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rends chart"/>
    <s v="Chart showing the trends of machine MTBF/MTTR"/>
    <s v="Packaging PerformanceLMSPackagingFunctional - Packaging KPIs Policies Compliance and Assets Utilization Optimization (&quot;Sweat Our Assets&quot;)Evaluate time losses causesCalculate maintenance KPIsMachine MTBF/MTTR trends chartChart showing the trends of machine MTBF/MTTR"/>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data  in machine states chart"/>
    <s v="Users can see the root cause equipment of the stoppage in the machine states chart"/>
    <s v="Packaging PerformanceLMSPackagingFunctional - Packaging KPIs Policies Compliance and Assets Utilization Optimization (&quot;Sweat Our Assets&quot;)Evaluate time losses causesEvaluate metrics based on root causeRoot cause equipment data  in machine states chartUsers can see the root cause equipme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Pareto chart"/>
    <s v="Pareto chart of line-impacting events total duration per root cause equipment"/>
    <s v="Packaging PerformanceLMSPackagingFunctional - Packaging KPIs Policies Compliance and Assets Utilization Optimization (&quot;Sweat Our Assets&quot;)Evaluate time losses causesEvaluate metrics based on root causeRoot cause equipment Pareto chartPareto chart of line-impacting events total duration per root cause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most trending (up &amp; down) chart"/>
    <s v="Chart displaying the major upward and downward trends observed for line-impacting root cause equipment"/>
    <s v="Packaging PerformanceLMSPackagingFunctional - Packaging KPIs Policies Compliance and Assets Utilization Optimization (&quot;Sweat Our Assets&quot;)Evaluate time losses causesEvaluate metrics based on root causeRoot cause equipment most trending (up &amp; down) chartChart displaying the major upward and downward trends observed for line-impacting root cause equipment"/>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Must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Pareto chart with GTA categories granularity"/>
    <s v="Pareto chart of line-impacting events total duration per root cause equipment with GTA categories breakdown"/>
    <s v="Packaging PerformanceLMSPackagingFunctional - Packaging KPIs Policies Compliance and Assets Utilization Optimization (&quot;Sweat Our Assets&quot;)Evaluate time losses causesEvaluate metrics based on root causeRoot cause equipment Pareto chart with GTA categories granularityPareto chart of line-impacting events total duration per root cause equipment with GTA categories breakdow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team benchmarking chart"/>
    <s v="Chart displaying line-impacting root cause equipment data by line by team"/>
    <s v="Packaging PerformanceLMSPackagingFunctional - Packaging KPIs Policies Compliance and Assets Utilization Optimization (&quot;Sweat Our Assets&quot;)Evaluate time losses causesEvaluate metrics based on root causeRoot cause equipment team benchmarking chartChart displaying line-impacting root cause equipment data by l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s v="Chart showing the trends of line-impacting root cause equipment. It comes with the option to see it by SKU"/>
    <s v="Packaging PerformanceLMSPackagingFunctional - Packaging KPIs Policies Compliance and Assets Utilization Optimization (&quot;Sweat Our Assets&quot;)Evaluate time losses causesEvaluate metrics based on root causeRoot cause equipment trends chartChart showing the trends of line-impacting root cause equipment. It comes with the option to see it by SKU"/>
    <m/>
    <s v="x"/>
    <m/>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with GTA categories granularity"/>
    <s v="Chart showing the trends of line-impacting root cause equipment with GTA categories breakdown"/>
    <s v="Packaging PerformanceLMSPackagingFunctional - Packaging KPIs Policies Compliance and Assets Utilization Optimization (&quot;Sweat Our Assets&quot;)Evaluate time losses causesEvaluate metrics based on root causeRoot cause equipment trends chart with GTA categories granularityChart showing the trends of line-impacting root cause equipment with GTA categories breakdown"/>
    <m/>
    <s v="x"/>
    <m/>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all faults"/>
    <s v="System imports all faults (causing or not a stoppage) from automation external system"/>
    <s v="Packaging PerformanceLMSPackagingFunctional - Packaging KPIs Policies Compliance and Assets Utilization Optimization (&quot;Sweat Our Assets&quot;)Evaluate time losses causesSetup machine fault codeAutomatic import of all faultsSystem imports all faults (causing or not a stoppage) from automation external system"/>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first on faults"/>
    <s v="System imports stoppage-causing faults from automation external system (Enabler to add more information in the downtime)"/>
    <s v="Packaging PerformanceLMSPackagingFunctional - Packaging KPIs Policies Compliance and Assets Utilization Optimization (&quot;Sweat Our Assets&quot;)Evaluate time losses causesSetup machine fault codeAutomatic import of first on faultsSystem imports stoppage-causing faults from automation external system (Enabler to add more information in the downtime)"/>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fault code ocurrence"/>
    <s v="Fault duration distribution chart"/>
    <s v="Chart showing the statistical distribution of machine faults duration"/>
    <s v="Packaging PerformanceLMSPackagingFunctional - Packaging KPIs Policies Compliance and Assets Utilization Optimization (&quot;Sweat Our Assets&quot;)Evaluate time losses causesAnalyze fault code ocurrenceFault duration distribution chartChart showing the statistical distribution of machine faults dur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Fault frequency distribution chart"/>
    <s v="Chart showing the statistical distribution of machine faults frequency"/>
    <s v="Packaging PerformanceLMSPackagingFunctional - Packaging KPIs Policies Compliance and Assets Utilization Optimization (&quot;Sweat Our Assets&quot;)Evaluate time losses causesAnalyze fault code ocurrenceFault frequency distribution chartChart showing the statistical distribution of machine faults frequency"/>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Identify the fault cause of the equipment stoppage."/>
    <s v="First on faults data included in machine states chart"/>
    <s v="Users can see the first on fault of the stoppage in the machine states chart"/>
    <s v="Packaging PerformanceLMSPackagingFunctional - Packaging KPIs Policies Compliance and Assets Utilization Optimization (&quot;Sweat Our Assets&quot;)Evaluate time losses causesIdentify the fault cause of the equipment stoppage.First on faults data included in machine states chartUsers can see the first on faul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Nice to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Pareto chart"/>
    <s v="Pareto chart of machine faults total duration"/>
    <s v="Packaging PerformanceLMSPackagingFunctional - Packaging KPIs Policies Compliance and Assets Utilization Optimization (&quot;Sweat Our Assets&quot;)Evaluate time losses causesAnalyze fault code ocurrenceMachine failures Pareto chartPareto chart of machine faults total duratio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most trending (up &amp; down) chart"/>
    <s v="Chart displaying the major upward and downward trends observed for machine failures"/>
    <s v="Packaging PerformanceLMSPackagingFunctional - Packaging KPIs Policies Compliance and Assets Utilization Optimization (&quot;Sweat Our Assets&quot;)Evaluate time losses causesAnalyze fault code ocurrenceMachine failures most trending (up &amp; down) chartChart displaying the major upward and downward trends observed for machine failur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ecessary"/>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alerts"/>
    <s v="To present equipment alerts with the aim of influencing the prevention of downtime"/>
    <s v="Packaging PerformanceLMSPackagingFunctional - Packaging KPIs Policies Compliance and Assets Utilization Optimization (&quot;Sweat Our Assets&quot;)Evaluate time losses causesAnalyze fault code ocurrenceMachine alertsTo present equipment alerts with the aim of influencing the prevention of downtime"/>
    <m/>
    <m/>
    <s v="x"/>
    <m/>
    <x v="0"/>
    <x v="4"/>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team benchmarking chart"/>
    <s v="Chart displaying machine failures data by machine by team"/>
    <s v="Packaging PerformanceLMSPackagingFunctional - Packaging KPIs Policies Compliance and Assets Utilization Optimization (&quot;Sweat Our Assets&quot;)Evaluate time losses causesAnalyze fault code ocurrenceMachine failures team benchmarking chartChart displaying machine failures data by machine by team"/>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trends chart"/>
    <s v="Chart showing the trends for specific machine failures. It comes with the option to see it by SKU"/>
    <s v="Packaging PerformanceLMSPackagingFunctional - Packaging KPIs Policies Compliance and Assets Utilization Optimization (&quot;Sweat Our Assets&quot;)Evaluate time losses causesAnalyze fault code ocurrenceMachine failures trends chartChart showing the trends for specific machine failures. It comes with the option to see it by SKU"/>
    <m/>
    <s v="x"/>
    <m/>
    <m/>
    <x v="0"/>
    <x v="12"/>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raw material loss "/>
    <s v="Container loss most trending (up &amp; down) chart"/>
    <s v="Chart displaying the major upward and downward trends observed for Container loss"/>
    <s v="Packaging PerformanceLMSPackagingFunctional - Packaging KPIs Policies Compliance and Assets Utilization Optimization (&quot;Sweat Our Assets&quot;)Evaluate production losses causesAnalyze raw material loss Container loss most trending (up &amp; down) chartChart displaying the major upward and downward trends observed for Container loss"/>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ice to Have"/>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s v="Pareto chart of Container loss per machine"/>
    <s v="Packaging PerformanceLMSPackagingFunctional - Packaging KPIs Policies Compliance and Assets Utilization Optimization (&quot;Sweat Our Assets&quot;)Evaluate production losses causesAnalyze raw material loss Container loss Pareto chartPareto chart of Container loss per machin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ice to Have"/>
    <s v="Not Needed"/>
    <s v="Nice to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by SKU"/>
    <s v="Pareto chart of Container loss per SKU and machine"/>
    <s v="Packaging PerformanceLMSPackagingFunctional - Packaging KPIs Policies Compliance and Assets Utilization Optimization (&quot;Sweat Our Assets&quot;)Evaluate production losses causesAnalyze raw material loss Container loss Pareto chart by SKUPareto chart of Container loss per SKU and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eam benchmarking chart"/>
    <s v="Chart displaying container loss by line/machine by team"/>
    <s v="Packaging PerformanceLMSPackagingFunctional - Packaging KPIs Policies Compliance and Assets Utilization Optimization (&quot;Sweat Our Assets&quot;)Evaluate production losses causesAnalyze raw material loss Container loss team benchmarking chartChart displaying container loss by line/machine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ime chart"/>
    <s v="Time series chart displaying hourly Container loss per line/machine"/>
    <s v="Packaging PerformanceLMSPackagingFunctional - Packaging KPIs Policies Compliance and Assets Utilization Optimization (&quot;Sweat Our Assets&quot;)Evaluate production losses causesAnalyze raw material loss Container loss time chartTime series chart displaying hourly Container loss per line/machin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rends chart"/>
    <s v="Chart showing the trends of Container loss per line/machine. It comes with the option to see it by SKU"/>
    <s v="Packaging PerformanceLMSPackagingFunctional - Packaging KPIs Policies Compliance and Assets Utilization Optimization (&quot;Sweat Our Assets&quot;)Evaluate production losses causesAnalyze raw material loss Container loss trends chartChart showing the trends of Container loss per line/machine. It comes with the option to see it by SKU"/>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s v="Calculation of Container loss from automation counters"/>
    <s v="Packaging PerformanceLMSPackagingFunctional - Packaging KPIs Policies Compliance and Assets Utilization Optimization (&quot;Sweat Our Assets&quot;)Evaluate production losses causesAnalyze raw material loss Difference in machine counters at specific intervalsCalculation of Container loss from automation counter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with production order/SKU granularity"/>
    <s v="Calculation of Container loss from automation counters and system transactional data (orders/SKU)"/>
    <s v="Packaging PerformanceLMSPackagingFunctional - Packaging KPIs Policies Compliance and Assets Utilization Optimization (&quot;Sweat Our Assets&quot;)Evaluate production losses causesAnalyze raw material loss Difference in machine counters at specific intervals with production order/SKU granularityCalculation of Container loss from automation counters and system transactional data (orders/SKU)"/>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Line container loss chart with breakdown of machines"/>
    <s v="Line consolidated Containers loss values shown with drill-down values for each machine"/>
    <s v="Packaging PerformanceLMSPackagingFunctional - Packaging KPIs Policies Compliance and Assets Utilization Optimization (&quot;Sweat Our Assets&quot;)Evaluate production losses causesAnalyze raw material loss Line container loss chart with breakdown of machinesLine consolidated Containers loss values shown with drill-down values for each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Site container loss chart with breakdown of lines"/>
    <s v="Site consolidated Containers loss values shown with drill-down values for each packaging line"/>
    <s v="Packaging PerformanceLMSPackagingFunctional - Packaging KPIs Policies Compliance and Assets Utilization Optimization (&quot;Sweat Our Assets&quot;)Evaluate production losses causesAnalyze raw material loss Site container loss chart with breakdown of linesSite consolidated Containers loss values shown with drill-down values for each packaging l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ecessary"/>
    <s v="Not Needed"/>
    <s v="Necessary"/>
    <s v="Nice to Have"/>
    <s v="Nice to Have"/>
    <s v="Must Have"/>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inspector system"/>
    <s v="Automatic import of inspector counters"/>
    <s v="System imports inspector counters from automation external system (processed and rejected)"/>
    <s v="Packaging PerformanceLMSPackagingFunctional - Packaging KPIs Policies Compliance and Assets Utilization Optimization (&quot;Sweat Our Assets&quot;)Evaluate production losses causesRegister losses by type in inspector systemAutomatic import of inspector countersSystem imports inspector counters from automation external system (processed and rejecte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most trending (up &amp; down) chart"/>
    <s v="Chart displaying the major upward and downward trends observed for Rejection ratio"/>
    <s v="Packaging PerformanceLMSPackagingFunctional - Packaging KPIs Policies Compliance and Assets Utilization Optimization (&quot;Sweat Our Assets&quot;)Evaluate production losses causesAnalyze losses in inspector systemRejection ratio most trending (up &amp; down) chartChart displaying the major upward and downward trends observed for Rejection ratio"/>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s v="Pareto chart of Rejection ratio per inspector"/>
    <s v="Packaging PerformanceLMSPackagingFunctional - Packaging KPIs Policies Compliance and Assets Utilization Optimization (&quot;Sweat Our Assets&quot;)Evaluate production losses causesAnalyze losses in inspector systemRejection ratio Pareto chartPareto chart of Rejection ratio per inspector"/>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by SKU"/>
    <s v="Pareto chart of Rejection ratio per SKU and inspector"/>
    <s v="Packaging PerformanceLMSPackagingFunctional - Packaging KPIs Policies Compliance and Assets Utilization Optimization (&quot;Sweat Our Assets&quot;)Evaluate production losses causesAnalyze losses in inspector systemRejection ratio Pareto chart by SKUPareto chart of Rejection ratio per SKU and inspector"/>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team benchmarking chart"/>
    <s v="Chart displaying Rejection ratio by inspector by team"/>
    <s v="Packaging PerformanceLMSPackagingFunctional - Packaging KPIs Policies Compliance and Assets Utilization Optimization (&quot;Sweat Our Assets&quot;)Evaluate production losses causesAnalyze losses in inspector systemRejection ratio team benchmarking chartChart displaying Rejection ratio by inspector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ime chart"/>
    <s v="Time series chart displaying hourly Rejection ratio per line/machine"/>
    <s v="Packaging PerformanceLMSPackagingFunctional - Packaging KPIs Policies Compliance and Assets Utilization Optimization (&quot;Sweat Our Assets&quot;)Evaluate production losses causesAnalyze losses in inspector systemRejection ratio time chartTime series chart displaying hourly Rejection ratio per line/machin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rends chart"/>
    <s v="Chart showing the trends of Rejection ratio per line/machine. It comes with the option to see it by SKU"/>
    <s v="Packaging PerformanceLMSPackagingFunctional - Packaging KPIs Policies Compliance and Assets Utilization Optimization (&quot;Sweat Our Assets&quot;)Evaluate production losses causesAnalyze losses in inspector systemRejection ratio trends chartChart showing the trends of Rejection ratio per line/machine. It comes with the option to see it by SKU"/>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ot Needed"/>
    <s v="Not Needed"/>
    <s v="Not Needed"/>
    <s v="Nice to Have"/>
    <s v="Nice to Have"/>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type granularity for rejected counters"/>
    <s v="Inspector rejected counters split by rejection type"/>
    <s v="Packaging PerformanceLMSPackagingFunctional - Packaging KPIs Policies Compliance and Assets Utilization Optimization (&quot;Sweat Our Assets&quot;)Evaluate production losses causesAnalyze losses in inspector systemRejection type granularity for rejected countersInspector rejected counters split by rejection typ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my inspector system"/>
    <s v="EBI / FBI container loss especification -Data Gathering"/>
    <s v="collect rejection data from electronic inspectors by type"/>
    <s v="Packaging PerformanceLMSPackagingFunctional - Packaging KPIs Policies Compliance and Assets Utilization Optimization (&quot;Sweat Our Assets&quot;)Evaluate production losses causesRegister losses by type in my inspector systemEBI / FBI container loss especification -Data Gatheringcollect rejection data from electronic inspectors by type"/>
    <m/>
    <m/>
    <s v="x"/>
    <m/>
    <x v="0"/>
    <x v="7"/>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ecessary"/>
    <s v="Not Needed"/>
    <s v="Not Needed"/>
    <s v="Not Needed"/>
    <s v="Necessary"/>
    <s v="Necessary"/>
    <s v="Not Needed"/>
    <s v="Not Needed"/>
    <s v="Not Needed"/>
    <s v="Necessary"/>
    <s v="Not Needed"/>
    <s v="Necessary"/>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Register losses by type in my inspector system"/>
    <s v="EBI / FBI container loss especification - Manual data change low"/>
    <s v="The workflow for manually updating the adjustment values â€‹â€‹in the Electronic Inspectors, in the same way that adjustments are currently made for production, will also have to be done for rejection"/>
    <s v="Packaging PerformanceLMSPackagingFunctional - Packaging KPIs Policies Compliance and Assets Utilization Optimization (&quot;Sweat Our Assets&quot;)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
    <m/>
    <m/>
    <s v="x"/>
    <m/>
    <x v="0"/>
    <x v="7"/>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Calculate the extract loss on production line"/>
    <s v="Line extract loss calculation"/>
    <s v="Calculation of Line extract loss according to Global Packaging Losses Definitions SOP"/>
    <s v="Packaging PerformanceLMSPackagingFunctional - Packaging KPIs Policies Compliance and Assets Utilization Optimization (&quot;Sweat Our Assets&quot;)Evaluate production losses causesCalculate the extract loss on production lineLine extract loss calculationCalculation of Line extract loss according to Global Packaging Losses Definitions SOP"/>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most trending (up &amp; down) chart"/>
    <s v="Chart displaying the major upward and downward trends observed for Line extract loss"/>
    <s v="Packaging PerformanceLMSPackagingFunctional - Packaging KPIs Policies Compliance and Assets Utilization Optimization (&quot;Sweat Our Assets&quot;)Evaluate production losses causesCalculate the extract loss on production lineLine extract loss most trending (up &amp; down) chartChart displaying the major upward and downward trends observed for Line extract los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ecessary"/>
    <s v="Nice to Have"/>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Pareto chart by SKU"/>
    <s v="Pareto chart of Line extract loss per SKU by line"/>
    <s v="Packaging PerformanceLMSPackagingFunctional - Packaging KPIs Policies Compliance and Assets Utilization Optimization (&quot;Sweat Our Assets&quot;)Evaluate production losses causesCalculate the extract loss on production lineLine extract loss Pareto chart by SKUPareto chart of Line extract loss per SKU by lin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eam benchmarking chart"/>
    <s v="Chart displaying Line extract loss by line by team"/>
    <s v="Packaging PerformanceLMSPackagingFunctional - Packaging KPIs Policies Compliance and Assets Utilization Optimization (&quot;Sweat Our Assets&quot;)Evaluate production losses causesCalculate the extract loss on production lineLine extract loss team benchmarking chartChart displaying Line extract loss by line by team"/>
    <m/>
    <m/>
    <s v="x"/>
    <m/>
    <x v="0"/>
    <x v="13"/>
    <m/>
    <s v="Necessary"/>
    <s v="Not Needed"/>
    <s v="Not Needed"/>
    <s v="Not Needed"/>
    <m/>
    <s v="Not Needed"/>
    <s v="Not Needed"/>
    <s v="Not Needed"/>
    <s v="Necessary"/>
    <s v="Not Needed"/>
    <s v="Not Needed"/>
    <s v="Not Needed"/>
    <s v="Not Needed"/>
    <s v="Not Needed"/>
    <s v="Must Have"/>
    <s v="Not Needed"/>
    <s v="Not Needed"/>
    <s v="Not Needed"/>
    <s v="Not Needed"/>
    <s v="Must Have"/>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ime chart"/>
    <s v="Time series chart displaying Line extract loss (daily/weekly/monthly)"/>
    <s v="Packaging PerformanceLMSPackagingFunctional - Packaging KPIs Policies Compliance and Assets Utilization Optimization (&quot;Sweat Our Assets&quot;)Evaluate production losses causesCalculate the extract loss on production lineLine extract loss time chartTime series chart displaying Line extract loss (daily/weekly/monthly)"/>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production losses causes"/>
    <s v="Calculate the extract loss on production line"/>
    <s v="Line extract loss trends chart"/>
    <s v="Chart showing the trends of Line extract loss. It comes with the option to see it by SKU"/>
    <s v="Packaging PerformanceLMSPackagingFunctional - Packaging KPIs Policies Compliance and Assets Utilization Optimization (&quot;Sweat Our Assets&quot;)Evaluate production losses causesCalculate the extract loss on production lineLine extract loss trends chartChart showing the trends of Line extract loss. It comes with the option to see it by SKU"/>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Site packaging extract loss chart with breakdown of lines"/>
    <s v="Site consolidated Line extract loss values shown with drill-down values for each packaging line"/>
    <s v="Packaging PerformanceLMSPackagingFunctional - Packaging KPIs Policies Compliance and Assets Utilization Optimization (&quot;Sweat Our Assets&quot;)Evaluate production losses causesCalculate the extract loss on production lineSite packaging extract loss chart with breakdown of linesSite consolidated Line extract loss values shown with drill-down values for each packaging line"/>
    <m/>
    <m/>
    <s v="x"/>
    <m/>
    <x v="0"/>
    <x v="13"/>
    <m/>
    <s v="Must Have"/>
    <s v="Not Needed"/>
    <s v="Not Needed"/>
    <s v="Not Needed"/>
    <m/>
    <s v="Not Needed"/>
    <s v="Not Needed"/>
    <s v="Not Needed"/>
    <s v="Must Have"/>
    <s v="Not Needed"/>
    <s v="Not Needed"/>
    <s v="Not Needed"/>
    <s v="Not Needed"/>
    <s v="Not Needed"/>
    <s v="Nice to have"/>
    <s v="Not Needed"/>
    <s v="Not Needed"/>
    <s v="Not Needed"/>
    <s v="Not Needed"/>
    <s v="Nice to Have"/>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Total Performance Management (&quot;Packaging Owns Packaging&quot;)"/>
    <s v="Track line performance"/>
    <s v="Register line stoppage automatically"/>
    <s v="Machine Status Data collection"/>
    <s v="Collect machine speed and stored"/>
    <s v="Packaging PerformanceLMSPackagingFunctional - Total Performance Management (&quot;Packaging Owns Packaging&quot;)Track line performanceRegister line stoppage automaticallyMachine Status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speedloss automatically"/>
    <s v="Machine Production Data collection"/>
    <s v="Collect machine speed and stored"/>
    <s v="Packaging PerformanceLMSPackagingFunctional - Total Performance Management (&quot;Packaging Owns Packaging&quot;)Track line performanceRegister machine speedloss automaticallyMachine Production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peed Data collection"/>
    <s v="Collect machine speed and stored"/>
    <s v="Packaging PerformanceLMSPackagingFunctional - Total Performance Management (&quot;Packaging Owns Packaging&quot;)Track line performanceEvaluate machine speedMachine Speed Data collectionCollect machine speed and stored"/>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et Speed Data collection"/>
    <s v="Collect machine speed and stored"/>
    <s v="Packaging PerformanceLMSPackagingFunctional - Total Performance Management (&quot;Packaging Owns Packaging&quot;)Track line performanceEvaluate machine speedMachine Set Speed Data collectionCollect machine speed and stored"/>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Follow current status of the line in real time"/>
    <s v="Current machine states"/>
    <s v="Line digital representation showing each machine state in real time"/>
    <s v="Packaging PerformanceLMSPackagingFunctional - Total Performance Management (&quot;Packaging Owns Packaging&quot;)Track line performanceFollow current status of the line in real timeCurrent machine statesLine digital representation showing each machine state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tate duration"/>
    <s v="Line digital representation showing the duration of each machine current state"/>
    <s v="Packaging PerformanceLMSPackagingFunctional - Total Performance Management (&quot;Packaging Owns Packaging&quot;)Track line performanceFollow current status of the line in real timeCurrent machine state durationLine digital representation showing the duration of each machine current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buffer capacity between machines"/>
    <s v="Line digital representation showing the accumulation of buffer systems in real time"/>
    <s v="Packaging PerformanceLMSPackagingFunctional - Total Performance Management (&quot;Packaging Owns Packaging&quot;)Track line performanceFollow current status of the line in real timeCurrent buffer capacity between machinesLine digital representation showing the accumulation of buffer systems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Follow current status of the line in real time"/>
    <s v="Current machine uptime"/>
    <s v="Line digital representation showing each machine uptime in real time (rolling hour)"/>
    <s v="Packaging PerformanceLMSPackagingFunctional - Total Performance Management (&quot;Packaging Owns Packaging&quot;)Track line performanceFollow current status of the line in real timeCurrent machine uptimeLine digital representation showing each machine uptime in real time (rolling hou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failure (causing the stoppage)"/>
    <s v="Line digital representation showing the machine first on fault when in stopped state"/>
    <s v="Packaging PerformanceLMSPackagingFunctional - Total Performance Management (&quot;Packaging Owns Packaging&quot;)Track line performanceFollow current status of the line in real timeCurrent machine failure (causing the stoppage)Line digital representation showing the machine first on fault when in stopped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Follow current status of the line in real time"/>
    <s v="Current machine speed"/>
    <s v="Line digital representation showing each machine actual speed in real time"/>
    <s v="Packaging PerformanceLMSPackagingFunctional - Total Performance Management (&quot;Packaging Owns Packaging&quot;)Track line performanceFollow current status of the line in real timeCurrent machine speedLine digital representation showing each machine actual spe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et speed"/>
    <s v="Line digital representation showing each machine actual speed in real time"/>
    <s v="Packaging PerformanceLMSPackagingFunctional - Total Performance Management (&quot;Packaging Owns Packaging&quot;)Track line performanceFollow current status of the line in real timeCurrent machine set speedLine digital representation showing each machine actual speed in real tim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product machine v-speed"/>
    <s v="Line digital representation showing each machine v-speed based on current SKU"/>
    <s v="Packaging PerformanceLMSPackagingFunctional - Total Performance Management (&quot;Packaging Owns Packaging&quot;)Track line performanceFollow current status of the line in real timeCurrent product machine v-speedLine digital representation showing each machine v-speed based on current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Production plan adherence"/>
    <s v="Line Daily production trend visualization"/>
    <s v="Display automatically the line trend"/>
    <s v="Packaging PerformanceLMSPackagingFunctional - Total Performance Management (&quot;Packaging Owns Packaging&quot;)Track line performanceProduction plan adherenceLine Daily production trend visualizationDisplay automatically the line tren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Running record time per machine"/>
    <s v="Line digital representation showing each machine highest record of running without stopping"/>
    <s v="Packaging PerformanceLMSPackagingFunctional - Total Performance Management (&quot;Packaging Owns Packaging&quot;)Track line performanceFollow current status of the line in real timeRunning record time per machineLine digital representation showing each machine highest record of running without stopping"/>
    <m/>
    <s v="x"/>
    <m/>
    <m/>
    <x v="0"/>
    <x v="5"/>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Necessary"/>
    <s v="Nice to Have"/>
    <s v="Nice to Have"/>
    <s v="Not Needed"/>
    <s v="Not Needed"/>
    <s v="Not Needed"/>
    <s v="Not Needed"/>
    <s v="Necessary"/>
    <m/>
    <m/>
  </r>
  <r>
    <x v="8"/>
    <s v="LMS"/>
    <s v="Packaging"/>
    <s v="Functional - Total Performance Management (&quot;Packaging Owns Packaging&quot;)"/>
    <s v="Track line performance"/>
    <s v="Follow current status of the line in real time"/>
    <s v="Display targets"/>
    <s v="Display line targets on line view"/>
    <s v="Packaging PerformanceLMSPackagingFunctional - Total Performance Management (&quot;Packaging Owns Packaging&quot;)Track line performanceFollow current status of the line in real timeDisplay targetsDisplay line targets on line view"/>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Buffer accumulation calculation"/>
    <s v="Calculate transport congestion based on automation data"/>
    <s v="Packaging PerformanceLMSPackagingFunctional - Total Performance Management (&quot;Packaging Owns Packaging&quot;)Track line performanceFollow current status of the line in real timeBuffer accumulation calculationCalculate transport congestion based on automation dat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production automatically"/>
    <s v="Automatic import of machine produced counters"/>
    <s v="System imports the machine good counts in real time"/>
    <s v="Packaging PerformanceLMSPackagingFunctional - Total Performance Management (&quot;Packaging Owns Packaging&quot;)Track line performanceRegister machine production automaticallyAutomatic import of machine produced countersSystem imports the machine good counts in real time"/>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Production Order"/>
    <s v="Packaging"/>
    <s v="Functional - Total Performance Management (&quot;Packaging Owns Packaging&quot;)"/>
    <s v="Track line performance"/>
    <s v="Register machine production automatically"/>
    <s v="Machine counters with production order/SKU granularity per equipment"/>
    <s v="System is able to link machine counters with each order and/or product"/>
    <s v="Packaging PerformanceLMSPackagingFunctional - Total Performance Management (&quot;Packaging Owns Packaging&quot;)Track line performanceRegister machine production automaticallyMachine counters with production order/SKU granularitySystem is able to link machine counters with each order and/or produc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Nice to Have"/>
    <s v="Nice to Have"/>
    <s v="Not Needed"/>
    <s v="Not Needed"/>
    <s v="Not Needed"/>
    <s v="Not Needed"/>
    <s v="Nice to Have"/>
    <m/>
    <m/>
  </r>
  <r>
    <x v="8"/>
    <s v="LMS"/>
    <s v="Packaging"/>
    <s v="Functional - Total Performance Management (&quot;Packaging Owns Packaging&quot;)"/>
    <s v="Track line performance"/>
    <s v="Register machine production automatically"/>
    <s v="Machine produced counters (container/piece/pallet) live feed"/>
    <s v="Real time machine good counters display"/>
    <s v="Packaging PerformanceLMSPackagingFunctional - Total Performance Management (&quot;Packaging Owns Packaging&quot;)Track line performanceRegister machine production automaticallyMachine produced counters (container/piece/pallet) live feedReal time machine good counters display"/>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Nice to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Register machine production automatically"/>
    <s v="Line net procution counters"/>
    <s v="Display line NET production value"/>
    <s v="Packaging PerformanceLMSPackagingFunctional - Total Performance Management (&quot;Packaging Owns Packaging&quot;)Track line performanceRegister machine production automaticallyLine net procution countersDisplay line NET produc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Calculate Production trend"/>
    <s v="Line Daily gross production trend Calculation"/>
    <s v="Develop a worker to calculate the line trend bases on real produced volume in the fillers"/>
    <s v="Packaging PerformanceLMSPackagingFunctional - Total Performance Management (&quot;Packaging Owns Packaging&quot;)Track line performanceCalculate Production trendLine Daily gross production trend CalculationDevelop a worker to calculate the line trend bases on real produced volume in the fille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Monitoring the progress of the entire line in real time"/>
    <s v="Equipment states over time for all equipment"/>
    <s v="Chart displaying all machine states over time vertically stacked"/>
    <s v="Packaging PerformanceLMSPackagingFunctional - Total Performance Management (&quot;Packaging Owns Packaging&quot;)Track line performanceMonitoring the progress of the entire line in real timeEquipment states over time for all equipmentChart displaying all machine states over time vertically stack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Nice to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and comments from stacked equipment states chart"/>
    <s v="User is able to add comments and classify each event from any machine in the stacked states chart"/>
    <s v="Packaging PerformanceLMSPackagingFunctional - Total Performance Management (&quot;Packaging Owns Packaging&quot;)Track line performanceMonitoring the progress of the entire line in real timeEvent categorization and comments from stacked equipment states chartUser is able to add comments and classify each event from any machine in the stacked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information and comments display"/>
    <s v="User is able to read the comments and classification information directly from the chart"/>
    <s v="Packaging PerformanceLMSPackagingFunctional - Total Performance Management (&quot;Packaging Owns Packaging&quot;)Track line performanceMonitoring the progress of the entire line in real timeEvent categorization information and comments displayUser is able to read the comments and classification information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Machine failures display"/>
    <s v="User is able to read the failures causing the machines to stop directly from the chart"/>
    <s v="Packaging PerformanceLMSPackagingFunctional - Total Performance Management (&quot;Packaging Owns Packaging&quot;)Track line performanceMonitoring the progress of the entire line in real timeMachine failures displayUser is able to read the failures causing the machines to stop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Must Have"/>
    <s v="Must Have"/>
    <s v="Must Have"/>
    <s v="Not Needed"/>
    <s v="Not Needed"/>
    <s v="Not Needed"/>
    <s v="Not Needed"/>
    <s v="Must Have"/>
    <m/>
    <m/>
  </r>
  <r>
    <x v="8"/>
    <s v="LMS"/>
    <s v="Packaging"/>
    <s v="Functional - Total Performance Management (&quot;Packaging Owns Packaging&quot;)"/>
    <s v="Track line performance"/>
    <s v="Monitoring the progress of the entire line in real time"/>
    <s v="Equipment speed over time"/>
    <s v="Chart displaying machine actual speed over time"/>
    <s v="Packaging PerformanceLMSPackagingFunctional - Total Performance Management (&quot;Packaging Owns Packaging&quot;)Track line performanceMonitoring the progress of the entire line in real timeEquipment speed over timeChart displaying machine actual speed over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Multiple equipment speed over time overlapped"/>
    <s v="Equipment speed chart can overlay multiple machines"/>
    <s v="Packaging PerformanceLMSPackagingFunctional - Total Performance Management (&quot;Packaging Owns Packaging&quot;)Track line performanceMonitoring the progress of the entire line in real timeMultiple equipment speed over time overlappedEquipment speed chart can overlay multiple mach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ice to Have"/>
    <s v="Not Needed"/>
    <s v="Not Needed"/>
    <s v="Not Needed"/>
    <s v="Not Needed"/>
    <s v="Nice to Have"/>
    <m/>
    <m/>
  </r>
  <r>
    <x v="8"/>
    <s v="LMS"/>
    <s v="Packaging"/>
    <s v="Functional - Total Performance Management (&quot;Packaging Owns Packaging&quot;)"/>
    <s v="Track line performance"/>
    <s v="Monitoring the progress of the entire line in real time"/>
    <s v="Bottleneck impact overlay"/>
    <s v="Chart highlights what machines have caused each stoppage in the bottleneck machine"/>
    <s v="Packaging PerformanceLMSPackagingFunctional - Total Performance Management (&quot;Packaging Owns Packaging&quot;)Track line performanceMonitoring the progress of the entire line in real timeBottleneck impact overlayChart highlights what machines have caused each stoppage in the bottleneck machin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Track the current department status and information"/>
    <s v="Machine current status breakdown for each packaging line"/>
    <s v="All machine actual states are shown in real time"/>
    <s v="Packaging PerformanceLMSPackagingFunctional - Total Performance Management (&quot;Packaging Owns Packaging&quot;)Track line performanceTrack the current department status and informationMachine current status breakdown for each packaging lineAll machine actual states are shown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KU"/>
    <s v="Current product of each packaging line is displayed in real time"/>
    <s v="Packaging PerformanceLMSPackagingFunctional - Total Performance Management (&quot;Packaging Owns Packaging&quot;)Track line performanceTrack the current department status and informationPackaging lines current SKUCurrent product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tatus"/>
    <s v="Actual status of each packaging line is displayed in real time"/>
    <s v="Packaging PerformanceLMSPackagingFunctional - Total Performance Management (&quot;Packaging Owns Packaging&quot;)Track line performanceTrack the current department status and informationPackaging lines current statusActual status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Site consolidated line metrics chart with breakdown of lines"/>
    <s v="Line metrics (GLY, OEEâ€¦) are shown per line and also a site consolidation value"/>
    <s v="Packaging PerformanceLMSPackagingFunctional - Total Performance Management (&quot;Packaging Owns Packaging&quot;)Track line performanceTrack the current department status and informationSite consolidated line metrics chart with breakdown of linesLine metrics (GLY, OEEâ€¦) are shown per line and also a site consolida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Departiment volume calculation"/>
    <s v="Department volume calculation"/>
    <s v="Packaging PerformanceLMSPackagingFunctional - Total Performance Management (&quot;Packaging Owns Packaging&quot;)Track line performanceTrack the current department status and informationDepartiment volume calculationDepartment volume calcul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Departiment production volume adherence"/>
    <s v="Automatic calculation and presentation of adherence to production volume and planning."/>
    <s v="Packaging PerformanceLMSPackagingFunctional - Total Performance Management (&quot;Packaging Owns Packaging&quot;)Track line performanceTrack the current department status and informationDepartiment production volume adherenceAutomatic calculation and presentation of adherence to production volume and planning."/>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Links to equipment cockpit screens"/>
    <s v="Clickable content in overview page that takes the user directly into the specific machine cockpit screen"/>
    <s v="Packaging PerformanceLMSPackagingFunctional - Total Performance Management (&quot;Packaging Owns Packaging&quot;)Track line performanceTrack the current department status and informationLinks to equipment cockpit screensClickable content in overview page that takes the user directly into the specific machine cockpit scree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Links to line dashboard screens"/>
    <s v="Clickable content in overview page that takes the user directly into the specific line dashboard screen"/>
    <s v="Packaging PerformanceLMSPackagingFunctional - Total Performance Management (&quot;Packaging Owns Packaging&quot;)Track line performanceTrack the current department status and informationLinks to line dashboard screensClickable content in overview page that takes the user directly into the specific line dashboard scree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ecessary"/>
    <s v="Nice to Have"/>
    <s v="Not Needed"/>
    <s v="Not Needed"/>
    <s v="Not Needed"/>
    <s v="Not Needed"/>
    <s v="Necessary"/>
    <m/>
    <m/>
  </r>
  <r>
    <x v="8"/>
    <s v="LMS"/>
    <s v="Packaging"/>
    <s v="Functional - Total Performance Management (&quot;Packaging Owns Packaging&quot;)"/>
    <s v="Track line performance"/>
    <s v="Calculate Production trend"/>
    <s v="Line Daily net production trend Calculation"/>
    <s v="Develop a worker to calculate the line trend bases on real produced volume "/>
    <s v="Packaging PerformanceLMSPackagingFunctional - Total Performance Management (&quot;Packaging Owns Packaging&quot;)Track line performanceCalculate Production trendLine Daily net production trend CalculationDevelop a worker to calculate the line trend bases on real produced volume "/>
    <m/>
    <m/>
    <s v="x"/>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Converyor data collection"/>
    <s v="Conveyor view with health sensor and historical accumulation data."/>
    <m/>
    <s v="Packaging PerformanceLMSPackagingFunctional - Total Performance Management (&quot;Packaging Owns Packaging&quot;)Track line performanceConveryor data collectionConveyor view with health sensor and historical accumulation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Downtime"/>
    <m/>
    <s v="Packaging PerformanceLMSPackagingFunctional - Packaging KPIs Policies Compliance and Assets Utilization Optimization (&quot;Sweat Our Assets&quot;)Evaluate performance in present momentCheck metrics raw dataData Export - Downtime"/>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Production"/>
    <m/>
    <s v="Packaging PerformanceLMSPackagingFunctional - Packaging KPIs Policies Compliance and Assets Utilization Optimization (&quot;Sweat Our Assets&quot;)Evaluate performance in present momentCheck metrics raw dataData Export - Production"/>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Line Metrics"/>
    <m/>
    <s v="Packaging PerformanceLMSPackagingFunctional - Packaging KPIs Policies Compliance and Assets Utilization Optimization (&quot;Sweat Our Assets&quot;)Evaluate performance in present momentCheck metrics raw dataData Export - Line Metrics"/>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Anaplan view"/>
    <m/>
    <s v="Packaging PerformanceLMSPackagingFunctional - Packaging KPIs Policies Compliance and Assets Utilization Optimization (&quot;Sweat Our Assets&quot;)Evaluate performance in present momentCheck metrics raw dataData Export - Anaplan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Equipment Metrics"/>
    <m/>
    <s v="Packaging PerformanceLMSPackagingFunctional - Packaging KPIs Policies Compliance and Assets Utilization Optimization (&quot;Sweat Our Assets&quot;)Evaluate performance in present momentCheck metrics raw dataData Export - Equipment Metric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Zone Reports"/>
    <m/>
    <s v="Packaging PerformanceLMSPackagingFunctional - Packaging KPIs Policies Compliance and Assets Utilization Optimization (&quot;Sweat Our Assets&quot;)Evaluate performance in present momentCheck metrics raw dataData Export - Zone Report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SAP view"/>
    <m/>
    <s v="Packaging PerformanceLMSPackagingFunctional - Packaging KPIs Policies Compliance and Assets Utilization Optimization (&quot;Sweat Our Assets&quot;)Evaluate performance in present momentCheck metrics raw dataData Export - SAP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Line KPIs View"/>
    <m/>
    <s v="Packaging PerformanceLMSPackagingFunctional - Packaging KPIs Policies Compliance and Assets Utilization Optimization (&quot;Sweat Our Assets&quot;)Evaluate performance in present momentEvaluate historical performance Line KP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Donwtime Analysis View"/>
    <m/>
    <s v="Packaging PerformanceLMSPackagingFunctional - Packaging KPIs Policies Compliance and Assets Utilization Optimization (&quot;Sweat Our Assets&quot;)Evaluate performance in present momentEvaluate historical performance Donwtime Analys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Total Time Analysis Waterfall View"/>
    <m/>
    <s v="Packaging PerformanceLMSPackagingFunctional - Packaging KPIs Policies Compliance and Assets Utilization Optimization (&quot;Sweat Our Assets&quot;)Evaluate performance in present momentEvaluate historical performance Total Time Analysis Waterfall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Structure Analysis View"/>
    <m/>
    <s v="Packaging PerformanceLMSPackagingFunctional - Packaging KPIs Policies Compliance and Assets Utilization Optimization (&quot;Sweat Our Assets&quot;)Evaluate performance in present momentEvaluate historical performance Structure Analysis View"/>
    <s v="x"/>
    <m/>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Machine Performance View"/>
    <m/>
    <s v="Packaging PerformanceLMSPackagingFunctional - Packaging KPIs Policies Compliance and Assets Utilization Optimization (&quot;Sweat Our Assets&quot;)Evaluate performance in present momentEvaluate historical performance Machine Performance View"/>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peed API"/>
    <m/>
    <s v="Packaging PerformanceLMSPackagingFunctional - Packaging KPIs Policies Compliance and Assets Utilization Optimization (&quot;Sweat Our Assets&quot;)Evaluate performance in present momentMake data availble to be consumed for external systemMachine Speed API"/>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tate API"/>
    <m/>
    <s v="Packaging PerformanceLMSPackagingFunctional - Packaging KPIs Policies Compliance and Assets Utilization Optimization (&quot;Sweat Our Assets&quot;)Evaluate performance in present momentMake data availble to be consumed for external systemMachine State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Interval counter API"/>
    <m/>
    <s v="Packaging PerformanceLMSPackagingFunctional - Packaging KPIs Policies Compliance and Assets Utilization Optimization (&quot;Sweat Our Assets&quot;)Evaluate performance in present momentMake data availble to be consumed for external systemMachine Interval counter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Interval Metrics API"/>
    <m/>
    <s v="Packaging PerformanceLMSPackagingFunctional - Packaging KPIs Policies Compliance and Assets Utilization Optimization (&quot;Sweat Our Assets&quot;)Evaluate performance in present momentMake data availble to be consumed for external systemLine Interval Metrics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downtime categorization API"/>
    <m/>
    <s v="Packaging PerformanceLMSPackagingFunctional - Packaging KPIs Policies Compliance and Assets Utilization Optimization (&quot;Sweat Our Assets&quot;)Evaluate performance in present momentMake data availble to be consumed for external systemLine downtime categorization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first of fault API"/>
    <m/>
    <s v="Packaging PerformanceLMSPackagingFunctional - Packaging KPIs Policies Compliance and Assets Utilization Optimization (&quot;Sweat Our Assets&quot;)Evaluate performance in present momentMake data availble to be consumed for external systemMachine first of fault API"/>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L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L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Mach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Mach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Brewery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Brewery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Access essential information for historical and real-time decision-making"/>
    <s v="Open chat available with OMNIA data and with some pre configured questions to guide the user"/>
    <m/>
    <s v="Packaging PerformanceLMSPackagingFunctional - Packaging KPIs Policies Compliance and Assets Utilization Optimization (&quot;Sweat Our Assets&quot;)Evaluate performance in present momentAccess essential information for historical and real-time decision-makingOpen chat available with OMNIA data and with some pre configured questions to guide the user"/>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quests NST approval"/>
    <s v="Downtime Concession Resquest"/>
    <s v="Request concession to change the time allocation to ZONE ZBS"/>
    <s v="Packaging PerformanceLMSPackagingFunctional - Packaging KPIs Policies Compliance and Assets Utilization Optimization (&quot;Sweat Our Assets&quot;)Consolidate KPIs considering concession time (ZONE Consolidation)Requests NST approvalDowntime Concession ResquestRequest concession to change the time allocation to ZONE ZBS"/>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Requests NST approval"/>
    <s v="KPIs with concession"/>
    <s v="KPI consolidation based on concession"/>
    <s v="Packaging PerformanceLMSPackagingFunctional - Packaging KPIs Policies Compliance and Assets Utilization Optimization (&quot;Sweat Our Assets&quot;)Consolidate KPIs considering concession time (ZONE Consolidation)Requests NST approvalKPIs with concessionKPI consolidation based on concession"/>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NST validation flow "/>
    <s v="Downtime Concession Aprovation flow"/>
    <s v="Create a flow to approve a concession Request"/>
    <s v="Packaging PerformanceLMSPackagingFunctional - Packaging KPIs Policies Compliance and Assets Utilization Optimization (&quot;Sweat Our Assets&quot;)Consolidate KPIs considering concession time (ZONE Consolidation)NST validation flow Downtime Concession Aprovation flowCreate a flow to approve a concession Request"/>
    <m/>
    <s v="x"/>
    <m/>
    <m/>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s v="Increase the concession flow with a place to submit a request with a proof"/>
    <s v="Packaging PerformanceLMSPackagingFunctional - Packaging KPIs Policies Compliance and Assets Utilization Optimization (&quot;Sweat Our Assets&quot;)Consolidate KPIs considering concession time (ZONE Consolidation)NST validation flow Downtime Concession Validation based based on proofIncrease the concession flow with a place to submit a request with a proof"/>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and business logic"/>
    <s v="Add in the concession flow a bussiness logic for each NST (for example: a NST Force Majore related to Energy. The request will need a Energy company proof and LMS should understand if the file is valid or not)"/>
    <s v="Packaging PerformanceLMSPackagingFunctional - Packaging KPIs Policies Compliance and Assets Utilization Optimization (&quot;Sweat Our Assets&quot;)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Validate NST period of time and production active"/>
    <m/>
    <s v="Packaging PerformancePackagingFunctional - Packaging KPIs Policies Compliance and Assets Utilization Optimization (&quot;Sweat Our Assets&quot;)Consolidate KPIs considering concession time (ZONE Consolidation)NST validation flow Validate NST period of time and production active"/>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gister performance data into the official closing system."/>
    <s v="Integratiion with Anaplan to ensure the same data "/>
    <m/>
    <s v="Packaging PerformanceLMSPackagingFunctional - Packaging KPIs Policies Compliance and Assets Utilization Optimization (&quot;Sweat Our Assets&quot;)Consolidate KPIs considering concession time (ZONE Consolidation)Register performance data into the official closing system.Integratiion with Anaplan to ensure the same data "/>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Resolve current issues"/>
    <s v="Alert deviations from the process indicators"/>
    <s v="Automatic task trigger on downtime deviations"/>
    <s v="System automatically detects when machine down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downtime deviationsSystem automatically detects when machine down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uptime deviations"/>
    <s v="System automatically detects when machine up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uptime deviationsSystem automatically detects when machine up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PI deviations"/>
    <s v="System automatically detects when machine PI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PI deviationsSystem automatically detects when machine PI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Manage line balance results"/>
    <s v="Calculate line balance results"/>
    <s v="Monitoring the LBO Level 1 questions for all equipments"/>
    <m/>
    <s v="Packaging PerformanceLMSPackagingFunctional - Packaging KPIs Policies Compliance and Assets Utilization Optimization (&quot;Sweat Our Assets&quot;)Manage line balance resultsCalculate line balance resultsMonitoring the LBO Level 1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2 questions for all equipments"/>
    <m/>
    <s v="Packaging PerformanceLMSPackagingFunctional - Packaging KPIs Policies Compliance and Assets Utilization Optimization (&quot;Sweat Our Assets&quot;)Manage line balance resultsCalculate line balance resultsMonitoring the LBO Level 2 questions for all equipments"/>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3 questions for all equipments"/>
    <m/>
    <s v="Packaging PerformanceLMSPackagingFunctional - Packaging KPIs Policies Compliance and Assets Utilization Optimization (&quot;Sweat Our Assets&quot;)Manage line balance resultsCalculate line balance resultsMonitoring the LBO Level 3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4 questions for all equipments"/>
    <m/>
    <s v="Packaging PerformanceLMSPackagingFunctional - Packaging KPIs Policies Compliance and Assets Utilization Optimization (&quot;Sweat Our Assets&quot;)Manage line balance resultsCalculate line balance resultsMonitoring the LBO Level 4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5 questions for all equipments"/>
    <m/>
    <s v="Packaging PerformanceLMSPackagingFunctional - Packaging KPIs Policies Compliance and Assets Utilization Optimization (&quot;Sweat Our Assets&quot;)Manage line balance resultsCalculate line balance resultsMonitoring the LBO Level 5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Form to be able to answer the LBO questions that is not possible to get automatically"/>
    <m/>
    <s v="Packaging PerformanceLMSPackagingFunctional - Packaging KPIs Policies Compliance and Assets Utilization Optimization (&quot;Sweat Our Assets&quot;)Manage line balance resultsCalculate line balance resultsForm to be able to answer the LBO questions that is not possible to get automatically"/>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Evaluate line balance results"/>
    <s v="LBO Metrics view summarizing all question and score"/>
    <m/>
    <s v="Packaging PerformanceLMSPackagingFunctional - Packaging KPIs Policies Compliance and Assets Utilization Optimization (&quot;Sweat Our Assets&quot;)Manage line balance resultsEvaluate line balance resultsLBO Metrics view summarizing all question and score"/>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Subsarea and instance activation"/>
    <m/>
    <s v="Packaging PerformancePackagingFunctional - Packaging KPIs Policies Compliance and Assets Utilization Optimization (&quot;Sweat Our Assets&quot;)Configure Omnia LMS Enable omnia lms to be used in a lineSubsarea and instance activ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Equipment enable list (data collection)"/>
    <m/>
    <s v="Packaging PerformancePackagingFunctional - Packaging KPIs Policies Compliance and Assets Utilization Optimization (&quot;Sweat Our Assets&quot;)Configure Omnia LMS Enable omnia lms to be used in a lineEquipment enable list (data collection)"/>
    <m/>
    <s v="x"/>
    <m/>
    <m/>
    <x v="0"/>
    <x v="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User role permission"/>
    <m/>
    <s v="Packaging PerformancePackagingFunctional - Packaging KPIs Policies Compliance and Assets Utilization Optimization (&quot;Sweat Our Assets&quot;)Configure Omnia LMS Enable omnia lms to be used in a lineUser role permiss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Speedloss Activation"/>
    <m/>
    <s v="Packaging PerformancePackagingFunctional - Packaging KPIs Policies Compliance and Assets Utilization Optimization (&quot;Sweat Our Assets&quot;)Configure Omnia LMS Configure line parameters Speedloss Activa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Machine Rated Speed"/>
    <m/>
    <s v="Packaging PerformancePackagingFunctional - Packaging KPIs Policies Compliance and Assets Utilization Optimization (&quot;Sweat Our Assets&quot;)Configure Omnia LMS Configure line parameters Machine Rated Speed"/>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RCA-X9 Activation"/>
    <m/>
    <s v="Packaging PerformancePackagingFunctional - Packaging KPIs Policies Compliance and Assets Utilization Optimization (&quot;Sweat Our Assets&quot;)Configure Omnia LMS Configure line parameters RCA-X9 Activation"/>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A-LBO Activation"/>
    <m/>
    <s v="Packaging PerformancePackagingFunctional - Packaging KPIs Policies Compliance and Assets Utilization Optimization (&quot;Sweat Our Assets&quot;)Configure Omnia LMS Configure line parameters A-LBO Activa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Equipment Bill of equipment relationship"/>
    <m/>
    <s v="Packaging PerformancePackagingFunctional - Packaging KPIs Policies Compliance and Assets Utilization Optimization (&quot;Sweat Our Assets&quot;)Configure Omnia LMS Configure line parameters Equipment Bill of equipment relationship"/>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Bill of equipment sync"/>
    <m/>
    <s v="Packaging PerformancePackagingFunctional - Packaging KPIs Policies Compliance and Assets Utilization Optimization (&quot;Sweat Our Assets&quot;)Configure Omnia LMS Configure line parameters Bill of equipment sync"/>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PPI"/>
    <s v="Addressing line problems through troubleshooting"/>
    <s v="Prioritize process indicator"/>
    <s v="Dynamic PI management in SPLAN, Enable to automatic change the Focus PI based on business logic"/>
    <m/>
    <s v="Packaging PerformanceLMSPackagingProduct &amp; Process IndicatorAddressing line problems through troubleshootingPrioritize process indicatorDynamic PI management in SPLAN, Enable to automatic change the Focus PI based on business logic"/>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Hourly performance notification"/>
    <s v="System can creates a push notifiction via email to select users notifiying of key performance KPIs every hour (Volume, GLY, LEF)"/>
    <s v="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
    <m/>
    <m/>
    <s v="x"/>
    <m/>
    <x v="0"/>
    <x v="1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Use reaction plan to solve routine problems"/>
    <s v="Integration with Acadia/Deephow for reaction plans / SOPs / videotutorials"/>
    <s v="System can link notification events to specific pages in Acadia/Deephow and trigger actions in these external systems if necessary"/>
    <s v="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
    <m/>
    <m/>
    <s v="x"/>
    <m/>
    <x v="0"/>
    <x v="13"/>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PPI"/>
    <s v="Addressing line problems through troubleshooting"/>
    <s v="Monitoring the health of process indicators "/>
    <s v="Trigger configuration"/>
    <s v="Select the trigger to consider a deviation (location, time)"/>
    <s v="Packaging PerformanceLMSPackagingProduct &amp; Process IndicatorAddressing line problems through troubleshootingMonitoring the health of process indicators Trigger configurationSelect the trigger to consider a deviation (location, time)"/>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downtime deviation"/>
    <s v="System creates a notification of downtime deviation and allows users to enter detailed information (status, textâ€¦)"/>
    <s v="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uptime deviation"/>
    <s v="System creates a notification of uptime deviation and allows users to enter detailed information (status, textâ€¦)"/>
    <s v="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Dynamic PI management with automation inputs (faults, business logic tagsâ€¦)"/>
    <s v="System uses automation data (machine faults or machine tags with a specific business logic) to automatically calculate a PI value over time"/>
    <s v="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LMS"/>
    <s v="Packaging"/>
    <s v="PPI"/>
    <s v="Addressing line problems through troubleshooting"/>
    <s v="Analyze Pis in routine"/>
    <s v="PI deviation time most trending (up &amp; down) chart"/>
    <s v="Chart displaying the major upward and downward trends observed for active PI out of bounds accumulated time"/>
    <s v="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Analyze Pis in routine"/>
    <s v="PI deviation time Pareto chart"/>
    <s v="Pareto chart of active PI out of bounds accumulated time across all machines in a line"/>
    <s v="Packaging PerformanceLMSPackagingProduct &amp; Process IndicatorAddressing line problems through troubleshootingAnalyze Pis in routinePI deviation time Pareto chartPareto chart of active PI out of bounds accumulated time across all machines in a line"/>
    <m/>
    <m/>
    <s v="x"/>
    <m/>
    <x v="0"/>
    <x v="12"/>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ice to Have"/>
    <s v="Not Needed"/>
    <s v="Must Have"/>
    <s v="Not Needed"/>
    <s v="Not Needed"/>
    <s v="Not Needed"/>
    <s v="Not Needed"/>
    <s v="Not Needed"/>
    <s v="Not Needed"/>
    <s v="Not Needed"/>
    <s v="Not Needed"/>
    <m/>
    <m/>
  </r>
  <r>
    <x v="8"/>
    <s v="LMS"/>
    <s v="Packaging"/>
    <s v="PPI"/>
    <s v="Addressing line problems through troubleshooting"/>
    <s v="Analyze Pis in routine"/>
    <s v="PI deviation time team benchmarking chart"/>
    <s v="Chart displaying active PI out of bounds accumulated time by machine by team"/>
    <s v="Packaging PerformanceLMSPackagingProduct &amp; Process IndicatorAddressing line problems through troubleshootingAnalyze Pis in routinePI deviation time team benchmarking chartChart displaying active PI out of bounds accumulated time by machine by team"/>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ice to Have"/>
    <s v="Not Needed"/>
    <s v="Not Needed"/>
    <s v="Not Needed"/>
    <s v="Not Needed"/>
    <s v="Not Needed"/>
    <s v="Not Needed"/>
    <s v="Nice to Have"/>
    <m/>
    <m/>
  </r>
  <r>
    <x v="8"/>
    <s v="LMS"/>
    <s v="Packaging"/>
    <s v="PPI"/>
    <s v="Addressing line problems through troubleshooting"/>
    <s v="Analyze Pis in routine"/>
    <s v="PI deviation time trends chart"/>
    <s v="Chart showing the trends of active PI out of bounds accumulated time"/>
    <s v="Packaging PerformanceLMSPackagingProduct &amp; Process IndicatorAddressing line problems through troubleshootingAnalyze Pis in routinePI deviation time trends chartChart showing the trends of active PI out of bounds accumulated time"/>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ecessary"/>
    <s v="Not Needed"/>
    <s v="Nice to Have"/>
    <s v="Not Needed"/>
    <s v="Not Needed"/>
    <s v="Not Needed"/>
    <s v="Not Needed"/>
    <s v="Necessary"/>
    <m/>
    <m/>
  </r>
  <r>
    <x v="8"/>
    <s v="LMS"/>
    <s v="Packaging"/>
    <s v="PPI"/>
    <s v="Addressing line problems through troubleshooting"/>
    <s v="Analyze Pis in routine"/>
    <s v="PI Short Interval Control chart"/>
    <s v="Chart showing PI values over time with its yellow and red limits"/>
    <s v="Packaging PerformanceLMSPackagingProduct &amp; Process IndicatorAddressing line problems through troubleshootingAnalyze Pis in routinePI Short Interval Control chartChart showing PI values over time with its yellow and red limits"/>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Use reaction plan to solve routine problems"/>
    <s v="Display reaction plan based on PI out of limits"/>
    <s v="Display on the screen the possible actions to resolve a given PI that is outside the allowed parameters."/>
    <s v="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Link PI in problem solving flow"/>
    <s v="Guide the user to perform the actions necessary to resolve problems."/>
    <s v="Packaging PerformanceLMSPackagingProduct &amp; Process IndicatorAddressing line problems through troubleshootingMonitoring the health of process indicators Link PI in problem solving flowGuide the user to perform the actions necessary to resolve problems."/>
    <m/>
    <m/>
    <s v="x"/>
    <m/>
    <x v="0"/>
    <x v="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Maintenance Execution"/>
    <s v="Solving maintainability problems"/>
    <s v="Map maintenance backlog automatically"/>
    <s v="Create maintenance order on SAP"/>
    <s v="Based on the selected trigger, a maintenance order will be automatically opened in SAP."/>
    <s v="Packaging PerformanceLMSPackagingMaintenance - Maintenance ExecutionSolving maintainability problemsMap maintenance backlog automaticallyCreate maintenance order on SAPBased on the selected trigger, a maintenance order will be automatically opened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manually"/>
    <s v="Manual flow to create maintenance note on SAP"/>
    <s v="Create a manual trigger option for opening maintenance requests in SAP."/>
    <s v="Packaging PerformanceLMSPackagingMaintenance - Maintenance ExecutionSolving maintainability problemsMap maintenance backlog manuallyManual flow to create maintenance note on SAPCreate a manual trigger option for opening maintenance requests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automatically"/>
    <s v="Enable to consult the maintenance order throught MAX product"/>
    <m/>
    <s v="Packaging PerformanceLMSPackagingMaintenance - Maintenance ExecutionSolving maintainability problemsMap maintenance backlog automaticallyEnable to consult the maintenance order throught MAX product"/>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Follow the meeting schedule and objectives."/>
    <s v="Execute route meetings"/>
    <s v="Packaging daily meeting"/>
    <s v="Page displaying all the key and relevant information coming from the system to support the daily meeting"/>
    <s v="Packaging PerformanceLMSPackagingMCRSFollow the meeting schedule and objectives.Execute route meetingsPackaging daily meetingPage displaying all the key and relevant information coming from the system to support the dai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Follow the meeting schedule and objectives."/>
    <s v="Execute route meetings"/>
    <s v="Packaging PRP monthly meeting"/>
    <s v="Page displaying all the key and relevant information coming from the system to support the performance review process monthly meeting"/>
    <s v="Packaging PerformanceLMSPackagingMCRSFollow the meeting schedule and objectives.Execute route meetingsPackaging PRP monthly meetingPage displaying all the key and relevant information coming from the system to support the performance review process month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PRP weekly meeting"/>
    <s v="Page displaying all the key and relevant information coming from the system to support the performance review process weekly meeting"/>
    <s v="Packaging PerformanceLMSPackagingMCRSFollow the meeting schedule and objectives.Execute route meetingsPackaging PRP weekly meetingPage displaying all the key and relevant information coming from the system to support the performance review process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Maintenance weekly meeting"/>
    <s v="Page displaying all the key and relevant information coming from the system to support the maintenance weekly meeting"/>
    <s v="Packaging PerformanceLMSPackagingMCRSFollow the meeting schedule and objectives.Execute route meetingsPackaging Maintenance weekly meetingPage displaying all the key and relevant information coming from the system to support the maintenance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ge displaying all the key and relevant information coming from the system to support the performance review process performance by shift team by month"/>
    <s v="ZBS Specialist - Page displaying all the key and relevant information coming from the system to support the performance review process performance by shift team by month"/>
    <s v="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ice to Have"/>
    <s v="Not Needed"/>
    <s v="Nice to Have"/>
    <s v="Nice to Have"/>
    <s v="Not Needed"/>
    <s v="Not Needed"/>
    <s v="Not Needed"/>
    <s v="Not Needed"/>
    <s v="Not Needed"/>
    <s v="Not Needed"/>
    <s v="Nice to Have"/>
    <m/>
    <m/>
  </r>
  <r>
    <x v="8"/>
    <s v="LMS"/>
    <s v="Packaging"/>
    <s v="MCRS"/>
    <s v="Follow the meeting schedule and objectives."/>
    <s v="Execute route meetings"/>
    <s v="Shift handover"/>
    <s v="Page displaying all the key and relevant information coming from the system to support the shift handover at operator and supervisor levels"/>
    <s v="Packaging PerformanceLMSPackagingMCRSFollow the meeting schedule and objectives.Execute route meetingsShift handoverPage displaying all the key and relevant information coming from the system to support the shift handover at operator and supervisor level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Shift handover"/>
    <m/>
    <s v="Packaging PerformanceLMSPackagingMCRSPrepare routine meetings, ensuring all requirements are met.Provide insights to solve the main problems in routineShift handover"/>
    <m/>
    <m/>
    <s v="x"/>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Line Daily Meeting"/>
    <m/>
    <s v="Packaging PerformanceLMSPackagingMCRSPrepare routine meetings, ensuring all requirements are met.Provide insights to solve the main problems in routineLine Daily Meet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ackaging department daily Meering"/>
    <m/>
    <s v="Packaging PerformanceLMSPackagingMCRSPrepare routine meetings, ensuring all requirements are met.Provide insights to solve the main problems in routinePackaging department daily Meer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re maintenance sttopage"/>
    <m/>
    <s v="Packaging PerformanceLMSPackagingMCRSPrepare routine meetings, ensuring all requirements are met.Provide insights to solve the main problems in routinePre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ost maintenance sttopage"/>
    <m/>
    <s v="Packaging PerformanceLMSPackagingMCRSPrepare routine meetings, ensuring all requirements are met.Provide insights to solve the main problems in routinePost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OPR Meeting"/>
    <m/>
    <s v="Packaging PerformanceLMSPackagingMCRSPrepare routine meetings, ensuring all requirements are met.Provide insights to solve the main problems in routineOPR Meeting"/>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visualize SEGUE control and SEGUE actions"/>
    <m/>
    <s v="Packaging PerformanceLMSPackagingFunctional - Packaging KPIs Policies Compliance and Assets Utilization Optimization (&quot;Sweat Our Assets&quot;)Optimize line automationModulate my equipment in order to optmize performanceEnable to visualize SEGUE control and SEGUE actions"/>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turn on and turn off SEGUE on OMNIA"/>
    <m/>
    <s v="Packaging PerformanceLMSPackagingFunctional - Packaging KPIs Policies Compliance and Assets Utilization Optimization (&quot;Sweat Our Assets&quot;)Optimize line automationModulate my equipment in order to optmize performanceEnable to turn on and turn off SEGUE on OMNIA"/>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nominal speed between systems"/>
    <m/>
    <s v="Packaging PerformanceLMSPackagingFunctional - Packaging KPIs Policies Compliance and Assets Utilization Optimization (&quot;Sweat Our Assets&quot;)Planning the production of a line in the long term.Validate the monthly schadulling planEnable to integrate line nominal speed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efficiency per SKU between systems"/>
    <m/>
    <s v="Packaging PerformanceLMSPackagingFunctional - Packaging KPIs Policies Compliance and Assets Utilization Optimization (&quot;Sweat Our Assets&quot;)Planning the production of a line in the long term.Validate the monthly schadulling planEnable to integrate line efficiency per SKU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Orders for Packaging (LMS Squad)"/>
    <s v="Create orders for LMS (Packaging) lines"/>
    <s v="Packaging PerformanceProduction OrderPackagingFunctional - Packaging KPIs Policies Compliance and Assets Utilization Optimization (&quot;Sweat Our Assets&quot;)Create production OrderExecute production traceabilityOrders for Packaging (LMS Squad)Create orders for LMS (Packaging) line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Execute production traceabilityOrders for Packaging (Start/End/Edit/Cancel/Reopen) - ManualAbility to Start/End/Edit/Cancel/Reopen orders manually from the Omnia front en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Pause) - Manual"/>
    <m/>
    <s v="Packaging PerformanceProduction OrderPackagingFunctional - Packaging KPIs Policies Compliance and Assets Utilization Optimization (&quot;Sweat Our Assets&quot;)Create production OrderExecute production traceabilityOrders for Packaging (Pause) - Manual"/>
    <s v="x"/>
    <m/>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Enable to edit/change SKU/Product on the order"/>
    <s v="Needed for when users started the wrong product and needs to be corrected."/>
    <s v="Packaging PerformanceProduction OrderPackagingFunctional - Packaging KPIs Policies Compliance and Assets Utilization Optimization (&quot;Sweat Our Assets&quot;)Create production OrderExecute production traceabilityEnable to edit/change SKU/Product on the orderNeeded for when users started the wrong product and needs to be corrected."/>
    <s v="x"/>
    <m/>
    <m/>
    <m/>
    <x v="0"/>
    <x v="10"/>
    <n v="3"/>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Record gross production volume"/>
    <s v="Production data collection"/>
    <s v="Gross Production Management (LMS Squad)"/>
    <m/>
    <s v="Packaging PerformanceProduction OrderPackagingFunctional - Packaging KPIs Policies Compliance and Assets Utilization Optimization (&quot;Sweat Our Assets&quot;)Record gross production volumeProduction data collectionGross Production Management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Record gross production volume"/>
    <s v="Production data collection"/>
    <s v="Packaging Filler Counters (LMS Squad)"/>
    <m/>
    <s v="Packaging PerformanceProduction OrderPackagingFunctional - Packaging KPIs Policies Compliance and Assets Utilization Optimization (&quot;Sweat Our Assets&quot;)Record gross production volumeProduction data collectionPackaging Filler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Filler Counters per Hour (LMS Squad)"/>
    <m/>
    <s v="Packaging PerformanceProduction OrderPackagingFunctional - Packaging KPIs Policies Compliance and Assets Utilization Optimization (&quot;Sweat Our Assets&quot;)Record gross production volumeProduction data collectionPackaging Filler Counters per Hour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Equipment Counters (LMS Squad)"/>
    <m/>
    <s v="Packaging PerformanceProduction OrderPackagingFunctional - Packaging KPIs Policies Compliance and Assets Utilization Optimization (&quot;Sweat Our Assets&quot;)Record gross production volumeProduction data collectionPackaging Equipment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Orders - Intervals (including recalculation)"/>
    <s v="Ability to have intervals correctly assigned to equipment"/>
    <s v="Packaging PerformanceProduction OrderPackagingFunctional - Packaging KPIs Policies Compliance and Assets Utilization Optimization (&quot;Sweat Our Assets&quot;)Record gross production volumeProduction data collectionPackaging Orders - Intervals (including recalculation)Ability to have intervals correctly assigned to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Production Order"/>
    <s v="Packaging"/>
    <s v="Functional - Packaging KPIs Policies Compliance and Assets Utilization Optimization (&quot;Sweat Our Assets&quot;)"/>
    <s v="Start production Order"/>
    <s v="Start production order automatically"/>
    <s v="Production Start Setting/Trigger (For PTS Scheduling)"/>
    <s v="Create production start that will be used for Cross batch scheduling in IQ"/>
    <s v="Packaging PerformanceProduction OrderPackagingFunctional - Packaging KPIs Policies Compliance and Assets Utilization Optimization (&quot;Sweat Our Assets&quot;)Start production OrderStart production order automaticallyProduction Start Setting/Trigger (For PTS Scheduling)Create production start that will be used for Cross batch scheduling in IQ"/>
    <m/>
    <s v="x"/>
    <m/>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neMes legacy integration"/>
    <s v="Enable to integrate with Legacy system open/close/edit/exclude order"/>
    <m/>
    <s v="Packaging PerformanceProduction OrderPackagingFunctional - Packaging KPIs Policies Compliance and Assets Utilization Optimization (&quot;Sweat Our Assets&quot;)Create production OrderOneMes legacy integrationEnable to integrate with Legacy system open/close/edit/exclude order"/>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ice to Have"/>
    <s v="Not Needed"/>
    <s v="Nice to Have"/>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Packaging Orders Grouping"/>
    <s v="Create grouping of equipment to be able start orders per group for all of the equipment"/>
    <s v="Packaging PerformanceProduction OrderPackagingFunctional - Packaging KPIs Policies Compliance and Assets Utilization Optimization (&quot;Sweat Our Assets&quot;)Create production OrderOrder management for multiple SKU linesPackaging Orders GroupingCreate grouping of equipment to be able start orders per group for all of the equipment"/>
    <m/>
    <s v="x"/>
    <m/>
    <m/>
    <x v="0"/>
    <x v="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Packaging Order with flexible Bill of Equipments"/>
    <s v="Enable for user select diferent bill of equipment due to SKU. In one line could produce same SKU with different line machines"/>
    <s v="Packaging PerformanceProduction OrderPackagingFunctional - Packaging KPIs Policies Compliance and Assets Utilization Optimization (&quot;Sweat Our Assets&quot;)Create production OrderOrder management for multiple SKU linesPackaging Order with flexible Bill of EquipmentsEnable for user select diferent bill of equipment due to SKU. In one line could produce same SKU with different line machines"/>
    <m/>
    <m/>
    <s v="x"/>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Packaging Order Open by Packer Operator / Or automatic open if maintain the primirialy SKU"/>
    <m/>
    <s v="Packaging PerformanceProduction OrderPackagingFunctional - Packaging KPIs Policies Compliance and Assets Utilization Optimization (&quot;Sweat Our Assets&quot;)Create production OrderOrder management for multiple SKU linesPackaging Order Open by Packer Operator / Or automatic open if maintain the primirialy SKU"/>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Re-synchronization Trigger for events (Front end enabled)"/>
    <m/>
    <s v="Packaging PerformanceProduction OrderPackagingFunctional - Packaging KPIs Policies Compliance and Assets Utilization Optimization (&quot;Sweat Our Assets&quot;)Create production OrderOrder management for multiple SKU linesRe-synchronization Trigger for events (Front end enabled)"/>
    <m/>
    <s v="x"/>
    <m/>
    <m/>
    <x v="0"/>
    <x v="10"/>
    <n v="2"/>
    <s v="Nice to Have"/>
    <s v="Not Needed"/>
    <s v="Not Needed"/>
    <s v="Not Needed"/>
    <m/>
    <s v="Not Needed"/>
    <s v="Not Needed"/>
    <s v="Not Needed"/>
    <s v="Nice to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8"/>
    <s v="Production Order"/>
    <s v="Packaging"/>
    <s v="Functional - Packaging KPIs Policies Compliance and Assets Utilization Optimization (&quot;Sweat Our Assets&quot;)"/>
    <s v="Create production Order"/>
    <s v="Order management for multiple SKU lines"/>
    <s v="Orders for Packaging Equipments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Order management for multiple SKU linesOrders for Packaging Equipments (Start/End/Edit/Cancel/Reopen) - ManualAbility to Start/End/Edit/Cancel/Reopen orders manually from the Omnia front end"/>
    <m/>
    <s v="x"/>
    <m/>
    <m/>
    <x v="0"/>
    <x v="10"/>
    <n v="2"/>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Orders for Grouping Packaging Equipments"/>
    <m/>
    <s v="Packaging PerformanceProduction OrderPackagingFunctional - Packaging KPIs Policies Compliance and Assets Utilization Optimization (&quot;Sweat Our Assets&quot;)Create production OrderOrder management for multiple SKU linesOrders for Grouping Packaging Equipments"/>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Enable more than one SKU produced in the same time - Allow producing different SKUs at the same line at the same moment"/>
    <s v="Multiple orders on the same equipment (Example Multipackers) to allow multiple SKUs being used. Example. Filler produces a primary size, but at the packer there are multple SKUs"/>
    <s v="Packaging PerformanceProduction OrderPackagingFunctional - Packaging KPIs Policies Compliance and Assets Utilization Optimization (&quot;Sweat Our Assets&quot;)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
    <m/>
    <s v="x"/>
    <m/>
    <m/>
    <x v="0"/>
    <x v="1"/>
    <m/>
    <s v="Necessary"/>
    <s v="Not Needed"/>
    <s v="Not Needed"/>
    <s v="Not Needed"/>
    <m/>
    <s v="Not Needed"/>
    <s v="Not Needed"/>
    <s v="Not Needed"/>
    <s v="Necessary"/>
    <s v="Nice to Have"/>
    <s v="Not Needed"/>
    <s v="Nice to Have"/>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ice to Have"/>
    <s v="Nice to Have"/>
    <s v="Nice to Have"/>
    <s v="Must Have"/>
    <m/>
    <m/>
  </r>
  <r>
    <x v="8"/>
    <s v="Production Order"/>
    <s v="Packaging"/>
    <s v="Functional - Packaging KPIs Policies Compliance and Assets Utilization Optimization (&quot;Sweat Our Assets&quot;)"/>
    <s v="Create production Order"/>
    <s v="Order management for multiple SKU lines"/>
    <s v="Automatic Open Order based on Business Rule or/and Automation (ex: after change filler reciept, Use of production counters and equipmnet state to automatic start a produciton order)"/>
    <m/>
    <s v="Packaging PerformanceProduction OrderPackagingFunctional - Packaging KPIs Policies Compliance and Assets Utilization Optimization (&quot;Sweat Our Assets&quot;)Create production OrderOrder management for multiple SKU linesAutomatic Open Order based on Business Rule or/and Automation (ex: after change filler reciept)"/>
    <m/>
    <m/>
    <s v="x"/>
    <m/>
    <x v="0"/>
    <x v="4"/>
    <m/>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Automatic Open Equipment Order based on Business Rule (ex: Paster, Labeler, packer after X min)"/>
    <m/>
    <s v="Packaging PerformanceProduction OrderPackagingFunctional - Packaging KPIs Policies Compliance and Assets Utilization Optimization (&quot;Sweat Our Assets&quot;)Create production OrderOrder management for multiple SKU linesAutomatic Open Equipment Order based on Business Rule (ex: Paster, Labeler, packer after X min)"/>
    <m/>
    <s v="x"/>
    <m/>
    <m/>
    <x v="0"/>
    <x v="0"/>
    <n v="4"/>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ERP Integration - Material Movements Finished Goods"/>
    <s v="ERP Integration - Material Movements Finished Goods"/>
    <s v="Packaging PerformanceProduction OrderPackagingFunctional - Packaging KPIs Policies Compliance and Assets Utilization Optimization (&quot;Sweat Our Assets&quot;)Record material consumptionRaw material automatic consumptionERP Integration - Material Movements Finished GoodsERP Integration - Material Movements Finished Good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Process Order Close"/>
    <s v="ERP Integration - Process Order Close"/>
    <s v="Packaging PerformanceProduction OrderPackagingFunctional - Packaging KPIs Policies Compliance and Assets Utilization Optimization (&quot;Sweat Our Assets&quot;)Record material consumptionRaw material automatic consumptionERP Integration - Process Order CloseERP Integration - Process Order Clos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real time consuption"/>
    <s v="Consume raw material in realtime based on machine production"/>
    <s v="Packaging PerformanceProduction OrderPackagingFunctional - Packaging KPIs Policies Compliance and Assets Utilization Optimization (&quot;Sweat Our Assets&quot;)Record material consumptionRaw material automatic consumptionERP Integration - Material real time consuptionConsume raw material in realtime based on machine production"/>
    <m/>
    <m/>
    <s v="x"/>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s v="ERP Integration - Material Movements"/>
    <s v="Packaging PerformanceProduction OrderPackagingFunctional - Packaging KPIs Policies Compliance and Assets Utilization Optimization (&quot;Sweat Our Assets&quot;)Record material consumptionRaw material automatic consumptionERP Integration - Material MovementsERP Integration - Material Movement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Raw Materials"/>
    <s v="ERP Integration - Material Movements Raw Materials"/>
    <s v="Packaging PerformanceProduction OrderPackagingFunctional - Packaging KPIs Policies Compliance and Assets Utilization Optimization (&quot;Sweat Our Assets&quot;)Record material consumptionRaw material automatic consumptionERP Integration - Material Movements Raw MaterialsERP Integration - Material Movements Raw Material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Auxilary Material Management and Consumptions"/>
    <s v="To be able to consume adhoc or materials not part of standard BOM. Examples include Trials orders, or alternative materials"/>
    <s v="Packaging PerformanceProduction OrderPackagingFunctional - Packaging KPIs Policies Compliance and Assets Utilization Optimization (&quot;Sweat Our Assets&quot;)Record material consumptionRaw material automatic consumptionAuxilary Material Management and ConsumptionsTo be able to consume adhoc or materials not part of standard BOM. Examples include Trials orders, or alternative materials"/>
    <m/>
    <m/>
    <s v="x"/>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Backflusing of material consumptions"/>
    <s v="Ability to backflush materials that does not have automation, but can be calculated based on production output"/>
    <s v="Packaging PerformanceProduction OrderPackagingFunctional - Packaging KPIs Policies Compliance and Assets Utilization Optimization (&quot;Sweat Our Assets&quot;)Record material consumptionRaw material automatic consumptionBackflusing of material consumptionsAbility to backflush materials that does not have automation, but can be calculated based on production output"/>
    <m/>
    <m/>
    <s v="x"/>
    <m/>
    <x v="0"/>
    <x v="12"/>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Record material consumption"/>
    <s v="Collect transfer volume from filtration"/>
    <s v="Staging Functionality - Transfer from BBT to Packaging"/>
    <s v="Allow transfers from BBT to Packaging to be staged in when we receive a message from SODA. The reason is for BBT will transfer but the order in Packaging will not be running yet at the filler due to timing."/>
    <s v="Packaging PerformanceProduction OrderPackagingFunctional - Packaging KPIs Policies Compliance and Assets Utilization Optimization (&quot;Sweat Our Assets&quot;)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
    <m/>
    <m/>
    <s v="x"/>
    <m/>
    <x v="0"/>
    <x v="11"/>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Setup line production data"/>
    <s v="Provide standardized asset data"/>
    <s v="MDM Import (Asset Tree)"/>
    <s v="Integrate Asset tree from SODA MDM to Omnia"/>
    <s v="Packaging PerformanceProduction OrderPackagingFunctional - Packaging KPIs Policies Compliance and Assets Utilization Optimization (&quot;Sweat Our Assets&quot;)Setup line production dataProvide standardized asset dataMDM Import (Asset Tree)Integrate Asset tree from SODA MDM to Omnia"/>
    <s v="x"/>
    <m/>
    <m/>
    <m/>
    <x v="1"/>
    <x v="9"/>
    <m/>
    <s v="Nice to Have"/>
    <s v="Not Needed"/>
    <s v="Not Needed"/>
    <s v="Not Needed"/>
    <m/>
    <s v="Not Needed"/>
    <s v="Not Needed"/>
    <s v="Not Needed"/>
    <s v="Nice to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Production Order"/>
    <s v="Packaging"/>
    <s v="Functional - Packaging KPIs Policies Compliance and Assets Utilization Optimization (&quot;Sweat Our Assets&quot;)"/>
    <s v="Setup line production data"/>
    <s v="Display problems in raw data gathering "/>
    <s v="SODA Message Monitoring"/>
    <s v="Create SODA Monitoring tool to view status of each message processed from SODA in Omnia"/>
    <s v="Packaging PerformanceProduction OrderPackagingFunctional - Packaging KPIs Policies Compliance and Assets Utilization Optimization (&quot;Sweat Our Assets&quot;)Setup line production dataDisplay problems in raw data gathering SODA Message MonitoringCreate SODA Monitoring tool to view status of each message processed from SODA in Omnia"/>
    <m/>
    <s v="x"/>
    <m/>
    <m/>
    <x v="0"/>
    <x v="10"/>
    <n v="4"/>
    <s v="Must Have"/>
    <s v="Not Needed"/>
    <s v="Not Needed"/>
    <s v="Not Needed"/>
    <m/>
    <s v="Not Needed"/>
    <s v="Not Needed"/>
    <s v="Not Needed"/>
    <s v="Must Have"/>
    <s v="Necessary"/>
    <s v="Not Needed"/>
    <s v="Necessary"/>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8"/>
    <s v="Production Order"/>
    <s v="Packaging"/>
    <s v="Functional - Packaging KPIs Policies Compliance and Assets Utilization Optimization (&quot;Sweat Our Assets&quot;)"/>
    <s v="Planning production sequencing"/>
    <s v="Check production plan"/>
    <s v="Manual Planned Order Creation"/>
    <s v="The user will be able to create an Order without start manually"/>
    <s v="Packaging PerformanceProduction OrderPackagingFunctional - Packaging KPIs Policies Compliance and Assets Utilization Optimization (&quot;Sweat Our Assets&quot;)Planning production sequencingCheck production planManual Planned Order CreationThe user will be able to create an Order without start manually"/>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Manual Import Planned Order Creation"/>
    <s v="The user will be able to add several planned orders  via data import"/>
    <s v="Packaging PerformanceProduction OrderPackagingFunctional - Packaging KPIs Policies Compliance and Assets Utilization Optimization (&quot;Sweat Our Assets&quot;)Planning production sequencingCheck production planManual Import Planned Order CreationThe user will be able to add several planned orders  via data import"/>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Automatic Order Creation based on Schedulling"/>
    <s v="Automatic planned order based on schedulling sistem"/>
    <s v="Packaging PerformanceProduction OrderPackagingFunctional - Packaging KPIs Policies Compliance and Assets Utilization Optimization (&quot;Sweat Our Assets&quot;)Planning production sequencingCheck production planAutomatic Order Creation based on SchedullingAutomatic planned order based on schedulling sistem"/>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manualy Net produced quantity"/>
    <s v="Manually add and maitain net production quantity of the production oder. ItÂ´s final order amount that is considered for KPI calculations."/>
    <s v="Packaging PerformanceProduction OrderPackagingFunctional - Packaging KPIs Policies Compliance and Assets Utilization Optimization (&quot;Sweat Our Assets&quot;)Manage production lossesFinish production planAdd manualy Net produced quantityManually add and maitain net production quantity of the production oder. ItÂ´s final order amount that is considered for KPI calculations."/>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Add manualy Net produced quantity by day, shift or hour"/>
    <s v="Enable to setup up in what frequency should add net production"/>
    <s v="Packaging PerformanceProduction OrderPackagingFunctional - Packaging KPIs Policies Compliance and Assets Utilization Optimization (&quot;Sweat Our Assets&quot;)Manage production lossesFinish production planAdd manualy Net produced quantity by day, shift or hourEnable to setup up in what frequency should add net production"/>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Net produced quantity automatically in real time"/>
    <s v="Automatic aquisition of counter from SODA ETL by equipment in high frequency (Every minute) and define what equipment represent the NET production"/>
    <s v="Packaging PerformanceProduction OrderPackagingFunctional - Packaging KPIs Policies Compliance and Assets Utilization Optimization (&quot;Sweat Our Assets&quot;)Manage production lossesFinish production planAdd Net produced quantity automatically in real timeAutomatic aquisition of counter from SODA ETL by equipment in high frequency (Every minute) and define what equipment represent the NET production"/>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ecessary"/>
    <s v="Not Needed"/>
    <s v="Necessary"/>
    <s v="Not Needed"/>
    <s v="Necessary"/>
    <s v="Necessary"/>
    <s v="Not Needed"/>
    <s v="Not Needed"/>
    <s v="Not Needed"/>
    <s v="Not Needed"/>
    <s v="Not Needed"/>
    <s v="Not Needed"/>
    <s v="Necessary"/>
    <m/>
    <m/>
  </r>
  <r>
    <x v="8"/>
    <s v="Production Order"/>
    <s v="Packaging"/>
    <s v="Functional - Packaging KPIs Policies Compliance and Assets Utilization Optimization (&quot;Sweat Our Assets&quot;)"/>
    <s v="Manage production losses"/>
    <s v="Finish production plan"/>
    <s v="Automatic Net production management"/>
    <s v="Automatic Net production collection and management"/>
    <s v="Packaging PerformanceProduction OrderPackagingFunctional - Packaging KPIs Policies Compliance and Assets Utilization Optimization (&quot;Sweat Our Assets&quot;)Manage production lossesFinish production planAutomatic Net production managementAutomatic Net production collection and management"/>
    <m/>
    <s v="x"/>
    <m/>
    <m/>
    <x v="0"/>
    <x v="1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Manage production losses"/>
    <s v="Finish production plan"/>
    <s v="Line NET production setup "/>
    <s v="Create a workflow so that the user can define which equipment will be responsible for generating the net production."/>
    <s v="Packaging PerformanceProduction OrderPackagingFunctional - Packaging KPIs Policies Compliance and Assets Utilization Optimization (&quot;Sweat Our Assets&quot;)Manage production lossesFinish production planLine NET production setup Create a workflow so that the user can define which equipment will be responsible for generating the net production."/>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Enable more than one SKU produced in the same time"/>
    <s v="Allow producing different SKUs at the same line at the same moment. There are cases where there are 2 SKUs being produced at the same time at the same line (e.g.: different packages). "/>
    <s v="Packaging PerformanceProduction OrderPackagingFunctional - Packaging KPIs Policies Compliance and Assets Utilization Optimization (&quot;Sweat Our Assets&quot;)Manage production lossesFinish production planEnable more than one SKU produced in the same timeAllow producing different SKUs at the same line at the same moment. There are cases where there are 2 SKUs being produced at the same time at the same line (e.g.: different packages). "/>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Order visibility by equipment"/>
    <s v="Enable visibility of the production order by equipment, including when it started and end on that specific equipment"/>
    <s v="Packaging PerformanceProduction OrderPackagingFunctional - Packaging KPIs Policies Compliance and Assets Utilization Optimization (&quot;Sweat Our Assets&quot;)Manage production lossesFinish production planOrder visibility by equipmentEnable visibility of the production order by equipment, including when it started and end on that specific equipment"/>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Collect alcohol volume sent or produced in specific line"/>
    <s v="(NAZ) report and manage the produced alcohol volume "/>
    <s v="Packaging PerformanceProduction OrderPackagingFunctional - Packaging KPIs Policies Compliance and Assets Utilization Optimization (&quot;Sweat Our Assets&quot;)Manage production lossesFinish production planCollect alcohol volume sent or produced in specific line(NAZ) report and manage the produced alcohol volume "/>
    <m/>
    <m/>
    <s v="x"/>
    <m/>
    <x v="0"/>
    <x v="12"/>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Collect rejections volume on equipment"/>
    <s v="Automatic inspector rejection data collection"/>
    <s v="Automatic inspector rejection data collection and visualization"/>
    <s v="Packaging PerformanceProduction OrderPackagingFunctional - Packaging KPIs Policies Compliance and Assets Utilization Optimization (&quot;Sweat Our Assets&quot;)Manage production lossesCollect rejections volume on equipmentAutomatic inspector rejection data collectionAutomatic inspector rejection data collection and visualization"/>
    <m/>
    <m/>
    <s v="x"/>
    <m/>
    <x v="0"/>
    <x v="11"/>
    <m/>
    <s v="Must Have"/>
    <s v="Not Needed"/>
    <s v="Not Needed"/>
    <s v="Not Needed"/>
    <m/>
    <s v="Not Needed"/>
    <s v="Not Needed"/>
    <s v="Not Needed"/>
    <s v="Must Have"/>
    <s v="Nice to Have"/>
    <s v="Not Needed"/>
    <s v="Nice to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ecessary"/>
    <s v="Necessary"/>
    <s v="Not Needed"/>
    <s v="Not Needed"/>
    <s v="Not Needed"/>
    <s v="Not Needed"/>
    <s v="Not Needed"/>
    <s v="Not Needed"/>
    <s v="Not Needed"/>
    <s v="Necessary"/>
    <s v="Not Needed"/>
    <s v="Necessary"/>
    <s v="Nice to Have"/>
    <s v="Not Needed"/>
    <s v="Nice to Have"/>
    <s v="Not Needed"/>
    <s v="Nice to Have"/>
    <s v="Nice to Have"/>
    <s v="Not Needed"/>
    <s v="Nice to Have"/>
    <s v="Not Needed"/>
    <s v="Not Needed"/>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visibility"/>
    <s v="Lossed per section + Pi dashboard"/>
    <s v="Packaging PerformanceProduction OrderPackagingFunctional - Packaging KPIs Policies Compliance and Assets Utilization Optimization (&quot;Sweat Our Assets&quot;)Manage production lossesAnalyze the rejections volume on equipmentRejection per Section visibilityLossed per section + Pi dashboard"/>
    <m/>
    <m/>
    <s v="x"/>
    <m/>
    <x v="0"/>
    <x v="11"/>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calculation"/>
    <s v="Calculate rejection between equipment (process) based on automation"/>
    <s v="Packaging PerformanceProduction OrderPackagingFunctional - Packaging KPIs Policies Compliance and Assets Utilization Optimization (&quot;Sweat Our Assets&quot;)Manage production lossesAnalyze the rejections volume on equipmentRejection per Section calculationCalculate rejection between equipment (process) based on automation"/>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Analyze the rejections volume on equipment"/>
    <s v="Rejection per Section management"/>
    <s v="The user must be able to adjust rejection values"/>
    <s v="Packaging PerformanceProduction OrderPackagingFunctional - Packaging KPIs Policies Compliance and Assets Utilization Optimization (&quot;Sweat Our Assets&quot;)Manage production lossesAnalyze the rejections volume on equipmentRejection per Section managementThe user must be able to adjust rejection values"/>
    <m/>
    <m/>
    <s v="x"/>
    <m/>
    <x v="0"/>
    <x v="12"/>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9"/>
    <s v="SODA MDM"/>
    <s v="General"/>
    <s v="Data Standardization"/>
    <s v="Product, Material &amp; Recipe Master Data"/>
    <s v="Management of Bill of Equipment"/>
    <s v="Controls Bills of Equipment as master data linked to products and production processes."/>
    <m/>
    <s v="MasterData ManagementSODA MDMGeneralData StandardizationProduct, Material &amp; Recipe Master DataManagement of Bill of EquipmentControls Bills of Equipment as master data linked to products and production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nagement of Products and Materials (Material, Material Type, Material Family)"/>
    <s v="Manages products and materials, including hierarchical classifications, as authoritative master data."/>
    <m/>
    <s v="MasterData ManagementSODA MDMGeneralData StandardizationProduct, Material &amp; Recipe Master DataManagement of Products and Materials (Material, Material Type, Material Family)Manages products and materials, including hierarchical classifications, as authoritative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ster data of Brands (Brand, Brand Type, Brand Family) and Recipes (by Product and locations)"/>
    <s v="Manages brand and recipe master data linked to products and production locations."/>
    <m/>
    <s v="MasterData ManagementSODA MDMGeneralData StandardizationProduct, Material &amp; Recipe Master DataMaster data of Brands (Brand, Brand Type, Brand Family) and Recipes (by Product and locations)Manages brand and recipe master data linked to products and production location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anagement of Static and Operational Master data"/>
    <s v="Enables the creation, maintenance, and governance of both low-change reference master data and frequently changing operational master data."/>
    <m/>
    <s v="MasterData ManagementSODA MDMGeneralCore PlatformCore Master Data ServicesManagement of Static and Operational Master dataEnables the creation, maintenance, and governance of both low-change reference master data and frequently changing operational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Location Mapping (10 Level Codification)"/>
    <s v="Standardizes location structures using a ten-level hierarchical codification model."/>
    <m/>
    <s v="MasterData ManagementSODA MDMGeneralData StandardizationAsset, Equipment &amp; Location Master DataLocation Mapping (10 Level Codification)Standardizes location structures using a ten-level hierarchical codification model."/>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Translation capabilities"/>
    <s v="Capability to provide translated registers from Master Data - based on translation tables -  to digital products"/>
    <m/>
    <s v="MasterData ManagementSODA MDMGeneralCore PlatformCore Master Data ServicesTranslation capabilitiesCapability to provide translated registers from Master Data - based on translation tables -  to digital produc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Roles and user management"/>
    <s v="Manages user identities, roles, and assignments to control access to master data functionalities."/>
    <m/>
    <s v="MasterData ManagementSODA MDMGeneralGovernanceIdentity, Roles &amp; Access ControlRoles and user managementManages user identities, roles, and assignments to control access to master data functionaliti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Equipment Type"/>
    <s v="Defines standardized production steps used across manufacturing processes."/>
    <m/>
    <s v="MasterData ManagementSODA MDMGeneralData StandardizationProcess &amp; Manufacturing Master DataProduction Steps by Equipment TypeDefines standardized production steps used across manufacturing processes."/>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Asset management tool"/>
    <s v="Provides tools to create, maintain, and govern asset master data across the enterprise."/>
    <m/>
    <s v="MasterData ManagementSODA MDMGeneralCore PlatformCore Master Data ServicesAsset management toolProvides tools to create, maintain, and govern asset master data across the enterprise."/>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Quality books entities (for PTS)"/>
    <s v="Manages quality book entities as master data to support Omnia PTS"/>
    <m/>
    <s v="MasterData ManagementSODA MDMGeneralData StandardizationQuality &amp; Operational Reference DataQuality books entities (for PTS)Manages quality book entities as master data to support Omnia P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tates Master Data"/>
    <s v="Defines standardized equipment states as reference master data for operational consistency."/>
    <m/>
    <s v="MasterData ManagementSODA MDMGeneralData StandardizationProcess &amp; Manufacturing Master DataEquipment States Master DataDefines standardized equipment states as reference master data for operational consistency."/>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Types Master Data"/>
    <s v="Defines standardized parameter types used across assets and processes."/>
    <m/>
    <s v="MasterData ManagementSODA MDMGeneralData StandardizationProcess &amp; Manufacturing Master DataParameter Types Master DataDefines standardized parameter types used across assets and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ubset Level"/>
    <s v="Defines logical subsets of equipment and the relationship with devices"/>
    <m/>
    <s v="MasterData ManagementSODA MDMGeneralData StandardizationProcess &amp; Manufacturing Master DataEquipment Subset LevelDefines logical subsets of equipment and the relationship with devices"/>
    <m/>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Add extra information to assets using characteristic"/>
    <s v="Allows the capability of  specifing characteristic to a equipment type"/>
    <m/>
    <s v="MasterData ManagementSODA MDMGeneralData StandardizationAsset, Equipment &amp; Location Master DataAdd extra information to assets using characteristicAllows the capability of  specifing characteristic to a equipment type"/>
    <s v="x"/>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CIP entities (Loops and Groups) management"/>
    <s v="Manages Clean-in-Place loops and group structures as governed master data entities."/>
    <m/>
    <s v="MasterData ManagementSODA MDMGeneralData StandardizationProcess &amp; Manufacturing Master DataCIP entities (Loops and Groups) managementManages Clean-in-Place loops and group structures as governed master data entities."/>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Shifts standardization"/>
    <s v="Provides definition of work shifts for consistent operational alignment."/>
    <m/>
    <s v="MasterData ManagementSODA MDMGeneralData StandardizationQuality &amp; Operational Reference DataShifts standardizationProvides definition of work shifts for consistent operational alignment."/>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Line sequence for LMS"/>
    <s v="Manages the sequence of equipment activated to produce a specific SKU."/>
    <m/>
    <s v="MasterData ManagementSODA MDMGeneralData StandardizationProcess &amp; Manufacturing Master DataLine sequence for LMSManages the sequence of equipment activated to produce a specific SKU."/>
    <m/>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Bill of Materials - Master Data"/>
    <s v="Manages Bills of Materials as structured and governed master data entities."/>
    <m/>
    <s v="MasterData ManagementSODA MDMGeneralData StandardizationProduct, Material &amp; Recipe Master DataBill of Materials - Master DataManages Bills of Materials as structured and governed master data entitie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Wizard for Abstraction Codes Selection"/>
    <s v="Guides users in selecting correct abstraction codes."/>
    <m/>
    <s v="MasterData ManagementSODA MDMGeneralCore PlatformModeling, Visualization &amp; User AssistanceWizard for Abstraction Codes SelectionGuides users in selecting correct abstraction codes."/>
    <s v="x"/>
    <m/>
    <m/>
    <m/>
    <x v="0"/>
    <x v="0"/>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cess Characteristic"/>
    <s v="Defines process characteristics for specific characteristic options of flexible equipment "/>
    <m/>
    <s v="MasterData ManagementSODA MDMGeneralData StandardizationProcess &amp; Manufacturing Master DataProcess CharacteristicDefines process characteristics for specific characteristic options of flexible equipment "/>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Characteristic"/>
    <s v="Determines production steps dynamically based on assigned characteristics."/>
    <m/>
    <s v="MasterData ManagementSODA MDMGeneralData StandardizationProcess &amp; Manufacturing Master DataProduction Steps by CharacteristicDetermines production steps dynamically based on assigned characteristics."/>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Recipe"/>
    <s v="Determines applicable production steps based on recipe definitions."/>
    <m/>
    <s v="MasterData ManagementSODA MDMGeneralData StandardizationProcess &amp; Manufacturing Master DataProduction Steps by RecipeDetermines applicable production steps based on recipe definition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ecessary"/>
    <s v="Not Needed"/>
    <s v="Not Needed"/>
    <s v="Not Needed"/>
    <s v="Not Needed"/>
    <s v="Necessary"/>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to suggest GC when SAP asset is created"/>
    <s v="Integrates with SAP to automatically suggest Global Codes during asset creation."/>
    <m/>
    <s v="MasterData ManagementSODA MDMGeneralPlatform IntegrationSAP IntegrationSAP integration to suggest GC when SAP asset is createdIntegrates with SAP to automatically suggest Global Codes during asset creation."/>
    <m/>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for Machine Information"/>
    <s v="Integrate with SAP to get equipment engineering information "/>
    <m/>
    <s v="MasterData ManagementSODA MDMGeneralPlatform IntegrationSAP IntegrationSAP Integration for Machine InformationIntegrate with SAP to get equipment engineering information "/>
    <m/>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MD Quality Monitoring"/>
    <s v="Continuously monitors master data quality through rules, checks, and quality indicators."/>
    <m/>
    <s v="MasterData ManagementSODA MDMGeneralData QualityData Quality MonitoringMD Quality MonitoringContinuously monitors master data quality through rules, checks, and quality indicator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TVM - Abstraction and Parameters Visualization"/>
    <s v="Visualizes process abstractions and parameters to support process understanding."/>
    <m/>
    <s v="MasterData ManagementSODA MDMGeneralCore PlatformModeling, Visualization &amp; User AssistanceTVM - Abstraction and Parameters VisualizationVisualizes process abstractions and parameters to support process understanding."/>
    <s v="x"/>
    <m/>
    <m/>
    <m/>
    <x v="0"/>
    <x v="5"/>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Automated asset creation"/>
    <s v="Supports automated and guided creation of asset master data."/>
    <m/>
    <s v="MasterData ManagementSODA MDMGeneralCore PlatformModeling, Visualization &amp; User AssistanceAutomated asset creationSupports automated and guided creation of asset master data."/>
    <s v="x"/>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Internal Recipe Management"/>
    <s v="Provides tools to create, maintain, and govern CIP entities master data across the enterprise."/>
    <m/>
    <s v="MasterData ManagementSODA MDMGeneralCore PlatformCore Master Data ServicesInternal Recipe ManagementProvides tools to create, maintain, and govern CIP entities master data across the enterprise."/>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Monitoring, Observability &amp; Governance Framework"/>
    <s v="Master Data Observability (metrics like changing rates, unused entities and items)"/>
    <s v="Provides metrics and insights such as change frequency, usage levels, and unused entities."/>
    <m/>
    <s v="MasterData ManagementSODA MDMGeneralGovernanceMonitoring, Observability &amp; Governance FrameworkMaster Data Observability (metrics like changing rates, unused entities and items)Provides metrics and insights such as change frequency, usage levels, and unused entitie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Ownership, Workflow &amp; Accountability"/>
    <s v="MD Ownership + Automated Workflows in place"/>
    <s v="Assigns accountable data owners responsible for the quality, consistency, and lifecycle of master data entities."/>
    <m/>
    <s v="MasterData ManagementSODA MDMGeneralGovernanceOwnership, Workflow &amp; AccountabilityMD Ownership + Automated Workflows in placeAssigns accountable data owners responsible for the quality, consistency, and lifecycle of master data entities."/>
    <s v="x"/>
    <m/>
    <m/>
    <m/>
    <x v="0"/>
    <x v="4"/>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linked to equipment type"/>
    <s v="Associates parameters with equipment types to ensure correct applicability."/>
    <m/>
    <s v="MasterData ManagementSODA MDMGeneralData StandardizationProcess &amp; Manufacturing Master DataParameter linked to equipment typeAssociates parameters with equipment types to ensure correct applicability."/>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Governance"/>
    <s v="Changing Management"/>
    <s v="Version Control"/>
    <s v="Maintains historical versions of master data entities to ensure traceability, auditability, and controlled evolution."/>
    <m/>
    <s v="MasterData ManagementSODA MDMGeneralGovernanceChanging ManagementVersion ControlMaintains historical versions of master data entities to ensure traceability, auditability, and controlled evolution."/>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Entities Classification to define Governance and Permission Management"/>
    <s v="Classifies master data entities to drive governance rules, ownership, and access control models."/>
    <m/>
    <s v="MasterData ManagementSODA MDMGeneralGovernanceIdentity, Roles &amp; Access ControlEntities Classification to define Governance and Permission ManagementClassifies master data entities to drive governance rules, ownership, and access control models."/>
    <s v="x"/>
    <m/>
    <m/>
    <m/>
    <x v="0"/>
    <x v="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Changing Management"/>
    <s v="Automatic Impact Analysis of MD Changes"/>
    <s v="Evaluates downstream impacts of master data changes before they are applied."/>
    <m/>
    <s v="MasterData ManagementSODA MDMGeneralGovernanceChanging ManagementAutomatic Impact Analysis of MD ChangesEvaluates downstream impacts of master data changes before they are applied."/>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Anomaly Detection in Master Data (Inconsistencies)"/>
    <s v="Detects inconsistencies and abnormal patterns in master data to prevent operational issues."/>
    <m/>
    <s v="MasterData ManagementSODA MDMGeneralData QualityData Quality MonitoringAnomaly Detection in Master Data (Inconsistencies)Detects inconsistencies and abnormal patterns in master data to prevent operational issues."/>
    <s v="x"/>
    <m/>
    <m/>
    <m/>
    <x v="0"/>
    <x v="7"/>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tep Management"/>
    <s v="Provides tools to create, maintain, and govern process steps master data across the enterprise."/>
    <m/>
    <s v="MasterData ManagementSODA MDMGeneralCore PlatformCore Master Data ServicesEquipment Step ManagementProvides tools to create, maintain, and govern process steps master data across the enterprise."/>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ultilingual &amp; Unicode Data Support"/>
    <s v="Allows master data to be registered, stored, and displayed using any language and writing system."/>
    <m/>
    <s v="MasterData ManagementSODA MDMGeneralCore PlatformCore Master Data ServicesMultilingual &amp; Unicode Data SupportAllows master data to be registered, stored, and displayed using any language and writing system."/>
    <s v="x"/>
    <m/>
    <m/>
    <m/>
    <x v="0"/>
    <x v="14"/>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Core Platform"/>
    <s v="Core Master Data Services"/>
    <s v="CIP Loop Management"/>
    <s v="Provides tools to create, maintain, and govern CIP entities master data across the enterprise."/>
    <m/>
    <s v="MasterData ManagementSODA MDMGeneralCore PlatformCore Master Data ServicesCIP Loop ManagementProvides tools to create, maintain, and govern CIP entities master data across the enterprise."/>
    <s v="x"/>
    <m/>
    <m/>
    <m/>
    <x v="0"/>
    <x v="14"/>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ubsets Management"/>
    <s v="Provides tools to create, maintain, and govern subsets master data across the enterprise."/>
    <m/>
    <s v="MasterData ManagementSODA MDMGeneralCore PlatformCore Master Data ServicesEquipment Subsets ManagementProvides tools to create, maintain, and govern subsets master data across the enterprise."/>
    <s v="x"/>
    <m/>
    <m/>
    <m/>
    <x v="0"/>
    <x v="1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Supply Chain Unified Master Data"/>
    <s v="Define and migrate to a unique Master Data for Supply Chain"/>
    <m/>
    <s v="MasterData ManagementSODA MDMGeneralCore PlatformCore Master Data ServicesSupply Chain Unified Master DataDefine and migrate to a unique Master Data for Supply Chain"/>
    <m/>
    <m/>
    <s v="x"/>
    <m/>
    <x v="0"/>
    <x v="14"/>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0"/>
    <s v="Foundation"/>
    <s v="General"/>
    <s v="General Foundation"/>
    <s v="Manage User"/>
    <s v="New users management"/>
    <s v="Ability to add new user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Ability to approve/deny user request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Notification to certain users when a new user is requesting access"/>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Notification to new users when their request has been approved or denied"/>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Option to request access when first logging in "/>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edit existing users "/>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inactivate existing users"/>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switch between sites within the same url"/>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ist of all users (including filters)"/>
    <m/>
    <m/>
    <s v="x"/>
    <m/>
    <m/>
    <m/>
    <x v="1"/>
    <x v="3"/>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ogin using SSO"/>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Notification to existing users when their user profile has been edited "/>
    <m/>
    <m/>
    <m/>
    <m/>
    <s v="x"/>
    <m/>
    <x v="0"/>
    <x v="5"/>
    <m/>
    <m/>
    <m/>
    <m/>
    <m/>
    <m/>
    <m/>
    <m/>
    <m/>
    <s v="Nice to Have"/>
    <m/>
    <m/>
    <m/>
    <m/>
    <m/>
    <m/>
    <m/>
    <m/>
    <m/>
    <m/>
    <s v="Nice to Have"/>
    <m/>
    <m/>
    <m/>
    <m/>
    <m/>
    <m/>
    <m/>
    <m/>
    <m/>
    <m/>
    <s v="Nice to Have"/>
    <m/>
    <m/>
    <m/>
    <m/>
    <m/>
    <m/>
    <m/>
    <m/>
    <m/>
    <m/>
    <m/>
    <m/>
    <m/>
    <s v="Nice to Have"/>
    <m/>
    <m/>
    <m/>
    <m/>
    <s v="Nice to Have"/>
    <m/>
    <m/>
    <m/>
    <m/>
    <m/>
    <m/>
    <m/>
    <s v="Nice to Have"/>
    <m/>
    <m/>
  </r>
  <r>
    <x v="10"/>
    <s v="Foundation"/>
    <s v="General"/>
    <s v="General Foundation"/>
    <s v="Platform"/>
    <s v="Platform Navigation"/>
    <s v="Default Subarea"/>
    <m/>
    <m/>
    <m/>
    <s v="x"/>
    <m/>
    <m/>
    <x v="1"/>
    <x v="3"/>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referred subarea instance"/>
    <m/>
    <m/>
    <m/>
    <m/>
    <s v="x"/>
    <m/>
    <x v="0"/>
    <x v="0"/>
    <n v="3"/>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latform menu"/>
    <m/>
    <m/>
    <s v="x"/>
    <m/>
    <m/>
    <m/>
    <x v="1"/>
    <x v="15"/>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Translation management"/>
    <m/>
    <m/>
    <s v="x"/>
    <m/>
    <m/>
    <m/>
    <x v="1"/>
    <x v="3"/>
    <m/>
    <m/>
    <m/>
    <m/>
    <m/>
    <m/>
    <m/>
    <m/>
    <m/>
    <s v="Must Have"/>
    <m/>
    <m/>
    <m/>
    <m/>
    <m/>
    <m/>
    <m/>
    <m/>
    <m/>
    <m/>
    <s v="Must Have"/>
    <m/>
    <m/>
    <m/>
    <m/>
    <m/>
    <m/>
    <m/>
    <m/>
    <m/>
    <m/>
    <s v="Must Have"/>
    <m/>
    <m/>
    <m/>
    <m/>
    <m/>
    <m/>
    <m/>
    <m/>
    <m/>
    <m/>
    <m/>
    <m/>
    <m/>
    <s v="Must Have"/>
    <m/>
    <m/>
    <m/>
    <m/>
    <s v="Must Have"/>
    <m/>
    <m/>
    <m/>
    <m/>
    <m/>
    <m/>
    <m/>
    <s v="Must Have"/>
    <m/>
    <m/>
  </r>
  <r>
    <x v="10"/>
    <s v="Foundation"/>
    <s v="General"/>
    <s v="General Foundation"/>
    <s v="Data"/>
    <s v="Data Management"/>
    <s v="Bounded Context Integration Visualization"/>
    <m/>
    <m/>
    <s v="x"/>
    <m/>
    <m/>
    <m/>
    <x v="1"/>
    <x v="2"/>
    <m/>
    <m/>
    <m/>
    <m/>
    <m/>
    <m/>
    <m/>
    <m/>
    <m/>
    <s v="Must Have"/>
    <m/>
    <m/>
    <m/>
    <m/>
    <m/>
    <m/>
    <m/>
    <m/>
    <m/>
    <m/>
    <s v="Must Have"/>
    <m/>
    <m/>
    <m/>
    <m/>
    <m/>
    <m/>
    <m/>
    <m/>
    <m/>
    <m/>
    <s v="Must Have"/>
    <m/>
    <m/>
    <m/>
    <m/>
    <m/>
    <m/>
    <m/>
    <m/>
    <m/>
    <m/>
    <m/>
    <m/>
    <m/>
    <s v="Must Have"/>
    <m/>
    <m/>
    <m/>
    <m/>
    <s v="Must Have"/>
    <m/>
    <m/>
    <m/>
    <m/>
    <m/>
    <m/>
    <m/>
    <s v="Must Have"/>
    <m/>
    <m/>
  </r>
  <r>
    <x v="10"/>
    <s v="Foundation"/>
    <s v="General"/>
    <s v="General Foundation"/>
    <s v="Data"/>
    <s v="Data Management"/>
    <s v="SODA Message Monitoring"/>
    <m/>
    <m/>
    <m/>
    <s v="x"/>
    <m/>
    <m/>
    <x v="1"/>
    <x v="0"/>
    <n v="2"/>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onsume UoM conversions from MDM"/>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reate a conversion service "/>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Enable conversion for all BCs"/>
    <m/>
    <m/>
    <m/>
    <s v="x"/>
    <m/>
    <m/>
    <x v="0"/>
    <x v="0"/>
    <n v="3"/>
    <m/>
    <m/>
    <m/>
    <m/>
    <m/>
    <m/>
    <m/>
    <m/>
    <s v="Must Have"/>
    <m/>
    <m/>
    <m/>
    <m/>
    <m/>
    <m/>
    <m/>
    <m/>
    <m/>
    <m/>
    <s v="Must Have"/>
    <m/>
    <m/>
    <m/>
    <m/>
    <m/>
    <m/>
    <m/>
    <m/>
    <m/>
    <m/>
    <s v="Must Have"/>
    <m/>
    <m/>
    <m/>
    <m/>
    <m/>
    <m/>
    <m/>
    <m/>
    <m/>
    <m/>
    <m/>
    <m/>
    <m/>
    <s v="Must Have"/>
    <m/>
    <m/>
    <m/>
    <m/>
    <s v="Must Have"/>
    <m/>
    <m/>
    <m/>
    <m/>
    <m/>
    <m/>
    <m/>
    <s v="Must Have"/>
    <m/>
    <m/>
  </r>
  <r>
    <x v="10"/>
    <s v="Foundation"/>
    <s v="General"/>
    <s v="General Foundation"/>
    <s v="Notificate users"/>
    <s v="Notification Flow"/>
    <s v="Notification via email"/>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Release note / upcoming features"/>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Guides"/>
    <m/>
    <m/>
    <m/>
    <m/>
    <m/>
    <s v="x"/>
    <x v="0"/>
    <x v="0"/>
    <n v="2"/>
    <m/>
    <m/>
    <m/>
    <m/>
    <m/>
    <m/>
    <m/>
    <m/>
    <s v="Necessary"/>
    <m/>
    <m/>
    <m/>
    <m/>
    <m/>
    <m/>
    <m/>
    <m/>
    <m/>
    <m/>
    <s v="Necessary"/>
    <m/>
    <m/>
    <m/>
    <m/>
    <m/>
    <m/>
    <m/>
    <m/>
    <m/>
    <m/>
    <s v="Necessary"/>
    <m/>
    <m/>
    <m/>
    <m/>
    <m/>
    <m/>
    <m/>
    <m/>
    <m/>
    <m/>
    <m/>
    <m/>
    <m/>
    <s v="Necessary"/>
    <m/>
    <m/>
    <m/>
    <m/>
    <s v="Necessary"/>
    <m/>
    <m/>
    <m/>
    <m/>
    <m/>
    <m/>
    <m/>
    <s v="Necessary"/>
    <m/>
    <m/>
  </r>
  <r>
    <x v="4"/>
    <s v="Production Order"/>
    <s v="General"/>
    <s v="Production Volume/Count"/>
    <s v="Record production volumes and counts"/>
    <s v="Production Volume/Count"/>
    <s v="Add cold wort volume per brewhouse production order (auto)"/>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cold wort volume per brewhouse production order (manual)"/>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automatic)"/>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manual)"/>
    <m/>
    <m/>
    <s v="x"/>
    <m/>
    <m/>
    <m/>
    <x v="1"/>
    <x v="16"/>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Advanced Cellar Orders (Start/End/Edit) (Exampler Flex Tanks (Combitank)) - Automatic"/>
    <m/>
    <m/>
    <s v="x"/>
    <m/>
    <m/>
    <m/>
    <x v="0"/>
    <x v="10"/>
    <n v="2"/>
    <m/>
    <m/>
    <m/>
    <m/>
    <m/>
    <m/>
    <m/>
    <m/>
    <s v="Nice to Have"/>
    <m/>
    <m/>
    <m/>
    <m/>
    <m/>
    <m/>
    <m/>
    <m/>
    <m/>
    <m/>
    <s v="Nice to Have"/>
    <m/>
    <m/>
    <m/>
    <m/>
    <m/>
    <m/>
    <m/>
    <m/>
    <m/>
    <m/>
    <s v="Nice to Have"/>
    <m/>
    <m/>
    <m/>
    <m/>
    <m/>
    <m/>
    <m/>
    <m/>
    <m/>
    <m/>
    <m/>
    <m/>
    <m/>
    <s v="Must Have"/>
    <m/>
    <m/>
    <m/>
    <m/>
    <s v="Nice to Have"/>
    <m/>
    <m/>
    <m/>
    <m/>
    <m/>
    <m/>
    <m/>
    <s v="Nice to Have"/>
    <m/>
    <m/>
  </r>
  <r>
    <x v="0"/>
    <s v="Production Order"/>
    <s v="Cellars"/>
    <s v="Cellars Orders"/>
    <s v="Execute and track cellar orders"/>
    <s v="Cellars Orders"/>
    <s v="Advanced Cellar Orders (Start/End/Edit/Cancel/Reopen)  (Exampler Flex Tanks (Combitank))  - Manual"/>
    <m/>
    <m/>
    <s v="x"/>
    <m/>
    <m/>
    <m/>
    <x v="0"/>
    <x v="10"/>
    <n v="2"/>
    <m/>
    <m/>
    <m/>
    <m/>
    <m/>
    <m/>
    <m/>
    <m/>
    <s v="Nice to Have"/>
    <m/>
    <m/>
    <m/>
    <m/>
    <m/>
    <m/>
    <m/>
    <m/>
    <m/>
    <m/>
    <s v="Nice to Have"/>
    <m/>
    <m/>
    <m/>
    <m/>
    <m/>
    <m/>
    <m/>
    <m/>
    <m/>
    <m/>
    <s v="Nice to Have"/>
    <m/>
    <m/>
    <m/>
    <m/>
    <m/>
    <m/>
    <m/>
    <m/>
    <m/>
    <m/>
    <m/>
    <m/>
    <m/>
    <s v="Must Have"/>
    <m/>
    <m/>
    <m/>
    <m/>
    <s v="Nice to Have"/>
    <m/>
    <m/>
    <m/>
    <m/>
    <m/>
    <m/>
    <m/>
    <s v="Nice to Have"/>
    <m/>
    <m/>
  </r>
  <r>
    <x v="0"/>
    <s v="Production Order"/>
    <s v="Brewouse"/>
    <s v="Brewhouse Orders"/>
    <s v="Execute and track brewhouse orders"/>
    <s v="Brewhouse Orders"/>
    <s v="Allow Brewhouse orders to receive transfers from different ScadaIDs"/>
    <m/>
    <m/>
    <m/>
    <s v="x"/>
    <m/>
    <m/>
    <x v="0"/>
    <x v="10"/>
    <n v="4"/>
    <m/>
    <m/>
    <m/>
    <m/>
    <m/>
    <m/>
    <m/>
    <m/>
    <s v="Nice to Have"/>
    <m/>
    <m/>
    <m/>
    <m/>
    <m/>
    <m/>
    <m/>
    <m/>
    <m/>
    <m/>
    <s v="Nice to Have"/>
    <m/>
    <m/>
    <m/>
    <m/>
    <m/>
    <m/>
    <m/>
    <m/>
    <m/>
    <m/>
    <s v="Nice to Have"/>
    <m/>
    <m/>
    <m/>
    <m/>
    <m/>
    <m/>
    <m/>
    <m/>
    <m/>
    <m/>
    <m/>
    <m/>
    <m/>
    <s v="Nice to Have"/>
    <m/>
    <m/>
    <m/>
    <m/>
    <s v="Nice to Have"/>
    <m/>
    <m/>
    <m/>
    <m/>
    <m/>
    <m/>
    <m/>
    <s v="Nice to Have"/>
    <m/>
    <m/>
  </r>
  <r>
    <x v="4"/>
    <s v="Production Order"/>
    <s v="General"/>
    <s v="WIP Management"/>
    <s v="Manage work-in-progress and transfers"/>
    <s v="WIP Management"/>
    <s v="Allow transfers to occur without Transfer Start from SODA"/>
    <m/>
    <m/>
    <m/>
    <s v="x"/>
    <m/>
    <m/>
    <x v="0"/>
    <x v="10"/>
    <n v="4"/>
    <m/>
    <m/>
    <m/>
    <m/>
    <m/>
    <m/>
    <m/>
    <m/>
    <s v="Must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Auxilary Material Management and Consumptions"/>
    <m/>
    <m/>
    <s v="x"/>
    <m/>
    <m/>
    <m/>
    <x v="0"/>
    <x v="10"/>
    <n v="3"/>
    <m/>
    <m/>
    <m/>
    <m/>
    <m/>
    <m/>
    <m/>
    <m/>
    <s v="Must Have"/>
    <m/>
    <m/>
    <m/>
    <m/>
    <m/>
    <m/>
    <m/>
    <m/>
    <m/>
    <m/>
    <s v="Must Have"/>
    <m/>
    <m/>
    <m/>
    <m/>
    <m/>
    <m/>
    <m/>
    <m/>
    <m/>
    <m/>
    <s v="Necessary"/>
    <m/>
    <m/>
    <m/>
    <m/>
    <m/>
    <m/>
    <m/>
    <m/>
    <m/>
    <m/>
    <m/>
    <m/>
    <m/>
    <s v="Must Have"/>
    <m/>
    <m/>
    <m/>
    <m/>
    <s v="Must Have"/>
    <m/>
    <m/>
    <m/>
    <m/>
    <m/>
    <m/>
    <m/>
    <s v="Must Have"/>
    <m/>
    <m/>
  </r>
  <r>
    <x v="0"/>
    <s v="Production Order"/>
    <s v="General"/>
    <s v="Material Consumption"/>
    <s v="Record material consumption"/>
    <s v="Material Consumption"/>
    <s v="Backflusing of material consumptions"/>
    <m/>
    <m/>
    <s v="x"/>
    <m/>
    <m/>
    <m/>
    <x v="0"/>
    <x v="12"/>
    <m/>
    <m/>
    <m/>
    <m/>
    <m/>
    <m/>
    <m/>
    <m/>
    <m/>
    <s v="Nice to Have"/>
    <m/>
    <m/>
    <m/>
    <m/>
    <m/>
    <m/>
    <m/>
    <m/>
    <m/>
    <m/>
    <s v="Nice to Have"/>
    <m/>
    <m/>
    <m/>
    <m/>
    <m/>
    <m/>
    <m/>
    <m/>
    <m/>
    <m/>
    <s v="Nice to Have"/>
    <m/>
    <m/>
    <m/>
    <m/>
    <m/>
    <m/>
    <m/>
    <m/>
    <m/>
    <m/>
    <m/>
    <m/>
    <m/>
    <s v="Nice to Have"/>
    <m/>
    <m/>
    <m/>
    <m/>
    <s v="Nice to Have"/>
    <m/>
    <m/>
    <m/>
    <m/>
    <m/>
    <m/>
    <m/>
    <s v="Nice to Have"/>
    <m/>
    <m/>
  </r>
  <r>
    <x v="0"/>
    <s v="Production Order"/>
    <s v="General"/>
    <s v="Material Consumption"/>
    <s v="Record material consumption"/>
    <s v="Material Consumption"/>
    <s v="BOM visibility for orders"/>
    <m/>
    <m/>
    <s v="x"/>
    <m/>
    <m/>
    <m/>
    <x v="0"/>
    <x v="10"/>
    <n v="3"/>
    <m/>
    <m/>
    <m/>
    <m/>
    <m/>
    <m/>
    <m/>
    <m/>
    <s v="Necessary"/>
    <m/>
    <m/>
    <m/>
    <m/>
    <m/>
    <m/>
    <m/>
    <m/>
    <m/>
    <m/>
    <s v="Necessary"/>
    <m/>
    <m/>
    <m/>
    <m/>
    <m/>
    <m/>
    <m/>
    <m/>
    <m/>
    <m/>
    <s v="Necessary"/>
    <m/>
    <m/>
    <m/>
    <m/>
    <m/>
    <m/>
    <m/>
    <m/>
    <m/>
    <m/>
    <m/>
    <m/>
    <m/>
    <s v="Necessary"/>
    <m/>
    <m/>
    <m/>
    <m/>
    <s v="Necessary"/>
    <m/>
    <m/>
    <m/>
    <m/>
    <m/>
    <m/>
    <m/>
    <s v="Necessary"/>
    <m/>
    <m/>
  </r>
  <r>
    <x v="4"/>
    <s v="Production Order"/>
    <s v="Brewouse"/>
    <s v="Brewhouse Orders"/>
    <s v="Execute and track brewhouse orders"/>
    <s v="Brewhouse Orders"/>
    <s v="Brewhouse SubArea Order Visualization"/>
    <m/>
    <m/>
    <m/>
    <s v="x"/>
    <m/>
    <m/>
    <x v="0"/>
    <x v="10"/>
    <n v="4"/>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auto)"/>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manual)"/>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brewhouse production order by brewhouse (start / end / cancel / edit) (automatic)"/>
    <m/>
    <m/>
    <s v="x"/>
    <m/>
    <m/>
    <m/>
    <x v="1"/>
    <x v="16"/>
    <m/>
    <m/>
    <m/>
    <m/>
    <m/>
    <m/>
    <m/>
    <m/>
    <m/>
    <s v="Must Have"/>
    <m/>
    <m/>
    <m/>
    <m/>
    <m/>
    <m/>
    <m/>
    <m/>
    <m/>
    <m/>
    <s v="Must Have"/>
    <m/>
    <m/>
    <m/>
    <m/>
    <m/>
    <m/>
    <m/>
    <m/>
    <m/>
    <m/>
    <s v="Must Have"/>
    <m/>
    <m/>
    <m/>
    <m/>
    <m/>
    <m/>
    <m/>
    <m/>
    <m/>
    <m/>
    <m/>
    <m/>
    <m/>
    <s v="Must Have"/>
    <m/>
    <m/>
    <m/>
    <m/>
    <s v="Must Have"/>
    <m/>
    <m/>
    <m/>
    <m/>
    <m/>
    <m/>
    <m/>
    <s v="Must Have"/>
    <m/>
    <m/>
  </r>
  <r>
    <x v="0"/>
    <s v="Production Order"/>
    <s v="Brewouse"/>
    <s v="Brewhouse Orders"/>
    <s v="Execute and track brewhouse orders"/>
    <s v="Brewhouse Orders"/>
    <s v="Create brewhouse production order by brewhouse on each brewhouse equipment (start / end / cancel / edit) (manual)"/>
    <m/>
    <m/>
    <s v="x"/>
    <m/>
    <m/>
    <m/>
    <x v="1"/>
    <x v="16"/>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Finished Good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Material Movements Raw Materi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Clos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Process Order Creat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Download"/>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Revers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Stock Download"/>
    <m/>
    <m/>
    <m/>
    <m/>
    <s v="x"/>
    <m/>
    <x v="0"/>
    <x v="4"/>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Cycle (DPA + Filtration Run) - Automatic"/>
    <m/>
    <m/>
    <m/>
    <s v="x"/>
    <m/>
    <m/>
    <x v="0"/>
    <x v="11"/>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Filtration Cycle (DPA + Filtration Run) - Manual"/>
    <m/>
    <m/>
    <s v="x"/>
    <m/>
    <m/>
    <m/>
    <x v="0"/>
    <x v="11"/>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Steps (BMS Filt Squad)"/>
    <m/>
    <m/>
    <s v="x"/>
    <m/>
    <m/>
    <m/>
    <x v="1"/>
    <x v="9"/>
    <m/>
    <m/>
    <m/>
    <m/>
    <m/>
    <m/>
    <m/>
    <m/>
    <m/>
    <s v="Nice to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Throughput (Transfer Update)"/>
    <m/>
    <m/>
    <s v="x"/>
    <m/>
    <m/>
    <m/>
    <x v="0"/>
    <x v="12"/>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Integration with scheduling system for planned orders"/>
    <m/>
    <m/>
    <m/>
    <m/>
    <s v="x"/>
    <m/>
    <x v="0"/>
    <x v="5"/>
    <m/>
    <m/>
    <m/>
    <m/>
    <m/>
    <m/>
    <m/>
    <m/>
    <m/>
    <s v="Nice to Have"/>
    <m/>
    <m/>
    <m/>
    <m/>
    <m/>
    <m/>
    <m/>
    <m/>
    <m/>
    <m/>
    <s v="Nice to Have"/>
    <m/>
    <m/>
    <m/>
    <m/>
    <m/>
    <m/>
    <m/>
    <m/>
    <m/>
    <m/>
    <s v="Nice to Have"/>
    <m/>
    <m/>
    <m/>
    <m/>
    <m/>
    <m/>
    <m/>
    <m/>
    <m/>
    <m/>
    <m/>
    <m/>
    <m/>
    <s v="Nice to Have"/>
    <m/>
    <m/>
    <m/>
    <m/>
    <s v="Nice to Have"/>
    <m/>
    <m/>
    <m/>
    <m/>
    <m/>
    <m/>
    <m/>
    <s v="Nice to Have"/>
    <m/>
    <m/>
  </r>
  <r>
    <x v="4"/>
    <s v="Production Order"/>
    <s v="General"/>
    <s v="MDM Integration"/>
    <s v="Integrate master data for production orders"/>
    <s v="MDM Integration"/>
    <s v="MDM Import (Asset Tree)"/>
    <m/>
    <m/>
    <s v="x"/>
    <m/>
    <m/>
    <m/>
    <x v="1"/>
    <x v="9"/>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Navigational Traceability Tree - Order/batch date/time relevant information"/>
    <m/>
    <m/>
    <s v="x"/>
    <m/>
    <m/>
    <m/>
    <x v="0"/>
    <x v="5"/>
    <m/>
    <m/>
    <m/>
    <m/>
    <m/>
    <m/>
    <m/>
    <m/>
    <m/>
    <s v="Must Have"/>
    <m/>
    <m/>
    <m/>
    <m/>
    <m/>
    <m/>
    <m/>
    <m/>
    <m/>
    <m/>
    <s v="Must Have"/>
    <m/>
    <m/>
    <m/>
    <m/>
    <m/>
    <m/>
    <m/>
    <m/>
    <m/>
    <m/>
    <s v="Must Have"/>
    <m/>
    <m/>
    <m/>
    <m/>
    <m/>
    <m/>
    <m/>
    <m/>
    <m/>
    <m/>
    <m/>
    <m/>
    <m/>
    <s v="Must Have"/>
    <m/>
    <m/>
    <m/>
    <m/>
    <s v="Must Have"/>
    <m/>
    <m/>
    <m/>
    <m/>
    <m/>
    <m/>
    <m/>
    <s v="Must Have"/>
    <m/>
    <m/>
  </r>
  <r>
    <x v="0"/>
    <s v="Production Order"/>
    <s v="General"/>
    <s v="Audition"/>
    <s v="Audit and review production orders"/>
    <s v="Audition"/>
    <s v="Order logging for changes"/>
    <m/>
    <m/>
    <s v="x"/>
    <m/>
    <m/>
    <m/>
    <x v="0"/>
    <x v="12"/>
    <m/>
    <m/>
    <m/>
    <m/>
    <m/>
    <m/>
    <m/>
    <m/>
    <m/>
    <s v="Nice to Have"/>
    <m/>
    <m/>
    <m/>
    <m/>
    <m/>
    <m/>
    <m/>
    <m/>
    <m/>
    <m/>
    <s v="Nice to Have"/>
    <m/>
    <m/>
    <m/>
    <m/>
    <m/>
    <m/>
    <m/>
    <m/>
    <m/>
    <m/>
    <s v="Must Have"/>
    <m/>
    <m/>
    <m/>
    <m/>
    <m/>
    <m/>
    <m/>
    <m/>
    <m/>
    <m/>
    <m/>
    <m/>
    <m/>
    <s v="Nice to Have"/>
    <m/>
    <m/>
    <m/>
    <m/>
    <s v="Nice to Have"/>
    <m/>
    <m/>
    <m/>
    <m/>
    <m/>
    <m/>
    <m/>
    <s v="Nice to Have"/>
    <m/>
    <m/>
  </r>
  <r>
    <x v="0"/>
    <s v="Production Order"/>
    <s v="General"/>
    <s v="Order Scrapping"/>
    <s v="Scrap/cancel production orders"/>
    <s v="Order Scrapping"/>
    <s v="Order Management Scrap"/>
    <m/>
    <m/>
    <s v="x"/>
    <m/>
    <m/>
    <m/>
    <x v="0"/>
    <x v="13"/>
    <m/>
    <m/>
    <m/>
    <m/>
    <m/>
    <m/>
    <m/>
    <m/>
    <m/>
    <s v="Must Have"/>
    <m/>
    <m/>
    <m/>
    <m/>
    <m/>
    <m/>
    <m/>
    <m/>
    <m/>
    <m/>
    <s v="Must Have"/>
    <m/>
    <m/>
    <m/>
    <m/>
    <m/>
    <m/>
    <m/>
    <m/>
    <m/>
    <m/>
    <s v="Necessary"/>
    <m/>
    <m/>
    <m/>
    <m/>
    <m/>
    <m/>
    <m/>
    <m/>
    <m/>
    <m/>
    <m/>
    <m/>
    <m/>
    <s v="Must Have"/>
    <m/>
    <m/>
    <m/>
    <m/>
    <s v="Must Have"/>
    <m/>
    <m/>
    <m/>
    <m/>
    <m/>
    <m/>
    <m/>
    <s v="Must Have"/>
    <m/>
    <m/>
  </r>
  <r>
    <x v="0"/>
    <s v="Production Order"/>
    <s v="General"/>
    <s v="General Orders"/>
    <s v="Execute and track general production orders"/>
    <s v="General Orders "/>
    <s v="Order Recipe Refreshing (Production Recipe Management)"/>
    <m/>
    <m/>
    <s v="x"/>
    <m/>
    <m/>
    <m/>
    <x v="0"/>
    <x v="17"/>
    <m/>
    <m/>
    <m/>
    <m/>
    <m/>
    <m/>
    <m/>
    <m/>
    <m/>
    <s v="Must Have"/>
    <m/>
    <m/>
    <m/>
    <m/>
    <m/>
    <m/>
    <m/>
    <m/>
    <m/>
    <m/>
    <s v="Must Have"/>
    <m/>
    <m/>
    <m/>
    <m/>
    <m/>
    <m/>
    <m/>
    <m/>
    <m/>
    <m/>
    <s v="Must Have"/>
    <m/>
    <m/>
    <m/>
    <m/>
    <m/>
    <m/>
    <m/>
    <m/>
    <m/>
    <m/>
    <m/>
    <m/>
    <m/>
    <s v="Must Have"/>
    <m/>
    <m/>
    <m/>
    <m/>
    <s v="Must Have"/>
    <m/>
    <m/>
    <m/>
    <m/>
    <m/>
    <m/>
    <m/>
    <s v="Must Have"/>
    <m/>
    <m/>
  </r>
  <r>
    <x v="0"/>
    <s v="Production Order"/>
    <s v="General"/>
    <s v="Order Visibility"/>
    <s v="Provide visibility of production order status"/>
    <s v="Order Visibility"/>
    <s v="Order view screen enhancements"/>
    <m/>
    <m/>
    <m/>
    <s v="x"/>
    <m/>
    <m/>
    <x v="0"/>
    <x v="12"/>
    <m/>
    <m/>
    <m/>
    <m/>
    <m/>
    <m/>
    <m/>
    <m/>
    <m/>
    <s v="Nice to Have"/>
    <m/>
    <m/>
    <m/>
    <m/>
    <m/>
    <m/>
    <m/>
    <m/>
    <m/>
    <m/>
    <s v="Must Have"/>
    <m/>
    <m/>
    <m/>
    <m/>
    <m/>
    <m/>
    <m/>
    <m/>
    <m/>
    <m/>
    <s v="Nice to Have"/>
    <m/>
    <m/>
    <m/>
    <m/>
    <m/>
    <m/>
    <m/>
    <m/>
    <m/>
    <m/>
    <m/>
    <m/>
    <m/>
    <s v="Must Have"/>
    <m/>
    <m/>
    <m/>
    <m/>
    <s v="Must Have"/>
    <m/>
    <m/>
    <m/>
    <m/>
    <m/>
    <m/>
    <m/>
    <s v="Must Have"/>
    <m/>
    <m/>
  </r>
  <r>
    <x v="4"/>
    <s v="Production Order"/>
    <s v="General"/>
    <s v="Order Visibility"/>
    <s v="Provide visibility of production order status"/>
    <s v="Order Visibility"/>
    <s v="Order visibility by brewhouse"/>
    <m/>
    <m/>
    <m/>
    <s v="x"/>
    <m/>
    <m/>
    <x v="1"/>
    <x v="16"/>
    <m/>
    <m/>
    <m/>
    <m/>
    <m/>
    <m/>
    <m/>
    <m/>
    <m/>
    <s v="Must Have"/>
    <m/>
    <m/>
    <m/>
    <m/>
    <m/>
    <m/>
    <m/>
    <m/>
    <m/>
    <m/>
    <s v="Must Have"/>
    <m/>
    <m/>
    <m/>
    <m/>
    <m/>
    <m/>
    <m/>
    <m/>
    <m/>
    <m/>
    <s v="Must Have"/>
    <m/>
    <m/>
    <m/>
    <m/>
    <m/>
    <m/>
    <m/>
    <m/>
    <m/>
    <m/>
    <m/>
    <m/>
    <m/>
    <s v="Must Have"/>
    <m/>
    <m/>
    <m/>
    <m/>
    <s v="Must Have"/>
    <m/>
    <m/>
    <m/>
    <m/>
    <m/>
    <m/>
    <m/>
    <s v="Must Have"/>
    <m/>
    <m/>
  </r>
  <r>
    <x v="4"/>
    <s v="Production Order"/>
    <s v="General"/>
    <s v="Order Visibility"/>
    <s v="Provide visibility of production order status"/>
    <s v="Order Visibility"/>
    <s v="Order visibility by equipment"/>
    <m/>
    <m/>
    <m/>
    <s v="x"/>
    <m/>
    <m/>
    <x v="0"/>
    <x v="5"/>
    <m/>
    <m/>
    <m/>
    <m/>
    <m/>
    <m/>
    <m/>
    <m/>
    <m/>
    <s v="Must Have"/>
    <m/>
    <m/>
    <m/>
    <m/>
    <m/>
    <m/>
    <m/>
    <m/>
    <m/>
    <m/>
    <s v="Must Have"/>
    <m/>
    <m/>
    <m/>
    <m/>
    <m/>
    <m/>
    <m/>
    <m/>
    <m/>
    <m/>
    <s v="Must Have"/>
    <m/>
    <m/>
    <m/>
    <m/>
    <m/>
    <m/>
    <m/>
    <m/>
    <m/>
    <m/>
    <m/>
    <m/>
    <m/>
    <s v="Must Have"/>
    <m/>
    <m/>
    <m/>
    <m/>
    <s v="Must Have"/>
    <m/>
    <m/>
    <m/>
    <m/>
    <m/>
    <m/>
    <m/>
    <s v="Must Have"/>
    <m/>
    <m/>
  </r>
  <r>
    <x v="4"/>
    <s v="Production Order"/>
    <s v="Bright Beer"/>
    <s v="Bright Beer Orders"/>
    <s v="Execute and track bright beer orders"/>
    <s v="Bright Beer Orders"/>
    <s v="Orders for Bright Beer (Start/End) - Automatic"/>
    <m/>
    <m/>
    <m/>
    <s v="x"/>
    <m/>
    <m/>
    <x v="1"/>
    <x v="9"/>
    <m/>
    <m/>
    <m/>
    <m/>
    <m/>
    <m/>
    <m/>
    <m/>
    <m/>
    <s v="Must Have"/>
    <m/>
    <m/>
    <m/>
    <m/>
    <m/>
    <m/>
    <m/>
    <m/>
    <m/>
    <m/>
    <s v="Must Have"/>
    <m/>
    <m/>
    <m/>
    <m/>
    <m/>
    <m/>
    <m/>
    <m/>
    <m/>
    <m/>
    <s v="Must Have"/>
    <m/>
    <m/>
    <m/>
    <m/>
    <m/>
    <m/>
    <m/>
    <m/>
    <m/>
    <m/>
    <m/>
    <m/>
    <m/>
    <s v="Must Have"/>
    <m/>
    <m/>
    <m/>
    <m/>
    <s v="Must Have"/>
    <m/>
    <m/>
    <m/>
    <m/>
    <m/>
    <m/>
    <m/>
    <s v="Must Have"/>
    <m/>
    <m/>
  </r>
  <r>
    <x v="0"/>
    <s v="Production Order"/>
    <s v="Bright Beer"/>
    <s v="Bright Beer Orders"/>
    <s v="Execute and track bright beer orders"/>
    <s v="Bright Beer Orders"/>
    <s v="Orders for Bright Beer (Start/End/Edit/Cancel/Reopen) - Manual"/>
    <m/>
    <m/>
    <s v="x"/>
    <m/>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 (Start/End) - Automatic"/>
    <m/>
    <m/>
    <m/>
    <s v="x"/>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Start/End/Edit/Cancel/Reopen) - Manual"/>
    <m/>
    <m/>
    <s v="x"/>
    <m/>
    <m/>
    <m/>
    <x v="1"/>
    <x v="8"/>
    <m/>
    <m/>
    <m/>
    <m/>
    <m/>
    <m/>
    <m/>
    <m/>
    <m/>
    <s v="Must Have"/>
    <m/>
    <m/>
    <m/>
    <m/>
    <m/>
    <m/>
    <m/>
    <m/>
    <m/>
    <m/>
    <s v="Must Have"/>
    <m/>
    <m/>
    <m/>
    <m/>
    <m/>
    <m/>
    <m/>
    <m/>
    <m/>
    <m/>
    <s v="Must Have"/>
    <m/>
    <m/>
    <m/>
    <m/>
    <m/>
    <m/>
    <m/>
    <m/>
    <m/>
    <m/>
    <m/>
    <m/>
    <m/>
    <s v="Must Have"/>
    <m/>
    <m/>
    <m/>
    <m/>
    <s v="Must Have"/>
    <m/>
    <m/>
    <m/>
    <m/>
    <m/>
    <m/>
    <m/>
    <s v="Must Have"/>
    <m/>
    <m/>
  </r>
  <r>
    <x v="0"/>
    <s v="Production Order"/>
    <s v="Dealcoholization"/>
    <s v="Dealcoholization Orders"/>
    <s v="Execute and track dealcoholization orders"/>
    <s v="Dealcoholization Orders"/>
    <s v="Orders for Dealcoholization (Start/End) - Automatic"/>
    <m/>
    <m/>
    <m/>
    <s v="x"/>
    <m/>
    <m/>
    <x v="0"/>
    <x v="0"/>
    <n v="2"/>
    <m/>
    <m/>
    <m/>
    <m/>
    <m/>
    <m/>
    <m/>
    <m/>
    <s v="Nice to Have"/>
    <m/>
    <m/>
    <m/>
    <m/>
    <m/>
    <m/>
    <m/>
    <m/>
    <m/>
    <m/>
    <s v="Must Have"/>
    <m/>
    <m/>
    <m/>
    <m/>
    <m/>
    <m/>
    <m/>
    <m/>
    <m/>
    <m/>
    <s v="Must Have"/>
    <m/>
    <m/>
    <m/>
    <m/>
    <m/>
    <m/>
    <m/>
    <m/>
    <m/>
    <m/>
    <m/>
    <m/>
    <m/>
    <s v="Must Have"/>
    <m/>
    <m/>
    <m/>
    <m/>
    <s v="Nice to Have"/>
    <m/>
    <m/>
    <m/>
    <m/>
    <m/>
    <m/>
    <m/>
    <s v="Must Have"/>
    <m/>
    <m/>
  </r>
  <r>
    <x v="0"/>
    <s v="Production Order"/>
    <s v="Dealcoholization"/>
    <s v="Dealcoholization Orders"/>
    <s v="Execute and track dealcoholization orders"/>
    <s v="Dealcoholization Orders"/>
    <s v="Orders for Dealcoholization (Start/End/Edit/Cancel/Reopen) - Manual"/>
    <m/>
    <m/>
    <s v="x"/>
    <m/>
    <m/>
    <m/>
    <x v="0"/>
    <x v="0"/>
    <n v="2"/>
    <m/>
    <m/>
    <m/>
    <m/>
    <m/>
    <m/>
    <m/>
    <m/>
    <s v="Nice to Have"/>
    <m/>
    <m/>
    <m/>
    <m/>
    <m/>
    <m/>
    <m/>
    <m/>
    <m/>
    <m/>
    <s v="Must Have"/>
    <m/>
    <m/>
    <m/>
    <m/>
    <m/>
    <m/>
    <m/>
    <m/>
    <m/>
    <m/>
    <s v="Must Have"/>
    <m/>
    <m/>
    <m/>
    <m/>
    <m/>
    <m/>
    <m/>
    <m/>
    <m/>
    <m/>
    <m/>
    <m/>
    <m/>
    <s v="Must Have"/>
    <m/>
    <m/>
    <m/>
    <m/>
    <s v="Nice to Have"/>
    <m/>
    <m/>
    <m/>
    <m/>
    <m/>
    <m/>
    <m/>
    <s v="Must Have"/>
    <m/>
    <m/>
  </r>
  <r>
    <x v="4"/>
    <s v="Production Order"/>
    <s v="Cellars"/>
    <s v="Cellar Orders"/>
    <s v="Execute and track cellar orders"/>
    <s v="Cellar Orders"/>
    <s v="Orders for Ferment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Ferment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Orders for Filtration (Start/End) - Automatic"/>
    <m/>
    <m/>
    <m/>
    <s v="x"/>
    <m/>
    <m/>
    <x v="1"/>
    <x v="9"/>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Orders for Filtr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Cellars"/>
    <s v="Cellar Orders"/>
    <s v="Execute and track cellar orders"/>
    <s v="Cellar Orders"/>
    <s v="Orders for Matur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Maturation (Start/End/Edit/Cancel/Reopen) - Manual"/>
    <m/>
    <m/>
    <s v="x"/>
    <m/>
    <m/>
    <m/>
    <x v="1"/>
    <x v="9"/>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Edit/Cancel/Reopen) - Manual"/>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Edit/Cancel/Reopen) - Manual"/>
    <m/>
    <m/>
    <m/>
    <m/>
    <s v="x"/>
    <m/>
    <x v="0"/>
    <x v="7"/>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 - Automatic"/>
    <m/>
    <m/>
    <m/>
    <m/>
    <s v="x"/>
    <m/>
    <x v="0"/>
    <x v="12"/>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Edit/Cancel/Reopen) - Manual"/>
    <m/>
    <m/>
    <m/>
    <m/>
    <s v="x"/>
    <m/>
    <x v="0"/>
    <x v="12"/>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Manual"/>
    <m/>
    <m/>
    <s v="x"/>
    <m/>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Automatic"/>
    <m/>
    <m/>
    <m/>
    <s v="x"/>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Drying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Propogation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Propogation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Scrapping (Spent)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 - Automatic"/>
    <m/>
    <m/>
    <m/>
    <s v="x"/>
    <m/>
    <m/>
    <x v="0"/>
    <x v="11"/>
    <m/>
    <m/>
    <m/>
    <m/>
    <m/>
    <m/>
    <m/>
    <m/>
    <m/>
    <s v="Nice to Have"/>
    <m/>
    <m/>
    <m/>
    <m/>
    <m/>
    <m/>
    <m/>
    <m/>
    <m/>
    <m/>
    <s v="Nice to Have"/>
    <m/>
    <m/>
    <m/>
    <m/>
    <m/>
    <m/>
    <m/>
    <m/>
    <m/>
    <m/>
    <s v="Must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Waste (Start/End) - Automatic"/>
    <m/>
    <m/>
    <m/>
    <s v="x"/>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Waste (Start/End/Edit/Cancel/Reopen) - Manual"/>
    <m/>
    <m/>
    <s v="x"/>
    <m/>
    <m/>
    <m/>
    <x v="0"/>
    <x v="11"/>
    <m/>
    <m/>
    <m/>
    <m/>
    <m/>
    <m/>
    <m/>
    <m/>
    <m/>
    <s v="Nice to Have"/>
    <m/>
    <m/>
    <m/>
    <m/>
    <m/>
    <m/>
    <m/>
    <m/>
    <m/>
    <m/>
    <s v="Nice to Have"/>
    <m/>
    <m/>
    <m/>
    <m/>
    <m/>
    <m/>
    <m/>
    <m/>
    <m/>
    <m/>
    <s v="Nice to Have"/>
    <m/>
    <m/>
    <m/>
    <m/>
    <m/>
    <m/>
    <m/>
    <m/>
    <m/>
    <m/>
    <m/>
    <m/>
    <m/>
    <s v="Nice to Have"/>
    <m/>
    <m/>
    <m/>
    <m/>
    <s v="Nice to Have"/>
    <m/>
    <m/>
    <m/>
    <m/>
    <m/>
    <m/>
    <m/>
    <s v="Nice to Have"/>
    <m/>
    <m/>
  </r>
  <r>
    <x v="4"/>
    <s v="Production Order"/>
    <s v="General"/>
    <s v="Brewdat"/>
    <s v="Capture and manage Brewdat data"/>
    <s v="Brewdat"/>
    <s v="BrewDAT Integration for orders"/>
    <m/>
    <m/>
    <s v="x"/>
    <m/>
    <m/>
    <m/>
    <x v="1"/>
    <x v="9"/>
    <m/>
    <m/>
    <m/>
    <m/>
    <m/>
    <m/>
    <m/>
    <m/>
    <m/>
    <s v="Must Have"/>
    <m/>
    <m/>
    <m/>
    <m/>
    <m/>
    <m/>
    <m/>
    <m/>
    <m/>
    <m/>
    <s v="Must Have"/>
    <m/>
    <m/>
    <m/>
    <m/>
    <m/>
    <m/>
    <m/>
    <m/>
    <m/>
    <m/>
    <s v="Must Have"/>
    <m/>
    <m/>
    <m/>
    <m/>
    <m/>
    <m/>
    <m/>
    <m/>
    <m/>
    <m/>
    <m/>
    <m/>
    <m/>
    <s v="Must Have"/>
    <m/>
    <m/>
    <m/>
    <m/>
    <s v="Must Have"/>
    <m/>
    <m/>
    <m/>
    <m/>
    <m/>
    <m/>
    <m/>
    <s v="Must Have"/>
    <m/>
    <m/>
  </r>
  <r>
    <x v="4"/>
    <s v="Production Order"/>
    <s v="General"/>
    <s v="Brewdat"/>
    <s v="Capture and manage Brewdat data"/>
    <s v="Brewdat"/>
    <s v="BrewDAT Integration for Filler Counters"/>
    <m/>
    <m/>
    <s v="x"/>
    <m/>
    <m/>
    <m/>
    <x v="1"/>
    <x v="9"/>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Planned Order Import and Creation"/>
    <m/>
    <m/>
    <m/>
    <m/>
    <s v="x"/>
    <m/>
    <x v="0"/>
    <x v="13"/>
    <m/>
    <m/>
    <m/>
    <m/>
    <m/>
    <m/>
    <m/>
    <m/>
    <m/>
    <s v="Must Have"/>
    <m/>
    <m/>
    <m/>
    <m/>
    <m/>
    <m/>
    <m/>
    <m/>
    <m/>
    <m/>
    <s v="Must Have"/>
    <m/>
    <m/>
    <m/>
    <m/>
    <m/>
    <m/>
    <m/>
    <m/>
    <m/>
    <m/>
    <s v="Necessary"/>
    <m/>
    <m/>
    <m/>
    <m/>
    <m/>
    <m/>
    <m/>
    <m/>
    <m/>
    <m/>
    <m/>
    <m/>
    <m/>
    <s v="Must Have"/>
    <m/>
    <m/>
    <m/>
    <m/>
    <s v="Must Have"/>
    <m/>
    <m/>
    <m/>
    <m/>
    <m/>
    <m/>
    <m/>
    <s v="Must Have"/>
    <m/>
    <m/>
  </r>
  <r>
    <x v="4"/>
    <s v="Production Order"/>
    <s v="General"/>
    <s v="Planned Orders"/>
    <s v="Plan and start production orders"/>
    <s v="Planned Orders"/>
    <s v="Planned orders (Create / Edit/ Cancel and star production order from planned) (Auto)"/>
    <m/>
    <m/>
    <m/>
    <m/>
    <s v="x"/>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Planned orders (Create / Edit/ Cancel and star production order from planned) (manual)"/>
    <m/>
    <m/>
    <m/>
    <m/>
    <s v="x"/>
    <m/>
    <x v="0"/>
    <x v="4"/>
    <m/>
    <m/>
    <m/>
    <m/>
    <m/>
    <m/>
    <m/>
    <m/>
    <m/>
    <s v="Nice to Have"/>
    <m/>
    <m/>
    <m/>
    <m/>
    <m/>
    <m/>
    <m/>
    <m/>
    <m/>
    <m/>
    <s v="Nice to Have"/>
    <m/>
    <m/>
    <m/>
    <m/>
    <m/>
    <m/>
    <m/>
    <m/>
    <m/>
    <m/>
    <s v="Nice to Have"/>
    <m/>
    <m/>
    <m/>
    <m/>
    <m/>
    <m/>
    <m/>
    <m/>
    <m/>
    <m/>
    <m/>
    <m/>
    <m/>
    <s v="Nice to Have"/>
    <m/>
    <m/>
    <m/>
    <m/>
    <s v="Nice to Have"/>
    <m/>
    <m/>
    <m/>
    <m/>
    <m/>
    <m/>
    <m/>
    <s v="Nice to Have"/>
    <m/>
    <m/>
  </r>
  <r>
    <x v="0"/>
    <s v="Production Order"/>
    <s v="General"/>
    <s v="Downgrading"/>
    <s v="Manage downgrading of production orders"/>
    <s v="Downgrading"/>
    <s v="Product Downgrading"/>
    <m/>
    <m/>
    <s v="x"/>
    <m/>
    <m/>
    <m/>
    <x v="0"/>
    <x v="5"/>
    <m/>
    <m/>
    <m/>
    <m/>
    <m/>
    <m/>
    <m/>
    <m/>
    <m/>
    <s v="Must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Automatic"/>
    <m/>
    <m/>
    <m/>
    <s v="x"/>
    <m/>
    <m/>
    <x v="0"/>
    <x v="5"/>
    <m/>
    <m/>
    <m/>
    <m/>
    <m/>
    <m/>
    <m/>
    <m/>
    <m/>
    <s v="Nice to Have"/>
    <m/>
    <m/>
    <m/>
    <m/>
    <m/>
    <m/>
    <m/>
    <m/>
    <m/>
    <m/>
    <s v="Must Have"/>
    <m/>
    <m/>
    <m/>
    <m/>
    <m/>
    <m/>
    <m/>
    <m/>
    <m/>
    <m/>
    <s v="Must Have"/>
    <m/>
    <m/>
    <m/>
    <m/>
    <m/>
    <m/>
    <m/>
    <m/>
    <m/>
    <m/>
    <m/>
    <m/>
    <m/>
    <s v="Must Have"/>
    <m/>
    <m/>
    <m/>
    <m/>
    <s v="Must Have"/>
    <m/>
    <m/>
    <m/>
    <m/>
    <m/>
    <m/>
    <m/>
    <s v="Must Have"/>
    <m/>
    <m/>
  </r>
  <r>
    <x v="0"/>
    <s v="Production Order"/>
    <s v="General"/>
    <s v="Production Order Steps"/>
    <s v="Manage and track production order steps"/>
    <s v="Production Order Steps"/>
    <s v="Production Order Steps Management (Start/end/edit) - Create adhoc steps"/>
    <m/>
    <m/>
    <s v="x"/>
    <m/>
    <m/>
    <m/>
    <x v="0"/>
    <x v="5"/>
    <m/>
    <m/>
    <m/>
    <m/>
    <m/>
    <m/>
    <m/>
    <m/>
    <m/>
    <s v="Nice to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Manual"/>
    <m/>
    <m/>
    <s v="x"/>
    <m/>
    <m/>
    <m/>
    <x v="0"/>
    <x v="5"/>
    <m/>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m/>
    <m/>
    <s v="x"/>
    <m/>
    <m/>
    <m/>
    <x v="0"/>
    <x v="10"/>
    <n v="3"/>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Automatic)"/>
    <m/>
    <m/>
    <m/>
    <s v="x"/>
    <m/>
    <m/>
    <x v="0"/>
    <x v="10"/>
    <n v="3"/>
    <m/>
    <m/>
    <m/>
    <m/>
    <m/>
    <m/>
    <m/>
    <m/>
    <s v="Nice to Have"/>
    <m/>
    <m/>
    <m/>
    <m/>
    <m/>
    <m/>
    <m/>
    <m/>
    <m/>
    <m/>
    <s v="Must Have"/>
    <m/>
    <m/>
    <m/>
    <m/>
    <m/>
    <m/>
    <m/>
    <m/>
    <m/>
    <m/>
    <s v="Must Have"/>
    <m/>
    <m/>
    <m/>
    <m/>
    <m/>
    <m/>
    <m/>
    <m/>
    <m/>
    <m/>
    <m/>
    <m/>
    <m/>
    <s v="Must Have"/>
    <m/>
    <m/>
    <m/>
    <m/>
    <s v="Must Have"/>
    <m/>
    <m/>
    <m/>
    <m/>
    <m/>
    <m/>
    <m/>
    <s v="Must Have"/>
    <m/>
    <m/>
  </r>
  <r>
    <x v="0"/>
    <s v="Production Order"/>
    <s v="Soft Drink"/>
    <s v="Soft Drinks"/>
    <s v="Execute and track soft drink orders"/>
    <s v="Soft Drinks"/>
    <s v="Orders for Soft Drinks"/>
    <m/>
    <m/>
    <m/>
    <m/>
    <s v="x"/>
    <m/>
    <x v="0"/>
    <x v="14"/>
    <m/>
    <m/>
    <m/>
    <m/>
    <m/>
    <m/>
    <m/>
    <m/>
    <m/>
    <s v="Nice to Have"/>
    <m/>
    <m/>
    <m/>
    <m/>
    <m/>
    <m/>
    <m/>
    <m/>
    <m/>
    <m/>
    <s v="Nice to Have"/>
    <m/>
    <m/>
    <m/>
    <m/>
    <m/>
    <m/>
    <m/>
    <m/>
    <m/>
    <m/>
    <s v="Must Have"/>
    <m/>
    <m/>
    <m/>
    <m/>
    <m/>
    <m/>
    <m/>
    <m/>
    <m/>
    <m/>
    <m/>
    <m/>
    <m/>
    <s v="Nice to Have"/>
    <m/>
    <m/>
    <m/>
    <m/>
    <s v="Nice to Have"/>
    <m/>
    <m/>
    <m/>
    <m/>
    <m/>
    <m/>
    <m/>
    <s v="Nice to Have"/>
    <m/>
    <m/>
  </r>
  <r>
    <x v="0"/>
    <s v="Production Order"/>
    <s v="Bright Beer"/>
    <s v="Bright Beer Orders"/>
    <s v="Execute and track bright beer orders"/>
    <s v="Bright Beer Orders"/>
    <s v="Staging Functionality - Transfer from BBT to Packaging"/>
    <m/>
    <m/>
    <s v="x"/>
    <m/>
    <m/>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Start an order from Planned Orders"/>
    <m/>
    <m/>
    <m/>
    <s v="x"/>
    <m/>
    <m/>
    <x v="0"/>
    <x v="4"/>
    <m/>
    <m/>
    <m/>
    <m/>
    <m/>
    <m/>
    <m/>
    <m/>
    <m/>
    <s v="Must Have"/>
    <m/>
    <m/>
    <m/>
    <m/>
    <m/>
    <m/>
    <m/>
    <m/>
    <m/>
    <m/>
    <s v="Must Have"/>
    <m/>
    <m/>
    <m/>
    <m/>
    <m/>
    <m/>
    <m/>
    <m/>
    <m/>
    <m/>
    <s v="Necessary"/>
    <m/>
    <m/>
    <m/>
    <m/>
    <m/>
    <m/>
    <m/>
    <m/>
    <m/>
    <m/>
    <m/>
    <m/>
    <m/>
    <s v="Must Have"/>
    <m/>
    <m/>
    <m/>
    <m/>
    <s v="Must Have"/>
    <m/>
    <m/>
    <m/>
    <m/>
    <m/>
    <m/>
    <m/>
    <s v="Must Have"/>
    <m/>
    <m/>
  </r>
  <r>
    <x v="4"/>
    <s v="Production Order"/>
    <s v="General"/>
    <s v="WIP Management"/>
    <s v="Manage work-in-progress and transfers"/>
    <s v="WIP Management"/>
    <s v="Start Order from Transfers"/>
    <m/>
    <m/>
    <m/>
    <s v="x"/>
    <m/>
    <m/>
    <x v="0"/>
    <x v="5"/>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Tank to Tank Transfers"/>
    <m/>
    <m/>
    <s v="x"/>
    <m/>
    <m/>
    <m/>
    <x v="0"/>
    <x v="10"/>
    <n v="3"/>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Materials (Visualisation)"/>
    <m/>
    <m/>
    <s v="x"/>
    <m/>
    <m/>
    <m/>
    <x v="0"/>
    <x v="12"/>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Production order (Visualisation)"/>
    <m/>
    <m/>
    <s v="x"/>
    <m/>
    <m/>
    <m/>
    <x v="0"/>
    <x v="12"/>
    <m/>
    <m/>
    <m/>
    <m/>
    <m/>
    <m/>
    <m/>
    <m/>
    <m/>
    <s v="Must Have"/>
    <m/>
    <m/>
    <m/>
    <m/>
    <m/>
    <m/>
    <m/>
    <m/>
    <m/>
    <m/>
    <s v="Must Have"/>
    <m/>
    <m/>
    <m/>
    <m/>
    <m/>
    <m/>
    <m/>
    <m/>
    <m/>
    <m/>
    <s v="Must Have"/>
    <m/>
    <m/>
    <m/>
    <m/>
    <m/>
    <m/>
    <m/>
    <m/>
    <m/>
    <m/>
    <m/>
    <m/>
    <m/>
    <s v="Must Have"/>
    <m/>
    <m/>
    <m/>
    <m/>
    <s v="Must Have"/>
    <m/>
    <m/>
    <m/>
    <m/>
    <m/>
    <m/>
    <m/>
    <s v="Must Have"/>
    <m/>
    <m/>
  </r>
  <r>
    <x v="0"/>
    <s v="Production Order"/>
    <s v="General"/>
    <s v="Unity of Measure"/>
    <s v="Standardize units of measure"/>
    <s v="Unity of Measure"/>
    <s v="Unit of Measure display on quantities"/>
    <m/>
    <m/>
    <s v="x"/>
    <m/>
    <m/>
    <m/>
    <x v="0"/>
    <x v="10"/>
    <n v="4"/>
    <m/>
    <m/>
    <m/>
    <m/>
    <m/>
    <m/>
    <m/>
    <m/>
    <s v="Nice to Have"/>
    <m/>
    <m/>
    <m/>
    <m/>
    <m/>
    <m/>
    <m/>
    <m/>
    <m/>
    <m/>
    <s v="Nice to Have"/>
    <m/>
    <m/>
    <m/>
    <m/>
    <m/>
    <m/>
    <m/>
    <m/>
    <m/>
    <m/>
    <s v="Nice to Have"/>
    <m/>
    <m/>
    <m/>
    <m/>
    <m/>
    <m/>
    <m/>
    <m/>
    <m/>
    <m/>
    <m/>
    <m/>
    <m/>
    <s v="Must Have"/>
    <m/>
    <m/>
    <m/>
    <m/>
    <s v="Nice to Have"/>
    <m/>
    <m/>
    <m/>
    <m/>
    <m/>
    <m/>
    <m/>
    <s v="Nice to Have"/>
    <m/>
    <m/>
  </r>
  <r>
    <x v="4"/>
    <s v="Production Order"/>
    <s v="Cellars"/>
    <s v="Cellars Orders"/>
    <s v="Execute and track cellar orders"/>
    <s v="Cellars Orders"/>
    <s v="Unitank Orders (Start/End) - Automatic"/>
    <m/>
    <m/>
    <m/>
    <s v="x"/>
    <m/>
    <m/>
    <x v="0"/>
    <x v="10"/>
    <n v="3"/>
    <m/>
    <m/>
    <m/>
    <m/>
    <m/>
    <m/>
    <m/>
    <m/>
    <s v="Must Have"/>
    <m/>
    <m/>
    <m/>
    <m/>
    <m/>
    <m/>
    <m/>
    <m/>
    <m/>
    <m/>
    <s v="Must Have"/>
    <m/>
    <m/>
    <m/>
    <m/>
    <m/>
    <m/>
    <m/>
    <m/>
    <m/>
    <m/>
    <s v="Must Have"/>
    <m/>
    <m/>
    <m/>
    <m/>
    <m/>
    <m/>
    <m/>
    <m/>
    <m/>
    <m/>
    <m/>
    <m/>
    <m/>
    <s v="Must Have"/>
    <m/>
    <m/>
    <m/>
    <m/>
    <s v="Must Have"/>
    <m/>
    <m/>
    <m/>
    <m/>
    <m/>
    <m/>
    <m/>
    <s v="Must Have"/>
    <m/>
    <m/>
  </r>
  <r>
    <x v="0"/>
    <s v="Production Order"/>
    <s v="Cellars"/>
    <s v="Cellars Orders"/>
    <s v="Execute and track cellar orders"/>
    <s v="Cellars Orders"/>
    <s v="Unitank Orders (Start/End/Edit/Cancel/Reopen) (Example, UnitTank) - Manual"/>
    <m/>
    <m/>
    <s v="x"/>
    <m/>
    <m/>
    <m/>
    <x v="0"/>
    <x v="10"/>
    <n v="3"/>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Unitank Orders Process Group visibility. Progress with Suborders"/>
    <m/>
    <m/>
    <m/>
    <s v="x"/>
    <m/>
    <m/>
    <x v="0"/>
    <x v="10"/>
    <n v="3"/>
    <m/>
    <m/>
    <m/>
    <m/>
    <m/>
    <m/>
    <m/>
    <m/>
    <s v="Must Have"/>
    <m/>
    <m/>
    <m/>
    <m/>
    <m/>
    <m/>
    <m/>
    <m/>
    <m/>
    <m/>
    <s v="Must Have"/>
    <m/>
    <m/>
    <m/>
    <m/>
    <m/>
    <m/>
    <m/>
    <m/>
    <m/>
    <m/>
    <s v="Must Have"/>
    <m/>
    <m/>
    <m/>
    <m/>
    <m/>
    <m/>
    <m/>
    <m/>
    <m/>
    <m/>
    <m/>
    <m/>
    <m/>
    <s v="Must Have"/>
    <m/>
    <m/>
    <m/>
    <m/>
    <s v="Must Have"/>
    <m/>
    <m/>
    <m/>
    <m/>
    <m/>
    <m/>
    <m/>
    <s v="Must Have"/>
    <m/>
    <m/>
  </r>
  <r>
    <x v="0"/>
    <s v="Production Order"/>
    <s v="General"/>
    <s v="Planned Orders"/>
    <s v="Plan and start production orders"/>
    <s v="Planned Orders"/>
    <s v="Visibility on planned order step per Recipe"/>
    <m/>
    <m/>
    <m/>
    <s v="x"/>
    <m/>
    <m/>
    <x v="0"/>
    <x v="4"/>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Automatic"/>
    <m/>
    <m/>
    <m/>
    <s v="x"/>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Manual"/>
    <m/>
    <m/>
    <s v="x"/>
    <m/>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produced material) - Automatic"/>
    <m/>
    <m/>
    <m/>
    <s v="x"/>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 Transfers (produced material) - Manual"/>
    <m/>
    <m/>
    <s v="x"/>
    <m/>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Raw Materials"/>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Yeast generation Code"/>
    <m/>
    <m/>
    <s v="x"/>
    <m/>
    <m/>
    <m/>
    <x v="0"/>
    <x v="5"/>
    <m/>
    <m/>
    <m/>
    <m/>
    <m/>
    <m/>
    <m/>
    <m/>
    <m/>
    <s v="Must Have"/>
    <m/>
    <m/>
    <m/>
    <m/>
    <m/>
    <m/>
    <m/>
    <m/>
    <m/>
    <m/>
    <s v="Must Have"/>
    <m/>
    <m/>
    <m/>
    <m/>
    <m/>
    <m/>
    <m/>
    <m/>
    <m/>
    <m/>
    <s v="Necessary"/>
    <m/>
    <m/>
    <m/>
    <m/>
    <m/>
    <m/>
    <m/>
    <m/>
    <m/>
    <m/>
    <m/>
    <m/>
    <m/>
    <s v="Must Have"/>
    <m/>
    <m/>
    <m/>
    <m/>
    <s v="Must Have"/>
    <m/>
    <m/>
    <m/>
    <m/>
    <m/>
    <m/>
    <m/>
    <s v="Must Have"/>
    <m/>
    <m/>
  </r>
  <r>
    <x v="11"/>
    <m/>
    <m/>
    <m/>
    <m/>
    <m/>
    <m/>
    <m/>
    <m/>
    <m/>
    <m/>
    <m/>
    <m/>
    <x v="2"/>
    <x v="1"/>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count="1662">
  <r>
    <x v="0"/>
    <s v="PTS Execution"/>
    <s v="General"/>
    <s v="Quality Process Control"/>
    <s v="Control process via quality data"/>
    <s v="Automated Process control chart visualisation"/>
    <s v="Use PBI as control chart  for parameters"/>
    <s v="Create a report on PBI to allow user to create graphs for needed parameters"/>
    <s v="QualityPts ExecutionGeneralQuality Process ControlControl process via quality dataAutomated Process control chart visualisationUse PBI as control chart  for parametersCreate a report on PBI to allow user to create graphs for needed parameters"/>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Control process via quality data"/>
    <s v="Automated Process control chart visualisation"/>
    <s v="Graphing capability for a recurrent parameter on a single order"/>
    <s v="Create a specific page on IQ so that users can graph different measures of a single parameter on a single order"/>
    <s v="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ontrol process via quality data"/>
    <s v="Automated Process control chart visualisation"/>
    <s v="Graphing capability for a specific parameter for different orders (historical)"/>
    <s v="Create a specific page on IQ so that users can graph different measures of a single parameter on different order order (dot chart)"/>
    <s v="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Quality Process Control"/>
    <s v="Control process via quality data"/>
    <s v="Automated Process control chart visualisation"/>
    <s v="Real time control charts for specific parameters"/>
    <s v="Allow users to monitore on real time the process variation via control charts"/>
    <s v="QualityPts ExecutionGeneralQuality Process ControlControl process via quality dataAutomated Process control chart visualisationReal time control charts for specific parametersAllow users to monitore on real time the process variation via control charts"/>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Traceability"/>
    <s v="Trace batchs between different sites"/>
    <s v="Cross Sites Traceability visualisation"/>
    <s v="Use PBI to track site traceability"/>
    <s v="Create a report on PBI to allow user to track orders' traceability between two sites"/>
    <s v="QualityPts ExecutionGeneralTraceabilityTrace batchs between different sitesCross Sites Traceability visualisationUse PBI to track site  traceabilityCreate a report on PBI to allow user to track orders' traceability between two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batchs between different sites"/>
    <s v="Cross Sites Traceability visualisation"/>
    <s v="Create a trace page for cross site batches"/>
    <s v="Create a specific page on IQ so that user can track materials and order across different sites"/>
    <s v="QualityPts ExecutionGeneralTraceabilityTrace batchs between different sitesCross Sites Traceability visualisationCreate a trace page for cross site batchesCreate a specific page on IQ so that user can track materials and order across different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quality PIs among batches"/>
    <s v="Quality PIs Traceability"/>
    <s v="Use PBI to track Quality PIs traceability"/>
    <s v="Create a report on PBI to allow user to track Quality PIs using treacibilty info"/>
    <s v="QualityPts ExecutionGeneralTraceabilityTrace quality PIs among batchesQuality PIs TraceabilityUse PBI to track Quality PIs traceabilityCreate a report on PBI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Generate a report for quality trace based on parameters"/>
    <s v="Create a page on IQ to allow user to track Quality PIs using treacibilty info"/>
    <s v="QualityPts ExecutionGeneralTraceabilityTrace quality PIs among batchesQuality PIs TraceabilityGenerate a report for quality trace based on parametersCreate a page on IQ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Create an expandable tree view for quality trace"/>
    <s v="Create a tracebility view where users can navigate among orders to track PIs"/>
    <s v="QualityPts ExecutionGeneralTraceabilityTrace quality PIs among batchesQuality PIs TraceabilityCreate an expandable tree view for quality traceCreate a tracebility view where users can navigate among orders to track PIs"/>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processes inputs and outputs"/>
    <s v="Transactional Traceability"/>
    <s v="Use PBI to track transactional traceability (materials, yeast, products)"/>
    <s v="Create a report on PBI to allow user to track trasational items (materials, yeast…)"/>
    <s v="QualityPts ExecutionGeneralTraceabilityTrace processes inputs and outputsTransactional TraceabilityUse PBI to track transactional traceability (materials, yeast, products)Create a report on PBI to allow user to track trasational items (materials, yeast…)"/>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Generate a report to track transactional traceability (materials, yeast, products)"/>
    <s v="Generate a report where users can have traceability info for orders' transactional materials"/>
    <s v="QualityPts ExecutionGeneralTraceabilityTrace processes inputs and outputsTransactional TraceabilityGenerate a report to track transactional traceability (materials, yeast, products)Generate a report where users can have traceability info for orders' transactional material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Create an expandable tree view to track transactional traceability (materials, yeast, products)"/>
    <s v="Create a tracebility view where users can navigate among orders to track transactional items"/>
    <s v="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CIP"/>
    <s v="Process Hygine Control"/>
    <s v="Manage Quality Checks for CIP books"/>
    <s v="Schedule PTS Checks for CIP books"/>
    <s v="Integrate and consume CIP books from PTS Portal"/>
    <s v="Integrate and consume CIP books from PTS Portal"/>
    <s v="QualityPTS SchedulingCIPProcess Hygine ControlManage Quality Checks for CIP booksSchedule PTS Checks for CIP booksIntegrate and consume CIP books from PTS PortalIntegrate and consume CIP books from PTS Portal"/>
    <s v="x"/>
    <m/>
    <m/>
    <m/>
    <x v="0"/>
    <x v="0"/>
    <s v="Q4"/>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CIP"/>
    <s v="Process Hygine Control"/>
    <s v="Manage Quality Checks for CIP books"/>
    <s v="Schedule PTS Checks for CIP books"/>
    <s v="Schedule PTS Checks for Loop Variant on Subtable"/>
    <s v="Schedule PTS Checks for Loop Variant on Subtable from pts books"/>
    <s v="QualityPTS SchedulingCIPProcess Hygine ControlManage Quality Checks for CIP booksSchedule PTS Checks for CIP booksSchedule PTS Checks for Loop Variant on SubtableSchedule PTS Checks for Loop Variant on Subtable from pts books"/>
    <s v="x"/>
    <m/>
    <m/>
    <m/>
    <x v="0"/>
    <x v="0"/>
    <s v="Q4"/>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CIP"/>
    <s v="Process Hygine Control"/>
    <s v="Manage Quality Checks for CIP books"/>
    <s v="Schedule PTS Checks for CIP books"/>
    <s v="Schedule PTS Checks for CIP books"/>
    <s v="Enable IQ table to work for CIP checks"/>
    <s v="QualityPTS SchedulingCIPProcess Hygine ControlManage Quality Checks for CIP booksSchedule PTS Checks for CIP booksConsume PH orders details, to allow pts schedulingEnable IQ table to work for CIP checks"/>
    <s v="x"/>
    <m/>
    <m/>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CIP"/>
    <s v="Process Hygine Control"/>
    <s v="Execute Quality Checks for CIP books"/>
    <s v="Input Data for CIP pts checks"/>
    <s v="Manual CIP pts checks input"/>
    <s v="Enable IQ table to work for CIP checks, wher users can input manual or automated data"/>
    <s v="QualityPts ExecutionCIPProcess Hygine ControlExecute Quality Checks for CIP booksInput Data for CIP pts checksManual CIP pts checks inputEnable IQ table to work for CIP checks, wher users can input manual or automated data"/>
    <s v="x"/>
    <m/>
    <m/>
    <m/>
    <x v="0"/>
    <x v="0"/>
    <s v="Q4"/>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Schedule extra checks as needed"/>
    <s v=" PTS Checks Adhoc Scheduling "/>
    <s v="Manual single adhoc scheduling"/>
    <s v="Allow users to create adhocs for a single check"/>
    <s v="QualityPTS SchedulingGeneralQuality Process ControlSchedule extra checks as needed PTS Checks Adhoc Scheduling Manual single adhoc schedulingAllow users to create adhocs for a single check"/>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Manual multi adhoc scheduling (by process blocks)"/>
    <s v="Allow users to create more than one adhoc at once, using the concept of Process blocks to make it easier"/>
    <s v="QualityPTS SchedulingGeneralQuality Process ControlSchedule extra checks as needed PTS Checks Adhoc Scheduling Manual multi adhoc scheduling (by process blocks)Allow users to create more than one adhoc at once, using the concept of Process blocks to make it easi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Auto adhoc scheduling &amp; input via SODA events"/>
    <s v="Use SODA automation event to automatically create and populate adhocs"/>
    <s v="QualityPTS SchedulingGeneralQuality Process ControlSchedule extra checks as needed PTS Checks Adhoc Scheduling Auto adhoc scheduling &amp; input via SODA eventsUse SODA automation event to automatically create and populate adhocs"/>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Input data for scheduled PTS Checks"/>
    <s v="Operational PTS Check input page"/>
    <s v="General Input table"/>
    <s v="Create a page where users can manage all pts checks from a specific subarea"/>
    <s v="QualityPts ExecutionGeneralPTS Frequency ComplianceInput data for scheduled PTS ChecksOperational PTS Check input pageGeneral Input tableCreate a page where users can manage all pts checks from a specific subarea"/>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General"/>
    <s v="PTS Frequency Compliance"/>
    <s v="Input data for scheduled PTS Checks"/>
    <s v="Operational PTS Check input page"/>
    <s v="PTS checks by order"/>
    <s v="Create a page, inside a specific order, where users can see the orders' needed check to be done"/>
    <s v="QualityPts ExecutionGeneralPTS Frequency ComplianceInput data for scheduled PTS ChecksOperational PTS Check input pagePTS checks by orderCreate a page, inside a specific order, where users can see the orders' needed check to be done"/>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Input data for scheduled PTS Checks"/>
    <s v="Operational PTS Check input page"/>
    <s v="Pre-set templates"/>
    <s v="Allow user to create a pre set template, so that they can see their table on a specific way every time"/>
    <s v="QualityPts ExecutionGeneralPTS Frequency ComplianceInput data for scheduled PTS ChecksOperational PTS Check input pagePre-set templatesAllow user to create a pre set template, so that they can see their table on a specific way every time"/>
    <s v="x"/>
    <m/>
    <m/>
    <m/>
    <x v="0"/>
    <x v="0"/>
    <s v="Q3"/>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Input data for scheduled PTS Checks"/>
    <s v="Operational PTS Check input page"/>
    <s v="Workbench"/>
    <s v="Create a page where users can group pts checks by role, subarea, type or other needs, making easier to manage pts checks"/>
    <s v="QualityPts ExecutionGeneralPTS Frequency ComplianceInput data for scheduled PTS ChecksOperational PTS Check input pageWorkbenchCreate a page where users can group pts checks by role, subarea, type or other needs, making easier to manage pts check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Must Have"/>
    <s v="Must Have"/>
    <s v="Must Have"/>
    <m/>
    <m/>
  </r>
  <r>
    <x v="0"/>
    <s v="PTS Execution"/>
    <s v="PTS Frequency Compliance"/>
    <s v="Quality management for PTS books"/>
    <s v="Send books from PTS to IQ"/>
    <s v="Send books from PTS to IQ"/>
    <s v="Sync books and update it via backend when requested"/>
    <s v="Create an button on the frontend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Sync books and update it via backend when requested"/>
    <s v="Create an endpoint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1"/>
    <x v="2"/>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Have an option on PTS front end to allow user to sync it when needed"/>
    <s v="Create an endpoint where a sysadmin user can sync books from pts portal to IQ"/>
    <s v="QualityPTS SchedulingGeneralPTS Frequency ComplianceQuality management for PTS booksSend books from PTS to IQHave an option on PTS front end to allow user to sync it when neededCreate an endpoint where a sysadmin user can sync books from pts portal to IQ"/>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TS Frequency Compliance"/>
    <s v="Quality management for PTS books"/>
    <s v="Schedule PTS checks with recurrence"/>
    <s v="Integrate and schedule recurrent event type frequency from pts portal"/>
    <s v="Consume parameters with recurrence from PTS books and schedule them based on its triggers"/>
    <s v="QualityPTS SchedulingGeneralPTS Frequency ComplianceQuality management for PTS booksSchedule PTS checks with recurrenceIntegrate and schedule recurrent event type frequency from pts portalConsume parameters with recurrence from PTS books and schedule them based on its trigg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Schedule PTS checks with recurrence"/>
    <s v="Create a service to schedule recurrent  pts checks, considering its trigger and interval"/>
    <s v="Develop the capability of keeping scheduling a specific parameter based on its frequency type and recurrence interval"/>
    <s v="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PTS Frequency Compliance"/>
    <s v="Quality management for PTS books"/>
    <s v="Consume Subatable PTS Check Data for future Scheduling"/>
    <s v="Integrate and consume subtable pts checks from books"/>
    <s v="Consume parameters from pts books' subtables"/>
    <s v="QualityPTS SchedulingGeneralPTS Frequency ComplianceQuality management for PTS booksConsume Subatable PTS Check Data for future SchedulingIntegrate and consume subtable pts checks from booksConsume parameters from pts books' subtab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equipment"/>
    <s v="Create a configuration to link equipment instances and types to schedule specific process blocks"/>
    <s v="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
    <s v="x"/>
    <m/>
    <m/>
    <m/>
    <x v="1"/>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Configure process blocks by different kind of trigger"/>
    <s v="Create a configuration level for process blocks x Characteristics"/>
    <s v="Create a configuration to link equipment characteristics to schedule specific process blocks"/>
    <s v="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
    <s v="x"/>
    <m/>
    <m/>
    <m/>
    <x v="1"/>
    <x v="0"/>
    <s v="Q1"/>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Not Needed"/>
    <s v="Must Have"/>
    <s v="Not Needed"/>
    <s v="Not Needed"/>
    <s v="Not Needed"/>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Recipes Type (or SubOption)"/>
    <s v="Create a configuration to link recipe types to schedule specific process blocks"/>
    <s v="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Books and Parameters synced visualization inside IQ"/>
    <s v="Create a page to see all the books synced to a site, area and subarea, making it easier to manage IQ synced books"/>
    <s v="Create a page to see all the books synced to a site, area and subarea"/>
    <s v="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ee all the parameters and specs synced to a site, area and subarea"/>
    <s v="Create a page where user can simulate a trigger and easily understand which parameters will be scheduled"/>
    <s v="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imulate which parameters would be scheduled giving an order and an equipment"/>
    <s v="Create a page to see all the parameters synced to a site, area and subarea"/>
    <s v="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Consume Appendix PTS Check Data for future Scheduling"/>
    <s v="Integrate and consume Appendix pts checks from books"/>
    <s v="Consume parameters from pts books' Appendices"/>
    <s v="QualityPTS SchedulingGeneralPTS Frequency ComplianceQuality management for PTS booksConsume Appendix PTS Check Data for future SchedulingIntegrate and consume Appendix pts checks from booksConsume parameters from pts books' Appendic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reate and Manage a PTS Check Calculation Master Data"/>
    <s v="Page to create, edit and cancel calculations to be applied to pts checks"/>
    <s v="A place for users to manage the formulas used on IQ to calculate paramters"/>
    <s v="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reate and Manage a PTS Check Calculation Master Data"/>
    <s v="Report to show calculations formulas existing on IQ and where they are being used"/>
    <s v="Report to allow users to get the informations defined for calculations inside IQ"/>
    <s v="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Brewing"/>
    <s v="PTS Frequency Compliance"/>
    <s v="Manage Quality Checks for brewing PTS books"/>
    <s v="Schedule and Input Data for batch start PTS Checks"/>
    <s v="Integrate and consume batch start checks from PTS portal"/>
    <s v="Consume and update parameters that have the frequency as batch start from pts books"/>
    <s v="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
    <s v="x"/>
    <m/>
    <m/>
    <m/>
    <x v="1"/>
    <x v="2"/>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start PTS Checks"/>
    <s v="Schedule PTS Checks when receiving a batch start event from order"/>
    <s v="Schedule parameters that have the frequency set as batch start, when receiving the correct trigger"/>
    <s v="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
    <s v="x"/>
    <m/>
    <m/>
    <m/>
    <x v="1"/>
    <x v="2"/>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non-batch related PTS Checks"/>
    <s v="Integrate and consume non-batch related checks from PTS portal"/>
    <s v="Consume and update parameters that have the frequency as non routine (time based) from pts books"/>
    <s v="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non-batch related PTS Checks"/>
    <s v="Create a service to periodically schedule non-batch related pts checks"/>
    <s v="Schedule parameters that have the frequency set asnon routine (time based), when receiving the correct trigger"/>
    <s v="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Integrate and consume batch end checks from PTS portal"/>
    <s v="Consume and update parameters that have the frequency as batch end from pts books"/>
    <s v="QualityPTS SchedulingBrewingPTS Frequency ComplianceManage Quality Checks for brewing PTS booksSchedule and Input Data for batch end PTS ChecksIntegrate and consume batch end checks from PTS portalConsume and update parameters that have the frequency as batch end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Schedule PTS Checks when receiving a batch end event from order"/>
    <s v="Schedule parameters that have the frequency set as batch end, when receiving the correct trigger"/>
    <s v="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BBT Change PTS Checks"/>
    <s v="Integrate and consume BBT Change checks from PTS portal"/>
    <s v="Consume and update parameters that have the frequency as BBT change from pts books"/>
    <s v="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BT Change PTS Checks"/>
    <s v="Schedule PTS Checks when receiving a BBT Change event from order"/>
    <s v="Schedule parameters that have the frequency set as BBT change, when receiving the correct trigger"/>
    <s v="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Start PTS Checks"/>
    <s v="Integrate and consume Step Start checks from PTS portal"/>
    <s v="Consume and update parameters that have the frequency as Step start from pts books"/>
    <s v="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Start PTS Checks"/>
    <s v="Schedule PTS Checks when receiving a Step Start event from order"/>
    <s v="Schedule parameters that have the frequency set as Step start, when receiving the correct trigger"/>
    <s v="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End PTS Checks"/>
    <s v="Integrate and consume Step End checks from PTS portal"/>
    <s v="Consume and update parameters that have the frequency as step end from pts books"/>
    <s v="QualityPTS SchedulingBrewingPTS Frequency ComplianceManage Quality Checks for brewing PTS booksSchedule and Input Data for Step End PTS ChecksIntegrate and consume Step End checks from PTS portalConsume and update parameters that have the frequency as step end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End PTS Checks"/>
    <s v="Schedule PTS Checks when receiving a Step End event from order"/>
    <s v="Schedule parameters that have the frequency set as step end, when receiving the correct trigger"/>
    <s v="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Incoming Materials PTS Checks"/>
    <s v="Integrate and consume Incoming Materials checks from PTS portal"/>
    <s v="Consume and update parameters that have the frequency as incoming material from pts books"/>
    <s v="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Incoming Materials PTS Checks"/>
    <s v="Schedule PTS Checks when receiving a Incoming Material event from order"/>
    <s v="Schedule parameters that have the frequency set as incoming material, when receiving the correct trigger"/>
    <s v="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Recipe Variant on Subtable"/>
    <s v="Schedule PTS Checks for recipe Variant on Subtable"/>
    <s v="Schedule parameters from subtable, for recipe variants"/>
    <s v="QualityPTS SchedulingBrewingPTS Frequency ComplianceManage Quality Checks for brewing PTS booksSchedule and Input Data for Recipe Variant on SubtableSchedule PTS Checks for recipe Variant on SubtableSchedule parameters from subtable, for recipe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Equipment Variant on Subtable"/>
    <s v="Schedule PTS Checks for Equipment Variant on Subtable"/>
    <s v="Schedule parameters from subtable, for equipment variants"/>
    <s v="QualityPTS SchedulingBrewingPTS Frequency ComplianceManage Quality Checks for brewing PTS booksSchedule and Input Data for Equipment Variant on SubtableSchedule PTS Checks for Equipment Variant on SubtableSchedule parameters from subtable, for equipment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Manage Quality Checks for Packaging PTS books"/>
    <s v="Schedule and Input Data for Production Start PTS Checks"/>
    <s v="Integrate and consume Production Start checks from PTS portal"/>
    <s v="Consume and update parameters that have the frequency as production start from pts books"/>
    <s v="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Production Start PTS Checks"/>
    <s v="Schedule PTS Checks when receiving a Production Start event from order"/>
    <s v="Schedule parameters that have the frequency set as production start, when receiving the correct trigger"/>
    <s v="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Integrate and consume Change Over checks from PTS portal"/>
    <s v="Consume and update parameters that have the frequency as change over from pts books"/>
    <s v="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Schedule PTS Checks when receiving a Change Over event from order"/>
    <s v="Schedule parameters that have the frequency set as change over,  when receiving the correct trigger"/>
    <s v="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Brand Variant on Subtable"/>
    <s v="Schedule PTS Checks for Brand Variant on Subtable"/>
    <s v="Schedule parameters from subtable, for brand variants"/>
    <s v="QualityPTS SchedulingPackagingPTS Frequency ComplianceManage Quality Checks for Packaging PTS booksSchedule and Input Data for Brand Variant on SubtableSchedule PTS Checks for Brand Variant on SubtableSchedule parameters from subtable, for brand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SKU Variant on Subtable"/>
    <s v="Schedule PTS Checks for SKU Variant on Subtable"/>
    <s v="Schedule parameters from subtable, for SKU variants"/>
    <s v="QualityPTS SchedulingPackagingPTS Frequency ComplianceManage Quality Checks for Packaging PTS booksSchedule and Input Data for SKU Variant on SubtableSchedule PTS Checks for SKU Variant on SubtableSchedule parameters from subtable, for SKU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ontainer Size Variant on Subtable"/>
    <s v="Schedule PTS Checks for Container Size Variant on Subtable"/>
    <s v="Schedule parameters from subtable, for Container Size variants"/>
    <s v="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based on line Throughput"/>
    <s v="Develop ability to schedule packaging PTS checks based on throughput - using counters / SODA integration"/>
    <s v="Develop ability to schedule packaging PTS checks based on throughput - using counters / SODA integration"/>
    <s v="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Not Needed"/>
    <s v="Not Needed"/>
    <s v="Not Needed"/>
    <s v="Not Needed"/>
    <s v="Not Needed"/>
    <s v="Not Needed"/>
    <s v="Must Have"/>
    <s v="Not Needed"/>
    <s v="Must Have"/>
    <s v="Must Have"/>
    <s v="Not Needed"/>
    <s v="Must Have"/>
    <s v="Not Needed"/>
    <s v="Must Have"/>
    <s v="Must Have"/>
    <s v="Not Needed"/>
    <s v="Nice to Have"/>
    <s v="Not Needed"/>
    <s v="Not Needed"/>
    <s v="Not Needed"/>
    <s v="Not Needed"/>
    <s v="Must Have"/>
    <m/>
    <m/>
  </r>
  <r>
    <x v="0"/>
    <s v="PTS Execution"/>
    <s v="General"/>
    <s v="Quality Process Control"/>
    <s v="Control process via quality data"/>
    <s v="Integrate Internal Quality data to Global Brewdat"/>
    <s v="Send IQ data to Brewdat to create reports"/>
    <s v="Send IQ data to brewdat so that we can create reports and BIs as needed"/>
    <s v="QualityPts ExecutionGeneralQuality Process ControlControl process via quality dataIntegrate Internal Quality data to Global BrewdatSend IQ data to Brewdat to create reportsSend IQ data to brewdat so that we can create reports and BIs as needed"/>
    <m/>
    <s v="x"/>
    <m/>
    <m/>
    <x v="1"/>
    <x v="3"/>
    <m/>
    <s v="Not Needed"/>
    <s v="Not Needed"/>
    <s v="Not Needed"/>
    <s v="Not Needed"/>
    <m/>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Brewing"/>
    <s v="PTS Frequency Compliance"/>
    <s v="Adjust PTS Checks based on orders changes"/>
    <s v="Manage PTS Check for brand/recipe editing"/>
    <s v="Reeschedule PTS Checks when editing a brand/recipe on an order"/>
    <s v="Consume recipe edit event from order and reschedule pts checks, keeping the ones that have already been filled"/>
    <s v="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Adjust PTS Checks based on orders changes"/>
    <s v="Manage PTS Check for production editing"/>
    <s v="Reeschedule PTS Checks when editing a production information on an order"/>
    <s v="Consume recipe edit event from production order and reschedule pts checks, keeping the ones that have already been filled"/>
    <s v="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General"/>
    <s v="PTS Frequency Compliance"/>
    <s v="Adjust PTS Checks based on orders changes"/>
    <s v="Manage PTS Check for downgrades"/>
    <s v="Reeschedule PTS Checks when a downgrade occurs"/>
    <s v="Consume downgrade event from orders and apply the correct pts checks rules"/>
    <s v="QualityPTS SchedulingGeneralPTS Frequency ComplianceAdjust PTS Checks based on orders changesManage PTS Check for downgradesReeschedule PTS Checks when a downgrade occursConsume downgrade event from orders and apply the correct pts checks ru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Cancel all pts checks when canceling an order"/>
    <s v="Cancel all pts checks when canceling an order"/>
    <s v="QualityPts ExecutionGeneralQuality Process ControlCancel PTS ChecksManage Canceled PTS ChecksCancel all pts checks when canceling an orderCancel all pts checks when canceling an order"/>
    <s v="x"/>
    <m/>
    <m/>
    <m/>
    <x v="1"/>
    <x v="3"/>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Cancel PTS Checks"/>
    <s v="Manage Canceled PTS Checks"/>
    <s v="Be able to single cancel pts Checks from a specific order"/>
    <s v="Be able to single cancel pts Checks from a specific order"/>
    <s v="QualityPts ExecutionGeneralQuality Process ControlCancel PTS ChecksManage Canceled PTS ChecksBe able to single cancel pts Checks from a specific orderBe able to single cancel pts Checks from a specific order"/>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a specific order"/>
    <s v="Be able to multi cancel PTS Checks  from a specific order"/>
    <s v="QualityPts ExecutionGeneralQuality Process ControlCancel PTS ChecksManage Canceled PTS ChecksBe able to multi cancel PTS Checks  from a specific orderBe able to multi cancel PTS Checks  from a specific ord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different orders"/>
    <s v="Be able to multi cancel PTS Checks  from different orders"/>
    <s v="QualityPts ExecutionGeneralQuality Process ControlCancel PTS ChecksManage Canceled PTS ChecksBe able to multi cancel PTS Checks  from different ordersBe able to multi cancel PTS Checks  from different order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PTS Checks from a canceled order"/>
    <s v="Have an option to see all PTS Checks from a canceled order from the frontend"/>
    <s v="QualityPts ExecutionGeneralQuality Process ControlCancel PTS ChecksManage Canceled PTS ChecksHave an option to see all PTS Checks from a canceled orderHave an option to see all PTS Checks from a canceled order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canceled pts checks from a selected period"/>
    <s v="Have an option to see all canceled pts checks from a selected period, from the frontend"/>
    <s v="QualityPts ExecutionGeneralQuality Process ControlCancel PTS ChecksManage Canceled PTS ChecksHave an option to see all canceled pts checks from a selected periodHave an option to see all canceled pts checks from a selected period,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Manage Calculated PTS Checks"/>
    <s v="Calculate Specific data for a PTS Check based on the calculation master data"/>
    <s v="Apply UoM conversions to a specific pts check"/>
    <s v="Use convertions rules and be able to calculate a conversion for a needed parameter"/>
    <s v="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Manage Calculated PTS Checks"/>
    <s v="Calculate Specific data for a PTS Check based on the calculation master data"/>
    <s v="Apply Calculation formulas to calculated PTS checks"/>
    <s v="Calculate PTS checks besed on their formulas"/>
    <s v="QualityPts ExecutionGeneralQuality Process ControlManage Calculated PTS ChecksCalculate Specific data for a PTS Check based on the calculation master dataApply Calculation formulas to calculated PTS checksCalculate PTS checks besed on their formula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Quality Process Control"/>
    <s v="Manage Calculated PTS Checks"/>
    <s v="Calculate Specific data for a PTS Check based on the calculation master data"/>
    <s v="Create a view for user to understand how a PTS is calculated and what data is being used or missing"/>
    <s v="Create a view for user to understand how a PTS is calculated and what data is being used or missing"/>
    <s v="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Quality Process Control"/>
    <s v="Manage Calculated PTS Checks"/>
    <s v="Calculate Specific data for a PTS Check based on the calculation master data"/>
    <s v="Block input and edition for calculated PTS checks on the front end"/>
    <s v="Block input and edition for calculated PTS checks on the front end"/>
    <s v="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roblem Solving"/>
    <s v="Investigate quality issues"/>
    <s v="Integrate Internal Quality to SPLAN"/>
    <s v="Connect both products via APIs"/>
    <s v="Integrate IQ and SPLAN, considering both products APIs"/>
    <s v="QualityPts ExecutionGeneralProblem SolvingInvestigate quality issuesIntegrate Internal Quality to SPLANConnect both products via APIsIntegrate IQ and SPLAN, considering both products APIs"/>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Problem Solving"/>
    <s v="Investigate quality issues"/>
    <s v="Integrate Internal Quality to SPLAN"/>
    <s v="Provide a list of justification for user to select on IQ"/>
    <s v="Allow users to get a pre defined list from SPLAN when having a trigger inside IQ"/>
    <s v="QualityPts ExecutionGeneralProblem SolvingInvestigate quality issuesIntegrate Internal Quality to SPLANProvide a list of justification for user to select on IQAllow users to get a pre defined list from SPLAN when having a trigger inside IQ"/>
    <m/>
    <m/>
    <s v="x"/>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roblem Solving"/>
    <s v="Investigate quality issues"/>
    <s v="Integrate Internal Quality to SPLAN"/>
    <s v="Automatically crate a investigation inside SPLAN"/>
    <s v="Automatically crate a investigation inside SPLAN, from an IQ issue"/>
    <s v="QualityPts ExecutionGeneralProblem SolvingInvestigate quality issuesIntegrate Internal Quality to SPLANAutomatically crate a investigation inside SPLANAutomatically crate a investigation inside SPLAN, from an IQ issue"/>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TS Execution"/>
    <s v="General"/>
    <s v="Non-Conformance Management"/>
    <s v="Manage out of specs PTS Checks"/>
    <s v="Be able to identify and act on out of spec PTS Checks"/>
    <s v="Identification of in or out of specification checked PTSs"/>
    <s v="Create a visual way for users to know it their pts checks are in or out of spec, based on the PTS specification"/>
    <s v="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Manage out of specs PTS Checks"/>
    <s v="Be able to identify and act on out of spec PTS Checks"/>
    <s v="Out of spec focus PI report"/>
    <s v="Create a report on focus PIs, where users can track historically the compliance to the specificatin"/>
    <s v="QualityPts ExecutionGeneralNon-Conformance ManagementManage out of specs PTS ChecksBe able to identify and act on out of spec PTS ChecksOut of spec focus PI reportCreate a report on focus PIs, where users can track historically the compliance to the specificatin"/>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Non-Conformance Management"/>
    <s v="Manage out of specs PTS Checks"/>
    <s v="Be able to identify and act on out of spec PTS Checks"/>
    <s v="Notification for when a focus PI is out of spec"/>
    <s v="Create a notification every time a focus PI is out of spec"/>
    <s v="QualityPts ExecutionGeneralNon-Conformance ManagementManage out of specs PTS ChecksBe able to identify and act on out of spec PTS ChecksNotification for when a focus PI is out of specCreate a notification every time a focus PI is out of spec"/>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IQ generates a trigger to block an order"/>
    <s v="IQ should send an event to order BC whenever there is a critical quality issue, that should block a order from keep being produced"/>
    <s v="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Nice to Have"/>
    <s v="Not Needed"/>
    <s v="Not Needed"/>
    <s v="Not Needed"/>
    <s v="Not Needed"/>
    <s v="Must Have"/>
    <s v="Must Have"/>
    <s v="Must Have"/>
    <m/>
    <m/>
  </r>
  <r>
    <x v="0"/>
    <s v="PTS Execution"/>
    <s v="General"/>
    <s v="Non-Conformance Management"/>
    <s v="Apply and Manage QC Block Flows"/>
    <s v="Be able to block a batch for a quality issue"/>
    <s v="IQ generares a notification for the blocked order considering the out of spec check"/>
    <s v="IQ generares a notification for the blocked order considering the out of spec check"/>
    <s v="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Approval or Denial flow applied and corresponding trigger sent to order"/>
    <s v="Create the approval flow based on Quility VPO"/>
    <s v="QualityPts ExecutionGeneralNon-Conformance ManagementApply and Manage QC Block FlowsBe able to block a batch for a quality issueApproval or Denial flow applied and corresponding trigger sent to orderCreate the approval flow based on Quility VPO"/>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Non-Conformance Management"/>
    <s v="Apply and Manage QC Block Flows"/>
    <s v="Be able to block a batch for a quality issue"/>
    <s v="Create a report for nonconformance and blocked batches"/>
    <s v="Create a report for nonconformance and blocked batches"/>
    <s v="QualityPts ExecutionGeneralNon-Conformance ManagementApply and Manage QC Block FlowsBe able to block a batch for a quality issueCreate a report for nonconformance and blocked batchesCreate a report for nonconformance and blocked batch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Apply and Manage QC Block Flows"/>
    <s v="Be able to block a batch for a quality issue"/>
    <s v="Create a configuration to allow specific user to approve or deny a QC block"/>
    <s v="Create a configuration to allow specific user to approve or deny a QC block"/>
    <s v="QualityPts ExecutionGeneralNon-Conformance ManagementApply and Manage QC Block FlowsBe able to block a batch for a quality issueCreate a configuration to allow specific user to approve or deny a QC blockCreate a configuration to allow specific user to approve or deny a QC block"/>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Non-Conformance Management"/>
    <s v="Calculate KPI"/>
    <s v="Be able to exclude or surpress a PTS check result from the KPI reporting"/>
    <s v="Create a standard list of reasons for editing an input"/>
    <s v="Create a standard list of reasons for editing an input"/>
    <s v="QualityPts ExecutionGeneralNon-Conformance ManagementCalculate KPIBe able to exclude or surpress a PTS check result from the KPI reportingCreate a standard list of reasons for editing an inputCreate a standard list of reasons for editing an input"/>
    <s v="x"/>
    <m/>
    <m/>
    <m/>
    <x v="1"/>
    <x v="3"/>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Calculate KPI"/>
    <s v="Be able to exclude or surpress a PTS check result from the KPI reporting"/>
    <s v="Flag Checks as valid, excluded or surpressed, for KPI reporting and quality management"/>
    <s v="Flag Checks as valid, excluded or surpressed, for KPI reporting and quality management"/>
    <s v="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to list the pts checks by status, on a period of time"/>
    <s v="Create a report to list the pts checks by status, on a period of time"/>
    <s v="QualityPts ExecutionGeneralNon-Conformance ManagementCalculate KPIBe able to exclude or surpress a PTS check result from the KPI reportingCreate a report to list the pts checks by status, on a period of timeCreate a report to list the pts checks by status, on a period of time"/>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for changes on a PTS check, by date and user"/>
    <s v="Create a report for changes on a PTS check, by date and user"/>
    <s v="QualityPts ExecutionGeneralNon-Conformance ManagementCalculate KPIBe able to exclude or surpress a PTS check result from the KPI reportingCreate a report for changes on a PTS check, by date and userCreate a report for changes on a PTS check, by date and user"/>
    <m/>
    <s v="x"/>
    <m/>
    <m/>
    <x v="1"/>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Not Needed"/>
    <s v="Not Needed"/>
    <s v="Not Needed"/>
    <s v="Not Needed"/>
    <s v="Not Needed"/>
    <s v="Not Needed"/>
    <s v="Not Needed"/>
    <s v="Must Have"/>
    <s v="Must Have"/>
    <s v="Not Needed"/>
    <s v="Must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Create Sample scheduling tool  to allow users to create sample plans - for scheduled and Ad-hoc checks"/>
    <s v="Create Sample scheduling tool  to allow users to create sample plans - for scheduled and Ad-hoc checks"/>
    <s v="QualityPTS SchedulingGeneralPTS Frequency ComplianceQuality management for PTS booksBe able to Schedule PTS checks by &quot;Sample&quot;Create Sample scheduling tool  to allow users to create sample plans - for scheduled and Ad-hoc checksCreate Sample scheduling tool  to allow users to create sample plans - for scheduled and Ad-hoc che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Abilty to create a sample plan for PTS checks with a defined scheduling start time (as per operator workflow)"/>
    <s v="Abilty to create a sample plan for PTS checks with a defined scheduling start time (as per operator workflow)"/>
    <s v="QualityPTS SchedulingGeneralPTS Frequency ComplianceQuality management for PTS booksBe able to Schedule PTS checks by &quot;Sample&quot;Abilty to create a sample plan for PTS checks with a defined scheduling start time (as per operator workflow)Abilty to create a sample plan for PTS checks with a defined scheduling start time (as per operator workflow)"/>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Abilty to create a sample plan for PTS checks with a defined scheduling end time (time and date)"/>
    <s v="Abilty to create a sample plan for PTS checks with a defined scheduling end time (time and date)"/>
    <s v="QualityPTS SchedulingGeneralPTS Frequency ComplianceQuality management for PTS booksBe able to Schedule PTS checks by &quot;Sample&quot;Abilty to create a sample plan for PTS checks with a defined scheduling end time (time and date)Abilty to create a sample plan for PTS checks with a defined scheduling end time (time and date)"/>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ot Needed"/>
    <s v="Not Needed"/>
    <s v="Must Have"/>
    <m/>
    <m/>
  </r>
  <r>
    <x v="0"/>
    <s v="PTS Execution"/>
    <s v="General"/>
    <s v="PTS Frequency Compliance"/>
    <s v="Quality management for PTS books"/>
    <s v="Be able to Schedule PTS checks by &quot;Sample&quot;"/>
    <s v="Abilty to create a sample plan for PTS checks with a defined scheduling end time Number (number of samples)"/>
    <s v="Abilty to create a sample plan for PTS checks with a defined scheduling end time Number (number of samples)"/>
    <s v="QualityPTS SchedulingGeneralPTS Frequency ComplianceQuality management for PTS booksBe able to Schedule PTS checks by &quot;Sample&quot;Abilty to create a sample plan for PTS checks with a defined scheduling end time Number (number of samples)Abilty to create a sample plan for PTS checks with a defined scheduling end time Number (number of sample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Sample plan from IQ to be integrated with printers to allow for sample label printing as per sample plan"/>
    <s v="Sample plan from IQ to be integrated with printers to allow for sample label printing as per sample plan"/>
    <s v="QualityPTS SchedulingGeneralPTS Frequency ComplianceQuality management for PTS booksBe able to Schedule PTS checks by &quot;Sample&quot;Sample plan from IQ to be integrated with printers to allow for sample label printing as per sample planSample plan from IQ to be integrated with printers to allow for sample label printing as per sample plan"/>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ice to Have"/>
    <s v="Nice to Have"/>
    <s v="Nice to Have"/>
    <s v="Must Have"/>
    <m/>
    <m/>
  </r>
  <r>
    <x v="0"/>
    <s v="PTS Execution"/>
    <s v="Lab"/>
    <s v="PTS Frequency Compliance"/>
    <s v="Quality management for PTS books"/>
    <s v="Get automated data for PTS Checks from Lab Equipment"/>
    <s v="Consume lab equipment order events"/>
    <s v="Consume lab equipment order events"/>
    <s v="QualityPts ExecutionLabPTS Frequency ComplianceQuality management for PTS booksGet automated data for PTS Checks from Lab EquipmentConsume lab equipment order eventsConsume lab equipment order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Consume lab equipment automation events"/>
    <s v="Consume lab equipment automation events"/>
    <s v="QualityPts ExecutionLabPTS Frequency ComplianceQuality management for PTS booksGet automated data for PTS Checks from Lab EquipmentConsume lab equipment automation eventsConsume lab equipment automation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Insert PTS checks data on scheduled checks for lab equipment"/>
    <s v="Insert PTS checks data on scheduled checks for lab equipment"/>
    <s v="QualityPts ExecutionLabPTS Frequency ComplianceQuality management for PTS booksGet automated data for PTS Checks from Lab EquipmentInsert PTS checks data on scheduled checks for lab equipmentInsert PTS checks data on scheduled checks for lab equipment"/>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1"/>
    <s v="Max PS"/>
    <s v="General"/>
    <s v="Long-Term Planning"/>
    <s v="Long-term maintenance demand may exceed available resources and budget"/>
    <s v="Evaluate different long-term maintenance scenarios before committing to a plan"/>
    <s v="Simulate long-term maintenance plan"/>
    <s v="Allows planners to simulate different long-term maintenance scenarios to evaluate workload, resources, and costs before finalizing the plan."/>
    <s v="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Compare planned vs budgeted maintenance cost"/>
    <s v="Enables planners to compare simulated maintenance costs with the available maintenance budget."/>
    <s v="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Identify maintenance plan gaps"/>
    <s v="Identifies gaps between planned maintenance activities and available resources or materials."/>
    <s v="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Long-Term Planning"/>
    <s v="Future maintenance workload must be balanced with available capacity"/>
    <s v="Improve visibility and balance of long-term maintenance workload"/>
    <s v="Plan maintenance workload"/>
    <s v="Allows planners to allocate expected maintenance workload across work centers and time periods in the long-term planning horizon."/>
    <s v="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materials demand"/>
    <s v="Enables planners to estimate materials required for future maintenance activities."/>
    <s v="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shutdown activities"/>
    <s v="Allows planners to allocate maintenance activities to planned shutdown windows."/>
    <s v="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Analyze long-term resource capacity"/>
    <s v="Provides visibility of resource capacity compared with planned maintenance workload."/>
    <s v="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Manage maintenance plans"/>
    <s v="Allows planners to create and manage preventive and corrective maintenance plans."/>
    <s v="MaintenanceMAPSGeneralLong-Term PlanningMaintenance plans must be governed and tracked across planning cyclesImprove governance and visibility of maintenance plansManage maintenance plansAllows planners to create and manage preventive and corrective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View maintenance plan details"/>
    <s v="Provides detailed information about maintenance plans and associated activities."/>
    <s v="MaintenanceMAPSGeneralLong-Term PlanningMaintenance plans must be governed and tracked across planning cyclesImprove governance and visibility of maintenance plansView maintenance plan detailsProvides detailed information about maintenance plans and associated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Track plan execution history"/>
    <s v="Allows planners to review historical execution of maintenance plans."/>
    <s v="MaintenanceMAPSGeneralLong-Term PlanningMaintenance plans must be governed and tracked across planning cyclesImprove governance and visibility of maintenance plansTrack plan execution historyAllows planners to review historical execution of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Manage overhaul planning"/>
    <s v="Enables structured planning of major overhauls and shutdown interventions."/>
    <s v="MaintenanceMAPSGeneralLong-Term PlanningLarge shutdowns and overhauls require structured preparationImprove planning and coordination of major maintenance eventsManage overhaul planningEnables structured planning of major overhauls and shutdown interventio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Plan corrective work within overhaul"/>
    <s v="Allows planners to include corrective maintenance activities within overhaul events."/>
    <s v="MaintenanceMAPSGeneralLong-Term PlanningLarge shutdowns and overhauls require structured preparationImprove planning and coordination of major maintenance eventsPlan corrective work within overhaulAllows planners to include corrective maintenance activities within overhaul even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Review overhaul performance"/>
    <s v="Provides visibility of performance metrics related to completed overhauls."/>
    <s v="MaintenanceMAPSGeneralLong-Term PlanningLarge shutdowns and overhauls require structured preparationImprove planning and coordination of major maintenance eventsReview overhaul performanceProvides visibility of performance metrics related to completed overhau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Long-Term Planning"/>
    <s v="Long-term maintenance plans require formal governance and alignment"/>
    <s v="Ensure proper approval and control of long-term maintenance plans"/>
    <s v="Submit long-term plan for approval"/>
    <s v="Allows planners to submit the long-term maintenance plan for approval."/>
    <s v="MaintenanceMAPSGeneralLong-Term PlanningLong-term maintenance plans require formal governance and alignmentEnsure proper approval and control of long-term maintenance plansSubmit long-term plan for approvalAllows planners to submit the long-term maintenance plan for approval."/>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Approve long-term maintenance plan"/>
    <s v="Enables authorized stakeholders to approve or reject the plan."/>
    <s v="MaintenanceMAPSGeneralLong-Term PlanningLong-term maintenance plans require formal governance and alignmentEnsure proper approval and control of long-term maintenance plansApprove long-term maintenance planEnables authorized stakeholders to approve or reject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Freeze approved long-term plan"/>
    <s v="Locks the approved plan to prevent unauthorized changes."/>
    <s v="MaintenanceMAPSGeneralLong-Term PlanningLong-term maintenance plans require formal governance and alignmentEnsure proper approval and control of long-term maintenance plansFreeze approved long-term planLocks the approved plan to prevent unauthorized chang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View approved baseline plan"/>
    <s v="Allows users to access the frozen baseline plan."/>
    <s v="MaintenanceMAPSGeneralLong-Term PlanningLong-term maintenance plans require formal governance and alignmentEnsure proper approval and control of long-term maintenance plansView approved baseline planAllows users to access the frozen baselin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Monitor long-term plan status"/>
    <s v="Provides visibility of approval and progress status of the plan."/>
    <s v="MaintenanceMAPSGeneralLong-Term PlanningLong-term maintenance plans require formal governance and alignmentEnsure proper approval and control of long-term maintenance plansMonitor long-term plan statusProvides visibility of approval and progress status of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Analyze maintenance backlog"/>
    <s v="Provides visibility of maintenance backlog work orders, allowing planners to analyze them by priority, asset, cost, and workload."/>
    <s v="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Clean maintenance backlog"/>
    <s v="Identifies obsolete or unnecessary work orders and suggests items that can be cancelled or removed from the backlog."/>
    <s v="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Prioritize maintenance work orders"/>
    <s v="Allows planners to prioritize work orders based on asset criticality, operational risk, and maintenance strategy."/>
    <s v="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load"/>
    <s v="Allows planners to distribute maintenance workload across work centers and time periods within the mid-term planning horizon."/>
    <s v="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
    <m/>
    <s v="x"/>
    <m/>
    <m/>
    <x v="0"/>
    <x v="5"/>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 orders"/>
    <s v="Enables planners to structure and prepare work orders that will be executed in future scheduling cycles."/>
    <s v="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Assign work centers to planned work"/>
    <s v="Allows planners to assign maintenance work orders to specific work centers responsible for execution."/>
    <s v="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Balance workload across work centers"/>
    <s v="Helps planners distribute work evenly across work centers to avoid overload or underutilization."/>
    <s v="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Identify work overload risks"/>
    <s v="Detects situations where planned maintenance exceeds available resource capacity."/>
    <s v="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materials demand"/>
    <s v="Allows planners to estimate required spare parts and materials for upcoming maintenance work."/>
    <s v="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tools"/>
    <s v="Enables planners to identify tools required for executing planned maintenance activities."/>
    <s v="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Analyze spare parts availability"/>
    <s v="Provides visibility of spare parts availability to prevent delays in future maintenance execution."/>
    <s v="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shutdowns require preparation of maintenance work ahead of time"/>
    <s v="Improve preparation and coordination of maintenance activities during shutdowns"/>
    <s v="Plan maintenance shutdown activities"/>
    <s v="Allows planners to allocate maintenance work orders to upcoming shutdown events."/>
    <s v="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
    <m/>
    <s v="x"/>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Simulate mid-term maintenance plan"/>
    <s v="Allows planners to simulate different mid-term planning scenarios before committing to the plan."/>
    <s v="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Link mid-term plan with long-term plan"/>
    <s v="Ensures that mid-term planning decisions remain aligned with the approved long-term maintenance plan."/>
    <s v="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Submit mid-term plan for approval"/>
    <s v="Allows planners to submit the mid-term maintenance plan for approval."/>
    <s v="MaintenanceMAPSGeneralMid-Term PlanningMid-term maintenance plans require formal approval before executionEnsure governance and alignment of mid-term planning decisionsSubmit mid-term plan for approvalAllows planners to submit the mid-term maintenance plan for approval."/>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Approve mid-term maintenance plan"/>
    <s v="Enables authorized stakeholders to approve or reject the mid-term maintenance plan."/>
    <s v="MaintenanceMAPSGeneralMid-Term PlanningMid-term maintenance plans require formal approval before executionEnsure governance and alignment of mid-term planning decisionsApprove mid-term maintenance planEnables authorized stakeholders to approve or reject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Freeze approved mid-term plan"/>
    <s v="Locks the approved mid-term plan to prevent further changes after approval."/>
    <s v="MaintenanceMAPSGeneralMid-Term PlanningMid-term maintenance plans require formal approval before executionEnsure governance and alignment of mid-term planning decisionsFreeze approved mid-term planLocks the approved mid-term plan to prevent further changes after approval."/>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View approved baseline plan"/>
    <s v="Allows users to access the frozen baseline version of the approved mid-term plan."/>
    <s v="MaintenanceMAPSGeneralMid-Term PlanningMid-term maintenance plans require formal approval before executionEnsure governance and alignment of mid-term planning decisionsView approved baseline planAllows users to access the frozen baseline version of the approved mid-term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Monitor mid-term plan status"/>
    <s v="Provides visibility into the approval status and progress of the mid-term maintenance plan."/>
    <s v="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New maintenance work orders and notifications appear before the weekly planning cycle"/>
    <s v="Ensure new maintenance demands are properly evaluated before scheduling"/>
    <s v="Review new maintenance requests"/>
    <s v="Allows planners to review new work orders and notifications before building the weekly schedule."/>
    <s v="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activities must be organized into an executable weekly plan"/>
    <s v="Improve visibility and structure of maintenance work planned for the week"/>
    <s v="Prepare weekly maintenance schedule"/>
    <s v="Enables planners to organize and structure maintenance work orders that will be executed during the weekly planning horizon."/>
    <s v="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prioritized to ensure operational reliability"/>
    <s v="Improve prioritization of maintenance work based on risk and operational impact"/>
    <s v="Prioritize weekly work orders"/>
    <s v="Allows planners to prioritize work orders based on asset criticality, production impact, and operational risk."/>
    <s v="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planning must remain aligned with previously defined mid-term plans"/>
    <s v="Ensure consistency between mid-term and short-term planning horizons"/>
    <s v="Link weekly schedule with mid-term plan"/>
    <s v="Connects the weekly maintenance schedule with the previously defined mid-term maintenance plan."/>
    <s v="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work requires assignment of available technicians and resources"/>
    <s v="Improve efficiency and feasibility of maintenance execution"/>
    <s v="Allocate maintenance workload"/>
    <s v="Allows planners to distribute maintenance workload across available technicians and work centers."/>
    <s v="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materials"/>
    <s v="Provides visibility of materials required for scheduled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id-Term Planning"/>
    <s v="Maintenance work requires assignment of available technicians and resources"/>
    <s v="Improve efficiency and feasibility of maintenance execution"/>
    <s v="Allocate maintenance materials"/>
    <s v="Provides visibility of materials required for planning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tools"/>
    <s v="Enables planners to allocate tools required to execute scheduled maintenance tasks."/>
    <s v="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technicians to work orders"/>
    <s v="Allows planners to assign technicians responsible for executing specific maintenance work orders."/>
    <s v="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multiple technicians to work orders"/>
    <s v="Enables planners to allocate teams or multiple technicians for complex maintenance tasks."/>
    <s v="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operations"/>
    <s v="Enables planners to define the sequence and timing of maintenance operations."/>
    <s v="MaintenanceMAPSGeneralShort-Term PlanningMaintenance tasks must be sequenced to optimize execution efficiencyImprove coordination and efficiency of maintenance executionSchedule maintenance operationsEnables planners to define the sequence and timing of maintenance opera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shutdown activities"/>
    <s v="Allows planners to allocate maintenance tasks within planned shutdown windows."/>
    <s v="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
    <s v="x"/>
    <m/>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Optimize work order sequencing"/>
    <s v="Helps planners determine the most efficient sequence of maintenance work orders like critical path indication"/>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Weekly gantt scheduling"/>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1"/>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Update work order durantion using gantt"/>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3"/>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Identify schedule conflicts"/>
    <s v="Detects conflicts such as overlapping work orders or unavailable resources in the schedule."/>
    <s v="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e v="#N/A"/>
    <e v="#N/A"/>
  </r>
  <r>
    <x v="1"/>
    <s v="Max PS"/>
    <s v="General"/>
    <s v="Short-Term Planning"/>
    <s v="Planners need visibility of backlog work while building the weekly schedule"/>
    <s v="Improve decision-making when selecting work orders for scheduling"/>
    <s v="View backlog during scheduling"/>
    <s v="Provides visibility of backlog work orders during the scheduling process."/>
    <s v="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Track scheduled work history"/>
    <s v="Allows users to review historical scheduling decisions and track progress of work orders through scheduling cycles."/>
    <s v="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Group and ungroup work orders"/>
    <s v="Enables planners to group related work orders or separate them for improved scheduling management."/>
    <s v="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Freeze approved weekly schedule"/>
    <s v="Locks the weekly maintenance schedule after approval to prevent unplanned changes during execution."/>
    <s v="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View approved schedule baseline"/>
    <s v="Allows users to view the baseline version of the approved weekly schedule."/>
    <s v="MaintenanceMAPSGeneralShort-Term PlanningWeekly schedules require governance to ensure execution disciplineImprove adherence to approved maintenance schedulesView approved schedule baselineAllows users to view the baseline version of the approved weekly schedule."/>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Analyze weekly resource capacity"/>
    <s v="Provides visibility of available resources compared with scheduled workload before execution begins."/>
    <s v="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Track work order execution status"/>
    <s v="Provides visibility of the current status of scheduled work orders, showing which activities are pending, in progress, or completed."/>
    <s v="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Close maintenance work order"/>
    <s v="Allows maintenance teams to formally close work orders after confirming that all maintenance activities were completed. TECO system status"/>
    <s v="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
    <s v="x"/>
    <m/>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Validate work order completion"/>
    <s v="Enables supervisors or planners to validate that maintenance work was executed according to the planned scope and procedures."/>
    <s v="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
    <s v="x"/>
    <m/>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Technicians identify findings or deviations during maintenance execution"/>
    <s v="Capture operational knowledge and improve maintenance planning quality"/>
    <s v="Capture maintenance execution feedback"/>
    <s v="Allows technicians to record observations, findings, and issues identified during maintenance activities."/>
    <s v="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Technicians identify findings or deviations during maintenance execution"/>
    <s v="Capture operational knowledge and improve maintenance planning quality"/>
    <s v="Analyze execution quality"/>
    <s v="Enables analysis of maintenance execution data to evaluate completeness and quality of work orders."/>
    <s v="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Maintenance execution results must be reviewed in operational routines"/>
    <s v="Improve operational alignment and execution performance"/>
    <s v="Support Pre-PCM planning review"/>
    <s v="Provides consolidated schedule and preparation information to support the weekly Pre-PCM meeting."/>
    <s v="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Support Post-PCM execution review"/>
    <s v="Provides execution data and feedback to support Post-PCM meetings where maintenance performance is reviewed."/>
    <s v="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Review execution workflow"/>
    <s v="Allows teams to review the full execution workflow and identify improvement opportunities in maintenance processes."/>
    <s v="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Analyze schedule deviations"/>
    <s v="Identifies differences between the planned maintenance schedule and actual execution results."/>
    <s v="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
    <m/>
    <s v="x"/>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Identify execution delays"/>
    <s v="Detects delays or interruptions in scheduled maintenance activities and highlights potential operational impacts."/>
    <s v="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
    <m/>
    <s v="x"/>
    <m/>
    <m/>
    <x v="0"/>
    <x v="0"/>
    <s v="Q4"/>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Execution reviews reveal opportunities to improve maintenance processes"/>
    <s v="Capture improvement opportunities for future planning cycles"/>
    <s v="Capture improvement actions"/>
    <s v="Allows teams to register improvement actions identified during execution reviews to strengthen future maintenance planning and execution cycles."/>
    <s v="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Equipment issues or maintenance needs are identified during operations"/>
    <s v="Capture maintenance demands in a structured way for evaluation and planning"/>
    <s v="Create maintenance notification"/>
    <s v="Allows users to create notifications to report equipment issues, observations, or maintenance needs identified during operations."/>
    <s v="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View maintenance notification details"/>
    <s v="Provides detailed information about notifications including asset, description, priority, and related information."/>
    <s v="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Close maintenance notification"/>
    <s v="Allows users to close notifications that do not require a maintenance work order."/>
    <s v="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Manage notification backlog"/>
    <s v="Provides visibility of all open notifications awaiting evaluation or conversion into work orders."/>
    <s v="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onvert notification to work order"/>
    <s v="Allows planners or engineers to convert approved notifications into maintenance work orders."/>
    <s v="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Approved maintenance requests must be converted into executable work orders"/>
    <s v="Ensure maintenance work is properly structured for planning and execution"/>
    <s v="Update work order materials"/>
    <s v="Enables users to update work orders materials directly when maintenance work is identified."/>
    <s v="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Update maintenance work order"/>
    <s v="Allows users to update work order information such as scope, operations, materials, and priority."/>
    <s v="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reate maintenance sub-orders"/>
    <s v="Enables users to divide complex work orders into smaller tasks to improve planning and execution control."/>
    <s v="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
    <m/>
    <s v="x"/>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details"/>
    <s v="Provides detailed information about work orders including scope, operations, materials, and required resources."/>
    <s v="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Cancel maintenance work order"/>
    <s v="Allows users to close work orders after execution or to cancel work orders that are no longer required"/>
    <s v="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Block maintenance work order"/>
    <s v="Allows users to block work orders that cannot proceed due to missing information, materials, or approvals."/>
    <s v="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Comment and prioritize work order"/>
    <s v="Enables planners or engineers to add notes and define the priority of work orders in the backlog."/>
    <s v="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attachments"/>
    <s v="Allows users to access supporting documents, images, or files linked to work orders."/>
    <s v="MaintenanceMAPSGeneralBacklog ManagementWork orders require control before entering planning cyclesImprove quality and reliability of maintenance backlogView work order attachmentsAllows users to access supporting documents, images, or files linked to work orders."/>
    <m/>
    <s v="x"/>
    <m/>
    <m/>
    <x v="0"/>
    <x v="5"/>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Prioritize maintenance backlog"/>
    <s v="Allows planners to prioritize backlog work orders based on asset criticality, operational risk, and maintenance strategy."/>
    <s v="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aging"/>
    <s v="Provides visibility of how long work orders remain in the backlog before being planned or executed."/>
    <s v="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workload"/>
    <s v="Provides visibility of the total workload represented by backlog work orders including estimated hours and resources."/>
    <s v="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Identify backlog risk"/>
    <s v="Highlights backlog work orders that represent higher operational or reliability risk."/>
    <s v="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Filter backlog work orders"/>
    <s v="Allows users to filter backlog work orders using criteria such as asset, priority, type, cost, and workload."/>
    <s v="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Group backlog work orders"/>
    <s v="Enables grouping of related work orders to improve planning efficiency and coordination."/>
    <s v="MaintenanceMAPSGeneralBacklog ManagementPlanners require flexible views of backlog data for planning activitiesImprove visibility and usability of backlog informationGroup backlog work ordersEnables grouping of related work orders to improve planning efficiency and coordination."/>
    <s v="x"/>
    <m/>
    <m/>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Equipment availability and operational constraints affect maintenance planning"/>
    <s v="Improve visibility of asset availability for maintenance scheduling"/>
    <s v="View equipment meter readings"/>
    <s v="Allows users to view updated equipment meter readings to support condition-based maintenance planning."/>
    <s v="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Equipment availability and operational constraints affect maintenance planning"/>
    <s v="Improve visibility of asset availability for maintenance scheduling"/>
    <s v="Manage equipment availability"/>
    <s v="Provides visibility of equipment downtime events that may impact maintenance scheduling."/>
    <s v="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Manage production line availability"/>
    <s v="Allows users to understand how equipment availability affects production lines and maintenance opportunities."/>
    <s v="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Define maintenance shutdown calendar"/>
    <s v="Enables planners to define and manage shutdown windows where maintenance activities can be scheduled."/>
    <s v="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technical data"/>
    <s v="Provides access to equipment specifications and technical information required for maintenance planning."/>
    <s v="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BOM"/>
    <s v="Allows users to view the bill of materials associated with equipment to identify required spare parts."/>
    <s v="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Use functional location master data"/>
    <s v="Consume functional location master data for installation locations in P&amp;S. Uses functional location hierarchy to ensure maintenance activities are aligned with the asset structure."/>
    <s v="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tools that must be available before execution"/>
    <s v="Ensure maintenance tasks are executable without tool shortages"/>
    <s v="Manage shared maintenance tools"/>
    <s v="Allows users to create and manage shared tools used across multiple maintenance work orders."/>
    <s v="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Check tool availability"/>
    <s v="Provides visibility of tool availability during maintenance planning and scheduling."/>
    <s v="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Analyze tool availability"/>
    <s v="Allows planners to verify whether tools are available for scheduled maintenance activities."/>
    <s v="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inventory"/>
    <s v="Provides visibility of spare parts inventory levels available for maintenance activities."/>
    <s v="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consumption history"/>
    <s v="Allows users to review historical spare parts consumption linked to assets or work orders."/>
    <s v="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purchasing history"/>
    <s v="Provides visibility of spare parts purchase records and supplier contracts."/>
    <s v="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Manage spare parts reservations"/>
    <s v="Enables planners to reserve spare parts required for planned maintenance work orders."/>
    <s v="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Transfer spare parts between locations"/>
    <s v="Allows transfer of spare parts between storage locations to ensure availability for maintenance tasks."/>
    <s v="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Analyze spare parts availability"/>
    <s v="Provides analysis of spare parts availability to identify potential shortages before maintenance execution."/>
    <s v="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must consider available maintenance budget"/>
    <s v="Improve financial control and planning accuracy"/>
    <s v="View maintenance budget availability"/>
    <s v="Provides visibility of available maintenance budget to support planning and prioritization decisions."/>
    <s v="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Maintenance planning must consider available maintenance budget"/>
    <s v="Improve financial control and planning accuracy"/>
    <s v="Manage maintenance cost buffers"/>
    <s v="Allows planners to define cost buffers to handle uncertainty in maintenance planning."/>
    <s v="MaintenanceMAPSGeneralResources &amp; RequirementsMaintenance planning must consider available maintenance budgetImprove financial control and planning accuracyManage maintenance cost buffersAllows planners to define cost buffers to handle uncertainty in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records"/>
    <s v="Allows administrators to create and manage technician records used in maintenance planning and scheduling."/>
    <s v="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availability"/>
    <s v="Provides visibility of technician availability during planning and scheduling cycles."/>
    <s v="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utilization"/>
    <s v="Allows planners to analyze technician workload and utilization across maintenance activities."/>
    <s v="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skill matrix"/>
    <s v="Provides visibility of technician skills to ensure proper assignment of maintenance tasks."/>
    <s v="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work schedules"/>
    <s v="Enables configuration of technician work schedules and shifts used for maintenance planning."/>
    <s v="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vacation and holidays"/>
    <s v="Allows planners to account for technician absences during scheduling activities."/>
    <s v="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hird-party workforce"/>
    <s v="Allows management of external contractors involved in maintenance execution."/>
    <s v="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Manage work center groups"/>
    <s v="Allows users to create and manage work center groups used in maintenance planning."/>
    <s v="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
    <s v="x"/>
    <m/>
    <m/>
    <m/>
    <x v="1"/>
    <x v="0"/>
    <s v="Q1"/>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must be distributed across work centers with limited capacity"/>
    <s v="Improve balancing and allocation of maintenance resources"/>
    <s v="View work center availability"/>
    <s v="Provides visibility of work center capacity for planning and scheduling activities."/>
    <s v="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
    <m/>
    <s v="x"/>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Analyze workforce capacity"/>
    <s v="Enables planners to compare available workforce capacity with planned maintenance workload and segregate technicians and calculate availability by initial filter"/>
    <s v="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
    <s v="x"/>
    <m/>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Performance &amp; Analytics"/>
    <s v="Maintenance planning performance must be monitored across planning horizons"/>
    <s v="Improve visibility and effectiveness of the maintenance planning process"/>
    <s v="Analyze planning performance"/>
    <s v="Provides analysis of how effectively maintenance activities are planned across long, mid, and short-term planning horizons. Use structured loss analysis (52 - 12 - 4) to improve maintenance planning decisions."/>
    <s v="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Performance &amp; Analytics"/>
    <s v="Maintenance planning performance must be monitored across planning horizons"/>
    <s v="Improve visibility and effectiveness of the maintenance planning process"/>
    <s v="Monitor planning efficiency"/>
    <s v="Measures efficiency of the planning process including readiness of work orders and preparation quality."/>
    <s v="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planning performance must be monitored across planning horizons"/>
    <s v="Improve visibility and effectiveness of the maintenance planning process"/>
    <s v="Analyze maintenance workload distribution"/>
    <s v="Provides visibility of workload distribution across preventive, corrective, and reactive maintenance. Planning shape (%, #, $, H)"/>
    <s v="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work orders executed vs planned"/>
    <s v="Compares planned work orders with executed work orders to identify planning deviations."/>
    <s v="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intenance cost performance"/>
    <s v="Compares planned maintenance costs with actual maintenance execution costs."/>
    <s v="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labor utilization vs plan"/>
    <s v="Compares planned hours with actual hours spent executing maintenance work."/>
    <s v="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terial consumption vs plan"/>
    <s v="Compares planned materials with materials actually consumed during maintenance execution."/>
    <s v="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adherence"/>
    <s v="Measures the percentage of scheduled work orders executed according to the weekly maintenance schedule."/>
    <s v="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compliance"/>
    <s v="Measures how well maintenance execution follows the approved weekly schedule."/>
    <s v="MaintenanceMAPSGeneralPerformance &amp; AnalyticsWeekly maintenance schedules must be executed as plannedImprove adherence to approved maintenance schedulesMonitor schedule complianceMeasures how well maintenance execution follows the approved weekly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resource allocation"/>
    <s v="Provides visibility of how technicians and work centers are allocated across maintenance activities. Confirmed labor allocation based on schedule execution."/>
    <s v="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asset workload distribution"/>
    <s v="Shows how maintenance workload is distributed across machines and production lines."/>
    <s v="MaintenanceMAPSGeneralPerformance &amp; AnalyticsWeekly maintenance schedules must be executed as plannedImprove adherence to approved maintenance schedulesAnalyze asset workload distributionShows how maintenance workload is distributed across machines and production lin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aging"/>
    <s v="Measures how long work orders remain in backlog before being planned or executed."/>
    <s v="MaintenanceMAPSGeneralPerformance &amp; AnalyticsMaintenance backlog size and age must be monitored to ensure effective planningImprove backlog health and planning readinessAnalyze backlog agingMeasures how long work orders remain in backlog before being planned or execute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health"/>
    <s v="Evaluates backlog size, composition, and aging indicators to ensure it stays within operational thresholds."/>
    <s v="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equipment reliability indicators"/>
    <s v="Provides visibility of reliability indicators such as failures, downtime trends, and maintenance effectiveness."/>
    <s v="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maintenance execution performance"/>
    <s v="Evaluates performance of maintenance execution using reliability and operational indicators."/>
    <s v="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maintenance plan attainment"/>
    <s v="Measures how much of the planned maintenance work was completed during the planning period.Visibility of LTP→MTP→STP flow and backlog coverage across planning horizons. % replanned/rescheduled"/>
    <s v="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schedule attainment"/>
    <s v="Measures how much of the scheduled maintenance work was executed as planned."/>
    <s v="MaintenanceMAPSGeneralPerformance &amp; AnalyticsMaintenance leadership requires governance indicators to monitor performanceImprove maintenance governance and decision-makingAnalyze schedule attainmentMeasures how much of the scheduled maintenance work was executed as planned."/>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work order cost allocation"/>
    <s v="Provides visibility of maintenance cost distribution across work orders and assets."/>
    <s v="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ystem Management"/>
    <s v="Users require controlled access to the platform based on roles and responsibilities"/>
    <s v="Ensure secure and role-based access to the maintenance planning platform"/>
    <s v="Manage user accounts"/>
    <s v="Allows administrators to create, update, and deactivate user accounts that access the platform."/>
    <s v="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Users require controlled access to the platform based on roles and responsibilities"/>
    <s v="Ensure secure and role-based access to the maintenance planning platform"/>
    <s v="Manage access profiles and permissions"/>
    <s v="Enables administrators to define and manage role-based access permissions for different user groups."/>
    <s v="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the initial filter for the planner's view"/>
    <s v="Initial Filter.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intenance areas and plants"/>
    <s v="Soda MDM Integration.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ster data parameters"/>
    <s v="Enables configuration of system parameters related to work orders, maintenance activities, and planning rules."/>
    <s v="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Manage system language settings"/>
    <s v="Allows configuration of language options to support global deployments of the platform."/>
    <s v="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platform appearance"/>
    <s v="Enables users to adjust interface settings such as display preferences and accessibility options.Dark and Light mode, Font size, etc"/>
    <s v="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System usage must be traceable for governance and operational transparency"/>
    <s v="Improve system governance and traceability of user actions"/>
    <s v="View system action history"/>
    <s v="Provides an audit trail of actions performed by users within the platform."/>
    <s v="MaintenanceMAPSGeneralProduct AdministrationSystem usage must be traceable for governance and operational transparencyImprove system governance and traceability of user actionsView system action historyProvides an audit trail of actions performed by users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system notifications"/>
    <s v="Allows the system to generate and manage notifications related to tasks, alerts, or updates."/>
    <s v="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user tasks and actions"/>
    <s v="Provides users with a centralized view of tasks or actions that require their attention within the platform."/>
    <s v="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audit logs"/>
    <s v="Enables administrators to review detailed logs of system activities for compliance and troubleshooting."/>
    <s v="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
    <m/>
    <m/>
    <s v="x"/>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Synchronize SAP planning data"/>
    <s v="Enables synchronization of planning and scheduling data between the platform and SAP."/>
    <s v="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Track SAP integration changes"/>
    <s v="Records changes exchanged between SAP and the platform to ensure traceability of integration events."/>
    <s v="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Manage SAP integration messages"/>
    <s v="Allows monitoring and management of messages exchanged between SAP and the platform."/>
    <s v="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Monitor system integration status"/>
    <s v="Provides visibility into the operational status of integrations between the platform and external systems."/>
    <s v="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0"/>
    <s v="Process Hygiene"/>
    <s v="Brewing"/>
    <s v="CIP Execution Management"/>
    <s v="Execute and record the cleanings (CIPs)"/>
    <s v="Cleaning (CIP) records"/>
    <s v="Brewhouse CIP Orders Execution - Create and Close (auto)"/>
    <s v="Automatically creates and closes CIP orders related to the Brewhouse subarea using SODA data, recording CIP execution."/>
    <s v="QualityProcess HygieneBrewingCIP Execution ManagementExecute and record the cleanings (CIPs)Cleaning (CIP) recordsBrewhouse CIP Orders Execution - Create and Close (auto)Automatically creates and closes CIP orders related to the Brewhouse subarea using SODA data, recording CIP execution."/>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ewhouse CIP Orders Execution - Create, Close, Edit, Cancel (manual)"/>
    <s v="Allows manual creation, closing, editing, and cancellation of CIP orders related to the Brewhouse subarea, ensuring proper execution records."/>
    <s v="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and Close (auto)"/>
    <s v="Automatically creates and closes CIP orders related to the Bright Beer subarea using SODA data, recording CIP execution."/>
    <s v="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Close, Edit, Cancel (manual)"/>
    <s v="Allows manual creation, closing, editing, and cancellation of CIP orders related to the Bright Beer subarea, ensuring proper execution records."/>
    <s v="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and Close (auto)"/>
    <s v="Automatically creates and closes CIP orders related to the Cold Aging subarea using SODA data, recording CIP execution."/>
    <s v="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Close, Edit, Cancel (manual)"/>
    <s v="Allows manual creation, closing, editing, and cancellation of CIP orders related to the Cold Aging subarea, ensuring proper execution records."/>
    <s v="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and Close (auto)"/>
    <s v="Automatically creates and closes CIP orders related to the Fermentation subarea using SODA data, recording CIP execution."/>
    <s v="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Close, Edit, Cancel (manual)"/>
    <s v="Allows manual creation, closing, editing, and cancellation of CIP orders related to the Fermentation subarea, ensuring proper execution records."/>
    <s v="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and Close (auto)"/>
    <s v="Automatically creates and closes CIP orders related to the Filtration subarea using SODA data, recording CIP execution."/>
    <s v="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Close, Edit, Cancel (manual)"/>
    <s v="Allows manual creation, closing, editing, and cancellation of CIP orders related to the Filtration subarea, ensuring proper execution records."/>
    <s v="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and Close (auto)"/>
    <s v="Automatically creates and closes CIP orders related to the Maturation subarea using SODA data, recording CIP execution."/>
    <s v="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Close, Edit, Cancel (manual)"/>
    <s v="Allows manual creation, closing, editing, and cancellation of CIP orders related to the Maturation subarea, ensuring proper execution records."/>
    <s v="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and Close (auto)"/>
    <s v="Automatically creates and closes CIP orders related to the Yeast subarea using SODA data, recording CIP execution."/>
    <s v="QualityProcess HygieneBrewingCIP Execution ManagementExecute and record the cleanings (CIPs)Cleaning (CIP) recordsYeast CIP Orders Execution - Create and Close (auto)Automatically creates and closes CIP orders related to the Yeast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Close, Edit, Cancel (manual)"/>
    <s v="Allows manual creation, closing, editing, and cancellation of CIP orders related to the Yeast subarea, ensuring proper execution records."/>
    <s v="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and Close (auto)"/>
    <s v="Automatically creates and closes CIP orders related to the Packaging area using SODA data, recording CIP execution."/>
    <s v="QualityProcess HygienePackagingCIP Execution ManagementExecute and record the cleanings (CIPs)Cleaning (CIP) recordsPackaging CIP Orders Execution - Create and Close (auto)Automatically creates and closes CIP orders related to the Packaging area using SODA data, recording CIP execution."/>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Close, Edit, Cancel (manual)"/>
    <s v="Allows manual creation, closing, editing, and cancellation of CIP orders related to the Packaging area, ensuring proper execution records."/>
    <s v="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
    <s v="x"/>
    <m/>
    <m/>
    <m/>
    <x v="1"/>
    <x v="2"/>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Soft drinks"/>
    <s v="CIP Execution Management"/>
    <s v="Execute and record the cleanings (CIPs)"/>
    <s v="Cleaning (CIP) records"/>
    <s v="Soft Drinks CIP Orders Execution - Create, Close, Edit, Cancel (manual)"/>
    <s v="Allows manual creation, closing, editing, and cancellation of CIP orders related to the Soft Drinks area, ensuring proper execution records."/>
    <s v="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Soft drinks"/>
    <s v="CIP Execution Management"/>
    <s v="Execute and record the cleanings (CIPs)"/>
    <s v="Cleaning (CIP) records"/>
    <s v="Soft Drinks CIP Orders Execution - Create and Close (auto)"/>
    <s v="Automatically creates and closes CIP orders related to the Soft Drinks area using SODA data, recording CIP execution."/>
    <s v="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Utilities"/>
    <s v="CIP Execution Management"/>
    <s v="Execute and record the cleanings (CIPs)"/>
    <s v="Cleaning (CIP) records"/>
    <s v="Utilities CIP Orders Execution -  Create, Close, Edit, Cancel (manual)"/>
    <s v="Allows manual creation, closing, editing, and cancellation of CIP orders related to the Utilities area, ensuring proper execution records."/>
    <s v="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Utilities"/>
    <s v="CIP Execution Management"/>
    <s v="Execute and record the cleanings (CIPs)"/>
    <s v="Cleaning (CIP) records"/>
    <s v="Utilities CIP Orders Execution - Create and Close (auto)"/>
    <s v="Automatically creates and closes CIP orders related to the Utilities area using SODA data, recording CIP execution."/>
    <s v="QualityProcess HygieneUtilitiesCIP Execution ManagementExecute and record the cleanings (CIPs)Cleaning (CIP) recordsUtilities CIP Orders Execution - Create and Close (auto)Automatically creates and closes CIP orders related to the Utilities 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Close, Edit, Cancel (manual)"/>
    <s v="Allows manual creation, closing, editing, and cancellation of CIP orders related to the Environment area, ensuring proper execution records."/>
    <s v="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and Close (auto)"/>
    <s v="Automatically creates and closes CIP orders related to the Environment subarea using SODA data, recording CIP execution."/>
    <s v="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Brewing"/>
    <s v="CIP Execution Management"/>
    <s v="Execute and record the cleanings (CIPs)"/>
    <s v="Cleaning (CIP) steps records"/>
    <s v="Brewing CIP Order Steps - Create and Close (auto)"/>
    <s v="Automatic recording of CIP order steps related to the Brewing area (creation/closure), supporting auditability and cycle‑time verification."/>
    <s v="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
    <s v="x"/>
    <m/>
    <m/>
    <m/>
    <x v="0"/>
    <x v="5"/>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steps records"/>
    <s v="Brewing CIP Order Steps -  Create, Close, Edit, Cancel (manual)"/>
    <s v="Allows manual recording of CIP order steps related to the Brewing area (creation/closure/editing/cancellation), supporting auditability and cycle‑time verification."/>
    <s v="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
    <s v="x"/>
    <m/>
    <m/>
    <m/>
    <x v="0"/>
    <x v="5"/>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and Close (auto)"/>
    <s v="Automatic recording of CIP order steps related to the Packaging area (creation/closure), supporting auditability and cycle‑time verification."/>
    <s v="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
    <s v="x"/>
    <m/>
    <m/>
    <m/>
    <x v="0"/>
    <x v="5"/>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Close, Edit, Cancel (manual)"/>
    <s v="Allows manual recording of CIP order steps related to the Packaging area (creation/closure/editing/cancellation), supporting auditability and cycle‑time verification."/>
    <s v="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
    <s v="x"/>
    <m/>
    <m/>
    <m/>
    <x v="0"/>
    <x v="5"/>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General"/>
    <s v="CIP Process Control"/>
    <s v="Make hygiene improvement decisions based on data"/>
    <s v="CIP graphical analyses"/>
    <s v="Pareto Charts (in PBI)"/>
    <s v="Visualization of CIP data in Pareto‑type charts in Power BI for data‑driven operations."/>
    <s v="QualityProcess HygieneGeneralCIP Process ControlMake hygiene improvement decisions based on dataCIP graphical analysesPareto Charts (in PBI)Visualization of CIP data in Pareto‑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Pareto Charts (in PH)"/>
    <s v="Visualization of CIP data in Pareto‑type charts in PH for data‑driven operations."/>
    <s v="QualityProcess HygieneGeneralCIP Process ControlMake hygiene improvement decisions based on dataCIP graphical analysesPareto Charts (in PH)Visualization of CIP data in Pareto‑type charts in PH for data‑driven operations."/>
    <m/>
    <s v="x"/>
    <m/>
    <m/>
    <x v="0"/>
    <x v="5"/>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graphical analyses"/>
    <s v="Trend Charts (in PBI)"/>
    <s v="Visualization of CIP data in Trend‑type charts in Power BI for data‑driven operations."/>
    <s v="QualityProcess HygieneGeneralCIP Process ControlMake hygiene improvement decisions based on dataCIP graphical analysesTrend Charts (in PBI)Visualization of CIP data in Trend‑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Trend Charts (in PH)"/>
    <s v="Visualization of CIP data in Trend‑type charts in PH for data‑driven operations."/>
    <s v="QualityProcess HygieneGeneralCIP Process ControlMake hygiene improvement decisions based on dataCIP graphical analysesTrend Charts (in PH)Visualization of CIP data in Trend‑type charts in PH for data‑driven operations."/>
    <m/>
    <s v="x"/>
    <m/>
    <m/>
    <x v="0"/>
    <x v="5"/>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data in Brewdat"/>
    <s v="Brewdat Integration"/>
    <s v="Publishes and maintains CIP data in the datalake (Brewdat) for global analytics."/>
    <s v="QualityProcess HygieneGeneralCIP Process ControlMake hygiene improvement decisions based on dataCIP data in BrewdatBrewdat IntegrationPublishes and maintains CIP data in the datalake (Brewdat) for global analytics."/>
    <m/>
    <s v="x"/>
    <m/>
    <m/>
    <x v="1"/>
    <x v="3"/>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lanning Management"/>
    <s v="Manage (create, view and execute) the CIP planning"/>
    <s v="Expiration and planning CIP information connected"/>
    <s v="Enhancement - Planned Date/Planning (YES/NO) Indicated in CIP Dashboard"/>
    <s v="Highlights in the CIP Dashboard whether a CIP Description has planning associated."/>
    <s v="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create, view and execute) the CIP planning"/>
    <s v="Expiration and planning CIP information connected"/>
    <s v="Enhancement - Display CIP Expiration Date on Planned Card"/>
    <s v="Displays CIP expiration information on planned cards for better prioritization."/>
    <s v="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Expiration and planning CIP information connected"/>
    <s v="CIP Plan - Add CIP Plan via CIP Dashboard"/>
    <s v="Add a planned CIP directly from the CIP Dashboard to facilitate planning based on expiration dates."/>
    <s v="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Planning Management"/>
    <s v="Manage (create, view and execute) the CIP planning"/>
    <s v="Consolidated CIP planning"/>
    <s v="Plan a CIP"/>
    <s v="Enables planning of CIP cleanings and communicating to operators what must be executed."/>
    <s v="QualityProcess HygieneGeneralCIP Planning ManagementManage (create, view and execute) the CIP planningConsolidated CIP planningPlan a CIPEnables planning of CIP cleanings and communicating to operators what must be executed."/>
    <s v="x"/>
    <m/>
    <m/>
    <m/>
    <x v="1"/>
    <x v="2"/>
    <m/>
    <s v="Nice to Have"/>
    <s v="Not Needed"/>
    <s v="Not Needed"/>
    <s v="Not Needed"/>
    <m/>
    <s v="Not Needed"/>
    <s v="Not Needed"/>
    <s v="Not Needed"/>
    <s v="Nice to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Additional Selection Dropdowns"/>
    <s v="Usability improvement that allows selecting a loop before choosing a CIP Description from an already‑filtered list."/>
    <s v="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
    <s v="x"/>
    <m/>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Optional Field Information"/>
    <s v="Shows optional information for the applicable fields, reducing entry errors."/>
    <s v="QualityProcess HygieneGeneralCIP Planning ManagementManage (create, view and execute) the CIP planningConsolidated CIP planningEnhancement - Optional Field InformationShows optional information for the applicable fields, reducing entry errors."/>
    <s v="x"/>
    <m/>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Delete Planned CIP"/>
    <s v="Deletes a planned CIP when no longer needed."/>
    <s v="QualityProcess HygieneGeneralCIP Planning ManagementManage (create, view and execute) the CIP planningConsolidated CIP planningDelete Planned CIPDeletes a planned CIP when no longer needed."/>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dit Planned CIP"/>
    <s v="Edits planned CIPs to adjust dates, scope, and priorities."/>
    <s v="QualityProcess HygieneGeneralCIP Planning ManagementManage (create, view and execute) the CIP planningConsolidated CIP planningEdit Planned CIPEdits planned CIPs to adjust dates, scope,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CIP Order Priority for Planned CIPs"/>
    <s v="Sets planned CIP priority to focus resources on critical risks."/>
    <s v="QualityProcess HygieneGeneralCIP Planning ManagementManage (create, view and execute) the CIP planningConsolidated CIP planningCIP Order PrioritySets planned CIP priority to focus resources on critical risks."/>
    <s v="x"/>
    <m/>
    <m/>
    <m/>
    <x v="1"/>
    <x v="3"/>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IP planning justification"/>
    <s v="User Justification for Planned CIPs"/>
    <s v="Allows justification of non‑execution of a planned CIP for audit and learning."/>
    <s v="QualityProcess HygieneGeneralCIP Planning ManagementManage (create, view and execute) the CIP planningCIP planning justificationUser JustificationAllows justification of non‑execution of a planned CIP for audit and learning."/>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Overview (front-end)"/>
    <s v="Front‑end to view and maintain the Master Cleaning Schedule information integrated with PH."/>
    <s v="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Configuration"/>
    <s v="Ability to add, edit, and delete/disable a CIP frequency/rule."/>
    <s v="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Loops/Description"/>
    <s v="Equivalence between CIP Descriptions for CIP Compliance calculation."/>
    <s v="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
    <s v="x"/>
    <m/>
    <m/>
    <m/>
    <x v="0"/>
    <x v="0"/>
    <s v="Q3"/>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Programs"/>
    <s v="Equivalence between CIP Programs for CIP Compliance calculation."/>
    <s v="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
    <s v="x"/>
    <m/>
    <m/>
    <m/>
    <x v="0"/>
    <x v="0"/>
    <s v="Q2"/>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exception management"/>
    <s v="CIP Compliance Exception Management"/>
    <s v="Workflow to disable a CIP frequency for a defined period (example: equipment out of service)."/>
    <s v="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critial items"/>
    <s v="Enhancement - Critical Loop Check Box"/>
    <s v="Workflow to classify a CIP as critical and highlight this in the system, and to calculate CIP Compliance using this filter."/>
    <s v="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Brand equivalence matrix management"/>
    <s v="Master Cleaning Schedule - Brand Dependent Equipment Frequencies"/>
    <s v="Management of the brand equivalence matrix to support cleaning decision‑making."/>
    <s v="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
    <s v="x"/>
    <m/>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nected cleaning SOPs"/>
    <s v="Acadia Integration"/>
    <s v="Connects cleaning SOPs (Acadia) to CIP recording and execution."/>
    <s v="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
    <m/>
    <m/>
    <s v="x"/>
    <m/>
    <x v="0"/>
    <x v="1"/>
    <m/>
    <s v="Nice to Have"/>
    <s v="Not Needed"/>
    <s v="Not Needed"/>
    <s v="Not Needed"/>
    <m/>
    <s v="Not Needed"/>
    <s v="Not Needed"/>
    <s v="Not Needed"/>
    <s v="Nice to Have"/>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Must Have"/>
    <s v="Not Needed"/>
    <s v="Not Needed"/>
    <s v="Not Needed"/>
    <s v="Not Needed"/>
    <s v="Must Have"/>
    <m/>
    <m/>
  </r>
  <r>
    <x v="0"/>
    <s v="Process Hygiene"/>
    <s v="General"/>
    <s v="Master Cleaning Schedule Management"/>
    <s v="Manage the applicable hygiene rules (Master Cleaning Schedule) for the brewery based on the global/zone definition"/>
    <s v="Chemical Products Validation"/>
    <s v="Chemical Products Validation/Management"/>
    <s v="Records and approves chemicals used in CIP with full traceability."/>
    <s v="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Master Cleaning Schedule Change Approval Flow"/>
    <s v="Master Cleaning Schedule Change Approval Flow"/>
    <s v="Zone approval workflow for changes to a brewery’s Master Cleaning Schedule."/>
    <s v="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rocess Hygiene"/>
    <s v="General"/>
    <s v="CIP Station Management"/>
    <s v="Manage the operation of the CIP Station"/>
    <s v="CIP Station management"/>
    <s v="CIP Station Management (Basic)"/>
    <s v="Manages the CIP station (PTS, make‑up, volume/status), ensuring operational readiness."/>
    <s v="QualityProcess HygieneGeneralCIP Station ManagementManage the operation of the CIP StationCIP Station managementCIP Station Management (Basic)Manages the CIP station (PTS, make‑up, volume/status), ensuring operational readiness."/>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Station Management"/>
    <s v="Manage the operation of the CIP Station"/>
    <s v="CIP Station management"/>
    <s v="CIP Station Management (Intermediate)"/>
    <s v="Enhances CIP station control with consumption, status, and automated checks."/>
    <s v="QualityProcess HygieneGeneralCIP Station ManagementManage the operation of the CIP StationCIP Station managementCIP Station Management (Intermediate)Enhances CIP station control with consumption, status, and automated checks."/>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Effectiveness Management"/>
    <s v="Monitor and ensure the effectiveness of CIP (cleaning) execution"/>
    <s v="CIP Effectiveness"/>
    <s v="Internal Quality Integration"/>
    <s v="Integration with PTS Execution for CIP Effectiveness calculation."/>
    <s v="QualityProcess HygieneGeneralCIP Effectiveness ManagementMonitor and ensure the effectiveness of CIP (cleaning) executionCIP EffectivenessInternal Quality IntegrationIntegration with PTS Execution for CIP Effectiveness calculation."/>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Must Have"/>
    <s v="Not Needed"/>
    <s v="Not Needed"/>
    <s v="Not Needed"/>
    <s v="Not Needed"/>
    <s v="Must Have"/>
    <m/>
    <m/>
  </r>
  <r>
    <x v="0"/>
    <s v="Process Hygiene"/>
    <s v="Brewing"/>
    <s v="CIP Effectiveness Management"/>
    <s v="Monitor and ensure the effectiveness of CIP (cleaning) execution"/>
    <s v="CIP Effectiveness"/>
    <s v="CIP Effectiveness Calculation &amp; Visualisation (Basic)"/>
    <s v="Calculate CIP Effectiveness based on PTS Execution."/>
    <s v="QualityProcess HygieneBrewingCIP Effectiveness ManagementMonitor and ensure the effectiveness of CIP (cleaning) executionCIP EffectivenessCIP Effectiveness Calculation &amp; Visualisation (Basic)Calculate CIP Effectiveness based on PTS Execution."/>
    <m/>
    <s v="x"/>
    <m/>
    <m/>
    <x v="0"/>
    <x v="0"/>
    <s v="Q4"/>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ffectiveness Management"/>
    <s v="Monitor and ensure the effectiveness of CIP (cleaning) execution"/>
    <s v="CIP Effectiveness"/>
    <s v="CIP Effectiveness Calculation &amp; Visualisation (Intermediate)"/>
    <s v="Calculate CIP Effectiveness based on conductivity, temperature, pressure, and flow rate values throughout the entire CIP execution period."/>
    <s v="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BI)"/>
    <s v="Calculates and visualizes the CIP Compliance (frequency) metric in Power BI with filters and consolidations."/>
    <s v="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
    <m/>
    <s v="x"/>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H)"/>
    <s v="Calculates and displays CIP Compliance (frequency) within PH, integrated to operational flow."/>
    <s v="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
    <m/>
    <s v="x"/>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expiration justification"/>
    <s v="Enhancement - User Justification for Expired CIPs"/>
    <s v="Ability to comment on CIPs directly in the CIP Dashboard, for example to justify the reason for overdue CIPs."/>
    <s v="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Must Have"/>
    <s v="Not Needed"/>
    <s v="Not Needed"/>
    <s v="Not Needed"/>
    <s v="Not Needed"/>
    <s v="Must Have"/>
    <m/>
    <m/>
  </r>
  <r>
    <x v="0"/>
    <s v="Process Hygiene"/>
    <s v="General"/>
    <s v="CIP Compliance Management"/>
    <s v="Monitor and manage the achievement of the CIP Compliance indicator (cleaning frequency)"/>
    <s v="CIP Compliance consolidation"/>
    <s v="Tabs for production subareas on the Process Hygiene screens"/>
    <s v="Adds tabs by production subarea to PH screens for navigation and analysis."/>
    <s v="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rocess Hygiene"/>
    <s v="General"/>
    <s v="CIP Cost Management"/>
    <s v="Monitor and manage the cost of executing the cleanings (CIP)"/>
    <s v="CIP cost management"/>
    <s v="CIP Cost Analysis (phase 1)"/>
    <s v="Consolidates consumption by station (caustic, acid, water, power, steam) for initial cost view."/>
    <s v="QualityProcess HygieneGeneralCIP Cost ManagementMonitor and manage the cost of executing the cleanings (CIP)CIP cost managementCIP Cost Analysis (phase 1)Consolidates consumption by station (caustic, acid, water, power, steam) for initial cost view."/>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st Management"/>
    <s v="Monitor and manage the cost of executing the cleanings (CIP)"/>
    <s v="CIP cost management"/>
    <s v="CIP Cost Analysis (phase 2)"/>
    <s v="Deepens costs at CIP Description level, enabling comparison and optimization."/>
    <s v="QualityProcess HygieneGeneralCIP Cost ManagementMonitor and manage the cost of executing the cleanings (CIP)CIP cost managementCIP Cost Analysis (phase 2)Deepens costs at CIP Description level, enabling comparison and optimization."/>
    <m/>
    <s v="x"/>
    <m/>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Card)"/>
    <s v="Card‑based snapshot of CIP Descriptions with last run, due dates, and priorities."/>
    <s v="QualityProcess HygieneGeneralCIP Compliance ManagementMonitor when a CIP should be performed based on the defined triggersCIP expiration consolidationCIP Overview (Card)Card‑based snapshot of CIP Descriptions with last run, due dates,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Table)"/>
    <s v="Consolidated table of CIP Descriptions with status, last execution, and upcoming due dates."/>
    <s v="QualityProcess HygieneGeneralCIP Compliance ManagementMonitor when a CIP should be performed based on the defined triggersCIP expiration consolidationCIP Overview (Table)Consolidated table of CIP Descriptions with status, last execution, and upcoming due dates."/>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Breakdown occurred trigger"/>
    <s v="Packaging Performance Integration"/>
    <s v="Integration with LMS to generate a CIP trigger (breakdown occurred)."/>
    <s v="QualityProcess HygieneGeneralCIP Compliance ManagementMonitor when a CIP should be performed based on the defined triggersBreakdown occurred triggerPackaging Performance IntegrationIntegration with LMS to generate a CIP trigger (breakdown occurred)."/>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rocess Hygiene"/>
    <s v="Packaging"/>
    <s v="CIP Compliance Management"/>
    <s v="Monitor when a CIP should be performed based on the defined triggers"/>
    <s v="Breakdown occurred trigger"/>
    <s v="Trigger - Breakdown Occurred"/>
    <s v="Monitors the Breakdown Occurred trigger to indicate/generate CIP need per rules."/>
    <s v="QualityProcess HygienePackagingCIP Compliance ManagementMonitor when a CIP should be performed based on the defined triggersBreakdown occurred triggerTrigger - Breakdown OccurredMonitors the Breakdown Occurred trigger to indicate/generate CIP need per rules."/>
    <m/>
    <m/>
    <s v="x"/>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Brewing Performance Integration"/>
    <s v="Integration with BMS to generate a CIP trigger (equipment state changed)."/>
    <s v="QualityProcess HygieneGeneralCIP Compliance ManagementMonitor when a CIP should be performed based on the defined triggersEquipment state changed triggerBrewing Performance IntegrationIntegration with BMS to generate a CIP trigger (equipment state changed)."/>
    <m/>
    <m/>
    <s v="x"/>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Trigger - Equipment state changed from Out of Service to Available"/>
    <s v="Monitors the Equipment state changed from Out of Service to Available trigger to indicate/generate CIP need per rules."/>
    <s v="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Idle time trigger"/>
    <s v="Trigger - Idle time limit reached for transfer lines"/>
    <s v="Monitors the Idle time limit reached for transfer lines trigger to indicate/generate CIP need per rules."/>
    <s v="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
    <m/>
    <m/>
    <s v="x"/>
    <m/>
    <x v="0"/>
    <x v="0"/>
    <s v="Q4"/>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Idle time trigger"/>
    <s v="Trigger - Idle time limit reached for vessels/equipment"/>
    <s v="Monitors the Idle time limit reached for vessels/equipment trigger to indicate/generate CIP need per rules."/>
    <s v="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
    <m/>
    <m/>
    <s v="x"/>
    <m/>
    <x v="0"/>
    <x v="0"/>
    <s v="Q3"/>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CIP Compliance Management"/>
    <s v="Monitor when a CIP should be performed based on the defined triggers"/>
    <s v="Brand equivalence matrix trigger"/>
    <s v="Trigger - New incompatible produced material defined"/>
    <s v="Monitors the New incompatible produced material defined trigger to indicate/generate CIP need per rules."/>
    <s v="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ice to Have"/>
    <s v="Not Needed"/>
    <s v="Not Needed"/>
    <s v="Not Needed"/>
    <s v="Not Needed"/>
    <s v="Nice to Have"/>
    <m/>
    <m/>
  </r>
  <r>
    <x v="0"/>
    <s v="Process Hygiene"/>
    <s v="General"/>
    <s v="CIP Compliance Management"/>
    <s v="Monitor when a CIP should be performed based on the defined triggers"/>
    <s v="Micro contamination trigger"/>
    <s v="Trigger - Production order micro sample nok linked to equipment"/>
    <s v="Monitors the Production order micro sample nok linked to equipment trigger to indicate/generate CIP need per rules."/>
    <s v="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
    <m/>
    <m/>
    <s v="x"/>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Time trigger"/>
    <s v="Trigger - Time value reached after last CIP"/>
    <s v="Monitors the Time value reached after last CIP trigger to indicate/generate CIP need per rules."/>
    <s v="QualityProcess HygieneGeneralCIP Compliance ManagementMonitor when a CIP should be performed based on the defined triggersTime triggerTrigger - Time value reached after last CIPMonitors the Time value reached after last CIP trigger to indicate/generate CIP need per rule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Order Management Integration"/>
    <s v="Integration with OM to generate a CIP trigger (usage, idle time)."/>
    <s v="QualityProcess HygieneGeneralCIP Compliance ManagementMonitor when a CIP should be performed based on the defined triggersEquipment usage triggerOrder Management IntegrationIntegration with OM to generate a CIP trigger (usage, idle time)."/>
    <m/>
    <m/>
    <s v="x"/>
    <m/>
    <x v="0"/>
    <x v="0"/>
    <s v="Q3"/>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transfer lines"/>
    <s v="Monitors the Usage number target reached for transfer lines trigger to indicate/generate CIP need per rules."/>
    <s v="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
    <m/>
    <m/>
    <s v="x"/>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vessels/equipment"/>
    <s v="Monitors the Usage number target reached for vessels/equipment trigger to indicate/generate CIP need per rules."/>
    <s v="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
    <m/>
    <m/>
    <s v="x"/>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Prioritize the execution of a CIP despite the defined triggers"/>
    <s v="CIP execution prioritization"/>
    <s v="CIP Priority - Overwrite Due Date Functionality"/>
    <s v="Manually indicate when a CIP is a priority in the CIP Dashboard, regardless of the expiration date."/>
    <s v="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ot Needed"/>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Packaging"/>
    <s v="Manual Cleaning Compliance Management"/>
    <s v="Monitor the manual cleanings that need to be performed"/>
    <s v="Manual cleaning monitor"/>
    <s v="Manual Clean (External, Main Equip Cleaning)"/>
    <s v="Create and record manual/external cleanings."/>
    <s v="QualityProcess HygienePackagingManual Cleaning Compliance ManagementMonitor the manual cleanings that need to be performedManual cleaning monitorManual Clean (External, Main Equip Cleaning)Create and record manual/external cleaning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Manual Cleaning Compliance Management"/>
    <s v="Monitor the manual cleanings that need to be performed"/>
    <s v="Quality events management"/>
    <s v="Quality Events Management"/>
    <s v="PH functionality for quality events management, supporting a standardized operation."/>
    <s v="QualityProcess HygieneGeneralManual Cleaning Compliance ManagementMonitor the manual cleanings that need to be performedQuality events managementQuality Events ManagementPH functionality for quality events management, supporting a standardized operation."/>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rocess Hygiene"/>
    <s v="General"/>
    <s v="CIP Compliance Management"/>
    <s v="Monitor the manual cleanings that need to be performed"/>
    <s v="Quality events management"/>
    <s v="Maintenance System Integration"/>
    <s v="Integration with Maintenance to generate Quality Events."/>
    <s v="QualityProcess HygieneGeneralCIP Compliance ManagementMonitor the manual cleanings that need to be performedQuality events managementMaintenance System IntegrationIntegration with Maintenance to generate Quality Events."/>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rocess Hygiene"/>
    <s v="General"/>
    <s v="CIP Compliance Management"/>
    <s v="Monitor when a CIP should be performed based on the defined triggers"/>
    <s v="Fouling time monitor"/>
    <s v="Fouling time monitor to execute a specific CIP"/>
    <s v="Monitors fouling time after emptying to determine a specific CIP."/>
    <s v="QualityProcess HygieneGeneralCIP Compliance ManagementMonitor when a CIP should be performed based on the defined triggersFouling time monitorFouling time monitor to execute a specific CIPMonitors fouling time after emptying to determine a specific CIP."/>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rocess Hygiene"/>
    <s v="General"/>
    <s v="Master Cleaning Schedule Management"/>
    <s v="Manage the applicable hygiene rules (Master Cleaning Schedule) for the brewery based on the global/zone definition"/>
    <s v="Rinse Duration Management/Validation"/>
    <s v="Rinse Duration Management/Validation"/>
    <s v="Defines/validates minimum rinse duration."/>
    <s v="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
    <s v="x"/>
    <m/>
    <m/>
    <m/>
    <x v="0"/>
    <x v="1"/>
    <m/>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rocess Control"/>
    <s v="Make hygiene improvement decisions based on data"/>
    <s v="CIP reaction plan"/>
    <s v="Splan Integration"/>
    <s v="Connects reaction plan/ problem‑solving to CIP deviations."/>
    <s v="QualityProcess HygieneGeneralCIP Process ControlMake hygiene improvement decisions based on dataCIP reaction planSplan IntegrationConnects reaction plan/ problem‑solving to CIP deviations."/>
    <m/>
    <m/>
    <s v="x"/>
    <m/>
    <x v="0"/>
    <x v="1"/>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2"/>
    <s v="Guardian"/>
    <s v="General"/>
    <s v="Accident Response &amp; Reporting"/>
    <s v="Incident management transparency and regulatory timeliness"/>
    <s v="Standardize and deploy accident registration, investigation and 24h notification"/>
    <s v="Accident registration/investigation workflow with audit log"/>
    <s v="Accident registration/investigation workflow with audit log: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
    <m/>
    <s v="x"/>
    <m/>
    <m/>
    <x v="1"/>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24h notifications in‑tool/email/export"/>
    <s v="24h notifications in‑tool/email/export: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Accident registration"/>
    <s v="Accident registration: Implements 'Accident registration' to support the Accident Center workflow."/>
    <s v="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Upload document"/>
    <s v="Upload document: Allows attaching documents or evidence files to a registration to support investigation, audit, and compliance requirements."/>
    <s v="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Validation Flow for Accidents (Rules per profile)"/>
    <s v="Validation Flow for Accidents (Rules per profile): Applies a validation/approval workflow based on user profile and rules to ensure registrations meet policy before closure."/>
    <s v="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
    <m/>
    <s v="x"/>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Accident Response &amp; Reporting"/>
    <s v="Incident management transparency and regulatory timeliness"/>
    <s v="Standardize and deploy accident registration, investigation and 24h notification"/>
    <s v="Occupational Health"/>
    <s v="Occupational Health: Implements 'Occupational Health' to support the Accident Center workflow."/>
    <s v="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Safety pillar - Incident reporting - Return to Work Interview"/>
    <s v="Safety pillar - Incident reporting - Return to Work Interview: Implements 'Safety pillar - Incident reporting - Return to Work Interview' to support the Accident Center workflow."/>
    <s v="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Edit Accident"/>
    <s v="Edit Accident: Provides an edit option for previously submitted registrations so authorized users can update or correct information."/>
    <s v="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ccurrence status"/>
    <s v="Occurrence status: Provides status tracking for the registration lifecycle so progress and accountability are visible."/>
    <s v="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Accident Response &amp; Reporting"/>
    <s v="Incident management transparency and regulatory timeliness"/>
    <s v="Standardize and deploy accident registration, investigation and 24h notification"/>
    <s v="Occurrence timeline"/>
    <s v="Occurrence timeline: Shows a chronological timeline of key updates and events for the registration to support investigation and governance."/>
    <s v="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udit Log for Registration"/>
    <s v="Audit Log for Registration: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udit Log for Investigation"/>
    <s v="Audit Log for Investigation: Logs who did what and when during investigation to provide traceability and compliance evidence."/>
    <s v="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in the tool"/>
    <s v="24h Notifications in the tool: Creates 24-hour notifications in the tool so sites can meet regulatory and internal reporting timelines."/>
    <s v="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Download"/>
    <s v="24h Notifications Download: Generates a downloadable 24-hour notification file to share required incident information and evidence."/>
    <s v="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automatically shared by Email"/>
    <s v="24h Notifications automatically shared by Email: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in the tool"/>
    <s v="Alerts in the tool: Creates alerts in the tool to highlight registrations requiring attention and drive timely follow-up."/>
    <s v="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Download"/>
    <s v="Alerts Download: Generates an editable/exportable alert file so alerts can be shared outside the tool when needed."/>
    <s v="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Connect Camera to take pictures"/>
    <s v="Connect Camera to take pictures: Enables capturing photos with the device camera during registration to improve evidence quality and reduce follow-up effort."/>
    <s v="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lerts automatically shared by Email"/>
    <s v="Alerts automatically shared by Email: Automatically shares alerts by email so the right audience is informed without manual effort."/>
    <s v="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ccident investigation"/>
    <s v="Accident investigation: Supports accident investigation workflow to document causes, findings, and corrective actions."/>
    <s v="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
    <m/>
    <s v="x"/>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SHA requirements for reporting"/>
    <s v="OSHA requirements for reporting: Captures mandatory OSHA fields and validations required for compliant accident reporting."/>
    <s v="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OSHA logs (300, 300A, 301) generated automatically"/>
    <s v="OSHA logs (300, 300A, 301) generated automatically: Automatically generates OSHA log reports (300/300A/301) from registered accident data when applicable."/>
    <s v="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Non-Treatment injury"/>
    <s v="Non-Treatment injury: Supports classification of non-treatment injury cases within the accident taxonomy for accurate reporting."/>
    <s v="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Contractor Lifecycle Management"/>
    <s v="Contractor onboarding quality and access control"/>
    <s v="Control contractor identity, credentials and access"/>
    <s v="Identity/credential check and access"/>
    <s v="Identity/credential check and access: Implements 'Identity/credential check and access' to support the Contractor Management workflow."/>
    <s v="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tractor Lifecycle Management"/>
    <s v="Contractor onboarding quality and access control"/>
    <s v="Control contractor identity, credentials and access"/>
    <s v="Link actions to events involving contractors"/>
    <s v="Link actions to events involving contractors: Implements 'Link actions to events involving contractors' to support the Contractor Management workflow."/>
    <s v="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Inspection types by frequency (weekly/monthly/annual)"/>
    <s v="Inspection types by frequency (weekly/monthly/annual): Implements 'Inspection types by frequency (weekly/monthly/annual)' to support the Critical and Non-critical equipment Safety workflow."/>
    <s v="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OK/NOK with auto hazard creation for NOK"/>
    <s v="OK/NOK with auto hazard creation for NOK: Implements 'OK/NOK with auto hazard creation for NOK' to support the Critical and Non-critical equipment Safety workflow."/>
    <s v="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Checklist enforcing control hierarchy per risk"/>
    <s v="Checklist enforcing control hierarchy per risk: Implements 'Checklist enforcing control hierarchy per risk' to support the Dual Control workflow."/>
    <s v="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Exceptions workflow and review"/>
    <s v="Exceptions workflow and review: Implements 'Exceptions workflow and review' to support the Dual Control workflow."/>
    <s v="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Segmented alerting by role/site/language/time‑zone + templates"/>
    <s v="Segmented alerting by role/site/language/time‑zone + templates: Implements 'Segmented alerting by role/site/language/time‑zone + templates' to support the EHS alert workflow."/>
    <s v="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Multi‑channel delivery (in‑tool/email) with delivery logs"/>
    <s v="Multi‑channel delivery (in‑tool/email) with delivery logs: Implements 'Multi‑channel delivery (in‑tool/email) with delivery logs' to support the EHS alert workflow."/>
    <s v="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ake with territory assignment and reminders"/>
    <s v="Intake with territory assignment and reminders: Implements 'Intake with territory assignment and reminders' to support the Environment Hazard workflow."/>
    <s v="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egration with DVPO status sync"/>
    <s v="Integration with DVPO status sync: Implements 'Integration with DVPO status sync' to support the Environment Hazard workflow."/>
    <s v="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Allow the registration of Extreme, Major, Significant, Minor &amp; Potential Environment incidents"/>
    <s v="Allow the registration of Extreme, Major, Significant, Minor &amp; Potential Environment incidents: Implements 'Allow the registration of Extreme, Major, Significant, Minor &amp; Potential Environment incidents' to support the Environment Hazard workflow."/>
    <s v="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Environment Investigation"/>
    <s v="Environment Investigation: Implements 'Environment Investigation' to support the Environment Hazard workflow."/>
    <s v="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lerts and 24hr Notif with Environment data"/>
    <s v="Alerts and 24hr Notif with Environment data: Creates 24-hour notifications in the tool so sites can meet regulatory and internal reporting timelines."/>
    <s v="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udit Log for Environment incident"/>
    <s v="Audit Log for Environment incident: Logs who did what and when during the workflow to provide traceability and compliance evidence."/>
    <s v="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IAL Action creation"/>
    <s v="IAL Action creation: Allows users to create IAL actions directly during registration so follow-up actions are tracked in IAL."/>
    <s v="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3"/>
    <s v="Guardian"/>
    <s v="General"/>
    <s v="Environmental Incident Management"/>
    <s v="Environmental hazard response effectiveness"/>
    <s v="Standardize environment hazard intake and rectification"/>
    <s v="Add documents"/>
    <s v="Add documents: Allows attaching documents or evidence files to a registration to support investigation, audit, and compliance requirements."/>
    <s v="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2"/>
    <s v="Guardian"/>
    <s v="General"/>
    <s v="Injury Case Management"/>
    <s v="First‑aid injury registration and follow‑up discipline"/>
    <s v="Establish FAI classification and follow‑up workflow with evidence"/>
    <s v="FAI form and classification with required fields"/>
    <s v="FAI form and classification with required fields: Implements 'FAI form and classification with required fields' to support the FAI workflow."/>
    <s v="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jury Case Management"/>
    <s v="First‑aid injury registration and follow‑up discipline"/>
    <s v="Establish FAI classification and follow‑up workflow with evidence"/>
    <s v="SLA tracking and evidence attachments"/>
    <s v="SLA tracking and evidence attachments: Implements 'SLA tracking and evidence attachments' to support the FAI workflow."/>
    <s v="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Role‑based dashboards with MDM (SODA) mapping"/>
    <s v="Role‑based dashboards with MDM (SODA) mapping: Implements 'Role‑based dashboards with MDM (SODA) mapping' to support the Functional dashboard workflow."/>
    <s v="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Excel export and plant/site filters"/>
    <s v="Excel export and plant/site filters: Exports filtered registrations to an Excel file so users can analyze and share safety information outside the tool."/>
    <s v="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Web/App capture with photos and auto‑PPT"/>
    <s v="Web/App capture with photos and auto‑PPT: Implements 'Web/App capture with photos and auto‑PPT' to support the Government Visit Record workflow."/>
    <s v="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Action breakdown with notifications and SLA"/>
    <s v="Action breakdown with notifications and SLA: Implements 'Action breakdown with notifications and SLA' to support the Government Visit Record workflow."/>
    <s v="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App/Web intake with required photo &amp; WMS"/>
    <s v="App/Web intake with required photo &amp; WMS: Implements 'App/Web intake with required photo &amp; WMS' to support the High risk task workflow."/>
    <s v="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Close‑out inspection and timeout control"/>
    <s v="Close‑out inspection and timeout control: Implements 'Close‑out inspection and timeout control' to support the High risk task workflow."/>
    <s v="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Bulk import, owners, and email alert matrix"/>
    <s v="Bulk import, owners, and email alert matrix: Implements 'Bulk import, owners, and email alert matrix' to support the Inventory Management workflow."/>
    <s v="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Dashboards of due/overdue items"/>
    <s v="Dashboards of due/overdue items: Implements 'Dashboards of due/overdue items' to support the Inventory Management workflow."/>
    <s v="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Medals for training/SAFE/hazards/permits"/>
    <s v="Medals for training/SAFE/hazards/permits: Implements 'Medals for training/SAFE/hazards/permits' to support the Medal System workflow."/>
    <s v="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Expert medals by combined capabilities"/>
    <s v="Expert medals by combined capabilities: Implements 'Expert medals by combined capabilities' to support the Medal System workflow."/>
    <s v="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Analytics &amp; Reporting"/>
    <s v="Plant‑level safety performance transparency"/>
    <s v="Provide plant dashboards with KPIs and risk map overlay"/>
    <s v="Plant KPI tiles incl. risk map and code distribution"/>
    <s v="Plant KPI tiles incl. risk map and code distribution: Provides configurable notification rules and distribution lists so alerts and messages reach the right audience."/>
    <s v="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nalytics &amp; Reporting"/>
    <s v="Plant‑level safety performance transparency"/>
    <s v="Provide plant dashboards with KPIs and risk map overlay"/>
    <s v="Drill‑down by department/line/area"/>
    <s v="Drill‑down by department/line/area: Implements 'Drill‑down by department/line/area' to support the Plant dashboard workflow."/>
    <s v="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One‑click line status + open‑line checks"/>
    <s v="One‑click line status + open‑line checks: Implements 'One‑click line status + open‑line checks' to support the Position status workflow."/>
    <s v="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Link deductions to risk map"/>
    <s v="Link deductions to risk map: Implements 'Link deductions to risk map' to support the Position status workflow."/>
    <s v="SafetyGuardianGeneralEquipment Status TrackingDiscipline in start‑up/shutdown status transitionsOperate position status changes with required checksLink deductions to risk mapLink deductions to risk map: Implements 'Link deductions to risk map' to support the Position status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Five‑color heatmap with weighted modules and drill‑down"/>
    <s v="Five‑color heatmap with weighted modules and drill‑down: Implements 'Five‑color heatmap with weighted modules and drill‑down' to support the Risk map workflow."/>
    <s v="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Risk map overlay on plant dashboard + API export"/>
    <s v="Risk map overlay on plant dashboard + API export: Exports filtered registrations to an Excel file so users can analyze and share safety information outside the tool."/>
    <s v="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Bings map connection"/>
    <s v="Bings map connection: Implements 'Bings map connection' to support the Risk map workflow."/>
    <s v="SafetyGuardianGeneralRisk Mapping &amp; Spatial AnalysisReal‑time visibility of equipment/area riskCompute and operate a five‑color risk map with drill‑down to deductionsBings map connectionBings map connection: Implements 'Bings map connection' to support the Risk map workflow."/>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ecessary"/>
    <s v="Necessary"/>
    <s v="Necessary"/>
    <m/>
    <m/>
  </r>
  <r>
    <x v="2"/>
    <s v="Guardian"/>
    <s v="General"/>
    <s v="Risk Mapping &amp; Spatial Analysis"/>
    <s v="Real‑time visibility of equipment/area risk"/>
    <s v="Compute and operate a five‑color risk map with drill‑down to deductions"/>
    <s v="Configure Risk maps"/>
    <s v="Configure Risk maps: Implements 'Configure Risk maps' to support the Risk map workflow."/>
    <s v="SafetyGuardianGeneralRisk Mapping &amp; Spatial AnalysisReal‑time visibility of equipment/area riskCompute and operate a five‑color risk map with drill‑down to deductionsConfigure Risk mapsConfigure Risk maps: Implements 'Configure Risk map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Report type views"/>
    <s v="Report type views: Implements 'Report type views' to support the Risk map workflow."/>
    <s v="SafetyGuardianGeneralRisk Mapping &amp; Spatial AnalysisReal‑time visibility of equipment/area riskCompute and operate a five‑color risk map with drill‑down to deductionsReport type viewsReport type views: Implements 'Report type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Locations views"/>
    <s v="Locations views: Implements 'Locations views' to support the Risk map workflow."/>
    <s v="SafetyGuardianGeneralRisk Mapping &amp; Spatial AnalysisReal‑time visibility of equipment/area riskCompute and operate a five‑color risk map with drill‑down to deductionsLocations viewsLocations views: Implements 'Locations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Use Site map (PDF, images..)"/>
    <s v="Use Site map (PDF, images..): Implements 'Use Site map (PDF, images..)' to support the Risk map workflow."/>
    <s v="SafetyGuardianGeneralRisk Mapping &amp; Spatial AnalysisReal‑time visibility of equipment/area riskCompute and operate a five‑color risk map with drill‑down to deductionsUse Site map (PDF, images..)Use Site map (PDF, images..): Implements 'Use Site map (PDF, image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Risk Mapping &amp; Spatial Analysis"/>
    <s v="Real‑time visibility of equipment/area risk"/>
    <s v="Compute and operate a five‑color risk map with drill‑down to deductions"/>
    <s v="Map at Area level"/>
    <s v="Map at Area level: Implements 'Map at Area level' to support the Risk map workflow."/>
    <s v="SafetyGuardianGeneralRisk Mapping &amp; Spatial AnalysisReal‑time visibility of equipment/area riskCompute and operate a five‑color risk map with drill‑down to deductionsMap at Area levelMap at Area level: Implements 'Map at 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Map at Sub-area level"/>
    <s v="Map at Sub-area level: Implements 'Map at Sub-area level' to support the Risk map workflow."/>
    <s v="SafetyGuardianGeneralRisk Mapping &amp; Spatial AnalysisReal‑time visibility of equipment/area riskCompute and operate a five‑color risk map with drill‑down to deductionsMap at Sub-area levelMap at Sub-area level: Implements 'Map at Sub-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Non‑Routine Operation Risk Self‑Assessment"/>
    <s v="Pre‑task hazard perception for non‑routine operations"/>
    <s v="Provide guided SAFE catalog by operation type before work starts"/>
    <s v="Guided SAFE with pre‑populated hazards/controls"/>
    <s v="Guided SAFE with pre‑populated hazards/controls: Implements 'Guided SAFE with pre‑populated hazards/controls' to support the SAFE use workflow."/>
    <s v="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Non‑Routine Operation Risk Self‑Assessment"/>
    <s v="Pre‑task hazard perception for non‑routine operations"/>
    <s v="Provide guided SAFE catalog by operation type before work starts"/>
    <s v="24h revise window and site photos"/>
    <s v="24h revise window and site photos: Implements '24h revise window and site photos' to support the SAFE use workflow."/>
    <s v="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Rule‑based scoring across training/alerts/SAFE/hazards/permits"/>
    <s v="Rule‑based scoring across training/alerts/SAFE/hazards/permits: Creates alerts in the tool to highlight registrations requiring attention and drive timely follow-up."/>
    <s v="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Manager views with coaching lists"/>
    <s v="Manager views with coaching lists: Implements 'Manager views with coaching lists' to support the Safety code workflow."/>
    <s v="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Record talks/experience/observations"/>
    <s v="Record talks/experience/observations: Implements 'Record talks/experience/observations' to support the Safety communication workflow."/>
    <s v="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Acknowledgement by receiver and reminders"/>
    <s v="Acknowledgement by receiver and reminders: Implements 'Acknowledgement by receiver and reminders' to support the Safety communication workflow."/>
    <s v="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Mobile intake with SIF rule engine and audit log"/>
    <s v="Mobile intake with SIF rule engine and audit log: Logs who did what and when during the workflow to provide traceability and compliance evidence."/>
    <s v="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24h notification with evidence &amp; regulatory reports"/>
    <s v="24h notification with evidence &amp; regulatory reports: Creates 24-hour notifications in the tool so sites can meet regulatory and internal reporting timelines."/>
    <s v="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Report Incident (Near Miss)"/>
    <s v="Report Incident (Near Miss): Allows users to register a near-miss incident with consistent fields to enable learning and prevention actions."/>
    <s v="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Upload images"/>
    <s v="Upload images: Allows attaching images to a registration to improve evidence quality and speed up investigation or remediation."/>
    <s v="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Connect Camera to take pictures"/>
    <s v="Connect Camera to take pictures: Enables capturing photos with the device camera during registration to improve evidence quality and reduce follow-up effort."/>
    <s v="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IAL action creation"/>
    <s v="IAL action creation: Allows users to create IAL actions directly during registration so follow-up actions are tracked in IAL."/>
    <s v="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Report/Identify SIF"/>
    <s v="Report/Identify SIF: Enables identifying SIF potential during registration so severe risks are escalated and prioritized."/>
    <s v="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ice to Have"/>
    <s v="Necessary"/>
    <s v="Necessary"/>
    <m/>
    <m/>
  </r>
  <r>
    <x v="2"/>
    <s v="Guardian"/>
    <s v="General"/>
    <s v="Incident &amp; Near‑Miss Management"/>
    <s v="Near‑miss visibility and SIF classification consistency"/>
    <s v="Unify incident intake with SIF rules and 24h notification"/>
    <s v="Edit"/>
    <s v="Edit: Provides an edit option for previously submitted registrations so authorized users can update or correct information."/>
    <s v="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Audit Log"/>
    <s v="Audit Log: Logs who did what and when during the workflow to provide traceability and compliance evidence."/>
    <s v="SafetyGuardianGeneralIncident &amp; Near‑Miss ManagementNear‑miss visibility and SIF classification consistencyUnify incident intake with SIF rules and 24h notification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SIF investigation"/>
    <s v="SIF investigation: Supports investigation workflow for registrations with SIF potential to identify causes and preventive measures."/>
    <s v="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Alerts for SIF Incident"/>
    <s v="Alerts for SIF Incident: Creates alerts in the tool to highlight registrations requiring attention and drive timely follow-up."/>
    <s v="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erts Download"/>
    <s v="Alerts Download: Generates an editable/exportable alert file so alerts can be shared outside the tool when needed."/>
    <s v="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Incident &amp; Near‑Miss Management"/>
    <s v="Near‑miss visibility and SIF classification consistency"/>
    <s v="Unify incident intake with SIF rules and 24h notification"/>
    <s v="Validation Flow"/>
    <s v="Validation Flow: Applies a validation/approval workflow based on user profile and rules to ensure registrations meet policy before closure."/>
    <s v="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Occurrence status"/>
    <s v="Occurrence status: Provides status tracking for the registration lifecycle so progress and accountability are visible."/>
    <s v="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Safety Knowledge Management"/>
    <s v="Availability of latest SOP/OPL at point of use"/>
    <s v="Centralize SOP/OPL with versioning and read acknowledgements"/>
    <s v="Versioned library + read acknowledgements"/>
    <s v="Versioned library + read acknowledgements: Implements 'Versioned library + read acknowledgements' to support the Safety knowledge database workflow."/>
    <s v="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Knowledge Management"/>
    <s v="Availability of latest SOP/OPL at point of use"/>
    <s v="Centralize SOP/OPL with versioning and read acknowledgements"/>
    <s v="Search + mobile access + links to training/permits"/>
    <s v="Search + mobile access + links to training/permits: Implements 'Search + mobile access + links to training/permits' to support the Safety knowledge database workflow."/>
    <s v="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Implement Safety PI core flow end‑to‑end"/>
    <s v="Implement Safety PI core flow end‑to‑end: Implements 'Implement Safety PI core flow end‑to‑end' to support the Safety PI workflow."/>
    <s v="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Expose Safety PI KPIs and reports"/>
    <s v="Expose Safety PI KPIs and reports: Implements 'Expose Safety PI KPIs and reports' to support the Safety PI workflow."/>
    <s v="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Checklist per machine with risk‑based deduction rules"/>
    <s v="Checklist per machine with risk‑based deduction rules: Implements 'Checklist per machine with risk‑based deduction rules' to support the Safety procedure workflow."/>
    <s v="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Annual reset and re‑check alerts"/>
    <s v="Annual reset and re‑check alerts: Creates alerts in the tool to highlight registrations requiring attention and drive timely follow-up."/>
    <s v="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Mobile submission + shift leader approval"/>
    <s v="Mobile submission + shift leader approval: Implements 'Mobile submission + shift leader approval' to support the Safety shift talk workflow."/>
    <s v="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Batch cancellation &amp; exports"/>
    <s v="Batch cancellation &amp; exports: Exports filtered registrations to an Excel file so users can analyze and share safety information outside the tool."/>
    <s v="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Safety Suggestions &amp; Recognition"/>
    <s v="Employee‑driven improvement participation"/>
    <s v="Capture, evaluate and approve employee suggestions"/>
    <s v="Implement Safety suggestion core flow end‑to‑end"/>
    <s v="Implement Safety suggestion core flow end‑to‑end: Implements 'Implement Safety suggestion core flow end‑to‑end' to support the Safety suggestion workflow."/>
    <s v="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Expose Safety suggestion KPIs and reports"/>
    <s v="Expose Safety suggestion KPIs and reports: Implements 'Expose Safety suggestion KPIs and reports' to support the Safety suggestion workflow."/>
    <s v="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Raise Recognition"/>
    <s v="Raise Recognition: Implements 'Raise Recognition' to support the Safety suggestion workflow."/>
    <s v="SafetyGuardianGeneralSafety Suggestions &amp; RecognitionEmployee‑driven improvement participationCapture, evaluate and approve employee suggestionsRaise RecognitionRaise Recognition: Implements 'Raise Recognition' to support the Safety suggestion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Safety Suggestions &amp; Recognition"/>
    <s v="Employee‑driven improvement participation"/>
    <s v="Capture, evaluate and approve employee suggestion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Safety Suggestions &amp; Recognition"/>
    <s v="Employee‑driven improvement participation"/>
    <s v="Capture, evaluate and approve employee suggestions"/>
    <s v="Occurrence status"/>
    <s v="Occurrence status: Provides status tracking for the registration lifecycle so progress and accountability are visible."/>
    <s v="SafetyGuardianGeneralSafety Suggestions &amp; RecognitionEmployee‑driven improvement participationCapture, evaluate and approve employee suggestionsOccurrence statusOccurrence status: Provides status tracking for the registration lifecycle so progress and accountability are visibl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Safety Training &amp; Authorization"/>
    <s v="Training/authorization coverage and validity"/>
    <s v="Manage training/authorization with validity and retraining"/>
    <s v="Three‑level courses + special courses + retraining"/>
    <s v="Three‑level courses + special courses + retraining: Implements 'Three‑level courses + special courses + retraining' to support the Safety Training workflow."/>
    <s v="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Training &amp; Authorization"/>
    <s v="Training/authorization coverage and validity"/>
    <s v="Manage training/authorization with validity and retraining"/>
    <s v="Authorization issuance &amp; validity tracking"/>
    <s v="Authorization issuance &amp; validity tracking: Implements 'Authorization issuance &amp; validity tracking' to support the Safety Training workflow."/>
    <s v="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Category/subcategory with automatic actions"/>
    <s v="Category/subcategory with automatic actions: Implements 'Category/subcategory with automatic actions' to support the Unsafe behavior workflow."/>
    <s v="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Web export and batch invalidation controls"/>
    <s v="Web export and batch invalidation controls: Exports filtered registrations to an Excel file so users can analyze and share safety information outside the tool."/>
    <s v="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Report At-risk Behavior"/>
    <s v="Report At-risk Behavior: Allows users to register at-risk behaviors with consistent fields to enable coaching and prevention actions."/>
    <s v="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SBOs questions"/>
    <s v="SBOs questions: Guides the reporter through standardized SBO questions to improve data quality and consistent classification."/>
    <s v="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ice to Have"/>
    <s v="Must Have"/>
    <m/>
    <m/>
  </r>
  <r>
    <x v="2"/>
    <s v="Guardian"/>
    <s v="General"/>
    <s v="Behavior Observation &amp; Response"/>
    <s v="Observation and reduction of unsafe behaviors"/>
    <s v="Capture observations and auto‑produce actions by subcategory"/>
    <s v="Consequence flow for Unsafe Beh"/>
    <s v="Consequence flow for Unsafe Beh: Captures potential consequences to support risk perception and prioritization of actions."/>
    <s v="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ice to Have"/>
    <s v="Not Needed"/>
    <s v="Not Needed"/>
    <s v="Necessary"/>
    <s v="Necessary"/>
    <s v="Necessary"/>
    <m/>
    <m/>
  </r>
  <r>
    <x v="2"/>
    <s v="Guardian"/>
    <s v="General"/>
    <s v="Behavior Observation &amp; Response"/>
    <s v="Observation and reduction of unsafe behaviors"/>
    <s v="Capture observations and auto‑produce actions by subcategory"/>
    <s v="IAL action creation"/>
    <s v="IAL action creation: Allows users to create IAL actions directly during registration so follow-up actions are tracked in IAL."/>
    <s v="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Report/Identify SIF"/>
    <s v="Report/Identify SIF: Enables identifying SIF potential during registration so severe risks are escalated and prioritized."/>
    <s v="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Edit"/>
    <s v="Edit: Provides an edit option for previously submitted registrations so authorized users can update or correct information."/>
    <s v="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Audit Log"/>
    <s v="Audit Log: Logs who did what and when during the workflow to provide traceability and compliance evidence."/>
    <s v="SafetyGuardianGeneralBehavior Observation &amp; ResponseObservation and reduction of unsafe behaviorsCapture observations and auto‑produce actions by subcategory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SIF investigation"/>
    <s v="SIF investigation: Supports investigation workflow for registrations with SIF potential to identify causes and preventive measures."/>
    <s v="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Alerts for SIF Behavior"/>
    <s v="Alerts for SIF Behavior: Creates alerts in the tool to highlight registrations requiring attention and drive timely follow-up."/>
    <s v="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erts Download"/>
    <s v="Alerts Download: Generates an editable/exportable alert file so alerts can be shared outside the tool when needed."/>
    <s v="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Behavior Observation &amp; Response"/>
    <s v="Observation and reduction of unsafe behaviors"/>
    <s v="Capture observations and auto‑produce actions by subcategory"/>
    <s v="Validation Flow"/>
    <s v="Validation Flow: Applies a validation/approval workflow based on user profile and rules to ensure registrations meet policy before closure."/>
    <s v="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Occurrence status"/>
    <s v="Occurrence status: Provides status tracking for the registration lifecycle so progress and accountability are visible."/>
    <s v="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Condition Hazard Remediation"/>
    <s v="Identification and timely rectification of hazards"/>
    <s v="Standardize report → assign → rectify → audit for hazards"/>
    <s v="Source/type configuration + risk levels &amp; SLAs"/>
    <s v="Source/type configuration + risk levels &amp; SLAs: Implements 'Source/type configuration + risk levels &amp; SLAs' to support the Unsafe condition workflow."/>
    <s v="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Self‑rectify and non‑self flows with EHS audit"/>
    <s v="Self‑rectify and non‑self flows with EHS audit: Implements 'Self‑rectify and non‑self flows with EHS audit' to support the Unsafe condition workflow."/>
    <s v="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Report condition"/>
    <s v="Report condition: Allows users to register unsafe conditions with consistent fields so hazards can be assigned and remediated."/>
    <s v="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Upload images"/>
    <s v="Upload images: Allows attaching images to a registration to improve evidence quality and speed up investigation or remediation."/>
    <s v="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Condition Hazard Remediation"/>
    <s v="Identification and timely rectification of hazards"/>
    <s v="Standardize report → assign → rectify → audit for hazards"/>
    <s v="Connect Camera to take pictures"/>
    <s v="Connect Camera to take pictures: Enables capturing photos with the device camera during registration to improve evidence quality and reduce follow-up effort."/>
    <s v="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IAL action creation"/>
    <s v="IAL action creation: Allows users to create IAL actions directly during registration so follow-up actions are tracked in IAL."/>
    <s v="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AP Notif - SAZ"/>
    <s v="SAP Notif - SAZ: Creates or syncs SAP notifications so remediation work is aligned with maintenance processes where required."/>
    <s v="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SAP Notif"/>
    <s v="SAP Notif: Creates or syncs SAP notifications so remediation work is aligned with maintenance processes where required."/>
    <s v="SafetyGuardianGeneralCondition Hazard RemediationIdentification and timely rectification of hazardsStandardize report → assign → rectify → audit for hazardsSAP NotifSAP Notif: Creates or syncs SAP notifications so remediation work is aligned with maintenance processes where required."/>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Must Have"/>
    <s v="Necessary"/>
    <s v="Must Have"/>
    <m/>
    <m/>
  </r>
  <r>
    <x v="2"/>
    <s v="Guardian"/>
    <s v="General"/>
    <s v="Condition Hazard Remediation"/>
    <s v="Identification and timely rectification of hazards"/>
    <s v="Standardize report → assign → rectify → audit for hazards"/>
    <s v="Report/Identify SIF"/>
    <s v="Report/Identify SIF: Enables identifying SIF potential during registration so severe risks are escalated and prioritized."/>
    <s v="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Edit"/>
    <s v="Edit: Provides an edit option for previously submitted registrations so authorized users can update or correct information."/>
    <s v="SafetyGuardianGeneralCondition Hazard RemediationIdentification and timely rectification of hazardsStandardize report → assign → rectify → audit for hazards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Audit Log"/>
    <s v="Audit Log: Logs who did what and when during the workflow to provide traceability and compliance evidence."/>
    <s v="SafetyGuardianGeneralCondition Hazard RemediationIdentification and timely rectification of hazardsStandardize report → assign → rectify → audit for hazards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IF investigation"/>
    <s v="SIF investigation: Supports investigation workflow for registrations with SIF potential to identify causes and preventive measures."/>
    <s v="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Alerts for SIF Condition"/>
    <s v="Alerts for SIF Condition: Creates alerts in the tool to highlight registrations requiring attention and drive timely follow-up."/>
    <s v="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erts Download"/>
    <s v="Alerts Download: Generates an editable/exportable alert file so alerts can be shared outside the tool when needed."/>
    <s v="SafetyGuardianGeneralCondition Hazard RemediationIdentification and timely rectification of hazardsStandardize report → assign → rectify → audit for hazards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ecessary"/>
    <s v="Must Have"/>
    <s v="Must Have"/>
    <m/>
    <m/>
  </r>
  <r>
    <x v="2"/>
    <s v="Guardian"/>
    <s v="General"/>
    <s v="Condition Hazard Remediation"/>
    <s v="Identification and timely rectification of hazards"/>
    <s v="Standardize report → assign → rectify → audit for hazards"/>
    <s v="Validation Flow"/>
    <s v="Validation Flow: Applies a validation/approval workflow based on user profile and rules to ensure registrations meet policy before closure."/>
    <s v="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Conditions for Environment (Risk and Capex/ZBB)"/>
    <s v="Conditions for Environment (Risk and Capex/ZBB): Adds required environmental risk and closure-method fields when the environment option is selected."/>
    <s v="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Occurrence status"/>
    <s v="Occurrence status: Provides status tracking for the registration lifecycle so progress and accountability are visible."/>
    <s v="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Work Permit Orchestration"/>
    <s v="Permit compliance and cycle time for high‑risk work"/>
    <s v="Digitize end‑to‑end permits with approvals, checks and audit trail"/>
    <s v="e‑Permit with e‑signature and mandatory checks per type"/>
    <s v="e‑Permit with e‑signature and mandatory checks per type: Implements 'e‑Permit with e‑signature and mandatory checks per type' to support the Work Permit workflow."/>
    <s v="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Work Permit Orchestration"/>
    <s v="Permit compliance and cycle time for high‑risk work"/>
    <s v="Digitize end‑to‑end permits with approvals, checks and audit trail"/>
    <s v="Handover and personnel change with audit trail"/>
    <s v="Handover and personnel change with audit trail: Implements 'Handover and personnel change with audit trail' to support the Work Permit workflow."/>
    <s v="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Internal PTS auxiliary data management"/>
    <s v="Create auxiliary data"/>
    <s v="Create parameters based on calculation/combination of different parameters"/>
    <s v="Create combined parameter calculation"/>
    <s v="Capability to create parameters based on calculation/combination of different parameters"/>
    <s v="QualityPTSGeneralInternal PTS auxiliary data managementCreate auxiliary dataCreate parameters based on calculation/combination of different parametersCreate combined parameter calculationCapability to create parameters based on calculation/combination of different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arameters)"/>
    <s v="Create auxiliary data (parameters)"/>
    <s v="Capability to create internal PTS auxiliary data (parameters)"/>
    <s v="QualityPTSGeneralInternal PTS auxiliary data managementCreate auxiliary dataCreate internal PTS auxiliary data (parameters)Create auxiliary data (parameters)Capability to create internal PTS auxiliary data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rocess stream, step, block)"/>
    <s v="Create auxiliary data (process stream, step, block)"/>
    <s v="Capability to create internal PTS auxiliary data (process stream, step, block)"/>
    <s v="QualityPTSGeneralInternal PTS auxiliary data managementCreate auxiliary dataCreate internal PTS auxiliary data (process stream, step, block)Create auxiliary data (process stream, step, block)Capability to cre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combined parameter calculation)"/>
    <s v="Edit combined parameter calculation"/>
    <s v="Capability to edit/inactivate internal PTS auxiliary data (combined parameter calculation)"/>
    <s v="QualityPTSGeneralInternal PTS auxiliary data managementEdit auxiliary dataEdit/inactivate internal PTS auxiliary data (combined parameter calculation)Edit combined parameter calculationCapability to edit/inactivat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arameter)"/>
    <s v="Edit auxiliary data (parameters)"/>
    <s v="Capability to edit/inactivate internal PTS auxiliary data (parameter)"/>
    <s v="QualityPTSGeneralInternal PTS auxiliary data managementEdit auxiliary dataEdit/inactivate internal PTS auxiliary data (parameter)Edit auxiliary data (parameters)Capability to edit/inactivat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rocess stream, step, block)"/>
    <s v="Edit auxiliary data (process stream, step, block)"/>
    <s v="Capability to edit/inactivate internal PTS auxiliary data (process stream, step, block)"/>
    <s v="QualityPTSGeneralInternal PTS auxiliary data managementEdit auxiliary dataEdit/inactivate internal PTS auxiliary data (process stream, step, block)Edit auxiliary data (process stream, step, block)Capability to edit/inactiv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combined parameter calculation)"/>
    <s v="Visualize combined parameter calculation"/>
    <s v="Capability to visualize internal PTS auxiliary data (combined parameter calculation)"/>
    <s v="QualityPTSGeneralInternal PTS auxiliary data managementVisualize auxiliary dataVisualize internal PTS auxiliary data (combined parameter calculation)Visualize combined parameter calculationCapability to visualiz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arameter)"/>
    <s v="Visualize auxiliary data (parameters)"/>
    <s v="Capability to visualize internal PTS auxiliary data (parameter)"/>
    <s v="QualityPTSGeneralInternal PTS auxiliary data managementVisualize auxiliary dataVisualize internal PTS auxiliary data (parameter)Visualize auxiliary data (parameters)Capability to visualiz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rocess stream, step, block)"/>
    <s v="Visualize auxiliary data (process stream, step, block)"/>
    <s v="Capability to visualize internal PTS auxiliary data (process stream, step, block)"/>
    <s v="QualityPTSGeneralInternal PTS auxiliary data managementVisualize auxiliary dataVisualize internal PTS auxiliary data (process stream, step, block)Visualize auxiliary data (process stream, step, block)Capability to visualiz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Capability to visualize internal PTS auxiliary data history (parameter)"/>
    <s v="Visualize auxiliary data history (parameters)"/>
    <s v="Capability to visualize internal PTS auxiliary data history (parameter)"/>
    <s v="QualityPTSGeneralInternal PTS auxiliary data managementVisualize auxiliary dataCapability to visualize internal PTS auxiliary data history (parameter)Visualize auxiliary data history (parameters)Capability to visualize internal PTS auxiliary data history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history (process stream, step, block)"/>
    <s v="Visualize auxiliary data history (process stream, step, block)"/>
    <s v="Capability to visualize internal PTS auxiliary data history (process stream, step, block)"/>
    <s v="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PTS Book management"/>
    <s v="Create books"/>
    <s v="Create single master books"/>
    <s v="Create master book - single"/>
    <s v="Capability ro create single master books"/>
    <s v="QualityPTSGeneralBook managementCreate booksCreate single master booksCreate master book - singleCapability ro create single master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Create books"/>
    <s v="Create multiple master books"/>
    <s v="Create master book - multi"/>
    <s v="Capability ro create multiple master books"/>
    <s v="QualityPTSGeneralBook managementCreate booksCreate multiple master booksCreate master book - multiCapability ro create multiple master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global books"/>
    <s v="Visualize global books"/>
    <s v="Capability to visualize global books"/>
    <s v="QualityPTSGeneralBook managementVisualize booksCapability to visualize global booksVisualize global booksCapability to visualize global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zone books"/>
    <s v="Visualize zone books"/>
    <s v="Capability to visualize zone books"/>
    <s v="QualityPTSGeneralBook managementVisualize booksCapability to visualize zone booksVisualize zone booksCapability to visualize zon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site books"/>
    <s v="Visualize site books"/>
    <s v="Capability to visualize site books"/>
    <s v="QualityPTSGeneralBook managementVisualize booksVisualize site booksVisualize site booksCapability to visualize sit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user's owned/favorite books"/>
    <s v="Visualize owned/favorite books"/>
    <s v="Capability to visualize user's owned/favorite books"/>
    <s v="QualityPTSGeneralBook managementVisualize booksVisualize user's owned/favorite booksVisualize owned/favorite booksCapability to visualize user's owned/favorite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book hierarchy"/>
    <s v="Visualize book hierarchy"/>
    <s v="Capability to visualize book hierarchy"/>
    <s v="QualityPTSGeneralBook managementVisualize booksVisualize book hierarchyVisualize book hierarchyCapability to visualize book hierarch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Must Have"/>
    <s v="Necessary"/>
    <s v="Necessary"/>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ecessary"/>
    <s v="Necessary"/>
    <s v="Necessary"/>
    <m/>
    <m/>
  </r>
  <r>
    <x v="0"/>
    <s v="PTS Management"/>
    <s v="General"/>
    <s v="PTS Book management"/>
    <s v="Visualize books"/>
    <s v="Visualize book history"/>
    <s v="Visualize book history"/>
    <s v="Capability to visualize book history"/>
    <s v="QualityPTSGeneralBook managementVisualize booksVisualize book historyVisualize book historyCapability to visualize book history"/>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uplicate books"/>
    <s v="Duplicate single book"/>
    <s v="Duplicate book (copy/clone) - single"/>
    <s v="Capability to duplicate single book"/>
    <s v="QualityPTSGeneralBook managementDuplicate booksDuplicate single bookDuplicate book (copy/clone) - singleCapability to duplica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uplicate books"/>
    <s v="Duplicate multiple books"/>
    <s v="Duplicate book (copy/clone) - multi"/>
    <s v="Capability to duplicate multiple books"/>
    <s v="QualityPTSGeneralBook managementDuplicate booksDuplicate multiple booksDuplicate book (copy/clone) - multiCapability to duplica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single book status"/>
    <s v="Update book status - single"/>
    <s v="Capability to edit single book status"/>
    <s v="QualityPTSGeneralBook managementUpdate booksEdit single book statusUpdate book status - singleCapability to edit single book statu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multiple books status"/>
    <s v="Update book status - multi"/>
    <s v="Capability to edit multiple books status"/>
    <s v="QualityPTSGeneralBook managementUpdate booksEdit multiple books statusUpdate book status - multiCapability to edit multiple books statu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Update single book owner"/>
    <s v="Update book owner - single"/>
    <s v="Capability to update single book owner"/>
    <s v="QualityPTSGeneralBook managementUpdate booksUpdate single book ownerUpdate book owner - singleCapability to update single book own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Update books"/>
    <s v="Update multiple books owners"/>
    <s v="Update book owner - multi"/>
    <s v="Capability to update multiple books owners"/>
    <s v="QualityPTSGeneralBook managementUpdate booksUpdate multiple books ownersUpdate book owner - multiCapability to update multiple books own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elete books"/>
    <s v="Delete single book"/>
    <s v="Delete book - single"/>
    <s v="Capability to delete single book"/>
    <s v="QualityPTSGeneralBook managementDelete booksDelete single bookDelete book - singleCapability to dele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elete books"/>
    <s v="Delete multiple books"/>
    <s v="Delete book - multi"/>
    <s v="Capability to delete multiple books"/>
    <s v="QualityPTSGeneralBook managementDelete booksDelete multiple booksDelete book - multiCapability to dele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reate single book parameter"/>
    <s v="Create book parameter - single"/>
    <s v="Capability to create single book parameter"/>
    <s v="QualityPTSGeneralBook parameter managementCreate book parametersCreate single book parameterCreate book parameter - singleCapability to create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Create book parameters"/>
    <s v="Create multiple book parameters"/>
    <s v="Create book parameter - multi"/>
    <s v="Capability to create multiple book parameters"/>
    <s v="QualityPTSGeneralBook parameter managementCreate book parametersCreate multiple book parametersCreate book parameter - multiCapability to create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onnect parameter variation to related masterdata from MDM"/>
    <s v="Create book parameter variation - MDM/Asset tree integration"/>
    <s v="Capability to connect parameter variation to related masterdata from MDM"/>
    <s v="QualityPTSGeneralBook parameter managementCreate book parametersConnect parameter variation to related masterdata from MDMCreate book parameter variation - MDM/Asset tree integrationCapability to connect parameter variation to related masterdata from MD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Visualize book parameters"/>
    <s v="Visualize book parameter and variations"/>
    <s v="Visualize book parameters and variations"/>
    <s v="Capability to visualize book parameter and variations"/>
    <s v="QualityPTSGeneralBook parameter managementVisualize book parametersVisualize book parameter and variationsVisualize book parameters and variationsCapability to visualiz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Visualize book parameters"/>
    <s v="Capability to visualize book parameter history"/>
    <s v="Visualize book parameter history"/>
    <s v="Capability to visualize book parameter history"/>
    <s v="QualityPTSGeneralBook parameter managementVisualize book parametersCapability to visualize book parameter historyVisualize book parameter historyCapability to visualize book parameter histor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Nice to Have"/>
    <s v="Necessary"/>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ecessary"/>
    <s v="Necessary"/>
    <s v="Necessary"/>
    <m/>
    <m/>
  </r>
  <r>
    <x v="0"/>
    <s v="PTS Management"/>
    <s v="General"/>
    <s v="PTS Book parameter management"/>
    <s v="Visualize book parameters"/>
    <s v="Capability to visualize comparison between book parameters"/>
    <s v="Visualize book parameter comparison"/>
    <s v="Capability to visualize comparison between book parameters"/>
    <s v="QualityPTSGeneralBook parameter managementVisualize book parametersCapability to visualize comparison between book parametersVisualize book parameter comparisonCapability to visualize comparison between book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s v="Edit book parameter - single"/>
    <s v="Capability to edit single book parameter"/>
    <s v="QualityPTSGeneralBook parameter managementEdit book parametersEdit single book parameterEdit book parameter - singleCapability to edit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s v="Edit book parameter - multi"/>
    <s v="Capability to edit multiple book parameters"/>
    <s v="QualityPTSGeneralBook parameter managementEdit book parametersEdit multiple book parametersEdit book parameter - multiCapability to edit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and variations"/>
    <s v="Edit book parameter variations - single"/>
    <s v="Capability to edit single book parameter and variations"/>
    <s v="QualityPTSGeneralBook parameter managementEdit book parametersEdit single book parameter and variationsEdit book parameter variations - singleCapability to edit singl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and variations"/>
    <s v="Edit book parameter variations - multi (multi/cross)"/>
    <s v="Capability to edit multiple book parameters and variations"/>
    <s v="QualityPTSGeneralBook parameter managementEdit book parametersEdit multiple book parameters and variationsEdit book parameter variations - multi (multi/cross)Capability to edit multiple book parameters and varia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Inactivate book parameters by process block"/>
    <s v="Inactivation of parameter status by Process block"/>
    <s v="Capability to inactivate book parameters by process block"/>
    <s v="QualityPTSGeneralBook parameter managementEdit book parametersInactivate book parameters by process blockInactivation of parameter status by Process blockCapability to inactivate book parameters by process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Generate automatic recommendations for book parameters optimization"/>
    <s v="Automatic/intelligent optimization of parameters"/>
    <s v="Capability to generate automatic recommendations for book parameters optimization"/>
    <s v="QualityPTSGeneralBook parameter managementEdit book parametersGenerate automatic recommendations for book parameters optimizationAutomatic/intelligent optimization of parametersCapability to generate automatic recommendations for book parameters optimiz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automatic cascades"/>
    <s v="Cascading rules - automatic"/>
    <s v="Capability to perform automatic cascades"/>
    <s v="QualityPTSGeneralStandard CascadingCascade changes in books/parametersPerform automatic cascadesCascading rules - automaticCapability to perform automatic cascade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cascades with change requests"/>
    <s v="Cascading rules - not automatic"/>
    <s v="Capability to perform cascades with change requests"/>
    <s v="QualityPTSGeneralStandard CascadingCascade changes in books/parametersPerform cascades with change requestsCascading rules - not automaticCapability to perform cascades with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Standard Cascading"/>
    <s v="Cascade changes in books/parameters"/>
    <s v="Trace and rettriger cascades"/>
    <s v="Cascading changes traceability and retrigger"/>
    <s v="Capability to trace and rettriger cascades"/>
    <s v="QualityPTSGeneralStandard CascadingCascade changes in books/parametersTrace and rettriger cascadesCascading changes traceability and retriggerCapability to trace and rettriger cascad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linked parameters"/>
    <s v="Implement linked parameter policies to cascade rules"/>
    <s v="Capability to perform cascades involving linked parameters"/>
    <s v="QualityPTSGeneralCascading VariationsCascade changes in books/parametersPerform cascades involving linked parametersImplement linked parameter policies to cascade rulesCapability to perform cascades involving linked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single book parameter links"/>
    <s v="Create linked parameter - single"/>
    <s v="Capability to create single book parameter links"/>
    <s v="QualityPTSGeneralCascading VariationsCascade changes in books/parametersCreate single book parameter linksCreate linked parameter - singleCapability to crea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multiple book parameters links"/>
    <s v="Create linked parameter - multi"/>
    <s v="Capability to create multiple book parameters links"/>
    <s v="QualityPTSGeneralCascading VariationsCascade changes in books/parametersCreate multiple book parameters linksCreate linked parameter - multiCapability to crea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links"/>
    <s v="Visualize linked parameter"/>
    <s v="Capability to visualize book parameter links"/>
    <s v="QualityPTSGeneralCascading VariationsCascade changes in books/parametersVisualize book parameter linksVisualize linked parameterCapability to visualiz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single book parameter links"/>
    <s v="Edit linked parameter - single"/>
    <s v="Capability to edit single book parameter links"/>
    <s v="QualityPTSGeneralCascading VariationsCascade changes in books/parametersEdit single book parameter linksEdit linked parameter - singleCapability to edit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multiple book parameters links"/>
    <s v="Edit linked parameter - multi"/>
    <s v="Capability to edit multiple book parameters links"/>
    <s v="QualityPTSGeneralCascading VariationsCascade changes in books/parametersEdit multiple book parameters linksEdit linked parameter - multiCapability to edit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links"/>
    <s v="Delete linked parameter - single"/>
    <s v="Capability to delete single book parameter links"/>
    <s v="QualityPTSGeneralCascading VariationsCascade changes in books/parametersDelete single book parameter linksDelete linked parameter - singleCapability to dele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multiple book parameters links"/>
    <s v="Delete linked parameter - multi"/>
    <s v="Capability to delete multiple book parameters links"/>
    <s v="QualityPTSGeneralCascading VariationsCascade changes in books/parametersDelete multiple book parameters linksDelete linked parameter - multiCapability to dele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parameters exceptions"/>
    <s v="Implement parameter exceptions policies to cascade rules"/>
    <s v="Capability to perform cascades involving parameters exceptions"/>
    <s v="QualityPTSGeneralCascading VariationsCascade changes in books/parametersPerform cascades involving parameters exceptionsImplement parameter exceptions policies to cascade rulesCapability to perform cascades involving parameters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single book parameter exceptions"/>
    <s v="Create parameter exceptions - single"/>
    <s v="Capability to create single book parameter exceptions"/>
    <s v="QualityPTSGeneralCascading VariationsCascade changes in books/parametersCreate single book parameter exceptionsCreate parameter exceptions - singleCapability to crea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multiple book parameters exceptions"/>
    <s v="Create parameter exceptions - multi"/>
    <s v="Capability to create multiple book parameters exceptions"/>
    <s v="QualityPTSGeneralCascading VariationsCascade changes in books/parametersCreate multiple book parameters exceptionsCreate parameter exceptions - multiCapability to crea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exceptions"/>
    <s v="Visualize parameter exceptions"/>
    <s v="Capability to visualize book parameter exceptions"/>
    <s v="QualityPTSGeneralCascading VariationsCascade changes in books/parametersVisualize book parameter exceptionsVisualize parameter exceptionsCapability to visualiz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single book parameter exceptions"/>
    <s v="Edit parameter exceptions - single"/>
    <s v="Capability to edit single book parameter exceptions"/>
    <s v="QualityPTSGeneralCascading VariationsCascade changes in books/parametersEdit single book parameter exceptionsEdit parameter exceptions - singleCapability to edit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multiple book parameters exceptions"/>
    <s v="Edit parameter exceptions - multi"/>
    <s v="Capability to edit multiple book parameters exceptions"/>
    <s v="QualityPTSGeneralCascading VariationsCascade changes in books/parametersEdit multiple book parameters exceptionsEdit parameter exceptions - multiCapability to edit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exceptions"/>
    <s v="Delete parameter exceptions - single"/>
    <s v="Capability to delete single book parameter exceptions"/>
    <s v="QualityPTSGeneralCascading VariationsCascade changes in books/parametersDelete single book parameter exceptionsDelete parameter exceptions - singleCapability to dele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Delete multiple book parameters exceptions"/>
    <s v="Delete parameter exceptions - multi"/>
    <s v="Capability to delete multiple book parameters exceptions"/>
    <s v="QualityPTSGeneralCascading VariationsCascade changes in books/parametersDelete multiple book parameters exceptionsDelete parameter exceptions - multiCapability to dele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Manage approval workflows"/>
    <s v="Manage change requests according to pre-defined approval workflows"/>
    <s v="Change request approval workflows implementation"/>
    <s v="Capability to manage change requests according to pre-defined approval workflows"/>
    <s v="QualityPTSGeneralChange managementManage approval workflowsManage change requests according to pre-defined approval workflowsChange request approval workflows implementationCapability to manage change requests according to pre-defined approval workflow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single change requests"/>
    <s v="Visualize change requests - single"/>
    <s v="Capability to visualize single change requests"/>
    <s v="QualityPTSGeneralChange managementVisualize changesVisualize single change requestsVisualize change requests - singleCapability to visualize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multiple change requests"/>
    <s v="Visualize change requests - multi"/>
    <s v="Capability to visualize multiple change requests"/>
    <s v="QualityPTSGeneralChange managementVisualize changesVisualize multiple change requestsVisualize change requests - multiCapability to visualize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Approve/reject single change requests"/>
    <s v="Handle change requests - single"/>
    <s v="Capability to approve/reject single change requests"/>
    <s v="QualityPTSGeneralChange managementApprove/Reject changesApprove/reject single change requestsHandle change requests - singleCapability to approve/reject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Approve/Reject changes"/>
    <s v="Approve/reject multiple change requests"/>
    <s v="Handle change requests - multi"/>
    <s v="Capability to approve/reject multiple change requests"/>
    <s v="QualityPTSGeneralChange managementApprove/Reject changesApprove/reject multiple change requestsHandle change requests - multiCapability to approve/reject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Manage overdue change requests"/>
    <s v="Manage non-handled change requests"/>
    <s v="Capability to manage overdue change requests"/>
    <s v="QualityPTSGeneralChange managementApprove/Reject changesManage overdue change requestsManage non-handled change requestsCapability to manage overdu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Receive notifications of changes"/>
    <s v="Generate notifications to external systems (email, etc)"/>
    <s v="External notifications"/>
    <s v="Capability to generate notifications to external systems (email, etc)"/>
    <s v="QualityPTSGeneralChange managementReceive notifications of changesGenerate notifications to external systems (email, etc)External notificationsCapability to generate notifications to external systems (email, etc)"/>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Analytics &amp; Reporting"/>
    <s v="Visualize key information on Overview/Homepage"/>
    <s v="Visualize key information on Overview/Homepage screen"/>
    <s v="Overview page"/>
    <s v="Capability to visualize key information on Overview/Homepage screen"/>
    <s v="QualityPTSGeneralReportingVisualize key information on Overview/HomepageVisualize key information on Overview/Homepage screenOverview pageCapability to visualize key information on Overview/Homepage scree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Omnia IQ"/>
    <s v="Expose data for Omnia IQ consumption"/>
    <s v="APIs for Omnia IQ consumption"/>
    <s v="Capability to expose data for Omnia IQ consumption"/>
    <s v="QualityPTSGeneralSystem integrationConsume PTS data in Omnia IQExpose data for Omnia IQ consumptionAPIs for Omnia IQ consumptionCapability to expose data for Omnia IQ consump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legacy data from PTS Portal"/>
    <s v="Receive PTS Portal events in Omnia PTS"/>
    <s v="Sync books from legacy system (PTS Portal)"/>
    <s v="Capability to receive PTS Portal events in Omnia PTS"/>
    <s v="QualityPTSGeneralSystem integrationConsume legacy data from PTS PortalReceive PTS Portal events in Omnia PTSSync books from legacy system (PTS Portal)Capability to receive PTS Portal events in Omnia P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historic data from PTS Portal"/>
    <s v="Populate Omnia PTS database with PTS Portal historical data"/>
    <s v="Dump of historical data to Omnia PTS"/>
    <s v="Capability to populate Omnia PTS database with PTS Portal historical data"/>
    <s v="QualityPTSGeneralSystem integrationConsume historic data from PTS PortalPopulate Omnia PTS database with PTS Portal historical dataDump of historical data to Omnia PTSCapability to populate Omnia PTS database with PTS Portal historical dat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ice to Have"/>
    <s v="Must Have"/>
    <s v="Nice to Have"/>
    <s v="Not Needed"/>
    <s v="Nice to Have"/>
    <s v="Not Needed"/>
    <s v="Nice to Have"/>
    <s v="Not Needed"/>
    <s v="Not Needed"/>
    <s v="Not Needed"/>
    <s v="Not Needed"/>
    <s v="Not Needed"/>
    <s v="Not Needed"/>
    <s v="Not Needed"/>
    <s v="Not Needed"/>
    <m/>
    <m/>
  </r>
  <r>
    <x v="0"/>
    <s v="PTS Management"/>
    <s v="General"/>
    <s v="System integration"/>
    <s v="Consume PTS data in Traksys"/>
    <s v="Integrate to Traksys"/>
    <s v="Traksys integration (?)"/>
    <s v="Capability to integrate to Traksys"/>
    <s v="QualityPTSGeneralSystem integrationConsume PTS data in TraksysIntegrate to TraksysTraksys integration (?)Capability to integrate to Traksy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Sigma"/>
    <s v="Integrate to Sigma"/>
    <s v="Sigma integration (?)"/>
    <s v="Capability to integrate to Sigma"/>
    <s v="QualityPTSGeneralSystem integrationConsume PTS data in SigmaIntegrate to SigmaSigma integration (?)Capability to integrate to Sigm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Suite 360"/>
    <s v="Integrate to Suite 360"/>
    <s v="Suite 360 integration (?)"/>
    <s v="Capability to integrate to Suite 360"/>
    <s v="QualityPTSGeneralSystem integrationConsume PTS data in Suite 360Integrate to Suite 360Suite 360 integration (?)Capability to integrate to Suite 360"/>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Athena"/>
    <s v="Integrate to Athena"/>
    <s v="Athena integration (?)"/>
    <s v="Capability to integrate to Athena"/>
    <s v="QualityPTSGeneralSystem integrationConsume PTS data in AthenaIntegrate to AthenaAthena integration (?)Capability to integrate to Athena"/>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MÊS"/>
    <s v="Sync updated information from Omnia PTS to MES"/>
    <s v="Send updates to MES prod"/>
    <s v="Capability to sync updated information from Omnia PTS to MES"/>
    <s v="QualityPTSGeneralSystem integrationConsume PTS data in MÊSSync updated information from Omnia PTS to MESSend updates to MES prodCapability to sync updated information from Omnia PTS to M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User management"/>
    <s v="Manage user access"/>
    <s v="Grant or revoke access for users"/>
    <s v="Access management"/>
    <s v="Capability to grant or revoke access for users"/>
    <s v="QualityPTSGeneralUser managementManage user accessGrant or revoke access for usersAccess managementCapability to grant or revoke access for us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Manage user roles"/>
    <s v="Manage different roles for users according to demand"/>
    <s v="User role management"/>
    <s v="Capability to manage different roles for users according to demand"/>
    <s v="QualityPTSGeneralUser managementManage user rolesManage different roles for users according to demandUser role managementCapability to manage different roles for users according to demand"/>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Consume data according to prefered UOM"/>
    <s v="Consume units of measure and convertions from MDM/Foundation"/>
    <s v="Omnia PTS Consumption of available convertions from MDM"/>
    <s v="Capability to consume units of measure and convertions from MDM/Foundation"/>
    <s v="QualityPTSGeneralUser SettingsConsume data according to prefered UOMConsume units of measure and convertions from MDM/FoundationOmnia PTS Consumption of available convertions from MDMCapability to consume units of measure and convertions from MDM/Found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Make convertions according to user UOM settings"/>
    <s v="Conversion engine"/>
    <s v="Capability to make convertions according to user UOM settings"/>
    <s v="QualityPTSGeneralUser SettingsConsume data according to prefered UOMMake convertions according to user UOM settingsConversion engineCapability to make convertions according to user UOM setting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system"/>
    <s v="Configuration of preferred UOM system"/>
    <s v="Capability to set up preferred UOM system"/>
    <s v="QualityPTSGeneralUser SettingsConsume data according to prefered UOMSet up preferred UOM systemConfiguration of preferred UOM systemCapability to set up preferred UOM syste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profile"/>
    <s v="Configuration of preferred UOM profile"/>
    <s v="Capability to set up preferred UOM profile"/>
    <s v="QualityPTSGeneralUser SettingsConsume data according to prefered UOMSet up preferred UOM profileConfiguration of preferred UOM profileCapability to set up preferred UOM profile"/>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Read single parameters in desired UOM"/>
    <s v="Convertion of single parameter by demand"/>
    <s v="Ability to read single parameters in desired UOM"/>
    <s v="QualityPTSGeneralUser SettingsConsume data according to prefered UOMRead single parameters in desired UOMConvertion of single parameter by demandAbility to read single parameters in desired UOM"/>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language"/>
    <s v="Adjust language according to user settings"/>
    <s v="User language setting"/>
    <s v="Capability to adjust language according to user settings"/>
    <s v="QualityPTSGeneralUser SettingsConsume data according to prefered languageAdjust language according to user settingsUser language settingCapability to adjust language according to user setting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User management"/>
    <s v="Consume data according to prefered language"/>
    <s v="Translate PTS specific assets"/>
    <s v="Translation assets from PTS to Omnia Foundation"/>
    <s v="Capability to translate PTS specific assets"/>
    <s v="QualityPTSGeneralUser SettingsConsume data according to prefered languageTranslate PTS specific assetsTranslation assets from PTS to Omnia FoundationCapability to translate PTS specific asse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Analytics &amp; Reporting"/>
    <s v="Create dashboards and reports with PTS data"/>
    <s v="Send events to Brewdat to enable reporst and dashboards creation"/>
    <s v="Integration to Brewdat for reporting and dashboarding"/>
    <s v="Capability to send events to Brewdat to enable reporst and dashboards creation"/>
    <s v="QualityPTSGeneralAnalytics &amp; ReportingCreate dashboards and reports with PTS dataSend events to Brewdat to enable reporst and dashboards creationIntegration to Brewdat for reporting and dashboardingCapability to send events to Brewdat to enable reporst and dashboards cre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4"/>
    <s v="Brewing performance"/>
    <s v="Brewhouse"/>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Filtr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Brewhouse"/>
    <s v="Masterdata Configuration"/>
    <s v="Parameter configuration"/>
    <s v="Add target (expiration/target dates)"/>
    <s v="Recipe parameter target expiration data"/>
    <s v="Allow zone or global specialists to define target expiration dates to each recipe configured"/>
    <s v="Brewing PerformanceBrewing performanceBrewhouseMaster dataParameter configurationAdd target (expiration/target dates)Recipe parameter target expiration dataAllow zone or global specialists to define target expiration dates to each recipe configured"/>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Filtration"/>
    <s v="Masterdata Configuration"/>
    <s v="Parameter configuration"/>
    <s v="Add target (expiration/target dates)"/>
    <s v="Recipe parameter target expiration data"/>
    <s v="Allow zone or global specialists to define target expiration dates to each recipe configured"/>
    <s v="Brewing PerformanceBrewing performanceFiltrationMaster dataParameter configurationAdd target (expiration/target dates)Recipe parameter target expiration dataAllow zone or global specialists to define target expiration dates to each recipe configure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 (expiration/target dates)"/>
    <s v="Recipe parameter target expiration data"/>
    <s v="Allow zone or global specialists to define target expiration dates to each recipe configured"/>
    <s v="Brewing PerformanceBrewing performanceFermentation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 (expiration/target dates)"/>
    <s v="Recipe parameter target expiration data"/>
    <s v="Allow zone or global specialists to define target expiration dates to each recipe configured"/>
    <s v="Brewing PerformanceBrewing performanceCold aging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 (expiration/target dates)"/>
    <s v="Recipe parameter target expiration data"/>
    <s v="Allow zone or global specialists to define target expiration dates to each recipe configured"/>
    <s v="Brewing PerformanceBrewing performanceCellars transfers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Brewhouse"/>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Must Have"/>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Filtration"/>
    <s v="Quality loss management"/>
    <s v="Downtime edition"/>
    <s v="Allow event actions (edit, delete, split) for specific user roles"/>
    <s v="Delay edition and deletion"/>
    <s v="Allow specific users, according to user permissions, to edit and delete delays"/>
    <s v="Brewing PerformanceBrewing performanceFiltrationQuality loss managementDowntime editionAllow event actions (edit, delete, split) for specific user rolesDelay edition and deletionAllow specific users, according to user permissions, to edit and delete delay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Brewhouse"/>
    <s v="Time loss management"/>
    <s v="Downtime edition"/>
    <s v="Allow event actions (edit, delete, split) for specific user roles"/>
    <s v="Delay edition and deletion"/>
    <s v="Allow specific users, according to user permissions, to edit and delete delays"/>
    <s v="Brewing PerformanceBrewing performanceBrewhouseTime loss managementDowntime editionAllow event actions (edit, delete, split) for specific user rolesDelay edition and deletionAllow specific users, according to user permissions, to edit and delete delays"/>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Must Have"/>
    <s v="Not Needed"/>
    <s v="Must Have"/>
    <s v="Not Needed"/>
    <s v="Not Needed"/>
    <s v="Not Needed"/>
    <s v="Not Needed"/>
    <s v="Not Needed"/>
    <s v="Not Needed"/>
    <s v="Not Needed"/>
    <s v="Not Needed"/>
    <m/>
    <m/>
  </r>
  <r>
    <x v="4"/>
    <s v="Brewing performance"/>
    <s v="Filtration"/>
    <s v="Time loss management"/>
    <s v="Downtime edition"/>
    <s v="Allow event actions (edit, delete, split) for specific user roles"/>
    <s v="Delay edition and deletion"/>
    <s v="Allow specific users, according to user permissions, to edit and delete delays"/>
    <s v="Brewing PerformanceBrewing performanceFiltrationTime loss managementDowntime editionAllow event actions (edit, delete, split) for specific user rolesDelay edition and deletionAllow specific users, according to user permissions, to edit and delete delay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Allow event actions (edit, delete, split) for specific user roles"/>
    <s v="Delay edition and deletion"/>
    <s v="Allow specific users, according to user permissions, to edit and delete delays"/>
    <s v="Brewing PerformanceBrewing performanceFermentation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KPI/PI management"/>
    <s v="KPI &amp; PI tracking"/>
    <s v="Trend charts"/>
    <s v="To be defined"/>
    <s v="To be defined"/>
    <s v="Brewing PerformanceBrewing performanceGeneralKPI/PI managementKPI &amp; PI trackingTrend chartsTo be definedTo be defined"/>
    <m/>
    <s v="x"/>
    <m/>
    <m/>
    <x v="0"/>
    <x v="5"/>
    <m/>
    <s v="Must Have"/>
    <s v="Not Needed"/>
    <s v="Not Needed"/>
    <s v="Not Needed"/>
    <m/>
    <s v="Not Needed"/>
    <s v="Must Have"/>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ecessary"/>
    <s v="Not Needed"/>
    <s v="Necessary"/>
    <s v="Necessary"/>
    <s v="Necessary"/>
    <s v="Not Needed"/>
    <s v="Not Needed"/>
    <s v="Not Needed"/>
    <s v="Not Needed"/>
    <s v="Necessary"/>
    <s v="Necessary"/>
    <s v="Not Needed"/>
    <s v="Nice to Have"/>
    <s v="Not Needed"/>
    <s v="Necessary"/>
    <s v="Not Needed"/>
    <s v="Not Needed"/>
    <s v="Necessary"/>
    <s v="Not Needed"/>
    <s v="Not Needed"/>
    <s v="Not Needed"/>
    <s v="Not Needed"/>
    <s v="Necessary"/>
    <m/>
    <m/>
  </r>
  <r>
    <x v="4"/>
    <s v="Brewing performance"/>
    <s v="Cold aging"/>
    <s v="Time loss management"/>
    <s v="Downtime edition"/>
    <s v="Allow event actions (edit, delete, split) for specific user roles"/>
    <s v="Delay edition and deletion"/>
    <s v="Allow specific users, according to user permissions, to edit and delete delays"/>
    <s v="Brewing PerformanceBrewing performanceCold aging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Allow event actions (edit, delete, split) for specific user roles"/>
    <s v="Delay edition and deletion"/>
    <s v="Allow specific users, according to user permissions, to edit and delete delays"/>
    <s v="Brewing PerformanceBrewing performanceCellars transfers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iltrationMaster dataParameter configurationBrand &amp; Line parameter configuration and overviewBrand &amp; line parameter configuration screenConfigure recipes design cycle time and other necessary parameters to each recipe, per subarea"/>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ermentation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old aging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ellars transfers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Cellars"/>
    <s v="Masterdata Configuration"/>
    <s v="Parameter configuration"/>
    <s v="Brand &amp; Tank parameter configuration and overview"/>
    <s v="Brand &amp; line parameter configuration screen"/>
    <s v="Configure recipes design cycle time and other necessary parameters to each recipe, per subarea"/>
    <s v="Brewing PerformanceBrewing performanceCellarsMaster dataParameter configurationBrand &amp; Tank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Masterdata Configuration"/>
    <s v="Parameter configuration"/>
    <s v="Brand Change Matrix"/>
    <s v="Brand matrix frontend configuration"/>
    <s v="Brand matrix that will allow user to configure how much time it takes to make a brand change, from one brand to others"/>
    <s v="Brewing PerformanceBrewing performanceBrewhouseMaster dataParameter configurationBrand Change MatrixBrand matrix frontend configurationBrand matrix that will allow user to configure how much time it takes to make a brand change, from one brand to others"/>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Capacity management"/>
    <s v="Cellars capacity management"/>
    <s v="Calculate Cellar Capacity"/>
    <s v="Cellars capacity calculation (precalculation) on the backend"/>
    <s v="Calculate cellars capacity"/>
    <s v="Brewing PerformanceBrewing performanceCellarsCapacity managementCellars capacity managementCalculate Cellar CapacityCellars capacity calculation (precalculation) on the backendCalculate cellars capacity"/>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KPI/PI management"/>
    <s v="KPI &amp; PI tracking"/>
    <s v="Categorisation Rate Calculation &amp; Visualisation"/>
    <s v="Calculate and show main KPIs to user in the indicator screen"/>
    <s v="Agregate categorization data and calculate the % of downtimes categorized and show it in the indicator screen"/>
    <s v="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
    <s v="x"/>
    <m/>
    <m/>
    <m/>
    <x v="0"/>
    <x v="5"/>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Categorization of ongoing time loss"/>
    <s v="Downtime categorization logic and setup"/>
    <s v="Allow user to categorize an ongoing time loss event"/>
    <s v="Brewing PerformanceBrewing performanceBrewhouseTime loss managementDowntime categorizationCategorization of ongoing time lossDowntime categorization logic and setupAllow user to categorize an ongoing time loss event"/>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Categorization of ongoing time loss"/>
    <s v="Downtime categorization logic and setup"/>
    <s v="Allow user to categorize an ongoing time loss event"/>
    <s v="Brewing PerformanceBrewing performanceFiltrationTime loss managementDowntime categorizationCategorization of ongoing time lossDowntime categorization logic and setupAllow user to categorize an ongoing time loss event"/>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Categorization of ongoing time loss"/>
    <s v="Downtime categorization logic and setup"/>
    <s v="Allow user to categorize an ongoing time loss event"/>
    <s v="Brewing PerformanceBrewing performanceFermentation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Categorization of ongoing time loss"/>
    <s v="Downtime categorization logic and setup"/>
    <s v="Allow user to categorize an ongoing time loss event"/>
    <s v="Brewing PerformanceBrewing performanceCold agingTime loss managementDowntime categorizationCategorization of ongoing time lossDowntime categorization logic and setupAllow user to categorize an ongoing time loss event"/>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Categorization of ongoing time loss"/>
    <s v="Downtime categorization logic and setup"/>
    <s v="Allow user to categorize an ongoing time loss event"/>
    <s v="Brewing PerformanceBrewing performanceCellars transfers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BrewhouseKPI/PI managementKPI &amp; PI trackingCollection of charts to track PIsPI calculation and graphs in the indicator screenDefine main Pis that each area needs to track, calculate the PIs and show to user in graphs in the indicator screen"/>
    <m/>
    <s v="x"/>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Filtr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iltrationKPI/PI managementKPI &amp; PI trackingCollection of charts to track PIsPI calculation and graphs in the indicator screenDefine main Pis that each area needs to track, calculate the PIs and show to user in graphs in the indicator screen"/>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old aging"/>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old aging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ellars transfers"/>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General"/>
    <s v="Time loss management"/>
    <s v="Downtime creation"/>
    <s v="Create ongoing time loss automatically"/>
    <s v="Time loss ongoing delay"/>
    <s v="Generate ongoing delay automatically after a predefined period of time to sign that the brewhouse is stoped and withou any batches"/>
    <s v="Brewing PerformanceBrewing performanceGeneralTime loss managementDowntime creationCreate ongoing time loss automaticallyTime loss ongoing delayGenerate ongoing delay automatically after a predefined period of time to sign that the brewhouse is stoped and withou any batch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Filtration"/>
    <s v="Speed loss management"/>
    <s v="Downtime creation"/>
    <s v="Create speed loss downtime automatically"/>
    <s v="Speed loss ongoing delay"/>
    <s v="Generate ongoing delay automatically after a predefined period of time to sign that the brewhouse is stoped and withou any batches"/>
    <s v="Brewing PerformanceBrewing performanceFiltrationTime loss managementDowntime creationCreate speed loss downtime automaticallyTime loss ongoing delayGenerate ongoing delay automatically after a predefined period of time to sign that the brewhouse is stoped and withou any batches"/>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old aging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Speed loss management"/>
    <s v="Downtime creation"/>
    <s v="Create speed loss downtime manually"/>
    <s v="Manual speed loss downtime creation"/>
    <s v="Manual creation of a speed loss downtime that has occurred and ended"/>
    <s v="Brewing PerformanceBrewing performanceBrewhouseSpeed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Speed loss management"/>
    <s v="Downtime creation"/>
    <s v="Create speed loss downtime manually"/>
    <s v="Manual speed loss downtime creation"/>
    <s v="Manual creation of a speed loss downtime that has occurred and ended"/>
    <s v="Brewing PerformanceBrewing performanceFiltrationTime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reation"/>
    <s v="Create speed loss downtime manually"/>
    <s v="Manual speed loss downtime creation"/>
    <s v="Manual creation of a speed loss downtime that has occurred and ended"/>
    <s v="Brewing PerformanceBrewing performanceFermentationTime loss managementDowntime creationCreate speed loss downtime manuallyManual speed loss downtime creationManual creation of a speed loss downtime that has occurred and end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reation"/>
    <s v="Create speed loss downtime manually"/>
    <s v="Manual speed loss downtime creation"/>
    <s v="Manual creation of a speed loss downtime that has occurred and ended"/>
    <s v="Brewing PerformanceBrewing performanceCold aging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reation"/>
    <s v="Create speed loss downtime manually"/>
    <s v="Manual speed loss downtime creation"/>
    <s v="Manual creation of a speed loss downtime that has occurred and ended"/>
    <s v="Brewing PerformanceBrewing performanceCellars transfers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Brewhouse"/>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old aging"/>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Filtration"/>
    <s v="Quality loss management"/>
    <s v="Downtime creation"/>
    <s v="Create quality loss downtime automatically"/>
    <s v="Automatic quality loss downtime automatically"/>
    <s v="Automatic creation of a quality loss downtime/delay that has occurred and ended. The user must highlight the order number, scada ID (if needed), brand and start/stop time."/>
    <s v="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Filtration"/>
    <s v="Quality loss management"/>
    <s v="Downtime creation"/>
    <s v="Create quality loss downtime manually"/>
    <s v="Manually create quality loss downtimes automatically"/>
    <s v="Manual creation of a quality loss downtime/delay that has occurred and ended. The user must highlight the order number, scada ID (if needed), brand and start/stop time."/>
    <s v="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Split quality loss downtime into 2 or more downtimes"/>
    <s v="Split downtime"/>
    <s v="Allow user to split a downtime into 2 or more causes"/>
    <s v="Brewing PerformanceBrewing performanceFiltrationQuality loss managementDowntime editionSplit quality loss downtime into 2 or more downtimesSplit downtimeAllow user to split a downtime into 2 or more cause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Cold aging"/>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General"/>
    <s v="KPI/PI management"/>
    <s v="KPI &amp; PI tracking"/>
    <s v="Daily Time Loss (or other period) (in BMS)"/>
    <s v="Card with total daily time loss in the indicator screen"/>
    <s v="Calculate daily time loss (sum of all downtime time) and input it in the indicator screen"/>
    <s v="Brewing PerformanceBrewing performanceGeneralKPI/PI managementKPI &amp; PI trackingDaily Time Loss (or other period) (in BMS)Card with total daily time loss in the indicator screenCalculate daily time loss (sum of all downtime time) and input it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Filtration"/>
    <s v="Quality loss management"/>
    <s v="Downtime edition"/>
    <s v="Delete and edit quality loss loss downtimes"/>
    <s v="Qualit loss downtimes edition and deletion"/>
    <s v="Allow user to edit or delete a downtime, depending on user role permissions"/>
    <s v="Brewing PerformanceBrewing performanceFiltrationQuality loss managementDowntime editionDelete and edit quality loss loss downtimesQualit loss downtimes edition and deletionAllow user to edit or delete a downtime, depending on user role permission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iltration"/>
    <s v="Speed loss management"/>
    <s v="Downtime edition"/>
    <s v="Delete and edit speed loss loss downtimes"/>
    <s v="Qualit loss downtimes edition and deletion"/>
    <s v="Allow user to edit or delete a downtime, depending on user role permissions"/>
    <s v="Brewing PerformanceBrewing performanceFiltrationTime loss managementDowntime editionDelete and edit speed loss loss downtimesQualit loss downtimes edition and deletionAllow user to edit or delete a downtime, depending on user role permission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speed loss loss downtimes"/>
    <s v="Qualit loss downtimes edition and deletion"/>
    <s v="Allow user to edit or delete a downtime, depending on user role permissions"/>
    <s v="Brewing PerformanceBrewing performanceFermentation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speed loss loss downtimes"/>
    <s v="Qualit loss downtimes edition and deletion"/>
    <s v="Allow user to edit or delete a downtime, depending on user role permissions"/>
    <s v="Brewing PerformanceBrewing performanceCold aging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Delete and edit speed loss loss downtimes"/>
    <s v="Qualit loss downtimes edition and deletion"/>
    <s v="Allow user to edit or delete a downtime, depending on user role permissions"/>
    <s v="Brewing PerformanceBrewing performanceCellars transfersTime loss managementDowntime editionDelete and edit speed loss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edition"/>
    <s v="Delete and edit time loss downtimes"/>
    <s v="Qualit loss downtimes edition and deletion"/>
    <s v="Allow user to edit or delete a downtime, depending on user role permissions"/>
    <s v="Brewing PerformanceBrewing performanceBrewhouse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edition"/>
    <s v="Delete and edit time loss downtimes"/>
    <s v="Qualit loss downtimes edition and deletion"/>
    <s v="Allow user to edit or delete a downtime, depending on user role permissions"/>
    <s v="Brewing PerformanceBrewing performanceFiltration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time loss downtimes"/>
    <s v="Qualit loss downtimes edition and deletion"/>
    <s v="Allow user to edit or delete a downtime, depending on user role permissions"/>
    <s v="Brewing PerformanceBrewing performanceFermentation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time loss downtimes"/>
    <s v="Qualit loss downtimes edition and deletion"/>
    <s v="Allow user to edit or delete a downtime, depending on user role permissions"/>
    <s v="Brewing PerformanceBrewing performanceCold aging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System integration"/>
    <s v="DVPO integration"/>
    <s v="Integration between BMS and DVPO products, such as MAX and SPLAN"/>
    <s v="To be defined"/>
    <s v="To be defined"/>
    <s v="Brewing PerformanceBrewing performanceFiltrationSystem integrationDVPO integrationIntegration between BMS and DVPO products, such as MAX and SPLAN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DVPO integration"/>
    <s v="Integration between BMS and DVPO products, such as MAX and SPLAN"/>
    <s v="To be defined"/>
    <s v="To be defined"/>
    <s v="Brewing PerformanceBrewing performanceFermentation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System integration"/>
    <s v="DVPO integration"/>
    <s v="Integration between BMS and DVPO products, such as MAX and SPLAN"/>
    <s v="To be defined"/>
    <s v="To be defined"/>
    <s v="Brewing PerformanceBrewing performanceCold aging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System integration"/>
    <s v="DVPO integration"/>
    <s v="Integration between BMS and DVPO products, such as MAX and SPLAN"/>
    <s v="To be defined"/>
    <s v="To be defined"/>
    <s v="Brewing PerformanceBrewing performanceCellars transfersSystem integrationDVPO integrationIntegration between BMS and DVPO products, such as MAX and SPLANTo be definedTo be defined"/>
    <m/>
    <m/>
    <s v="x"/>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System integration"/>
    <s v="SAP Integration"/>
    <s v="Integration between BMS and SAP"/>
    <s v="To be defined"/>
    <s v="To be defined"/>
    <s v="Brewing PerformanceBrewing performanceGeneralSystem integrationSAP IntegrationIntegration between BMS and SAP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Cellars transfers"/>
    <s v="Time loss management"/>
    <s v="Downtime edition"/>
    <s v="Delete and edit time loss downtimes"/>
    <s v="Qualit loss downtimes edition and deletion"/>
    <s v="Allow user to edit or delete a downtime, depending on user role permissions"/>
    <s v="Brewing PerformanceBrewing performanceCellars transfersTime loss managementDowntime editionDelete and edit time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
    <m/>
    <s v="x"/>
    <m/>
    <m/>
    <x v="0"/>
    <x v="5"/>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System integration"/>
    <s v="WMS interation"/>
    <s v="Integration between BMS and WMS"/>
    <s v="To be defined"/>
    <s v="To be defined"/>
    <s v="Brewing PerformanceBrewing performanceBrewhouse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WMS interation"/>
    <s v="Integration between BMS and WMS"/>
    <s v="To be defined"/>
    <s v="To be defined"/>
    <s v="Brewing PerformanceBrewing performanceFiltr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WMS interation"/>
    <s v="Integration between BMS and WMS"/>
    <s v="To be defined"/>
    <s v="To be defined"/>
    <s v="Brewing PerformanceBrewing performanceFerment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WMS interation"/>
    <s v="Integration between BMS and WMS"/>
    <s v="To be defined"/>
    <s v="To be defined"/>
    <s v="Brewing PerformanceBrewing performanceCold aging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WMS interation"/>
    <s v="Integration between BMS and WMS"/>
    <s v="To be defined"/>
    <s v="To be defined"/>
    <s v="Brewing PerformanceBrewing performanceCellars transfersSystem integrationWMS interationIntegration between BMS and WMS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Downtime automated categorization"/>
    <s v="Brand Change automated downtime categorization logic and setup"/>
    <s v="Screen that allow user to configure automated categorization parameters"/>
    <m/>
    <s v="x"/>
    <m/>
    <m/>
    <m/>
    <x v="1"/>
    <x v="1"/>
    <m/>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NST automated downtime categorization logic and setup"/>
    <s v="Screen that allow user to configure automated categorization parameters"/>
    <m/>
    <s v="x"/>
    <m/>
    <m/>
    <m/>
    <x v="1"/>
    <x v="0"/>
    <s v="Q1"/>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Speed loss automated downtime categorization logic and setup"/>
    <s v="Screen that allow user to configure automated categorization parameters"/>
    <s v="Brewing PerformanceBrewing performanceBrewhouseTime loss managementDowntime categorizationDowntime automated categorizationDowntime categorization logic and setupScreen that allow user to configure automated categorization parameters"/>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ategorization"/>
    <s v="Downtime automated categorization"/>
    <s v="Downtime categorization logic and setup"/>
    <s v="Screen that allow user to configure automated categorization parameters"/>
    <s v="Brewing PerformanceBrewing performanceFiltrationTime loss managementDowntime categorizationDowntime automated categorizationDowntime categorization logic and setupScreen that allow user to configure automated categorization parameters"/>
    <s v="x"/>
    <m/>
    <m/>
    <m/>
    <x v="0"/>
    <x v="0"/>
    <s v="Q3"/>
    <s v="Must Have"/>
    <s v="Not Needed"/>
    <s v="Not Needed"/>
    <s v="Not Needed"/>
    <m/>
    <s v="Not Needed"/>
    <s v="Not Needed"/>
    <s v="Not Needed"/>
    <s v="Must Have"/>
    <s v="Necessary"/>
    <s v="Not Needed"/>
    <s v="Not Needed"/>
    <s v="Not Needed"/>
    <s v="Not Needed"/>
    <s v="Not Needed"/>
    <s v="Not Needed"/>
    <s v="Not Needed"/>
    <s v="Not Needed"/>
    <s v="Not Needed"/>
    <s v="Necessary"/>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ategorization"/>
    <s v="Downtime automated categorization"/>
    <s v="Downtime categorization logic and setup"/>
    <s v="Screen that allow user to configure automated categorization parameters"/>
    <s v="Brewing PerformanceBrewing performanceFermentation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owntime automated categorization"/>
    <s v="Downtime categorization logic and setup"/>
    <s v="Screen that allow user to configure automated categorization parameters"/>
    <s v="Brewing PerformanceBrewing performanceCold aging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owntime automated categorization"/>
    <s v="Downtime categorization logic and setup"/>
    <s v="Screen that allow user to configure automated categorization parameters"/>
    <s v="Brewing PerformanceBrewing performanceCellars transfers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General"/>
    <s v="Time loss management"/>
    <s v="Downtime categorization"/>
    <s v="Downtime automated categorization"/>
    <s v="Categorization drawer"/>
    <s v="Downtime categorization drawer - frontend"/>
    <s v="Brewing PerformanceBrewing performanceGeneralTime loss managementDowntime categorizationDowntime automated categorizationCategorization drawerDowntime categorization drawer - frontend"/>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ice to Have"/>
    <s v="Nice to Have"/>
    <s v="Nice to Have"/>
    <s v="Not Needed"/>
    <s v="Not Needed"/>
    <s v="Not Needed"/>
    <s v="Not Needed"/>
    <s v="Not Needed"/>
    <s v="Nice to Have"/>
    <s v="Must Have"/>
    <s v="Not Needed"/>
    <s v="Nice to Have"/>
    <s v="Not Needed"/>
    <s v="Must Have"/>
    <s v="Must Have"/>
    <s v="Not Needed"/>
    <s v="Not Needed"/>
    <s v="Not Needed"/>
    <s v="Not Needed"/>
    <s v="Not Needed"/>
    <s v="Not Needed"/>
    <s v="Must Have"/>
    <m/>
    <m/>
  </r>
  <r>
    <x v="4"/>
    <s v="Brewing performance"/>
    <s v="General"/>
    <s v="KPI/PI management"/>
    <s v="KPI &amp; PI tracking"/>
    <s v="Downtime chart"/>
    <s v="Daily downtime chart in the indicator screen"/>
    <s v="Show downtimes as a graph per day, week, month, year in the indicator screen"/>
    <s v="Brewing PerformanceBrewing performanceGeneralKPI/PI managementKPI &amp; PI trackingDowntime chartDaily downtime chart in the indicator screenShow downtimes as a graph per day, week, month, year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Equipment downtime categorisation (manual)"/>
    <s v="Manual categorization"/>
    <s v="Allow users to manually categorize equipment downtimes"/>
    <s v="Brewing PerformanceBrewing performanceBrewhouseTime loss managementDowntime categorizationEquipment downtime categorisation (manual)Manual categorizationAllow users to manually categorize equipment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reation"/>
    <s v="Equipment downtime creation (automatic)"/>
    <s v="Equipment downtime automatic creation"/>
    <s v="BMS will create downtime on brewhouse equipment automatically, specifying the duration and root cause of the downtime, plus to which brewhouse order it belongs."/>
    <s v="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Brewhouse"/>
    <s v="Time loss management"/>
    <s v="Downtime creation"/>
    <s v="Equipment downtime creation (manual)"/>
    <s v="Equipment downtime manual creation"/>
    <s v="The user will be able to create downtime on brewhouse equipment manually, specifying the duration and root cause of the downtime, plus to which brewhouse order it belongs."/>
    <s v="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
    <m/>
    <s v="x"/>
    <m/>
    <m/>
    <x v="0"/>
    <x v="0"/>
    <s v="Q2"/>
    <s v="Must Have"/>
    <s v="Not Needed"/>
    <s v="Not Needed"/>
    <s v="Not Needed"/>
    <m/>
    <s v="Not Needed"/>
    <s v="Not Needed"/>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Brewhouse"/>
    <s v="Time loss management"/>
    <s v="Downtime categorization"/>
    <s v="Equipment downtime graph view"/>
    <s v="Graphic visualization of equipment downtime"/>
    <s v="Provide a graphic visualization of equipment downtimes to user can see it as the process happens"/>
    <s v="Brewing PerformanceBrewing performanceBrewhouseTime loss managementDowntime categorizationEquipment downtime graph viewGraphic visualization of equipment downtimeProvide a graphic visualization of equipment downtimes to user can see it as the process happens"/>
    <m/>
    <s v="x"/>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Masterdata Configuration"/>
    <s v="Parameter configuration"/>
    <s v="Equipment Downtime Local MDM"/>
    <s v="Equipment parameters screen"/>
    <s v="Allow user to configure each equipment cycle time, per recipe, per subarea"/>
    <s v="Brewing PerformanceBrewing performanceBrewhouseMaster dataParameter configurationEquipment Downtime Local MDMEquipment parameters screenAllow user to configure each equipment cycle time, per recipe, per subarea"/>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Time loss management"/>
    <s v="Downtime categorization"/>
    <s v="Equipment downtime table view"/>
    <s v="Equipment downtime table"/>
    <s v="Show all equipment downtimes to user in a downtime table so they can analyse and categorize the downtimes"/>
    <s v="Brewing PerformanceBrewing performanceBrewhouseTime loss managementDowntime categorizationEquipment downtime table viewEquipment downtime tableShow all equipment downtimes to user in a downtime table so they can analyse and categorize the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ice to Have"/>
    <s v="Nice to Have"/>
    <s v="Nice to Have"/>
    <s v="Nice to Have"/>
    <s v="Not Needed"/>
    <s v="Not Needed"/>
    <s v="Not Needed"/>
    <s v="Not Needed"/>
    <s v="Nice to Have"/>
    <s v="Necessary"/>
    <s v="Not Needed"/>
    <s v="Must Have"/>
    <s v="Not Needed"/>
    <s v="Must Have"/>
    <s v="Must Have"/>
    <s v="Not Needed"/>
    <s v="Not Needed"/>
    <s v="Not Needed"/>
    <s v="Not Needed"/>
    <s v="Not Needed"/>
    <s v="Not Needed"/>
    <s v="Must Have"/>
    <m/>
    <m/>
  </r>
  <r>
    <x v="4"/>
    <s v="Brewing performance"/>
    <s v="General"/>
    <s v="KPI/PI management"/>
    <s v="KPI &amp; PI tracking"/>
    <s v="Front-end indicators per shift"/>
    <s v="Shift time period selection in the indicator screen"/>
    <s v="Include a &quot;per shift&quot; timebox selection to all KPIs &amp; Pis in the indicator screen"/>
    <s v="Brewing PerformanceBrewing performanceGeneralKPI/PI managementKPI &amp; PI trackingFront-end indicators per shiftShift time period selection in the indicator screenInclude a &quot;per shift&quot; timebox selection to all KPIs &amp; Pis in the indicator screen"/>
    <m/>
    <s v="x"/>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Time loss management"/>
    <s v="Downtime categorization"/>
    <s v="Group categorization"/>
    <s v="Group selection and delay categorization"/>
    <s v="Provide a way to user categorize multiple downtimes at once, with the same category and subcategory"/>
    <s v="Brewing PerformanceBrewing performanceGeneralTime loss managementDowntime categorizationGroup categorizationGroup selection and delay categorizationProvide a way to user categorize multiple downtimes at once, with the same category and subcategory"/>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System integration"/>
    <s v="DVPO integration"/>
    <s v="Integration between BMS and DVPO products, such as MAX and SPLAN"/>
    <s v="Integration between BMS and MAX and SPLAN"/>
    <s v="Provide a way for the user to open maintaince notes and SPLAN action plan directly from Omnia BMS"/>
    <s v="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Brewhouse"/>
    <s v="System integration"/>
    <s v="SODA Integration"/>
    <s v="Integration between BMS and SODA ETL"/>
    <s v="Integration with SODA ETL to enable automated features."/>
    <s v="Integration with SODA ETL to enable automated features."/>
    <s v="Brewing PerformanceBrewing performanceBrewhouse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Nice to Have"/>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Must Have"/>
    <m/>
    <m/>
  </r>
  <r>
    <x v="4"/>
    <s v="Brewing performance"/>
    <s v="Filtration"/>
    <s v="System integration"/>
    <s v="SODA Integration"/>
    <s v="Integration between BMS and SODA ETL"/>
    <s v="Integration with SODA ETL to enable automated features."/>
    <s v="Integration with SODA ETL to enable automated features."/>
    <s v="Brewing PerformanceBrewing performanceFiltrationSystem integrationSODA IntegrationIntegration between BMS and SODA ETLIntegration with SODA ETL to enable automated features.Integration with SODA ETL to enable automated featur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Nice to Have"/>
    <s v="Not Needed"/>
    <s v="Must Have"/>
    <s v="Not Needed"/>
    <s v="Not Needed"/>
    <s v="Not Needed"/>
    <s v="Not Needed"/>
    <s v="Not Needed"/>
    <s v="Not Needed"/>
    <s v="Not Needed"/>
    <s v="Not Needed"/>
    <m/>
    <m/>
  </r>
  <r>
    <x v="4"/>
    <s v="Brewing performance"/>
    <s v="Fermentation"/>
    <s v="System integration"/>
    <s v="SODA Integration"/>
    <s v="Integration between BMS and SODA ETL"/>
    <s v="Integration with SODA ETL to enable automated features."/>
    <s v="Integration with SODA ETL to enable automated features."/>
    <s v="Brewing PerformanceBrewing performanceFermentation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SODA Integration"/>
    <s v="Integration between BMS and SODA ETL"/>
    <s v="Integration with SODA ETL to enable automated features."/>
    <s v="Integration with SODA ETL to enable automated features."/>
    <s v="Brewing PerformanceBrewing performanceCold aging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SODA Integration"/>
    <s v="Integration between BMS and SODA ETL"/>
    <s v="Integration with SODA ETL to enable automated features."/>
    <s v="Integration with SODA ETL to enable automated features."/>
    <s v="Brewing PerformanceBrewing performanceCellars transfers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General"/>
    <s v="System integration"/>
    <s v="SODA Integration"/>
    <s v="Integration between BMS and SODA MDM"/>
    <s v="Allow BMS to read/get Soda MDM information, including asset tree"/>
    <s v="Allow BMS to read/get Soda MDM information, including asset tree"/>
    <s v="Brewing PerformanceBrewing performanceGeneralSystem integrationSODA IntegrationIntegration between BMS and SODA MDMAllow BMS to read/get Soda MDM information, including asset treeAllow BMS to read/get Soda MDM information, including asset tre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Brewhouse"/>
    <s v="System integration"/>
    <s v="Legacy integration"/>
    <s v="Integration between BMS and zone legacy systems"/>
    <s v="Integration between BMS and zone legacy systems to create downtimes"/>
    <s v="Integration between BMS and zone legacy systems to create downtimes"/>
    <s v="Brewing PerformanceBrewing performanceBrewhouse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iltrationSystem integrationLegacy integrationIntegration between BMS and zone legacy systemsIntegration between BMS and zone legacy systems to create downtimesIntegration between BMS and zone legacy systems to create downtimes"/>
    <s v="x"/>
    <m/>
    <m/>
    <m/>
    <x v="0"/>
    <x v="4"/>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ermentation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old aging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ellars transfers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Masterdata Configuration"/>
    <s v="Parameter configuration"/>
    <s v="Mandatory equipment, subset and component configuration"/>
    <s v="Mandatory field selection"/>
    <s v="Expert users can make it mandatory (for full zone) for the user to highlight equipment, subset and component depending on which subcategory they select as root cause"/>
    <s v="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Masterdata Configuration"/>
    <s v="Parameter configuration"/>
    <s v="Mandatory equipment, subset and component configuration"/>
    <s v="Mandatory field selection"/>
    <s v="Make equipment, subset and component inputs required while categorizing"/>
    <s v="Brewing PerformanceBrewing performanceCellarsMaster dataParameter configurationMandatory equipment, subset and component configurationMandatory field selectionMake equipment, subset and component inputs required while categorizing"/>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Brewhouse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iltration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ermentation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old agingTime loss managementDowntime categorizationManual downtime categorizationDowntime categorization category and subcategory selectionEvents can be manually categorized into NST, UST, DPA, EC or IC &amp; its subsequent subcategori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ellars transfers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BrewhouseSite configurationConfigure new sites to use the systemNew site configuration via front-endBrewhouse configuration screenProvide a frontend screen so the user can configure a new site, if user role permission allow"/>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FiltrationSite configurationConfigure new sites to use the systemNew site configuration via front-endBrewhouse configuration screenProvide a frontend screen so the user can configure a new site, if user role permission allow"/>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Configure new sites to use the system"/>
    <s v="New site configuration via front-end"/>
    <s v="Configuration screen"/>
    <s v="Provide a frontend screen so the user can configure a new site, if user role permission allow"/>
    <s v="Brewing PerformanceBrewing performanceFermentation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Configure new sites to use the system"/>
    <s v="New site configuration via front-end"/>
    <s v="Configuration screen"/>
    <s v="Provide a frontend screen so the user can configure a new site, if user role permission allow"/>
    <s v="Brewing PerformanceBrewing performanceCold aging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Configure new sites to use the system"/>
    <s v="New site configuration via front-end"/>
    <s v="Configuration screen"/>
    <s v="Provide a frontend screen so the user can configure a new site, if user role permission allow"/>
    <s v="Brewing PerformanceBrewing performanceCellars transfers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Must Have"/>
    <s v="Not Needed"/>
    <s v="Not Needed"/>
    <s v="Not Needed"/>
    <s v="Not Needed"/>
    <s v="Not Needed"/>
    <s v="Not Needed"/>
    <s v="Must Have"/>
    <m/>
    <m/>
  </r>
  <r>
    <x v="4"/>
    <s v="Brewing performance"/>
    <s v="Brewhouse"/>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Ferment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KPI/PI management"/>
    <s v="KPI &amp; PI tracking"/>
    <s v="OSE and EF calculation"/>
    <s v="Metrics pre-calculation"/>
    <s v="Pre-calculate metric in the mininum period necessary (e.g. brewhouse is batch) and calculte OSE and EF in the frontend"/>
    <s v="Brewing PerformanceBrewing performanceBrewhouseKPI/PI managementKPI &amp; PI trackingOSE and EF calculationMetrics pre-calculationPre-calculate metric in the mininum period necessary (e.g. brewhouse is batch) and calculte OSE and EF in the frontend"/>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KPI/PI management"/>
    <s v="KPI &amp; PI tracking"/>
    <s v="OSE and EF calculation"/>
    <s v="Metrics pre-calculation"/>
    <s v="Pre-calculate metric in the mininum period necessary (e.g. brewhouse is batch) and calculte OSE and EF in the frontend"/>
    <s v="Brewing PerformanceBrewing performanceFiltrationKPI/PI managementKPI &amp; PI trackingOSE and EF calculationMetrics pre-calculationPre-calculate metric in the mininum period necessary (e.g. brewhouse is batch) and calculte OSE and EF in the fronten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KPI/PI management"/>
    <s v="KPI &amp; PI tracking"/>
    <s v="OSE and EF calculation"/>
    <s v="Metrics pre-calculation"/>
    <s v="Pre-calculate metric in the mininum period necessary (e.g. brewhouse is batch) and calculte OSE and EF in the frontend"/>
    <s v="Brewing PerformanceBrewing performanceFermentation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KPI/PI management"/>
    <s v="KPI &amp; PI tracking"/>
    <s v="OSE and EF calculation"/>
    <s v="Metrics pre-calculation"/>
    <s v="Pre-calculate metric in the mininum period necessary (e.g. brewhouse is batch) and calculte OSE and EF in the frontend"/>
    <s v="Brewing PerformanceBrewing performanceCold aging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OSE and EF calculation"/>
    <s v="Metrics pre-calculation"/>
    <s v="Pre-calculate metric in the mininum period necessary (e.g. brewhouse is batch) and calculte OSE and EF in the frontend"/>
    <s v="Brewing PerformanceBrewing performanceCellars transfersKPI/PI managementKPI &amp; PI trackingOSE and EF calculationMetrics pre-calculationPre-calculate metric in the mininum period necessary (e.g. brewhouse is batch) and calculte OSE and EF in the fronten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General"/>
    <s v="KPI/PI management"/>
    <s v="KPI &amp; PI tracking"/>
    <s v="OSE and EF chart"/>
    <s v="OSE and BEF chart"/>
    <s v="Show OSE and EF as card and daily graph in the indicator screen"/>
    <s v="Brewing PerformanceBrewing performanceGeneralKPI/PI managementKPI &amp; PI trackingOSE and EF chartOSE and BEF chartShow OSE and EF as card and daily graph in the indicator screen"/>
    <s v="x"/>
    <m/>
    <m/>
    <m/>
    <x v="1"/>
    <x v="1"/>
    <m/>
    <s v="Must Have"/>
    <s v="Not Needed"/>
    <s v="Not Needed"/>
    <s v="Not Needed"/>
    <m/>
    <s v="Not Needed"/>
    <s v="Not Needed"/>
    <s v="Not Needed"/>
    <s v="Must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ecessary"/>
    <s v="Necessary"/>
    <s v="Necessary"/>
    <m/>
    <m/>
  </r>
  <r>
    <x v="4"/>
    <s v="Brewing performance"/>
    <s v="Brewhouse"/>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ecessary"/>
    <s v="Not Needed"/>
    <s v="Not Needed"/>
    <s v="Not Needed"/>
    <s v="Not Needed"/>
    <s v="Must Have"/>
    <m/>
    <m/>
  </r>
  <r>
    <x v="4"/>
    <s v="Brewing performance"/>
    <s v="Filtr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0"/>
    <s v="Q3"/>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General"/>
    <s v="KPI/PI management"/>
    <s v="KPI &amp; PI tracking"/>
    <s v="Pareto charts"/>
    <s v="Downtime cause pareto chart"/>
    <s v="Show a pareto chart with all downtime causes in time and the accumulated % in the indicator screen"/>
    <s v="Brewing PerformanceBrewing performanceGeneralKPI/PI managementKPI &amp; PI trackingPareto chartsDowntime cause pareto chartShow a pareto chart with all downtime causes in time and the accumulated %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Period locking for downtime categorisation"/>
    <s v="Categorization time restriction"/>
    <s v="Lock the categorization events after 60 days from the downtime creation"/>
    <s v="Brewing PerformanceBrewing performanceBrewhouseTime loss managementDowntime categorizationPeriod locking for downtime categorisationCategorization time restrictionLock the categorization events after 60 days from the downtime creation"/>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4"/>
    <s v="Brewing performance"/>
    <s v="Filtration"/>
    <s v="Time loss management"/>
    <s v="Downtime categorization"/>
    <s v="Period locking for downtime categorisation"/>
    <s v="Categorization time restriction"/>
    <s v="Lock the categorization events after 60 days from the downtime creation"/>
    <s v="Brewing PerformanceBrewing performanceFiltrationTime loss managementDowntime categorizationPeriod locking for downtime categorisationCategorization time restrictionLock the categorization events after 60 days from the downtime creation"/>
    <s v="x"/>
    <m/>
    <m/>
    <m/>
    <x v="0"/>
    <x v="0"/>
    <s v="Q3"/>
    <s v="Nice to Have"/>
    <s v="Not Needed"/>
    <s v="Not Needed"/>
    <s v="Not Needed"/>
    <m/>
    <s v="Not Needed"/>
    <s v="Not Needed"/>
    <s v="Not Needed"/>
    <s v="Nice to Have"/>
    <s v="Necessary"/>
    <s v="Not Needed"/>
    <s v="Not Needed"/>
    <s v="Not Needed"/>
    <s v="Not Needed"/>
    <s v="Not Needed"/>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ermentation"/>
    <s v="Time loss management"/>
    <s v="Downtime categorization"/>
    <s v="Period locking for downtime categorisation"/>
    <s v="Categorization time restriction"/>
    <s v="Lock the categorization events after 60 days from the downtime creation"/>
    <s v="Brewing PerformanceBrewing performanceFermentation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ategorization"/>
    <s v="Period locking for downtime categorisation"/>
    <s v="Categorization time restriction"/>
    <s v="Lock the categorization events after 60 days from the downtime creation"/>
    <s v="Brewing PerformanceBrewing performanceCold aging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ellars transfers"/>
    <s v="Time loss management"/>
    <s v="Downtime categorization"/>
    <s v="Period locking for downtime categorisation"/>
    <s v="Categorization time restriction"/>
    <s v="Lock the categorization events after 60 days from the downtime creation"/>
    <s v="Brewing PerformanceBrewing performanceCellars transfers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Period locking for event actions such as edit, delete or split downtimes"/>
    <s v="Downtime edition time restriction"/>
    <s v="Lock downtime edition, deletion and split after 60 days from its creation"/>
    <s v="Brewing PerformanceBrewing performanceFiltrationQuality loss managementDowntime editionPeriod locking for event actions such as edit, delete or split downtimesDowntime edition time restrictionLock downtime edition, deletion and split after 60 days from its creation"/>
    <s v="x"/>
    <m/>
    <m/>
    <m/>
    <x v="0"/>
    <x v="0"/>
    <s v="Q4"/>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Brewhouse"/>
    <s v="Time loss management"/>
    <s v="Downtime edition"/>
    <s v="Period locking for event actions such as edit, delete or split downtimes"/>
    <s v="Downtime edition time restriction"/>
    <s v="Lock downtime edition, deletion and split after 60 days from its creation"/>
    <s v="Brewing PerformanceBrewing performanceBrewhouseTime loss managementDowntime editionPeriod locking for event actions such as edit, delete or split downtimesDowntime edition time restrictionLock downtime edition, deletion and split after 60 days from its creation"/>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Filtr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iltrationTime loss managementDowntime editionPeriod locking for event actions such as edit, delete or split downtimesDowntime edition time restrictionLock downtime edition, deletion and split after 60 days from its creation"/>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ermentation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edition"/>
    <s v="Period locking for event actions such as edit, delete or split downtimes"/>
    <s v="Downtime edition time restriction"/>
    <s v="Lock downtime edition, deletion and split after 60 days from its creation"/>
    <s v="Brewing PerformanceBrewing performanceCold aging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Period locking for event actions such as edit, delete or split downtimes"/>
    <s v="Downtime edition time restriction"/>
    <s v="Lock downtime edition, deletion and split after 60 days from its creation"/>
    <s v="Brewing PerformanceBrewing performanceCellars transfers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Quality loss management"/>
    <s v="Downtime categorization"/>
    <s v="Quality Loss Categorisation"/>
    <s v="Quality loss categorization drawer"/>
    <s v="Allow users to categorize quality loss filtration downtimes using the categorization drawer"/>
    <s v="Brewing PerformanceBrewing performanceFiltrationQuality loss managementDowntime categorizationQuality Loss CategorisationQuality loss categorization drawerAllow users to categorize quality loss filtration downtimes using the categorization drawer"/>
    <s v="x"/>
    <m/>
    <m/>
    <m/>
    <x v="0"/>
    <x v="0"/>
    <s v="Q4"/>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Time loss management"/>
    <s v="Downtime categorization"/>
    <s v="Show downtimes for the user in a graph view to allow categorization and analysis"/>
    <s v="Graphic categorization"/>
    <s v="Events can be categorised directly from a graph"/>
    <s v="Brewing PerformanceBrewing performanceGeneralTime loss managementDowntime categorizationShow downtimes for the user in a graph view to allow categorization and analysisGraphic categorizationEvents can be categorised directly from a graph"/>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
    <s v="x"/>
    <m/>
    <m/>
    <m/>
    <x v="0"/>
    <x v="5"/>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General"/>
    <s v="Data Governance"/>
    <s v="Change history"/>
    <s v="Show local MDM change history in the front-end"/>
    <s v="Local MDM change log"/>
    <s v="Show events change history in the frontend so users can keep track of it"/>
    <s v="Brewing PerformanceBrewing performanceGeneralData governanceChange historyShow local MDM change history in the front-endLocal MDM change logShow events change history in the frontend so users can keep track of i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Necessary"/>
    <s v="Not Needed"/>
    <s v="Necessary"/>
    <s v="Nice to Have"/>
    <s v="Not Needed"/>
    <s v="Not Needed"/>
    <s v="Not Needed"/>
    <s v="Not Needed"/>
    <s v="Not Needed"/>
    <s v="Not Needed"/>
    <s v="Nice to Have"/>
    <m/>
    <m/>
  </r>
  <r>
    <x v="4"/>
    <s v="Brewing performance"/>
    <s v="Brewhouse"/>
    <s v="Time loss management"/>
    <s v="Downtime edition"/>
    <s v="Split time loss downtime into 2 or more downtimes"/>
    <s v="Split downtime"/>
    <s v="Allow users to split time loss downtimes into 2 or more causes"/>
    <s v="Brewing PerformanceBrewing performanceBrewhouseTime loss managementDowntime editionSplit time loss downtime into 2 or more downtimesSplit downtimeAllow users to split time loss downtimes into 2 or more causes"/>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edition"/>
    <s v="Split time loss downtime into 2 or more downtimes"/>
    <s v="Split downtime"/>
    <s v="Allow users to split time loss downtimes into 2 or more causes"/>
    <s v="Brewing PerformanceBrewing performanceFiltrationTime loss managementDowntime editionSplit time loss downtime into 2 or more downtimesSplit downtimeAllow users to split time loss downtimes into 2 or more caus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time loss downtime into 2 or more downtimes"/>
    <s v="Split downtime"/>
    <s v="Allow users to split time loss downtimes into 2 or more causes"/>
    <s v="Brewing PerformanceBrewing performanceFermentation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time loss downtime into 2 or more downtimes"/>
    <s v="Split downtime"/>
    <s v="Allow users to split time loss downtimes into 2 or more causes"/>
    <s v="Brewing PerformanceBrewing performanceCold aging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time loss downtime into 2 or more downtimes"/>
    <s v="Split downtime"/>
    <s v="Allow users to split time loss downtimes into 2 or more causes"/>
    <s v="Brewing PerformanceBrewing performanceCellars transfers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Cellars"/>
    <s v="Capacity management"/>
    <s v="Cellars capacity management"/>
    <s v="Visualise Cellar Capacity"/>
    <s v="Graphic cellar capacity view"/>
    <s v="Visual representation that allows user to see which tanks are being in use which one are empty and which ones are clean and ready to use"/>
    <s v="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automated categorization"/>
    <s v="Speed loss autocategorization logic"/>
    <s v="Screen that allow user to configure automated categorization parameters"/>
    <s v="Brewing PerformanceBrewing performanceCellarsTime loss managementDowntime categorizationSpeed Loss automated categorizationSpeed loss autocategorization logic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manual categorisation"/>
    <s v="Speed loss manual categorization drawer"/>
    <s v="Speed loss manual categorization drawer"/>
    <s v="Brewing PerformanceBrewing performanceCellarsTime loss managementDowntime categorizationSpeed Loss manual categorisationSpeed loss manual categorization drawerSpeed loss manual categorization drawer"/>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Time loss management"/>
    <s v="Downtime edition"/>
    <s v="Split of ongoing time loss delays into 2 or more downtimes"/>
    <s v="Split downtime"/>
    <s v="Split of ongoing time loss delays into 2 or more downtimes"/>
    <s v="Brewing PerformanceBrewing performanceFiltrationTime loss managementDowntime editionSplit of ongoing time loss delays into 2 or more downtimesSplit downtimeSplit of ongoing time loss delays into 2 or more downtim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of ongoing time loss delays into 2 or more downtimes"/>
    <s v="Split downtime"/>
    <s v="Split of ongoing time loss delays into 2 or more downtimes"/>
    <s v="Brewing PerformanceBrewing performanceFermentation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of ongoing time loss delays into 2 or more downtimes"/>
    <s v="Split downtime"/>
    <s v="Split of ongoing time loss delays into 2 or more downtimes"/>
    <s v="Brewing PerformanceBrewing performanceCold aging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of ongoing time loss delays into 2 or more downtimes"/>
    <s v="Split downtime"/>
    <s v="Split of ongoing time loss delays into 2 or more downtimes"/>
    <s v="Brewing PerformanceBrewing performanceCellars transfers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Brewhouse"/>
    <s v="KPI/PI management"/>
    <s v="KPI &amp; PI tracking"/>
    <s v="Volume chart"/>
    <s v="Produced volume graph"/>
    <s v="Daily produced volume graph per subarea"/>
    <s v="Brewing PerformanceBrewing performanceBrewhouseKPI/PI managementKPI &amp; PI trackingVolume chartProduced volume graphDaily produced volume graph per subarea"/>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KPI/PI management"/>
    <s v="KPI &amp; PI tracking"/>
    <s v="Volume chart"/>
    <s v="Produced volume graph"/>
    <s v="Daily produced volume graph per subarea"/>
    <s v="Brewing PerformanceBrewing performanceFiltrationKPI/PI managementKPI &amp; PI trackingVolume chartProduced volume graphDaily produced volume graph per subarea"/>
    <s v="x"/>
    <m/>
    <m/>
    <m/>
    <x v="0"/>
    <x v="0"/>
    <s v="Q4"/>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ecessary"/>
    <s v="Not Needed"/>
    <s v="Necessary"/>
    <s v="Necessary"/>
    <s v="Not Needed"/>
    <s v="Not Needed"/>
    <s v="Not Needed"/>
    <s v="Not Needed"/>
    <s v="Not Needed"/>
    <s v="Not Needed"/>
    <s v="Necessary"/>
    <m/>
    <m/>
  </r>
  <r>
    <x v="4"/>
    <s v="Brewing performance"/>
    <s v="Fermentation"/>
    <s v="KPI/PI management"/>
    <s v="KPI &amp; PI tracking"/>
    <s v="Volume chart"/>
    <s v="Produced volume graph"/>
    <s v="Daily produced volume graph per subarea"/>
    <s v="Brewing PerformanceBrewing performanceFermentation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KPI/PI management"/>
    <s v="KPI &amp; PI tracking"/>
    <s v="Volume chart"/>
    <s v="Produced volume graph"/>
    <s v="Daily produced volume graph per subarea"/>
    <s v="Brewing PerformanceBrewing performanceCold aging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Volume chart"/>
    <s v="Produced volume graph"/>
    <s v="Daily produced volume graph per subarea"/>
    <s v="Brewing PerformanceBrewing performanceCellars transfersKPI/PI managementKPI &amp; PI trackingVolume chartProduced volume graphDaily produced volume graph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Time loss management"/>
    <s v="Downtime categorization"/>
    <s v="Start &amp; stop time change restricted per user role"/>
    <s v="Restric delay start &amp; stop changes per user role"/>
    <s v="Make delay start &amp; stop changes restricted to support and admin roles"/>
    <s v="Brewing PerformanceBrewing performanceGeneralTime loss managementDowntime categorizationStart &amp; stop time change restricted per user roleRestric delay start &amp; stop changes per user roleMake delay start &amp; stop changes restricted to support and admin roles"/>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ecessary"/>
    <s v="Not Needed"/>
    <s v="Nice to Have"/>
    <s v="Not Needed"/>
    <s v="Necessary"/>
    <s v="Not Needed"/>
    <s v="Not Needed"/>
    <s v="Not Needed"/>
    <s v="Not Needed"/>
    <s v="Not Needed"/>
    <s v="Not Needed"/>
    <s v="Not Needed"/>
    <s v="Not Needed"/>
    <m/>
    <m/>
  </r>
  <r>
    <x v="4"/>
    <s v="Brewing performance"/>
    <s v="General"/>
    <s v="Time loss management"/>
    <s v="Downtime categorization"/>
    <s v="Suggestive categorization"/>
    <s v="To be defined"/>
    <s v="To be defined"/>
    <s v="Brewing PerformanceBrewing performanceGeneralTime loss managementDowntime categorizationSuggestive categorizationTo be definedTo be defined"/>
    <s v="x"/>
    <m/>
    <m/>
    <m/>
    <x v="0"/>
    <x v="4"/>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1"/>
    <s v="Max WO"/>
    <s v="General"/>
    <s v="Hourmeter management"/>
    <s v="Manage and record equipment usage measurements"/>
    <s v="Ensure accurate measurement of the number of hours the equipment has been running"/>
    <s v="Automatic creation of measurement documents by measurement point in SAP"/>
    <s v="Enables the systematic recording of equipment usage data (hourmeter) in SAP to support condition-based maintenance and accurate asset health monitoring"/>
    <s v="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
    <m/>
    <m/>
    <m/>
    <s v="x"/>
    <x v="1"/>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WO"/>
    <s v="General"/>
    <s v="Hourmeter management"/>
    <s v="Manage and record equipment usage measurements"/>
    <s v="Ensure accurate measurement of the number of hours the equipment has been running"/>
    <s v="Viewing information by measurement point"/>
    <s v="Enables the user to view equipment data information in an interface on the application (frontend)"/>
    <s v="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
    <m/>
    <m/>
    <s v="x"/>
    <m/>
    <x v="0"/>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
    <s v="Max WO"/>
    <s v="General"/>
    <s v="Masterdata Configuration"/>
    <s v="Configure and synchronize local asset management settings (time, currency, units)."/>
    <s v="Standardize global asset management across plants/timezones to ensure consistency."/>
    <s v="Calendar and Time Format configuration"/>
    <s v="Different dates and time format configuration based on region"/>
    <s v="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Sync"/>
    <s v="Synchronization of measurement unit from SAP/CCMS (used for mobile execution layer and other contexts)"/>
    <s v="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View"/>
    <s v="View the measurement units master data to be used with maintenance process"/>
    <s v="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figure"/>
    <s v="Functionality designed to configure local asset management settings (time, currency, units), within the masterdata process, supporting maintenance execution and reliability standards"/>
    <s v="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sult (API)"/>
    <s v="External API to consult plant-specific data (Timezone, Currency, Language) "/>
    <s v="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Configure and synchronize local asset management settings (time, currency, units)."/>
    <s v="Standardize global asset management across plants/timezones to ensure consistency."/>
    <s v="Plant, Timezone, Currency, Language View"/>
    <s v="View plant-specific data: Timezone, Currency, Language"/>
    <s v="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s Sync"/>
    <s v="Synchronization of plant, timezone, currency, languages from SAP/CCMS (used for mobile execution layer and other contexts)"/>
    <s v="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SAP Instance Configuration"/>
    <s v="SAP version and Destination ID Configuration"/>
    <s v="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Zone entity configuration"/>
    <s v="Zone entity configuration of SAP instances"/>
    <s v="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
    <s v="x"/>
    <m/>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multitenency configuration of a single unified server"/>
    <s v="Basic"/>
  </r>
  <r>
    <x v="1"/>
    <s v="Max WO"/>
    <s v="General"/>
    <s v="Masterdata Configuration"/>
    <s v="Manage and visualize asset Bills of Materials (BOM)."/>
    <s v="Improve maintenance precision and parts identification through accurate asset structures."/>
    <s v="Equipment BOM Report"/>
    <s v="Provides real-time visibility and access to the Bill of Materials (BOM) per Equipment"/>
    <s v="MaintenanceMax WOGeneralMasterDataManage and visualize asset Bills of Materials (BOM).Improve maintenance precision and parts identification through accurate asset structures.Equipment BOM ReportProvides real-time visibility and access to the Bill of Materials (BOM) per Equipment"/>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FL BOM Report"/>
    <s v="Provides real-time visibility and access to the Bill of Materials (BOM) per Functional Location"/>
    <s v="MaintenanceMax WOGeneralMasterDataManage and visualize asset Bills of Materials (BOM).Improve maintenance precision and parts identification through accurate asset structures.FL BOM ReportProvides real-time visibility and access to the Bill of Materials (BOM) per Functional Location"/>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Spares BOM Report"/>
    <s v="Provides real-time visibility and access to the Bill of Materials (BOM) for the entire site"/>
    <s v="MaintenanceMax WOGeneralMasterDataManage and visualize asset Bills of Materials (BOM).Improve maintenance precision and parts identification through accurate asset structures.Spares BOM ReportProvides real-time visibility and access to the Bill of Materials (BOM) for the entire site"/>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synchronize cost centers and account groups."/>
    <s v="Optimize financial tracking and reporting through synchronized cost centers."/>
    <s v="Account Group (Ledger Account Group) Sync"/>
    <s v="Synchronization of account group (ledger account group) from SAP/CCMS (used for mobile execution layer and other contexts)"/>
    <s v="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enter Sync"/>
    <s v="Synchronization of cost center from SAP/CCMS"/>
    <s v="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VPO &quot;Cost of Maintenance&quot; requirement to ensure every dollar is booked to the correct equipment area.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lass (Ledger Account) Sync"/>
    <s v="Synchronization of cost class (ledger account) from SAP/CCMS (used for mobile execution layer and other contexts)"/>
    <s v="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visualize asset technical specifications (Datasheets)."/>
    <s v="Improve asset information accessibility and technical accuracy through digital specifications."/>
    <s v="FL Datasheet Details"/>
    <s v="Functionality designed to manage and visualize functional location datasheet information"/>
    <s v="MaintenanceMax WOGeneralMasterDataManage and visualize asset technical specifications (Datasheets).Improve asset information accessibility and technical accuracy through digital specifications.FL Datasheet DetailsFunctionality designed to manage and visualize funct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FL Datasheet Report"/>
    <s v="Provides real-time visibility and access to masterdata records, allowing technicians and planners to see specific asset datasheet information"/>
    <s v="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Details"/>
    <s v="Functionality designed to manage and visualize spare parts technical specifications (datasheets)"/>
    <s v="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Report"/>
    <s v="Provides real-time visibility and access to masterdata records for spare parts"/>
    <s v="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equipment master data and structures."/>
    <s v="Ensure a single source of truth for equipment identification and maintenance history."/>
    <s v="Equipment Consult (API)"/>
    <s v="External API to consult plant-specific data of equipment hierarchy (Functional Location and equipment)"/>
    <s v="MaintenanceMax WOGeneralMasterDataManage equipment master data and structures.Ensure a single source of truth for equipment identification and maintenance history.Equipment Consult (API)Provides real-time visibility and access to masterdata records for equipments"/>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equipment master data and structures."/>
    <s v="Ensure a single source of truth for equipment identification and maintenance history."/>
    <s v="Equipment Report/Details"/>
    <s v="Provides real-time visibility of equipments details"/>
    <s v="MaintenanceMax WOGeneralMasterDataManage equipment master data and structures.Ensure a single source of truth for equipment identification and maintenance history.Equipment Report/DetailsProvides real-time visibility of equipments detail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equipment master data and structures."/>
    <s v="Ensure a single source of truth for equipment identification and maintenance history."/>
    <s v="Equipment Scheduller/Read Sync"/>
    <s v="Synchronization of asset hierarchy (functional location and equipment) from SAP/CCMS (used for mobile execution layer and other contexts)"/>
    <s v="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Manage and configure asset failure codes and catalogs."/>
    <s v="Standardize failure reporting to improve root cause analysis and reliability tracking."/>
    <s v="Failure Catalog Report/Details"/>
    <s v="Provides real-time visibility and access to masterdata of Failure Catalog (Coding, Object Part, Damage, Root Cause)"/>
    <s v="MaintenanceMax WOGeneralMasterDataManage and configure asset failure codes and catalogs.Standardize failure reporting to improve root cause analysis and reliability tracking.Failure Catalog Report/DetailsProvides real-time visibility and access to masterdata of Failure Catalog"/>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Sync"/>
    <s v="Synchronization of failure catalogs from SAP/CCMS (used for mobile execution layer and other contexts)"/>
    <s v="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types Sync"/>
    <s v="Links specific catalogs to certain notification types (e.g., a &quot;Safety&quot; notification gets a different catalog than &quot;Breakdown&quot;)."/>
    <s v="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Profiles Sync"/>
    <s v="Links specific catalogs to certain profiles (a type of equipment for example - filler)."/>
    <s v="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Functional Location master data."/>
    <s v="Improve asset hierarchy visibility and location-based maintenance tracking."/>
    <s v="Functional Location Consult (API)"/>
    <s v="External API to consult plant-specific data of equipment hierarchy (Functional Location and equipment)"/>
    <s v="MaintenanceMax WOGeneralMasterDataManage Functional Location master data.Improve asset hierarchy visibility and location-based maintenance tracking.Functional Location Consult (API)Creation of the API for querying Functional Location data"/>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Functional Location master data."/>
    <s v="Improve asset hierarchy visibility and location-based maintenance tracking."/>
    <s v="Functional Location Report/Details"/>
    <s v="Provides real-time visibility and access to masterdata of Funcional Location"/>
    <s v="MaintenanceMax WOGeneralMasterDataManage Functional Location master data.Improve asset hierarchy visibility and location-based maintenance tracking.Functional Location Report/DetailsProvides real-time visibility and access to masterdata of Func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Functional Location master data."/>
    <s v="Improve asset hierarchy visibility and location-based maintenance tracking."/>
    <s v="Functional Location Scheduler/Read Sync"/>
    <s v="Synchronization of functional locationfrom SAP/CCMS (used for mobile execution layer and other contexts)"/>
    <s v="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Configure and maintain core maintenance reference data."/>
    <s v="Reduce process variability through standardized maintenance reference data."/>
    <s v="Language Master Data STD Create/Edit/Delete"/>
    <s v="Create and manage system language configuration for user interaction and SAP master data sync"/>
    <s v="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Configure and maintain core maintenance reference data."/>
    <s v="Reduce process variability through standardized maintenance reference data."/>
    <s v="Language Master Data STD View/Configure"/>
    <s v="View system language configuration for user interaction and SAP master data sync"/>
    <s v="MaintenanceMax WOGeneralMasterDataConfigure and maintain core maintenance reference data.Reduce process variability through standardized maintenance reference data.Language Master Data STD View/ConfigureProvides real-time visibility and access to masterdata records for Languag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Manage maintenance user roles and plant assignments."/>
    <s v="Strengthen security and operational governance through user role management."/>
    <s v="SAP User by Plant Sync"/>
    <s v="Synchronization of sap user by plant from SAP/CCMS (used for mobile execution layer and other contexts)"/>
    <s v="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for ensuring only valid, plant-authorized personnel can log data into the system."/>
    <s v="Basic"/>
  </r>
  <r>
    <x v="1"/>
    <s v="Max WO"/>
    <s v="General"/>
    <s v="Masterdata Configuration"/>
    <s v="Manage maintenance user roles and plant assignments."/>
    <s v="Strengthen security and operational governance through user role management."/>
    <s v="SAP User by Work Center Sync"/>
    <s v="Synchronization of sap user by work center  from SAP/CCMS (used for mobile execution layer and other contexts)"/>
    <s v="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quot;Work Order System&quot; requirement to ensure work is booked against the correct center/area."/>
    <s v="Basic"/>
  </r>
  <r>
    <x v="1"/>
    <s v="Max WO"/>
    <s v="General"/>
    <s v="Masterdata Configuration"/>
    <s v="Manage maintenance user roles and plant assignments."/>
    <s v="Strengthen security and operational governance through user role management."/>
    <s v="SAP User List / Details"/>
    <s v="Functionality designed to view maintenance user SAP ID "/>
    <s v="MaintenanceMax WOGeneralMasterDataManage maintenance user roles and plant assignments.Strengthen security and operational governance through user role management.SAP User List / DetailsFunctionality designed to manage maintenance user SAP ID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Visibility: Necessary for supervisors to verify credentials and troubleshoot login/access issues on the shop floor."/>
    <s v="Basic"/>
  </r>
  <r>
    <x v="1"/>
    <s v="Max WO"/>
    <s v="General"/>
    <s v="Masterdata Configuration"/>
    <s v="Manage maintenance user roles and plant assignments."/>
    <s v="Strengthen security and operational governance through user role management."/>
    <s v="User Configuration"/>
    <s v="Functionality designed to manage maintenance user roles and plant assignments. within the masterdata process, supporting maintenance execution and reliability standards."/>
    <s v="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Represents the &quot;Management of Change&quot; for system access, ensuring users have profiles matching their technical skills."/>
    <s v="Basic"/>
  </r>
  <r>
    <x v="1"/>
    <s v="Max WO"/>
    <s v="General"/>
    <s v="Masterdata Configuration"/>
    <s v="Manage and synchronize notification and work order master data."/>
    <s v="Improve data integrity and synchronization between local and global systems."/>
    <s v="Deviation Causes Sync"/>
    <s v="Synchronization of deviation causes from SAP/CCMS (used for mobile execution layer and other contexts)"/>
    <s v="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Deviation Causes View"/>
    <s v="Provides real-time visibility and access to masterdata of Deviation Causes"/>
    <s v="MaintenanceMax WOGeneralMasterDataManage and synchronize notification and work order master data.Improve data integrity and synchronization between local and global systems.Deviation Causes ViewProvides real-time visibility and access to masterdata of Deviation Cause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Maint. Activity  Sync"/>
    <s v="Synchronization of maint. Activity type from SAP/CCMS (used for mobile execution layer and other contexts)"/>
    <s v="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Maint. Activity View"/>
    <s v="Provides real-time visibility and access to masterdata of Activity View"/>
    <s v="MaintenanceMax WOGeneralMasterDataManage and synchronize notification and work order master data.Improve data integrity and synchronization between local and global systems.Maint. Activity ViewProvides real-time visibility and access to masterdata of Activity View"/>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Priorities Sync"/>
    <s v="Synchronization of notification priorities between the mobile execution layer and the SAP/CCMS (used for mobile execution layer and other contexts)"/>
    <s v="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Priorities View"/>
    <s v="Provides real-time visibility and access to masterdata records of Notification Priority"/>
    <s v="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Type Sync"/>
    <s v="Synchronization of notification type from SAP/CCMS (used for mobile execution layer and other contexts)"/>
    <s v="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Type View"/>
    <s v="Provides real-time visibility and access to masterdata of Notification Type"/>
    <s v="MaintenanceMax WOGeneralMasterDataManage and synchronize notification and work order master data.Improve data integrity and synchronization between local and global systems.Notification Type ViewProvides real-time visibility and access to masterdata of Notification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Operation Control Key Sync"/>
    <s v="Synchronization of operation control key from SAP/CCMS (used for mobile execution layer and other contexts)"/>
    <s v="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Operation Control Key View"/>
    <s v="Provides real-time visibility and access to masterdata of Control Key"/>
    <s v="MaintenanceMax WOGeneralMasterDataManage and synchronize notification and work order master data.Improve data integrity and synchronization between local and global systems.Operation Control Key ViewProvides real-time visibility and access to masterdata of Control Ke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Planning Groups Sync"/>
    <s v="Synchronization of planning groups from SAP/CCMS (used for mobile execution layer and other contexts)"/>
    <s v="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Planning Groups View"/>
    <s v="Provides real-time visibility and access to masterdata of Planning Group"/>
    <s v="MaintenanceMax WOGeneralMasterDataManage and synchronize notification and work order master data.Improve data integrity and synchronization between local and global systems.Planning Groups ViewProvides real-time visibility and access to masterdata of Planning Grou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System/Equipment Condition Sync"/>
    <s v="Synchronization of system/equipment condition from SAP/CCMS (used for mobile execution layer and other contexts)"/>
    <s v="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System/Equipment Condition View"/>
    <s v="Provides real-time visibility and access to masterdata of system/equipment condition "/>
    <s v="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WO Type x Maint. Activity Type Sync"/>
    <s v="Synchronization of wo type x maint. activity type from SAP/CCMS (used for mobile execution layer and other contexts)"/>
    <s v="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 x Maint. Activity Type View"/>
    <s v="Provides real-time visibility and access to masterdata of WO Type x Maint. Activity Type"/>
    <s v="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Sync"/>
    <s v="Synchronization of wo types from SAP/CCMS (used for mobile execution layer and other contexts) "/>
    <s v="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View"/>
    <s v="Provides real-time visibility and access to masterdata of WO Types"/>
    <s v="MaintenanceMax WOGeneralMasterDataManage and synchronize notification and work order master data.Improve data integrity and synchronization between local and global systems.WO Types ViewProvides real-time visibility and access to masterdata of WO Typ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rk Center Sync"/>
    <s v="Synchronization of work center from SAP/CCMS  (used for mobile execution layer and other contexts)"/>
    <s v="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Manage and synchronize notification and work order master data."/>
    <s v="Improve data integrity and synchronization between local and global systems."/>
    <s v="Work Center View"/>
    <s v="Provides real-time visibility and access to masterdata of Work Center "/>
    <s v="MaintenanceMax WOGeneralMasterDataManage and synchronize notification and work order master data.Improve data integrity and synchronization between local and global systems.Work Center ViewProvides real-time visibility and access to masterdata of Work Center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Configure notification and work order parameters."/>
    <s v="Ensure standardized notification/WO configurations across global operations."/>
    <s v="Deviation Caus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Deviation Caus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Manage and synchronize spare parts master data."/>
    <s v="Optimize inventory management and ensure parts availability through accurate data."/>
    <s v="Spare Parts Agreement Schedule/Read"/>
    <s v="Retrieval of contractual purchase terms for maintenance materials"/>
    <s v="MaintenanceMax WOGeneralMasterDataManage and synchronize spare parts master data.Optimize inventory management and ensure parts availability through accurate data.Spare Parts Agreement Schedule/ReadRetrieval of contractual purchase terms for maintenance materia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Header Schedule/Read"/>
    <s v="Access to basic identification and descriptive data for spare parts"/>
    <s v="MaintenanceMax WOGeneralMasterDataManage and synchronize spare parts master data.Optimize inventory management and ensure parts availability through accurate data.Spare Parts Header Schedule/ReadAccess to basic identification and descriptive data for spare part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Long Text Schedule/Read"/>
    <s v="Detailed technical specifications and usage notes for inventory items"/>
    <s v="MaintenanceMax WOGeneralMasterDataManage and synchronize spare parts master data.Optimize inventory management and ensure parts availability through accurate data.Spare Parts Long Text Schedule/ReadDetailed technical specifications and usage notes for inventory item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Stock Schedule/Read"/>
    <s v="Real-time visibility into warehouse inventory levels and material availability"/>
    <s v="MaintenanceMax WOGeneralMasterDataManage and synchronize spare parts master data.Optimize inventory management and ensure parts availability through accurate data.Spare Parts Stock Schedule/ReadReal-time visibility into warehouse inventory levels and material availabil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Type Sync"/>
    <s v="Synchronization of material classification and part types with the ERP"/>
    <s v="MaintenanceMax WOGeneralMasterDataManage and synchronize spare parts master data.Optimize inventory management and ensure parts availability through accurate data.Spare Parts Type SyncSynchronization of material classification and part types with the ER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torage Location Sync"/>
    <s v="Alignment of warehouse bin locations and stock areas with SAP"/>
    <s v="MaintenanceMax WOGeneralMasterDataManage and synchronize spare parts master data.Optimize inventory management and ensure parts availability through accurate data.Storage Location SyncAlignment of warehouse bin locations and stock areas with SA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Synchronize localized work order parameters."/>
    <s v="Minimize data discrepancies during work order synchronization."/>
    <s v="Parametrized Master Data Synchronization"/>
    <s v="Technical sync of site-specific maintenance settings and parameters"/>
    <s v="MaintenanceMax WOGeneralMasterDataSynchronize localized work order parameters.Minimize data discrepancies during work order synchronization.Parametrized Master Data SynchronizationTechnical sync of site-specific maintenance settings and parameter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anage and view notification-related documents and attachments."/>
    <s v="Improve troubleshooting and record-keeping with digital documentation."/>
    <s v="Notification Picture Attachment Delete (Mobile)"/>
    <s v="Removal of obsolete or incorrect visual evidence from fault records via mobile"/>
    <s v="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elete (Web)"/>
    <s v="Removal of obsolete or incorrect visual evidence from fault records through web interface"/>
    <s v="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Mobile)"/>
    <s v="Retrieval of visual files for technical analysis and inspection via mobile"/>
    <s v="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Web)"/>
    <s v="Retrieval of visual files for technical analysis and inspection through web interface"/>
    <s v="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Details (Web)"/>
    <s v="Access to metadata and properties of digital attachments through web interface"/>
    <s v="MaintenanceMax WOGeneralNotificationManage and view notification-related documents and attachments.Improve troubleshooting and record-keeping with digital documentation.Notification Picture Details (Web)Access to metadata and properties of digital attachmen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Sync (Mobile)"/>
    <s v="Automated upload and alignment of field photos to the notification via mobile"/>
    <s v="MaintenanceMax WOGeneralNotificationManage and view notification-related documents and attachments.Improve troubleshooting and record-keeping with digital documentation.Notification Picture Sync (Mobile)Automated upload and alignment of field photos to the notifica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Backlog(Web)"/>
    <s v="Monitoring of reported equipment issues awaiting triage or conversion through web interface"/>
    <s v="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Download (Mobile)"/>
    <s v="Accessing fault reports for offline review during field inspections via mobile"/>
    <s v="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onitor and manage the backlog of maintenance notifications."/>
    <s v="Reduce maintenance delays through real-time notification backlog visibility."/>
    <s v="Maintenance Notification Report (Mobile)"/>
    <s v="Status overview and summary of reported maintenance abnormalities via mobile"/>
    <s v="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Breakdown Information (Web)"/>
    <s v="Recording of fail-stop events including downtime cause and impact through web interface"/>
    <s v="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
    <m/>
    <m/>
    <s v="x"/>
    <m/>
    <x v="0"/>
    <x v="0"/>
    <n v="1"/>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Mobile)"/>
    <s v="Classification of technical issues using standardized failure catalogs via mobile"/>
    <s v="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Web)"/>
    <s v="Classification of technical issues using standardized failure catalogs through web interface"/>
    <s v="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ields Breakdown Information (Mobile)"/>
    <s v="Recording of fail-stop events including downtime cause and impact via mobile"/>
    <s v="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Creation (Mobile)"/>
    <s v="Standardized reporting of equipment faults and operational deviations via mobile"/>
    <s v="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Creation (Web)"/>
    <s v="Standardized reporting of equipment faults and operational deviations through web interface"/>
    <s v="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Duplication Check (Mobile)"/>
    <s v="Automated validation to prevent redundant reporting of the same issue via mobile"/>
    <s v="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Duplication Check (Web)"/>
    <s v="Automated validation to prevent redundant reporting of the same issue through web interface"/>
    <s v="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Long Texts VoT (Mobile)"/>
    <s v="Voice-to-Text capability for recording technical notes hands-free via mobile"/>
    <s v="MaintenanceMax WOGeneralNotificationExecute and record the creation of maintenance notifications.Speed up issue reporting through standardized digital notification creation.Notification Long Texts VoT (Mobile)Voice-to-Text capability for recording technical notes hands-fre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Mobile)"/>
    <s v="Adding new visual evidence to document equipment abnormalities via mobile"/>
    <s v="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Web)"/>
    <s v="Adding new visual evidence to document equipment abnormalities through web interface"/>
    <s v="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Mobile)"/>
    <s v="Final status update and technical sign-off for a reported fault via mobile"/>
    <s v="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Web)"/>
    <s v="Final status update and technical sign-off for a reported fault through web interface"/>
    <s v="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
    <s v="x"/>
    <m/>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Delete (Mobile)"/>
    <s v="Administrative removal of invalid or duplicated notification records via mobile"/>
    <s v="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lete (Web)"/>
    <s v="Administrative removal of invalid or duplicated notification records through web interface"/>
    <s v="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Mobile)"/>
    <s v="Full view of technical findings and history for a specific fault via mobile"/>
    <s v="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Web)"/>
    <s v="Full view of technical findings and history for a specific fault through web interface"/>
    <s v="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Mobile)"/>
    <s v="Updating fault descriptions and technical classifications after triage via mobile"/>
    <s v="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Web)"/>
    <s v="Updating fault descriptions and technical classifications after triage through web interface"/>
    <s v="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Mobile)"/>
    <s v="Advanced filtering of reported issues based on priority or asset via mobile"/>
    <s v="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Web)"/>
    <s v="Advanced filtering of reported issues based on priority or asset through web interface"/>
    <s v="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Scoping to Work Order (Mobile)"/>
    <s v="Technical review and conversion of reports into work order tasks via mobile"/>
    <s v="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Scoping to Work Order (Web)"/>
    <s v="Technical review and conversion of reports into work order tasks through web interface"/>
    <s v="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Mobile)"/>
    <s v="Full view of technical attributes and manufacturer data for parts via mobile (Spare Parts Details)"/>
    <s v="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Web)"/>
    <s v="Full view of technical attributes and manufacturer data for parts through web interface (Spare Parts Details)"/>
    <s v="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Mobile)"/>
    <s v="Advanced search and sorting capabilities for finding specific spares via mobile"/>
    <s v="MaintenanceMax WOGeneralSpare PartsVisualize and manage the catalog of available spare parts.Improve parts identification and ordering speed via digital catalogs.Spare Parts Filter (Mobile)Advanced search and sorting capabilities for finding specific spar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Web)"/>
    <s v="Advanced search and sorting capabilities for finding specific spares through web interface"/>
    <s v="MaintenanceMax WOGeneralSpare PartsVisualize and manage the catalog of available spare parts.Improve parts identification and ordering speed via digital catalogs.Spare Parts Filter (Web)Advanced search and sorting capabilities for finding specific spar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Mobile)"/>
    <s v="Tabular overview of maintenance materials within the warehouse via mobile (Spare Parts List)"/>
    <s v="MaintenanceMax WOGeneralSpare PartsVisualize and manage the catalog of available spare parts.Improve parts identification and ordering speed via digital catalogs.Spare Parts List (Mobile)Tabular overview of maintenance materials within the warehouse via mobile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Web)"/>
    <s v="Tabular overview of maintenance materials within the warehouse through web interface (Spare Parts List)"/>
    <s v="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Mobile)"/>
    <s v="Technical capability to manage spare parts location within the maintenance process via mobile"/>
    <s v="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Web)"/>
    <s v="Technical capability to manage spare parts location within the maintenance process through web interface"/>
    <s v="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Mobile)"/>
    <s v="Real-time visibility into warehouse inventory levels and material availability via mobile (Spare Parts Stock)"/>
    <s v="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Web)"/>
    <s v="Real-time visibility into warehouse inventory levels and material availability through web interface (Spare Parts Stock)"/>
    <s v="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Issue Staged Spares"/>
    <s v="Technical capability to manage goods issue stagged spares within the maintenance process"/>
    <s v="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Return Staged Spares"/>
    <s v="Technical capability to manage goods return stagged spares within the maintenance process"/>
    <s v="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pare Parts Staging details"/>
    <s v="Technical capability to manage spare parts stagging details within the maintenance process"/>
    <s v="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taged details of Work Order "/>
    <s v="Technical capability to manage stagged details of work order ( within the maintenance process"/>
    <s v="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List"/>
    <s v="Technical capability to manage control lot  measurement point list within the maintenance process"/>
    <s v="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Details"/>
    <s v="Technical capability to manage control lot measurement point details within the maintenance process"/>
    <s v="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Input/Edit/Delete values"/>
    <s v="Technical capability to manage control lot measurement point input/edit/delete values within the maintenance process"/>
    <s v="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Point Measurement Point historical Input report"/>
    <s v="Technical capability to manage control point measurement point historical input report within the maintenance process"/>
    <s v="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WO Control Lot Measurement Point checklist closout"/>
    <s v="Technical capability to manage wo control lot measurement point closout within the maintenance process"/>
    <s v="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Detail"/>
    <s v="Technical capability to manage swi detail within the maintenance process"/>
    <s v="MaintenanceMax WOGeneralWork OrderManage and maintain Standard Work Instructions (SWI).Ensure operational safety and quality through standardized work instructions.SWI DetailTechnical capability to manage swi detail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Report"/>
    <s v="Technical capability to manage swi report within the maintenance process"/>
    <s v="MaintenanceMax WOGeneralWork OrderManage and maintain Standard Work Instructions (SWI).Ensure operational safety and quality through standardized work instructions.SWI ReportTechnical capability to manage swi report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Sync"/>
    <s v="Technical capability to manage swi sync within the maintenance process"/>
    <s v="MaintenanceMax WOGeneralWork OrderManage and maintain Standard Work Instructions (SWI).Ensure operational safety and quality through standardized work instructions.SWI SyncTechnical capability to manage swi sync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Review and approve Standard Work Instructions (SWI)."/>
    <s v="Improve process governance through systematic review of maintenance instructions."/>
    <s v="Maintenance procedures (SWI) Review Details"/>
    <s v="Technical capability to manage swi review details within the maintenance process"/>
    <s v="MaintenanceMax WOGeneralWork OrderReview and approve Standard Work Instructions (SWI).Improve process governance through systematic review of maintenance instructions.SWI Review DetailsTechnical capability to manage swi review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Request"/>
    <s v="Technical capability to manage swi review request within the maintenance process"/>
    <s v="MaintenanceMax WOGeneralWork OrderReview and approve Standard Work Instructions (SWI).Improve process governance through systematic review of maintenance instructions.SWI Review RequestTechnical capability to manage swi review request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Status"/>
    <s v="Technical capability to manage swi review status within the maintenance process"/>
    <s v="MaintenanceMax WOGeneralWork OrderReview and approve Standard Work Instructions (SWI).Improve process governance through systematic review of maintenance instructions.SWI Review StatusTechnical capability to manage swi review statu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Manage maintenance activities in offline mode."/>
    <s v="Maintain operational continuity in remote or network-constrained areas."/>
    <s v="SAP Upload Syncronization"/>
    <s v="Technical capability to manage sap upload syncronization within the maintenance process"/>
    <s v="MaintenanceMax WOGeneralWork OrderManage maintenance activities in offline mode.Maintain operational continuity in remote or network-constrained areas.SAP Upload SyncronizationTechnical capability to manage sap upload syncronization within the maintenance proces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view work order-related documents and attachments."/>
    <s v="Enhance technical support and evidence-keeping through digital attachments."/>
    <s v="WO Picture Attachment Delete (Mobile)"/>
    <s v="Administrative removal of obsolete or cancelled work records via mobile (WO Picture Attachment Delete)"/>
    <s v="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elete (Web)"/>
    <s v="Administrative removal of obsolete or cancelled work records through web interface (WO Picture Attachment Delete)"/>
    <s v="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Mobile)"/>
    <s v="Technical capability to manage wo picture attachment download within the maintenance process via mobile"/>
    <s v="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Web)"/>
    <s v="Technical capability to manage wo picture attachment download within the maintenance process through web interface"/>
    <s v="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Details (Web)"/>
    <s v="Technical capability to manage wo picture details within the maintenance process through web interface"/>
    <s v="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Sync (Mobile)"/>
    <s v="Technical capability to manage wo picture sync within the maintenance process via mobile"/>
    <s v="MaintenanceMax WOGeneralWork OrderManage and view work order-related documents and attachments.Enhance technical support and evidence-keeping through digital attachments.WO Picture Sync (Mobile)Technical capability to manage wo picture sync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Backlog (Web)"/>
    <s v="Technical capability to manage maintenance wo backlog within the maintenance process through web interface"/>
    <s v="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Download (Mobile)"/>
    <s v="Technical capability to manage maintenance wo download within the maintenance process via mobile"/>
    <s v="MaintenanceMax WOGeneralWork OrderMonitor and manage the work order backlog.Improve maintenance productivity through visibility of pending work orders.Maintenance WO Download (Mobile)Technical capability to manage maintenance wo download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Report (Mobile)"/>
    <s v="Technical capability to manage maintenance wo report within the maintenance process via mobile"/>
    <s v="MaintenanceMax WOGeneralWork OrderMonitor and manage the work order backlog.Improve maintenance productivity through visibility of pending work orders.Maintenance WO Report (Mobile)Technical capability to manage maintenance wo report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Breakdown Information (Web)"/>
    <s v="Technical capability to manage maintenance wo breakdown information within the maintenance process through web interface"/>
    <s v="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Failure Modes (Mobile)"/>
    <s v="Technical capability to manage maintenance wo failure modes within the maintenance process via mobile"/>
    <s v="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ailure Modes (Web)"/>
    <s v="Technical capability to manage maintenance wo failure modes within the maintenance process through web interface"/>
    <s v="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ields Breakdown Information (Mobile)"/>
    <s v="Technical capability to manage maintenance wo fields breakdown information within the maintenance process via mobile"/>
    <s v="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mobile)"/>
    <s v="Technical capability to manage wo create with superior order (mobile) within the maintenance process"/>
    <s v="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Web)"/>
    <s v="Technical capability to manage wo create with superior order within the maintenance process through web interface"/>
    <s v="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Superior Order Details"/>
    <s v="Technical capability to manage wo superior order details within the maintenance process"/>
    <s v="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Execute and record the creation of maintenance work orders."/>
    <s v="Standardize work order creation to ensure correct data capture and scheduling."/>
    <s v="Maintenance WO Creation (Mobile)"/>
    <s v="Technical capability to manage maintenance wo creation within the maintenance process via mobile"/>
    <s v="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Creation (Web)"/>
    <s v="Technical capability to manage maintenance wo creation within the maintenance process through web interface"/>
    <s v="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Mobile)"/>
    <s v="Technical capability to manage maintenance wo duplication check within the maintenance process via mobile"/>
    <s v="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Web)"/>
    <s v="Technical capability to manage maintenance wo duplication check within the maintenance process through web interface"/>
    <s v="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 Operation (Mobile)"/>
    <s v="Technical capability to manage wo create operation within the maintenance process via mobile"/>
    <s v="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Edit/Delete Operation (Web)"/>
    <s v="Administrative removal of obsolete or cancelled work records through web interface (WO Create/Edit/Delete Operation)"/>
    <s v="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Delete Operation (Mobile)"/>
    <s v="Administrative removal of obsolete or cancelled work records via mobile (WO Delete Operation)"/>
    <s v="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Edit Operation (Mobile)"/>
    <s v="Modifying work order requirements and planning parameters via mobile (WO Edit Operation)"/>
    <s v="MaintenanceMax WOGeneralWork OrderExecute and record the creation of maintenance work orders.Standardize work order creation to ensure correct data capture and scheduling.WO Edit Operation (Mobile)Modifying work order requirements and planning parameters via mobile (WO Edit Operation)"/>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Long Texts VoT (Mobile)"/>
    <s v="Technical capability to manage wo long texts vot within the maintenance process via mobile"/>
    <s v="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Mobile)"/>
    <s v="Technical capability to manage wo picture attachment creation within the maintenance process via mobile"/>
    <s v="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Web)"/>
    <s v="Technical capability to manage wo picture attachment creation within the maintenance process through web interface"/>
    <s v="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Acceptance and Signoff"/>
    <s v="Technical capability to manage maintenance acceptance and signoff within the maintenance process"/>
    <s v="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WO Details (Mobile)"/>
    <s v="Technical capability to manage maintenance wo details within the maintenance process via mobile"/>
    <s v="MaintenanceMax WOGeneralWork OrderManage and record the execution of maintenance tasks.Optimize maintenance labor productivity and task completion tracking.Maintenance WO Details (Mobile)Technical capability to manage maintenance wo details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Maintenance WO Details (Web)"/>
    <s v="Technical capability to manage maintenance wo details within the maintenance process through web interface"/>
    <s v="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Mobile)"/>
    <s v="Technical capability to manage wo filter within the maintenance process via mobile"/>
    <s v="MaintenanceMax WOGeneralWork OrderManage and record the execution of maintenance tasks.Optimize maintenance labor productivity and task completion tracking.WO Filter (Mobile)Technical capability to manage wo filter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Web)"/>
    <s v="Technical capability to manage wo filter within the maintenance process through web interface"/>
    <s v="MaintenanceMax WOGeneralWork OrderManage and record the execution of maintenance tasks.Optimize maintenance labor productivity and task completion tracking.WO Filter (Web)Technical capability to manage wo filter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Mobile)"/>
    <s v="Technical capability to manage wo multiple user execution within the maintenance process via mobile"/>
    <s v="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Web)"/>
    <s v="Technical capability to manage wo multiple user execution within the maintenance process through web interface"/>
    <s v="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Mobile)"/>
    <s v="Technical capability to manage wo operation another user confirmation within the maintenance process via mobile"/>
    <s v="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Web)"/>
    <s v="Technical capability to manage wo operation another user confirmation within the maintenance process through web interface"/>
    <s v="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Confirmation Details (Mobile)"/>
    <s v="Technical capability to manage wo operation confirmation details within the maintenance process via mobile"/>
    <s v="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Details (Web)"/>
    <s v="Technical capability to manage wo operation confirmation details within the maintenance process through web interface"/>
    <s v="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Mobile)"/>
    <s v="Modifying work order requirements and planning parameters via mobile (WO Operation Confirmation Edit)"/>
    <s v="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Web)"/>
    <s v="Modifying work order requirements and planning parameters through web interface (WO Operation Confirmation Edit)"/>
    <s v="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Mobile)"/>
    <s v="Technical capability to manage wo operation confirmation reject within the maintenance process via mobile"/>
    <s v="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Web)"/>
    <s v="Technical capability to manage wo operation confirmation reject within the maintenance process through web interface"/>
    <s v="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Mobile)"/>
    <s v="Technical capability to manage wo operation confirmation summary within the maintenance process via mobile"/>
    <s v="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Web)"/>
    <s v="Technical capability to manage wo operation confirmation summary within the maintenance process through web interface"/>
    <s v="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ync (Mobile)"/>
    <s v="Technical capability to manage wo operation confirmation sync within the maintenance process via mobile"/>
    <s v="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Details (Mobile)"/>
    <s v="Technical capability to manage wo operation details within the maintenance process via mobile"/>
    <s v="MaintenanceMax WOGeneralWork OrderManage and record the execution of maintenance tasks.Optimize maintenance labor productivity and task completion tracking.WO Operation Details (Mobile)Technical capability to manage wo operation details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Details (Web)"/>
    <s v="Technical capability to manage wo operation details within the maintenance process through web interface"/>
    <s v="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Mobile)"/>
    <s v="Manual recording of labor time and task status for operations via mobile"/>
    <s v="MaintenanceMax WOGeneralWork OrderManage and record the execution of maintenance tasks.Optimize maintenance labor productivity and task completion tracking.WO Operation Manual Confirmation (Mobile)Manual recording of labor time and task status for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Web)"/>
    <s v="Manual recording of labor time and task status for operations through web interface"/>
    <s v="MaintenanceMax WOGeneralWork OrderManage and record the execution of maintenance tasks.Optimize maintenance labor productivity and task completion tracking.WO Operation Manual Confirmation (Web)Manual recording of labor time and task status for oper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easurement Point Details"/>
    <s v="Access to technical attributes and history for equipment counters"/>
    <s v="MaintenanceMax WOGeneralWork OrderManage and record the execution of maintenance tasks.Optimize maintenance labor productivity and task completion tracking.WO Operation Measurement Point DetailsAccess to technical attributes and history for equipment counter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historical Input report"/>
    <s v="Log of past technical readings to analyze asset performance trends"/>
    <s v="MaintenanceMax WOGeneralWork OrderManage and record the execution of maintenance tasks.Optimize maintenance labor productivity and task completion tracking.WO Operation Measurement Point historical Input reportLog of past technical readings to analyze asset performance trend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Manage and record the execution of maintenance tasks."/>
    <s v="Optimize maintenance labor productivity and task completion tracking."/>
    <s v="WO Operation Measurement Point Input/Edit/Delete values"/>
    <s v="Recording and editing of quantitative equipment health readings"/>
    <s v="MaintenanceMax WOGeneralWork OrderManage and record the execution of maintenance tasks.Optimize maintenance labor productivity and task completion tracking.WO Operation Measurement Point Input/Edit/Delete valuesRecording and editing of quantitative equipment health reading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Inspection checklist closout"/>
    <s v="Finalization of inspection points to confirm operational readiness"/>
    <s v="MaintenanceMax WOGeneralWork OrderManage and record the execution of maintenance tasks.Optimize maintenance labor productivity and task completion tracking.WO Operation Measurement Point Inspection checklist closoutFinalization of inspection points to confirm operational readines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List"/>
    <s v="Tabular view of all required technical parameters for inspection"/>
    <s v="MaintenanceMax WOGeneralWork OrderManage and record the execution of maintenance tasks.Optimize maintenance labor productivity and task completion tracking.WO Operation Measurement Point ListTabular view of all required technical parameters for inspection"/>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Play/Stop Confirmation (Mobile)"/>
    <s v="Real-time tracking of task duration for maintenance operations via mobile"/>
    <s v="MaintenanceMax WOGeneralWork OrderManage and record the execution of maintenance tasks.Optimize maintenance labor productivity and task completion tracking.WO Operation Play/Stop Confirmation (Mobile)Real-time tracking of task duration for maintenance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Mobile)"/>
    <s v="Log of previously submitted labor and task updates in the ERP via mobile"/>
    <s v="MaintenanceMax WOGeneralWork OrderManage and record the execution of maintenance tasks.Optimize maintenance labor productivity and task completion tracking.WO Operation SAP Confirmation History (Mobile)Log of previously submitted labor and task updates in the ERP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Web)"/>
    <s v="Log of previously submitted labor and task updates in the ERP through web interface"/>
    <s v="MaintenanceMax WOGeneralWork OrderManage and record the execution of maintenance tasks.Optimize maintenance labor productivity and task completion tracking.WO Operation SAP Confirmation History (Web)Log of previously submitted labor and task updates in the ERP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Status Update (Mobile)"/>
    <s v="Control of execution stages to track maintenance work progress via mobile"/>
    <s v="MaintenanceMax WOGeneralWork OrderManage and record the execution of maintenance tasks.Optimize maintenance labor productivity and task completion tracking.WO Status Update (Mobile)Control of execution stages to track maintenance work progr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Mobile)"/>
    <s v="Assignment and transmission of tasks to specific technicians via mobile"/>
    <s v="MaintenanceMax WOGeneralWork OrderPlan and manage the maintenance work order schedule.Minimize downtime and optimize resource allocation through efficient scheduling.WO Dispatch (Mobile)Assignment and transmission of tasks to specific technician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Web)"/>
    <s v="Assignment and transmission of tasks to specific technicians through web interface"/>
    <s v="MaintenanceMax WOGeneralWork OrderPlan and manage the maintenance work order schedule.Minimize downtime and optimize resource allocation through efficient scheduling.WO Dispatch (Web)Assignment and transmission of tasks to specific technician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Mobile)"/>
    <s v="Retrieval of assigned work plans for offline execution via mobile"/>
    <s v="MaintenanceMax WOGeneralWork OrderPlan and manage the maintenance work order schedule.Minimize downtime and optimize resource allocation through efficient scheduling.WO Schedule Download (Mobile)Retrieval of assigned work plans for offline execution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Web)"/>
    <s v="Retrieval of assigned work plans for offline execution through web interface"/>
    <s v="MaintenanceMax WOGeneralWork OrderPlan and manage the maintenance work order schedule.Minimize downtime and optimize resource allocation through efficient scheduling.WO Schedule Download (Web)Retrieval of assigned work plans for offline execut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Governance in the WO dispatch process (edit/delete) (Mobile)"/>
    <s v="Feedback loop to optimize the maintenance work timeline via mobile"/>
    <s v="MaintenanceMax WOGeneralWork OrderPlan and manage the maintenance work order schedule.Minimize downtime and optimize resource allocation through efficient scheduling.WO Schedulle Improvments (Mobile)Feedback loop to optimize the maintenance work timeli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Plan and manage the maintenance work order schedule."/>
    <s v="Minimize downtime and optimize resource allocation through efficient scheduling."/>
    <s v="Governance in the WO dispatch process (edit/delete) (Web)"/>
    <s v="Feedback loop to optimize the maintenance work timeline through web interface"/>
    <s v="MaintenanceMax WOGeneralWork OrderPlan and manage the maintenance work order schedule.Minimize downtime and optimize resource allocation through efficient scheduling.WO Schedulle Improvments (Web)Feedback loop to optimize the maintenance work timeli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Delete (Mobile)"/>
    <s v="Administrative removal of obsolete or cancelled work records via mobile (Maintenance WO Delete)"/>
    <s v="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Delete (Web)"/>
    <s v="Administrative removal of obsolete or cancelled work records through web interface (Maintenance WO Delete)"/>
    <s v="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
    <s v="x"/>
    <m/>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Edit (Mobile)"/>
    <s v="Modifying work order requirements and planning parameters via mobile (Maintenance WO Edit)"/>
    <s v="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Edit (Web)"/>
    <s v="Modifying work order requirements and planning parameters through web interface (Maintenance WO Edit)"/>
    <s v="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Mobile)"/>
    <s v="Formal authorization to begin execution after planning is done via mobile"/>
    <s v="MaintenanceMax WOGeneralWork OrderDefine and manage the scope and requirements of work orders.Improve maintenance planning accuracy through clear definition of work requirements.WO Release (Mobile)Formal authorization to begin execution after planning is do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Web)"/>
    <s v="Formal authorization to begin execution after planning is done through web interface"/>
    <s v="MaintenanceMax WOGeneralWork OrderDefine and manage the scope and requirements of work orders.Improve maintenance planning accuracy through clear definition of work requirements.WO Release (Web)Formal authorization to begin execution after planning is do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Mobile)"/>
    <s v="Technical capability to manage add/edit/remove spare parts in wo within the maintenance process via mobile"/>
    <s v="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Web)"/>
    <s v="Technical capability to manage add/edit/remove spare parts in wo within the maintenance process through web interface"/>
    <s v="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Mobile)"/>
    <s v="Full view of technical attributes and manufacturer data for parts via mobile (WO Spare Parts Localization Details)"/>
    <s v="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Web)"/>
    <s v="Full view of technical attributes and manufacturer data for parts through web interface (WO Spare Parts Localization Details)"/>
    <s v="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Mobile)"/>
    <s v="Real-time visibility into warehouse inventory levels and material availability via mobile (WO Spare Parts Stock Detail)"/>
    <s v="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Web)"/>
    <s v="Real-time visibility into warehouse inventory levels and material availability through web interface (WO Spare Parts Stock Detail)"/>
    <s v="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Mobile)"/>
    <s v="Recording of actual part consumption to update inventory costs via mobile"/>
    <s v="MaintenanceMax WOGeneralWork OrderExecute and record the issuance of spare parts (Goods Issue).Ensure accurate inventory levels and financial tracking through real-time GI.WO Spare Parts Goods Issue (Mobile)Recording of actual part consumption to update inventory cost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Web)"/>
    <s v="Recording of actual part consumption to update inventory costs through web interface"/>
    <s v="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Mobile)"/>
    <s v="Tabular overview of maintenance materials within the warehouse via mobile (WO Spare Parts List)"/>
    <s v="MaintenanceMax WOGeneralWork OrderManage and visualize the list of spare parts for work orders.Improve parts planning and tracking for maintenance activities.WO Spare Parts List (Mobile)Tabular overview of maintenance materials within the warehouse via mobile (WO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Web)"/>
    <s v="Tabular overview of maintenance materials within the warehouse through web interface (WO Spare Parts List)"/>
    <s v="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Mobile)"/>
    <s v="Access to technical specifications for parts linked to the order via mobile"/>
    <s v="MaintenanceMax WOGeneralWork OrderManage purchase requests for work order spare parts.Accelerate parts procurement and prevent stockouts for critical work.WO Spare Parts Detail (Mobile)Access to technical specifications for parts linked to the order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Web)"/>
    <s v="Access to technical specifications for parts linked to the order through web interface"/>
    <s v="MaintenanceMax WOGeneralWork OrderManage purchase requests for work order spare parts.Accelerate parts procurement and prevent stockouts for critical work.WO Spare Parts Detail (Web)Access to technical specifications for parts linked to the order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Mobile)"/>
    <s v="Access to step-by-step technical guidance for specific tasks via mobile"/>
    <s v="MaintenanceMax WOGeneralWork OrderExecute tasks following Standard Work Instructions (SWI).Reduce errors and ensure compliance through digital access to standardized tasks.WO SWI Details (Mobile)Access to step-by-step technical guidance for specific tasks via mobil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Web)"/>
    <s v="Access to step-by-step technical guidance for specific tasks through web interface"/>
    <s v="MaintenanceMax WOGeneralWork OrderExecute tasks following Standard Work Instructions (SWI).Reduce errors and ensure compliance through digital access to standardized tasks.WO SWI Details (Web)Access to step-by-step technical guidance for specific tasks through web interfac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Mobile)"/>
    <s v="Directory of applicable work procedures for the assigned order via mobile"/>
    <s v="MaintenanceMax WOGeneralWork OrderExecute tasks following Standard Work Instructions (SWI).Reduce errors and ensure compliance through digital access to standardized tasks.WO SWI List (Mobile)Directory of applicable work procedures for the assigned order via mobil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Web)"/>
    <s v="Directory of applicable work procedures for the assigned order through web interface"/>
    <s v="MaintenanceMax WOGeneralWork OrderExecute tasks following Standard Work Instructions (SWI).Reduce errors and ensure compliance through digital access to standardized tasks.WO SWI List (Web)Directory of applicable work procedures for the assigned order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Mobile)"/>
    <s v="Generation of physical copies of maintenance procedures via mobile"/>
    <s v="MaintenanceMax WOGeneralWork OrderExecute tasks following Standard Work Instructions (SWI).Reduce errors and ensure compliance through digital access to standardized tasks.WO SWI Print (Mobile)Generation of physical copies of maintenance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Web)"/>
    <s v="Generation of physical copies of maintenance procedures through web interface"/>
    <s v="MaintenanceMax WOGeneralWork OrderExecute tasks following Standard Work Instructions (SWI).Reduce errors and ensure compliance through digital access to standardized tasks.WO SWI Print (Web)Generation of physical copies of maintenance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Review and validate Standard Work Instructions for work orders."/>
    <s v="Improve work quality and safety through expert validation of instructions."/>
    <s v="WO SWI Review Request (Mobile)"/>
    <s v="Mechanism for technicians to suggest technical audits of procedures via mobile"/>
    <s v="MaintenanceMax WOGeneralWork OrderReview and validate Standard Work Instructions for work orders.Improve work quality and safety through expert validation of instructions.WO SWI Review Request (Mobile)Mechanism for technicians to suggest technical audits of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validate Standard Work Instructions for work orders."/>
    <s v="Improve work quality and safety through expert validation of instructions."/>
    <s v="WO SWI Review Request (Web)"/>
    <s v="Mechanism for technicians to suggest technical audits of procedures through web interface"/>
    <s v="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Execute and record the technical completion (TECO) of work orders."/>
    <s v="Ensure data accuracy and history completeness through proper technical closure."/>
    <s v="WO TECO (Mobile)"/>
    <s v="Formal technical closure ensuring all mandatory data is recorded via mobile"/>
    <s v="MaintenanceMax WOGeneralWork OrderExecute and record the technical completion (TECO) of work orders.Ensure data accuracy and history completeness through proper technical closure.WO TECO (Mobile)Formal technical closure ensuring all mandatory data is recorded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technical completion (TECO) of work orders."/>
    <s v="Ensure data accuracy and history completeness through proper technical closure."/>
    <s v="WO TECO (Web)"/>
    <s v="Formal technical closure ensuring all mandatory data is recorded through web interface"/>
    <s v="MaintenanceMax WOGeneralWork OrderExecute and record the technical completion (TECO) of work orders.Ensure data accuracy and history completeness through proper technical closure.WO TECO (Web)Formal technical closure ensuring all mandatory data is recorded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5"/>
    <s v="Acadia"/>
    <s v="General"/>
    <s v="Standards Creation &amp; Execution"/>
    <s v="Maintain SOPs for all critical tasks."/>
    <s v="SOPs are in place for all tasks defined as critical during Process Mapping."/>
    <s v="SOPs repository"/>
    <s v="Central repository for storing SOP documents"/>
    <s v="ManagementACADIAGeneralStandards Creation &amp; ExecutionMaintain SOPs for all critical tasks.SOPs are in place for all tasks defined as critical during Process Mapping.SOPs repositoryCentral repository for storing SOP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Acadia"/>
    <s v="General"/>
    <s v="Standards Creation &amp; Execution"/>
    <s v="Identify SOP criticality consistently."/>
    <s v="SOPs are in place for all tasks defined as critical during Process Mapping."/>
    <s v="SOPs criticality definition"/>
    <s v="Tag SOPs as critical or non‑critical"/>
    <s v="ManagementACADIAGeneralStandards Creation &amp; ExecutionIdentify SOP criticality consistently.SOPs are in place for all tasks defined as critical during Process Mapping.SOPs criticality definitionTag SOPs as critical or non‑critic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pdate SOPs as needed."/>
    <s v="SOPs are in place for all tasks defined as critical during Process Mapping."/>
    <s v="SOPs creation, edition, deletion"/>
    <s v="Manage full SOP lifecycle"/>
    <s v="ManagementACADIAGeneralStandards Creation &amp; ExecutionCreate and update SOPs as needed.SOPs are in place for all tasks defined as critical during Process Mapping.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Train team members on required SOPs."/>
    <s v="Team members have been trained on the expectations of SOPs related to their tasks."/>
    <s v="Skills Progression"/>
    <s v="Able to create, distribute and manage skills and tranning"/>
    <s v="ManagementACADIAGeneralStandards Creation &amp; ExecutionTrain team members on required SOPs.Team members have been trained on the expectations of SOPs related to their tasks.Skills ProgressionAble to create, distribute and manage skills and trannin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Link SOPs to relevant KPIs/PIs."/>
    <s v="Critical SOPs have their corresponding PIs defined."/>
    <s v="SOPs linked to critical KPI/PI"/>
    <s v="Tag SOPs with related KPIs or PIs"/>
    <s v="ManagementACADIAGeneralStandards Creation &amp; ExecutionLink SOPs to relevant KPIs/PIs.Critical SOPs have their corresponding PIs defined.SOPs linked to critical KPI/PITag SOPs with related KPIs or 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Ensure all users can access standards."/>
    <s v="Standards are accessible to all users. "/>
    <s v="Azure/Workday Integration"/>
    <s v="All users with ABI or related Email has acess to the tool"/>
    <s v="ManagementACADIAGeneralStandards Creation &amp; ExecutionEnsure all users can access standards.Standards are accessible to all users. Azure/Workday IntegrationAll users with ABI or related Email has acess to the too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Manage controlled access to documents."/>
    <s v="Standards are accessible to all users. "/>
    <s v="Collection"/>
    <s v="Manage access to Documents"/>
    <s v="ManagementACADIAGeneralStandards Creation &amp; ExecutionManage controlled access to documents.Standards are accessible to all users. CollectionManage access to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se OPLs for specific tasks."/>
    <s v="OPLs are created and visible to emphasize one part of a bigger process at the point of execution."/>
    <s v="SOPs creation, edition, deletion"/>
    <s v="Manage full SOP lifecycle"/>
    <s v="ManagementACADIAGeneralStandards Creation &amp; ExecutionCreate and use OPLs for specific tasks.OPLs are created and visible to emphasize one part of a bigger process at the point of execution.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Update SOPs based on operational learnings."/>
    <s v="SOPs are continuously improved based on operational learnings (OWDs, 5-whys/ab report, good practices)."/>
    <s v="SOPs improvement (version log)"/>
    <s v="Track SOP revisions and version history"/>
    <s v="ManagementACADIAGeneralStandards Creation &amp; ExecutionUpdate SOPs based on operational learnings.SOPs are continuously improved based on operational learnings (OWDs, 5-whys/ab report, good practices).SOPs improvement (version log)Track SOP revisions and version history"/>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Distribute tasks related to SOP updates."/>
    <s v="SOPs are continuously improved based on operational learnings (OWDs, 5-whys/ab report, good practices)."/>
    <s v="Distributions"/>
    <s v="Distribute diferent kinds of taks for users"/>
    <s v="ManagementACADIAGeneralStandards Creation &amp; ExecutionDistribute tasks related to SOP updates.SOPs are continuously improved based on operational learnings (OWDs, 5-whys/ab report, good practices).DistributionsDistribute diferent kinds of taks for user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Respond to alerts for SOP reviews."/>
    <s v="SOPs are continuously improved based on operational learnings (OWDs, 5-whys/ab report, good practices)."/>
    <s v="Alets"/>
    <s v="Alerts are send to users For reviewing and updating documents"/>
    <s v="ManagementACADIAGeneralOWDRespond to alerts for SOP reviews.SOPs are continuously improved based on operational learnings (OWDs, 5-whys/ab report, good practices).AletsAlerts are send to users For reviewing and updating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Plan OWDs according to priorities."/>
    <s v="Routine in place to plan the execution of OWDs (Operational Work Diagnosis) according to area priorities."/>
    <s v="Planning OWDs"/>
    <s v="Capability to plan e schedule OWD that need to be done"/>
    <s v="ManagementACADIAGeneralOWDPlan OWDs according to priorities.Routine in place to plan the execution of OWDs (Operational Work Diagnosis) according to area priorities.Planning OWDsCapability to plan e schedule OWD that need to be done"/>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Execute OWDs according to plan."/>
    <s v="Leaders execute OWD routine as per plan"/>
    <s v="Planning OWDs"/>
    <s v="Capability to plan e schedule OWD that need to be done"/>
    <s v="ManagementACADIAGeneralOWDExecute OWDs according to plan.Leaders execute OWD routine as per planPlanning OWDsCapability to plan e schedule OWD that need to be don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Create actions when OWD non‑compliance occurs."/>
    <s v="Action plan adopted in case of non-compliance to SOP observed during OWD execution (either to improve SOPs or train team members)."/>
    <s v="Interactionlog Integration"/>
    <s v="After OWD is possible to create action on ACADIA that goes to Interactionlog"/>
    <s v="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SOPs are systematically reviewed and improved from OWD routine execution."/>
    <s v="OWD Execution"/>
    <s v="Be able to distribute and execute OWD"/>
    <s v="Data AcquisitionSODA ETLGeneralData IngestionData IngestionSOPs are systematically reviewed and improved from OWD routine execution.OWD ExecutionBe able to distribute and execute OWD"/>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Standardization"/>
    <s v="OWDs are also executed by experts/ qualified front-line team members."/>
    <s v="Reports"/>
    <s v="Manage who is doing OWD generating customizeble reports"/>
    <s v="Data AcquisitionSODA ETLGeneralData StandardizationData StandardizationOWDs are also executed by experts/ qualified front-line team members.ReportsManage who is doing OWD generating customizeble reports"/>
    <m/>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Transformation Simple Rules"/>
    <s v="Data Transformation Simple Rules"/>
    <s v="The ability to deliver data at a certain frequency based on a simple logical condition (&gt;, &lt;, !=, ==)"/>
    <s v="Data AcquisitionSODA ETLGeneralData TransformationData TransformationData Transformation Simple RulesData Transformation Simple RulesThe ability to deliver data at a certain frequency based on a simple logical condition (&gt;, &lt;, !=, ==)"/>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Delivery"/>
    <s v="Local"/>
    <s v="Short-Term Time Series Storage"/>
    <s v="Short-Term Time Series Storage"/>
    <s v="Store data in a time-series format for seven days on local site infrastructure"/>
    <s v="Data AcquisitionSODA ETLGeneralData DeliveryLocalShort-Term Time Series StorageShort-Term Time Series StorageStore data in a time-series format for seven days on local site infrastructur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Cloud"/>
    <s v="Delivery of On-prem Data on Cloud Broker"/>
    <s v="Delivery of On-prem Data on Cloud Broker"/>
    <s v="The ability to make data available for consumption via a cloud message broker"/>
    <s v="Data AcquisitionSODA ETLGeneralData DeliveryCloudDelivery of On-prem Data on Cloud BrokerDelivery of On-prem Data on Cloud BrokerThe ability to make data available for consumption via a cloud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Transformation"/>
    <s v="Order Managerment"/>
    <s v="Brewing Order Data Gathering  (Batch Start/End)"/>
    <s v="Brewing Order Data Gathering  (Batch Start/End)"/>
    <s v="The ability to deliver batch start and close events based on a simple logical condition for brewing process"/>
    <s v="Data AcquisitionSODA ETLBrewingData TransformationOrder ManagermentBrewing Order Data Gathering  (Batch Start/End)Brewing Order Data Gathering  (Batch Start/End)The ability to deliver batch start and close events based on a simple logical condition for brewing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Transformation"/>
    <s v="Internal Quality"/>
    <s v="Brewing PTS Data Gathering for Continuous Data"/>
    <s v="Brewing PTS Data Gathering for Continuous Data"/>
    <s v="The ability to snapshot an instrument value for a PTS based on a simple logical condition"/>
    <s v="Data AcquisitionSODA ETLBrewingData TransformationInternal QualityBrewing PTS Data Gathering for Continuous DataBrewing PTS Data Gathering for Continuous DataThe ability to snapshot an instrument value for a PTS based on a simple logical condi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Data Standardization"/>
    <s v="Bulk OPC UA Tag Mapping"/>
    <s v="Bulk OPC UA Tag Mapping"/>
    <s v="Ability to map a large volume of OPC UA tags, correlating them with Global Codification"/>
    <s v="Data AcquisitionSODA ETLBrewingData StandardizationData StandardizationBulk OPC UA Tag MappingBulk OPC UA Tag MappingAbility to map a large volume of OPC UA tags, correlating them with Global Codification"/>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Local"/>
    <s v="Delivery of On-prem data on a Broker"/>
    <s v="Delivery of On-prem data on a Broker"/>
    <s v="The ability to make data available for consumption via an On-prem message broker"/>
    <s v="Data AcquisitionSODA ETLGeneralData DeliveryLocalDelivery of On-prem data on a BrokerDelivery of On-prem data on a BrokerThe ability to make data available for consumption via an On-prem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tandardize Source/Destination for Transfer Event"/>
    <s v="Standardize Source/Destination for Transfer Event"/>
    <s v="The ability to convert a number from an automation tag to an asset global code to inform the source and destination of a transfer process"/>
    <s v="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Recipe Standardization"/>
    <s v="Brewing Recipe Standardization"/>
    <s v="The ability to convert a number from an automation tag into a global recipe that is standardized by MD"/>
    <s v="Data AcquisitionSODA ETLBrewingData StandardizationCross-ReferenceBrewing Recipe StandardizationBrewing Recipe StandardizationThe ability to convert a number from an automation tag into a global recipe that is standardized by MD"/>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Cross-Reference"/>
    <s v="CIP Loops Standardization"/>
    <s v="CIP Loops Standardization"/>
    <s v="The ability to convert a number from an automation tag to a CIP loop that is standardized by MD"/>
    <s v="Data AcquisitionSODA ETLGeneralData StandardizationCross-ReferenceCIP Loops StandardizationCIP Loops StandardizationThe ability to convert a number from an automation tag to a CIP loop that is standardized by MD"/>
    <s v="x"/>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KPI/PI Management"/>
    <s v="PI Data Monitoring For Continuous Data"/>
    <s v="PI Data Monitoring For Continuous Data"/>
    <s v="The ability to deliver PI data from a continuous instrument, defining the exepected sample rate and applying a simple condition filter logic"/>
    <s v="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Basic Math Operation on a Data Gathering Rule"/>
    <s v="Basic Math Operation on a Data Gathering Rule"/>
    <s v="Transform data using math operation beteween diferent informations from the automation layer"/>
    <s v="Data AcquisitionSODA ETLGeneralData TransformationData TransformationBasic Math Operation on a Data Gathering RuleBasic Math Operation on a Data Gathering RuleTransform data using math operation beteween diferent informations from the automation layer"/>
    <s v="x"/>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Aggregation on a Data Gathering Rule"/>
    <s v="Data Aggregation on a Data Gathering Rule"/>
    <s v="Aggregate data using calculation functions to perform simple transformations"/>
    <s v="Data AcquisitionSODA ETLGeneralData TransformationData TransformationData Aggregation on a Data Gathering RuleData Aggregation on a Data Gathering RuleAggregate data using calculation functions to perform simple transformations"/>
    <s v="x"/>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Transformation"/>
    <s v="Apply UoM Standardization on Automation Data"/>
    <s v="Apply UoM Standardization on Automation Data"/>
    <s v="Capability that allows the definition of the unit of measurement and sent this information for consumed products"/>
    <s v="Data AcquisitionSODA ETLGeneralData StandardizationData TransformationApply UoM Standardization on Automation DataApply UoM Standardization on Automation DataCapability that allows the definition of the unit of measurement and sent this information for consumed products"/>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Custom Function for Data Aggregation"/>
    <s v="Custom Function for Data Aggregation"/>
    <s v="Capability that allows advanced users to build custom Python functions to transform data. Including approval flow and applicability control by site, zone, or globally."/>
    <s v="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Triggers Using Brackets and OR Conditions"/>
    <s v="Triggers Using Brackets and OR Conditions"/>
    <s v="Ability to trigger collection using grouped conditions (brackets) and OR logic"/>
    <s v="Data AcquisitionSODA ETLGeneralData TransformationData TransformationTriggers Using Brackets and OR ConditionsTriggers Using Brackets and OR ConditionsAbility to trigger collection using grouped conditions (brackets) and OR logic"/>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Write Back"/>
    <s v="Process Optimization"/>
    <s v="OPC UA Write Back"/>
    <s v="OPC UA Write Back"/>
    <s v="The ability to write information received from a local control application to the OPC UA"/>
    <s v="Data AcquisitionSODA ETLGeneralData Write BackProcess OptimizationOPC UA Write BackOPC UA Write BackThe ability to write information received from a local control application to the OPC UA"/>
    <m/>
    <m/>
    <s v="x"/>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Boolean Tags"/>
    <s v="Faults and Alarms Data Gathering Based on Boolean Tags"/>
    <s v="The ability to deliver machine faults or alarms with a code and description for a boolean structure"/>
    <s v="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imultaneous Brewing Transfer Data Gathering"/>
    <s v="Simultaneous Brewing Transfer Data Gathering"/>
    <s v="The ability to collect data on processes involving simultaneous transfers from different sources to one destination"/>
    <s v="Data AcquisitionSODA ETLBrewingData StandardizationCross-ReferenceSimultaneous Brewing Transfer Data GatheringSimultaneous Brewing Transfer Data GatheringThe ability to collect data on processes involving simultaneous transfers from different sources to one destina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Standardization"/>
    <s v="Cross-Reference"/>
    <s v="WS Standardization for Packaging Machine State"/>
    <s v="WS Standardization for Packaging Machine State"/>
    <s v="Convert a machine-state trigger from automation into the WS packaging standard"/>
    <s v="Data AcquisitionSODA ETLPackagingData StandardizationCross-ReferenceWS Standardization for Packaging Machine StateWS Standardization for Packaging Machine StateConvert a machine-state trigger from automation into the WS packaging standard"/>
    <m/>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Process Step Standardization"/>
    <s v="Brewing Process Step Standardization"/>
    <s v="The ability to convert a trigger from an automation system to a global step standardized by MDM"/>
    <s v="Data AcquisitionSODA ETLBrewingData StandardizationCross-ReferenceBrewing Process Step StandardizationBrewing Process Step StandardizationThe ability to convert a trigger from an automation system to a global step standardized by MDM"/>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s v="Rules Applicability Configuration by Asset"/>
    <s v="The ability to apply template rules to specific assets based on area, subarea, or to certain sites on a zone level rule"/>
    <s v="Data AcquisitionSODA ETLGeneralData TransformationData TransformationRules Applicability Configuration by AssetRules Applicability Configuration by AssetThe ability to apply template rules to specific assets based on area, subarea, or to certain sites on a zone level rul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Characteristics"/>
    <s v="Rules Applicability Configuration by Asset Characteristics"/>
    <s v="The ability to apply template rules to specific assets  based on their characteristics."/>
    <s v="Data AcquisitionSODA ETLGeneralData TransformationData TransformationRules Applicability Configuration by Asset CharacteristicsRules Applicability Configuration by Asset CharacteristicsThe ability to apply template rules to specific assets  based on their characteristic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Uptime Monitoring"/>
    <s v="On-prem Service Uptime Monitoring"/>
    <s v="Active monitoring of local service health with the objective of being proactive when problems happen"/>
    <s v="Data AcquisitionSODA ETLGeneralData AvailabilityData AvailabilityOn-prem Service Uptime MonitoringOn-prem Service Uptime MonitoringActive monitoring of local service health with the objective of being proactive when problems happen"/>
    <m/>
    <m/>
    <m/>
    <m/>
    <x v="1"/>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Collector and Rule-Manager"/>
    <s v="Monitor communication between local services to detect and alert on data loss even when services are running"/>
    <s v="Data AcquisitionSODA ETLGeneralData AvailabilityData AvailabilityOn-prem Service Data Loss MonitoringMonitor data lost between Collector and Rule-Manager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Rule-Manager and Edge-service"/>
    <s v="Monitor communication between local services to detect and alert on data loss even when services are running"/>
    <s v="Data AcquisitionSODA ETLGeneralData AvailabilityData AvailabilityOn-prem Service Data Loss MonitoringMonitor data lost between Rule-Manager and Edge-service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Hourly on the hour rule trigger"/>
    <s v="Enable rules with triggers based on full or specific hours."/>
    <s v="Data AcquisitionSODA ETLPackagingData TransformationData TransformationSpecific hour and hourly on the hour triggersHourly on the hour rule trigger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Schedule recurrence based on a specific time of the day"/>
    <s v="Enable rules with triggers based on full or specific hours."/>
    <s v="Data AcquisitionSODA ETLPackagingData TransformationData TransformationSpecific hour and hourly on the hour triggersSchedule recurrence based on a specific time of the day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when a new BBT tank is connected to the line and the machine is running"/>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Average of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Integer Tags"/>
    <s v="Faults and Alarms Data Gathering Based on Integer Tags"/>
    <s v="The ability to deliver machine faults or alarms with a code and description for an integer tag structure"/>
    <s v="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Governance"/>
    <s v="Guide the user"/>
    <s v="Guide the user when creating a PTS rule on SODA"/>
    <s v="PTS Portal Integration to bring names and code"/>
    <s v="Guide users through the process of creating a PTS data gathering with the correct code and expected outputs"/>
    <s v="Data AcquisitionSODA ETLGeneralGovernanceGuide the userGuide the user when creating a PTS rule on SODAPTS Portal Integration to bring names and cod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PTS Portal Integration to bring names and code by equipment type"/>
    <s v="Guide users through the process of creating a PTS data gathering with the correct code and expected outputs"/>
    <s v="Data AcquisitionSODA ETLGeneralGovernanceGuide the userGuide the user when creating a PTS rule on SODAPTS Portal Integration to bring names and code by equipment typ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Fill the output parameter automatically when the user selects the PTS"/>
    <s v="Considering that each PTS already has a parameter associated with on PTS portal, this feature will automatically set the parameter output"/>
    <s v="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
    <m/>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batch start and batch end events"/>
    <s v="Guide users through the process of creating a event data gathering with the expected outputs and MD"/>
    <s v="Data AcquisitionSODA ETLGeneralGovernanceGuide the userGuide the user when creating a Event rule on SODAPredefined rule for batch start and batch end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transfer events"/>
    <s v="Guide users through the process of creating a event data gathering with the expected outputs and MD"/>
    <s v="Data AcquisitionSODA ETLGeneralGovernanceGuide the userGuide the user when creating a Event rule on SODAPredefined rule for transfer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ep events"/>
    <s v="Guide users through the process of creating a event data gathering with the expected outputs and MD"/>
    <s v="Data AcquisitionSODA ETLGeneralGovernanceGuide the userGuide the user when creating a Event rule on SODAPredefined rule for Step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ate events"/>
    <s v="Guide users through the process of creating a event data gathering with the expected outputs and MD"/>
    <s v="Data AcquisitionSODA ETLGeneralGovernanceGuide the userGuide the user when creating a Event rule on SODAPredefined rule for State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t user changes on the rules with events and PTS"/>
    <s v="The ability to apply restrictions when editing certain rules or mapped tags to prevent errors by misusage and data loss for consumers"/>
    <s v="Data AcquisitionSODA ETLGeneralGovernanceManage user actionsGovernance over user changesRestrict user changes on the rules with events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 user changes on tags used on rules for event and PTS"/>
    <s v="The ability to apply restrictions when editing certain rules or mapped tags to prevent errors by misusage and data loss for consumers"/>
    <s v="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Change request and aproval flow to allow changes to be made in a transparent way"/>
    <s v="The ability to apply restrictions when editing certain rules or mapped tags to prevent errors by misusage and data loss for consumers"/>
    <s v="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Storage with all SODA ETL current data has been sent (no optimization for time series data)"/>
    <s v="Store SODA-collected data in a medium- to long-term cloud historian (1–5 years)"/>
    <s v="Data AcquisitionSODA ETLGeneralHistorianHistorianLong-Term Time Series Storage on CloudStorage with all SODA ETL current data has been sent (no optimization for time series data)Store SODA-collected data in a medium- to long-term cloud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New data format for historian data for SODA (optimized for time series data)"/>
    <s v="Build a new data structure optimized for time series format, in a way SODA will be able to handle a bigger amount of data without scaling resources."/>
    <s v="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Uninterrupted connection with OPC UA"/>
    <s v="Uninterrupted connection with OPC UA"/>
    <s v="A way to ensure a constant connection to the OPC UA server, even in cases of deployments or system changes, minimizing data loss."/>
    <s v="Data AcquisitionSODA ETLGeneralData AvailabilityData AvailabilityUninterrupted connection with OPC UAUninterrupted connection with OPC UAA way to ensure a constant connection to the OPC UA server, even in cases of deployments or system changes, minimizing data los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Cross-Reference"/>
    <s v="Running Process Characteristics Standardization"/>
    <s v="Running Process Characteristics Standardization"/>
    <s v="The ability to convert a number from an automation tag into a process characteristic that has been executed."/>
    <s v="Data AcquisitionSODA ETLBrewingData StandardizationCross-ReferenceRunning Process Characteristics StandardizationRunning Process Characteristics StandardizationThe ability to convert a number from an automation tag into a process characteristic that has been executed."/>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Cross-Reference"/>
    <s v="Rising/Falling Edge Condition Trigger"/>
    <s v="Rising/Falling Edge Condition Trigger"/>
    <s v="Allow users to trigger collection on the rising or falling edge of a condition"/>
    <s v="Data AcquisitionSODA ETLGeneralData TransformationCross-ReferenceRising/Falling Edge Condition TriggerRising/Falling Edge Condition TriggerAllow users to trigger collection on the rising or falling edge of a condition"/>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ice to Have"/>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On-prem Service Horizontal Scale"/>
    <s v="On-prem Service Horizontal Scale"/>
    <s v="Ability to scale local services horizontally to enable greater volumes of data to be ingested, processed, and delivered."/>
    <s v="Data AcquisitionSODA ETLGeneralData AvailabilityData AvailabilityOn-prem Service Horizontal ScaleOn-prem Service Horizontal ScaleAbility to scale local services horizontally to enable greater volumes of data to be ingested, processed, and delivered."/>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m/>
    <m/>
  </r>
  <r>
    <x v="6"/>
    <s v="SODA ETL"/>
    <s v="General"/>
    <s v="Data Transformation"/>
    <s v="Data Transformation"/>
    <s v="Configure an Independent Trigger Condition for Start and End"/>
    <s v="Configure an Independent Trigger Condition for Start and End"/>
    <s v="This allows for data consolidation in scenarios where it is necessary to define independent conditions for the start and end."/>
    <s v="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 Trigger Based on a Custon Code"/>
    <s v="Rule Trigger Based on a Custon Code"/>
    <s v="Ability to build a small piece of code to define the condition trigger, enabling memory to store previous data or perform, and also basic algorithms rules."/>
    <s v="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Data Aggregation Using Multiple Equipment Information"/>
    <s v="Data Aggregation Using Multiple Equipment Information"/>
    <s v="Ability to aggregate data using multiple equipment information, such as compute the total rejection of a packaing line"/>
    <s v="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Prioritization of Critical Data"/>
    <s v="Prioritization of Critical Data"/>
    <s v="Capability that allows data defined as critical to be prioritized in reading, processing, and delivery, to minimize potential data loss as much as possible."/>
    <s v="Data AcquisitionSODA ETLGeneralData AvailabilityData AvailabilityPrioritization of Critical DataPrioritization of Critical DataCapability that allows data defined as critical to be prioritized in reading, processing, and delivery, to minimize potential data loss as much as possible."/>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Historical Data Visualization"/>
    <s v="Historical Data Visualization"/>
    <s v="Make it easier for end users to query and visualize historical data from cloud historian"/>
    <s v="Data AcquisitionSODA ETLGeneralHistorianHistorianHistorical Data VisualizationHistorical Data VisualizationMake it easier for end users to query and visualize historical data from cloud historian"/>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Collected Data Consistency Check"/>
    <s v="Collected Data Consistency Check"/>
    <s v="Facilitate the data validation flow by automating analyses of large data sets and informing the user about the quality of the collected data"/>
    <s v="Data AcquisitionSODA ETLGeneralSystem MonitoringSystem MonitoringCollected Data Consistency CheckCollected Data Consistency CheckFacilitate the data validation flow by automating analyses of large data sets and informing the user about the quality of the collected data"/>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Availability"/>
    <s v="Data Availability"/>
    <s v="Chatbot Integrated with Troubleshooting Tools"/>
    <s v="Chatbot Integrated with Troubleshooting Tools"/>
    <s v="Chatbot that automates first contact, answers questions, and assists with troubleshooting without requiring a ServiceNow flow"/>
    <s v="Data AcquisitionSODA ETLGeneralData AvailabilityData AvailabilityChatbot Integrated with Troubleshooting ToolsChatbot Integrated with Troubleshooting ToolsChatbot that automates first contact, answers questions, and assists with troubleshooting without requiring a ServiceNow flow"/>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ice to Have"/>
    <m/>
    <m/>
  </r>
  <r>
    <x v="6"/>
    <s v="SODA ETL"/>
    <s v="General"/>
    <s v="Data Transformation"/>
    <s v="Data Transformation"/>
    <s v="Calculation in Mapping Tags"/>
    <s v="Calculation in Mapping Tags"/>
    <s v="Allow the user to make minor changes to the data when mapping a tag"/>
    <s v="Data AcquisitionSODA ETLGeneralData TransformationData TransformationCalculation in Mapping TagsCalculation in Mapping TagsAllow the user to make minor changes to the data when mapping a tag"/>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Request for Historical Data Sample"/>
    <s v="Request for Historical Data Sample"/>
    <s v="Request and receive a historical data set, to analyse the data"/>
    <s v="Data AcquisitionSODA ETLGeneralHistorianHistorianRequest for Historical Data SampleRequest for Historical Data SampleRequest and receive a historical data set, to analyse the data"/>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Raw Material Consumptions Data Gathering"/>
    <s v="Raw Material Consumptions Data Gathering"/>
    <s v="Be able to consume the automation data needed to automate the management of raw material consumption"/>
    <s v="Data AcquisitionSODA ETLGeneralData IngestionData IngestionRaw Material Consumptions Data GatheringRaw Material Consumptions Data GatheringBe able to consume the automation data needed to automate the management of raw material consumption"/>
    <s v="x"/>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Standardization"/>
    <s v="Data Standardization"/>
    <s v="Configuration Wizard for PI"/>
    <s v="Configuration Wizard for PI"/>
    <s v="Guide users through the process of creating a PI data gathering with the expected outputs and MD"/>
    <s v="Data AcquisitionSODA ETLGeneralData StandardizationData StandardizationConfiguration Wizard for PIConfiguration Wizard for PIGuide users through the process of creating a PI data gathering with the expected outputs and MD"/>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Diagnostics Center for Troubleshooting"/>
    <s v="Diagnostics Center for Troubleshooting"/>
    <s v="A single place to activate tracking of problems and enable an end-to-end deep dive to figure out where the quality problem is, in case it happens"/>
    <s v="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ice to Have"/>
    <m/>
    <m/>
  </r>
  <r>
    <x v="6"/>
    <s v="SODA ETL"/>
    <s v="General"/>
    <s v="Data Availability"/>
    <s v="Data Availability"/>
    <s v="OPC UA Data Source Redundancy"/>
    <s v="OPC UA Data Source Redundancy"/>
    <s v="Allow the system to maintain a connection with more than one OPC UA server to ensure data can be read if one goes down"/>
    <s v="Data AcquisitionSODA ETLGeneralData AvailabilityData AvailabilityOPC UA Data Source RedundancyOPC UA Data Source RedundancyAllow the system to maintain a connection with more than one OPC UA server to ensure data can be read if one goes down"/>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Infrastructure Management"/>
    <s v="On-prem Infrastructure Management"/>
    <s v="Achieve centralized and automated management of local infrastructure, facilitating necessary updates, analyses, and changes"/>
    <s v="Data AcquisitionSODA ETLGeneralData AvailabilityData AvailabilityOn-prem Infrastructure ManagementOn-prem Infrastructure ManagementAchieve centralized and automated management of local infrastructure, facilitating necessary updates, analyses, and change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General"/>
    <s v="General"/>
    <s v="Multilingual Interface for Rules Creation and Mapping Process"/>
    <s v="Multilingual Interface for Rules Creation and Mapping Process"/>
    <s v="Enable translation of items such as equipment type and parameters to guide users in different languages."/>
    <s v="Data AcquisitionSODA ETLGeneralGeneralGeneralMultilingual Interface for Rules Creation and Mapping ProcessMultilingual Interface for Rules Creation and Mapping ProcessEnable translation of items such as equipment type and parameters to guide users in different languag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Ingestion"/>
    <s v="New data source"/>
    <s v="Read Data from Packaging Inspectors' without OPC UA"/>
    <s v="Read Data from Packaging Inspectors' without OPC UA"/>
    <s v="Enable reading data from unusual sources, such as inspectors, which are unavailable in OPC UA"/>
    <s v="Data AcquisitionSODA ETLGeneralData IngestionNew data sourceRead Data from Packaging Inspectors' without OPC UARead Data from Packaging Inspectors' without OPC UAEnable reading data from unusual sources, such as inspectors, which are unavailable in OPC UA"/>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Ingestion"/>
    <s v="New data source"/>
    <s v="Read Data Strategy Forward from a Bewering Batch System"/>
    <s v="Read Data Strategy Forward from a Bewering Batch System"/>
    <s v="Consume data directly from batch systems, avoiding the process of mapping and creating rules."/>
    <s v="Data AcquisitionSODA ETLBrewingData IngestionNew data sourceRead Data Strategy Forward from a Bewering Batch SystemRead Data Strategy Forward from a Bewering Batch SystemConsume data directly from batch systems, avoiding the process of mapping and creating rule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Availability"/>
    <s v="Data Availability"/>
    <s v="Show Automation Tag Quality and Last Value on Mapping Interface"/>
    <s v="Show Automation Tag Quality and Last Value on Mapping Interface"/>
    <s v="Check the real time data without clicking on Peek (one by one)"/>
    <s v="Data AcquisitionSODA ETLGeneralData AvailabilityData AvailabilityShow Automation Tag Quality and Last Value on Mapping InterfaceShow Automation Tag Quality and Last Value on Mapping InterfaceCheck the real time data without clicking on Peek (one by one)"/>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Historian"/>
    <s v="Historian"/>
    <s v="Long-Term Time Series Storage On-prem"/>
    <s v="Long-Term Time Series Storage On-prem"/>
    <s v="Store SODA-collected data in a medium- to long-term on-premises historian (1-5 years)"/>
    <s v="Data AcquisitionSODA ETLGeneralHistorianHistorianLong-Term Time Series Storage On-premLong-Term Time Series Storage On-premStore SODA-collected data in a medium- to long-term on-premises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Redundancy for On-prem Services"/>
    <s v="Redundancy for On-prem Services"/>
    <s v="Enable local services to run with redundancy mechanisms"/>
    <s v="Data AcquisitionSODA ETLGeneralData AvailabilityData AvailabilityRedundancy for On-prem ServicesRedundancy for On-prem ServicesEnable local services to run with redundancy mechanism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Ingestion"/>
    <s v="New data source"/>
    <s v="Laboratory and Quality Equipment Data Gathering"/>
    <s v="Laboratory and Quality Equipment Data Gathering"/>
    <s v="Perform data reading from laboratory equipment"/>
    <s v="Data AcquisitionSODA ETLGeneralData IngestionNew data sourceLaboratory and Quality Equipment Data GatheringLaboratory and Quality Equipment Data GatheringPerform data reading from laboratory equipment"/>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Ingestion"/>
    <s v="New data source"/>
    <s v="Read Data from Camera Sensors"/>
    <s v="Read Data from Camera Sensors"/>
    <s v="Enable data gathering from camera-based sensors and computer vision"/>
    <s v="Data AcquisitionSODA ETLGeneralData IngestionNew data sourceRead Data from Camera SensorsRead Data from Camera SensorsEnable data gathering from camera-based sensors and computer vision"/>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Seamer Analysis Machine"/>
    <s v="Read Data from Seamer Analysis Machine"/>
    <s v="Enable reading data from the Seamer Analysis machine"/>
    <s v="Data AcquisitionSODA ETLGeneralData IngestionNew data sourceRead Data from Seamer Analysis MachineRead Data from Seamer Analysis MachineEnable reading data from the Seamer Analysis machine"/>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Motor Vibration Devices"/>
    <s v="Read Data from Motor Vibration Devices"/>
    <s v="Perform the reading and send the engine vibration data to the cloud, with the appropriate transformations"/>
    <s v="Data AcquisitionSODA ETLGeneralData IngestionNew data sourceRead Data from Motor Vibration DevicesRead Data from Motor Vibration DevicesPerform the reading and send the engine vibration data to the cloud, with the appropriate transformations"/>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Strategy Forward from a PLC"/>
    <s v="Read Data Strategy Forward from a PLC"/>
    <s v="Have drivers and be able to read the PLC without the need for an OPC UA server"/>
    <s v="Data AcquisitionSODA ETLGeneralData IngestionNew data sourceRead Data Strategy Forward from a PLCRead Data Strategy Forward from a PLCHave drivers and be able to read the PLC without the need for an OPC UA server"/>
    <s v="x"/>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Types of failures management "/>
    <s v="Creation, edition and deletion of types of failures"/>
    <s v="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Corrective Actions management"/>
    <s v="Creation, edition and deletion of corrective actions"/>
    <s v="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Reaction plan with SOP link"/>
    <s v="Inclusion of SOP link to one corrective action"/>
    <s v="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 in place with common corrections (including SIC levers) to give the operator clarity on what to do, allowing results to be returned to the green zone."/>
    <s v="Reaction plans replication to multiple equipments"/>
    <s v="Cascading of one reaction plan applicable to multiple equipments"/>
    <s v="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owners"/>
    <s v="Definition of owners to manage Reaction Plans Setup"/>
    <s v="ManagementSPLANGeneralFrontline Problem SolvingConfigure Reaction PlansReaction plans are properly updated based on learnings from root cause analysis efforts.Reaction plan ownersDefinition of owners to manage Reaction Plans Setup"/>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review Health"/>
    <s v="Review Reaction Plan flow based on root cause analysis efforts"/>
    <s v="ManagementSPLANGeneralFrontline Problem SolvingConfigure Reaction PlansReaction plans are properly updated based on learnings from root cause analysis efforts.Reaction Plan review HealthReview Reaction Plan flow based on root cause analysis effor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Data"/>
    <s v="Reaction plan in place with common corrections (including SIC levers) to give the operator clarity on what to do, allowing results to be returned to the green zone."/>
    <s v="Reaction plan versioning"/>
    <s v="Version control and historical tracking of reaction plan changes"/>
    <s v="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onitor Reaction Plans"/>
    <s v="Front line team understands what to do when triggers are hit."/>
    <s v="Reaction plan &amp; External PI monitoring integrations "/>
    <s v="Integration between SPLAN Reaction plans and other PI monitoring systems"/>
    <s v="ManagementSPLANGeneralFrontline Problem SolvingMonitor Reaction PlansFront line team understands what to do when triggers are hit.Reaction plan &amp; External PI monitoring integrations Integration between SPLAN Reaction plans and other PI monitoring system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Reaction Plans"/>
    <s v="Reaction plans are properly updated based on learnings from root cause analysis efforts."/>
    <s v="Reaction Plan Report"/>
    <s v="Reaction plans data in two options of visibility: detailed or consolidated"/>
    <s v="ManagementSPLANGeneralFrontline Problem SolvingAnalyze Reaction PlansReaction plans are properly updated based on learnings from root cause analysis efforts.Reaction Plan ReportReaction plans data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xecute SDCA Check"/>
    <s v="For triggered PIs, known causes are checked before investigating unknown causes"/>
    <s v="SDCA Guided Check"/>
    <s v="Guided decision tree to identify SDCA gaps and define preventive actions for known causes"/>
    <s v="ManagementSPLANGeneralFrontline Problem SolvingExecute SDCA CheckFor triggered PIs, known causes are checked before investigating unknown causesSDCA Guided CheckGuided decision tree to identify SDCA gaps and define preventive actions for known caus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Problem description "/>
    <s v="View of Type of failure information and corrective action executed"/>
    <s v="ManagementSPLANGeneralFrontline Problem SolvingManage InvestigationsFor triggered PIs with unknown causes, root-cause analysis efforts with 5-why tool in place.Problem description View of Type of failure information and corrective action execu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Root cause analysis (5-whys) "/>
    <s v="Root cause description and categorization "/>
    <s v="ManagementSPLANGeneralFrontline Problem SolvingManage InvestigationsFor triggered PIs with unknown causes, root-cause analysis efforts with 5-why tool in place.Root cause analysis (5-whys) Root cause description and categorization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Actions executed to close the cycle of investigation."/>
    <s v="Preventive actions management"/>
    <s v="Integration between interactionlog and SPLAN to create and manage preventive actions to the correct meetings"/>
    <s v="ManagementSPLANGeneralFrontline Problem SolvingManage InvestigationsActions executed to close the cycle of investigation.Preventive actions managementIntegration between interactionlog and SPLAN to create and manage preventive actions to the correct meeting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line team autonomously use 5-whys and/or other problem-solving to find the root-causes."/>
    <s v="5-Whys without occurrence"/>
    <s v="Independent 5 whys creation"/>
    <s v="ManagementSPLANGeneralFrontline Problem SolvingManage InvestigationsFront-line team autonomously use 5-whys and/or other problem-solving to find the root-causes.5-Whys without occurrenceIndependent 5 whys cre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5-Whys linked to occurrences"/>
    <s v="Occurrence investigation creation through 5 whys"/>
    <s v="ManagementSPLANGeneralFrontline Problem SolvingManage InvestigationsFor triggered PIs with unknown causes, root-cause analysis efforts with 5-why tool in place.5-Whys linked to occurrencesOccurrence investigation creation through 5 why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Ask for help "/>
    <s v="Invitation to other users to contribute with the investigation throught e-mails and notifications"/>
    <s v="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Contribution Track"/>
    <s v="Contribution track, to guarantee that all help requests have been addressed"/>
    <s v="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 line team members actively participate in root cause analysis, collaborating with others when knowledge is needed to complete the cycle"/>
    <s v="Relay Race"/>
    <s v="Visibility of investigation timeline and  who is contributing with the investigation "/>
    <s v="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Investigations"/>
    <s v="Front line team leaders check quality of 5WHYs in a routine basis, providing feedback to their team and helping on troubleshooting efforts."/>
    <s v="Investigations management "/>
    <s v="Visibility of investigation status, summary, rating with different filters per areas, equipments, indicators and period"/>
    <s v="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Actions"/>
    <s v="Actions executed to close the cycle of investigation."/>
    <s v="5-whys actions management screen"/>
    <s v="Integration with interactionlog to provide actions summary and status update management"/>
    <s v="ManagementSPLANGeneralFrontline Problem SolvingManage Investigation ActionsActions executed to close the cycle of investigation.5-whys actions management screenIntegration with interactionlog to provide actions summary and status update manage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Share investigation"/>
    <s v="Investigations sharing through e-mail, links or PDF download"/>
    <s v="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Data"/>
    <s v="Front line team members actively participate in root cause analysis, collaborating with others when knowledge is needed to complete the cycle"/>
    <s v="5-Whys versioning"/>
    <s v="Version control and historical tracking of 5Why changes"/>
    <s v="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Investigations"/>
    <s v="Front line team leaders check quality of 5WHYs in a routine basis, providing feedback to their team and helping on troubleshooting efforts."/>
    <s v="5-Whys Report"/>
    <s v="Data related to investigations in two options of visibility: detailed or consolidated"/>
    <s v="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Investigation Rating "/>
    <s v="Investigation scoring and comments according  with quality criteria "/>
    <s v="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Request"/>
    <s v="Request an evaluation to other user"/>
    <s v="ManagementSPLANGeneralFrontline Problem SolvingEvaluate InvestigationsFront line team leaders check quality of 5WHYs in a routine basis, providing feedback to their team and helping on troubleshooting efforts.Rating RequestRequest an evaluation to other user"/>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Track"/>
    <s v="Evaluation Track to guarantee that all feedbacks and adjustment requests have been reviewed"/>
    <s v="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Abnormalities"/>
    <s v="Abnormality treatment is consistently performed by leaders for problems escalated from 5-WHY efforts."/>
    <s v="Abnormality historical, Ishikawa analysis"/>
    <s v="Consolidated view of previous chronic problems + advanced root cause analysis"/>
    <s v="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Trigger Abnormality Reports"/>
    <s v="Abnormality treatment is consistently performed by leaders for problems escalated from 5-WHY efforts."/>
    <s v="Scalation - Trigger to start one Abnormality Report"/>
    <s v="Call to action to start one abnormality report "/>
    <s v="ManagementSPLANGeneralFrontline Problem SolvingTrigger Abnormality ReportsAbnormality treatment is consistently performed by leaders for problems escalated from 5-WHY efforts.Scalation - Trigger to start one Abnormality ReportCall to action to start one abnormality report "/>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Abnormality Reports"/>
    <s v="Abnormality treatment is consistently performed by leaders for problems escalated from 5-WHY efforts."/>
    <s v="Abnormality report management screen"/>
    <s v="Visibility of Abnormality reports status, summary, with different filters per areas, equipments, indicators and period"/>
    <s v="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Abnormality Report Data"/>
    <s v="Abnormality treatment is consistently performed by leaders for problems escalated from 5-WHY efforts."/>
    <s v="Abnormality Report audit log"/>
    <s v="Abnormality edition historical data"/>
    <s v="ManagementSPLANGeneralFrontline Problem SolvingManage Abnormality Report DataAbnormality treatment is consistently performed by leaders for problems escalated from 5-WHY efforts.Abnormality Report audit logAbnormality edition historical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KPIs"/>
    <s v="PIs and SICs at Workstation (task level) are properly defined, so that it can be actively controlled by operators "/>
    <s v="Problem Solving KPI Tree Setup"/>
    <s v="Problem solving KPI tree visibility , creation, edition, prioritization"/>
    <s v="ManagementSPLANGeneralPPIConfigure Problem Solving KPIsPIs and SICs at Workstation (task level) are properly defined, so that it can be actively controlled by operators Problem Solving KPI Tree SetupProblem solving KPI tree visibility , creation, edition, prioritiz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Assets"/>
    <s v="PIs and SICs at Workstation (task level) are properly defined, so that it can be actively controlled by operators "/>
    <s v="Problem Solving asset tree Setup "/>
    <s v="Registration of assets prioritized for problem solving "/>
    <s v="ManagementSPLANGeneralPPIConfigure Problem Solving AssetsPIs and SICs at Workstation (task level) are properly defined, so that it can be actively controlled by operators Problem Solving asset tree Setup Registration of assets prioritized for problem solving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per equipment  "/>
    <s v="PIs and variables configuration per equipment"/>
    <s v="ManagementSPLANGeneralPPIConfigure Equipment PIsPIs and SICs at Workstation (task level) are properly defined, so that it can be actively controlled by operators PIs setup per equipment  PIs and variables configuration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to multiple equipments "/>
    <s v="PIs and variables configuration to a group of equipments with the same Pis and variables"/>
    <s v="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Frontline team members can explain the link from their PIs with their Dream and how their routine contribute to achieving the results."/>
    <s v="PI Focus"/>
    <s v="Define a PI as focus or not, accordingly with the strategy"/>
    <s v="ManagementSPLANGeneralPPIConfigure Equipment PIsFrontline team members can explain the link from their PIs with their Dream and how their routine contribute to achieving the results.PI FocusDefine a PI as focus or not, accordingly with the strateg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per equipment"/>
    <s v="External integrations creation and setup per equipment"/>
    <s v="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to multiple equipments"/>
    <s v="External integrations creation and setup to a group of equipments with the same Pis and variables"/>
    <s v="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Manual occurrences creation"/>
    <s v="Creation of one alert through automatic input of deviation information"/>
    <s v="ManagementSPLANGeneralFrontline Problem SolvingRegister OccurrencesFront line team understands what to do when triggers are hit.Manual occurrences creationCreation of one alert through automatic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Automatically occurrences creation"/>
    <s v="Creation of one alert through manual input of deviation information"/>
    <s v="ManagementSPLANGeneralFrontline Problem SolvingRegister OccurrencesFront line team understands what to do when triggers are hit.Automatically occurrences creationCreation of one alert through manual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Individually"/>
    <s v="Mark one occurrence as solved, define what was the failure type and corrective action related to it"/>
    <s v="ManagementSPLANGeneralFrontline Problem SolvingManage OccurrencesFor triggered PIs, known causes are checked before investigating unknown causesSolve Occurrences IndividuallyMark one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by Group"/>
    <s v="Mark a group of occurrence as solved, define what was the failure type and corrective action related to it"/>
    <s v="ManagementSPLANGeneralFrontline Problem SolvingManage OccurrencesFor triggered PIs, known causes are checked before investigating unknown causesSolve Occurrences by GroupMark a group of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Manual SIC Charts"/>
    <s v="PIs and SICs at Workstation (task level) are properly defined, so that it can be actively controlled by operators "/>
    <s v="Manual SIC Chart Setup"/>
    <s v="Creation of one visual SIC chart for one specific PI with triggers settings to define red, yellow and green ranges"/>
    <s v="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Monitor Manual SIC Charts"/>
    <s v="PIs and SICs at Workstation (task level) are properly defined, so that it can be actively controlled by operators "/>
    <s v="Manual SIC Chart monitoring"/>
    <s v="Creation of mutiple alerts throught manual input of PI raw data in for established frequency and triggers"/>
    <s v="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Analyze Manual SIC Charts"/>
    <s v="PIs and SICs at Workstation (task level) are properly defined, so that it can be actively controlled by operators "/>
    <s v="Manual SIC Chart Report"/>
    <s v="Historical data download for specific period and PI "/>
    <s v="ManagementSPLANGeneralPPIAnalyze Manual SIC ChartsPIs and SICs at Workstation (task level) are properly defined, so that it can be actively controlled by operators Manual SIC Chart ReportHistorical data download for specific period and PI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Occurrence Trends"/>
    <s v="There's reduction on problems reocurrence."/>
    <s v="Indicator analysis - occurrences evolution"/>
    <s v="Analysis of occurrences reduction performance for different periods"/>
    <s v="ManagementSPLANGeneralFrontline Problem SolvingAnalyze Occurrence TrendsThere's reduction on problems reocurrence.Indicator analysis - occurrences evolutionAnalysis of occurrences reduction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Problem Solving Performance"/>
    <s v="There's reduction on problems reocurrence."/>
    <s v="Structural analysis -  Problem solving metrics"/>
    <s v="Analysis of problem solving performance for different periods"/>
    <s v="ManagementSPLANGeneralFrontline Problem SolvingAnalyze Problem Solving PerformanceThere's reduction on problems reocurrence.Structural analysis -  Problem solving metricsAnalysis of problem solving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ccess Problem Solving Data"/>
    <s v="There's reduction on problems reocurrence."/>
    <s v="Problem solving standard database"/>
    <s v="Problem Solving data availability on Brewdat"/>
    <s v="ManagementSPLANGeneralFrontline Problem SolvingAccess Problem Solving DataThere's reduction on problems reocurrence.Problem solving standard databaseProblem Solving data availability on Brewda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onduct required meetings per standards."/>
    <s v="All minimum meetings are being performed according to Global and Zone Standard."/>
    <s v="Global standard meetings list"/>
    <s v="Create and maintain global meeting templates"/>
    <s v="ManagementIALGeneralRoutine and Performance ReviewConduct required meetings per standards.All minimum meetings are being performed according to Global and Zone Standard.Global standard meetings listCreate and maintain global meeting template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Follow zone‑defined meeting standards."/>
    <s v="All minimum meetings are being performed according to Global and Zone Standard."/>
    <s v="Zone standard meetings list"/>
    <s v="Configure zone-level meeting standards based on global"/>
    <s v="ManagementIALGeneralRoutine and Performance ReviewFollow zone‑defined meeting standards.All minimum meetings are being performed according to Global and Zone Standard.Zone standard meetings listConfigure zone-level meeting standards based on glob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TOR to run meetings properly."/>
    <s v="TOR (Terms of Reference) in place and being followed for minimum meetings according to Global and Zone Standard."/>
    <s v="TOR standard template (obj, participants, KPIs)"/>
    <s v="Standard meeting TOR with objectives, roles, KPIs"/>
    <s v="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xecute tasks using checklists."/>
    <s v="Checklists are in place for basic Job Description activities, including all tasks defined as critical during process mapping."/>
    <s v="Checklist"/>
    <s v="Create and manage Checklist"/>
    <s v="ManagementIALGeneralRoutine and Performance ReviewExecute tasks using checklists.Checklists are in place for basic Job Description activities, including all tasks defined as critical during process mapping.ChecklistCreate and manage Checklis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IAL"/>
    <s v="General"/>
    <s v="Routine and Performance Review"/>
    <s v="Complete assigned checklist tasks."/>
    <s v="For functions with applicable checklists, employees properly execute their checklists. "/>
    <s v="My Tasks"/>
    <s v="Visibility on what checklist the user need to perform"/>
    <s v="ManagementIALGeneralRoutine and Performance ReviewComplete assigned checklist tasks.For functions with applicable checklists, employees properly execute their checklists. My TasksVisibility on what checklist the user need to perform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onitor team checklist execution."/>
    <s v="For functions with applicable checklists, employees properly execute their checklists. "/>
    <s v="My team"/>
    <s v="Manage Checlist execution"/>
    <s v="ManagementIALGeneralRoutine and Performance ReviewMonitor team checklist execution.For functions with applicable checklists, employees properly execute their checklists. My teamManage Checlist execu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Review required KPIs in meetings."/>
    <s v="KPIs/PIs selected from KPI Tree are properly monitored in MCRS"/>
    <s v="KPI visibility on Meetings"/>
    <s v="Able to have visibility on the KPIs needed during meeetings"/>
    <s v="ManagementIALGeneralRoutine and Performance ReviewReview required KPIs in meetings.KPIs/PIs selected from KPI Tree are properly monitored in MCRSKPI visibility on MeetingsAble to have visibility on the KPIs needed during meeeting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aintain and execute meeting action plans."/>
    <s v="Effective and consistent action plan in place for all the meetings with actions properly addressing deviation."/>
    <s v="My Meetings"/>
    <s v="Manage all actions in meetings e its execution "/>
    <s v="ManagementIALGeneralRoutine and Performance ReviewMaintain and execute meeting action plans.Effective and consistent action plan in place for all the meetings with actions properly addressing deviation.My MeetingsManage all actions in meetings e its execution "/>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scalate PI deviations proactively."/>
    <s v="Front Line team members actively bring escalation for the PIs they own into routine meetings "/>
    <s v="Action Creation"/>
    <s v="Create actions"/>
    <s v="ManagementIALGeneralRoutine and Performance ReviewEscalate PI deviations proactively.Front Line team members actively bring escalation for the PIs they own into routine meetings Action CreationCreate action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apture actions automatically via Splan."/>
    <s v="Front Line team members actively bring escalation for the PIs they own into routine meetings "/>
    <s v="Splan Integration"/>
    <s v="Splan is able to create Actions on interactionlog"/>
    <s v="ManagementIALGeneralRoutine and Performance ReviewCapture actions automatically via Splan.Front Line team members actively bring escalation for the PIs they own into routine meetings Splan IntegrationSplan is able to create Actions on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reports to improve MCRS."/>
    <s v="MCRS is improved based on feedback (checklist reviews, TOR reviews, etc.) respecting minimum global specifications and collaborating to improve zone/ global standards."/>
    <s v="Meetings reports"/>
    <s v="Reports on meetings"/>
    <s v="ManagementIALGeneralRoutine and Performance ReviewUse reports to improve MCRS.MCRS is improved based on feedback (checklist reviews, TOR reviews, etc.) respecting minimum global specifications and collaborating to improve zone/ global standards.Meetings reportsReports on meeting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Improve action quality using AI score."/>
    <s v="MCRS is improved based on feedback (checklist reviews, TOR reviews, etc.) respecting minimum global specifications and collaborating to improve zone/ global standards."/>
    <s v="IA generated Score"/>
    <s v="IA that generate Score for quality of action"/>
    <s v="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pdate actions for underperforming KPIs."/>
    <s v="Action plans for underperforming KPIs being properly revised and updated."/>
    <s v="KPI Tags"/>
    <s v="Able to Tag actions with KPIs"/>
    <s v="ManagementIALGeneralRoutine and Performance ReviewUpdate actions for underperforming KPIs.Action plans for underperforming KPIs being properly revised and updated.KPI TagsAble to Tag actions with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ree L5 parameters at site level"/>
    <s v="KPI Tree must be structured for critical products based on Business Description and Dream KPIs."/>
    <s v="Parameter creation"/>
    <s v="Capability to create and define L5 parameters within the KPI Tree structure at site level."/>
    <s v="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Review KPI Tree cycle closure"/>
    <s v="Historical KPI Tree changes and focus KPI/PI selections must be tracked to support governance and prioritization cycles."/>
    <s v="KPI Tree history tracking"/>
    <s v="Capability that records historical changes to KPI Trees and maintains traceability of KPI and PI prioritization decisions."/>
    <s v="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nage KPI Tree structure"/>
    <s v="KPI Tree must exist for critical products based on Business Description and Dream KPIs."/>
    <s v="KPI and PI lifecycle management"/>
    <s v="Capability that allows KPI owners to create, edit and delete KPIs and PIs while maintaining alignment with operational processes and strategic objectives."/>
    <s v="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tandardize KPI and PI definitions"/>
    <s v="KPI Tree must be structured for critical products and consistently defined across the organization."/>
    <s v="KPI Tree template"/>
    <s v="Standardized template defining KPI and PI attributes such as code, name, owner, calculation rule, frequency and applicability."/>
    <s v="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Visualize KPI Tree across organizational levels"/>
    <s v="KPI Trees must be accessible to understand performance structure across departments, sites and zones."/>
    <s v="KPI Tree visualization"/>
    <s v="Interactive visualization allowing exploration of KPI Trees by department, site, zone or global function."/>
    <s v="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o PI relationships"/>
    <s v="Focus PIs are selected from the KPI Tree based on KPI gap analysis and causality analysis."/>
    <s v="KPI to PI relationship management"/>
    <s v="Capability to define and manage cause-effect relationships between KPIs and PIs to support structured performance analysis."/>
    <s v="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ssociate KPIs and PIs to assets and operational areas"/>
    <s v="Selected PIs must be connected to Team Room dashboards and Workstations with correct accountability."/>
    <s v="KPI Tree and Asset Tree correlation"/>
    <s v="Capability to associate KPIs and PIs with assets, processes or operational areas to ensure accountability and monitoring at the right level."/>
    <s v="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Cascade KPIs and PIs from process level to workstation"/>
    <s v="PIs and SICs must be properly defined at workstation level so operators can actively control performance."/>
    <s v="L1 to L4 PI cascading"/>
    <s v="Functionality that allows KPIs and PIs to cascade across process map levels (L1 to L4), ensuring alignment from strategy to operation."/>
    <s v="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elect focus KPIs and PIs for improvement cycles"/>
    <s v="Dynamic PIs may change according to improvement priorities and operational needs."/>
    <s v="Focus KPI and PI selection"/>
    <s v="Capability allowing users to designate prioritized KPIs and PIs as focus indicators at global, zone or site level."/>
    <s v="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onitor KPI and PI performance evolution"/>
    <s v="PI improvement must be positively correlated with YoY KPI evolution for strategic KPIs."/>
    <s v="Data visibility from execution systems"/>
    <s v="Integration with execution systems to provide KPI and PI performance monitoring with appropriate frequency and granularity."/>
    <s v="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djust PI monitoring triggers and thresholds"/>
    <s v="PI monitoring rules must adapt dynamically to support improvement cycles."/>
    <s v="PI cycle configuration"/>
    <s v="Capability that allows users to configure monitoring settings, thresholds and triggers for PIs to support continuous improvement cycles."/>
    <s v="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KPI definitions"/>
    <s v="TOP KPIs with calculation rules must be available to all users."/>
    <s v="KPI standard repository"/>
    <s v="Centralized KPI repository providing standard information such as code, name, owner and calculation rules."/>
    <s v="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PI definitions"/>
    <s v="PI definitions and calculation rules must be accessible to all users."/>
    <s v="PI standard repository"/>
    <s v="Centralized PI repository providing description, calculation method and operational applicability."/>
    <s v="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and monitor KPI budgets"/>
    <s v="KPI budgets must be available per zone and site to support performance planning."/>
    <s v="KPI budgeting"/>
    <s v="Functionality that allows users to define and visualize KPI budgets per site or zone using standardized data sources."/>
    <s v="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intain KPI and PI definitions"/>
    <s v="KPI and PI definitions must be regularly updated to reflect operational changes."/>
    <s v="KPI and PI lifecycle management"/>
    <s v="Capability to create, update or remove KPI and PI definitions to maintain an up-to-date performance framework."/>
    <s v="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Benchmark KPI performance across sites and assets"/>
    <s v="Benchmarking across zones, sites, areas and specific assets supports identification of performance gaps."/>
    <s v="KPI performance comparison"/>
    <s v="Visualization allowing comparison of KPI performance across sites, zones or assets to identify benchmarks and performance gaps."/>
    <s v="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lifecycle"/>
    <s v="GOPs can be created, edited and removed as operational practices evolve."/>
    <s v="Manage GOP lifecycle"/>
    <s v="Capability that allows users to create, edit and delete GOP templates and associated GOP items."/>
    <s v="ManagementGOPs &amp; ToolkitsGeneralKnowledge ManagementManage GOP lifecycleGOPs can be created, edited and removed as operational practices evolve.Manage GOP lifecycleCapability that allows users to create, edit and delete GOP templates and associated GOP item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GOP activities"/>
    <s v="GOP implementation and review activities are planned and scheduled."/>
    <s v="Manage GOP calendarization"/>
    <s v="Functionality that allows teams to plan, schedule and manage GOP implementation timelines."/>
    <s v="ManagementGOPs &amp; ToolkitsGeneralKnowledge ManagementPlan GOP activitiesGOP implementation and review activities are planned and scheduled.Manage GOP calendarizationFunctionality that allows teams to plan, schedule and manage GOP implementation timelin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valuate GOPs (asssessment)"/>
    <s v="GOPs applicable to operations are periodically assessed in the VPO Portal, at least quarterly or whenever necessary."/>
    <s v="Execute GOP assessments"/>
    <s v="Capability that enables users to assess GOP compliance and applicability per site."/>
    <s v="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Monitor Good ideias program results"/>
    <s v="Employees actively participate in the good practice generation program and contribute with new ideas and improvements."/>
    <s v="Track GOP results"/>
    <s v="Functionality that allows monthly tracking of GOP program results and participation indicators."/>
    <s v="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action plans"/>
    <s v="Action plans addressing non-compliance items related to prioritized Strategy KPI GOPs are defined and maintained."/>
    <s v="Define GOP action plans"/>
    <s v="Integration with Interaction Log to provide action summaries and status update management."/>
    <s v="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GOP action plans"/>
    <s v="Implementation routines are in place to track GOP and Toolkit actions and validate their impact on KPI improvement."/>
    <s v="Execute GOP action plans"/>
    <s v="Integration with Interaction Log to track actions, responsibilities and implementation progress."/>
    <s v="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onitor GOP impact"/>
    <s v="GOP implementation is tracked and correlated with KPI and PI improvements."/>
    <s v="Analyze GOP impact on KPIs"/>
    <s v="Analytics capability that correlates GOP implementation with improvements in related KPIs and PIs to provide operational impact visibility."/>
    <s v="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s"/>
    <s v="Teams follow a routine to track toolkit implementation and validate impact on KPI improvement."/>
    <s v="Toolkit standard template"/>
    <s v="Standardized template to structure toolkit creation including associated KPIs, recommended practices, implementation steps, responsible areas and expected impact."/>
    <s v="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 lifecycle"/>
    <s v="KPI owners manage the lifecycle of toolkits to ensure operational relevance."/>
    <s v="Manage toolkit lifecycle"/>
    <s v="Functionality that enables KPI owners to create, edit, update and delete toolkits within the platform."/>
    <s v="ManagementGOPs &amp; ToolkitsGeneralKnowledge ManagementManage toolkit lifecycleKPI owners manage the lifecycle of toolkits to ensure operational relevance.Manage toolkit lifecycleFunctionality that enables KPI owners to create, edit, update and delete toolkits within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toolkit implementation"/>
    <s v="Implementation plans for toolkits related to strategic KPIs are defined and maintained."/>
    <s v="Plan toolkit implementation"/>
    <s v="Planning interface that allows teams to define implementation plans, responsible owners, timelines, priorities and associated strategic KPIs."/>
    <s v="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toolkit implementation"/>
    <s v="Teams track toolkit implementation progress and validate execution across sites."/>
    <s v="Track toolkit execution"/>
    <s v="Capability that allows users to monitor toolkit implementation status and update execution progress across zones, sites or departments."/>
    <s v="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Assess toolkit effectiveness"/>
    <s v="Toolkits are periodically assessed according to the frequency required by each functional area."/>
    <s v="Evaluate toolkit results"/>
    <s v="Reporting functionality that enables periodic evaluation of toolkit effectiveness, showing implementation status and KPI improvements associated with the toolkit."/>
    <s v="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Submit ideas"/>
    <s v="Employees at all levels actively participate in the good practice generation program and submit improvement ideas."/>
    <s v="Submit ideas"/>
    <s v="User-friendly interface that allows employees from any level of the organization to submit improvement ideas directly into the platform."/>
    <s v="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valuate and prioritize impactful ideas and best practices"/>
    <s v="Good practices approved in other sites are reviewed to determine whether they should be replicated or implemented locally."/>
    <s v="Review and approve ideas and best practices"/>
    <s v="Workflow that enables designated reviewers to evaluate submitted ideas and best practices and approve or reject them based on predefined criteria such as impact, feasibility and scalability."/>
    <s v="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cognize contributors of implemented ideas"/>
    <s v="Visibility of ideas and best practices by employee, department and site supports recognition and engagement."/>
    <s v="Track ideas and best practices contributions"/>
    <s v="Dashboard that consolidates ideas and best practices by employee, department or site to support recognition programs and highlight contributors."/>
    <s v="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Implement prioritized ideas and best practices"/>
    <s v="Implementation progress of approved ideas and best practices is monitored across zones, sites, departments, equipment or processes."/>
    <s v="Track implementation of ideas and best practices"/>
    <s v="Tracking capability that monitors the implementation progress of approved ideas and best practices across zones, sites, departments or assets."/>
    <s v="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Analyze impact of implemented ideas and best practices"/>
    <s v="Operational teams evaluate the impact of implemented ideas and best practices on KPI and PI results."/>
    <s v="Analyze KPI/PI impact of ideas and best practices"/>
    <s v="Analytics capability that correlates implemented ideas and best practices with KPI and PI performance to measure their operational impact."/>
    <s v="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scalate successful best practices"/>
    <s v="Successful best practices identified at the site level are reported to higher governance levels for broader evaluation."/>
    <s v="Escalate best practices"/>
    <s v="Feature that enables sites to escalate successful practices to higher governance levels for evaluation and potential replication."/>
    <s v="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Cascade validated best practices"/>
    <s v="Validated best practices are recommended for implementation across applicable zones, sites, departments or assets."/>
    <s v="Cascade best practices"/>
    <s v="Capability that allows global or regional teams to recommend validated best practices for implementation across specific zones, sites, departments or assets."/>
    <s v="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xecute best practice implementation"/>
    <s v="Teams visualize assigned best practices and monitor their implementation progress."/>
    <s v="Manage best practice implementation"/>
    <s v="Interface that allows teams to visualize assigned best practices and track their implementation status."/>
    <s v="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view impact of implemented ideas and best practices"/>
    <s v="Implemented ideas and best practices generate measurable improvements in areas such as safety, quality, productivity or cost."/>
    <s v="Evaluate KPI/PI improvement"/>
    <s v="Reporting functionality that evaluates and demonstrates measurable KPI and PI improvements resulting from implemented ideas and best practices."/>
    <s v="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Brewery Routine Performance Overview"/>
    <m/>
    <s v="Management team: Display KPI/PI result, alerting compare with budget and IC number, provide comments functions for pre-read._x000a_Frontline team: Hourly based PI monitoring for E&amp;F Critical Pis."/>
    <s v="UtilitiesUMSUtilitiesPerformance ManagementHome page monitorBrewery Routine Performance OverviewManagement team: Display KPI/PI result, alerting compare with budget and IC number, provide comments functions for pre-read._x000a_Frontline team: Hourly based PI monitoring for E&amp;F Critical Pi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Zone Routine Performance Overview"/>
    <m/>
    <s v="Paralized performance ranking via zones, countries, brewweries, and regions."/>
    <s v="UtilitiesUMSUtilitiesPerformance ManagementHome page monitorZone Routine Performance OverviewParalized performance ranking via zones, countries, brewweries, and region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KPI Tree"/>
    <m/>
    <m/>
    <s v="UtilitiesUMSUtilitiesPerformance ManagementE&amp;F IndicatorsKPI Tre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History Curve"/>
    <m/>
    <m/>
    <s v="UtilitiesUMSUtilitiesPerformance ManagementE&amp;F IndicatorsHistory Curv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Portal"/>
    <m/>
    <m/>
    <s v="UtilitiesUMSUtilitiesPerformance ManagementEnergy Report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Manual Input"/>
    <m/>
    <m/>
    <s v="UtilitiesUMSUtilitiesPerformance ManagementEnergy ReportManual Input"/>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External Portal"/>
    <m/>
    <m/>
    <s v="UtilitiesUMSUtilitiesPerformance ManagementEnergy ReportExternal 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Baseload"/>
    <s v="Baseload Monitoring"/>
    <m/>
    <s v="Basedload monitroing phase 2 based on shutdown equipment matrix mapping."/>
    <s v="UtilitiesUMSUtilitiesPerformance ManagementBaseloadBaseload MonitoringBasedload monitroing phase 2 based on shutdown equipment matrix mapp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Site level management"/>
    <s v="CSRD Report"/>
    <m/>
    <s v="Site level E&amp;F Faclilities map, data exposure dashboard based on CSRD request."/>
    <s v="UtilitiesUMSSustainabilityESG PerformanceSite level managementCSRD ReportSite level E&amp;F Faclilities map, data exposure dashboard based on CSRD reques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CO2 discharge report"/>
    <m/>
    <s v="Greenhouse gas discharge report based on ESG request._x000a_Auto-generate annual audit report."/>
    <s v="UtilitiesUMSSustainabilityESG PerformanceDischarge ManagementCO2 discharge reportGreenhouse gas discharge report based on ESG request._x000a_Auto-generate annual audit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Discharge Compliance Report"/>
    <m/>
    <s v="BTS Discharge Indicators monitoring and alerting."/>
    <s v="UtilitiesUMSSustainabilityESG PerformanceDischarge ManagementBTS Discharge Compliance ReportBT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oiler Discharge Compliance Report"/>
    <m/>
    <s v="Boiler gas Discharge Indicators monitoring and alerting."/>
    <s v="UtilitiesUMSSustainabilityESG PerformanceDischarge ManagementBoiler Discharge Compliance ReportBoiler ga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Chamical Management"/>
    <s v="BTS Chemical management"/>
    <m/>
    <s v="BTS Chamical usage management"/>
    <s v="UtilitiesUMSSustainabilityESG PerformanceChamical ManagementBTS Chemical managementBTS Chamical usage manag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Booking discharge management"/>
    <m/>
    <s v="Booking for high COD discharge to BTS for system healthy,"/>
    <s v="UtilitiesUMSSustainabilityESG PerformanceDischarge ManagementBTS Booking discharge managementBooking for high COD discharge to BTS for system healthy,"/>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Batch Analysis"/>
    <m/>
    <s v="Batched data capture and analysis function enhancement."/>
    <s v="UtilitiesUMSGeneralData AnalysisAnvanced AnalysisBatch AnalysisBatched data capture and analysis function enhanc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Chart Analysis"/>
    <m/>
    <s v="Chart analysis for different type of data and provide analysis toolkits."/>
    <s v="UtilitiesUMSGeneralData AnalysisAnvanced AnalysisChart AnalysisChart analysis for different type of data and provide analysis toolkit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Plan and prediction"/>
    <s v="E&amp;F Prediction"/>
    <m/>
    <s v="E&amp;F prediction based on templated production plan, and generate thermal, electricity provision plan, and output predicted consumption"/>
    <s v="UtilitiesUMSGeneralData AnalysisPlan and predictionE&amp;F PredictionE&amp;F prediction based on templated production plan, and generate thermal, electricity provision plan, and output predicted consumption"/>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chmark Analysis"/>
    <m/>
    <s v="Benchmark analysis via breweries for same Pis"/>
    <s v="UtilitiesUMSGeneralData AnalysisValue CreationBenchmark AnalysisBenchmark analysis via breweries for same Pi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efit Analysis"/>
    <m/>
    <s v="Set up Initiatibes and related Critical Pis  for tracking and compare before and after take care data."/>
    <s v="UtilitiesUMSGeneralData AnalysisValue CreationBenefit AnalysisSet up Initiatibes and related Critical Pis  for tracking and compare before and after take care data."/>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AI Monitoring"/>
    <m/>
    <s v="Monitor AI use case on/off and relative indicators, provide performance review report."/>
    <s v="UtilitiesUMSGeneralData AnalysisValue CreationAI MonitoringMonitor AI use case on/off and relative indicators, provide performance review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E&amp;F Balance"/>
    <s v="E&amp;F Balance"/>
    <m/>
    <s v="Enhance balance for heat, water, electricity, CO2, Air."/>
    <s v="UtilitiesUMSGeneralGeneralE&amp;F BalanceE&amp;F BalanceEnhance balance for heat, water, electricity, CO2, Air."/>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Virtual Metering"/>
    <m/>
    <s v="Enhance virtual metering functions and expland data base."/>
    <s v="UtilitiesUMSGeneralGeneralConfiguratingVirtual MeteringEnhance virtual metering functions and expland data base."/>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Indicators"/>
    <m/>
    <m/>
    <s v="UtilitiesUMSGeneralGeneralConfiguratingConfiguring Indicator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data"/>
    <m/>
    <m/>
    <s v="UtilitiesUMSGeneralGeneralConfiguratingConfiguring data"/>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Alert Management"/>
    <m/>
    <s v="Enhance logic and way of setting up alertings."/>
    <s v="UtilitiesUMSGeneralGeneralConfiguratingAlert ManagementEnhance logic and way of setting up alerting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System Configuration"/>
    <m/>
    <m/>
    <s v="UtilitiesUMSGeneralGeneralConfiguratingSystem Configuration"/>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User Records"/>
    <m/>
    <m/>
    <s v="UtilitiesUMSGeneralGeneralConfiguratingUser Record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Help"/>
    <s v="Help documents"/>
    <m/>
    <m/>
    <s v="UtilitiesUMSGeneralGeneralHelpHelp document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categories"/>
    <s v="Events can be manually categorized into Global Time Allocation groups (NST, DPA, EC or IC)"/>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categoriesEvents can be manually categorized into Global Time Allocation groups (NST, DPA, EC or IC)"/>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subcategories"/>
    <s v="Events can be manually categorized into Global Time Allocation subgroups (CIP, Failures Mechanical, No demand...)"/>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subcategoriesEvents can be manually categorized into Global Time Allocation subgroups (CIP, Failures Mechanical, No deman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Notes field for description of downtime"/>
    <s v="Users can add comments into each event"/>
    <s v="Packaging PerformanceLMSPackagingFunctional - Packaging KPIs Policies Compliance and Assets Utilization Optimization (&quot;Sweat Our Assets&quot;)Categorize Lines Time LossesRegister line stoppage manuallyNotes field for description of downtimeUsers can add comments into each event"/>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data included in machine states chart"/>
    <s v="Users can see the classification of the stoppage in the machine states chart"/>
    <s v="Packaging PerformanceLMSPackagingFunctional - Packaging KPIs Policies Compliance and Assets Utilization Optimization (&quot;Sweat Our Assets&quot;)Categorize Lines Time LossesAllocate (acknowledgment / categorize) line stoppage categories using GTA standard categoriesClassification data included in machine states chartUsers can see the classification of the stoppage in the machine states chart"/>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table"/>
    <s v="Events can be classified directly from a table"/>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tableEvents can be classified directly from a tab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graph"/>
    <s v="Events can be classified directly from a graph"/>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graphEvents can be classified directly from a graph"/>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downtime classification"/>
    <s v="No classification can be done inside the specified locked period"/>
    <s v="Packaging PerformanceLMSPackagingFunctional - Packaging KPIs Policies Compliance and Assets Utilization Optimization (&quot;Sweat Our Assets&quot;)Categorize Lines Time LossesRegister line stoppage manuallyPeriod locking for downtime classificationNo classification can be done inside the specified locked period"/>
    <s v="x"/>
    <m/>
    <m/>
    <m/>
    <x v="1"/>
    <x v="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hange history for downtime classification"/>
    <s v="History of changes on classification can be seen (who changed/added what when)"/>
    <s v="Packaging PerformanceLMSPackagingFunctional - Packaging KPIs Policies Compliance and Assets Utilization Optimization (&quot;Sweat Our Assets&quot;)Categorize Lines Time LossesAllocate (acknowledgment / categorize) line stoppage categories using GTA standard categoriesChange history for downtime classificationHistory of changes on classification can be seen (who changed/added what when)"/>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Categorization adherence calculation"/>
    <s v="Calculate the % of downtime categorized"/>
    <s v="Packaging PerformanceLMSPackagingFunctional - Packaging KPIs Policies Compliance and Assets Utilization Optimization (&quot;Sweat Our Assets&quot;)Categorize Lines Time LossesRegister line stoppage manuallyCategorization adherence calculationCalculate the % of downtime categorize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ategorization adherence visualization"/>
    <s v="Display for the user the downtime adherence"/>
    <s v="Packaging PerformanceLMSPackagingFunctional - Packaging KPIs Policies Compliance and Assets Utilization Optimization (&quot;Sweat Our Assets&quot;)Categorize Lines Time LossesAllocate (acknowledgment / categorize) line stoppage categories using GTA standard categoriesCategorization adherence visualizationDisplay for the user the downtime adherence"/>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generic - with static rules)"/>
    <s v="Percentage of downtime classification is displayed and is calculated following a static rule"/>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generic - with static rules)Percentage of downtime classification is displayed and is calculated following a static ru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site specific - with configurable rules)"/>
    <s v="Percentage of downtime classification is displayed and is calculated following site configurable rules"/>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
    <s v="x"/>
    <m/>
    <m/>
    <m/>
    <x v="1"/>
    <x v="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Event grouping/linking to (re-)classify multiple events simultaneously"/>
    <s v="Multiple events can be linked together and classified in one go. The linked events can then be re-classified and their notes changed at once"/>
    <s v="Packaging PerformanceLMSPackagingFunctional - Packaging KPIs Policies Compliance and Assets Utilization Optimization (&quot;Sweat Our Assets&quot;)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Categorize Lines Time Losses"/>
    <s v="DPA Cancelation automatically"/>
    <s v="Automatic maintain the line in DPA until the filler run more than 10% the nominal speed"/>
    <m/>
    <s v="Packaging PerformanceLMSPackagingFunctional - Packaging KPIs Policies Compliance and Assets Utilization Optimization (&quot;Sweat Our Assets&quot;)Categorize Lines Time LossesDPA Cancelation automaticallyAutomatic maintain the line in DPA until the filler run more than 10% the nominal speed"/>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flow in global level"/>
    <s v="Create a flow that enables the global expert to adjust the categorization tree."/>
    <s v="Packaging PerformanceLMSPackagingFunctional - Packaging KPIs Policies Compliance and Assets Utilization Optimization (&quot;Sweat Our Assets&quot;)Categorize Lines Time LossesManage line categories classification itensCategory Tree configuration flow in global levelCreate a flow that enables the global expert to adjust the categorization tree."/>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in zone level"/>
    <s v="The zone specialist can enable or disable subcategory groups based on the configuration made by the global specialist, with the goal of standardizing subcategory groups and subcategories across all zones."/>
    <s v="Packaging PerformanceLMSPackagingFunctional - Packaging KPIs Policies Compliance and Assets Utilization Optimization (&quot;Sweat Our Assets&quot;)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root equipment in machine downtime manually"/>
    <s v="Manual assignment of root cause equipment to machine stoppages"/>
    <s v="Machine stoppage events can be manually categorized into a specific production point"/>
    <s v="Packaging PerformanceLMSPackagingFunctional - Packaging KPIs Policies Compliance and Assets Utilization Optimization (&quot;Sweat Our Assets&quot;)Categorize Lines Time LossesAllocate root equipment in machine downtime manuallyManual assignment of root cause equipment to machine stoppagesMachine stoppage events can be manually categorized into a specific production point"/>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speedloss"/>
    <s v="Manual assignment of production points to slow speed occurrences"/>
    <s v="Slow speed events can be manually categorized into a specific production point"/>
    <s v="Packaging PerformanceLMSPackagingFunctional - Packaging KPIs Policies Compliance and Assets Utilization Optimization (&quot;Sweat Our Assets&quot;)Categorize Lines Time LossesAllocate root equipment in machine speedlossManual assignment of production points to slow speed occurrencesSlow speed events can be manually categorized into a specific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production points"/>
    <s v="Expert users can add/change/remove production points of a packaging line"/>
    <s v="Packaging PerformanceLMSPackagingFunctional - Packaging KPIs Policies Compliance and Assets Utilization Optimization (&quot;Sweat Our Assets&quot;)Categorize Lines Time LossesManage root equipment options in machine downtime manuallyManual configuration of production pointsExpert users can add/change/remove production points of a packaging line"/>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production points assignment"/>
    <s v="History of changes on production points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production points assignmentHistory of changes on production points assignment can be seen (who changed/added what whe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Period locking for production points assignment"/>
    <s v="No production point assignment can be done inside the specified locked period"/>
    <s v="Packaging PerformanceLMSPackagingFunctional - Packaging KPIs Policies Compliance and Assets Utilization Optimization (&quot;Sweat Our Assets&quot;)Categorize Lines Time LossesAllocate root equipment in machine downtime manuallyPeriod locking for production points assignmentNo production point assignment can be done inside the specified locked perio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Manage root equipment options in machine downtime manually"/>
    <s v="External system import for configuration of production points"/>
    <s v="Production points are configured automatically via data import from the governing system (SAP, Profiseeâ€¦)"/>
    <s v="Packaging PerformanceLMSPackagingFunctional - Packaging KPIs Policies Compliance and Assets Utilization Optimization (&quot;Sweat Our Assets&quot;)Categorize Lines Time LossesManage root equipment options in machine downtime manuallyExternal system import for configuration of production pointsProduction points are configured automatically via data import from the governing system (SAP, Profiseeâ€¦)"/>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Subset or System field to idenfity the specific equipment part"/>
    <s v="Users can select na specific equipment part in the downtime"/>
    <s v="Packaging PerformanceLMSPackagingFunctional - Packaging KPIs Policies Compliance and Assets Utilization Optimization (&quot;Sweat Our Assets&quot;)Categorize Lines Time LossesAllocate root equipment in machine downtime manuallySubset or System field to idenfity the specific equipment partUsers can select na specific equipment part in the downtime"/>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Device field to idenfity the specific subset"/>
    <s v="Users can select a device in the subset equipment in the downtime categorization"/>
    <s v="Packaging PerformanceLMSPackagingFunctional - Packaging KPIs Policies Compliance and Assets Utilization Optimization (&quot;Sweat Our Assets&quot;)Categorize Lines Time LossesAllocate root equipment in machine downtime manuallyDevice field to idenfity the specific subsetUsers can select a device in the subset equipment in the downtime categorizatio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manually"/>
    <s v="Failure mode or Symptom field"/>
    <s v="Users can select a root failure mode or sympton in the dowtime categorization"/>
    <s v="Packaging PerformanceLMSPackagingFunctional - Packaging KPIs Policies Compliance and Assets Utilization Optimization (&quot;Sweat Our Assets&quot;)Categorize Lines Time LossesAllocate root equipment in machine downtime manuallyFailure mode or Symptom fieldUsers can select a root failure mode or sympton in the dowtime categorizatio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Manage root equipment options in machine downtime manually"/>
    <s v="Manual configuration of subset"/>
    <s v="Expert users can add/change/remove subset of na equipment"/>
    <s v="Packaging PerformanceLMSPackagingFunctional - Packaging KPIs Policies Compliance and Assets Utilization Optimization (&quot;Sweat Our Assets&quot;)Categorize Lines Time LossesManage root equipment options in machine downtime manuallyManual configuration of subsetExpert users can add/change/remove subset of na equipmen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Device"/>
    <s v="Expert users can add/change/remove device in the subset"/>
    <s v="Packaging PerformanceLMSPackagingFunctional - Packaging KPIs Policies Compliance and Assets Utilization Optimization (&quot;Sweat Our Assets&quot;)Categorize Lines Time LossesManage root equipment options in machine downtime manuallyManual configuration of DeviceExpert users can add/change/remove device in the subse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Failure mode or sympton"/>
    <s v="Expert users can add/change/remove Failure mode or sympton in the device"/>
    <s v="Packaging PerformanceLMSPackagingFunctional - Packaging KPIs Policies Compliance and Assets Utilization Optimization (&quot;Sweat Our Assets&quot;)Categorize Lines Time LossesManage root equipment options in machine downtime manuallyManual configuration of Failure mode or symptonExpert users can add/change/remove Failure mode or sympton in the devic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automatically"/>
    <s v="Automatic event creation for machine stoppages"/>
    <s v="System identifies machine stoppages automatically and creates events for each"/>
    <s v="Packaging PerformanceLMSPackagingFunctional - Packaging KPIs Policies Compliance and Assets Utilization Optimization (&quot;Sweat Our Assets&quot;)Categorize Lines Time LossesRegister line stoppage automaticallyAutomatic event creation for machine stoppagesSystem identifies machine stoppages automatically and creates events for each"/>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line on going downtime"/>
    <s v="Categorization of ongoing events"/>
    <s v="Users can add event information (GTA classification, root cause equipment, production points, comments) to a currently extending event"/>
    <s v="Packaging PerformanceLMSPackagingFunctional - Packaging KPIs Policies Compliance and Assets Utilization Optimization (&quot;Sweat Our Assets&quot;)Categorize Lines Time LossesAllocate line on going downtimeCategorization of ongoing eventsUsers can add event information (GTA classification, root cause equipment, production points, comments) to a currently extending event"/>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event actions"/>
    <s v="A period can be locked so that users cannot create, split or delete events"/>
    <s v="Packaging PerformanceLMSPackagingFunctional - Packaging KPIs Policies Compliance and Assets Utilization Optimization (&quot;Sweat Our Assets&quot;)Categorize Lines Time LossesRegister line stoppage manuallyPeriod locking for event actionsA period can be locked so that users cannot create, split or delete event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root cause equipment assignment"/>
    <s v="History of changes on root cause equipment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root cause equipment assignmentHistory of changes on root cause equipment assignment can be seen (who changed/added what whe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automatically"/>
    <s v="Automatic assignment of root cause equipment to machine stoppages"/>
    <s v="Machine stoppage events are automatically linked to a specific root cause equipment"/>
    <s v="Packaging PerformanceLMSPackagingFunctional - Packaging KPIs Policies Compliance and Assets Utilization Optimization (&quot;Sweat Our Assets&quot;)Categorize Lines Time LossesAllocate root equipment in machine downtime automaticallyAutomatic assignment of root cause equipment to machine stoppagesMachine stoppage events are automatically linked to a specific root cause equipment"/>
    <m/>
    <s v="x"/>
    <m/>
    <m/>
    <x v="0"/>
    <x v="10"/>
    <n v="2"/>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ice to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Identify the fault cause of the equipment stoppage."/>
    <s v="Automatic link of first on faults to machine stoppages"/>
    <s v="Machine stoppages are linked automatically to the nearest first on fault reported by automation layer"/>
    <s v="Packaging PerformanceLMSPackagingFunctional - Packaging KPIs Policies Compliance and Assets Utilization Optimization (&quot;Sweat Our Assets&quot;)Categorize Lines Time LossesIdentify the fault cause of the equipment stoppage.Automatic link of first on faults to machine stoppagesMachine stoppages are linked automatically to the nearest first on fault reported by automation layer"/>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Internal Cause Category classification"/>
    <s v="The downtime category will be assign automatically. "/>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Internal Cause Category classificationThe downtime category will be assign automatically. "/>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External Cause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External Cause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DPA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DPA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NST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NST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nalyze main time loss impact in the line"/>
    <s v="Classification Pareto chart"/>
    <s v="Pareto chart of event duration for each GTA category and sub-category"/>
    <s v="Packaging PerformanceLMSPackagingFunctional - Packaging KPIs Policies Compliance and Assets Utilization Optimization (&quot;Sweat Our Assets&quot;)Categorize Lines Time LossesAnalyze main time loss impact in the lineClassification Pareto chartPareto chart of event duration for each GTA category and sub-category"/>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GTA?"/>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nalyze main time loss impact in the line"/>
    <s v="Downtime classification team benchmarking chart"/>
    <s v="Chart displaying downtime classification data by line by team"/>
    <s v="Packaging PerformanceLMSPackagingFunctional - Packaging KPIs Policies Compliance and Assets Utilization Optimization (&quot;Sweat Our Assets&quot;)Categorize Lines Time LossesAnalyze main time loss impact in the lineDowntime classification team benchmarking chartChart displaying downtime classification data by line by team"/>
    <s v="x"/>
    <m/>
    <m/>
    <m/>
    <x v="0"/>
    <x v="10"/>
    <n v="4"/>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Must Have"/>
    <s v="Not Needed"/>
    <s v="Must Have"/>
    <s v="Necessary"/>
    <s v="Nice to Have"/>
    <s v="Nice to Have"/>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data  in machine states chart"/>
    <s v="Users can see the production point of the stoppage in the machine states chart"/>
    <s v="Packaging PerformanceLMSPackagingFunctional - Packaging KPIs Policies Compliance and Assets Utilization Optimization (&quot;Sweat Our Assets&quot;)Evaluate equipment time losses causesAnalyze main time loss impact in the lineProduction points data  in machine states chartUsers can see the production poi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trend main time loss impact in the line"/>
    <s v="Production points most trending (up &amp; down) chart"/>
    <s v="Chart displaying the major upward and downward trends observed for line-impacting production points"/>
    <s v="Packaging PerformanceLMSPackagingFunctional - Packaging KPIs Policies Compliance and Assets Utilization Optimization (&quot;Sweat Our Assets&quot;)Evaluate equipment time losses causesAnalyze trend main time loss impact in the lineProduction points most trending (up &amp; down) chartChart displaying the major upward and downward trends observed for line-impacting production points"/>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Pareto chart"/>
    <s v="Pareto chart of line-impacting events total duration per production point"/>
    <s v="Packaging PerformanceLMSPackagingFunctional - Packaging KPIs Policies Compliance and Assets Utilization Optimization (&quot;Sweat Our Assets&quot;)Evaluate equipment time losses causesAnalyze main time loss impact in the lineProduction points Pareto chartPareto chart of line-impacting events total duration per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Pareto chart with GTA categories granularity"/>
    <s v="Pareto chart of line-impacting events total duration per production point with GTA categories breakdown"/>
    <s v="Packaging PerformanceLMSPackagingFunctional - Packaging KPIs Policies Compliance and Assets Utilization Optimization (&quot;Sweat Our Assets&quot;)Evaluate equipment time losses causesAnalyze main time loss impact in the lineProduction points Pareto chart with GTA categories granularityPareto chart of line-impacting events total duration per production point with GTA categories breakdown"/>
    <s v="x"/>
    <m/>
    <m/>
    <m/>
    <x v="1"/>
    <x v="9"/>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team benchmarking chart"/>
    <s v="Chart displaying line-impacting production points data by line by team"/>
    <s v="Packaging PerformanceLMSPackagingFunctional - Packaging KPIs Policies Compliance and Assets Utilization Optimization (&quot;Sweat Our Assets&quot;)Evaluate equipment time losses causesAnalyze main time loss impact in the lineProduction points team benchmarking chartChart displaying line-impacting production points data by line by team"/>
    <s v="x"/>
    <m/>
    <m/>
    <m/>
    <x v="0"/>
    <x v="10"/>
    <n v="4"/>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s v="Chart showing the trends of line-impacting production points. It comes with the option to see it by SKU"/>
    <s v="Packaging PerformanceLMSPackagingFunctional - Packaging KPIs Policies Compliance and Assets Utilization Optimization (&quot;Sweat Our Assets&quot;)Evaluate equipment time losses causesAnalyze trend main time loss impact in the lineProduction points trends chartChart showing the trends of line-impacting production points. It comes with the option to see it by SKU"/>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with GTA categories granularity"/>
    <s v="Chart showing the trends of line-impacting production points with GTA categories breakdown"/>
    <s v="Packaging PerformanceLMSPackagingFunctional - Packaging KPIs Policies Compliance and Assets Utilization Optimization (&quot;Sweat Our Assets&quot;)Evaluate equipment time losses causesAnalyze trend main time loss impact in the lineProduction points trends chart with GTA categories granularityChart showing the trends of line-impacting production points with GTA categories breakdow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Calculate line KPIs"/>
    <s v="OSE/GLY/OEE/LEF calculation"/>
    <s v="Calculation of line KPIs GLY/OEE/LEF according to GTA policy"/>
    <s v="Packaging PerformanceLMSPackagingFunctional - Packaging KPIs Policies Compliance and Assets Utilization Optimization (&quot;Sweat Our Assets&quot;)Evaluate time losses causesCalculate line KPIsOSE/GLY/OEE/LEF calculationCalculation of line KPIs GLY/OEE/LEF according to GTA policy"/>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most trending (up &amp; down) chart"/>
    <s v="Chart displaying the major upward and downward trends observed for GLY/OEE/LEF across lines"/>
    <s v="Packaging PerformanceLMSPackagingFunctional - Packaging KPIs Policies Compliance and Assets Utilization Optimization (&quot;Sweat Our Assets&quot;)Evaluate time losses causesCalculate line KPIsOSE/GLY/OEE/LEF most trending (up &amp; down) chartChart displaying the major upward and downward trends observed for GLY/OEE/LEF across l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refresh interval &lt; 1 minute"/>
    <s v="GLY/OEE/LEF calculation is refreshed and displayed at intervals of 1 minute or below"/>
    <s v="Packaging PerformanceLMSPackagingFunctional - Packaging KPIs Policies Compliance and Assets Utilization Optimization (&quot;Sweat Our Assets&quot;)Evaluate time losses causesCalculate line KPIsOSE/GLY/OEE/LEF refresh interval &lt; 1 minuteGLY/OEE/LEF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line KPIs"/>
    <s v="OSE/GLY/OEE/LEF time chart"/>
    <s v="Time series chart displaying hourly GLY/OEE/LEF values "/>
    <s v="Packaging PerformanceLMSPackagingFunctional - Packaging KPIs Policies Compliance and Assets Utilization Optimization (&quot;Sweat Our Assets&quot;)Evaluate time losses causesAnalyze line KPIsOSE/GLY/OEE/LEF time chartTime series chart displaying hourly GLY/OEE/LEF values "/>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line KPIs"/>
    <s v="OSE/GLY/OEE/LEF team benchmarking chart"/>
    <s v="Chart displaying GLY/OEE/LEF by line by team"/>
    <s v="Packaging PerformanceLMSPackagingFunctional - Packaging KPIs Policies Compliance and Assets Utilization Optimization (&quot;Sweat Our Assets&quot;)Evaluate time losses causesAnalyze line KPIsOSE/GLY/OEE/LEF team benchmarking chartChart displaying GLY/OEE/LEF by line by team"/>
    <s v="x"/>
    <m/>
    <m/>
    <m/>
    <x v="0"/>
    <x v="10"/>
    <n v="4"/>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trend line KPIs"/>
    <s v="OSE/GLY/OEE/LEF trends chart"/>
    <s v="Chart showing the trends of GLY/OEE/LEF. It comes with the option to see it by SKU"/>
    <s v="Packaging PerformanceLMSPackagingFunctional - Packaging KPIs Policies Compliance and Assets Utilization Optimization (&quot;Sweat Our Assets&quot;)Evaluate time losses causesAnalyze trend line KPIsOSE/GLY/OEE/LEF trends chartChart showing the trends of GLY/OEE/LEF. It comes with the option to see it by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main time loss impact in the line"/>
    <s v="Display line metrics"/>
    <s v="Present users with the time metrics calculated for the desired period."/>
    <s v="Packaging PerformanceLMSPackagingFunctional - Packaging KPIs Policies Compliance and Assets Utilization Optimization (&quot;Sweat Our Assets&quot;)Evaluate time losses causesAnalyze main time loss impact in the lineDisplay line metricsPresent users with the time metrics calculated for the desired period."/>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targets"/>
    <s v="Check line targets achivement"/>
    <s v="Machine Targets configuration"/>
    <m/>
    <s v="Packaging PerformancePackagingFunctional - Packaging KPIs Policies Compliance and Assets Utilization Optimization (&quot;Sweat Our Assets&quot;)Evaluate targetsCheck line targets achivementMach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Targets configuration"/>
    <m/>
    <s v="Packaging PerformancePackagingFunctional - Packaging KPIs Policies Compliance and Assets Utilization Optimization (&quot;Sweat Our Assets&quot;)Evaluate targetsCheck line targets achivementL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KPI target update"/>
    <s v="Setup the line KPIs targets"/>
    <s v="Packaging PerformanceLMSPackagingFunctional - Packaging KPIs Policies Compliance and Assets Utilization Optimization (&quot;Sweat Our Assets&quot;)Evaluate targetsCheck line targets achivementLine KPI target updateSetup the line KPIs target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production losses causes"/>
    <s v="Register machine production manually"/>
    <s v="Add machine production"/>
    <m/>
    <s v="Packaging PerformancePackagingFunctional - Packaging KPIs Policies Compliance and Assets Utilization Optimization (&quot;Sweat Our Assets&quot;)Evaluate production losses causesRegister machine production manuallyAdd machine produc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Change production counter"/>
    <m/>
    <s v="Packaging PerformancePackagingFunctional - Packaging KPIs Policies Compliance and Assets Utilization Optimization (&quot;Sweat Our Assets&quot;)Evaluate production losses causesRegister machine production manuallyChange production counter"/>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Track machine production logs"/>
    <m/>
    <s v="Packaging PerformancePackagingFunctional - Packaging KPIs Policies Compliance and Assets Utilization Optimization (&quot;Sweat Our Assets&quot;)Evaluate production losses causesRegister machine production manuallyTrack machine production logs"/>
    <s v="x"/>
    <m/>
    <m/>
    <m/>
    <x v="1"/>
    <x v="0"/>
    <n v="1"/>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calculation"/>
    <s v="Calculation of Containers/Pieces/Volume from automation counters and system master data"/>
    <s v="Packaging PerformanceLMSPackagingFunctional - Packaging KPIs Policies Compliance and Assets Utilization Optimization (&quot;Sweat Our Assets&quot;)Evaluate time losses causesRegister machine production automaticallyContainers/Pieces/Volume calculationCalculation of Containers/Pieces/Volume from automation counters and system master data"/>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Must Have"/>
    <s v="Must Have"/>
    <s v="Not Needed"/>
    <s v="Not Needed"/>
    <s v="Must Have"/>
    <s v="Must Have"/>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refresh interval &lt; 1 minute"/>
    <s v="Containers/Pieces/Volume calculation is refreshed and displayed at intervals of 1 minute or below"/>
    <s v="Packaging PerformanceLMSPackagingFunctional - Packaging KPIs Policies Compliance and Assets Utilization Optimization (&quot;Sweat Our Assets&quot;)Evaluate time losses causesRegister machine production automaticallyContainers/Pieces/Volume refresh interval &lt; 1 minuteContainers/Pieces/Volume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Must Have"/>
    <s v="Not Needed"/>
    <s v="Must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eam benchmarking chart"/>
    <s v="Chart displaying Containers/Pieces/Volume by line by team"/>
    <s v="Packaging PerformanceLMSPackagingFunctional - Packaging KPIs Policies Compliance and Assets Utilization Optimization (&quot;Sweat Our Assets&quot;)Evaluate time losses causesRegister machine production automaticallyContainers/Pieces/Volume team benchmarking chartChart displaying Containers/Pieces/Volume by line by team"/>
    <m/>
    <s v="x"/>
    <m/>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Must Have"/>
    <s v="Must Have"/>
    <s v="Must Have"/>
    <s v="Not Needed"/>
    <s v="Not Needed"/>
    <s v="Must Have"/>
    <s v="Must Have"/>
    <s v="Not Needed"/>
    <s v="Not Needed"/>
    <s v="Not Needed"/>
    <s v="Must Have"/>
    <s v="Not Needed"/>
    <s v="Must Have"/>
    <s v="Nice to Have"/>
    <s v="Not Needed"/>
    <s v="Must Have"/>
    <s v="Not Needed"/>
    <s v="Must Have"/>
    <s v="Must Have"/>
    <s v="Necessary"/>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ime chart"/>
    <s v="Time series chart displaying hourly Containers/Pieces/Volume values"/>
    <s v="Packaging PerformanceLMSPackagingFunctional - Packaging KPIs Policies Compliance and Assets Utilization Optimization (&quot;Sweat Our Assets&quot;)Evaluate time losses causesRegister machine production automaticallyContainers/Pieces/Volume time chartTime series chart displaying hourly Containers/Pieces/Volume valu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OSE/GLY/OEE/LEF chart with breakdown of lines"/>
    <s v="Site consolidated GLY/OEE/LEF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OSE/GLY/OEE/LEF chart with breakdown of linesSite consolidated GLY/OEE/LEF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Containers/Pieces/Volume chart with breakdown of lines"/>
    <s v="Site consolidated Containers/Pieces/Volume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Containers/Pieces/Volume chart with breakdown of linesSite consolidated Containers/Pieces/Volume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Zone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Zone OSE/GLY/OEE/LEF chart with breakdown of line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Global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Global OSE/GLY/OEE/LEF chart with breakdown of line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llocate a 100% of the downtime or production in the line"/>
    <s v="Hours without specification calculation"/>
    <s v="Perform the calculation of hours without specification for manual lines, thus ensuring that all time will be measured."/>
    <s v="Packaging PerformanceLMSPackagingFunctional - Packaging KPIs Policies Compliance and Assets Utilization Optimization (&quot;Sweat Our Assets&quot;)Evaluate time losses causesAllocate a 100% of the downtime or production in the lineHours without specification calculationPerform the calculation of hours without specification for manual lines, thus ensuring that all time will be measured."/>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Allocate a 100% of the downtime or production in the line"/>
    <s v="Display Hours without specification"/>
    <s v="Display the hours without specification on the LMS screen so that we can engage users in mapping 100% of the losses."/>
    <s v="Packaging PerformanceLMSPackagingFunctional - Packaging KPIs Policies Compliance and Assets Utilization Optimization (&quot;Sweat Our Assets&quot;)Evaluate time losses causesAllocate a 100% of the downtime or production in the lineDisplay Hours without specificationDisplay the hours without specification on the LMS screen so that we can engage users in mapping 100% of the losses."/>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Calculate setup KPIs"/>
    <s v="Rupy / Ramp-up Calculation"/>
    <s v="Line Effiency after DPA"/>
    <s v="Packaging PerformanceLMSPackagingFunctional - Packaging KPIs Policies Compliance and Assets Utilization Optimization (&quot;Sweat Our Assets&quot;)Evaluate time losses causesCalculate setup KPIsRupy / Ramp-up CalculationLine Effiency after DPA"/>
    <m/>
    <s v="x"/>
    <m/>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Nice to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Register machine speedloss manually"/>
    <s v="Manual event creation for slow speed occurrences"/>
    <s v="Users can create slow speed events in the system manually"/>
    <s v="Packaging PerformanceLMSPackagingFunctional - Packaging KPIs Policies Compliance and Assets Utilization Optimization (&quot;Sweat Our Assets&quot;)Evaluate time losses causesRegister machine speedloss manuallyManual event creation for slow speed occurrencesUsers can create slow speed events in the system manually"/>
    <s v="x"/>
    <m/>
    <m/>
    <m/>
    <x v="1"/>
    <x v="9"/>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Overspeed display"/>
    <s v="To clearly present the period of time during which a line gained performance by producing above the speed."/>
    <s v="Packaging PerformanceLMSPackagingFunctional - Packaging KPIs Policies Compliance and Assets Utilization Optimization (&quot;Sweat Our Assets&quot;)Evaluate time losses causesRegister machine speedloss manuallyOverspeed displayTo clearly present the period of time during which a line gained performance by producing above the speed."/>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speedloss manually"/>
    <s v="Event deletion"/>
    <s v="Users can delete an ended event"/>
    <s v="Packaging PerformanceLMSPackagingFunctional - Packaging KPIs Policies Compliance and Assets Utilization Optimization (&quot;Sweat Our Assets&quot;)Evaluate time losses causesRegister machine speedloss manuallyEvent deletionUsers can delete an ended event"/>
    <s v="x"/>
    <m/>
    <m/>
    <m/>
    <x v="1"/>
    <x v="8"/>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Change history for event actions"/>
    <s v="History of changes on events can be seen (who changed/added what when)"/>
    <s v="Packaging PerformanceLMSPackagingFunctional - Packaging KPIs Policies Compliance and Assets Utilization Optimization (&quot;Sweat Our Assets&quot;)Evaluate time losses causesRegister machine speedloss manuallyChange history for event actionsHistory of changes on events can be seen (who changed/added what whe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Zooming options for machine states chart"/>
    <s v="Users can zoom in and out for specific time periods in the machine states chart"/>
    <s v="Packaging PerformanceLMSPackagingFunctional - Packaging KPIs Policies Compliance and Assets Utilization Optimization (&quot;Sweat Our Assets&quot;)Evaluate time losses causesRegister machine speedloss manuallyZooming options for machine states chartUsers can zoom in and out for specific time periods in the machine states chart"/>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downtime manually"/>
    <s v="Machine states chart"/>
    <s v="Time series chart of machine stoppages types (starved, blocked and stopped). It also displays running state"/>
    <s v="Packaging PerformanceLMSPackagingFunctional - Packaging KPIs Policies Compliance and Assets Utilization Optimization (&quot;Sweat Our Assets&quot;)Evaluate time losses causesRegister machine downtime manuallyMachine states chartTime series chart of machine stoppages types (starved, blocked and stopped). It also displays running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duration distribution chart"/>
    <s v="Chart showing the statistical distribution of machine stoppages duration with split between major and minor stoppages"/>
    <s v="Packaging PerformanceLMSPackagingFunctional - Packaging KPIs Policies Compliance and Assets Utilization Optimization (&quot;Sweat Our Assets&quot;)Evaluate time losses causesRegister machine downtime manuallyMachine stoppages duration distribution chartChart showing the statistical distribution of machine stoppages duration with split between major and minor stoppag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ecessary"/>
    <s v="Not Needed"/>
    <s v="Not Needed"/>
    <s v="Not Needed"/>
    <s v="Not Needed"/>
    <s v="Not Needed"/>
    <s v="Not Needed"/>
    <s v="Not Needed"/>
    <s v="Not Needed"/>
    <s v="Not Needed"/>
    <s v="Not Needed"/>
    <s v="Necessary"/>
    <s v="Not Needed"/>
    <s v="Necessary"/>
    <s v="Nice to Have"/>
    <s v="Not Needed"/>
    <s v="Nice to Have"/>
    <s v="Not Needed"/>
    <s v="Nice to Have"/>
    <s v="Must Have"/>
    <s v="Nice to Have"/>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refresh interval &lt; 10 seconds"/>
    <s v="Machine stoppages refreshed in screens at intervals of 10 seconds or below"/>
    <s v="Packaging PerformanceLMSPackagingFunctional - Packaging KPIs Policies Compliance and Assets Utilization Optimization (&quot;Sweat Our Assets&quot;)Evaluate time losses causesRegister machine downtime manuallyMachine stoppages refresh interval &lt; 10 secondsMachine stoppages refreshed in screens at intervals of 10 seconds or below"/>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Necessary"/>
    <s v="Not Needed"/>
    <s v="Necessary"/>
    <s v="Not Needed"/>
    <s v="Necessary"/>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toppage manually"/>
    <s v="Manual event creation for machine stoppages"/>
    <s v="Users can create machine stoppages in the system manually"/>
    <s v="Packaging PerformanceLMSPackagingFunctional - Packaging KPIs Policies Compliance and Assets Utilization Optimization (&quot;Sweat Our Assets&quot;)Evaluate time losses causesRegister machine stoppage manuallyManual event creation for machine stoppagesUsers can create machine stoppages in the system manually"/>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chart"/>
    <s v="Time series chart of machine speed. It shows actual speed, v-speed and line nominal speed"/>
    <s v="Packaging PerformanceLMSPackagingFunctional - Packaging KPIs Policies Compliance and Assets Utilization Optimization (&quot;Sweat Our Assets&quot;)Evaluate time losses causesEvaluate machine speedMachine speed chartTime series chart of machine speed. It shows actual speed, v-speed and line nominal spe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refresh interval &lt; 10 seconds"/>
    <s v="Machine speed refreshed in screens at intervals of 10 seconds or below"/>
    <s v="Packaging PerformanceLMSPackagingFunctional - Packaging KPIs Policies Compliance and Assets Utilization Optimization (&quot;Sweat Our Assets&quot;)Evaluate time losses causesEvaluate machine speedMachine speed refresh interval &lt; 10 secondsMachine speed refreshed in screens at intervals of 10 seconds or below"/>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ended events"/>
    <s v="Users can split events into many to allow different classification"/>
    <s v="Packaging PerformanceLMSPackagingFunctional - Packaging KPIs Policies Compliance and Assets Utilization Optimization (&quot;Sweat Our Assets&quot;)Evaluate time losses causesSplit downtime when downtime has more than 2 causesSplit of ended eventsUsers can split events into many to allow different classific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ongoing events"/>
    <s v="Users can split the currently extending event to allow different classification"/>
    <s v="Packaging PerformanceLMSPackagingFunctional - Packaging KPIs Policies Compliance and Assets Utilization Optimization (&quot;Sweat Our Assets&quot;)Evaluate time losses causesSplit downtime when downtime has more than 2 causesSplit of ongoing eventsUsers can split the currently extending event to allow different classification"/>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ice to Have"/>
    <s v="Not Needed"/>
    <s v="Nice to Have"/>
    <s v="Necessary"/>
    <s v="Not Needed"/>
    <s v="Necessary"/>
    <s v="Not Needed"/>
    <s v="Necessary"/>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Manage actions from users who do not have permission to perform actions on events"/>
    <s v="Permission on event actions (create, delete, split)"/>
    <s v="Actions to delete, create or split events are controlled by user permissions"/>
    <s v="Packaging PerformanceLMSPackagingFunctional - Packaging KPIs Policies Compliance and Assets Utilization Optimization (&quot;Sweat Our Assets&quot;)Evaluate time losses causesManage actions from users who do not have permission to perform actions on eventsPermission on event actions (create, delete, split)Actions to delete, create or split events are controlled by user permission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equipment time losses causes"/>
    <s v="Calculate machine KPIs"/>
    <s v="Uptime calculation = Machine uptime (simplified)"/>
    <s v="Calculation using machine counters excluding EC reduced speed, see GOP 147"/>
    <s v="Packaging PerformanceLMSPackagingFunctional - Packaging KPIs Policies Compliance and Assets Utilization Optimization (&quot;Sweat Our Assets&quot;)Evaluate equipment time losses causesCalculate machine KPIsUptime calculation = Machine uptime (simplified)Calculation using machine counters excluding EC reduced speed, see GOP 147"/>
    <m/>
    <s v="x"/>
    <m/>
    <m/>
    <x v="1"/>
    <x v="10"/>
    <n v="1"/>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uptime"/>
    <s v="Calculation using machine counters including EC reduced speed, see GOP 147"/>
    <s v="Packaging PerformanceLMSPackagingFunctional - Packaging KPIs Policies Compliance and Assets Utilization Optimization (&quot;Sweat Our Assets&quot;)Evaluate equipment time losses causesCalculate machine KPIsUptime calculation = Machine uptimeCalculation using machine counters including EC reduced speed, see GOP 147"/>
    <m/>
    <s v="x"/>
    <m/>
    <m/>
    <x v="1"/>
    <x v="10"/>
    <n v="1"/>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running time"/>
    <s v="Calculation using machine states, see GOP 147"/>
    <s v="Packaging PerformanceLMSPackagingFunctional - Packaging KPIs Policies Compliance and Assets Utilization Optimization (&quot;Sweat Our Assets&quot;)Evaluate equipment time losses causesCalculate machine KPIsUptime calculation = machine running timeCalculation using machine states, see GOP 147"/>
    <m/>
    <s v="x"/>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s v="Pareto chart of machine uptime per equipment on the line"/>
    <s v="Packaging PerformanceLMSPackagingFunctional - Packaging KPIs Policies Compliance and Assets Utilization Optimization (&quot;Sweat Our Assets&quot;)Evaluate equipment time losses causesCalculate machine KPIsUptime Pareto chartPareto chart of machine uptime per equipment on the line"/>
    <m/>
    <s v="x"/>
    <m/>
    <m/>
    <x v="0"/>
    <x v="5"/>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most trending (up &amp; down) chart"/>
    <s v="Chart displaying the major upward and downward trends observed for machine uptime"/>
    <s v="Packaging PerformanceLMSPackagingFunctional - Packaging KPIs Policies Compliance and Assets Utilization Optimization (&quot;Sweat Our Assets&quot;)Evaluate equipment time losses causesCalculate machine KPIsMachine uptime most trending (up &amp; down) chartChart displaying the major upward and downward trends observed for machine up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trends chart"/>
    <s v="Chart showing the trends of machine uptime. It comes with the option to see it by SKU"/>
    <s v="Packaging PerformanceLMSPackagingFunctional - Packaging KPIs Policies Compliance and Assets Utilization Optimization (&quot;Sweat Our Assets&quot;)Evaluate equipment time losses causesCalculate machine KPIsMachine uptime trends chartChart showing the trends of machine uptime. It comes with the option to see it by SKU"/>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ime series chart"/>
    <s v="Time series chart displaying hourly uptime values against a configured threshold, see GOP 147 for specific chart standards"/>
    <s v="Packaging PerformanceLMSPackagingFunctional - Packaging KPIs Policies Compliance and Assets Utilization Optimization (&quot;Sweat Our Assets&quot;)Evaluate equipment time losses causesCalculate machine KPIsUptime time series chartTime series chart displaying hourly uptime values against a configured threshold, see GOP 147 for specific chart standards"/>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with SKU granularity"/>
    <s v="Pareto chart of machine uptime per SKU and equipment"/>
    <s v="Packaging PerformanceLMSPackagingFunctional - Packaging KPIs Policies Compliance and Assets Utilization Optimization (&quot;Sweat Our Assets&quot;)Evaluate equipment time losses causesCalculate machine KPIsUptime Pareto chart with SKU granularityPareto chart of machine uptime per SKU and equipmen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eam benchmarking chart"/>
    <s v="Chart displaying uptime by machine by team"/>
    <s v="Packaging PerformanceLMSPackagingFunctional - Packaging KPIs Policies Compliance and Assets Utilization Optimization (&quot;Sweat Our Assets&quot;)Evaluate equipment time losses causesCalculate machine KPIsUptime team benchmarking chartChart displaying uptime by mach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Must Have"/>
    <s v="Not Needed"/>
    <s v="Must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Line MTBF &amp; MTTR Calculation"/>
    <s v="Calculation of line MTBF/MTTR "/>
    <s v="Packaging PerformanceLMSPackagingFunctional - Packaging KPIs Policies Compliance and Assets Utilization Optimization (&quot;Sweat Our Assets&quot;)Evaluate time losses causesCalculate maintenance KPIsLine MTBF &amp; MTTR CalculationCalculation of line MTBF/MTTR "/>
    <s v="x"/>
    <m/>
    <m/>
    <m/>
    <x v="1"/>
    <x v="10"/>
    <n v="1"/>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calculation"/>
    <s v="Calculation of MTBF/MTTR according to Maintenance Pillar specifications"/>
    <s v="Packaging PerformanceLMSPackagingFunctional - Packaging KPIs Policies Compliance and Assets Utilization Optimization (&quot;Sweat Our Assets&quot;)Evaluate time losses causesCalculate maintenance KPIsMachine MTBF/MTTR calculationCalculation of MTBF/MTTR according to Maintenance Pillar specifications"/>
    <m/>
    <s v="x"/>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s v="Pareto chart of machine MTBF/MTTR per equipment on the line"/>
    <s v="Packaging PerformanceLMSPackagingFunctional - Packaging KPIs Policies Compliance and Assets Utilization Optimization (&quot;Sweat Our Assets&quot;)Evaluate time losses causesCalculate maintenance KPIsMachine MTBF/MTTR Pareto chartPareto chart of machine MTBF/MTTR per equipment on the line"/>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with SKU granularity"/>
    <s v="Pareto chart of machine MTBF/MTTR per SKU and equipment"/>
    <s v="Packaging PerformanceLMSPackagingFunctional - Packaging KPIs Policies Compliance and Assets Utilization Optimization (&quot;Sweat Our Assets&quot;)Evaluate time losses causesCalculate maintenance KPIsMachine MTBF/MTTR Pareto chart with SKU granularityPareto chart of machine MTBF/MTTR per SKU and equipment"/>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ime chart"/>
    <s v="Time series chart displaying machine MTBF/MTTR values against their target (weekly/monthly)"/>
    <s v="Packaging PerformanceLMSPackagingFunctional - Packaging KPIs Policies Compliance and Assets Utilization Optimization (&quot;Sweat Our Assets&quot;)Evaluate time losses causesCalculate maintenance KPIsMachine MTBF/MTTR time chartTime series chart displaying machine MTBF/MTTR values against their target (weekly/monthly)"/>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most trending (up &amp; down) chart"/>
    <s v="Chart displaying the major upward and downward trends observed for machine MTBF/MTTR"/>
    <s v="Packaging PerformanceLMSPackagingFunctional - Packaging KPIs Policies Compliance and Assets Utilization Optimization (&quot;Sweat Our Assets&quot;)Evaluate time losses causesCalculate maintenance KPIsMachine MTBF/MTTR most trending (up &amp; down) chartChart displaying the major upward and downward trends observed for machine MTBF/MTT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ecessary"/>
    <s v="Not Needed"/>
    <s v="Necessary"/>
    <s v="Not Needed"/>
    <s v="Necessary"/>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Calculate maintenance KPIs"/>
    <s v="Machine MTBF/MTTR team benchmarking chart"/>
    <s v="Chart displaying MTBF/MTTR by machine by team"/>
    <s v="Packaging PerformanceLMSPackagingFunctional - Packaging KPIs Policies Compliance and Assets Utilization Optimization (&quot;Sweat Our Assets&quot;)Evaluate time losses causesCalculate maintenance KPIsMachine MTBF/MTTR team benchmarking chartChart displaying MTBF/MTTR by machine by team"/>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rends chart"/>
    <s v="Chart showing the trends of machine MTBF/MTTR"/>
    <s v="Packaging PerformanceLMSPackagingFunctional - Packaging KPIs Policies Compliance and Assets Utilization Optimization (&quot;Sweat Our Assets&quot;)Evaluate time losses causesCalculate maintenance KPIsMachine MTBF/MTTR trends chartChart showing the trends of machine MTBF/MTTR"/>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data  in machine states chart"/>
    <s v="Users can see the root cause equipment of the stoppage in the machine states chart"/>
    <s v="Packaging PerformanceLMSPackagingFunctional - Packaging KPIs Policies Compliance and Assets Utilization Optimization (&quot;Sweat Our Assets&quot;)Evaluate time losses causesEvaluate metrics based on root causeRoot cause equipment data  in machine states chartUsers can see the root cause equipme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Pareto chart"/>
    <s v="Pareto chart of line-impacting events total duration per root cause equipment"/>
    <s v="Packaging PerformanceLMSPackagingFunctional - Packaging KPIs Policies Compliance and Assets Utilization Optimization (&quot;Sweat Our Assets&quot;)Evaluate time losses causesEvaluate metrics based on root causeRoot cause equipment Pareto chartPareto chart of line-impacting events total duration per root cause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most trending (up &amp; down) chart"/>
    <s v="Chart displaying the major upward and downward trends observed for line-impacting root cause equipment"/>
    <s v="Packaging PerformanceLMSPackagingFunctional - Packaging KPIs Policies Compliance and Assets Utilization Optimization (&quot;Sweat Our Assets&quot;)Evaluate time losses causesEvaluate metrics based on root causeRoot cause equipment most trending (up &amp; down) chartChart displaying the major upward and downward trends observed for line-impacting root cause equipment"/>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Must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Pareto chart with GTA categories granularity"/>
    <s v="Pareto chart of line-impacting events total duration per root cause equipment with GTA categories breakdown"/>
    <s v="Packaging PerformanceLMSPackagingFunctional - Packaging KPIs Policies Compliance and Assets Utilization Optimization (&quot;Sweat Our Assets&quot;)Evaluate time losses causesEvaluate metrics based on root causeRoot cause equipment Pareto chart with GTA categories granularityPareto chart of line-impacting events total duration per root cause equipment with GTA categories breakdow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team benchmarking chart"/>
    <s v="Chart displaying line-impacting root cause equipment data by line by team"/>
    <s v="Packaging PerformanceLMSPackagingFunctional - Packaging KPIs Policies Compliance and Assets Utilization Optimization (&quot;Sweat Our Assets&quot;)Evaluate time losses causesEvaluate metrics based on root causeRoot cause equipment team benchmarking chartChart displaying line-impacting root cause equipment data by l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s v="Chart showing the trends of line-impacting root cause equipment. It comes with the option to see it by SKU"/>
    <s v="Packaging PerformanceLMSPackagingFunctional - Packaging KPIs Policies Compliance and Assets Utilization Optimization (&quot;Sweat Our Assets&quot;)Evaluate time losses causesEvaluate metrics based on root causeRoot cause equipment trends chartChart showing the trends of line-impacting root cause equipment. It comes with the option to see it by SKU"/>
    <m/>
    <s v="x"/>
    <m/>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with GTA categories granularity"/>
    <s v="Chart showing the trends of line-impacting root cause equipment with GTA categories breakdown"/>
    <s v="Packaging PerformanceLMSPackagingFunctional - Packaging KPIs Policies Compliance and Assets Utilization Optimization (&quot;Sweat Our Assets&quot;)Evaluate time losses causesEvaluate metrics based on root causeRoot cause equipment trends chart with GTA categories granularityChart showing the trends of line-impacting root cause equipment with GTA categories breakdown"/>
    <m/>
    <s v="x"/>
    <m/>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all faults"/>
    <s v="System imports all faults (causing or not a stoppage) from automation external system"/>
    <s v="Packaging PerformanceLMSPackagingFunctional - Packaging KPIs Policies Compliance and Assets Utilization Optimization (&quot;Sweat Our Assets&quot;)Evaluate time losses causesSetup machine fault codeAutomatic import of all faultsSystem imports all faults (causing or not a stoppage) from automation external system"/>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first on faults"/>
    <s v="System imports stoppage-causing faults from automation external system (Enabler to add more information in the downtime)"/>
    <s v="Packaging PerformanceLMSPackagingFunctional - Packaging KPIs Policies Compliance and Assets Utilization Optimization (&quot;Sweat Our Assets&quot;)Evaluate time losses causesSetup machine fault codeAutomatic import of first on faultsSystem imports stoppage-causing faults from automation external system (Enabler to add more information in the downtime)"/>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fault code ocurrence"/>
    <s v="Fault duration distribution chart"/>
    <s v="Chart showing the statistical distribution of machine faults duration"/>
    <s v="Packaging PerformanceLMSPackagingFunctional - Packaging KPIs Policies Compliance and Assets Utilization Optimization (&quot;Sweat Our Assets&quot;)Evaluate time losses causesAnalyze fault code ocurrenceFault duration distribution chartChart showing the statistical distribution of machine faults dur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Fault frequency distribution chart"/>
    <s v="Chart showing the statistical distribution of machine faults frequency"/>
    <s v="Packaging PerformanceLMSPackagingFunctional - Packaging KPIs Policies Compliance and Assets Utilization Optimization (&quot;Sweat Our Assets&quot;)Evaluate time losses causesAnalyze fault code ocurrenceFault frequency distribution chartChart showing the statistical distribution of machine faults frequency"/>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Identify the fault cause of the equipment stoppage."/>
    <s v="First on faults data included in machine states chart"/>
    <s v="Users can see the first on fault of the stoppage in the machine states chart"/>
    <s v="Packaging PerformanceLMSPackagingFunctional - Packaging KPIs Policies Compliance and Assets Utilization Optimization (&quot;Sweat Our Assets&quot;)Evaluate time losses causesIdentify the fault cause of the equipment stoppage.First on faults data included in machine states chartUsers can see the first on faul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Nice to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Pareto chart"/>
    <s v="Pareto chart of machine faults total duration"/>
    <s v="Packaging PerformanceLMSPackagingFunctional - Packaging KPIs Policies Compliance and Assets Utilization Optimization (&quot;Sweat Our Assets&quot;)Evaluate time losses causesAnalyze fault code ocurrenceMachine failures Pareto chartPareto chart of machine faults total duratio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most trending (up &amp; down) chart"/>
    <s v="Chart displaying the major upward and downward trends observed for machine failures"/>
    <s v="Packaging PerformanceLMSPackagingFunctional - Packaging KPIs Policies Compliance and Assets Utilization Optimization (&quot;Sweat Our Assets&quot;)Evaluate time losses causesAnalyze fault code ocurrenceMachine failures most trending (up &amp; down) chartChart displaying the major upward and downward trends observed for machine failur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ecessary"/>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alerts"/>
    <s v="To present equipment alerts with the aim of influencing the prevention of downtime"/>
    <s v="Packaging PerformanceLMSPackagingFunctional - Packaging KPIs Policies Compliance and Assets Utilization Optimization (&quot;Sweat Our Assets&quot;)Evaluate time losses causesAnalyze fault code ocurrenceMachine alertsTo present equipment alerts with the aim of influencing the prevention of downtime"/>
    <m/>
    <m/>
    <s v="x"/>
    <m/>
    <x v="0"/>
    <x v="4"/>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team benchmarking chart"/>
    <s v="Chart displaying machine failures data by machine by team"/>
    <s v="Packaging PerformanceLMSPackagingFunctional - Packaging KPIs Policies Compliance and Assets Utilization Optimization (&quot;Sweat Our Assets&quot;)Evaluate time losses causesAnalyze fault code ocurrenceMachine failures team benchmarking chartChart displaying machine failures data by machine by team"/>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trends chart"/>
    <s v="Chart showing the trends for specific machine failures. It comes with the option to see it by SKU"/>
    <s v="Packaging PerformanceLMSPackagingFunctional - Packaging KPIs Policies Compliance and Assets Utilization Optimization (&quot;Sweat Our Assets&quot;)Evaluate time losses causesAnalyze fault code ocurrenceMachine failures trends chartChart showing the trends for specific machine failures. It comes with the option to see it by SKU"/>
    <m/>
    <s v="x"/>
    <m/>
    <m/>
    <x v="0"/>
    <x v="12"/>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raw material loss "/>
    <s v="Container loss most trending (up &amp; down) chart"/>
    <s v="Chart displaying the major upward and downward trends observed for Container loss"/>
    <s v="Packaging PerformanceLMSPackagingFunctional - Packaging KPIs Policies Compliance and Assets Utilization Optimization (&quot;Sweat Our Assets&quot;)Evaluate production losses causesAnalyze raw material loss Container loss most trending (up &amp; down) chartChart displaying the major upward and downward trends observed for Container loss"/>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ice to Have"/>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s v="Pareto chart of Container loss per machine"/>
    <s v="Packaging PerformanceLMSPackagingFunctional - Packaging KPIs Policies Compliance and Assets Utilization Optimization (&quot;Sweat Our Assets&quot;)Evaluate production losses causesAnalyze raw material loss Container loss Pareto chartPareto chart of Container loss per machin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ice to Have"/>
    <s v="Not Needed"/>
    <s v="Nice to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by SKU"/>
    <s v="Pareto chart of Container loss per SKU and machine"/>
    <s v="Packaging PerformanceLMSPackagingFunctional - Packaging KPIs Policies Compliance and Assets Utilization Optimization (&quot;Sweat Our Assets&quot;)Evaluate production losses causesAnalyze raw material loss Container loss Pareto chart by SKUPareto chart of Container loss per SKU and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eam benchmarking chart"/>
    <s v="Chart displaying container loss by line/machine by team"/>
    <s v="Packaging PerformanceLMSPackagingFunctional - Packaging KPIs Policies Compliance and Assets Utilization Optimization (&quot;Sweat Our Assets&quot;)Evaluate production losses causesAnalyze raw material loss Container loss team benchmarking chartChart displaying container loss by line/machine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ime chart"/>
    <s v="Time series chart displaying hourly Container loss per line/machine"/>
    <s v="Packaging PerformanceLMSPackagingFunctional - Packaging KPIs Policies Compliance and Assets Utilization Optimization (&quot;Sweat Our Assets&quot;)Evaluate production losses causesAnalyze raw material loss Container loss time chartTime series chart displaying hourly Container loss per line/machin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rends chart"/>
    <s v="Chart showing the trends of Container loss per line/machine. It comes with the option to see it by SKU"/>
    <s v="Packaging PerformanceLMSPackagingFunctional - Packaging KPIs Policies Compliance and Assets Utilization Optimization (&quot;Sweat Our Assets&quot;)Evaluate production losses causesAnalyze raw material loss Container loss trends chartChart showing the trends of Container loss per line/machine. It comes with the option to see it by SKU"/>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s v="Calculation of Container loss from automation counters"/>
    <s v="Packaging PerformanceLMSPackagingFunctional - Packaging KPIs Policies Compliance and Assets Utilization Optimization (&quot;Sweat Our Assets&quot;)Evaluate production losses causesAnalyze raw material loss Difference in machine counters at specific intervalsCalculation of Container loss from automation counter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with production order/SKU granularity"/>
    <s v="Calculation of Container loss from automation counters and system transactional data (orders/SKU)"/>
    <s v="Packaging PerformanceLMSPackagingFunctional - Packaging KPIs Policies Compliance and Assets Utilization Optimization (&quot;Sweat Our Assets&quot;)Evaluate production losses causesAnalyze raw material loss Difference in machine counters at specific intervals with production order/SKU granularityCalculation of Container loss from automation counters and system transactional data (orders/SKU)"/>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Line container loss chart with breakdown of machines"/>
    <s v="Line consolidated Containers loss values shown with drill-down values for each machine"/>
    <s v="Packaging PerformanceLMSPackagingFunctional - Packaging KPIs Policies Compliance and Assets Utilization Optimization (&quot;Sweat Our Assets&quot;)Evaluate production losses causesAnalyze raw material loss Line container loss chart with breakdown of machinesLine consolidated Containers loss values shown with drill-down values for each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Site container loss chart with breakdown of lines"/>
    <s v="Site consolidated Containers loss values shown with drill-down values for each packaging line"/>
    <s v="Packaging PerformanceLMSPackagingFunctional - Packaging KPIs Policies Compliance and Assets Utilization Optimization (&quot;Sweat Our Assets&quot;)Evaluate production losses causesAnalyze raw material loss Site container loss chart with breakdown of linesSite consolidated Containers loss values shown with drill-down values for each packaging l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ecessary"/>
    <s v="Not Needed"/>
    <s v="Necessary"/>
    <s v="Nice to Have"/>
    <s v="Nice to Have"/>
    <s v="Must Have"/>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inspector system"/>
    <s v="Automatic import of inspector counters"/>
    <s v="System imports inspector counters from automation external system (processed and rejected)"/>
    <s v="Packaging PerformanceLMSPackagingFunctional - Packaging KPIs Policies Compliance and Assets Utilization Optimization (&quot;Sweat Our Assets&quot;)Evaluate production losses causesRegister losses by type in inspector systemAutomatic import of inspector countersSystem imports inspector counters from automation external system (processed and rejecte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most trending (up &amp; down) chart"/>
    <s v="Chart displaying the major upward and downward trends observed for Rejection ratio"/>
    <s v="Packaging PerformanceLMSPackagingFunctional - Packaging KPIs Policies Compliance and Assets Utilization Optimization (&quot;Sweat Our Assets&quot;)Evaluate production losses causesAnalyze losses in inspector systemRejection ratio most trending (up &amp; down) chartChart displaying the major upward and downward trends observed for Rejection ratio"/>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s v="Pareto chart of Rejection ratio per inspector"/>
    <s v="Packaging PerformanceLMSPackagingFunctional - Packaging KPIs Policies Compliance and Assets Utilization Optimization (&quot;Sweat Our Assets&quot;)Evaluate production losses causesAnalyze losses in inspector systemRejection ratio Pareto chartPareto chart of Rejection ratio per inspector"/>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by SKU"/>
    <s v="Pareto chart of Rejection ratio per SKU and inspector"/>
    <s v="Packaging PerformanceLMSPackagingFunctional - Packaging KPIs Policies Compliance and Assets Utilization Optimization (&quot;Sweat Our Assets&quot;)Evaluate production losses causesAnalyze losses in inspector systemRejection ratio Pareto chart by SKUPareto chart of Rejection ratio per SKU and inspector"/>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team benchmarking chart"/>
    <s v="Chart displaying Rejection ratio by inspector by team"/>
    <s v="Packaging PerformanceLMSPackagingFunctional - Packaging KPIs Policies Compliance and Assets Utilization Optimization (&quot;Sweat Our Assets&quot;)Evaluate production losses causesAnalyze losses in inspector systemRejection ratio team benchmarking chartChart displaying Rejection ratio by inspector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ime chart"/>
    <s v="Time series chart displaying hourly Rejection ratio per line/machine"/>
    <s v="Packaging PerformanceLMSPackagingFunctional - Packaging KPIs Policies Compliance and Assets Utilization Optimization (&quot;Sweat Our Assets&quot;)Evaluate production losses causesAnalyze losses in inspector systemRejection ratio time chartTime series chart displaying hourly Rejection ratio per line/machin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rends chart"/>
    <s v="Chart showing the trends of Rejection ratio per line/machine. It comes with the option to see it by SKU"/>
    <s v="Packaging PerformanceLMSPackagingFunctional - Packaging KPIs Policies Compliance and Assets Utilization Optimization (&quot;Sweat Our Assets&quot;)Evaluate production losses causesAnalyze losses in inspector systemRejection ratio trends chartChart showing the trends of Rejection ratio per line/machine. It comes with the option to see it by SKU"/>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ot Needed"/>
    <s v="Not Needed"/>
    <s v="Not Needed"/>
    <s v="Nice to Have"/>
    <s v="Nice to Have"/>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type granularity for rejected counters"/>
    <s v="Inspector rejected counters split by rejection type"/>
    <s v="Packaging PerformanceLMSPackagingFunctional - Packaging KPIs Policies Compliance and Assets Utilization Optimization (&quot;Sweat Our Assets&quot;)Evaluate production losses causesAnalyze losses in inspector systemRejection type granularity for rejected countersInspector rejected counters split by rejection typ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my inspector system"/>
    <s v="EBI / FBI container loss especification -Data Gathering"/>
    <s v="collect rejection data from electronic inspectors by type"/>
    <s v="Packaging PerformanceLMSPackagingFunctional - Packaging KPIs Policies Compliance and Assets Utilization Optimization (&quot;Sweat Our Assets&quot;)Evaluate production losses causesRegister losses by type in my inspector systemEBI / FBI container loss especification -Data Gatheringcollect rejection data from electronic inspectors by type"/>
    <m/>
    <m/>
    <s v="x"/>
    <m/>
    <x v="0"/>
    <x v="7"/>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ecessary"/>
    <s v="Not Needed"/>
    <s v="Not Needed"/>
    <s v="Not Needed"/>
    <s v="Necessary"/>
    <s v="Necessary"/>
    <s v="Not Needed"/>
    <s v="Not Needed"/>
    <s v="Not Needed"/>
    <s v="Necessary"/>
    <s v="Not Needed"/>
    <s v="Necessary"/>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Register losses by type in my inspector system"/>
    <s v="EBI / FBI container loss especification - Manual data change low"/>
    <s v="The workflow for manually updating the adjustment values â€‹â€‹in the Electronic Inspectors, in the same way that adjustments are currently made for production, will also have to be done for rejection"/>
    <s v="Packaging PerformanceLMSPackagingFunctional - Packaging KPIs Policies Compliance and Assets Utilization Optimization (&quot;Sweat Our Assets&quot;)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
    <m/>
    <m/>
    <s v="x"/>
    <m/>
    <x v="0"/>
    <x v="7"/>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Calculate the extract loss on production line"/>
    <s v="Line extract loss calculation"/>
    <s v="Calculation of Line extract loss according to Global Packaging Losses Definitions SOP"/>
    <s v="Packaging PerformanceLMSPackagingFunctional - Packaging KPIs Policies Compliance and Assets Utilization Optimization (&quot;Sweat Our Assets&quot;)Evaluate production losses causesCalculate the extract loss on production lineLine extract loss calculationCalculation of Line extract loss according to Global Packaging Losses Definitions SOP"/>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most trending (up &amp; down) chart"/>
    <s v="Chart displaying the major upward and downward trends observed for Line extract loss"/>
    <s v="Packaging PerformanceLMSPackagingFunctional - Packaging KPIs Policies Compliance and Assets Utilization Optimization (&quot;Sweat Our Assets&quot;)Evaluate production losses causesCalculate the extract loss on production lineLine extract loss most trending (up &amp; down) chartChart displaying the major upward and downward trends observed for Line extract los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ecessary"/>
    <s v="Nice to Have"/>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Pareto chart by SKU"/>
    <s v="Pareto chart of Line extract loss per SKU by line"/>
    <s v="Packaging PerformanceLMSPackagingFunctional - Packaging KPIs Policies Compliance and Assets Utilization Optimization (&quot;Sweat Our Assets&quot;)Evaluate production losses causesCalculate the extract loss on production lineLine extract loss Pareto chart by SKUPareto chart of Line extract loss per SKU by lin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eam benchmarking chart"/>
    <s v="Chart displaying Line extract loss by line by team"/>
    <s v="Packaging PerformanceLMSPackagingFunctional - Packaging KPIs Policies Compliance and Assets Utilization Optimization (&quot;Sweat Our Assets&quot;)Evaluate production losses causesCalculate the extract loss on production lineLine extract loss team benchmarking chartChart displaying Line extract loss by line by team"/>
    <m/>
    <m/>
    <s v="x"/>
    <m/>
    <x v="0"/>
    <x v="13"/>
    <m/>
    <s v="Necessary"/>
    <s v="Not Needed"/>
    <s v="Not Needed"/>
    <s v="Not Needed"/>
    <m/>
    <s v="Not Needed"/>
    <s v="Not Needed"/>
    <s v="Not Needed"/>
    <s v="Necessary"/>
    <s v="Not Needed"/>
    <s v="Not Needed"/>
    <s v="Not Needed"/>
    <s v="Not Needed"/>
    <s v="Not Needed"/>
    <s v="Must Have"/>
    <s v="Not Needed"/>
    <s v="Not Needed"/>
    <s v="Not Needed"/>
    <s v="Not Needed"/>
    <s v="Must Have"/>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ime chart"/>
    <s v="Time series chart displaying Line extract loss (daily/weekly/monthly)"/>
    <s v="Packaging PerformanceLMSPackagingFunctional - Packaging KPIs Policies Compliance and Assets Utilization Optimization (&quot;Sweat Our Assets&quot;)Evaluate production losses causesCalculate the extract loss on production lineLine extract loss time chartTime series chart displaying Line extract loss (daily/weekly/monthly)"/>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production losses causes"/>
    <s v="Calculate the extract loss on production line"/>
    <s v="Line extract loss trends chart"/>
    <s v="Chart showing the trends of Line extract loss. It comes with the option to see it by SKU"/>
    <s v="Packaging PerformanceLMSPackagingFunctional - Packaging KPIs Policies Compliance and Assets Utilization Optimization (&quot;Sweat Our Assets&quot;)Evaluate production losses causesCalculate the extract loss on production lineLine extract loss trends chartChart showing the trends of Line extract loss. It comes with the option to see it by SKU"/>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Site packaging extract loss chart with breakdown of lines"/>
    <s v="Site consolidated Line extract loss values shown with drill-down values for each packaging line"/>
    <s v="Packaging PerformanceLMSPackagingFunctional - Packaging KPIs Policies Compliance and Assets Utilization Optimization (&quot;Sweat Our Assets&quot;)Evaluate production losses causesCalculate the extract loss on production lineSite packaging extract loss chart with breakdown of linesSite consolidated Line extract loss values shown with drill-down values for each packaging line"/>
    <m/>
    <m/>
    <s v="x"/>
    <m/>
    <x v="0"/>
    <x v="13"/>
    <m/>
    <s v="Must Have"/>
    <s v="Not Needed"/>
    <s v="Not Needed"/>
    <s v="Not Needed"/>
    <m/>
    <s v="Not Needed"/>
    <s v="Not Needed"/>
    <s v="Not Needed"/>
    <s v="Must Have"/>
    <s v="Not Needed"/>
    <s v="Not Needed"/>
    <s v="Not Needed"/>
    <s v="Not Needed"/>
    <s v="Not Needed"/>
    <s v="Nice to have"/>
    <s v="Not Needed"/>
    <s v="Not Needed"/>
    <s v="Not Needed"/>
    <s v="Not Needed"/>
    <s v="Nice to Have"/>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Total Performance Management (&quot;Packaging Owns Packaging&quot;)"/>
    <s v="Track line performance"/>
    <s v="Register line stoppage automatically"/>
    <s v="Machine Status Data collection"/>
    <s v="Collect machine speed and stored"/>
    <s v="Packaging PerformanceLMSPackagingFunctional - Total Performance Management (&quot;Packaging Owns Packaging&quot;)Track line performanceRegister line stoppage automaticallyMachine Status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speedloss automatically"/>
    <s v="Machine Production Data collection"/>
    <s v="Collect machine speed and stored"/>
    <s v="Packaging PerformanceLMSPackagingFunctional - Total Performance Management (&quot;Packaging Owns Packaging&quot;)Track line performanceRegister machine speedloss automaticallyMachine Production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peed Data collection"/>
    <s v="Collect machine speed and stored"/>
    <s v="Packaging PerformanceLMSPackagingFunctional - Total Performance Management (&quot;Packaging Owns Packaging&quot;)Track line performanceEvaluate machine speedMachine Speed Data collectionCollect machine speed and stored"/>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et Speed Data collection"/>
    <s v="Collect machine speed and stored"/>
    <s v="Packaging PerformanceLMSPackagingFunctional - Total Performance Management (&quot;Packaging Owns Packaging&quot;)Track line performanceEvaluate machine speedMachine Set Speed Data collectionCollect machine speed and stored"/>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Follow current status of the line in real time"/>
    <s v="Current machine states"/>
    <s v="Line digital representation showing each machine state in real time"/>
    <s v="Packaging PerformanceLMSPackagingFunctional - Total Performance Management (&quot;Packaging Owns Packaging&quot;)Track line performanceFollow current status of the line in real timeCurrent machine statesLine digital representation showing each machine state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tate duration"/>
    <s v="Line digital representation showing the duration of each machine current state"/>
    <s v="Packaging PerformanceLMSPackagingFunctional - Total Performance Management (&quot;Packaging Owns Packaging&quot;)Track line performanceFollow current status of the line in real timeCurrent machine state durationLine digital representation showing the duration of each machine current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buffer capacity between machines"/>
    <s v="Line digital representation showing the accumulation of buffer systems in real time"/>
    <s v="Packaging PerformanceLMSPackagingFunctional - Total Performance Management (&quot;Packaging Owns Packaging&quot;)Track line performanceFollow current status of the line in real timeCurrent buffer capacity between machinesLine digital representation showing the accumulation of buffer systems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Follow current status of the line in real time"/>
    <s v="Current machine uptime"/>
    <s v="Line digital representation showing each machine uptime in real time (rolling hour)"/>
    <s v="Packaging PerformanceLMSPackagingFunctional - Total Performance Management (&quot;Packaging Owns Packaging&quot;)Track line performanceFollow current status of the line in real timeCurrent machine uptimeLine digital representation showing each machine uptime in real time (rolling hou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failure (causing the stoppage)"/>
    <s v="Line digital representation showing the machine first on fault when in stopped state"/>
    <s v="Packaging PerformanceLMSPackagingFunctional - Total Performance Management (&quot;Packaging Owns Packaging&quot;)Track line performanceFollow current status of the line in real timeCurrent machine failure (causing the stoppage)Line digital representation showing the machine first on fault when in stopped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Follow current status of the line in real time"/>
    <s v="Current machine speed"/>
    <s v="Line digital representation showing each machine actual speed in real time"/>
    <s v="Packaging PerformanceLMSPackagingFunctional - Total Performance Management (&quot;Packaging Owns Packaging&quot;)Track line performanceFollow current status of the line in real timeCurrent machine speedLine digital representation showing each machine actual spe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et speed"/>
    <s v="Line digital representation showing each machine actual speed in real time"/>
    <s v="Packaging PerformanceLMSPackagingFunctional - Total Performance Management (&quot;Packaging Owns Packaging&quot;)Track line performanceFollow current status of the line in real timeCurrent machine set speedLine digital representation showing each machine actual speed in real tim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product machine v-speed"/>
    <s v="Line digital representation showing each machine v-speed based on current SKU"/>
    <s v="Packaging PerformanceLMSPackagingFunctional - Total Performance Management (&quot;Packaging Owns Packaging&quot;)Track line performanceFollow current status of the line in real timeCurrent product machine v-speedLine digital representation showing each machine v-speed based on current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Production plan adherence"/>
    <s v="Line Daily production trend visualization"/>
    <s v="Display automatically the line trend"/>
    <s v="Packaging PerformanceLMSPackagingFunctional - Total Performance Management (&quot;Packaging Owns Packaging&quot;)Track line performanceProduction plan adherenceLine Daily production trend visualizationDisplay automatically the line tren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Running record time per machine"/>
    <s v="Line digital representation showing each machine highest record of running without stopping"/>
    <s v="Packaging PerformanceLMSPackagingFunctional - Total Performance Management (&quot;Packaging Owns Packaging&quot;)Track line performanceFollow current status of the line in real timeRunning record time per machineLine digital representation showing each machine highest record of running without stopping"/>
    <m/>
    <s v="x"/>
    <m/>
    <m/>
    <x v="0"/>
    <x v="5"/>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Necessary"/>
    <s v="Nice to Have"/>
    <s v="Nice to Have"/>
    <s v="Not Needed"/>
    <s v="Not Needed"/>
    <s v="Not Needed"/>
    <s v="Not Needed"/>
    <s v="Necessary"/>
    <m/>
    <m/>
  </r>
  <r>
    <x v="8"/>
    <s v="LMS"/>
    <s v="Packaging"/>
    <s v="Functional - Total Performance Management (&quot;Packaging Owns Packaging&quot;)"/>
    <s v="Track line performance"/>
    <s v="Follow current status of the line in real time"/>
    <s v="Display targets"/>
    <s v="Display line targets on line view"/>
    <s v="Packaging PerformanceLMSPackagingFunctional - Total Performance Management (&quot;Packaging Owns Packaging&quot;)Track line performanceFollow current status of the line in real timeDisplay targetsDisplay line targets on line view"/>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Buffer accumulation calculation"/>
    <s v="Calculate transport congestion based on automation data"/>
    <s v="Packaging PerformanceLMSPackagingFunctional - Total Performance Management (&quot;Packaging Owns Packaging&quot;)Track line performanceFollow current status of the line in real timeBuffer accumulation calculationCalculate transport congestion based on automation dat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production automatically"/>
    <s v="Automatic import of machine produced counters"/>
    <s v="System imports the machine good counts in real time"/>
    <s v="Packaging PerformanceLMSPackagingFunctional - Total Performance Management (&quot;Packaging Owns Packaging&quot;)Track line performanceRegister machine production automaticallyAutomatic import of machine produced countersSystem imports the machine good counts in real time"/>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Production Order"/>
    <s v="Packaging"/>
    <s v="Functional - Total Performance Management (&quot;Packaging Owns Packaging&quot;)"/>
    <s v="Track line performance"/>
    <s v="Register machine production automatically"/>
    <s v="Machine counters with production order/SKU granularity per equipment"/>
    <s v="System is able to link machine counters with each order and/or product"/>
    <s v="Packaging PerformanceLMSPackagingFunctional - Total Performance Management (&quot;Packaging Owns Packaging&quot;)Track line performanceRegister machine production automaticallyMachine counters with production order/SKU granularitySystem is able to link machine counters with each order and/or produc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Nice to Have"/>
    <s v="Nice to Have"/>
    <s v="Not Needed"/>
    <s v="Not Needed"/>
    <s v="Not Needed"/>
    <s v="Not Needed"/>
    <s v="Nice to Have"/>
    <m/>
    <m/>
  </r>
  <r>
    <x v="8"/>
    <s v="LMS"/>
    <s v="Packaging"/>
    <s v="Functional - Total Performance Management (&quot;Packaging Owns Packaging&quot;)"/>
    <s v="Track line performance"/>
    <s v="Register machine production automatically"/>
    <s v="Machine produced counters (container/piece/pallet) live feed"/>
    <s v="Real time machine good counters display"/>
    <s v="Packaging PerformanceLMSPackagingFunctional - Total Performance Management (&quot;Packaging Owns Packaging&quot;)Track line performanceRegister machine production automaticallyMachine produced counters (container/piece/pallet) live feedReal time machine good counters display"/>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Nice to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Register machine production automatically"/>
    <s v="Line net procution counters"/>
    <s v="Display line NET production value"/>
    <s v="Packaging PerformanceLMSPackagingFunctional - Total Performance Management (&quot;Packaging Owns Packaging&quot;)Track line performanceRegister machine production automaticallyLine net procution countersDisplay line NET produc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Calculate Production trend"/>
    <s v="Line Daily gross production trend Calculation"/>
    <s v="Develop a worker to calculate the line trend bases on real produced volume in the fillers"/>
    <s v="Packaging PerformanceLMSPackagingFunctional - Total Performance Management (&quot;Packaging Owns Packaging&quot;)Track line performanceCalculate Production trendLine Daily gross production trend CalculationDevelop a worker to calculate the line trend bases on real produced volume in the fille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Monitoring the progress of the entire line in real time"/>
    <s v="Equipment states over time for all equipment"/>
    <s v="Chart displaying all machine states over time vertically stacked"/>
    <s v="Packaging PerformanceLMSPackagingFunctional - Total Performance Management (&quot;Packaging Owns Packaging&quot;)Track line performanceMonitoring the progress of the entire line in real timeEquipment states over time for all equipmentChart displaying all machine states over time vertically stack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Nice to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and comments from stacked equipment states chart"/>
    <s v="User is able to add comments and classify each event from any machine in the stacked states chart"/>
    <s v="Packaging PerformanceLMSPackagingFunctional - Total Performance Management (&quot;Packaging Owns Packaging&quot;)Track line performanceMonitoring the progress of the entire line in real timeEvent categorization and comments from stacked equipment states chartUser is able to add comments and classify each event from any machine in the stacked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information and comments display"/>
    <s v="User is able to read the comments and classification information directly from the chart"/>
    <s v="Packaging PerformanceLMSPackagingFunctional - Total Performance Management (&quot;Packaging Owns Packaging&quot;)Track line performanceMonitoring the progress of the entire line in real timeEvent categorization information and comments displayUser is able to read the comments and classification information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Machine failures display"/>
    <s v="User is able to read the failures causing the machines to stop directly from the chart"/>
    <s v="Packaging PerformanceLMSPackagingFunctional - Total Performance Management (&quot;Packaging Owns Packaging&quot;)Track line performanceMonitoring the progress of the entire line in real timeMachine failures displayUser is able to read the failures causing the machines to stop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Must Have"/>
    <s v="Must Have"/>
    <s v="Must Have"/>
    <s v="Not Needed"/>
    <s v="Not Needed"/>
    <s v="Not Needed"/>
    <s v="Not Needed"/>
    <s v="Must Have"/>
    <m/>
    <m/>
  </r>
  <r>
    <x v="8"/>
    <s v="LMS"/>
    <s v="Packaging"/>
    <s v="Functional - Total Performance Management (&quot;Packaging Owns Packaging&quot;)"/>
    <s v="Track line performance"/>
    <s v="Monitoring the progress of the entire line in real time"/>
    <s v="Equipment speed over time"/>
    <s v="Chart displaying machine actual speed over time"/>
    <s v="Packaging PerformanceLMSPackagingFunctional - Total Performance Management (&quot;Packaging Owns Packaging&quot;)Track line performanceMonitoring the progress of the entire line in real timeEquipment speed over timeChart displaying machine actual speed over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Multiple equipment speed over time overlapped"/>
    <s v="Equipment speed chart can overlay multiple machines"/>
    <s v="Packaging PerformanceLMSPackagingFunctional - Total Performance Management (&quot;Packaging Owns Packaging&quot;)Track line performanceMonitoring the progress of the entire line in real timeMultiple equipment speed over time overlappedEquipment speed chart can overlay multiple mach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ice to Have"/>
    <s v="Not Needed"/>
    <s v="Not Needed"/>
    <s v="Not Needed"/>
    <s v="Not Needed"/>
    <s v="Nice to Have"/>
    <m/>
    <m/>
  </r>
  <r>
    <x v="8"/>
    <s v="LMS"/>
    <s v="Packaging"/>
    <s v="Functional - Total Performance Management (&quot;Packaging Owns Packaging&quot;)"/>
    <s v="Track line performance"/>
    <s v="Monitoring the progress of the entire line in real time"/>
    <s v="Bottleneck impact overlay"/>
    <s v="Chart highlights what machines have caused each stoppage in the bottleneck machine"/>
    <s v="Packaging PerformanceLMSPackagingFunctional - Total Performance Management (&quot;Packaging Owns Packaging&quot;)Track line performanceMonitoring the progress of the entire line in real timeBottleneck impact overlayChart highlights what machines have caused each stoppage in the bottleneck machin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Track the current department status and information"/>
    <s v="Machine current status breakdown for each packaging line"/>
    <s v="All machine actual states are shown in real time"/>
    <s v="Packaging PerformanceLMSPackagingFunctional - Total Performance Management (&quot;Packaging Owns Packaging&quot;)Track line performanceTrack the current department status and informationMachine current status breakdown for each packaging lineAll machine actual states are shown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KU"/>
    <s v="Current product of each packaging line is displayed in real time"/>
    <s v="Packaging PerformanceLMSPackagingFunctional - Total Performance Management (&quot;Packaging Owns Packaging&quot;)Track line performanceTrack the current department status and informationPackaging lines current SKUCurrent product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tatus"/>
    <s v="Actual status of each packaging line is displayed in real time"/>
    <s v="Packaging PerformanceLMSPackagingFunctional - Total Performance Management (&quot;Packaging Owns Packaging&quot;)Track line performanceTrack the current department status and informationPackaging lines current statusActual status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Site consolidated line metrics chart with breakdown of lines"/>
    <s v="Line metrics (GLY, OEEâ€¦) are shown per line and also a site consolidation value"/>
    <s v="Packaging PerformanceLMSPackagingFunctional - Total Performance Management (&quot;Packaging Owns Packaging&quot;)Track line performanceTrack the current department status and informationSite consolidated line metrics chart with breakdown of linesLine metrics (GLY, OEEâ€¦) are shown per line and also a site consolida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Departiment volume calculation"/>
    <s v="Department volume calculation"/>
    <s v="Packaging PerformanceLMSPackagingFunctional - Total Performance Management (&quot;Packaging Owns Packaging&quot;)Track line performanceTrack the current department status and informationDepartiment volume calculationDepartment volume calcul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Departiment production volume adherence"/>
    <s v="Automatic calculation and presentation of adherence to production volume and planning."/>
    <s v="Packaging PerformanceLMSPackagingFunctional - Total Performance Management (&quot;Packaging Owns Packaging&quot;)Track line performanceTrack the current department status and informationDepartiment production volume adherenceAutomatic calculation and presentation of adherence to production volume and planning."/>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Links to equipment cockpit screens"/>
    <s v="Clickable content in overview page that takes the user directly into the specific machine cockpit screen"/>
    <s v="Packaging PerformanceLMSPackagingFunctional - Total Performance Management (&quot;Packaging Owns Packaging&quot;)Track line performanceTrack the current department status and informationLinks to equipment cockpit screensClickable content in overview page that takes the user directly into the specific machine cockpit scree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Links to line dashboard screens"/>
    <s v="Clickable content in overview page that takes the user directly into the specific line dashboard screen"/>
    <s v="Packaging PerformanceLMSPackagingFunctional - Total Performance Management (&quot;Packaging Owns Packaging&quot;)Track line performanceTrack the current department status and informationLinks to line dashboard screensClickable content in overview page that takes the user directly into the specific line dashboard scree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ecessary"/>
    <s v="Nice to Have"/>
    <s v="Not Needed"/>
    <s v="Not Needed"/>
    <s v="Not Needed"/>
    <s v="Not Needed"/>
    <s v="Necessary"/>
    <m/>
    <m/>
  </r>
  <r>
    <x v="8"/>
    <s v="LMS"/>
    <s v="Packaging"/>
    <s v="Functional - Total Performance Management (&quot;Packaging Owns Packaging&quot;)"/>
    <s v="Track line performance"/>
    <s v="Calculate Production trend"/>
    <s v="Line Daily net production trend Calculation"/>
    <s v="Develop a worker to calculate the line trend bases on real produced volume "/>
    <s v="Packaging PerformanceLMSPackagingFunctional - Total Performance Management (&quot;Packaging Owns Packaging&quot;)Track line performanceCalculate Production trendLine Daily net production trend CalculationDevelop a worker to calculate the line trend bases on real produced volume "/>
    <m/>
    <m/>
    <s v="x"/>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Converyor data collection"/>
    <s v="Conveyor view with health sensor and historical accumulation data."/>
    <m/>
    <s v="Packaging PerformanceLMSPackagingFunctional - Total Performance Management (&quot;Packaging Owns Packaging&quot;)Track line performanceConveryor data collectionConveyor view with health sensor and historical accumulation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Downtime"/>
    <m/>
    <s v="Packaging PerformanceLMSPackagingFunctional - Packaging KPIs Policies Compliance and Assets Utilization Optimization (&quot;Sweat Our Assets&quot;)Evaluate performance in present momentCheck metrics raw dataData Export - Downtime"/>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Production"/>
    <m/>
    <s v="Packaging PerformanceLMSPackagingFunctional - Packaging KPIs Policies Compliance and Assets Utilization Optimization (&quot;Sweat Our Assets&quot;)Evaluate performance in present momentCheck metrics raw dataData Export - Production"/>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Line Metrics"/>
    <m/>
    <s v="Packaging PerformanceLMSPackagingFunctional - Packaging KPIs Policies Compliance and Assets Utilization Optimization (&quot;Sweat Our Assets&quot;)Evaluate performance in present momentCheck metrics raw dataData Export - Line Metrics"/>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Anaplan view"/>
    <m/>
    <s v="Packaging PerformanceLMSPackagingFunctional - Packaging KPIs Policies Compliance and Assets Utilization Optimization (&quot;Sweat Our Assets&quot;)Evaluate performance in present momentCheck metrics raw dataData Export - Anaplan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Equipment Metrics"/>
    <m/>
    <s v="Packaging PerformanceLMSPackagingFunctional - Packaging KPIs Policies Compliance and Assets Utilization Optimization (&quot;Sweat Our Assets&quot;)Evaluate performance in present momentCheck metrics raw dataData Export - Equipment Metric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Zone Reports"/>
    <m/>
    <s v="Packaging PerformanceLMSPackagingFunctional - Packaging KPIs Policies Compliance and Assets Utilization Optimization (&quot;Sweat Our Assets&quot;)Evaluate performance in present momentCheck metrics raw dataData Export - Zone Report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SAP view"/>
    <m/>
    <s v="Packaging PerformanceLMSPackagingFunctional - Packaging KPIs Policies Compliance and Assets Utilization Optimization (&quot;Sweat Our Assets&quot;)Evaluate performance in present momentCheck metrics raw dataData Export - SAP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Line KPIs View"/>
    <m/>
    <s v="Packaging PerformanceLMSPackagingFunctional - Packaging KPIs Policies Compliance and Assets Utilization Optimization (&quot;Sweat Our Assets&quot;)Evaluate performance in present momentEvaluate historical performance Line KP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Donwtime Analysis View"/>
    <m/>
    <s v="Packaging PerformanceLMSPackagingFunctional - Packaging KPIs Policies Compliance and Assets Utilization Optimization (&quot;Sweat Our Assets&quot;)Evaluate performance in present momentEvaluate historical performance Donwtime Analys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Total Time Analysis Waterfall View"/>
    <m/>
    <s v="Packaging PerformanceLMSPackagingFunctional - Packaging KPIs Policies Compliance and Assets Utilization Optimization (&quot;Sweat Our Assets&quot;)Evaluate performance in present momentEvaluate historical performance Total Time Analysis Waterfall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Structure Analysis View"/>
    <m/>
    <s v="Packaging PerformanceLMSPackagingFunctional - Packaging KPIs Policies Compliance and Assets Utilization Optimization (&quot;Sweat Our Assets&quot;)Evaluate performance in present momentEvaluate historical performance Structure Analysis View"/>
    <s v="x"/>
    <m/>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Machine Performance View"/>
    <m/>
    <s v="Packaging PerformanceLMSPackagingFunctional - Packaging KPIs Policies Compliance and Assets Utilization Optimization (&quot;Sweat Our Assets&quot;)Evaluate performance in present momentEvaluate historical performance Machine Performance View"/>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peed API"/>
    <m/>
    <s v="Packaging PerformanceLMSPackagingFunctional - Packaging KPIs Policies Compliance and Assets Utilization Optimization (&quot;Sweat Our Assets&quot;)Evaluate performance in present momentMake data availble to be consumed for external systemMachine Speed API"/>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tate API"/>
    <m/>
    <s v="Packaging PerformanceLMSPackagingFunctional - Packaging KPIs Policies Compliance and Assets Utilization Optimization (&quot;Sweat Our Assets&quot;)Evaluate performance in present momentMake data availble to be consumed for external systemMachine State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Interval counter API"/>
    <m/>
    <s v="Packaging PerformanceLMSPackagingFunctional - Packaging KPIs Policies Compliance and Assets Utilization Optimization (&quot;Sweat Our Assets&quot;)Evaluate performance in present momentMake data availble to be consumed for external systemMachine Interval counter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Interval Metrics API"/>
    <m/>
    <s v="Packaging PerformanceLMSPackagingFunctional - Packaging KPIs Policies Compliance and Assets Utilization Optimization (&quot;Sweat Our Assets&quot;)Evaluate performance in present momentMake data availble to be consumed for external systemLine Interval Metrics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downtime categorization API"/>
    <m/>
    <s v="Packaging PerformanceLMSPackagingFunctional - Packaging KPIs Policies Compliance and Assets Utilization Optimization (&quot;Sweat Our Assets&quot;)Evaluate performance in present momentMake data availble to be consumed for external systemLine downtime categorization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first of fault API"/>
    <m/>
    <s v="Packaging PerformanceLMSPackagingFunctional - Packaging KPIs Policies Compliance and Assets Utilization Optimization (&quot;Sweat Our Assets&quot;)Evaluate performance in present momentMake data availble to be consumed for external systemMachine first of fault API"/>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L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L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Mach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Mach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Brewery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Brewery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Access essential information for historical and real-time decision-making"/>
    <s v="Open chat available with OMNIA data and with some pre configured questions to guide the user"/>
    <m/>
    <s v="Packaging PerformanceLMSPackagingFunctional - Packaging KPIs Policies Compliance and Assets Utilization Optimization (&quot;Sweat Our Assets&quot;)Evaluate performance in present momentAccess essential information for historical and real-time decision-makingOpen chat available with OMNIA data and with some pre configured questions to guide the user"/>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quests NST approval"/>
    <s v="Downtime Concession Resquest"/>
    <s v="Request concession to change the time allocation to ZONE ZBS"/>
    <s v="Packaging PerformanceLMSPackagingFunctional - Packaging KPIs Policies Compliance and Assets Utilization Optimization (&quot;Sweat Our Assets&quot;)Consolidate KPIs considering concession time (ZONE Consolidation)Requests NST approvalDowntime Concession ResquestRequest concession to change the time allocation to ZONE ZBS"/>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Requests NST approval"/>
    <s v="KPIs with concession"/>
    <s v="KPI consolidation based on concession"/>
    <s v="Packaging PerformanceLMSPackagingFunctional - Packaging KPIs Policies Compliance and Assets Utilization Optimization (&quot;Sweat Our Assets&quot;)Consolidate KPIs considering concession time (ZONE Consolidation)Requests NST approvalKPIs with concessionKPI consolidation based on concession"/>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NST validation flow "/>
    <s v="Downtime Concession Aprovation flow"/>
    <s v="Create a flow to approve a concession Request"/>
    <s v="Packaging PerformanceLMSPackagingFunctional - Packaging KPIs Policies Compliance and Assets Utilization Optimization (&quot;Sweat Our Assets&quot;)Consolidate KPIs considering concession time (ZONE Consolidation)NST validation flow Downtime Concession Aprovation flowCreate a flow to approve a concession Request"/>
    <m/>
    <s v="x"/>
    <m/>
    <m/>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s v="Increase the concession flow with a place to submit a request with a proof"/>
    <s v="Packaging PerformanceLMSPackagingFunctional - Packaging KPIs Policies Compliance and Assets Utilization Optimization (&quot;Sweat Our Assets&quot;)Consolidate KPIs considering concession time (ZONE Consolidation)NST validation flow Downtime Concession Validation based based on proofIncrease the concession flow with a place to submit a request with a proof"/>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and business logic"/>
    <s v="Add in the concession flow a bussiness logic for each NST (for example: a NST Force Majore related to Energy. The request will need a Energy company proof and LMS should understand if the file is valid or not)"/>
    <s v="Packaging PerformanceLMSPackagingFunctional - Packaging KPIs Policies Compliance and Assets Utilization Optimization (&quot;Sweat Our Assets&quot;)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Validate NST period of time and production active"/>
    <m/>
    <s v="Packaging PerformancePackagingFunctional - Packaging KPIs Policies Compliance and Assets Utilization Optimization (&quot;Sweat Our Assets&quot;)Consolidate KPIs considering concession time (ZONE Consolidation)NST validation flow Validate NST period of time and production active"/>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gister performance data into the official closing system."/>
    <s v="Integratiion with Anaplan to ensure the same data "/>
    <m/>
    <s v="Packaging PerformanceLMSPackagingFunctional - Packaging KPIs Policies Compliance and Assets Utilization Optimization (&quot;Sweat Our Assets&quot;)Consolidate KPIs considering concession time (ZONE Consolidation)Register performance data into the official closing system.Integratiion with Anaplan to ensure the same data "/>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Resolve current issues"/>
    <s v="Alert deviations from the process indicators"/>
    <s v="Automatic task trigger on downtime deviations"/>
    <s v="System automatically detects when machine down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downtime deviationsSystem automatically detects when machine down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uptime deviations"/>
    <s v="System automatically detects when machine up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uptime deviationsSystem automatically detects when machine up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PI deviations"/>
    <s v="System automatically detects when machine PI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PI deviationsSystem automatically detects when machine PI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Manage line balance results"/>
    <s v="Calculate line balance results"/>
    <s v="Monitoring the LBO Level 1 questions for all equipments"/>
    <m/>
    <s v="Packaging PerformanceLMSPackagingFunctional - Packaging KPIs Policies Compliance and Assets Utilization Optimization (&quot;Sweat Our Assets&quot;)Manage line balance resultsCalculate line balance resultsMonitoring the LBO Level 1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2 questions for all equipments"/>
    <m/>
    <s v="Packaging PerformanceLMSPackagingFunctional - Packaging KPIs Policies Compliance and Assets Utilization Optimization (&quot;Sweat Our Assets&quot;)Manage line balance resultsCalculate line balance resultsMonitoring the LBO Level 2 questions for all equipments"/>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3 questions for all equipments"/>
    <m/>
    <s v="Packaging PerformanceLMSPackagingFunctional - Packaging KPIs Policies Compliance and Assets Utilization Optimization (&quot;Sweat Our Assets&quot;)Manage line balance resultsCalculate line balance resultsMonitoring the LBO Level 3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4 questions for all equipments"/>
    <m/>
    <s v="Packaging PerformanceLMSPackagingFunctional - Packaging KPIs Policies Compliance and Assets Utilization Optimization (&quot;Sweat Our Assets&quot;)Manage line balance resultsCalculate line balance resultsMonitoring the LBO Level 4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5 questions for all equipments"/>
    <m/>
    <s v="Packaging PerformanceLMSPackagingFunctional - Packaging KPIs Policies Compliance and Assets Utilization Optimization (&quot;Sweat Our Assets&quot;)Manage line balance resultsCalculate line balance resultsMonitoring the LBO Level 5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Form to be able to answer the LBO questions that is not possible to get automatically"/>
    <m/>
    <s v="Packaging PerformanceLMSPackagingFunctional - Packaging KPIs Policies Compliance and Assets Utilization Optimization (&quot;Sweat Our Assets&quot;)Manage line balance resultsCalculate line balance resultsForm to be able to answer the LBO questions that is not possible to get automatically"/>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Evaluate line balance results"/>
    <s v="LBO Metrics view summarizing all question and score"/>
    <m/>
    <s v="Packaging PerformanceLMSPackagingFunctional - Packaging KPIs Policies Compliance and Assets Utilization Optimization (&quot;Sweat Our Assets&quot;)Manage line balance resultsEvaluate line balance resultsLBO Metrics view summarizing all question and score"/>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Subsarea and instance activation"/>
    <m/>
    <s v="Packaging PerformancePackagingFunctional - Packaging KPIs Policies Compliance and Assets Utilization Optimization (&quot;Sweat Our Assets&quot;)Configure Omnia LMS Enable omnia lms to be used in a lineSubsarea and instance activ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Equipment enable list (data collection)"/>
    <m/>
    <s v="Packaging PerformancePackagingFunctional - Packaging KPIs Policies Compliance and Assets Utilization Optimization (&quot;Sweat Our Assets&quot;)Configure Omnia LMS Enable omnia lms to be used in a lineEquipment enable list (data collection)"/>
    <m/>
    <s v="x"/>
    <m/>
    <m/>
    <x v="0"/>
    <x v="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User role permission"/>
    <m/>
    <s v="Packaging PerformancePackagingFunctional - Packaging KPIs Policies Compliance and Assets Utilization Optimization (&quot;Sweat Our Assets&quot;)Configure Omnia LMS Enable omnia lms to be used in a lineUser role permiss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Speedloss Activation"/>
    <m/>
    <s v="Packaging PerformancePackagingFunctional - Packaging KPIs Policies Compliance and Assets Utilization Optimization (&quot;Sweat Our Assets&quot;)Configure Omnia LMS Configure line parameters Speedloss Activa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Machine Rated Speed"/>
    <m/>
    <s v="Packaging PerformancePackagingFunctional - Packaging KPIs Policies Compliance and Assets Utilization Optimization (&quot;Sweat Our Assets&quot;)Configure Omnia LMS Configure line parameters Machine Rated Speed"/>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RCA-X9 Activation"/>
    <m/>
    <s v="Packaging PerformancePackagingFunctional - Packaging KPIs Policies Compliance and Assets Utilization Optimization (&quot;Sweat Our Assets&quot;)Configure Omnia LMS Configure line parameters RCA-X9 Activation"/>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A-LBO Activation"/>
    <m/>
    <s v="Packaging PerformancePackagingFunctional - Packaging KPIs Policies Compliance and Assets Utilization Optimization (&quot;Sweat Our Assets&quot;)Configure Omnia LMS Configure line parameters A-LBO Activa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Equipment Bill of equipment relationship"/>
    <m/>
    <s v="Packaging PerformancePackagingFunctional - Packaging KPIs Policies Compliance and Assets Utilization Optimization (&quot;Sweat Our Assets&quot;)Configure Omnia LMS Configure line parameters Equipment Bill of equipment relationship"/>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Bill of equipment sync"/>
    <m/>
    <s v="Packaging PerformancePackagingFunctional - Packaging KPIs Policies Compliance and Assets Utilization Optimization (&quot;Sweat Our Assets&quot;)Configure Omnia LMS Configure line parameters Bill of equipment sync"/>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PPI"/>
    <s v="Addressing line problems through troubleshooting"/>
    <s v="Prioritize process indicator"/>
    <s v="Dynamic PI management in SPLAN, Enable to automatic change the Focus PI based on business logic"/>
    <m/>
    <s v="Packaging PerformanceLMSPackagingProduct &amp; Process IndicatorAddressing line problems through troubleshootingPrioritize process indicatorDynamic PI management in SPLAN, Enable to automatic change the Focus PI based on business logic"/>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Hourly performance notification"/>
    <s v="System can creates a push notifiction via email to select users notifiying of key performance KPIs every hour (Volume, GLY, LEF)"/>
    <s v="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
    <m/>
    <m/>
    <s v="x"/>
    <m/>
    <x v="0"/>
    <x v="1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Use reaction plan to solve routine problems"/>
    <s v="Integration with Acadia/Deephow for reaction plans / SOPs / videotutorials"/>
    <s v="System can link notification events to specific pages in Acadia/Deephow and trigger actions in these external systems if necessary"/>
    <s v="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
    <m/>
    <m/>
    <s v="x"/>
    <m/>
    <x v="0"/>
    <x v="13"/>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PPI"/>
    <s v="Addressing line problems through troubleshooting"/>
    <s v="Monitoring the health of process indicators "/>
    <s v="Trigger configuration"/>
    <s v="Select the trigger to consider a deviation (location, time)"/>
    <s v="Packaging PerformanceLMSPackagingProduct &amp; Process IndicatorAddressing line problems through troubleshootingMonitoring the health of process indicators Trigger configurationSelect the trigger to consider a deviation (location, time)"/>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downtime deviation"/>
    <s v="System creates a notification of downtime deviation and allows users to enter detailed information (status, textâ€¦)"/>
    <s v="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uptime deviation"/>
    <s v="System creates a notification of uptime deviation and allows users to enter detailed information (status, textâ€¦)"/>
    <s v="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Dynamic PI management with automation inputs (faults, business logic tagsâ€¦)"/>
    <s v="System uses automation data (machine faults or machine tags with a specific business logic) to automatically calculate a PI value over time"/>
    <s v="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LMS"/>
    <s v="Packaging"/>
    <s v="PPI"/>
    <s v="Addressing line problems through troubleshooting"/>
    <s v="Analyze Pis in routine"/>
    <s v="PI deviation time most trending (up &amp; down) chart"/>
    <s v="Chart displaying the major upward and downward trends observed for active PI out of bounds accumulated time"/>
    <s v="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Analyze Pis in routine"/>
    <s v="PI deviation time Pareto chart"/>
    <s v="Pareto chart of active PI out of bounds accumulated time across all machines in a line"/>
    <s v="Packaging PerformanceLMSPackagingProduct &amp; Process IndicatorAddressing line problems through troubleshootingAnalyze Pis in routinePI deviation time Pareto chartPareto chart of active PI out of bounds accumulated time across all machines in a line"/>
    <m/>
    <m/>
    <s v="x"/>
    <m/>
    <x v="0"/>
    <x v="12"/>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ice to Have"/>
    <s v="Not Needed"/>
    <s v="Must Have"/>
    <s v="Not Needed"/>
    <s v="Not Needed"/>
    <s v="Not Needed"/>
    <s v="Not Needed"/>
    <s v="Not Needed"/>
    <s v="Not Needed"/>
    <s v="Not Needed"/>
    <s v="Not Needed"/>
    <m/>
    <m/>
  </r>
  <r>
    <x v="8"/>
    <s v="LMS"/>
    <s v="Packaging"/>
    <s v="PPI"/>
    <s v="Addressing line problems through troubleshooting"/>
    <s v="Analyze Pis in routine"/>
    <s v="PI deviation time team benchmarking chart"/>
    <s v="Chart displaying active PI out of bounds accumulated time by machine by team"/>
    <s v="Packaging PerformanceLMSPackagingProduct &amp; Process IndicatorAddressing line problems through troubleshootingAnalyze Pis in routinePI deviation time team benchmarking chartChart displaying active PI out of bounds accumulated time by machine by team"/>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ice to Have"/>
    <s v="Not Needed"/>
    <s v="Not Needed"/>
    <s v="Not Needed"/>
    <s v="Not Needed"/>
    <s v="Not Needed"/>
    <s v="Not Needed"/>
    <s v="Nice to Have"/>
    <m/>
    <m/>
  </r>
  <r>
    <x v="8"/>
    <s v="LMS"/>
    <s v="Packaging"/>
    <s v="PPI"/>
    <s v="Addressing line problems through troubleshooting"/>
    <s v="Analyze Pis in routine"/>
    <s v="PI deviation time trends chart"/>
    <s v="Chart showing the trends of active PI out of bounds accumulated time"/>
    <s v="Packaging PerformanceLMSPackagingProduct &amp; Process IndicatorAddressing line problems through troubleshootingAnalyze Pis in routinePI deviation time trends chartChart showing the trends of active PI out of bounds accumulated time"/>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ecessary"/>
    <s v="Not Needed"/>
    <s v="Nice to Have"/>
    <s v="Not Needed"/>
    <s v="Not Needed"/>
    <s v="Not Needed"/>
    <s v="Not Needed"/>
    <s v="Necessary"/>
    <m/>
    <m/>
  </r>
  <r>
    <x v="8"/>
    <s v="LMS"/>
    <s v="Packaging"/>
    <s v="PPI"/>
    <s v="Addressing line problems through troubleshooting"/>
    <s v="Analyze Pis in routine"/>
    <s v="PI Short Interval Control chart"/>
    <s v="Chart showing PI values over time with its yellow and red limits"/>
    <s v="Packaging PerformanceLMSPackagingProduct &amp; Process IndicatorAddressing line problems through troubleshootingAnalyze Pis in routinePI Short Interval Control chartChart showing PI values over time with its yellow and red limits"/>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Use reaction plan to solve routine problems"/>
    <s v="Display reaction plan based on PI out of limits"/>
    <s v="Display on the screen the possible actions to resolve a given PI that is outside the allowed parameters."/>
    <s v="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Link PI in problem solving flow"/>
    <s v="Guide the user to perform the actions necessary to resolve problems."/>
    <s v="Packaging PerformanceLMSPackagingProduct &amp; Process IndicatorAddressing line problems through troubleshootingMonitoring the health of process indicators Link PI in problem solving flowGuide the user to perform the actions necessary to resolve problems."/>
    <m/>
    <m/>
    <s v="x"/>
    <m/>
    <x v="0"/>
    <x v="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Maintenance Execution"/>
    <s v="Solving maintainability problems"/>
    <s v="Map maintenance backlog automatically"/>
    <s v="Create maintenance order on SAP"/>
    <s v="Based on the selected trigger, a maintenance order will be automatically opened in SAP."/>
    <s v="Packaging PerformanceLMSPackagingMaintenance - Maintenance ExecutionSolving maintainability problemsMap maintenance backlog automaticallyCreate maintenance order on SAPBased on the selected trigger, a maintenance order will be automatically opened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manually"/>
    <s v="Manual flow to create maintenance note on SAP"/>
    <s v="Create a manual trigger option for opening maintenance requests in SAP."/>
    <s v="Packaging PerformanceLMSPackagingMaintenance - Maintenance ExecutionSolving maintainability problemsMap maintenance backlog manuallyManual flow to create maintenance note on SAPCreate a manual trigger option for opening maintenance requests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automatically"/>
    <s v="Enable to consult the maintenance order throught MAX product"/>
    <m/>
    <s v="Packaging PerformanceLMSPackagingMaintenance - Maintenance ExecutionSolving maintainability problemsMap maintenance backlog automaticallyEnable to consult the maintenance order throught MAX product"/>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Follow the meeting schedule and objectives."/>
    <s v="Execute route meetings"/>
    <s v="Packaging daily meeting"/>
    <s v="Page displaying all the key and relevant information coming from the system to support the daily meeting"/>
    <s v="Packaging PerformanceLMSPackagingMCRSFollow the meeting schedule and objectives.Execute route meetingsPackaging daily meetingPage displaying all the key and relevant information coming from the system to support the dai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Follow the meeting schedule and objectives."/>
    <s v="Execute route meetings"/>
    <s v="Packaging PRP monthly meeting"/>
    <s v="Page displaying all the key and relevant information coming from the system to support the performance review process monthly meeting"/>
    <s v="Packaging PerformanceLMSPackagingMCRSFollow the meeting schedule and objectives.Execute route meetingsPackaging PRP monthly meetingPage displaying all the key and relevant information coming from the system to support the performance review process month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PRP weekly meeting"/>
    <s v="Page displaying all the key and relevant information coming from the system to support the performance review process weekly meeting"/>
    <s v="Packaging PerformanceLMSPackagingMCRSFollow the meeting schedule and objectives.Execute route meetingsPackaging PRP weekly meetingPage displaying all the key and relevant information coming from the system to support the performance review process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Maintenance weekly meeting"/>
    <s v="Page displaying all the key and relevant information coming from the system to support the maintenance weekly meeting"/>
    <s v="Packaging PerformanceLMSPackagingMCRSFollow the meeting schedule and objectives.Execute route meetingsPackaging Maintenance weekly meetingPage displaying all the key and relevant information coming from the system to support the maintenance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ge displaying all the key and relevant information coming from the system to support the performance review process performance by shift team by month"/>
    <s v="ZBS Specialist - Page displaying all the key and relevant information coming from the system to support the performance review process performance by shift team by month"/>
    <s v="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ice to Have"/>
    <s v="Not Needed"/>
    <s v="Nice to Have"/>
    <s v="Nice to Have"/>
    <s v="Not Needed"/>
    <s v="Not Needed"/>
    <s v="Not Needed"/>
    <s v="Not Needed"/>
    <s v="Not Needed"/>
    <s v="Not Needed"/>
    <s v="Nice to Have"/>
    <m/>
    <m/>
  </r>
  <r>
    <x v="8"/>
    <s v="LMS"/>
    <s v="Packaging"/>
    <s v="MCRS"/>
    <s v="Follow the meeting schedule and objectives."/>
    <s v="Execute route meetings"/>
    <s v="Shift handover"/>
    <s v="Page displaying all the key and relevant information coming from the system to support the shift handover at operator and supervisor levels"/>
    <s v="Packaging PerformanceLMSPackagingMCRSFollow the meeting schedule and objectives.Execute route meetingsShift handoverPage displaying all the key and relevant information coming from the system to support the shift handover at operator and supervisor level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Shift handover"/>
    <m/>
    <s v="Packaging PerformanceLMSPackagingMCRSPrepare routine meetings, ensuring all requirements are met.Provide insights to solve the main problems in routineShift handover"/>
    <m/>
    <m/>
    <s v="x"/>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Line Daily Meeting"/>
    <m/>
    <s v="Packaging PerformanceLMSPackagingMCRSPrepare routine meetings, ensuring all requirements are met.Provide insights to solve the main problems in routineLine Daily Meet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ackaging department daily Meering"/>
    <m/>
    <s v="Packaging PerformanceLMSPackagingMCRSPrepare routine meetings, ensuring all requirements are met.Provide insights to solve the main problems in routinePackaging department daily Meer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re maintenance sttopage"/>
    <m/>
    <s v="Packaging PerformanceLMSPackagingMCRSPrepare routine meetings, ensuring all requirements are met.Provide insights to solve the main problems in routinePre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ost maintenance sttopage"/>
    <m/>
    <s v="Packaging PerformanceLMSPackagingMCRSPrepare routine meetings, ensuring all requirements are met.Provide insights to solve the main problems in routinePost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OPR Meeting"/>
    <m/>
    <s v="Packaging PerformanceLMSPackagingMCRSPrepare routine meetings, ensuring all requirements are met.Provide insights to solve the main problems in routineOPR Meeting"/>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visualize SEGUE control and SEGUE actions"/>
    <m/>
    <s v="Packaging PerformanceLMSPackagingFunctional - Packaging KPIs Policies Compliance and Assets Utilization Optimization (&quot;Sweat Our Assets&quot;)Optimize line automationModulate my equipment in order to optmize performanceEnable to visualize SEGUE control and SEGUE actions"/>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turn on and turn off SEGUE on OMNIA"/>
    <m/>
    <s v="Packaging PerformanceLMSPackagingFunctional - Packaging KPIs Policies Compliance and Assets Utilization Optimization (&quot;Sweat Our Assets&quot;)Optimize line automationModulate my equipment in order to optmize performanceEnable to turn on and turn off SEGUE on OMNIA"/>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nominal speed between systems"/>
    <m/>
    <s v="Packaging PerformanceLMSPackagingFunctional - Packaging KPIs Policies Compliance and Assets Utilization Optimization (&quot;Sweat Our Assets&quot;)Planning the production of a line in the long term.Validate the monthly schadulling planEnable to integrate line nominal speed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efficiency per SKU between systems"/>
    <m/>
    <s v="Packaging PerformanceLMSPackagingFunctional - Packaging KPIs Policies Compliance and Assets Utilization Optimization (&quot;Sweat Our Assets&quot;)Planning the production of a line in the long term.Validate the monthly schadulling planEnable to integrate line efficiency per SKU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Orders for Packaging (LMS Squad)"/>
    <s v="Create orders for LMS (Packaging) lines"/>
    <s v="Packaging PerformanceProduction OrderPackagingFunctional - Packaging KPIs Policies Compliance and Assets Utilization Optimization (&quot;Sweat Our Assets&quot;)Create production OrderExecute production traceabilityOrders for Packaging (LMS Squad)Create orders for LMS (Packaging) line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Execute production traceabilityOrders for Packaging (Start/End/Edit/Cancel/Reopen) - ManualAbility to Start/End/Edit/Cancel/Reopen orders manually from the Omnia front en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Pause) - Manual"/>
    <m/>
    <s v="Packaging PerformanceProduction OrderPackagingFunctional - Packaging KPIs Policies Compliance and Assets Utilization Optimization (&quot;Sweat Our Assets&quot;)Create production OrderExecute production traceabilityOrders for Packaging (Pause) - Manual"/>
    <s v="x"/>
    <m/>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Enable to edit/change SKU/Product on the order"/>
    <s v="Needed for when users started the wrong product and needs to be corrected."/>
    <s v="Packaging PerformanceProduction OrderPackagingFunctional - Packaging KPIs Policies Compliance and Assets Utilization Optimization (&quot;Sweat Our Assets&quot;)Create production OrderExecute production traceabilityEnable to edit/change SKU/Product on the orderNeeded for when users started the wrong product and needs to be corrected."/>
    <s v="x"/>
    <m/>
    <m/>
    <m/>
    <x v="0"/>
    <x v="10"/>
    <n v="3"/>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Record gross production volume"/>
    <s v="Production data collection"/>
    <s v="Gross Production Management (LMS Squad)"/>
    <m/>
    <s v="Packaging PerformanceProduction OrderPackagingFunctional - Packaging KPIs Policies Compliance and Assets Utilization Optimization (&quot;Sweat Our Assets&quot;)Record gross production volumeProduction data collectionGross Production Management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Record gross production volume"/>
    <s v="Production data collection"/>
    <s v="Packaging Filler Counters (LMS Squad)"/>
    <m/>
    <s v="Packaging PerformanceProduction OrderPackagingFunctional - Packaging KPIs Policies Compliance and Assets Utilization Optimization (&quot;Sweat Our Assets&quot;)Record gross production volumeProduction data collectionPackaging Filler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Filler Counters per Hour (LMS Squad)"/>
    <m/>
    <s v="Packaging PerformanceProduction OrderPackagingFunctional - Packaging KPIs Policies Compliance and Assets Utilization Optimization (&quot;Sweat Our Assets&quot;)Record gross production volumeProduction data collectionPackaging Filler Counters per Hour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Equipment Counters (LMS Squad)"/>
    <m/>
    <s v="Packaging PerformanceProduction OrderPackagingFunctional - Packaging KPIs Policies Compliance and Assets Utilization Optimization (&quot;Sweat Our Assets&quot;)Record gross production volumeProduction data collectionPackaging Equipment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Orders - Intervals (including recalculation)"/>
    <s v="Ability to have intervals correctly assigned to equipment"/>
    <s v="Packaging PerformanceProduction OrderPackagingFunctional - Packaging KPIs Policies Compliance and Assets Utilization Optimization (&quot;Sweat Our Assets&quot;)Record gross production volumeProduction data collectionPackaging Orders - Intervals (including recalculation)Ability to have intervals correctly assigned to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Production Order"/>
    <s v="Packaging"/>
    <s v="Functional - Packaging KPIs Policies Compliance and Assets Utilization Optimization (&quot;Sweat Our Assets&quot;)"/>
    <s v="Start production Order"/>
    <s v="Start production order automatically"/>
    <s v="Production Start Setting/Trigger (For PTS Scheduling)"/>
    <s v="Create production start that will be used for Cross batch scheduling in IQ"/>
    <s v="Packaging PerformanceProduction OrderPackagingFunctional - Packaging KPIs Policies Compliance and Assets Utilization Optimization (&quot;Sweat Our Assets&quot;)Start production OrderStart production order automaticallyProduction Start Setting/Trigger (For PTS Scheduling)Create production start that will be used for Cross batch scheduling in IQ"/>
    <m/>
    <s v="x"/>
    <m/>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neMes legacy integration"/>
    <s v="Enable to integrate with Legacy system open/close/edit/exclude order"/>
    <m/>
    <s v="Packaging PerformanceProduction OrderPackagingFunctional - Packaging KPIs Policies Compliance and Assets Utilization Optimization (&quot;Sweat Our Assets&quot;)Create production OrderOneMes legacy integrationEnable to integrate with Legacy system open/close/edit/exclude order"/>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ice to Have"/>
    <s v="Not Needed"/>
    <s v="Nice to Have"/>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Packaging Orders Grouping"/>
    <s v="Create grouping of equipment to be able start orders per group for all of the equipment"/>
    <s v="Packaging PerformanceProduction OrderPackagingFunctional - Packaging KPIs Policies Compliance and Assets Utilization Optimization (&quot;Sweat Our Assets&quot;)Create production OrderOrder management for multiple SKU linesPackaging Orders GroupingCreate grouping of equipment to be able start orders per group for all of the equipment"/>
    <m/>
    <s v="x"/>
    <m/>
    <m/>
    <x v="0"/>
    <x v="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Packaging Order with flexible Bill of Equipments"/>
    <s v="Enable for user select diferent bill of equipment due to SKU. In one line could produce same SKU with different line machines"/>
    <s v="Packaging PerformanceProduction OrderPackagingFunctional - Packaging KPIs Policies Compliance and Assets Utilization Optimization (&quot;Sweat Our Assets&quot;)Create production OrderOrder management for multiple SKU linesPackaging Order with flexible Bill of EquipmentsEnable for user select diferent bill of equipment due to SKU. In one line could produce same SKU with different line machines"/>
    <m/>
    <m/>
    <s v="x"/>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Packaging Order Open by Packer Operator / Or automatic open if maintain the primirialy SKU"/>
    <m/>
    <s v="Packaging PerformanceProduction OrderPackagingFunctional - Packaging KPIs Policies Compliance and Assets Utilization Optimization (&quot;Sweat Our Assets&quot;)Create production OrderOrder management for multiple SKU linesPackaging Order Open by Packer Operator / Or automatic open if maintain the primirialy SKU"/>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Re-synchronization Trigger for events (Front end enabled)"/>
    <m/>
    <s v="Packaging PerformanceProduction OrderPackagingFunctional - Packaging KPIs Policies Compliance and Assets Utilization Optimization (&quot;Sweat Our Assets&quot;)Create production OrderOrder management for multiple SKU linesRe-synchronization Trigger for events (Front end enabled)"/>
    <m/>
    <s v="x"/>
    <m/>
    <m/>
    <x v="0"/>
    <x v="10"/>
    <n v="2"/>
    <s v="Nice to Have"/>
    <s v="Not Needed"/>
    <s v="Not Needed"/>
    <s v="Not Needed"/>
    <m/>
    <s v="Not Needed"/>
    <s v="Not Needed"/>
    <s v="Not Needed"/>
    <s v="Nice to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8"/>
    <s v="Production Order"/>
    <s v="Packaging"/>
    <s v="Functional - Packaging KPIs Policies Compliance and Assets Utilization Optimization (&quot;Sweat Our Assets&quot;)"/>
    <s v="Create production Order"/>
    <s v="Order management for multiple SKU lines"/>
    <s v="Orders for Packaging Equipments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Order management for multiple SKU linesOrders for Packaging Equipments (Start/End/Edit/Cancel/Reopen) - ManualAbility to Start/End/Edit/Cancel/Reopen orders manually from the Omnia front end"/>
    <m/>
    <s v="x"/>
    <m/>
    <m/>
    <x v="0"/>
    <x v="10"/>
    <n v="2"/>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Orders for Grouping Packaging Equipments"/>
    <m/>
    <s v="Packaging PerformanceProduction OrderPackagingFunctional - Packaging KPIs Policies Compliance and Assets Utilization Optimization (&quot;Sweat Our Assets&quot;)Create production OrderOrder management for multiple SKU linesOrders for Grouping Packaging Equipments"/>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Enable more than one SKU produced in the same time - Allow producing different SKUs at the same line at the same moment"/>
    <s v="Multiple orders on the same equipment (Example Multipackers) to allow multiple SKUs being used. Example. Filler produces a primary size, but at the packer there are multple SKUs"/>
    <s v="Packaging PerformanceProduction OrderPackagingFunctional - Packaging KPIs Policies Compliance and Assets Utilization Optimization (&quot;Sweat Our Assets&quot;)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
    <m/>
    <s v="x"/>
    <m/>
    <m/>
    <x v="0"/>
    <x v="1"/>
    <m/>
    <s v="Necessary"/>
    <s v="Not Needed"/>
    <s v="Not Needed"/>
    <s v="Not Needed"/>
    <m/>
    <s v="Not Needed"/>
    <s v="Not Needed"/>
    <s v="Not Needed"/>
    <s v="Necessary"/>
    <s v="Nice to Have"/>
    <s v="Not Needed"/>
    <s v="Nice to Have"/>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ice to Have"/>
    <s v="Nice to Have"/>
    <s v="Nice to Have"/>
    <s v="Must Have"/>
    <m/>
    <m/>
  </r>
  <r>
    <x v="8"/>
    <s v="Production Order"/>
    <s v="Packaging"/>
    <s v="Functional - Packaging KPIs Policies Compliance and Assets Utilization Optimization (&quot;Sweat Our Assets&quot;)"/>
    <s v="Create production Order"/>
    <s v="Order management for multiple SKU lines"/>
    <s v="Automatic Open Order based on Business Rule or/and Automation (ex: after change filler reciept, Use of production counters and equipmnet state to automatic start a produciton order)"/>
    <m/>
    <s v="Packaging PerformanceProduction OrderPackagingFunctional - Packaging KPIs Policies Compliance and Assets Utilization Optimization (&quot;Sweat Our Assets&quot;)Create production OrderOrder management for multiple SKU linesAutomatic Open Order based on Business Rule or/and Automation (ex: after change filler reciept)"/>
    <m/>
    <m/>
    <s v="x"/>
    <m/>
    <x v="0"/>
    <x v="4"/>
    <m/>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Automatic Open Equipment Order based on Business Rule (ex: Paster, Labeler, packer after X min)"/>
    <m/>
    <s v="Packaging PerformanceProduction OrderPackagingFunctional - Packaging KPIs Policies Compliance and Assets Utilization Optimization (&quot;Sweat Our Assets&quot;)Create production OrderOrder management for multiple SKU linesAutomatic Open Equipment Order based on Business Rule (ex: Paster, Labeler, packer after X min)"/>
    <m/>
    <s v="x"/>
    <m/>
    <m/>
    <x v="0"/>
    <x v="0"/>
    <n v="4"/>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ERP Integration - Material Movements Finished Goods"/>
    <s v="ERP Integration - Material Movements Finished Goods"/>
    <s v="Packaging PerformanceProduction OrderPackagingFunctional - Packaging KPIs Policies Compliance and Assets Utilization Optimization (&quot;Sweat Our Assets&quot;)Record material consumptionRaw material automatic consumptionERP Integration - Material Movements Finished GoodsERP Integration - Material Movements Finished Good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Process Order Close"/>
    <s v="ERP Integration - Process Order Close"/>
    <s v="Packaging PerformanceProduction OrderPackagingFunctional - Packaging KPIs Policies Compliance and Assets Utilization Optimization (&quot;Sweat Our Assets&quot;)Record material consumptionRaw material automatic consumptionERP Integration - Process Order CloseERP Integration - Process Order Clos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real time consuption"/>
    <s v="Consume raw material in realtime based on machine production"/>
    <s v="Packaging PerformanceProduction OrderPackagingFunctional - Packaging KPIs Policies Compliance and Assets Utilization Optimization (&quot;Sweat Our Assets&quot;)Record material consumptionRaw material automatic consumptionERP Integration - Material real time consuptionConsume raw material in realtime based on machine production"/>
    <m/>
    <m/>
    <s v="x"/>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s v="ERP Integration - Material Movements"/>
    <s v="Packaging PerformanceProduction OrderPackagingFunctional - Packaging KPIs Policies Compliance and Assets Utilization Optimization (&quot;Sweat Our Assets&quot;)Record material consumptionRaw material automatic consumptionERP Integration - Material MovementsERP Integration - Material Movement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Raw Materials"/>
    <s v="ERP Integration - Material Movements Raw Materials"/>
    <s v="Packaging PerformanceProduction OrderPackagingFunctional - Packaging KPIs Policies Compliance and Assets Utilization Optimization (&quot;Sweat Our Assets&quot;)Record material consumptionRaw material automatic consumptionERP Integration - Material Movements Raw MaterialsERP Integration - Material Movements Raw Material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Auxilary Material Management and Consumptions"/>
    <s v="To be able to consume adhoc or materials not part of standard BOM. Examples include Trials orders, or alternative materials"/>
    <s v="Packaging PerformanceProduction OrderPackagingFunctional - Packaging KPIs Policies Compliance and Assets Utilization Optimization (&quot;Sweat Our Assets&quot;)Record material consumptionRaw material automatic consumptionAuxilary Material Management and ConsumptionsTo be able to consume adhoc or materials not part of standard BOM. Examples include Trials orders, or alternative materials"/>
    <m/>
    <m/>
    <s v="x"/>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Backflusing of material consumptions"/>
    <s v="Ability to backflush materials that does not have automation, but can be calculated based on production output"/>
    <s v="Packaging PerformanceProduction OrderPackagingFunctional - Packaging KPIs Policies Compliance and Assets Utilization Optimization (&quot;Sweat Our Assets&quot;)Record material consumptionRaw material automatic consumptionBackflusing of material consumptionsAbility to backflush materials that does not have automation, but can be calculated based on production output"/>
    <m/>
    <m/>
    <s v="x"/>
    <m/>
    <x v="0"/>
    <x v="12"/>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Record material consumption"/>
    <s v="Collect transfer volume from filtration"/>
    <s v="Staging Functionality - Transfer from BBT to Packaging"/>
    <s v="Allow transfers from BBT to Packaging to be staged in when we receive a message from SODA. The reason is for BBT will transfer but the order in Packaging will not be running yet at the filler due to timing."/>
    <s v="Packaging PerformanceProduction OrderPackagingFunctional - Packaging KPIs Policies Compliance and Assets Utilization Optimization (&quot;Sweat Our Assets&quot;)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
    <m/>
    <m/>
    <s v="x"/>
    <m/>
    <x v="0"/>
    <x v="11"/>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Setup line production data"/>
    <s v="Provide standardized asset data"/>
    <s v="MDM Import (Asset Tree)"/>
    <s v="Integrate Asset tree from SODA MDM to Omnia"/>
    <s v="Packaging PerformanceProduction OrderPackagingFunctional - Packaging KPIs Policies Compliance and Assets Utilization Optimization (&quot;Sweat Our Assets&quot;)Setup line production dataProvide standardized asset dataMDM Import (Asset Tree)Integrate Asset tree from SODA MDM to Omnia"/>
    <s v="x"/>
    <m/>
    <m/>
    <m/>
    <x v="1"/>
    <x v="9"/>
    <m/>
    <s v="Nice to Have"/>
    <s v="Not Needed"/>
    <s v="Not Needed"/>
    <s v="Not Needed"/>
    <m/>
    <s v="Not Needed"/>
    <s v="Not Needed"/>
    <s v="Not Needed"/>
    <s v="Nice to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Production Order"/>
    <s v="Packaging"/>
    <s v="Functional - Packaging KPIs Policies Compliance and Assets Utilization Optimization (&quot;Sweat Our Assets&quot;)"/>
    <s v="Setup line production data"/>
    <s v="Display problems in raw data gathering "/>
    <s v="SODA Message Monitoring"/>
    <s v="Create SODA Monitoring tool to view status of each message processed from SODA in Omnia"/>
    <s v="Packaging PerformanceProduction OrderPackagingFunctional - Packaging KPIs Policies Compliance and Assets Utilization Optimization (&quot;Sweat Our Assets&quot;)Setup line production dataDisplay problems in raw data gathering SODA Message MonitoringCreate SODA Monitoring tool to view status of each message processed from SODA in Omnia"/>
    <m/>
    <s v="x"/>
    <m/>
    <m/>
    <x v="0"/>
    <x v="10"/>
    <n v="4"/>
    <s v="Must Have"/>
    <s v="Not Needed"/>
    <s v="Not Needed"/>
    <s v="Not Needed"/>
    <m/>
    <s v="Not Needed"/>
    <s v="Not Needed"/>
    <s v="Not Needed"/>
    <s v="Must Have"/>
    <s v="Necessary"/>
    <s v="Not Needed"/>
    <s v="Necessary"/>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8"/>
    <s v="Production Order"/>
    <s v="Packaging"/>
    <s v="Functional - Packaging KPIs Policies Compliance and Assets Utilization Optimization (&quot;Sweat Our Assets&quot;)"/>
    <s v="Planning production sequencing"/>
    <s v="Check production plan"/>
    <s v="Manual Planned Order Creation"/>
    <s v="The user will be able to create an Order without start manually"/>
    <s v="Packaging PerformanceProduction OrderPackagingFunctional - Packaging KPIs Policies Compliance and Assets Utilization Optimization (&quot;Sweat Our Assets&quot;)Planning production sequencingCheck production planManual Planned Order CreationThe user will be able to create an Order without start manually"/>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Manual Import Planned Order Creation"/>
    <s v="The user will be able to add several planned orders  via data import"/>
    <s v="Packaging PerformanceProduction OrderPackagingFunctional - Packaging KPIs Policies Compliance and Assets Utilization Optimization (&quot;Sweat Our Assets&quot;)Planning production sequencingCheck production planManual Import Planned Order CreationThe user will be able to add several planned orders  via data import"/>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Automatic Order Creation based on Schedulling"/>
    <s v="Automatic planned order based on schedulling sistem"/>
    <s v="Packaging PerformanceProduction OrderPackagingFunctional - Packaging KPIs Policies Compliance and Assets Utilization Optimization (&quot;Sweat Our Assets&quot;)Planning production sequencingCheck production planAutomatic Order Creation based on SchedullingAutomatic planned order based on schedulling sistem"/>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manualy Net produced quantity"/>
    <s v="Manually add and maitain net production quantity of the production oder. ItÂ´s final order amount that is considered for KPI calculations."/>
    <s v="Packaging PerformanceProduction OrderPackagingFunctional - Packaging KPIs Policies Compliance and Assets Utilization Optimization (&quot;Sweat Our Assets&quot;)Manage production lossesFinish production planAdd manualy Net produced quantityManually add and maitain net production quantity of the production oder. ItÂ´s final order amount that is considered for KPI calculations."/>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Add manualy Net produced quantity by day, shift or hour"/>
    <s v="Enable to setup up in what frequency should add net production"/>
    <s v="Packaging PerformanceProduction OrderPackagingFunctional - Packaging KPIs Policies Compliance and Assets Utilization Optimization (&quot;Sweat Our Assets&quot;)Manage production lossesFinish production planAdd manualy Net produced quantity by day, shift or hourEnable to setup up in what frequency should add net production"/>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Net produced quantity automatically in real time"/>
    <s v="Automatic aquisition of counter from SODA ETL by equipment in high frequency (Every minute) and define what equipment represent the NET production"/>
    <s v="Packaging PerformanceProduction OrderPackagingFunctional - Packaging KPIs Policies Compliance and Assets Utilization Optimization (&quot;Sweat Our Assets&quot;)Manage production lossesFinish production planAdd Net produced quantity automatically in real timeAutomatic aquisition of counter from SODA ETL by equipment in high frequency (Every minute) and define what equipment represent the NET production"/>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ecessary"/>
    <s v="Not Needed"/>
    <s v="Necessary"/>
    <s v="Not Needed"/>
    <s v="Necessary"/>
    <s v="Necessary"/>
    <s v="Not Needed"/>
    <s v="Not Needed"/>
    <s v="Not Needed"/>
    <s v="Not Needed"/>
    <s v="Not Needed"/>
    <s v="Not Needed"/>
    <s v="Necessary"/>
    <m/>
    <m/>
  </r>
  <r>
    <x v="8"/>
    <s v="Production Order"/>
    <s v="Packaging"/>
    <s v="Functional - Packaging KPIs Policies Compliance and Assets Utilization Optimization (&quot;Sweat Our Assets&quot;)"/>
    <s v="Manage production losses"/>
    <s v="Finish production plan"/>
    <s v="Automatic Net production management"/>
    <s v="Automatic Net production collection and management"/>
    <s v="Packaging PerformanceProduction OrderPackagingFunctional - Packaging KPIs Policies Compliance and Assets Utilization Optimization (&quot;Sweat Our Assets&quot;)Manage production lossesFinish production planAutomatic Net production managementAutomatic Net production collection and management"/>
    <m/>
    <s v="x"/>
    <m/>
    <m/>
    <x v="0"/>
    <x v="1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Manage production losses"/>
    <s v="Finish production plan"/>
    <s v="Line NET production setup "/>
    <s v="Create a workflow so that the user can define which equipment will be responsible for generating the net production."/>
    <s v="Packaging PerformanceProduction OrderPackagingFunctional - Packaging KPIs Policies Compliance and Assets Utilization Optimization (&quot;Sweat Our Assets&quot;)Manage production lossesFinish production planLine NET production setup Create a workflow so that the user can define which equipment will be responsible for generating the net production."/>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Enable more than one SKU produced in the same time"/>
    <s v="Allow producing different SKUs at the same line at the same moment. There are cases where there are 2 SKUs being produced at the same time at the same line (e.g.: different packages). "/>
    <s v="Packaging PerformanceProduction OrderPackagingFunctional - Packaging KPIs Policies Compliance and Assets Utilization Optimization (&quot;Sweat Our Assets&quot;)Manage production lossesFinish production planEnable more than one SKU produced in the same timeAllow producing different SKUs at the same line at the same moment. There are cases where there are 2 SKUs being produced at the same time at the same line (e.g.: different packages). "/>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Order visibility by equipment"/>
    <s v="Enable visibility of the production order by equipment, including when it started and end on that specific equipment"/>
    <s v="Packaging PerformanceProduction OrderPackagingFunctional - Packaging KPIs Policies Compliance and Assets Utilization Optimization (&quot;Sweat Our Assets&quot;)Manage production lossesFinish production planOrder visibility by equipmentEnable visibility of the production order by equipment, including when it started and end on that specific equipment"/>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Collect alcohol volume sent or produced in specific line"/>
    <s v="(NAZ) report and manage the produced alcohol volume "/>
    <s v="Packaging PerformanceProduction OrderPackagingFunctional - Packaging KPIs Policies Compliance and Assets Utilization Optimization (&quot;Sweat Our Assets&quot;)Manage production lossesFinish production planCollect alcohol volume sent or produced in specific line(NAZ) report and manage the produced alcohol volume "/>
    <m/>
    <m/>
    <s v="x"/>
    <m/>
    <x v="0"/>
    <x v="12"/>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Collect rejections volume on equipment"/>
    <s v="Automatic inspector rejection data collection"/>
    <s v="Automatic inspector rejection data collection and visualization"/>
    <s v="Packaging PerformanceProduction OrderPackagingFunctional - Packaging KPIs Policies Compliance and Assets Utilization Optimization (&quot;Sweat Our Assets&quot;)Manage production lossesCollect rejections volume on equipmentAutomatic inspector rejection data collectionAutomatic inspector rejection data collection and visualization"/>
    <m/>
    <m/>
    <s v="x"/>
    <m/>
    <x v="0"/>
    <x v="11"/>
    <m/>
    <s v="Must Have"/>
    <s v="Not Needed"/>
    <s v="Not Needed"/>
    <s v="Not Needed"/>
    <m/>
    <s v="Not Needed"/>
    <s v="Not Needed"/>
    <s v="Not Needed"/>
    <s v="Must Have"/>
    <s v="Nice to Have"/>
    <s v="Not Needed"/>
    <s v="Nice to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ecessary"/>
    <s v="Necessary"/>
    <s v="Not Needed"/>
    <s v="Not Needed"/>
    <s v="Not Needed"/>
    <s v="Not Needed"/>
    <s v="Not Needed"/>
    <s v="Not Needed"/>
    <s v="Not Needed"/>
    <s v="Necessary"/>
    <s v="Not Needed"/>
    <s v="Necessary"/>
    <s v="Nice to Have"/>
    <s v="Not Needed"/>
    <s v="Nice to Have"/>
    <s v="Not Needed"/>
    <s v="Nice to Have"/>
    <s v="Nice to Have"/>
    <s v="Not Needed"/>
    <s v="Nice to Have"/>
    <s v="Not Needed"/>
    <s v="Not Needed"/>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visibility"/>
    <s v="Lossed per section + Pi dashboard"/>
    <s v="Packaging PerformanceProduction OrderPackagingFunctional - Packaging KPIs Policies Compliance and Assets Utilization Optimization (&quot;Sweat Our Assets&quot;)Manage production lossesAnalyze the rejections volume on equipmentRejection per Section visibilityLossed per section + Pi dashboard"/>
    <m/>
    <m/>
    <s v="x"/>
    <m/>
    <x v="0"/>
    <x v="11"/>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calculation"/>
    <s v="Calculate rejection between equipment (process) based on automation"/>
    <s v="Packaging PerformanceProduction OrderPackagingFunctional - Packaging KPIs Policies Compliance and Assets Utilization Optimization (&quot;Sweat Our Assets&quot;)Manage production lossesAnalyze the rejections volume on equipmentRejection per Section calculationCalculate rejection between equipment (process) based on automation"/>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Analyze the rejections volume on equipment"/>
    <s v="Rejection per Section management"/>
    <s v="The user must be able to adjust rejection values"/>
    <s v="Packaging PerformanceProduction OrderPackagingFunctional - Packaging KPIs Policies Compliance and Assets Utilization Optimization (&quot;Sweat Our Assets&quot;)Manage production lossesAnalyze the rejections volume on equipmentRejection per Section managementThe user must be able to adjust rejection values"/>
    <m/>
    <m/>
    <s v="x"/>
    <m/>
    <x v="0"/>
    <x v="12"/>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9"/>
    <s v="SODA MDM"/>
    <s v="General"/>
    <s v="Data Standardization"/>
    <s v="Product, Material &amp; Recipe Master Data"/>
    <s v="Management of Bill of Equipment"/>
    <s v="Controls Bills of Equipment as master data linked to products and production processes."/>
    <m/>
    <s v="MasterData ManagementSODA MDMGeneralData StandardizationProduct, Material &amp; Recipe Master DataManagement of Bill of EquipmentControls Bills of Equipment as master data linked to products and production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nagement of Products and Materials (Material, Material Type, Material Family)"/>
    <s v="Manages products and materials, including hierarchical classifications, as authoritative master data."/>
    <m/>
    <s v="MasterData ManagementSODA MDMGeneralData StandardizationProduct, Material &amp; Recipe Master DataManagement of Products and Materials (Material, Material Type, Material Family)Manages products and materials, including hierarchical classifications, as authoritative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ster data of Brands (Brand, Brand Type, Brand Family) and Recipes (by Product and locations)"/>
    <s v="Manages brand and recipe master data linked to products and production locations."/>
    <m/>
    <s v="MasterData ManagementSODA MDMGeneralData StandardizationProduct, Material &amp; Recipe Master DataMaster data of Brands (Brand, Brand Type, Brand Family) and Recipes (by Product and locations)Manages brand and recipe master data linked to products and production location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anagement of Static and Operational Master data"/>
    <s v="Enables the creation, maintenance, and governance of both low-change reference master data and frequently changing operational master data."/>
    <m/>
    <s v="MasterData ManagementSODA MDMGeneralCore PlatformCore Master Data ServicesManagement of Static and Operational Master dataEnables the creation, maintenance, and governance of both low-change reference master data and frequently changing operational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Location Mapping (10 Level Codification)"/>
    <s v="Standardizes location structures using a ten-level hierarchical codification model."/>
    <m/>
    <s v="MasterData ManagementSODA MDMGeneralData StandardizationAsset, Equipment &amp; Location Master DataLocation Mapping (10 Level Codification)Standardizes location structures using a ten-level hierarchical codification model."/>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Translation capabilities"/>
    <s v="Capability to provide translated registers from Master Data - based on translation tables -  to digital products"/>
    <m/>
    <s v="MasterData ManagementSODA MDMGeneralCore PlatformCore Master Data ServicesTranslation capabilitiesCapability to provide translated registers from Master Data - based on translation tables -  to digital produc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Roles and user management"/>
    <s v="Manages user identities, roles, and assignments to control access to master data functionalities."/>
    <m/>
    <s v="MasterData ManagementSODA MDMGeneralGovernanceIdentity, Roles &amp; Access ControlRoles and user managementManages user identities, roles, and assignments to control access to master data functionaliti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Equipment Type"/>
    <s v="Defines standardized production steps used across manufacturing processes."/>
    <m/>
    <s v="MasterData ManagementSODA MDMGeneralData StandardizationProcess &amp; Manufacturing Master DataProduction Steps by Equipment TypeDefines standardized production steps used across manufacturing processes."/>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Asset management tool"/>
    <s v="Provides tools to create, maintain, and govern asset master data across the enterprise."/>
    <m/>
    <s v="MasterData ManagementSODA MDMGeneralCore PlatformCore Master Data ServicesAsset management toolProvides tools to create, maintain, and govern asset master data across the enterprise."/>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Quality books entities (for PTS)"/>
    <s v="Manages quality book entities as master data to support Omnia PTS"/>
    <m/>
    <s v="MasterData ManagementSODA MDMGeneralData StandardizationQuality &amp; Operational Reference DataQuality books entities (for PTS)Manages quality book entities as master data to support Omnia P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tates Master Data"/>
    <s v="Defines standardized equipment states as reference master data for operational consistency."/>
    <m/>
    <s v="MasterData ManagementSODA MDMGeneralData StandardizationProcess &amp; Manufacturing Master DataEquipment States Master DataDefines standardized equipment states as reference master data for operational consistency."/>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Types Master Data"/>
    <s v="Defines standardized parameter types used across assets and processes."/>
    <m/>
    <s v="MasterData ManagementSODA MDMGeneralData StandardizationProcess &amp; Manufacturing Master DataParameter Types Master DataDefines standardized parameter types used across assets and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ubset Level"/>
    <s v="Defines logical subsets of equipment and the relationship with devices"/>
    <m/>
    <s v="MasterData ManagementSODA MDMGeneralData StandardizationProcess &amp; Manufacturing Master DataEquipment Subset LevelDefines logical subsets of equipment and the relationship with devices"/>
    <m/>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Add extra information to assets using characteristic"/>
    <s v="Allows the capability of  specifing characteristic to a equipment type"/>
    <m/>
    <s v="MasterData ManagementSODA MDMGeneralData StandardizationAsset, Equipment &amp; Location Master DataAdd extra information to assets using characteristicAllows the capability of  specifing characteristic to a equipment type"/>
    <s v="x"/>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CIP entities (Loops and Groups) management"/>
    <s v="Manages Clean-in-Place loops and group structures as governed master data entities."/>
    <m/>
    <s v="MasterData ManagementSODA MDMGeneralData StandardizationProcess &amp; Manufacturing Master DataCIP entities (Loops and Groups) managementManages Clean-in-Place loops and group structures as governed master data entities."/>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Shifts standardization"/>
    <s v="Provides definition of work shifts for consistent operational alignment."/>
    <m/>
    <s v="MasterData ManagementSODA MDMGeneralData StandardizationQuality &amp; Operational Reference DataShifts standardizationProvides definition of work shifts for consistent operational alignment."/>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Line sequence for LMS"/>
    <s v="Manages the sequence of equipment activated to produce a specific SKU."/>
    <m/>
    <s v="MasterData ManagementSODA MDMGeneralData StandardizationProcess &amp; Manufacturing Master DataLine sequence for LMSManages the sequence of equipment activated to produce a specific SKU."/>
    <m/>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Bill of Materials - Master Data"/>
    <s v="Manages Bills of Materials as structured and governed master data entities."/>
    <m/>
    <s v="MasterData ManagementSODA MDMGeneralData StandardizationProduct, Material &amp; Recipe Master DataBill of Materials - Master DataManages Bills of Materials as structured and governed master data entitie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Wizard for Abstraction Codes Selection"/>
    <s v="Guides users in selecting correct abstraction codes."/>
    <m/>
    <s v="MasterData ManagementSODA MDMGeneralCore PlatformModeling, Visualization &amp; User AssistanceWizard for Abstraction Codes SelectionGuides users in selecting correct abstraction codes."/>
    <s v="x"/>
    <m/>
    <m/>
    <m/>
    <x v="0"/>
    <x v="0"/>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cess Characteristic"/>
    <s v="Defines process characteristics for specific characteristic options of flexible equipment "/>
    <m/>
    <s v="MasterData ManagementSODA MDMGeneralData StandardizationProcess &amp; Manufacturing Master DataProcess CharacteristicDefines process characteristics for specific characteristic options of flexible equipment "/>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Characteristic"/>
    <s v="Determines production steps dynamically based on assigned characteristics."/>
    <m/>
    <s v="MasterData ManagementSODA MDMGeneralData StandardizationProcess &amp; Manufacturing Master DataProduction Steps by CharacteristicDetermines production steps dynamically based on assigned characteristics."/>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Recipe"/>
    <s v="Determines applicable production steps based on recipe definitions."/>
    <m/>
    <s v="MasterData ManagementSODA MDMGeneralData StandardizationProcess &amp; Manufacturing Master DataProduction Steps by RecipeDetermines applicable production steps based on recipe definition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ecessary"/>
    <s v="Not Needed"/>
    <s v="Not Needed"/>
    <s v="Not Needed"/>
    <s v="Not Needed"/>
    <s v="Necessary"/>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to suggest GC when SAP asset is created"/>
    <s v="Integrates with SAP to automatically suggest Global Codes during asset creation."/>
    <m/>
    <s v="MasterData ManagementSODA MDMGeneralPlatform IntegrationSAP IntegrationSAP integration to suggest GC when SAP asset is createdIntegrates with SAP to automatically suggest Global Codes during asset creation."/>
    <m/>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for Machine Information"/>
    <s v="Integrate with SAP to get equipment engineering information "/>
    <m/>
    <s v="MasterData ManagementSODA MDMGeneralPlatform IntegrationSAP IntegrationSAP Integration for Machine InformationIntegrate with SAP to get equipment engineering information "/>
    <m/>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MD Quality Monitoring"/>
    <s v="Continuously monitors master data quality through rules, checks, and quality indicators."/>
    <m/>
    <s v="MasterData ManagementSODA MDMGeneralData QualityData Quality MonitoringMD Quality MonitoringContinuously monitors master data quality through rules, checks, and quality indicator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TVM - Abstraction and Parameters Visualization"/>
    <s v="Visualizes process abstractions and parameters to support process understanding."/>
    <m/>
    <s v="MasterData ManagementSODA MDMGeneralCore PlatformModeling, Visualization &amp; User AssistanceTVM - Abstraction and Parameters VisualizationVisualizes process abstractions and parameters to support process understanding."/>
    <s v="x"/>
    <m/>
    <m/>
    <m/>
    <x v="0"/>
    <x v="5"/>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Automated asset creation"/>
    <s v="Supports automated and guided creation of asset master data."/>
    <m/>
    <s v="MasterData ManagementSODA MDMGeneralCore PlatformModeling, Visualization &amp; User AssistanceAutomated asset creationSupports automated and guided creation of asset master data."/>
    <s v="x"/>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Internal Recipe Management"/>
    <s v="Provides tools to create, maintain, and govern CIP entities master data across the enterprise."/>
    <m/>
    <s v="MasterData ManagementSODA MDMGeneralCore PlatformCore Master Data ServicesInternal Recipe ManagementProvides tools to create, maintain, and govern CIP entities master data across the enterprise."/>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Monitoring, Observability &amp; Governance Framework"/>
    <s v="Master Data Observability (metrics like changing rates, unused entities and items)"/>
    <s v="Provides metrics and insights such as change frequency, usage levels, and unused entities."/>
    <m/>
    <s v="MasterData ManagementSODA MDMGeneralGovernanceMonitoring, Observability &amp; Governance FrameworkMaster Data Observability (metrics like changing rates, unused entities and items)Provides metrics and insights such as change frequency, usage levels, and unused entitie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Ownership, Workflow &amp; Accountability"/>
    <s v="MD Ownership + Automated Workflows in place"/>
    <s v="Assigns accountable data owners responsible for the quality, consistency, and lifecycle of master data entities."/>
    <m/>
    <s v="MasterData ManagementSODA MDMGeneralGovernanceOwnership, Workflow &amp; AccountabilityMD Ownership + Automated Workflows in placeAssigns accountable data owners responsible for the quality, consistency, and lifecycle of master data entities."/>
    <s v="x"/>
    <m/>
    <m/>
    <m/>
    <x v="0"/>
    <x v="4"/>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linked to equipment type"/>
    <s v="Associates parameters with equipment types to ensure correct applicability."/>
    <m/>
    <s v="MasterData ManagementSODA MDMGeneralData StandardizationProcess &amp; Manufacturing Master DataParameter linked to equipment typeAssociates parameters with equipment types to ensure correct applicability."/>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Governance"/>
    <s v="Changing Management"/>
    <s v="Version Control"/>
    <s v="Maintains historical versions of master data entities to ensure traceability, auditability, and controlled evolution."/>
    <m/>
    <s v="MasterData ManagementSODA MDMGeneralGovernanceChanging ManagementVersion ControlMaintains historical versions of master data entities to ensure traceability, auditability, and controlled evolution."/>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Entities Classification to define Governance and Permission Management"/>
    <s v="Classifies master data entities to drive governance rules, ownership, and access control models."/>
    <m/>
    <s v="MasterData ManagementSODA MDMGeneralGovernanceIdentity, Roles &amp; Access ControlEntities Classification to define Governance and Permission ManagementClassifies master data entities to drive governance rules, ownership, and access control models."/>
    <s v="x"/>
    <m/>
    <m/>
    <m/>
    <x v="0"/>
    <x v="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Changing Management"/>
    <s v="Automatic Impact Analysis of MD Changes"/>
    <s v="Evaluates downstream impacts of master data changes before they are applied."/>
    <m/>
    <s v="MasterData ManagementSODA MDMGeneralGovernanceChanging ManagementAutomatic Impact Analysis of MD ChangesEvaluates downstream impacts of master data changes before they are applied."/>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Anomaly Detection in Master Data (Inconsistencies)"/>
    <s v="Detects inconsistencies and abnormal patterns in master data to prevent operational issues."/>
    <m/>
    <s v="MasterData ManagementSODA MDMGeneralData QualityData Quality MonitoringAnomaly Detection in Master Data (Inconsistencies)Detects inconsistencies and abnormal patterns in master data to prevent operational issues."/>
    <s v="x"/>
    <m/>
    <m/>
    <m/>
    <x v="0"/>
    <x v="7"/>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tep Management"/>
    <s v="Provides tools to create, maintain, and govern process steps master data across the enterprise."/>
    <m/>
    <s v="MasterData ManagementSODA MDMGeneralCore PlatformCore Master Data ServicesEquipment Step ManagementProvides tools to create, maintain, and govern process steps master data across the enterprise."/>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ultilingual &amp; Unicode Data Support"/>
    <s v="Allows master data to be registered, stored, and displayed using any language and writing system."/>
    <m/>
    <s v="MasterData ManagementSODA MDMGeneralCore PlatformCore Master Data ServicesMultilingual &amp; Unicode Data SupportAllows master data to be registered, stored, and displayed using any language and writing system."/>
    <s v="x"/>
    <m/>
    <m/>
    <m/>
    <x v="0"/>
    <x v="14"/>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Core Platform"/>
    <s v="Core Master Data Services"/>
    <s v="CIP Loop Management"/>
    <s v="Provides tools to create, maintain, and govern CIP entities master data across the enterprise."/>
    <m/>
    <s v="MasterData ManagementSODA MDMGeneralCore PlatformCore Master Data ServicesCIP Loop ManagementProvides tools to create, maintain, and govern CIP entities master data across the enterprise."/>
    <s v="x"/>
    <m/>
    <m/>
    <m/>
    <x v="0"/>
    <x v="14"/>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ubsets Management"/>
    <s v="Provides tools to create, maintain, and govern subsets master data across the enterprise."/>
    <m/>
    <s v="MasterData ManagementSODA MDMGeneralCore PlatformCore Master Data ServicesEquipment Subsets ManagementProvides tools to create, maintain, and govern subsets master data across the enterprise."/>
    <s v="x"/>
    <m/>
    <m/>
    <m/>
    <x v="0"/>
    <x v="1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Supply Chain Unified Master Data"/>
    <s v="Define and migrate to a unique Master Data for Supply Chain"/>
    <m/>
    <s v="MasterData ManagementSODA MDMGeneralCore PlatformCore Master Data ServicesSupply Chain Unified Master DataDefine and migrate to a unique Master Data for Supply Chain"/>
    <m/>
    <m/>
    <s v="x"/>
    <m/>
    <x v="0"/>
    <x v="14"/>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0"/>
    <s v="Foundation"/>
    <s v="General"/>
    <s v="General Foundation"/>
    <s v="Manage User"/>
    <s v="New users management"/>
    <s v="Ability to add new user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Ability to approve/deny user request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Notification to certain users when a new user is requesting access"/>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Notification to new users when their request has been approved or denied"/>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Option to request access when first logging in "/>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edit existing users "/>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inactivate existing users"/>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switch between sites within the same url"/>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ist of all users (including filters)"/>
    <m/>
    <m/>
    <s v="x"/>
    <m/>
    <m/>
    <m/>
    <x v="1"/>
    <x v="3"/>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ogin using SSO"/>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Notification to existing users when their user profile has been edited "/>
    <m/>
    <m/>
    <m/>
    <m/>
    <s v="x"/>
    <m/>
    <x v="0"/>
    <x v="5"/>
    <m/>
    <m/>
    <m/>
    <m/>
    <m/>
    <m/>
    <m/>
    <m/>
    <m/>
    <s v="Nice to Have"/>
    <m/>
    <m/>
    <m/>
    <m/>
    <m/>
    <m/>
    <m/>
    <m/>
    <m/>
    <m/>
    <s v="Nice to Have"/>
    <m/>
    <m/>
    <m/>
    <m/>
    <m/>
    <m/>
    <m/>
    <m/>
    <m/>
    <m/>
    <s v="Nice to Have"/>
    <m/>
    <m/>
    <m/>
    <m/>
    <m/>
    <m/>
    <m/>
    <m/>
    <m/>
    <m/>
    <m/>
    <m/>
    <m/>
    <s v="Nice to Have"/>
    <m/>
    <m/>
    <m/>
    <m/>
    <s v="Nice to Have"/>
    <m/>
    <m/>
    <m/>
    <m/>
    <m/>
    <m/>
    <m/>
    <s v="Nice to Have"/>
    <m/>
    <m/>
  </r>
  <r>
    <x v="10"/>
    <s v="Foundation"/>
    <s v="General"/>
    <s v="General Foundation"/>
    <s v="Platform"/>
    <s v="Platform Navigation"/>
    <s v="Default Subarea"/>
    <m/>
    <m/>
    <m/>
    <s v="x"/>
    <m/>
    <m/>
    <x v="1"/>
    <x v="3"/>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referred subarea instance"/>
    <m/>
    <m/>
    <m/>
    <m/>
    <s v="x"/>
    <m/>
    <x v="0"/>
    <x v="0"/>
    <n v="3"/>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latform menu"/>
    <m/>
    <m/>
    <s v="x"/>
    <m/>
    <m/>
    <m/>
    <x v="1"/>
    <x v="15"/>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Translation management"/>
    <m/>
    <m/>
    <s v="x"/>
    <m/>
    <m/>
    <m/>
    <x v="1"/>
    <x v="3"/>
    <m/>
    <m/>
    <m/>
    <m/>
    <m/>
    <m/>
    <m/>
    <m/>
    <m/>
    <s v="Must Have"/>
    <m/>
    <m/>
    <m/>
    <m/>
    <m/>
    <m/>
    <m/>
    <m/>
    <m/>
    <m/>
    <s v="Must Have"/>
    <m/>
    <m/>
    <m/>
    <m/>
    <m/>
    <m/>
    <m/>
    <m/>
    <m/>
    <m/>
    <s v="Must Have"/>
    <m/>
    <m/>
    <m/>
    <m/>
    <m/>
    <m/>
    <m/>
    <m/>
    <m/>
    <m/>
    <m/>
    <m/>
    <m/>
    <s v="Must Have"/>
    <m/>
    <m/>
    <m/>
    <m/>
    <s v="Must Have"/>
    <m/>
    <m/>
    <m/>
    <m/>
    <m/>
    <m/>
    <m/>
    <s v="Must Have"/>
    <m/>
    <m/>
  </r>
  <r>
    <x v="10"/>
    <s v="Foundation"/>
    <s v="General"/>
    <s v="General Foundation"/>
    <s v="Data"/>
    <s v="Data Management"/>
    <s v="Bounded Context Integration Visualization"/>
    <m/>
    <m/>
    <s v="x"/>
    <m/>
    <m/>
    <m/>
    <x v="1"/>
    <x v="2"/>
    <m/>
    <m/>
    <m/>
    <m/>
    <m/>
    <m/>
    <m/>
    <m/>
    <m/>
    <s v="Must Have"/>
    <m/>
    <m/>
    <m/>
    <m/>
    <m/>
    <m/>
    <m/>
    <m/>
    <m/>
    <m/>
    <s v="Must Have"/>
    <m/>
    <m/>
    <m/>
    <m/>
    <m/>
    <m/>
    <m/>
    <m/>
    <m/>
    <m/>
    <s v="Must Have"/>
    <m/>
    <m/>
    <m/>
    <m/>
    <m/>
    <m/>
    <m/>
    <m/>
    <m/>
    <m/>
    <m/>
    <m/>
    <m/>
    <s v="Must Have"/>
    <m/>
    <m/>
    <m/>
    <m/>
    <s v="Must Have"/>
    <m/>
    <m/>
    <m/>
    <m/>
    <m/>
    <m/>
    <m/>
    <s v="Must Have"/>
    <m/>
    <m/>
  </r>
  <r>
    <x v="10"/>
    <s v="Foundation"/>
    <s v="General"/>
    <s v="General Foundation"/>
    <s v="Data"/>
    <s v="Data Management"/>
    <s v="SODA Message Monitoring"/>
    <m/>
    <m/>
    <m/>
    <s v="x"/>
    <m/>
    <m/>
    <x v="1"/>
    <x v="0"/>
    <n v="2"/>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onsume UoM conversions from MDM"/>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reate a conversion service "/>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Enable conversion for all BCs"/>
    <m/>
    <m/>
    <m/>
    <s v="x"/>
    <m/>
    <m/>
    <x v="0"/>
    <x v="0"/>
    <n v="3"/>
    <m/>
    <m/>
    <m/>
    <m/>
    <m/>
    <m/>
    <m/>
    <m/>
    <s v="Must Have"/>
    <m/>
    <m/>
    <m/>
    <m/>
    <m/>
    <m/>
    <m/>
    <m/>
    <m/>
    <m/>
    <s v="Must Have"/>
    <m/>
    <m/>
    <m/>
    <m/>
    <m/>
    <m/>
    <m/>
    <m/>
    <m/>
    <m/>
    <s v="Must Have"/>
    <m/>
    <m/>
    <m/>
    <m/>
    <m/>
    <m/>
    <m/>
    <m/>
    <m/>
    <m/>
    <m/>
    <m/>
    <m/>
    <s v="Must Have"/>
    <m/>
    <m/>
    <m/>
    <m/>
    <s v="Must Have"/>
    <m/>
    <m/>
    <m/>
    <m/>
    <m/>
    <m/>
    <m/>
    <s v="Must Have"/>
    <m/>
    <m/>
  </r>
  <r>
    <x v="10"/>
    <s v="Foundation"/>
    <s v="General"/>
    <s v="General Foundation"/>
    <s v="Notificate users"/>
    <s v="Notification Flow"/>
    <s v="Notification via email"/>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Release note / upcoming features"/>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Guides"/>
    <m/>
    <m/>
    <m/>
    <m/>
    <m/>
    <s v="x"/>
    <x v="0"/>
    <x v="0"/>
    <n v="2"/>
    <m/>
    <m/>
    <m/>
    <m/>
    <m/>
    <m/>
    <m/>
    <m/>
    <s v="Necessary"/>
    <m/>
    <m/>
    <m/>
    <m/>
    <m/>
    <m/>
    <m/>
    <m/>
    <m/>
    <m/>
    <s v="Necessary"/>
    <m/>
    <m/>
    <m/>
    <m/>
    <m/>
    <m/>
    <m/>
    <m/>
    <m/>
    <m/>
    <s v="Necessary"/>
    <m/>
    <m/>
    <m/>
    <m/>
    <m/>
    <m/>
    <m/>
    <m/>
    <m/>
    <m/>
    <m/>
    <m/>
    <m/>
    <s v="Necessary"/>
    <m/>
    <m/>
    <m/>
    <m/>
    <s v="Necessary"/>
    <m/>
    <m/>
    <m/>
    <m/>
    <m/>
    <m/>
    <m/>
    <s v="Necessary"/>
    <m/>
    <m/>
  </r>
  <r>
    <x v="4"/>
    <s v="Production Order"/>
    <s v="General"/>
    <s v="Production Volume/Count"/>
    <s v="Record production volumes and counts"/>
    <s v="Production Volume/Count"/>
    <s v="Add cold wort volume per brewhouse production order (auto)"/>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cold wort volume per brewhouse production order (manual)"/>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automatic)"/>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manual)"/>
    <m/>
    <m/>
    <s v="x"/>
    <m/>
    <m/>
    <m/>
    <x v="1"/>
    <x v="16"/>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Advanced Cellar Orders (Start/End/Edit) (Exampler Flex Tanks (Combitank)) - Automatic"/>
    <m/>
    <m/>
    <s v="x"/>
    <m/>
    <m/>
    <m/>
    <x v="0"/>
    <x v="10"/>
    <n v="2"/>
    <m/>
    <m/>
    <m/>
    <m/>
    <m/>
    <m/>
    <m/>
    <m/>
    <s v="Nice to Have"/>
    <m/>
    <m/>
    <m/>
    <m/>
    <m/>
    <m/>
    <m/>
    <m/>
    <m/>
    <m/>
    <s v="Nice to Have"/>
    <m/>
    <m/>
    <m/>
    <m/>
    <m/>
    <m/>
    <m/>
    <m/>
    <m/>
    <m/>
    <s v="Nice to Have"/>
    <m/>
    <m/>
    <m/>
    <m/>
    <m/>
    <m/>
    <m/>
    <m/>
    <m/>
    <m/>
    <m/>
    <m/>
    <m/>
    <s v="Must Have"/>
    <m/>
    <m/>
    <m/>
    <m/>
    <s v="Nice to Have"/>
    <m/>
    <m/>
    <m/>
    <m/>
    <m/>
    <m/>
    <m/>
    <s v="Nice to Have"/>
    <m/>
    <m/>
  </r>
  <r>
    <x v="0"/>
    <s v="Production Order"/>
    <s v="Cellars"/>
    <s v="Cellars Orders"/>
    <s v="Execute and track cellar orders"/>
    <s v="Cellars Orders"/>
    <s v="Advanced Cellar Orders (Start/End/Edit/Cancel/Reopen)  (Exampler Flex Tanks (Combitank))  - Manual"/>
    <m/>
    <m/>
    <s v="x"/>
    <m/>
    <m/>
    <m/>
    <x v="0"/>
    <x v="10"/>
    <n v="2"/>
    <m/>
    <m/>
    <m/>
    <m/>
    <m/>
    <m/>
    <m/>
    <m/>
    <s v="Nice to Have"/>
    <m/>
    <m/>
    <m/>
    <m/>
    <m/>
    <m/>
    <m/>
    <m/>
    <m/>
    <m/>
    <s v="Nice to Have"/>
    <m/>
    <m/>
    <m/>
    <m/>
    <m/>
    <m/>
    <m/>
    <m/>
    <m/>
    <m/>
    <s v="Nice to Have"/>
    <m/>
    <m/>
    <m/>
    <m/>
    <m/>
    <m/>
    <m/>
    <m/>
    <m/>
    <m/>
    <m/>
    <m/>
    <m/>
    <s v="Must Have"/>
    <m/>
    <m/>
    <m/>
    <m/>
    <s v="Nice to Have"/>
    <m/>
    <m/>
    <m/>
    <m/>
    <m/>
    <m/>
    <m/>
    <s v="Nice to Have"/>
    <m/>
    <m/>
  </r>
  <r>
    <x v="0"/>
    <s v="Production Order"/>
    <s v="Brewouse"/>
    <s v="Brewhouse Orders"/>
    <s v="Execute and track brewhouse orders"/>
    <s v="Brewhouse Orders"/>
    <s v="Allow Brewhouse orders to receive transfers from different ScadaIDs"/>
    <m/>
    <m/>
    <m/>
    <s v="x"/>
    <m/>
    <m/>
    <x v="0"/>
    <x v="10"/>
    <n v="4"/>
    <m/>
    <m/>
    <m/>
    <m/>
    <m/>
    <m/>
    <m/>
    <m/>
    <s v="Nice to Have"/>
    <m/>
    <m/>
    <m/>
    <m/>
    <m/>
    <m/>
    <m/>
    <m/>
    <m/>
    <m/>
    <s v="Nice to Have"/>
    <m/>
    <m/>
    <m/>
    <m/>
    <m/>
    <m/>
    <m/>
    <m/>
    <m/>
    <m/>
    <s v="Nice to Have"/>
    <m/>
    <m/>
    <m/>
    <m/>
    <m/>
    <m/>
    <m/>
    <m/>
    <m/>
    <m/>
    <m/>
    <m/>
    <m/>
    <s v="Nice to Have"/>
    <m/>
    <m/>
    <m/>
    <m/>
    <s v="Nice to Have"/>
    <m/>
    <m/>
    <m/>
    <m/>
    <m/>
    <m/>
    <m/>
    <s v="Nice to Have"/>
    <m/>
    <m/>
  </r>
  <r>
    <x v="4"/>
    <s v="Production Order"/>
    <s v="General"/>
    <s v="WIP Management"/>
    <s v="Manage work-in-progress and transfers"/>
    <s v="WIP Management"/>
    <s v="Allow transfers to occur without Transfer Start from SODA"/>
    <m/>
    <m/>
    <m/>
    <s v="x"/>
    <m/>
    <m/>
    <x v="0"/>
    <x v="10"/>
    <n v="4"/>
    <m/>
    <m/>
    <m/>
    <m/>
    <m/>
    <m/>
    <m/>
    <m/>
    <s v="Must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Auxilary Material Management and Consumptions"/>
    <m/>
    <m/>
    <s v="x"/>
    <m/>
    <m/>
    <m/>
    <x v="0"/>
    <x v="10"/>
    <n v="3"/>
    <m/>
    <m/>
    <m/>
    <m/>
    <m/>
    <m/>
    <m/>
    <m/>
    <s v="Must Have"/>
    <m/>
    <m/>
    <m/>
    <m/>
    <m/>
    <m/>
    <m/>
    <m/>
    <m/>
    <m/>
    <s v="Must Have"/>
    <m/>
    <m/>
    <m/>
    <m/>
    <m/>
    <m/>
    <m/>
    <m/>
    <m/>
    <m/>
    <s v="Necessary"/>
    <m/>
    <m/>
    <m/>
    <m/>
    <m/>
    <m/>
    <m/>
    <m/>
    <m/>
    <m/>
    <m/>
    <m/>
    <m/>
    <s v="Must Have"/>
    <m/>
    <m/>
    <m/>
    <m/>
    <s v="Must Have"/>
    <m/>
    <m/>
    <m/>
    <m/>
    <m/>
    <m/>
    <m/>
    <s v="Must Have"/>
    <m/>
    <m/>
  </r>
  <r>
    <x v="0"/>
    <s v="Production Order"/>
    <s v="General"/>
    <s v="Material Consumption"/>
    <s v="Record material consumption"/>
    <s v="Material Consumption"/>
    <s v="Backflusing of material consumptions"/>
    <m/>
    <m/>
    <s v="x"/>
    <m/>
    <m/>
    <m/>
    <x v="0"/>
    <x v="12"/>
    <m/>
    <m/>
    <m/>
    <m/>
    <m/>
    <m/>
    <m/>
    <m/>
    <m/>
    <s v="Nice to Have"/>
    <m/>
    <m/>
    <m/>
    <m/>
    <m/>
    <m/>
    <m/>
    <m/>
    <m/>
    <m/>
    <s v="Nice to Have"/>
    <m/>
    <m/>
    <m/>
    <m/>
    <m/>
    <m/>
    <m/>
    <m/>
    <m/>
    <m/>
    <s v="Nice to Have"/>
    <m/>
    <m/>
    <m/>
    <m/>
    <m/>
    <m/>
    <m/>
    <m/>
    <m/>
    <m/>
    <m/>
    <m/>
    <m/>
    <s v="Nice to Have"/>
    <m/>
    <m/>
    <m/>
    <m/>
    <s v="Nice to Have"/>
    <m/>
    <m/>
    <m/>
    <m/>
    <m/>
    <m/>
    <m/>
    <s v="Nice to Have"/>
    <m/>
    <m/>
  </r>
  <r>
    <x v="0"/>
    <s v="Production Order"/>
    <s v="General"/>
    <s v="Material Consumption"/>
    <s v="Record material consumption"/>
    <s v="Material Consumption"/>
    <s v="BOM visibility for orders"/>
    <m/>
    <m/>
    <s v="x"/>
    <m/>
    <m/>
    <m/>
    <x v="0"/>
    <x v="10"/>
    <n v="3"/>
    <m/>
    <m/>
    <m/>
    <m/>
    <m/>
    <m/>
    <m/>
    <m/>
    <s v="Necessary"/>
    <m/>
    <m/>
    <m/>
    <m/>
    <m/>
    <m/>
    <m/>
    <m/>
    <m/>
    <m/>
    <s v="Necessary"/>
    <m/>
    <m/>
    <m/>
    <m/>
    <m/>
    <m/>
    <m/>
    <m/>
    <m/>
    <m/>
    <s v="Necessary"/>
    <m/>
    <m/>
    <m/>
    <m/>
    <m/>
    <m/>
    <m/>
    <m/>
    <m/>
    <m/>
    <m/>
    <m/>
    <m/>
    <s v="Necessary"/>
    <m/>
    <m/>
    <m/>
    <m/>
    <s v="Necessary"/>
    <m/>
    <m/>
    <m/>
    <m/>
    <m/>
    <m/>
    <m/>
    <s v="Necessary"/>
    <m/>
    <m/>
  </r>
  <r>
    <x v="4"/>
    <s v="Production Order"/>
    <s v="Brewouse"/>
    <s v="Brewhouse Orders"/>
    <s v="Execute and track brewhouse orders"/>
    <s v="Brewhouse Orders"/>
    <s v="Brewhouse SubArea Order Visualization"/>
    <m/>
    <m/>
    <m/>
    <s v="x"/>
    <m/>
    <m/>
    <x v="0"/>
    <x v="10"/>
    <n v="4"/>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auto)"/>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manual)"/>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brewhouse production order by brewhouse (start / end / cancel / edit) (automatic)"/>
    <m/>
    <m/>
    <s v="x"/>
    <m/>
    <m/>
    <m/>
    <x v="1"/>
    <x v="16"/>
    <m/>
    <m/>
    <m/>
    <m/>
    <m/>
    <m/>
    <m/>
    <m/>
    <m/>
    <s v="Must Have"/>
    <m/>
    <m/>
    <m/>
    <m/>
    <m/>
    <m/>
    <m/>
    <m/>
    <m/>
    <m/>
    <s v="Must Have"/>
    <m/>
    <m/>
    <m/>
    <m/>
    <m/>
    <m/>
    <m/>
    <m/>
    <m/>
    <m/>
    <s v="Must Have"/>
    <m/>
    <m/>
    <m/>
    <m/>
    <m/>
    <m/>
    <m/>
    <m/>
    <m/>
    <m/>
    <m/>
    <m/>
    <m/>
    <s v="Must Have"/>
    <m/>
    <m/>
    <m/>
    <m/>
    <s v="Must Have"/>
    <m/>
    <m/>
    <m/>
    <m/>
    <m/>
    <m/>
    <m/>
    <s v="Must Have"/>
    <m/>
    <m/>
  </r>
  <r>
    <x v="0"/>
    <s v="Production Order"/>
    <s v="Brewouse"/>
    <s v="Brewhouse Orders"/>
    <s v="Execute and track brewhouse orders"/>
    <s v="Brewhouse Orders"/>
    <s v="Create brewhouse production order by brewhouse on each brewhouse equipment (start / end / cancel / edit) (manual)"/>
    <m/>
    <m/>
    <s v="x"/>
    <m/>
    <m/>
    <m/>
    <x v="1"/>
    <x v="16"/>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Finished Good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Material Movements Raw Materi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Clos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Process Order Creat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Download"/>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Revers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Stock Download"/>
    <m/>
    <m/>
    <m/>
    <m/>
    <s v="x"/>
    <m/>
    <x v="0"/>
    <x v="4"/>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Cycle (DPA + Filtration Run) - Automatic"/>
    <m/>
    <m/>
    <m/>
    <s v="x"/>
    <m/>
    <m/>
    <x v="0"/>
    <x v="11"/>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Filtration Cycle (DPA + Filtration Run) - Manual"/>
    <m/>
    <m/>
    <s v="x"/>
    <m/>
    <m/>
    <m/>
    <x v="0"/>
    <x v="11"/>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Steps (BMS Filt Squad)"/>
    <m/>
    <m/>
    <s v="x"/>
    <m/>
    <m/>
    <m/>
    <x v="1"/>
    <x v="9"/>
    <m/>
    <m/>
    <m/>
    <m/>
    <m/>
    <m/>
    <m/>
    <m/>
    <m/>
    <s v="Nice to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Throughput (Transfer Update)"/>
    <m/>
    <m/>
    <s v="x"/>
    <m/>
    <m/>
    <m/>
    <x v="0"/>
    <x v="12"/>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Integration with scheduling system for planned orders"/>
    <m/>
    <m/>
    <m/>
    <m/>
    <s v="x"/>
    <m/>
    <x v="0"/>
    <x v="5"/>
    <m/>
    <m/>
    <m/>
    <m/>
    <m/>
    <m/>
    <m/>
    <m/>
    <m/>
    <s v="Nice to Have"/>
    <m/>
    <m/>
    <m/>
    <m/>
    <m/>
    <m/>
    <m/>
    <m/>
    <m/>
    <m/>
    <s v="Nice to Have"/>
    <m/>
    <m/>
    <m/>
    <m/>
    <m/>
    <m/>
    <m/>
    <m/>
    <m/>
    <m/>
    <s v="Nice to Have"/>
    <m/>
    <m/>
    <m/>
    <m/>
    <m/>
    <m/>
    <m/>
    <m/>
    <m/>
    <m/>
    <m/>
    <m/>
    <m/>
    <s v="Nice to Have"/>
    <m/>
    <m/>
    <m/>
    <m/>
    <s v="Nice to Have"/>
    <m/>
    <m/>
    <m/>
    <m/>
    <m/>
    <m/>
    <m/>
    <s v="Nice to Have"/>
    <m/>
    <m/>
  </r>
  <r>
    <x v="4"/>
    <s v="Production Order"/>
    <s v="General"/>
    <s v="MDM Integration"/>
    <s v="Integrate master data for production orders"/>
    <s v="MDM Integration"/>
    <s v="MDM Import (Asset Tree)"/>
    <m/>
    <m/>
    <s v="x"/>
    <m/>
    <m/>
    <m/>
    <x v="1"/>
    <x v="9"/>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Navigational Traceability Tree - Order/batch date/time relevant information"/>
    <m/>
    <m/>
    <s v="x"/>
    <m/>
    <m/>
    <m/>
    <x v="0"/>
    <x v="5"/>
    <m/>
    <m/>
    <m/>
    <m/>
    <m/>
    <m/>
    <m/>
    <m/>
    <m/>
    <s v="Must Have"/>
    <m/>
    <m/>
    <m/>
    <m/>
    <m/>
    <m/>
    <m/>
    <m/>
    <m/>
    <m/>
    <s v="Must Have"/>
    <m/>
    <m/>
    <m/>
    <m/>
    <m/>
    <m/>
    <m/>
    <m/>
    <m/>
    <m/>
    <s v="Must Have"/>
    <m/>
    <m/>
    <m/>
    <m/>
    <m/>
    <m/>
    <m/>
    <m/>
    <m/>
    <m/>
    <m/>
    <m/>
    <m/>
    <s v="Must Have"/>
    <m/>
    <m/>
    <m/>
    <m/>
    <s v="Must Have"/>
    <m/>
    <m/>
    <m/>
    <m/>
    <m/>
    <m/>
    <m/>
    <s v="Must Have"/>
    <m/>
    <m/>
  </r>
  <r>
    <x v="0"/>
    <s v="Production Order"/>
    <s v="General"/>
    <s v="Audition"/>
    <s v="Audit and review production orders"/>
    <s v="Audition"/>
    <s v="Order logging for changes"/>
    <m/>
    <m/>
    <s v="x"/>
    <m/>
    <m/>
    <m/>
    <x v="0"/>
    <x v="12"/>
    <m/>
    <m/>
    <m/>
    <m/>
    <m/>
    <m/>
    <m/>
    <m/>
    <m/>
    <s v="Nice to Have"/>
    <m/>
    <m/>
    <m/>
    <m/>
    <m/>
    <m/>
    <m/>
    <m/>
    <m/>
    <m/>
    <s v="Nice to Have"/>
    <m/>
    <m/>
    <m/>
    <m/>
    <m/>
    <m/>
    <m/>
    <m/>
    <m/>
    <m/>
    <s v="Must Have"/>
    <m/>
    <m/>
    <m/>
    <m/>
    <m/>
    <m/>
    <m/>
    <m/>
    <m/>
    <m/>
    <m/>
    <m/>
    <m/>
    <s v="Nice to Have"/>
    <m/>
    <m/>
    <m/>
    <m/>
    <s v="Nice to Have"/>
    <m/>
    <m/>
    <m/>
    <m/>
    <m/>
    <m/>
    <m/>
    <s v="Nice to Have"/>
    <m/>
    <m/>
  </r>
  <r>
    <x v="0"/>
    <s v="Production Order"/>
    <s v="General"/>
    <s v="Order Scrapping"/>
    <s v="Scrap/cancel production orders"/>
    <s v="Order Scrapping"/>
    <s v="Order Management Scrap"/>
    <m/>
    <m/>
    <s v="x"/>
    <m/>
    <m/>
    <m/>
    <x v="0"/>
    <x v="13"/>
    <m/>
    <m/>
    <m/>
    <m/>
    <m/>
    <m/>
    <m/>
    <m/>
    <m/>
    <s v="Must Have"/>
    <m/>
    <m/>
    <m/>
    <m/>
    <m/>
    <m/>
    <m/>
    <m/>
    <m/>
    <m/>
    <s v="Must Have"/>
    <m/>
    <m/>
    <m/>
    <m/>
    <m/>
    <m/>
    <m/>
    <m/>
    <m/>
    <m/>
    <s v="Necessary"/>
    <m/>
    <m/>
    <m/>
    <m/>
    <m/>
    <m/>
    <m/>
    <m/>
    <m/>
    <m/>
    <m/>
    <m/>
    <m/>
    <s v="Must Have"/>
    <m/>
    <m/>
    <m/>
    <m/>
    <s v="Must Have"/>
    <m/>
    <m/>
    <m/>
    <m/>
    <m/>
    <m/>
    <m/>
    <s v="Must Have"/>
    <m/>
    <m/>
  </r>
  <r>
    <x v="0"/>
    <s v="Production Order"/>
    <s v="General"/>
    <s v="General Orders"/>
    <s v="Execute and track general production orders"/>
    <s v="General Orders "/>
    <s v="Order Recipe Refreshing (Production Recipe Management)"/>
    <m/>
    <m/>
    <s v="x"/>
    <m/>
    <m/>
    <m/>
    <x v="0"/>
    <x v="17"/>
    <m/>
    <m/>
    <m/>
    <m/>
    <m/>
    <m/>
    <m/>
    <m/>
    <m/>
    <s v="Must Have"/>
    <m/>
    <m/>
    <m/>
    <m/>
    <m/>
    <m/>
    <m/>
    <m/>
    <m/>
    <m/>
    <s v="Must Have"/>
    <m/>
    <m/>
    <m/>
    <m/>
    <m/>
    <m/>
    <m/>
    <m/>
    <m/>
    <m/>
    <s v="Must Have"/>
    <m/>
    <m/>
    <m/>
    <m/>
    <m/>
    <m/>
    <m/>
    <m/>
    <m/>
    <m/>
    <m/>
    <m/>
    <m/>
    <s v="Must Have"/>
    <m/>
    <m/>
    <m/>
    <m/>
    <s v="Must Have"/>
    <m/>
    <m/>
    <m/>
    <m/>
    <m/>
    <m/>
    <m/>
    <s v="Must Have"/>
    <m/>
    <m/>
  </r>
  <r>
    <x v="0"/>
    <s v="Production Order"/>
    <s v="General"/>
    <s v="Order Visibility"/>
    <s v="Provide visibility of production order status"/>
    <s v="Order Visibility"/>
    <s v="Order view screen enhancements"/>
    <m/>
    <m/>
    <m/>
    <s v="x"/>
    <m/>
    <m/>
    <x v="0"/>
    <x v="12"/>
    <m/>
    <m/>
    <m/>
    <m/>
    <m/>
    <m/>
    <m/>
    <m/>
    <m/>
    <s v="Nice to Have"/>
    <m/>
    <m/>
    <m/>
    <m/>
    <m/>
    <m/>
    <m/>
    <m/>
    <m/>
    <m/>
    <s v="Must Have"/>
    <m/>
    <m/>
    <m/>
    <m/>
    <m/>
    <m/>
    <m/>
    <m/>
    <m/>
    <m/>
    <s v="Nice to Have"/>
    <m/>
    <m/>
    <m/>
    <m/>
    <m/>
    <m/>
    <m/>
    <m/>
    <m/>
    <m/>
    <m/>
    <m/>
    <m/>
    <s v="Must Have"/>
    <m/>
    <m/>
    <m/>
    <m/>
    <s v="Must Have"/>
    <m/>
    <m/>
    <m/>
    <m/>
    <m/>
    <m/>
    <m/>
    <s v="Must Have"/>
    <m/>
    <m/>
  </r>
  <r>
    <x v="4"/>
    <s v="Production Order"/>
    <s v="General"/>
    <s v="Order Visibility"/>
    <s v="Provide visibility of production order status"/>
    <s v="Order Visibility"/>
    <s v="Order visibility by brewhouse"/>
    <m/>
    <m/>
    <m/>
    <s v="x"/>
    <m/>
    <m/>
    <x v="1"/>
    <x v="16"/>
    <m/>
    <m/>
    <m/>
    <m/>
    <m/>
    <m/>
    <m/>
    <m/>
    <m/>
    <s v="Must Have"/>
    <m/>
    <m/>
    <m/>
    <m/>
    <m/>
    <m/>
    <m/>
    <m/>
    <m/>
    <m/>
    <s v="Must Have"/>
    <m/>
    <m/>
    <m/>
    <m/>
    <m/>
    <m/>
    <m/>
    <m/>
    <m/>
    <m/>
    <s v="Must Have"/>
    <m/>
    <m/>
    <m/>
    <m/>
    <m/>
    <m/>
    <m/>
    <m/>
    <m/>
    <m/>
    <m/>
    <m/>
    <m/>
    <s v="Must Have"/>
    <m/>
    <m/>
    <m/>
    <m/>
    <s v="Must Have"/>
    <m/>
    <m/>
    <m/>
    <m/>
    <m/>
    <m/>
    <m/>
    <s v="Must Have"/>
    <m/>
    <m/>
  </r>
  <r>
    <x v="4"/>
    <s v="Production Order"/>
    <s v="General"/>
    <s v="Order Visibility"/>
    <s v="Provide visibility of production order status"/>
    <s v="Order Visibility"/>
    <s v="Order visibility by equipment"/>
    <m/>
    <m/>
    <m/>
    <s v="x"/>
    <m/>
    <m/>
    <x v="0"/>
    <x v="5"/>
    <m/>
    <m/>
    <m/>
    <m/>
    <m/>
    <m/>
    <m/>
    <m/>
    <m/>
    <s v="Must Have"/>
    <m/>
    <m/>
    <m/>
    <m/>
    <m/>
    <m/>
    <m/>
    <m/>
    <m/>
    <m/>
    <s v="Must Have"/>
    <m/>
    <m/>
    <m/>
    <m/>
    <m/>
    <m/>
    <m/>
    <m/>
    <m/>
    <m/>
    <s v="Must Have"/>
    <m/>
    <m/>
    <m/>
    <m/>
    <m/>
    <m/>
    <m/>
    <m/>
    <m/>
    <m/>
    <m/>
    <m/>
    <m/>
    <s v="Must Have"/>
    <m/>
    <m/>
    <m/>
    <m/>
    <s v="Must Have"/>
    <m/>
    <m/>
    <m/>
    <m/>
    <m/>
    <m/>
    <m/>
    <s v="Must Have"/>
    <m/>
    <m/>
  </r>
  <r>
    <x v="4"/>
    <s v="Production Order"/>
    <s v="Bright Beer"/>
    <s v="Bright Beer Orders"/>
    <s v="Execute and track bright beer orders"/>
    <s v="Bright Beer Orders"/>
    <s v="Orders for Bright Beer (Start/End) - Automatic"/>
    <m/>
    <m/>
    <m/>
    <s v="x"/>
    <m/>
    <m/>
    <x v="1"/>
    <x v="9"/>
    <m/>
    <m/>
    <m/>
    <m/>
    <m/>
    <m/>
    <m/>
    <m/>
    <m/>
    <s v="Must Have"/>
    <m/>
    <m/>
    <m/>
    <m/>
    <m/>
    <m/>
    <m/>
    <m/>
    <m/>
    <m/>
    <s v="Must Have"/>
    <m/>
    <m/>
    <m/>
    <m/>
    <m/>
    <m/>
    <m/>
    <m/>
    <m/>
    <m/>
    <s v="Must Have"/>
    <m/>
    <m/>
    <m/>
    <m/>
    <m/>
    <m/>
    <m/>
    <m/>
    <m/>
    <m/>
    <m/>
    <m/>
    <m/>
    <s v="Must Have"/>
    <m/>
    <m/>
    <m/>
    <m/>
    <s v="Must Have"/>
    <m/>
    <m/>
    <m/>
    <m/>
    <m/>
    <m/>
    <m/>
    <s v="Must Have"/>
    <m/>
    <m/>
  </r>
  <r>
    <x v="0"/>
    <s v="Production Order"/>
    <s v="Bright Beer"/>
    <s v="Bright Beer Orders"/>
    <s v="Execute and track bright beer orders"/>
    <s v="Bright Beer Orders"/>
    <s v="Orders for Bright Beer (Start/End/Edit/Cancel/Reopen) - Manual"/>
    <m/>
    <m/>
    <s v="x"/>
    <m/>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 (Start/End) - Automatic"/>
    <m/>
    <m/>
    <m/>
    <s v="x"/>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Start/End/Edit/Cancel/Reopen) - Manual"/>
    <m/>
    <m/>
    <s v="x"/>
    <m/>
    <m/>
    <m/>
    <x v="1"/>
    <x v="8"/>
    <m/>
    <m/>
    <m/>
    <m/>
    <m/>
    <m/>
    <m/>
    <m/>
    <m/>
    <s v="Must Have"/>
    <m/>
    <m/>
    <m/>
    <m/>
    <m/>
    <m/>
    <m/>
    <m/>
    <m/>
    <m/>
    <s v="Must Have"/>
    <m/>
    <m/>
    <m/>
    <m/>
    <m/>
    <m/>
    <m/>
    <m/>
    <m/>
    <m/>
    <s v="Must Have"/>
    <m/>
    <m/>
    <m/>
    <m/>
    <m/>
    <m/>
    <m/>
    <m/>
    <m/>
    <m/>
    <m/>
    <m/>
    <m/>
    <s v="Must Have"/>
    <m/>
    <m/>
    <m/>
    <m/>
    <s v="Must Have"/>
    <m/>
    <m/>
    <m/>
    <m/>
    <m/>
    <m/>
    <m/>
    <s v="Must Have"/>
    <m/>
    <m/>
  </r>
  <r>
    <x v="0"/>
    <s v="Production Order"/>
    <s v="Dealcoholization"/>
    <s v="Dealcoholization Orders"/>
    <s v="Execute and track dealcoholization orders"/>
    <s v="Dealcoholization Orders"/>
    <s v="Orders for Dealcoholization (Start/End) - Automatic"/>
    <m/>
    <m/>
    <m/>
    <s v="x"/>
    <m/>
    <m/>
    <x v="0"/>
    <x v="0"/>
    <n v="2"/>
    <m/>
    <m/>
    <m/>
    <m/>
    <m/>
    <m/>
    <m/>
    <m/>
    <s v="Nice to Have"/>
    <m/>
    <m/>
    <m/>
    <m/>
    <m/>
    <m/>
    <m/>
    <m/>
    <m/>
    <m/>
    <s v="Must Have"/>
    <m/>
    <m/>
    <m/>
    <m/>
    <m/>
    <m/>
    <m/>
    <m/>
    <m/>
    <m/>
    <s v="Must Have"/>
    <m/>
    <m/>
    <m/>
    <m/>
    <m/>
    <m/>
    <m/>
    <m/>
    <m/>
    <m/>
    <m/>
    <m/>
    <m/>
    <s v="Must Have"/>
    <m/>
    <m/>
    <m/>
    <m/>
    <s v="Nice to Have"/>
    <m/>
    <m/>
    <m/>
    <m/>
    <m/>
    <m/>
    <m/>
    <s v="Must Have"/>
    <m/>
    <m/>
  </r>
  <r>
    <x v="0"/>
    <s v="Production Order"/>
    <s v="Dealcoholization"/>
    <s v="Dealcoholization Orders"/>
    <s v="Execute and track dealcoholization orders"/>
    <s v="Dealcoholization Orders"/>
    <s v="Orders for Dealcoholization (Start/End/Edit/Cancel/Reopen) - Manual"/>
    <m/>
    <m/>
    <s v="x"/>
    <m/>
    <m/>
    <m/>
    <x v="0"/>
    <x v="0"/>
    <n v="2"/>
    <m/>
    <m/>
    <m/>
    <m/>
    <m/>
    <m/>
    <m/>
    <m/>
    <s v="Nice to Have"/>
    <m/>
    <m/>
    <m/>
    <m/>
    <m/>
    <m/>
    <m/>
    <m/>
    <m/>
    <m/>
    <s v="Must Have"/>
    <m/>
    <m/>
    <m/>
    <m/>
    <m/>
    <m/>
    <m/>
    <m/>
    <m/>
    <m/>
    <s v="Must Have"/>
    <m/>
    <m/>
    <m/>
    <m/>
    <m/>
    <m/>
    <m/>
    <m/>
    <m/>
    <m/>
    <m/>
    <m/>
    <m/>
    <s v="Must Have"/>
    <m/>
    <m/>
    <m/>
    <m/>
    <s v="Nice to Have"/>
    <m/>
    <m/>
    <m/>
    <m/>
    <m/>
    <m/>
    <m/>
    <s v="Must Have"/>
    <m/>
    <m/>
  </r>
  <r>
    <x v="4"/>
    <s v="Production Order"/>
    <s v="Cellars"/>
    <s v="Cellar Orders"/>
    <s v="Execute and track cellar orders"/>
    <s v="Cellar Orders"/>
    <s v="Orders for Ferment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Ferment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Orders for Filtration (Start/End) - Automatic"/>
    <m/>
    <m/>
    <m/>
    <s v="x"/>
    <m/>
    <m/>
    <x v="1"/>
    <x v="9"/>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Orders for Filtr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Cellars"/>
    <s v="Cellar Orders"/>
    <s v="Execute and track cellar orders"/>
    <s v="Cellar Orders"/>
    <s v="Orders for Matur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Maturation (Start/End/Edit/Cancel/Reopen) - Manual"/>
    <m/>
    <m/>
    <s v="x"/>
    <m/>
    <m/>
    <m/>
    <x v="1"/>
    <x v="9"/>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Edit/Cancel/Reopen) - Manual"/>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Edit/Cancel/Reopen) - Manual"/>
    <m/>
    <m/>
    <m/>
    <m/>
    <s v="x"/>
    <m/>
    <x v="0"/>
    <x v="7"/>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 - Automatic"/>
    <m/>
    <m/>
    <m/>
    <m/>
    <s v="x"/>
    <m/>
    <x v="0"/>
    <x v="12"/>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Edit/Cancel/Reopen) - Manual"/>
    <m/>
    <m/>
    <m/>
    <m/>
    <s v="x"/>
    <m/>
    <x v="0"/>
    <x v="12"/>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Manual"/>
    <m/>
    <m/>
    <s v="x"/>
    <m/>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Automatic"/>
    <m/>
    <m/>
    <m/>
    <s v="x"/>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Drying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Propogation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Propogation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Scrapping (Spent)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 - Automatic"/>
    <m/>
    <m/>
    <m/>
    <s v="x"/>
    <m/>
    <m/>
    <x v="0"/>
    <x v="11"/>
    <m/>
    <m/>
    <m/>
    <m/>
    <m/>
    <m/>
    <m/>
    <m/>
    <m/>
    <s v="Nice to Have"/>
    <m/>
    <m/>
    <m/>
    <m/>
    <m/>
    <m/>
    <m/>
    <m/>
    <m/>
    <m/>
    <s v="Nice to Have"/>
    <m/>
    <m/>
    <m/>
    <m/>
    <m/>
    <m/>
    <m/>
    <m/>
    <m/>
    <m/>
    <s v="Must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Waste (Start/End) - Automatic"/>
    <m/>
    <m/>
    <m/>
    <s v="x"/>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Waste (Start/End/Edit/Cancel/Reopen) - Manual"/>
    <m/>
    <m/>
    <s v="x"/>
    <m/>
    <m/>
    <m/>
    <x v="0"/>
    <x v="11"/>
    <m/>
    <m/>
    <m/>
    <m/>
    <m/>
    <m/>
    <m/>
    <m/>
    <m/>
    <s v="Nice to Have"/>
    <m/>
    <m/>
    <m/>
    <m/>
    <m/>
    <m/>
    <m/>
    <m/>
    <m/>
    <m/>
    <s v="Nice to Have"/>
    <m/>
    <m/>
    <m/>
    <m/>
    <m/>
    <m/>
    <m/>
    <m/>
    <m/>
    <m/>
    <s v="Nice to Have"/>
    <m/>
    <m/>
    <m/>
    <m/>
    <m/>
    <m/>
    <m/>
    <m/>
    <m/>
    <m/>
    <m/>
    <m/>
    <m/>
    <s v="Nice to Have"/>
    <m/>
    <m/>
    <m/>
    <m/>
    <s v="Nice to Have"/>
    <m/>
    <m/>
    <m/>
    <m/>
    <m/>
    <m/>
    <m/>
    <s v="Nice to Have"/>
    <m/>
    <m/>
  </r>
  <r>
    <x v="4"/>
    <s v="Production Order"/>
    <s v="General"/>
    <s v="Brewdat"/>
    <s v="Capture and manage Brewdat data"/>
    <s v="Brewdat"/>
    <s v="BrewDAT Integration for orders"/>
    <m/>
    <m/>
    <s v="x"/>
    <m/>
    <m/>
    <m/>
    <x v="1"/>
    <x v="9"/>
    <m/>
    <m/>
    <m/>
    <m/>
    <m/>
    <m/>
    <m/>
    <m/>
    <m/>
    <s v="Must Have"/>
    <m/>
    <m/>
    <m/>
    <m/>
    <m/>
    <m/>
    <m/>
    <m/>
    <m/>
    <m/>
    <s v="Must Have"/>
    <m/>
    <m/>
    <m/>
    <m/>
    <m/>
    <m/>
    <m/>
    <m/>
    <m/>
    <m/>
    <s v="Must Have"/>
    <m/>
    <m/>
    <m/>
    <m/>
    <m/>
    <m/>
    <m/>
    <m/>
    <m/>
    <m/>
    <m/>
    <m/>
    <m/>
    <s v="Must Have"/>
    <m/>
    <m/>
    <m/>
    <m/>
    <s v="Must Have"/>
    <m/>
    <m/>
    <m/>
    <m/>
    <m/>
    <m/>
    <m/>
    <s v="Must Have"/>
    <m/>
    <m/>
  </r>
  <r>
    <x v="4"/>
    <s v="Production Order"/>
    <s v="General"/>
    <s v="Brewdat"/>
    <s v="Capture and manage Brewdat data"/>
    <s v="Brewdat"/>
    <s v="BrewDAT Integration for Filler Counters"/>
    <m/>
    <m/>
    <s v="x"/>
    <m/>
    <m/>
    <m/>
    <x v="1"/>
    <x v="9"/>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Planned Order Import and Creation"/>
    <m/>
    <m/>
    <m/>
    <m/>
    <s v="x"/>
    <m/>
    <x v="0"/>
    <x v="13"/>
    <m/>
    <m/>
    <m/>
    <m/>
    <m/>
    <m/>
    <m/>
    <m/>
    <m/>
    <s v="Must Have"/>
    <m/>
    <m/>
    <m/>
    <m/>
    <m/>
    <m/>
    <m/>
    <m/>
    <m/>
    <m/>
    <s v="Must Have"/>
    <m/>
    <m/>
    <m/>
    <m/>
    <m/>
    <m/>
    <m/>
    <m/>
    <m/>
    <m/>
    <s v="Necessary"/>
    <m/>
    <m/>
    <m/>
    <m/>
    <m/>
    <m/>
    <m/>
    <m/>
    <m/>
    <m/>
    <m/>
    <m/>
    <m/>
    <s v="Must Have"/>
    <m/>
    <m/>
    <m/>
    <m/>
    <s v="Must Have"/>
    <m/>
    <m/>
    <m/>
    <m/>
    <m/>
    <m/>
    <m/>
    <s v="Must Have"/>
    <m/>
    <m/>
  </r>
  <r>
    <x v="4"/>
    <s v="Production Order"/>
    <s v="General"/>
    <s v="Planned Orders"/>
    <s v="Plan and start production orders"/>
    <s v="Planned Orders"/>
    <s v="Planned orders (Create / Edit/ Cancel and star production order from planned) (Auto)"/>
    <m/>
    <m/>
    <m/>
    <m/>
    <s v="x"/>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Planned orders (Create / Edit/ Cancel and star production order from planned) (manual)"/>
    <m/>
    <m/>
    <m/>
    <m/>
    <s v="x"/>
    <m/>
    <x v="0"/>
    <x v="4"/>
    <m/>
    <m/>
    <m/>
    <m/>
    <m/>
    <m/>
    <m/>
    <m/>
    <m/>
    <s v="Nice to Have"/>
    <m/>
    <m/>
    <m/>
    <m/>
    <m/>
    <m/>
    <m/>
    <m/>
    <m/>
    <m/>
    <s v="Nice to Have"/>
    <m/>
    <m/>
    <m/>
    <m/>
    <m/>
    <m/>
    <m/>
    <m/>
    <m/>
    <m/>
    <s v="Nice to Have"/>
    <m/>
    <m/>
    <m/>
    <m/>
    <m/>
    <m/>
    <m/>
    <m/>
    <m/>
    <m/>
    <m/>
    <m/>
    <m/>
    <s v="Nice to Have"/>
    <m/>
    <m/>
    <m/>
    <m/>
    <s v="Nice to Have"/>
    <m/>
    <m/>
    <m/>
    <m/>
    <m/>
    <m/>
    <m/>
    <s v="Nice to Have"/>
    <m/>
    <m/>
  </r>
  <r>
    <x v="0"/>
    <s v="Production Order"/>
    <s v="General"/>
    <s v="Downgrading"/>
    <s v="Manage downgrading of production orders"/>
    <s v="Downgrading"/>
    <s v="Product Downgrading"/>
    <m/>
    <m/>
    <s v="x"/>
    <m/>
    <m/>
    <m/>
    <x v="0"/>
    <x v="5"/>
    <m/>
    <m/>
    <m/>
    <m/>
    <m/>
    <m/>
    <m/>
    <m/>
    <m/>
    <s v="Must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Automatic"/>
    <m/>
    <m/>
    <m/>
    <s v="x"/>
    <m/>
    <m/>
    <x v="0"/>
    <x v="5"/>
    <m/>
    <m/>
    <m/>
    <m/>
    <m/>
    <m/>
    <m/>
    <m/>
    <m/>
    <s v="Nice to Have"/>
    <m/>
    <m/>
    <m/>
    <m/>
    <m/>
    <m/>
    <m/>
    <m/>
    <m/>
    <m/>
    <s v="Must Have"/>
    <m/>
    <m/>
    <m/>
    <m/>
    <m/>
    <m/>
    <m/>
    <m/>
    <m/>
    <m/>
    <s v="Must Have"/>
    <m/>
    <m/>
    <m/>
    <m/>
    <m/>
    <m/>
    <m/>
    <m/>
    <m/>
    <m/>
    <m/>
    <m/>
    <m/>
    <s v="Must Have"/>
    <m/>
    <m/>
    <m/>
    <m/>
    <s v="Must Have"/>
    <m/>
    <m/>
    <m/>
    <m/>
    <m/>
    <m/>
    <m/>
    <s v="Must Have"/>
    <m/>
    <m/>
  </r>
  <r>
    <x v="0"/>
    <s v="Production Order"/>
    <s v="General"/>
    <s v="Production Order Steps"/>
    <s v="Manage and track production order steps"/>
    <s v="Production Order Steps"/>
    <s v="Production Order Steps Management (Start/end/edit) - Create adhoc steps"/>
    <m/>
    <m/>
    <s v="x"/>
    <m/>
    <m/>
    <m/>
    <x v="0"/>
    <x v="5"/>
    <m/>
    <m/>
    <m/>
    <m/>
    <m/>
    <m/>
    <m/>
    <m/>
    <m/>
    <s v="Nice to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Manual"/>
    <m/>
    <m/>
    <s v="x"/>
    <m/>
    <m/>
    <m/>
    <x v="0"/>
    <x v="5"/>
    <m/>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m/>
    <m/>
    <s v="x"/>
    <m/>
    <m/>
    <m/>
    <x v="0"/>
    <x v="10"/>
    <n v="3"/>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Automatic)"/>
    <m/>
    <m/>
    <m/>
    <s v="x"/>
    <m/>
    <m/>
    <x v="0"/>
    <x v="10"/>
    <n v="3"/>
    <m/>
    <m/>
    <m/>
    <m/>
    <m/>
    <m/>
    <m/>
    <m/>
    <s v="Nice to Have"/>
    <m/>
    <m/>
    <m/>
    <m/>
    <m/>
    <m/>
    <m/>
    <m/>
    <m/>
    <m/>
    <s v="Must Have"/>
    <m/>
    <m/>
    <m/>
    <m/>
    <m/>
    <m/>
    <m/>
    <m/>
    <m/>
    <m/>
    <s v="Must Have"/>
    <m/>
    <m/>
    <m/>
    <m/>
    <m/>
    <m/>
    <m/>
    <m/>
    <m/>
    <m/>
    <m/>
    <m/>
    <m/>
    <s v="Must Have"/>
    <m/>
    <m/>
    <m/>
    <m/>
    <s v="Must Have"/>
    <m/>
    <m/>
    <m/>
    <m/>
    <m/>
    <m/>
    <m/>
    <s v="Must Have"/>
    <m/>
    <m/>
  </r>
  <r>
    <x v="0"/>
    <s v="Production Order"/>
    <s v="Soft Drink"/>
    <s v="Soft Drinks"/>
    <s v="Execute and track soft drink orders"/>
    <s v="Soft Drinks"/>
    <s v="Orders for Soft Drinks"/>
    <m/>
    <m/>
    <m/>
    <m/>
    <s v="x"/>
    <m/>
    <x v="0"/>
    <x v="14"/>
    <m/>
    <m/>
    <m/>
    <m/>
    <m/>
    <m/>
    <m/>
    <m/>
    <m/>
    <s v="Nice to Have"/>
    <m/>
    <m/>
    <m/>
    <m/>
    <m/>
    <m/>
    <m/>
    <m/>
    <m/>
    <m/>
    <s v="Nice to Have"/>
    <m/>
    <m/>
    <m/>
    <m/>
    <m/>
    <m/>
    <m/>
    <m/>
    <m/>
    <m/>
    <s v="Must Have"/>
    <m/>
    <m/>
    <m/>
    <m/>
    <m/>
    <m/>
    <m/>
    <m/>
    <m/>
    <m/>
    <m/>
    <m/>
    <m/>
    <s v="Nice to Have"/>
    <m/>
    <m/>
    <m/>
    <m/>
    <s v="Nice to Have"/>
    <m/>
    <m/>
    <m/>
    <m/>
    <m/>
    <m/>
    <m/>
    <s v="Nice to Have"/>
    <m/>
    <m/>
  </r>
  <r>
    <x v="0"/>
    <s v="Production Order"/>
    <s v="Bright Beer"/>
    <s v="Bright Beer Orders"/>
    <s v="Execute and track bright beer orders"/>
    <s v="Bright Beer Orders"/>
    <s v="Staging Functionality - Transfer from BBT to Packaging"/>
    <m/>
    <m/>
    <s v="x"/>
    <m/>
    <m/>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Start an order from Planned Orders"/>
    <m/>
    <m/>
    <m/>
    <s v="x"/>
    <m/>
    <m/>
    <x v="0"/>
    <x v="4"/>
    <m/>
    <m/>
    <m/>
    <m/>
    <m/>
    <m/>
    <m/>
    <m/>
    <m/>
    <s v="Must Have"/>
    <m/>
    <m/>
    <m/>
    <m/>
    <m/>
    <m/>
    <m/>
    <m/>
    <m/>
    <m/>
    <s v="Must Have"/>
    <m/>
    <m/>
    <m/>
    <m/>
    <m/>
    <m/>
    <m/>
    <m/>
    <m/>
    <m/>
    <s v="Necessary"/>
    <m/>
    <m/>
    <m/>
    <m/>
    <m/>
    <m/>
    <m/>
    <m/>
    <m/>
    <m/>
    <m/>
    <m/>
    <m/>
    <s v="Must Have"/>
    <m/>
    <m/>
    <m/>
    <m/>
    <s v="Must Have"/>
    <m/>
    <m/>
    <m/>
    <m/>
    <m/>
    <m/>
    <m/>
    <s v="Must Have"/>
    <m/>
    <m/>
  </r>
  <r>
    <x v="4"/>
    <s v="Production Order"/>
    <s v="General"/>
    <s v="WIP Management"/>
    <s v="Manage work-in-progress and transfers"/>
    <s v="WIP Management"/>
    <s v="Start Order from Transfers"/>
    <m/>
    <m/>
    <m/>
    <s v="x"/>
    <m/>
    <m/>
    <x v="0"/>
    <x v="5"/>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Tank to Tank Transfers"/>
    <m/>
    <m/>
    <s v="x"/>
    <m/>
    <m/>
    <m/>
    <x v="0"/>
    <x v="10"/>
    <n v="3"/>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Materials (Visualisation)"/>
    <m/>
    <m/>
    <s v="x"/>
    <m/>
    <m/>
    <m/>
    <x v="0"/>
    <x v="12"/>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Production order (Visualisation)"/>
    <m/>
    <m/>
    <s v="x"/>
    <m/>
    <m/>
    <m/>
    <x v="0"/>
    <x v="12"/>
    <m/>
    <m/>
    <m/>
    <m/>
    <m/>
    <m/>
    <m/>
    <m/>
    <m/>
    <s v="Must Have"/>
    <m/>
    <m/>
    <m/>
    <m/>
    <m/>
    <m/>
    <m/>
    <m/>
    <m/>
    <m/>
    <s v="Must Have"/>
    <m/>
    <m/>
    <m/>
    <m/>
    <m/>
    <m/>
    <m/>
    <m/>
    <m/>
    <m/>
    <s v="Must Have"/>
    <m/>
    <m/>
    <m/>
    <m/>
    <m/>
    <m/>
    <m/>
    <m/>
    <m/>
    <m/>
    <m/>
    <m/>
    <m/>
    <s v="Must Have"/>
    <m/>
    <m/>
    <m/>
    <m/>
    <s v="Must Have"/>
    <m/>
    <m/>
    <m/>
    <m/>
    <m/>
    <m/>
    <m/>
    <s v="Must Have"/>
    <m/>
    <m/>
  </r>
  <r>
    <x v="0"/>
    <s v="Production Order"/>
    <s v="General"/>
    <s v="Unity of Measure"/>
    <s v="Standardize units of measure"/>
    <s v="Unity of Measure"/>
    <s v="Unit of Measure display on quantities"/>
    <m/>
    <m/>
    <s v="x"/>
    <m/>
    <m/>
    <m/>
    <x v="0"/>
    <x v="10"/>
    <n v="4"/>
    <m/>
    <m/>
    <m/>
    <m/>
    <m/>
    <m/>
    <m/>
    <m/>
    <s v="Nice to Have"/>
    <m/>
    <m/>
    <m/>
    <m/>
    <m/>
    <m/>
    <m/>
    <m/>
    <m/>
    <m/>
    <s v="Nice to Have"/>
    <m/>
    <m/>
    <m/>
    <m/>
    <m/>
    <m/>
    <m/>
    <m/>
    <m/>
    <m/>
    <s v="Nice to Have"/>
    <m/>
    <m/>
    <m/>
    <m/>
    <m/>
    <m/>
    <m/>
    <m/>
    <m/>
    <m/>
    <m/>
    <m/>
    <m/>
    <s v="Must Have"/>
    <m/>
    <m/>
    <m/>
    <m/>
    <s v="Nice to Have"/>
    <m/>
    <m/>
    <m/>
    <m/>
    <m/>
    <m/>
    <m/>
    <s v="Nice to Have"/>
    <m/>
    <m/>
  </r>
  <r>
    <x v="4"/>
    <s v="Production Order"/>
    <s v="Cellars"/>
    <s v="Cellars Orders"/>
    <s v="Execute and track cellar orders"/>
    <s v="Cellars Orders"/>
    <s v="Unitank Orders (Start/End) - Automatic"/>
    <m/>
    <m/>
    <m/>
    <s v="x"/>
    <m/>
    <m/>
    <x v="0"/>
    <x v="10"/>
    <n v="3"/>
    <m/>
    <m/>
    <m/>
    <m/>
    <m/>
    <m/>
    <m/>
    <m/>
    <s v="Must Have"/>
    <m/>
    <m/>
    <m/>
    <m/>
    <m/>
    <m/>
    <m/>
    <m/>
    <m/>
    <m/>
    <s v="Must Have"/>
    <m/>
    <m/>
    <m/>
    <m/>
    <m/>
    <m/>
    <m/>
    <m/>
    <m/>
    <m/>
    <s v="Must Have"/>
    <m/>
    <m/>
    <m/>
    <m/>
    <m/>
    <m/>
    <m/>
    <m/>
    <m/>
    <m/>
    <m/>
    <m/>
    <m/>
    <s v="Must Have"/>
    <m/>
    <m/>
    <m/>
    <m/>
    <s v="Must Have"/>
    <m/>
    <m/>
    <m/>
    <m/>
    <m/>
    <m/>
    <m/>
    <s v="Must Have"/>
    <m/>
    <m/>
  </r>
  <r>
    <x v="0"/>
    <s v="Production Order"/>
    <s v="Cellars"/>
    <s v="Cellars Orders"/>
    <s v="Execute and track cellar orders"/>
    <s v="Cellars Orders"/>
    <s v="Unitank Orders (Start/End/Edit/Cancel/Reopen) (Example, UnitTank) - Manual"/>
    <m/>
    <m/>
    <s v="x"/>
    <m/>
    <m/>
    <m/>
    <x v="0"/>
    <x v="10"/>
    <n v="3"/>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Unitank Orders Process Group visibility. Progress with Suborders"/>
    <m/>
    <m/>
    <m/>
    <s v="x"/>
    <m/>
    <m/>
    <x v="0"/>
    <x v="10"/>
    <n v="3"/>
    <m/>
    <m/>
    <m/>
    <m/>
    <m/>
    <m/>
    <m/>
    <m/>
    <s v="Must Have"/>
    <m/>
    <m/>
    <m/>
    <m/>
    <m/>
    <m/>
    <m/>
    <m/>
    <m/>
    <m/>
    <s v="Must Have"/>
    <m/>
    <m/>
    <m/>
    <m/>
    <m/>
    <m/>
    <m/>
    <m/>
    <m/>
    <m/>
    <s v="Must Have"/>
    <m/>
    <m/>
    <m/>
    <m/>
    <m/>
    <m/>
    <m/>
    <m/>
    <m/>
    <m/>
    <m/>
    <m/>
    <m/>
    <s v="Must Have"/>
    <m/>
    <m/>
    <m/>
    <m/>
    <s v="Must Have"/>
    <m/>
    <m/>
    <m/>
    <m/>
    <m/>
    <m/>
    <m/>
    <s v="Must Have"/>
    <m/>
    <m/>
  </r>
  <r>
    <x v="0"/>
    <s v="Production Order"/>
    <s v="General"/>
    <s v="Planned Orders"/>
    <s v="Plan and start production orders"/>
    <s v="Planned Orders"/>
    <s v="Visibility on planned order step per Recipe"/>
    <m/>
    <m/>
    <m/>
    <s v="x"/>
    <m/>
    <m/>
    <x v="0"/>
    <x v="4"/>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Automatic"/>
    <m/>
    <m/>
    <m/>
    <s v="x"/>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Manual"/>
    <m/>
    <m/>
    <s v="x"/>
    <m/>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produced material) - Automatic"/>
    <m/>
    <m/>
    <m/>
    <s v="x"/>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 Transfers (produced material) - Manual"/>
    <m/>
    <m/>
    <s v="x"/>
    <m/>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Raw Materials"/>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Yeast generation Code"/>
    <m/>
    <m/>
    <s v="x"/>
    <m/>
    <m/>
    <m/>
    <x v="0"/>
    <x v="5"/>
    <m/>
    <m/>
    <m/>
    <m/>
    <m/>
    <m/>
    <m/>
    <m/>
    <m/>
    <s v="Must Have"/>
    <m/>
    <m/>
    <m/>
    <m/>
    <m/>
    <m/>
    <m/>
    <m/>
    <m/>
    <m/>
    <s v="Must Have"/>
    <m/>
    <m/>
    <m/>
    <m/>
    <m/>
    <m/>
    <m/>
    <m/>
    <m/>
    <m/>
    <s v="Necessary"/>
    <m/>
    <m/>
    <m/>
    <m/>
    <m/>
    <m/>
    <m/>
    <m/>
    <m/>
    <m/>
    <m/>
    <m/>
    <m/>
    <s v="Must Have"/>
    <m/>
    <m/>
    <m/>
    <m/>
    <s v="Must Have"/>
    <m/>
    <m/>
    <m/>
    <m/>
    <m/>
    <m/>
    <m/>
    <s v="Must Have"/>
    <m/>
    <m/>
  </r>
  <r>
    <x v="11"/>
    <m/>
    <m/>
    <m/>
    <m/>
    <m/>
    <m/>
    <m/>
    <m/>
    <m/>
    <m/>
    <m/>
    <m/>
    <x v="2"/>
    <x v="1"/>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2:D45" firstHeaderRow="1" firstDataRow="2" firstDataCol="1"/>
  <pivotFields count="76">
    <pivotField axis="axisRow" showAll="0">
      <items count="13">
        <item x="4"/>
        <item x="6"/>
        <item x="1"/>
        <item x="5"/>
        <item x="9"/>
        <item x="8"/>
        <item x="0"/>
        <item x="2"/>
        <item x="7"/>
        <item x="3"/>
        <item x="10"/>
        <item h="1"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4">
        <item x="0"/>
        <item x="1"/>
        <item x="2"/>
        <item t="default"/>
      </items>
    </pivotField>
    <pivotField showAll="0">
      <items count="19">
        <item h="1" x="2"/>
        <item h="1" x="3"/>
        <item x="0"/>
        <item x="5"/>
        <item x="4"/>
        <item x="7"/>
        <item x="14"/>
        <item x="8"/>
        <item x="9"/>
        <item x="10"/>
        <item x="11"/>
        <item x="12"/>
        <item x="13"/>
        <item x="1"/>
        <item x="6"/>
        <item x="15"/>
        <item x="16"/>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12">
    <i>
      <x/>
    </i>
    <i>
      <x v="1"/>
    </i>
    <i>
      <x v="2"/>
    </i>
    <i>
      <x v="3"/>
    </i>
    <i>
      <x v="4"/>
    </i>
    <i>
      <x v="5"/>
    </i>
    <i>
      <x v="6"/>
    </i>
    <i>
      <x v="7"/>
    </i>
    <i>
      <x v="8"/>
    </i>
    <i>
      <x v="9"/>
    </i>
    <i>
      <x v="10"/>
    </i>
    <i t="grand">
      <x/>
    </i>
  </rowItems>
  <colFields count="1">
    <field x="13"/>
  </colFields>
  <colItems count="3">
    <i>
      <x/>
    </i>
    <i>
      <x v="1"/>
    </i>
    <i t="grand">
      <x/>
    </i>
  </colItems>
  <dataFields count="1">
    <dataField name="Contagem de Funcionality Status" fld="13" subtotal="count" baseField="0" baseItem="0"/>
  </dataFields>
  <formats count="15">
    <format dxfId="46">
      <pivotArea type="all" dataOnly="0" outline="0" fieldPosition="0"/>
    </format>
    <format dxfId="45">
      <pivotArea outline="0" collapsedLevelsAreSubtotals="1" fieldPosition="0"/>
    </format>
    <format dxfId="44">
      <pivotArea field="0" type="button" dataOnly="0" labelOnly="1" outline="0" axis="axisRow" fieldPosition="0"/>
    </format>
    <format dxfId="43">
      <pivotArea dataOnly="0" labelOnly="1" fieldPosition="0">
        <references count="1">
          <reference field="0" count="0"/>
        </references>
      </pivotArea>
    </format>
    <format dxfId="42">
      <pivotArea dataOnly="0" labelOnly="1" grandRow="1" outline="0"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13" type="button" dataOnly="0" labelOnly="1" outline="0" axis="axisCol" fieldPosition="0"/>
    </format>
    <format dxfId="37">
      <pivotArea type="topRight" dataOnly="0" labelOnly="1" outline="0" fieldPosition="0"/>
    </format>
    <format dxfId="36">
      <pivotArea field="0" type="button" dataOnly="0" labelOnly="1" outline="0" axis="axisRow" fieldPosition="0"/>
    </format>
    <format dxfId="35">
      <pivotArea dataOnly="0" labelOnly="1" fieldPosition="0">
        <references count="1">
          <reference field="0" count="0"/>
        </references>
      </pivotArea>
    </format>
    <format dxfId="34">
      <pivotArea dataOnly="0" labelOnly="1" grandRow="1" outline="0" fieldPosition="0"/>
    </format>
    <format dxfId="33">
      <pivotArea dataOnly="0" labelOnly="1" fieldPosition="0">
        <references count="1">
          <reference field="13" count="2">
            <x v="0"/>
            <x v="1"/>
          </reference>
        </references>
      </pivotArea>
    </format>
    <format dxfId="3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R16" firstHeaderRow="1" firstDataRow="2" firstDataCol="1"/>
  <pivotFields count="76">
    <pivotField axis="axisRow" showAll="0">
      <items count="13">
        <item x="4"/>
        <item x="6"/>
        <item x="1"/>
        <item x="5"/>
        <item x="9"/>
        <item x="8"/>
        <item x="0"/>
        <item x="2"/>
        <item x="7"/>
        <item x="3"/>
        <item x="10"/>
        <item h="1"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19">
        <item h="1" x="2"/>
        <item h="1" x="3"/>
        <item x="0"/>
        <item x="5"/>
        <item x="4"/>
        <item x="7"/>
        <item x="14"/>
        <item x="8"/>
        <item x="9"/>
        <item x="10"/>
        <item x="11"/>
        <item x="12"/>
        <item x="13"/>
        <item x="1"/>
        <item x="6"/>
        <item x="15"/>
        <item x="16"/>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12">
    <i>
      <x/>
    </i>
    <i>
      <x v="1"/>
    </i>
    <i>
      <x v="2"/>
    </i>
    <i>
      <x v="3"/>
    </i>
    <i>
      <x v="4"/>
    </i>
    <i>
      <x v="5"/>
    </i>
    <i>
      <x v="6"/>
    </i>
    <i>
      <x v="7"/>
    </i>
    <i>
      <x v="8"/>
    </i>
    <i>
      <x v="9"/>
    </i>
    <i>
      <x v="10"/>
    </i>
    <i t="grand">
      <x/>
    </i>
  </rowItems>
  <colFields count="1">
    <field x="14"/>
  </colFields>
  <colItems count="17">
    <i>
      <x v="2"/>
    </i>
    <i>
      <x v="3"/>
    </i>
    <i>
      <x v="4"/>
    </i>
    <i>
      <x v="5"/>
    </i>
    <i>
      <x v="6"/>
    </i>
    <i>
      <x v="7"/>
    </i>
    <i>
      <x v="8"/>
    </i>
    <i>
      <x v="9"/>
    </i>
    <i>
      <x v="10"/>
    </i>
    <i>
      <x v="11"/>
    </i>
    <i>
      <x v="12"/>
    </i>
    <i>
      <x v="13"/>
    </i>
    <i>
      <x v="14"/>
    </i>
    <i>
      <x v="15"/>
    </i>
    <i>
      <x v="16"/>
    </i>
    <i>
      <x v="17"/>
    </i>
    <i t="grand">
      <x/>
    </i>
  </colItems>
  <dataFields count="1">
    <dataField name="Contagem de Planned Year" fld="14" subtotal="count" baseField="0" baseItem="0"/>
  </dataFields>
  <formats count="14">
    <format dxfId="60">
      <pivotArea type="all" dataOnly="0" outline="0" fieldPosition="0"/>
    </format>
    <format dxfId="59">
      <pivotArea outline="0" collapsedLevelsAreSubtotals="1" fieldPosition="0"/>
    </format>
    <format dxfId="58">
      <pivotArea field="0" type="button" dataOnly="0" labelOnly="1" outline="0" axis="axisRow" fieldPosition="0"/>
    </format>
    <format dxfId="57">
      <pivotArea dataOnly="0" labelOnly="1" fieldPosition="0">
        <references count="1">
          <reference field="0" count="0"/>
        </references>
      </pivotArea>
    </format>
    <format dxfId="56">
      <pivotArea dataOnly="0" labelOnly="1" grandRow="1" outline="0" fieldPosition="0"/>
    </format>
    <format dxfId="55">
      <pivotArea type="all" dataOnly="0" outline="0" fieldPosition="0"/>
    </format>
    <format dxfId="54">
      <pivotArea outline="0" collapsedLevelsAreSubtotals="1" fieldPosition="0"/>
    </format>
    <format dxfId="53">
      <pivotArea field="0" type="button" dataOnly="0" labelOnly="1" outline="0" axis="axisRow" fieldPosition="0"/>
    </format>
    <format dxfId="52">
      <pivotArea dataOnly="0" labelOnly="1" fieldPosition="0">
        <references count="1">
          <reference field="0" count="0"/>
        </references>
      </pivotArea>
    </format>
    <format dxfId="51">
      <pivotArea dataOnly="0" labelOnly="1" grandRow="1" outline="0" fieldPosition="0"/>
    </format>
    <format dxfId="50">
      <pivotArea collapsedLevelsAreSubtotals="1" fieldPosition="0">
        <references count="2">
          <reference field="0" count="3">
            <x v="7"/>
            <x v="8"/>
            <x v="9"/>
          </reference>
          <reference field="14" count="3" selected="0">
            <x v="2"/>
            <x v="3"/>
            <x v="4"/>
          </reference>
        </references>
      </pivotArea>
    </format>
    <format dxfId="49">
      <pivotArea collapsedLevelsAreSubtotals="1" fieldPosition="0">
        <references count="2">
          <reference field="0" count="1">
            <x v="10"/>
          </reference>
          <reference field="14" count="1" selected="0">
            <x v="4"/>
          </reference>
        </references>
      </pivotArea>
    </format>
    <format dxfId="48">
      <pivotArea collapsedLevelsAreSubtotals="1" fieldPosition="0">
        <references count="2">
          <reference field="0" count="1">
            <x v="3"/>
          </reference>
          <reference field="14" count="3" selected="0">
            <x v="2"/>
            <x v="3"/>
            <x v="4"/>
          </reference>
        </references>
      </pivotArea>
    </format>
    <format dxfId="47">
      <pivotArea collapsedLevelsAreSubtotals="1" fieldPosition="0">
        <references count="2">
          <reference field="0" count="1">
            <x v="1"/>
          </reference>
          <reference field="14" count="3" selected="0">
            <x v="2"/>
            <x v="3"/>
            <x v="4"/>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8:E30" firstHeaderRow="0" firstDataRow="1" firstDataCol="1"/>
  <pivotFields count="76">
    <pivotField axis="axisRow" showAll="0">
      <items count="13">
        <item x="4"/>
        <item x="6"/>
        <item x="1"/>
        <item x="5"/>
        <item x="9"/>
        <item x="8"/>
        <item x="0"/>
        <item x="2"/>
        <item x="7"/>
        <item x="3"/>
        <item x="10"/>
        <item h="1" x="11"/>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items count="19">
        <item h="1" x="2"/>
        <item h="1" x="3"/>
        <item x="0"/>
        <item x="5"/>
        <item x="4"/>
        <item x="7"/>
        <item x="14"/>
        <item x="8"/>
        <item x="9"/>
        <item x="10"/>
        <item x="11"/>
        <item x="12"/>
        <item x="13"/>
        <item x="1"/>
        <item x="6"/>
        <item x="15"/>
        <item x="16"/>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12">
    <i>
      <x/>
    </i>
    <i>
      <x v="1"/>
    </i>
    <i>
      <x v="2"/>
    </i>
    <i>
      <x v="3"/>
    </i>
    <i>
      <x v="4"/>
    </i>
    <i>
      <x v="5"/>
    </i>
    <i>
      <x v="6"/>
    </i>
    <i>
      <x v="7"/>
    </i>
    <i>
      <x v="8"/>
    </i>
    <i>
      <x v="9"/>
    </i>
    <i>
      <x v="10"/>
    </i>
    <i t="grand">
      <x/>
    </i>
  </rowItems>
  <colFields count="1">
    <field x="-2"/>
  </colFields>
  <colItems count="4">
    <i>
      <x/>
    </i>
    <i i="1">
      <x v="1"/>
    </i>
    <i i="2">
      <x v="2"/>
    </i>
    <i i="3">
      <x v="3"/>
    </i>
  </colItems>
  <dataFields count="4">
    <dataField name="Contagem de L1" fld="9" subtotal="count" baseField="0" baseItem="0"/>
    <dataField name="Contagem de L2" fld="10" subtotal="count" baseField="0" baseItem="0"/>
    <dataField name="Contagem de L3" fld="11" subtotal="count" baseField="0" baseItem="0"/>
    <dataField name="Contagem de L4" fld="12" subtotal="count" baseField="0" baseItem="0"/>
  </dataFields>
  <formats count="10">
    <format dxfId="70">
      <pivotArea type="all" dataOnly="0" outline="0" fieldPosition="0"/>
    </format>
    <format dxfId="69">
      <pivotArea outline="0" collapsedLevelsAreSubtotals="1" fieldPosition="0"/>
    </format>
    <format dxfId="68">
      <pivotArea field="0" type="button" dataOnly="0" labelOnly="1" outline="0" axis="axisRow" fieldPosition="0"/>
    </format>
    <format dxfId="67">
      <pivotArea dataOnly="0" labelOnly="1" fieldPosition="0">
        <references count="1">
          <reference field="0" count="0"/>
        </references>
      </pivotArea>
    </format>
    <format dxfId="66">
      <pivotArea dataOnly="0" labelOnly="1" grandRow="1" outline="0" fieldPosition="0"/>
    </format>
    <format dxfId="65">
      <pivotArea type="all" dataOnly="0" outline="0" fieldPosition="0"/>
    </format>
    <format dxfId="64">
      <pivotArea outline="0" collapsedLevelsAreSubtotals="1" fieldPosition="0"/>
    </format>
    <format dxfId="63">
      <pivotArea field="0" type="button" dataOnly="0" labelOnly="1" outline="0" axis="axisRow" fieldPosition="0"/>
    </format>
    <format dxfId="62">
      <pivotArea dataOnly="0" labelOnly="1" fieldPosition="0">
        <references count="1">
          <reference field="0" count="0"/>
        </references>
      </pivotArea>
    </format>
    <format dxfId="6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500-000003000000}"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F22" firstHeaderRow="0" firstDataRow="1" firstDataCol="1" rowPageCount="2" colPageCount="1"/>
  <pivotFields count="77">
    <pivotField showAll="0"/>
    <pivotField showAll="0"/>
    <pivotField showAll="0"/>
    <pivotField showAll="0"/>
    <pivotField axis="axisPage" showAll="0">
      <items count="20">
        <item x="5"/>
        <item x="3"/>
        <item x="1"/>
        <item x="6"/>
        <item x="2"/>
        <item x="0"/>
        <item x="4"/>
        <item x="7"/>
        <item x="8"/>
        <item x="9"/>
        <item x="10"/>
        <item x="11"/>
        <item x="12"/>
        <item x="13"/>
        <item x="14"/>
        <item x="15"/>
        <item x="16"/>
        <item x="17"/>
        <item x="18"/>
        <item t="default"/>
      </items>
    </pivotField>
    <pivotField showAll="0"/>
    <pivotField showAll="0"/>
    <pivotField axis="axisRow" showAll="0">
      <items count="348">
        <item x="247"/>
        <item x="272"/>
        <item x="273"/>
        <item x="322"/>
        <item x="77"/>
        <item x="271"/>
        <item x="11"/>
        <item x="232"/>
        <item x="293"/>
        <item x="230"/>
        <item x="244"/>
        <item x="245"/>
        <item x="246"/>
        <item x="224"/>
        <item x="305"/>
        <item x="78"/>
        <item x="16"/>
        <item x="117"/>
        <item x="43"/>
        <item x="288"/>
        <item x="337"/>
        <item x="267"/>
        <item x="83"/>
        <item x="94"/>
        <item x="301"/>
        <item x="276"/>
        <item x="142"/>
        <item x="17"/>
        <item x="12"/>
        <item x="257"/>
        <item x="114"/>
        <item x="268"/>
        <item x="295"/>
        <item x="311"/>
        <item x="136"/>
        <item x="304"/>
        <item x="146"/>
        <item x="345"/>
        <item x="206"/>
        <item x="227"/>
        <item x="252"/>
        <item x="248"/>
        <item x="309"/>
        <item x="155"/>
        <item x="148"/>
        <item x="238"/>
        <item x="242"/>
        <item x="145"/>
        <item x="158"/>
        <item x="239"/>
        <item x="321"/>
        <item x="237"/>
        <item x="236"/>
        <item x="221"/>
        <item x="318"/>
        <item x="131"/>
        <item x="130"/>
        <item x="122"/>
        <item x="121"/>
        <item x="126"/>
        <item x="127"/>
        <item x="120"/>
        <item x="124"/>
        <item x="125"/>
        <item x="123"/>
        <item x="76"/>
        <item x="0"/>
        <item x="336"/>
        <item x="201"/>
        <item x="190"/>
        <item x="195"/>
        <item x="103"/>
        <item x="111"/>
        <item x="106"/>
        <item x="175"/>
        <item x="132"/>
        <item x="328"/>
        <item x="209"/>
        <item x="213"/>
        <item x="202"/>
        <item x="342"/>
        <item x="203"/>
        <item x="204"/>
        <item x="179"/>
        <item x="165"/>
        <item x="274"/>
        <item x="266"/>
        <item x="261"/>
        <item x="110"/>
        <item x="55"/>
        <item x="40"/>
        <item x="303"/>
        <item x="88"/>
        <item x="84"/>
        <item x="197"/>
        <item x="137"/>
        <item x="138"/>
        <item x="134"/>
        <item x="108"/>
        <item x="139"/>
        <item x="308"/>
        <item x="299"/>
        <item x="104"/>
        <item x="113"/>
        <item x="92"/>
        <item x="98"/>
        <item x="300"/>
        <item x="193"/>
        <item x="80"/>
        <item x="47"/>
        <item x="42"/>
        <item x="58"/>
        <item x="256"/>
        <item x="294"/>
        <item x="290"/>
        <item x="312"/>
        <item x="279"/>
        <item x="231"/>
        <item x="317"/>
        <item x="315"/>
        <item x="314"/>
        <item x="313"/>
        <item x="168"/>
        <item x="64"/>
        <item x="164"/>
        <item x="176"/>
        <item x="182"/>
        <item x="187"/>
        <item x="296"/>
        <item x="282"/>
        <item x="200"/>
        <item x="5"/>
        <item x="225"/>
        <item x="185"/>
        <item x="251"/>
        <item x="287"/>
        <item x="41"/>
        <item x="81"/>
        <item x="324"/>
        <item x="249"/>
        <item x="97"/>
        <item x="19"/>
        <item x="86"/>
        <item x="218"/>
        <item x="214"/>
        <item x="310"/>
        <item x="216"/>
        <item x="298"/>
        <item x="101"/>
        <item x="189"/>
        <item x="338"/>
        <item x="292"/>
        <item x="259"/>
        <item x="75"/>
        <item x="7"/>
        <item x="208"/>
        <item x="14"/>
        <item x="135"/>
        <item x="210"/>
        <item x="21"/>
        <item x="144"/>
        <item x="192"/>
        <item x="205"/>
        <item x="18"/>
        <item x="22"/>
        <item x="255"/>
        <item x="275"/>
        <item x="188"/>
        <item x="50"/>
        <item x="30"/>
        <item x="23"/>
        <item x="45"/>
        <item x="57"/>
        <item x="39"/>
        <item x="59"/>
        <item x="63"/>
        <item x="51"/>
        <item x="54"/>
        <item x="61"/>
        <item x="48"/>
        <item x="27"/>
        <item x="20"/>
        <item x="31"/>
        <item x="34"/>
        <item x="53"/>
        <item x="24"/>
        <item x="33"/>
        <item x="52"/>
        <item x="49"/>
        <item x="65"/>
        <item x="66"/>
        <item x="235"/>
        <item x="234"/>
        <item x="153"/>
        <item x="169"/>
        <item x="147"/>
        <item x="177"/>
        <item x="180"/>
        <item x="150"/>
        <item x="157"/>
        <item x="159"/>
        <item x="163"/>
        <item x="174"/>
        <item x="161"/>
        <item x="172"/>
        <item x="149"/>
        <item x="151"/>
        <item x="183"/>
        <item x="115"/>
        <item x="13"/>
        <item x="194"/>
        <item x="152"/>
        <item x="154"/>
        <item x="281"/>
        <item x="277"/>
        <item x="228"/>
        <item x="229"/>
        <item x="226"/>
        <item x="263"/>
        <item x="320"/>
        <item x="171"/>
        <item x="156"/>
        <item x="241"/>
        <item x="15"/>
        <item x="334"/>
        <item x="184"/>
        <item x="9"/>
        <item x="4"/>
        <item x="10"/>
        <item x="222"/>
        <item x="220"/>
        <item x="67"/>
        <item x="68"/>
        <item x="167"/>
        <item x="285"/>
        <item x="284"/>
        <item x="128"/>
        <item x="215"/>
        <item x="129"/>
        <item x="28"/>
        <item x="341"/>
        <item x="69"/>
        <item x="70"/>
        <item x="162"/>
        <item x="71"/>
        <item x="173"/>
        <item x="280"/>
        <item x="283"/>
        <item x="270"/>
        <item x="243"/>
        <item x="223"/>
        <item x="253"/>
        <item x="74"/>
        <item x="72"/>
        <item x="343"/>
        <item x="93"/>
        <item x="219"/>
        <item x="29"/>
        <item x="100"/>
        <item x="85"/>
        <item x="326"/>
        <item x="207"/>
        <item x="344"/>
        <item x="212"/>
        <item x="133"/>
        <item x="96"/>
        <item x="102"/>
        <item x="178"/>
        <item x="306"/>
        <item x="278"/>
        <item x="199"/>
        <item x="286"/>
        <item x="25"/>
        <item x="26"/>
        <item x="35"/>
        <item x="46"/>
        <item x="333"/>
        <item x="327"/>
        <item x="87"/>
        <item x="95"/>
        <item x="325"/>
        <item x="90"/>
        <item x="73"/>
        <item x="339"/>
        <item x="211"/>
        <item x="335"/>
        <item x="340"/>
        <item x="8"/>
        <item x="89"/>
        <item x="118"/>
        <item x="291"/>
        <item x="329"/>
        <item x="331"/>
        <item x="240"/>
        <item x="319"/>
        <item x="198"/>
        <item x="170"/>
        <item x="186"/>
        <item x="297"/>
        <item x="262"/>
        <item x="254"/>
        <item x="91"/>
        <item x="140"/>
        <item x="6"/>
        <item x="37"/>
        <item x="269"/>
        <item x="82"/>
        <item x="332"/>
        <item x="302"/>
        <item x="143"/>
        <item x="323"/>
        <item x="264"/>
        <item x="330"/>
        <item x="289"/>
        <item x="160"/>
        <item x="217"/>
        <item x="62"/>
        <item x="79"/>
        <item x="38"/>
        <item x="1"/>
        <item x="3"/>
        <item x="2"/>
        <item x="316"/>
        <item x="191"/>
        <item x="99"/>
        <item x="233"/>
        <item x="260"/>
        <item x="109"/>
        <item x="196"/>
        <item x="258"/>
        <item x="250"/>
        <item x="60"/>
        <item x="307"/>
        <item x="166"/>
        <item x="105"/>
        <item x="112"/>
        <item x="107"/>
        <item x="116"/>
        <item x="181"/>
        <item x="119"/>
        <item x="265"/>
        <item x="56"/>
        <item x="32"/>
        <item x="36"/>
        <item x="141"/>
        <item x="44"/>
        <item x="346"/>
        <item t="default"/>
      </items>
    </pivotField>
    <pivotField showAll="0">
      <items count="623">
        <item x="6"/>
        <item x="234"/>
        <item x="420"/>
        <item x="325"/>
        <item x="335"/>
        <item x="549"/>
        <item x="347"/>
        <item x="454"/>
        <item x="433"/>
        <item x="416"/>
        <item x="594"/>
        <item x="235"/>
        <item x="236"/>
        <item x="231"/>
        <item x="490"/>
        <item x="553"/>
        <item x="495"/>
        <item x="425"/>
        <item x="499"/>
        <item x="510"/>
        <item x="520"/>
        <item x="507"/>
        <item x="508"/>
        <item x="503"/>
        <item x="504"/>
        <item x="237"/>
        <item x="532"/>
        <item x="514"/>
        <item x="535"/>
        <item x="511"/>
        <item x="561"/>
        <item x="533"/>
        <item x="580"/>
        <item x="515"/>
        <item x="512"/>
        <item x="615"/>
        <item x="363"/>
        <item x="212"/>
        <item x="211"/>
        <item x="589"/>
        <item x="607"/>
        <item x="0"/>
        <item x="614"/>
        <item x="331"/>
        <item x="133"/>
        <item x="478"/>
        <item x="361"/>
        <item x="485"/>
        <item x="38"/>
        <item x="39"/>
        <item x="37"/>
        <item x="40"/>
        <item x="488"/>
        <item x="449"/>
        <item x="489"/>
        <item x="598"/>
        <item x="482"/>
        <item x="12"/>
        <item x="239"/>
        <item x="240"/>
        <item x="241"/>
        <item x="98"/>
        <item x="112"/>
        <item x="109"/>
        <item x="471"/>
        <item x="353"/>
        <item x="370"/>
        <item x="354"/>
        <item x="358"/>
        <item x="484"/>
        <item x="483"/>
        <item x="481"/>
        <item x="355"/>
        <item x="242"/>
        <item x="138"/>
        <item x="554"/>
        <item x="513"/>
        <item x="528"/>
        <item x="529"/>
        <item x="541"/>
        <item x="521"/>
        <item x="35"/>
        <item x="537"/>
        <item x="393"/>
        <item x="181"/>
        <item x="182"/>
        <item x="163"/>
        <item x="159"/>
        <item x="164"/>
        <item x="144"/>
        <item x="65"/>
        <item x="66"/>
        <item x="147"/>
        <item x="62"/>
        <item x="145"/>
        <item x="243"/>
        <item x="244"/>
        <item x="141"/>
        <item x="486"/>
        <item x="392"/>
        <item x="516"/>
        <item x="545"/>
        <item x="577"/>
        <item x="427"/>
        <item x="100"/>
        <item x="104"/>
        <item x="106"/>
        <item x="97"/>
        <item x="96"/>
        <item x="107"/>
        <item x="90"/>
        <item x="103"/>
        <item x="595"/>
        <item x="95"/>
        <item x="116"/>
        <item x="108"/>
        <item x="105"/>
        <item x="89"/>
        <item x="618"/>
        <item x="359"/>
        <item x="93"/>
        <item x="121"/>
        <item x="102"/>
        <item x="87"/>
        <item x="88"/>
        <item x="480"/>
        <item x="579"/>
        <item x="574"/>
        <item x="391"/>
        <item x="245"/>
        <item x="136"/>
        <item x="396"/>
        <item x="386"/>
        <item x="124"/>
        <item x="557"/>
        <item x="11"/>
        <item x="494"/>
        <item x="493"/>
        <item x="179"/>
        <item x="99"/>
        <item x="92"/>
        <item x="94"/>
        <item x="13"/>
        <item x="10"/>
        <item x="226"/>
        <item x="123"/>
        <item x="544"/>
        <item x="14"/>
        <item x="548"/>
        <item x="151"/>
        <item x="152"/>
        <item x="178"/>
        <item x="202"/>
        <item x="194"/>
        <item x="162"/>
        <item x="246"/>
        <item x="150"/>
        <item x="250"/>
        <item x="251"/>
        <item x="177"/>
        <item x="201"/>
        <item x="193"/>
        <item x="161"/>
        <item x="247"/>
        <item x="248"/>
        <item x="249"/>
        <item x="252"/>
        <item x="341"/>
        <item x="1"/>
        <item x="479"/>
        <item x="364"/>
        <item x="254"/>
        <item x="362"/>
        <item x="388"/>
        <item x="350"/>
        <item x="255"/>
        <item x="256"/>
        <item x="257"/>
        <item x="207"/>
        <item x="199"/>
        <item x="176"/>
        <item x="175"/>
        <item x="206"/>
        <item x="198"/>
        <item x="356"/>
        <item x="352"/>
        <item x="260"/>
        <item x="397"/>
        <item x="149"/>
        <item x="130"/>
        <item x="576"/>
        <item x="262"/>
        <item x="263"/>
        <item x="501"/>
        <item x="170"/>
        <item x="169"/>
        <item x="442"/>
        <item x="491"/>
        <item x="487"/>
        <item x="184"/>
        <item x="186"/>
        <item x="205"/>
        <item x="197"/>
        <item x="172"/>
        <item x="183"/>
        <item x="185"/>
        <item x="204"/>
        <item x="196"/>
        <item x="171"/>
        <item x="153"/>
        <item x="154"/>
        <item x="155"/>
        <item x="430"/>
        <item x="453"/>
        <item x="462"/>
        <item x="556"/>
        <item x="125"/>
        <item x="323"/>
        <item x="303"/>
        <item x="333"/>
        <item x="298"/>
        <item x="56"/>
        <item x="338"/>
        <item x="319"/>
        <item x="52"/>
        <item x="86"/>
        <item x="316"/>
        <item x="73"/>
        <item x="49"/>
        <item x="67"/>
        <item x="53"/>
        <item x="320"/>
        <item x="46"/>
        <item x="83"/>
        <item x="309"/>
        <item x="84"/>
        <item x="613"/>
        <item x="264"/>
        <item x="265"/>
        <item x="266"/>
        <item x="267"/>
        <item x="268"/>
        <item x="269"/>
        <item x="110"/>
        <item x="591"/>
        <item x="616"/>
        <item x="593"/>
        <item x="619"/>
        <item x="115"/>
        <item x="128"/>
        <item x="42"/>
        <item x="546"/>
        <item x="555"/>
        <item x="525"/>
        <item x="530"/>
        <item x="568"/>
        <item x="564"/>
        <item x="91"/>
        <item x="216"/>
        <item x="477"/>
        <item x="367"/>
        <item x="377"/>
        <item x="578"/>
        <item x="439"/>
        <item x="539"/>
        <item x="428"/>
        <item x="415"/>
        <item x="414"/>
        <item x="119"/>
        <item x="419"/>
        <item x="431"/>
        <item x="418"/>
        <item x="413"/>
        <item x="270"/>
        <item x="417"/>
        <item x="423"/>
        <item x="422"/>
        <item x="188"/>
        <item x="214"/>
        <item x="41"/>
        <item x="463"/>
        <item x="451"/>
        <item x="456"/>
        <item x="452"/>
        <item x="450"/>
        <item x="380"/>
        <item x="224"/>
        <item x="271"/>
        <item x="379"/>
        <item x="378"/>
        <item x="498"/>
        <item x="390"/>
        <item x="435"/>
        <item x="474"/>
        <item x="64"/>
        <item x="509"/>
        <item x="111"/>
        <item x="132"/>
        <item x="459"/>
        <item x="465"/>
        <item x="455"/>
        <item x="470"/>
        <item x="72"/>
        <item x="60"/>
        <item x="76"/>
        <item x="305"/>
        <item x="302"/>
        <item x="80"/>
        <item x="77"/>
        <item x="58"/>
        <item x="308"/>
        <item x="59"/>
        <item x="57"/>
        <item x="81"/>
        <item x="75"/>
        <item x="44"/>
        <item x="82"/>
        <item x="79"/>
        <item x="330"/>
        <item x="300"/>
        <item x="324"/>
        <item x="63"/>
        <item x="317"/>
        <item x="334"/>
        <item x="45"/>
        <item x="51"/>
        <item x="48"/>
        <item x="50"/>
        <item x="69"/>
        <item x="55"/>
        <item x="326"/>
        <item x="321"/>
        <item x="68"/>
        <item x="74"/>
        <item x="85"/>
        <item x="312"/>
        <item x="43"/>
        <item x="78"/>
        <item x="47"/>
        <item x="54"/>
        <item x="70"/>
        <item x="71"/>
        <item x="61"/>
        <item x="337"/>
        <item x="187"/>
        <item x="5"/>
        <item x="30"/>
        <item x="36"/>
        <item x="222"/>
        <item x="220"/>
        <item x="221"/>
        <item x="219"/>
        <item x="272"/>
        <item x="258"/>
        <item x="259"/>
        <item x="273"/>
        <item x="274"/>
        <item x="261"/>
        <item x="275"/>
        <item x="608"/>
        <item x="448"/>
        <item x="447"/>
        <item x="458"/>
        <item x="473"/>
        <item x="437"/>
        <item x="434"/>
        <item x="436"/>
        <item x="438"/>
        <item x="429"/>
        <item x="406"/>
        <item x="346"/>
        <item x="597"/>
        <item x="585"/>
        <item x="381"/>
        <item x="404"/>
        <item x="322"/>
        <item x="227"/>
        <item x="547"/>
        <item x="527"/>
        <item x="34"/>
        <item x="208"/>
        <item x="225"/>
        <item x="502"/>
        <item x="213"/>
        <item x="31"/>
        <item x="33"/>
        <item x="32"/>
        <item x="505"/>
        <item x="146"/>
        <item x="581"/>
        <item x="582"/>
        <item x="584"/>
        <item x="276"/>
        <item x="117"/>
        <item x="277"/>
        <item x="476"/>
        <item x="562"/>
        <item x="563"/>
        <item x="101"/>
        <item x="609"/>
        <item x="583"/>
        <item x="432"/>
        <item x="610"/>
        <item x="605"/>
        <item x="113"/>
        <item x="311"/>
        <item x="329"/>
        <item x="314"/>
        <item x="566"/>
        <item x="559"/>
        <item x="542"/>
        <item x="617"/>
        <item x="400"/>
        <item x="278"/>
        <item x="279"/>
        <item x="551"/>
        <item x="571"/>
        <item x="399"/>
        <item x="374"/>
        <item x="385"/>
        <item x="373"/>
        <item x="398"/>
        <item x="366"/>
        <item x="135"/>
        <item x="7"/>
        <item x="466"/>
        <item x="343"/>
        <item x="301"/>
        <item x="310"/>
        <item x="328"/>
        <item x="318"/>
        <item x="572"/>
        <item x="280"/>
        <item x="281"/>
        <item x="282"/>
        <item x="349"/>
        <item x="376"/>
        <item x="611"/>
        <item x="592"/>
        <item x="283"/>
        <item x="189"/>
        <item x="192"/>
        <item x="200"/>
        <item x="190"/>
        <item x="284"/>
        <item x="285"/>
        <item x="360"/>
        <item x="446"/>
        <item x="443"/>
        <item x="444"/>
        <item x="421"/>
        <item x="441"/>
        <item x="143"/>
        <item x="131"/>
        <item x="218"/>
        <item x="475"/>
        <item x="389"/>
        <item x="558"/>
        <item x="600"/>
        <item x="569"/>
        <item x="540"/>
        <item x="601"/>
        <item x="588"/>
        <item x="602"/>
        <item x="137"/>
        <item x="565"/>
        <item x="134"/>
        <item x="129"/>
        <item x="575"/>
        <item x="590"/>
        <item x="118"/>
        <item x="286"/>
        <item x="2"/>
        <item x="573"/>
        <item x="395"/>
        <item x="411"/>
        <item x="412"/>
        <item x="407"/>
        <item x="409"/>
        <item x="401"/>
        <item x="408"/>
        <item x="402"/>
        <item x="410"/>
        <item x="230"/>
        <item x="217"/>
        <item x="142"/>
        <item x="336"/>
        <item x="313"/>
        <item x="332"/>
        <item x="306"/>
        <item x="405"/>
        <item x="506"/>
        <item x="500"/>
        <item x="534"/>
        <item x="536"/>
        <item x="523"/>
        <item x="518"/>
        <item x="517"/>
        <item x="538"/>
        <item x="522"/>
        <item x="524"/>
        <item x="552"/>
        <item x="394"/>
        <item x="550"/>
        <item x="120"/>
        <item x="384"/>
        <item x="587"/>
        <item x="345"/>
        <item x="387"/>
        <item x="371"/>
        <item x="372"/>
        <item x="383"/>
        <item x="604"/>
        <item x="603"/>
        <item x="29"/>
        <item x="17"/>
        <item x="15"/>
        <item x="18"/>
        <item x="26"/>
        <item x="25"/>
        <item x="28"/>
        <item x="23"/>
        <item x="21"/>
        <item x="16"/>
        <item x="24"/>
        <item x="22"/>
        <item x="27"/>
        <item x="20"/>
        <item x="19"/>
        <item x="4"/>
        <item x="9"/>
        <item x="440"/>
        <item x="8"/>
        <item x="233"/>
        <item x="229"/>
        <item x="228"/>
        <item x="531"/>
        <item x="596"/>
        <item x="351"/>
        <item x="403"/>
        <item x="287"/>
        <item x="288"/>
        <item x="289"/>
        <item x="368"/>
        <item x="344"/>
        <item x="339"/>
        <item x="348"/>
        <item x="375"/>
        <item x="292"/>
        <item x="293"/>
        <item x="315"/>
        <item x="526"/>
        <item x="294"/>
        <item x="253"/>
        <item x="290"/>
        <item x="122"/>
        <item x="127"/>
        <item x="304"/>
        <item x="299"/>
        <item x="148"/>
        <item x="357"/>
        <item x="327"/>
        <item x="342"/>
        <item x="296"/>
        <item x="570"/>
        <item x="307"/>
        <item x="467"/>
        <item x="297"/>
        <item x="620"/>
        <item x="223"/>
        <item x="496"/>
        <item x="340"/>
        <item x="457"/>
        <item x="460"/>
        <item x="469"/>
        <item x="424"/>
        <item x="114"/>
        <item x="461"/>
        <item x="445"/>
        <item x="426"/>
        <item x="191"/>
        <item x="139"/>
        <item x="543"/>
        <item x="3"/>
        <item x="232"/>
        <item x="586"/>
        <item x="238"/>
        <item x="365"/>
        <item x="606"/>
        <item x="519"/>
        <item x="126"/>
        <item x="140"/>
        <item x="382"/>
        <item x="174"/>
        <item x="173"/>
        <item x="560"/>
        <item x="497"/>
        <item x="567"/>
        <item x="468"/>
        <item x="612"/>
        <item x="492"/>
        <item x="464"/>
        <item x="291"/>
        <item x="167"/>
        <item x="168"/>
        <item x="180"/>
        <item x="203"/>
        <item x="195"/>
        <item x="156"/>
        <item x="157"/>
        <item x="158"/>
        <item x="160"/>
        <item x="215"/>
        <item x="210"/>
        <item x="209"/>
        <item x="165"/>
        <item x="166"/>
        <item x="295"/>
        <item x="599"/>
        <item x="369"/>
        <item x="472"/>
        <item x="621"/>
        <item t="default"/>
      </items>
    </pivotField>
    <pivotField dataField="1" showAll="0"/>
    <pivotField showAll="0"/>
    <pivotField showAll="0"/>
    <pivotField dataField="1" showAll="0">
      <items count="3">
        <item x="1"/>
        <item x="0"/>
        <item t="default"/>
      </items>
    </pivotField>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6">
        <item x="4"/>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18">
    <i>
      <x v="3"/>
    </i>
    <i>
      <x v="33"/>
    </i>
    <i>
      <x v="50"/>
    </i>
    <i>
      <x v="54"/>
    </i>
    <i>
      <x v="115"/>
    </i>
    <i>
      <x v="118"/>
    </i>
    <i>
      <x v="119"/>
    </i>
    <i>
      <x v="120"/>
    </i>
    <i>
      <x v="121"/>
    </i>
    <i>
      <x v="138"/>
    </i>
    <i>
      <x v="219"/>
    </i>
    <i>
      <x v="260"/>
    </i>
    <i>
      <x v="277"/>
    </i>
    <i>
      <x v="280"/>
    </i>
    <i>
      <x v="294"/>
    </i>
    <i>
      <x v="310"/>
    </i>
    <i>
      <x v="322"/>
    </i>
    <i t="grand">
      <x/>
    </i>
  </rowItems>
  <colFields count="1">
    <field x="-2"/>
  </colFields>
  <colItems count="5">
    <i>
      <x/>
    </i>
    <i i="1">
      <x v="1"/>
    </i>
    <i i="2">
      <x v="2"/>
    </i>
    <i i="3">
      <x v="3"/>
    </i>
    <i i="4">
      <x v="4"/>
    </i>
  </colItems>
  <pageFields count="2">
    <pageField fld="4" item="15" hier="-1"/>
    <pageField fld="38" hier="-1"/>
  </pageFields>
  <dataFields count="5">
    <dataField name="Count of N4 - Functionality" fld="9" subtotal="count" baseField="0" baseItem="0"/>
    <dataField name="Count of L1" fld="12" subtotal="count" baseField="0" baseItem="0"/>
    <dataField name="Count of L2" fld="13" subtotal="count" baseField="0" baseItem="0"/>
    <dataField name="Count of L3" fld="14" subtotal="count" baseField="0" baseItem="0"/>
    <dataField name="Count of L4" fld="15"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C1708"/>
  <sheetViews>
    <sheetView tabSelected="1" topLeftCell="L1" zoomScale="40" zoomScaleNormal="40" workbookViewId="0">
      <pane ySplit="1" topLeftCell="A635" activePane="bottomLeft" state="frozen"/>
      <selection activeCell="K1" sqref="K1"/>
      <selection pane="bottomLeft" activeCell="AH635" sqref="AH635"/>
    </sheetView>
  </sheetViews>
  <sheetFormatPr defaultColWidth="9.140625" defaultRowHeight="169.5" customHeight="1" outlineLevelCol="2" x14ac:dyDescent="0.35"/>
  <cols>
    <col min="1" max="1" width="9.140625" style="25" customWidth="1"/>
    <col min="2" max="2" width="13.140625" style="25" hidden="1" customWidth="1" outlineLevel="1"/>
    <col min="3" max="3" width="19.140625" style="25" hidden="1" customWidth="1" outlineLevel="1"/>
    <col min="4" max="4" width="25.42578125" style="25" customWidth="1" collapsed="1"/>
    <col min="5" max="5" width="21.42578125" style="25" bestFit="1" customWidth="1"/>
    <col min="6" max="6" width="19.85546875" style="25" customWidth="1" outlineLevel="1"/>
    <col min="7" max="7" width="31.5703125" style="25" customWidth="1"/>
    <col min="8" max="8" width="45.140625" style="25" customWidth="1"/>
    <col min="9" max="9" width="62.85546875" style="25" customWidth="1"/>
    <col min="10" max="10" width="62.5703125" style="25" customWidth="1"/>
    <col min="11" max="11" width="52" style="25" hidden="1" customWidth="1"/>
    <col min="12" max="12" width="72.140625" style="25" customWidth="1" outlineLevel="1"/>
    <col min="13" max="16" width="7.85546875" style="25" customWidth="1"/>
    <col min="17" max="17" width="22.42578125" style="25" bestFit="1" customWidth="1"/>
    <col min="18" max="18" width="22.85546875" style="25" customWidth="1" outlineLevel="1"/>
    <col min="19" max="19" width="26" style="25" customWidth="1" outlineLevel="1"/>
    <col min="20" max="27" width="16.5703125" style="26" customWidth="1" outlineLevel="1"/>
    <col min="28" max="28" width="16.5703125" style="26" customWidth="1"/>
    <col min="29" max="29" width="16.5703125" style="26" customWidth="1" outlineLevel="1" collapsed="1"/>
    <col min="30" max="34" width="16.5703125" style="26" customWidth="1" outlineLevel="1"/>
    <col min="35" max="35" width="16.7109375" style="26" customWidth="1" outlineLevel="1"/>
    <col min="36" max="36" width="16.5703125" style="26" customWidth="1" outlineLevel="1"/>
    <col min="37" max="37" width="16.5703125" style="26" customWidth="1" outlineLevel="1" collapsed="1"/>
    <col min="38" max="38" width="16.5703125" style="26" customWidth="1" outlineLevel="1"/>
    <col min="39" max="39" width="16.5703125" style="26" customWidth="1"/>
    <col min="40" max="44" width="16.5703125" style="26" customWidth="1" outlineLevel="1"/>
    <col min="45" max="45" width="16.5703125" style="26" customWidth="1" outlineLevel="1" collapsed="1"/>
    <col min="46" max="49" width="16.5703125" style="26" customWidth="1" outlineLevel="1"/>
    <col min="50" max="50" width="16.5703125" style="26" customWidth="1"/>
    <col min="51" max="59" width="16.5703125" style="26" customWidth="1" outlineLevel="1"/>
    <col min="60" max="63" width="16.5703125" style="26" customWidth="1" outlineLevel="2"/>
    <col min="64" max="64" width="16.5703125" style="26" customWidth="1"/>
    <col min="65" max="66" width="16.5703125" style="26" customWidth="1" outlineLevel="1"/>
    <col min="67" max="67" width="16.5703125" style="26" customWidth="1" outlineLevel="2"/>
    <col min="68" max="69" width="16.5703125" style="26" customWidth="1" outlineLevel="1"/>
    <col min="70" max="70" width="16.5703125" style="26" customWidth="1"/>
    <col min="71" max="76" width="16.5703125" style="26" customWidth="1" outlineLevel="1"/>
    <col min="77" max="77" width="16.5703125" style="26" customWidth="1" outlineLevel="2"/>
    <col min="78" max="78" width="16.5703125" style="26" customWidth="1" outlineLevel="1"/>
    <col min="79" max="79" width="16.5703125" style="26" customWidth="1"/>
    <col min="80" max="80" width="23.42578125" style="26" customWidth="1"/>
    <col min="81" max="81" width="18.5703125" style="26" customWidth="1"/>
    <col min="82" max="82" width="9.140625" style="26" customWidth="1"/>
    <col min="83" max="16384" width="9.140625" style="26"/>
  </cols>
  <sheetData>
    <row r="1" spans="1:81" s="25" customFormat="1" ht="169.5" customHeight="1" x14ac:dyDescent="0.25">
      <c r="A1" s="37" t="s">
        <v>0</v>
      </c>
      <c r="B1" s="20" t="s">
        <v>1</v>
      </c>
      <c r="C1" s="20" t="s">
        <v>2</v>
      </c>
      <c r="D1" s="20" t="s">
        <v>3</v>
      </c>
      <c r="E1" s="20" t="s">
        <v>4</v>
      </c>
      <c r="F1" s="20" t="s">
        <v>5</v>
      </c>
      <c r="G1" s="20" t="s">
        <v>6</v>
      </c>
      <c r="H1" s="20" t="s">
        <v>7</v>
      </c>
      <c r="I1" s="20" t="s">
        <v>8</v>
      </c>
      <c r="J1" s="20" t="s">
        <v>9</v>
      </c>
      <c r="K1" s="20" t="s">
        <v>10</v>
      </c>
      <c r="L1" s="20" t="s">
        <v>11</v>
      </c>
      <c r="M1" s="20" t="s">
        <v>12</v>
      </c>
      <c r="N1" s="20" t="s">
        <v>13</v>
      </c>
      <c r="O1" s="20" t="s">
        <v>14</v>
      </c>
      <c r="P1" s="20" t="s">
        <v>15</v>
      </c>
      <c r="Q1" s="20" t="s">
        <v>16</v>
      </c>
      <c r="R1" s="20" t="s">
        <v>17</v>
      </c>
      <c r="S1" s="20" t="s">
        <v>18</v>
      </c>
      <c r="T1" s="21" t="s">
        <v>19</v>
      </c>
      <c r="U1" s="21" t="s">
        <v>20</v>
      </c>
      <c r="V1" s="21" t="s">
        <v>21</v>
      </c>
      <c r="W1" s="21" t="s">
        <v>22</v>
      </c>
      <c r="X1" s="21" t="s">
        <v>23</v>
      </c>
      <c r="Y1" s="21" t="s">
        <v>24</v>
      </c>
      <c r="Z1" s="21" t="s">
        <v>25</v>
      </c>
      <c r="AA1" s="21" t="s">
        <v>26</v>
      </c>
      <c r="AB1" s="22" t="s">
        <v>27</v>
      </c>
      <c r="AC1" s="21" t="s">
        <v>28</v>
      </c>
      <c r="AD1" s="21" t="s">
        <v>29</v>
      </c>
      <c r="AE1" s="21" t="s">
        <v>30</v>
      </c>
      <c r="AF1" s="21" t="s">
        <v>31</v>
      </c>
      <c r="AG1" s="21" t="s">
        <v>32</v>
      </c>
      <c r="AH1" s="21" t="s">
        <v>33</v>
      </c>
      <c r="AI1" s="21" t="s">
        <v>34</v>
      </c>
      <c r="AJ1" s="21" t="s">
        <v>35</v>
      </c>
      <c r="AK1" s="21" t="s">
        <v>36</v>
      </c>
      <c r="AL1" s="21" t="s">
        <v>37</v>
      </c>
      <c r="AM1" s="22" t="s">
        <v>38</v>
      </c>
      <c r="AN1" s="21" t="s">
        <v>39</v>
      </c>
      <c r="AO1" s="21" t="s">
        <v>40</v>
      </c>
      <c r="AP1" s="21" t="s">
        <v>41</v>
      </c>
      <c r="AQ1" s="21" t="s">
        <v>42</v>
      </c>
      <c r="AR1" s="21" t="s">
        <v>43</v>
      </c>
      <c r="AS1" s="21" t="s">
        <v>44</v>
      </c>
      <c r="AT1" s="21" t="s">
        <v>45</v>
      </c>
      <c r="AU1" s="21" t="s">
        <v>46</v>
      </c>
      <c r="AV1" s="21" t="s">
        <v>47</v>
      </c>
      <c r="AW1" s="21" t="s">
        <v>48</v>
      </c>
      <c r="AX1" s="22" t="s">
        <v>49</v>
      </c>
      <c r="AY1" s="21" t="s">
        <v>50</v>
      </c>
      <c r="AZ1" s="21" t="s">
        <v>51</v>
      </c>
      <c r="BA1" s="21" t="s">
        <v>52</v>
      </c>
      <c r="BB1" s="21" t="s">
        <v>53</v>
      </c>
      <c r="BC1" s="21" t="s">
        <v>54</v>
      </c>
      <c r="BD1" s="21" t="s">
        <v>55</v>
      </c>
      <c r="BE1" s="21" t="s">
        <v>56</v>
      </c>
      <c r="BF1" s="21" t="s">
        <v>57</v>
      </c>
      <c r="BG1" s="21" t="s">
        <v>58</v>
      </c>
      <c r="BH1" s="21" t="s">
        <v>59</v>
      </c>
      <c r="BI1" s="21" t="s">
        <v>60</v>
      </c>
      <c r="BJ1" s="21" t="s">
        <v>61</v>
      </c>
      <c r="BK1" s="21" t="s">
        <v>62</v>
      </c>
      <c r="BL1" s="22" t="s">
        <v>63</v>
      </c>
      <c r="BM1" s="21" t="s">
        <v>64</v>
      </c>
      <c r="BN1" s="21" t="s">
        <v>65</v>
      </c>
      <c r="BO1" s="21" t="s">
        <v>66</v>
      </c>
      <c r="BP1" s="21" t="s">
        <v>67</v>
      </c>
      <c r="BQ1" s="21" t="s">
        <v>68</v>
      </c>
      <c r="BR1" s="22" t="s">
        <v>69</v>
      </c>
      <c r="BS1" s="21" t="s">
        <v>70</v>
      </c>
      <c r="BT1" s="21" t="s">
        <v>71</v>
      </c>
      <c r="BU1" s="21" t="s">
        <v>72</v>
      </c>
      <c r="BV1" s="21" t="s">
        <v>73</v>
      </c>
      <c r="BW1" s="21" t="s">
        <v>74</v>
      </c>
      <c r="BX1" s="21" t="s">
        <v>75</v>
      </c>
      <c r="BY1" s="21" t="s">
        <v>76</v>
      </c>
      <c r="BZ1" s="21" t="s">
        <v>77</v>
      </c>
      <c r="CA1" s="22" t="s">
        <v>78</v>
      </c>
      <c r="CB1" s="34" t="s">
        <v>79</v>
      </c>
      <c r="CC1" s="38" t="s">
        <v>80</v>
      </c>
    </row>
    <row r="2" spans="1:81" ht="169.5" hidden="1" customHeight="1" x14ac:dyDescent="0.35">
      <c r="A2" s="24"/>
      <c r="B2" s="24" t="s">
        <v>81</v>
      </c>
      <c r="C2" s="23" t="s">
        <v>82</v>
      </c>
      <c r="D2" s="24" t="s">
        <v>83</v>
      </c>
      <c r="E2" s="24" t="s">
        <v>84</v>
      </c>
      <c r="F2" s="24" t="s">
        <v>85</v>
      </c>
      <c r="G2" s="24" t="s">
        <v>86</v>
      </c>
      <c r="H2" s="24" t="s">
        <v>87</v>
      </c>
      <c r="I2" s="24" t="s">
        <v>88</v>
      </c>
      <c r="J2" s="24" t="s">
        <v>89</v>
      </c>
      <c r="K2" s="24" t="s">
        <v>90</v>
      </c>
      <c r="L2" s="24" t="s">
        <v>91</v>
      </c>
      <c r="M2" s="24" t="s">
        <v>92</v>
      </c>
      <c r="N2" s="24"/>
      <c r="O2" s="24"/>
      <c r="P2" s="24"/>
      <c r="Q2" s="24" t="s">
        <v>93</v>
      </c>
      <c r="R2" s="24">
        <v>2026</v>
      </c>
      <c r="S2" s="24" t="s">
        <v>94</v>
      </c>
      <c r="T2" s="24" t="s">
        <v>95</v>
      </c>
      <c r="U2" s="24" t="s">
        <v>96</v>
      </c>
      <c r="V2" s="24" t="s">
        <v>96</v>
      </c>
      <c r="W2" s="24" t="s">
        <v>96</v>
      </c>
      <c r="X2" s="24" t="s">
        <v>96</v>
      </c>
      <c r="Y2" s="24" t="s">
        <v>96</v>
      </c>
      <c r="Z2" s="24" t="s">
        <v>96</v>
      </c>
      <c r="AA2" s="24" t="s">
        <v>96</v>
      </c>
      <c r="AB2" s="24" t="s">
        <v>95</v>
      </c>
      <c r="AC2" s="24" t="s">
        <v>95</v>
      </c>
      <c r="AD2" s="24" t="s">
        <v>96</v>
      </c>
      <c r="AE2" s="24" t="s">
        <v>96</v>
      </c>
      <c r="AF2" s="24" t="s">
        <v>96</v>
      </c>
      <c r="AG2" s="24" t="s">
        <v>96</v>
      </c>
      <c r="AH2" s="24" t="s">
        <v>96</v>
      </c>
      <c r="AI2" s="24" t="s">
        <v>96</v>
      </c>
      <c r="AJ2" s="24" t="s">
        <v>96</v>
      </c>
      <c r="AK2" s="24" t="s">
        <v>96</v>
      </c>
      <c r="AL2" s="24" t="s">
        <v>96</v>
      </c>
      <c r="AM2" s="24" t="s">
        <v>95</v>
      </c>
      <c r="AN2" s="24" t="s">
        <v>97</v>
      </c>
      <c r="AO2" s="24" t="s">
        <v>96</v>
      </c>
      <c r="AP2" s="24" t="s">
        <v>96</v>
      </c>
      <c r="AQ2" s="24" t="s">
        <v>96</v>
      </c>
      <c r="AR2" s="24" t="s">
        <v>96</v>
      </c>
      <c r="AS2" s="24" t="s">
        <v>96</v>
      </c>
      <c r="AT2" s="24" t="s">
        <v>96</v>
      </c>
      <c r="AU2" s="24" t="s">
        <v>96</v>
      </c>
      <c r="AV2" s="24" t="s">
        <v>96</v>
      </c>
      <c r="AW2" s="24" t="s">
        <v>96</v>
      </c>
      <c r="AX2" s="24" t="s">
        <v>97</v>
      </c>
      <c r="AY2" s="24" t="s">
        <v>96</v>
      </c>
      <c r="AZ2" s="24" t="s">
        <v>96</v>
      </c>
      <c r="BA2" s="24" t="s">
        <v>97</v>
      </c>
      <c r="BB2" s="24" t="s">
        <v>96</v>
      </c>
      <c r="BC2" s="24" t="s">
        <v>97</v>
      </c>
      <c r="BD2" s="24" t="s">
        <v>97</v>
      </c>
      <c r="BE2" s="24" t="s">
        <v>96</v>
      </c>
      <c r="BF2" s="24" t="s">
        <v>96</v>
      </c>
      <c r="BG2" s="24" t="s">
        <v>97</v>
      </c>
      <c r="BH2" s="24" t="s">
        <v>96</v>
      </c>
      <c r="BI2" s="24" t="s">
        <v>96</v>
      </c>
      <c r="BJ2" s="24" t="s">
        <v>96</v>
      </c>
      <c r="BK2" s="24" t="s">
        <v>96</v>
      </c>
      <c r="BL2" s="24" t="s">
        <v>97</v>
      </c>
      <c r="BM2" s="24" t="s">
        <v>95</v>
      </c>
      <c r="BN2" s="24" t="s">
        <v>96</v>
      </c>
      <c r="BO2" s="24" t="s">
        <v>96</v>
      </c>
      <c r="BP2" s="24" t="s">
        <v>95</v>
      </c>
      <c r="BQ2" s="24" t="s">
        <v>96</v>
      </c>
      <c r="BR2" s="24" t="s">
        <v>95</v>
      </c>
      <c r="BS2" s="24" t="s">
        <v>97</v>
      </c>
      <c r="BT2" s="24" t="s">
        <v>96</v>
      </c>
      <c r="BU2" s="24" t="s">
        <v>96</v>
      </c>
      <c r="BV2" s="24" t="s">
        <v>96</v>
      </c>
      <c r="BW2" s="24" t="s">
        <v>96</v>
      </c>
      <c r="BX2" s="24" t="s">
        <v>96</v>
      </c>
      <c r="BY2" s="24" t="s">
        <v>96</v>
      </c>
      <c r="BZ2" s="24" t="s">
        <v>96</v>
      </c>
      <c r="CA2" s="24" t="s">
        <v>97</v>
      </c>
      <c r="CB2" s="36"/>
      <c r="CC2" s="35"/>
    </row>
    <row r="3" spans="1:81" ht="169.5" hidden="1" customHeight="1" x14ac:dyDescent="0.35">
      <c r="A3" s="24"/>
      <c r="B3" s="24" t="s">
        <v>81</v>
      </c>
      <c r="C3" s="23" t="s">
        <v>82</v>
      </c>
      <c r="D3" s="24" t="s">
        <v>83</v>
      </c>
      <c r="E3" s="24" t="s">
        <v>84</v>
      </c>
      <c r="F3" s="24" t="s">
        <v>98</v>
      </c>
      <c r="G3" s="24" t="s">
        <v>86</v>
      </c>
      <c r="H3" s="24" t="s">
        <v>87</v>
      </c>
      <c r="I3" s="24" t="s">
        <v>99</v>
      </c>
      <c r="J3" s="24" t="s">
        <v>100</v>
      </c>
      <c r="K3" s="24" t="s">
        <v>101</v>
      </c>
      <c r="L3" s="24" t="s">
        <v>102</v>
      </c>
      <c r="M3" s="24" t="s">
        <v>92</v>
      </c>
      <c r="N3" s="24"/>
      <c r="O3" s="24"/>
      <c r="P3" s="24"/>
      <c r="Q3" s="24" t="s">
        <v>93</v>
      </c>
      <c r="R3" s="24">
        <v>2026</v>
      </c>
      <c r="S3" s="24" t="s">
        <v>94</v>
      </c>
      <c r="T3" s="24" t="s">
        <v>96</v>
      </c>
      <c r="U3" s="24" t="s">
        <v>96</v>
      </c>
      <c r="V3" s="24" t="s">
        <v>96</v>
      </c>
      <c r="W3" s="24" t="s">
        <v>96</v>
      </c>
      <c r="X3" s="24" t="s">
        <v>96</v>
      </c>
      <c r="Y3" s="24" t="s">
        <v>96</v>
      </c>
      <c r="Z3" s="24" t="s">
        <v>96</v>
      </c>
      <c r="AA3" s="24" t="s">
        <v>96</v>
      </c>
      <c r="AB3" s="24" t="s">
        <v>96</v>
      </c>
      <c r="AC3" s="24" t="s">
        <v>97</v>
      </c>
      <c r="AD3" s="24" t="s">
        <v>96</v>
      </c>
      <c r="AE3" s="24" t="s">
        <v>97</v>
      </c>
      <c r="AF3" s="24" t="s">
        <v>96</v>
      </c>
      <c r="AG3" s="24" t="s">
        <v>96</v>
      </c>
      <c r="AH3" s="24" t="s">
        <v>96</v>
      </c>
      <c r="AI3" s="24" t="s">
        <v>96</v>
      </c>
      <c r="AJ3" s="24" t="s">
        <v>96</v>
      </c>
      <c r="AK3" s="24" t="s">
        <v>96</v>
      </c>
      <c r="AL3" s="24" t="s">
        <v>96</v>
      </c>
      <c r="AM3" s="24" t="s">
        <v>97</v>
      </c>
      <c r="AN3" s="24" t="s">
        <v>97</v>
      </c>
      <c r="AO3" s="24" t="s">
        <v>96</v>
      </c>
      <c r="AP3" s="24" t="s">
        <v>96</v>
      </c>
      <c r="AQ3" s="24" t="s">
        <v>96</v>
      </c>
      <c r="AR3" s="24" t="s">
        <v>96</v>
      </c>
      <c r="AS3" s="24" t="s">
        <v>96</v>
      </c>
      <c r="AT3" s="24" t="s">
        <v>96</v>
      </c>
      <c r="AU3" s="24" t="s">
        <v>96</v>
      </c>
      <c r="AV3" s="24" t="s">
        <v>96</v>
      </c>
      <c r="AW3" s="24" t="s">
        <v>96</v>
      </c>
      <c r="AX3" s="24" t="s">
        <v>97</v>
      </c>
      <c r="AY3" s="24" t="s">
        <v>96</v>
      </c>
      <c r="AZ3" s="24" t="s">
        <v>96</v>
      </c>
      <c r="BA3" s="24" t="s">
        <v>96</v>
      </c>
      <c r="BB3" s="24" t="s">
        <v>96</v>
      </c>
      <c r="BC3" s="24" t="s">
        <v>97</v>
      </c>
      <c r="BD3" s="24" t="s">
        <v>96</v>
      </c>
      <c r="BE3" s="24" t="s">
        <v>96</v>
      </c>
      <c r="BF3" s="24" t="s">
        <v>96</v>
      </c>
      <c r="BG3" s="24" t="s">
        <v>96</v>
      </c>
      <c r="BH3" s="24" t="s">
        <v>96</v>
      </c>
      <c r="BI3" s="24" t="s">
        <v>96</v>
      </c>
      <c r="BJ3" s="24" t="s">
        <v>97</v>
      </c>
      <c r="BK3" s="24" t="s">
        <v>96</v>
      </c>
      <c r="BL3" s="24" t="s">
        <v>97</v>
      </c>
      <c r="BM3" s="24" t="s">
        <v>97</v>
      </c>
      <c r="BN3" s="24" t="s">
        <v>96</v>
      </c>
      <c r="BO3" s="24" t="s">
        <v>96</v>
      </c>
      <c r="BP3" s="24" t="s">
        <v>97</v>
      </c>
      <c r="BQ3" s="24" t="s">
        <v>96</v>
      </c>
      <c r="BR3" s="24" t="s">
        <v>97</v>
      </c>
      <c r="BS3" s="24" t="s">
        <v>97</v>
      </c>
      <c r="BT3" s="24" t="s">
        <v>96</v>
      </c>
      <c r="BU3" s="24" t="s">
        <v>96</v>
      </c>
      <c r="BV3" s="24" t="s">
        <v>96</v>
      </c>
      <c r="BW3" s="24" t="s">
        <v>96</v>
      </c>
      <c r="BX3" s="24" t="s">
        <v>97</v>
      </c>
      <c r="BY3" s="24" t="s">
        <v>96</v>
      </c>
      <c r="BZ3" s="24" t="s">
        <v>97</v>
      </c>
      <c r="CA3" s="24" t="s">
        <v>97</v>
      </c>
      <c r="CB3" s="36"/>
      <c r="CC3" s="35"/>
    </row>
    <row r="4" spans="1:81" ht="169.5" hidden="1" customHeight="1" x14ac:dyDescent="0.35">
      <c r="A4" s="24"/>
      <c r="B4" s="24" t="s">
        <v>81</v>
      </c>
      <c r="C4" s="23" t="s">
        <v>82</v>
      </c>
      <c r="D4" s="24" t="s">
        <v>83</v>
      </c>
      <c r="E4" s="24" t="s">
        <v>84</v>
      </c>
      <c r="F4" s="24" t="s">
        <v>103</v>
      </c>
      <c r="G4" s="24" t="s">
        <v>86</v>
      </c>
      <c r="H4" s="24" t="s">
        <v>87</v>
      </c>
      <c r="I4" s="24" t="s">
        <v>104</v>
      </c>
      <c r="J4" s="24" t="s">
        <v>105</v>
      </c>
      <c r="K4" s="24" t="s">
        <v>106</v>
      </c>
      <c r="L4" s="24" t="s">
        <v>107</v>
      </c>
      <c r="M4" s="24" t="s">
        <v>92</v>
      </c>
      <c r="N4" s="24"/>
      <c r="O4" s="24"/>
      <c r="P4" s="24"/>
      <c r="Q4" s="24" t="s">
        <v>93</v>
      </c>
      <c r="R4" s="24">
        <v>2027</v>
      </c>
      <c r="S4" s="24"/>
      <c r="T4" s="24" t="s">
        <v>97</v>
      </c>
      <c r="U4" s="24" t="s">
        <v>96</v>
      </c>
      <c r="V4" s="24" t="s">
        <v>96</v>
      </c>
      <c r="W4" s="24" t="s">
        <v>96</v>
      </c>
      <c r="X4" s="24" t="s">
        <v>96</v>
      </c>
      <c r="Y4" s="24" t="s">
        <v>96</v>
      </c>
      <c r="Z4" s="24" t="s">
        <v>96</v>
      </c>
      <c r="AA4" s="24" t="s">
        <v>96</v>
      </c>
      <c r="AB4" s="24" t="s">
        <v>97</v>
      </c>
      <c r="AC4" s="24" t="s">
        <v>97</v>
      </c>
      <c r="AD4" s="24" t="s">
        <v>96</v>
      </c>
      <c r="AE4" s="24" t="s">
        <v>95</v>
      </c>
      <c r="AF4" s="24" t="s">
        <v>96</v>
      </c>
      <c r="AG4" s="24" t="s">
        <v>96</v>
      </c>
      <c r="AH4" s="24" t="s">
        <v>96</v>
      </c>
      <c r="AI4" s="24" t="s">
        <v>96</v>
      </c>
      <c r="AJ4" s="24" t="s">
        <v>96</v>
      </c>
      <c r="AK4" s="24" t="s">
        <v>96</v>
      </c>
      <c r="AL4" s="24" t="s">
        <v>96</v>
      </c>
      <c r="AM4" s="24" t="s">
        <v>97</v>
      </c>
      <c r="AN4" s="24" t="s">
        <v>97</v>
      </c>
      <c r="AO4" s="24" t="s">
        <v>96</v>
      </c>
      <c r="AP4" s="24" t="s">
        <v>96</v>
      </c>
      <c r="AQ4" s="24" t="s">
        <v>96</v>
      </c>
      <c r="AR4" s="24" t="s">
        <v>96</v>
      </c>
      <c r="AS4" s="24" t="s">
        <v>96</v>
      </c>
      <c r="AT4" s="24" t="s">
        <v>96</v>
      </c>
      <c r="AU4" s="24" t="s">
        <v>96</v>
      </c>
      <c r="AV4" s="24" t="s">
        <v>96</v>
      </c>
      <c r="AW4" s="24" t="s">
        <v>96</v>
      </c>
      <c r="AX4" s="24" t="s">
        <v>97</v>
      </c>
      <c r="AY4" s="24" t="s">
        <v>96</v>
      </c>
      <c r="AZ4" s="24" t="s">
        <v>96</v>
      </c>
      <c r="BA4" s="24" t="s">
        <v>96</v>
      </c>
      <c r="BB4" s="24" t="s">
        <v>96</v>
      </c>
      <c r="BC4" s="24" t="s">
        <v>97</v>
      </c>
      <c r="BD4" s="24" t="s">
        <v>96</v>
      </c>
      <c r="BE4" s="24" t="s">
        <v>96</v>
      </c>
      <c r="BF4" s="24" t="s">
        <v>96</v>
      </c>
      <c r="BG4" s="24" t="s">
        <v>97</v>
      </c>
      <c r="BH4" s="24" t="s">
        <v>96</v>
      </c>
      <c r="BI4" s="24" t="s">
        <v>96</v>
      </c>
      <c r="BJ4" s="24" t="s">
        <v>96</v>
      </c>
      <c r="BK4" s="24" t="s">
        <v>96</v>
      </c>
      <c r="BL4" s="24" t="s">
        <v>97</v>
      </c>
      <c r="BM4" s="24" t="s">
        <v>97</v>
      </c>
      <c r="BN4" s="24" t="s">
        <v>96</v>
      </c>
      <c r="BO4" s="24" t="s">
        <v>96</v>
      </c>
      <c r="BP4" s="24" t="s">
        <v>97</v>
      </c>
      <c r="BQ4" s="24" t="s">
        <v>96</v>
      </c>
      <c r="BR4" s="24" t="s">
        <v>97</v>
      </c>
      <c r="BS4" s="24" t="s">
        <v>97</v>
      </c>
      <c r="BT4" s="24" t="s">
        <v>96</v>
      </c>
      <c r="BU4" s="24" t="s">
        <v>95</v>
      </c>
      <c r="BV4" s="24" t="s">
        <v>96</v>
      </c>
      <c r="BW4" s="24" t="s">
        <v>96</v>
      </c>
      <c r="BX4" s="24" t="s">
        <v>97</v>
      </c>
      <c r="BY4" s="24" t="s">
        <v>96</v>
      </c>
      <c r="BZ4" s="24" t="s">
        <v>97</v>
      </c>
      <c r="CA4" s="24" t="s">
        <v>97</v>
      </c>
      <c r="CB4" s="36"/>
      <c r="CC4" s="35"/>
    </row>
    <row r="5" spans="1:81" ht="169.5" hidden="1" customHeight="1" x14ac:dyDescent="0.35">
      <c r="A5" s="24"/>
      <c r="B5" s="24" t="s">
        <v>81</v>
      </c>
      <c r="C5" s="23" t="s">
        <v>82</v>
      </c>
      <c r="D5" s="24" t="s">
        <v>83</v>
      </c>
      <c r="E5" s="24" t="s">
        <v>84</v>
      </c>
      <c r="F5" s="24" t="s">
        <v>103</v>
      </c>
      <c r="G5" s="24" t="s">
        <v>108</v>
      </c>
      <c r="H5" s="24" t="s">
        <v>109</v>
      </c>
      <c r="I5" s="24" t="s">
        <v>110</v>
      </c>
      <c r="J5" s="24" t="s">
        <v>111</v>
      </c>
      <c r="K5" s="24" t="s">
        <v>111</v>
      </c>
      <c r="L5" s="24" t="s">
        <v>112</v>
      </c>
      <c r="M5" s="24" t="s">
        <v>92</v>
      </c>
      <c r="N5" s="24"/>
      <c r="O5" s="24"/>
      <c r="P5" s="24"/>
      <c r="Q5" s="24" t="s">
        <v>93</v>
      </c>
      <c r="R5" s="24"/>
      <c r="S5" s="24"/>
      <c r="T5" s="24" t="s">
        <v>97</v>
      </c>
      <c r="U5" s="24" t="s">
        <v>96</v>
      </c>
      <c r="V5" s="24" t="s">
        <v>96</v>
      </c>
      <c r="W5" s="24" t="s">
        <v>96</v>
      </c>
      <c r="X5" s="24" t="s">
        <v>96</v>
      </c>
      <c r="Y5" s="24" t="s">
        <v>96</v>
      </c>
      <c r="Z5" s="24" t="s">
        <v>96</v>
      </c>
      <c r="AA5" s="24" t="s">
        <v>96</v>
      </c>
      <c r="AB5" s="24" t="s">
        <v>97</v>
      </c>
      <c r="AC5" s="24" t="s">
        <v>97</v>
      </c>
      <c r="AD5" s="24" t="s">
        <v>96</v>
      </c>
      <c r="AE5" s="24" t="s">
        <v>97</v>
      </c>
      <c r="AF5" s="24" t="s">
        <v>96</v>
      </c>
      <c r="AG5" s="24" t="s">
        <v>96</v>
      </c>
      <c r="AH5" s="24" t="s">
        <v>96</v>
      </c>
      <c r="AI5" s="24" t="s">
        <v>96</v>
      </c>
      <c r="AJ5" s="24" t="s">
        <v>96</v>
      </c>
      <c r="AK5" s="24" t="s">
        <v>96</v>
      </c>
      <c r="AL5" s="24" t="s">
        <v>96</v>
      </c>
      <c r="AM5" s="24" t="s">
        <v>97</v>
      </c>
      <c r="AN5" s="24" t="s">
        <v>97</v>
      </c>
      <c r="AO5" s="24" t="s">
        <v>96</v>
      </c>
      <c r="AP5" s="24" t="s">
        <v>96</v>
      </c>
      <c r="AQ5" s="24" t="s">
        <v>96</v>
      </c>
      <c r="AR5" s="24" t="s">
        <v>96</v>
      </c>
      <c r="AS5" s="24" t="s">
        <v>96</v>
      </c>
      <c r="AT5" s="24" t="s">
        <v>96</v>
      </c>
      <c r="AU5" s="24" t="s">
        <v>96</v>
      </c>
      <c r="AV5" s="24" t="s">
        <v>96</v>
      </c>
      <c r="AW5" s="24" t="s">
        <v>96</v>
      </c>
      <c r="AX5" s="24" t="s">
        <v>97</v>
      </c>
      <c r="AY5" s="24" t="s">
        <v>96</v>
      </c>
      <c r="AZ5" s="24" t="s">
        <v>96</v>
      </c>
      <c r="BA5" s="24" t="s">
        <v>96</v>
      </c>
      <c r="BB5" s="24" t="s">
        <v>96</v>
      </c>
      <c r="BC5" s="24" t="s">
        <v>97</v>
      </c>
      <c r="BD5" s="24" t="s">
        <v>96</v>
      </c>
      <c r="BE5" s="24" t="s">
        <v>96</v>
      </c>
      <c r="BF5" s="24" t="s">
        <v>96</v>
      </c>
      <c r="BG5" s="24" t="s">
        <v>97</v>
      </c>
      <c r="BH5" s="24" t="s">
        <v>96</v>
      </c>
      <c r="BI5" s="24" t="s">
        <v>96</v>
      </c>
      <c r="BJ5" s="24" t="s">
        <v>96</v>
      </c>
      <c r="BK5" s="24" t="s">
        <v>96</v>
      </c>
      <c r="BL5" s="24" t="s">
        <v>97</v>
      </c>
      <c r="BM5" s="24" t="s">
        <v>97</v>
      </c>
      <c r="BN5" s="24" t="s">
        <v>96</v>
      </c>
      <c r="BO5" s="24" t="s">
        <v>96</v>
      </c>
      <c r="BP5" s="24" t="s">
        <v>97</v>
      </c>
      <c r="BQ5" s="24" t="s">
        <v>96</v>
      </c>
      <c r="BR5" s="24" t="s">
        <v>97</v>
      </c>
      <c r="BS5" s="24" t="s">
        <v>113</v>
      </c>
      <c r="BT5" s="24" t="s">
        <v>96</v>
      </c>
      <c r="BU5" s="24" t="s">
        <v>97</v>
      </c>
      <c r="BV5" s="24" t="s">
        <v>96</v>
      </c>
      <c r="BW5" s="24" t="s">
        <v>96</v>
      </c>
      <c r="BX5" s="24" t="s">
        <v>96</v>
      </c>
      <c r="BY5" s="24" t="s">
        <v>96</v>
      </c>
      <c r="BZ5" s="24" t="s">
        <v>96</v>
      </c>
      <c r="CA5" s="24" t="s">
        <v>97</v>
      </c>
      <c r="CB5" s="36"/>
      <c r="CC5" s="35"/>
    </row>
    <row r="6" spans="1:81" ht="169.5" hidden="1" customHeight="1" x14ac:dyDescent="0.35">
      <c r="A6" s="24"/>
      <c r="B6" s="24" t="s">
        <v>81</v>
      </c>
      <c r="C6" s="23" t="s">
        <v>82</v>
      </c>
      <c r="D6" s="24" t="s">
        <v>83</v>
      </c>
      <c r="E6" s="24" t="s">
        <v>84</v>
      </c>
      <c r="F6" s="24" t="s">
        <v>103</v>
      </c>
      <c r="G6" s="24" t="s">
        <v>108</v>
      </c>
      <c r="H6" s="24" t="s">
        <v>109</v>
      </c>
      <c r="I6" s="24" t="s">
        <v>110</v>
      </c>
      <c r="J6" s="24" t="s">
        <v>114</v>
      </c>
      <c r="K6" s="24" t="s">
        <v>115</v>
      </c>
      <c r="L6" s="24" t="s">
        <v>116</v>
      </c>
      <c r="M6" s="24" t="s">
        <v>92</v>
      </c>
      <c r="N6" s="24"/>
      <c r="O6" s="24"/>
      <c r="P6" s="24"/>
      <c r="Q6" s="24" t="s">
        <v>93</v>
      </c>
      <c r="R6" s="24"/>
      <c r="S6" s="24"/>
      <c r="T6" s="24" t="s">
        <v>97</v>
      </c>
      <c r="U6" s="24" t="s">
        <v>96</v>
      </c>
      <c r="V6" s="24" t="s">
        <v>96</v>
      </c>
      <c r="W6" s="24" t="s">
        <v>96</v>
      </c>
      <c r="X6" s="24" t="s">
        <v>96</v>
      </c>
      <c r="Y6" s="24" t="s">
        <v>96</v>
      </c>
      <c r="Z6" s="24" t="s">
        <v>96</v>
      </c>
      <c r="AA6" s="24" t="s">
        <v>96</v>
      </c>
      <c r="AB6" s="24" t="s">
        <v>97</v>
      </c>
      <c r="AC6" s="24" t="s">
        <v>95</v>
      </c>
      <c r="AD6" s="24" t="s">
        <v>96</v>
      </c>
      <c r="AE6" s="24" t="s">
        <v>96</v>
      </c>
      <c r="AF6" s="24" t="s">
        <v>96</v>
      </c>
      <c r="AG6" s="24" t="s">
        <v>96</v>
      </c>
      <c r="AH6" s="24" t="s">
        <v>96</v>
      </c>
      <c r="AI6" s="24" t="s">
        <v>96</v>
      </c>
      <c r="AJ6" s="24" t="s">
        <v>96</v>
      </c>
      <c r="AK6" s="24" t="s">
        <v>96</v>
      </c>
      <c r="AL6" s="24" t="s">
        <v>96</v>
      </c>
      <c r="AM6" s="24" t="s">
        <v>95</v>
      </c>
      <c r="AN6" s="24" t="s">
        <v>97</v>
      </c>
      <c r="AO6" s="24" t="s">
        <v>96</v>
      </c>
      <c r="AP6" s="24" t="s">
        <v>96</v>
      </c>
      <c r="AQ6" s="24" t="s">
        <v>96</v>
      </c>
      <c r="AR6" s="24" t="s">
        <v>96</v>
      </c>
      <c r="AS6" s="24" t="s">
        <v>96</v>
      </c>
      <c r="AT6" s="24" t="s">
        <v>96</v>
      </c>
      <c r="AU6" s="24" t="s">
        <v>96</v>
      </c>
      <c r="AV6" s="24" t="s">
        <v>96</v>
      </c>
      <c r="AW6" s="24" t="s">
        <v>96</v>
      </c>
      <c r="AX6" s="24" t="s">
        <v>97</v>
      </c>
      <c r="AY6" s="24" t="s">
        <v>96</v>
      </c>
      <c r="AZ6" s="24" t="s">
        <v>96</v>
      </c>
      <c r="BA6" s="24" t="s">
        <v>96</v>
      </c>
      <c r="BB6" s="24" t="s">
        <v>96</v>
      </c>
      <c r="BC6" s="24" t="s">
        <v>97</v>
      </c>
      <c r="BD6" s="24" t="s">
        <v>97</v>
      </c>
      <c r="BE6" s="24" t="s">
        <v>97</v>
      </c>
      <c r="BF6" s="24" t="s">
        <v>96</v>
      </c>
      <c r="BG6" s="24" t="s">
        <v>97</v>
      </c>
      <c r="BH6" s="24" t="s">
        <v>96</v>
      </c>
      <c r="BI6" s="24" t="s">
        <v>96</v>
      </c>
      <c r="BJ6" s="24" t="s">
        <v>96</v>
      </c>
      <c r="BK6" s="24" t="s">
        <v>96</v>
      </c>
      <c r="BL6" s="24" t="s">
        <v>97</v>
      </c>
      <c r="BM6" s="24" t="s">
        <v>97</v>
      </c>
      <c r="BN6" s="24" t="s">
        <v>96</v>
      </c>
      <c r="BO6" s="24" t="s">
        <v>96</v>
      </c>
      <c r="BP6" s="24" t="s">
        <v>97</v>
      </c>
      <c r="BQ6" s="24" t="s">
        <v>96</v>
      </c>
      <c r="BR6" s="24" t="s">
        <v>97</v>
      </c>
      <c r="BS6" s="24" t="s">
        <v>97</v>
      </c>
      <c r="BT6" s="24" t="s">
        <v>96</v>
      </c>
      <c r="BU6" s="24" t="s">
        <v>96</v>
      </c>
      <c r="BV6" s="24" t="s">
        <v>96</v>
      </c>
      <c r="BW6" s="24" t="s">
        <v>96</v>
      </c>
      <c r="BX6" s="24" t="s">
        <v>96</v>
      </c>
      <c r="BY6" s="24" t="s">
        <v>96</v>
      </c>
      <c r="BZ6" s="24" t="s">
        <v>96</v>
      </c>
      <c r="CA6" s="24" t="s">
        <v>97</v>
      </c>
      <c r="CB6" s="36"/>
      <c r="CC6" s="35"/>
    </row>
    <row r="7" spans="1:81" ht="169.5" hidden="1" customHeight="1" x14ac:dyDescent="0.35">
      <c r="A7" s="24"/>
      <c r="B7" s="24" t="s">
        <v>81</v>
      </c>
      <c r="C7" s="23" t="s">
        <v>82</v>
      </c>
      <c r="D7" s="24" t="s">
        <v>83</v>
      </c>
      <c r="E7" s="24" t="s">
        <v>84</v>
      </c>
      <c r="F7" s="24" t="s">
        <v>103</v>
      </c>
      <c r="G7" s="24" t="s">
        <v>108</v>
      </c>
      <c r="H7" s="24" t="s">
        <v>109</v>
      </c>
      <c r="I7" s="24" t="s">
        <v>110</v>
      </c>
      <c r="J7" s="24" t="s">
        <v>117</v>
      </c>
      <c r="K7" s="24" t="s">
        <v>117</v>
      </c>
      <c r="L7" s="24" t="s">
        <v>118</v>
      </c>
      <c r="M7" s="24" t="s">
        <v>92</v>
      </c>
      <c r="N7" s="24"/>
      <c r="O7" s="24"/>
      <c r="P7" s="24"/>
      <c r="Q7" s="24" t="s">
        <v>93</v>
      </c>
      <c r="R7" s="24"/>
      <c r="S7" s="24"/>
      <c r="T7" s="24" t="s">
        <v>95</v>
      </c>
      <c r="U7" s="24" t="s">
        <v>96</v>
      </c>
      <c r="V7" s="24" t="s">
        <v>96</v>
      </c>
      <c r="W7" s="24" t="s">
        <v>96</v>
      </c>
      <c r="X7" s="24" t="s">
        <v>96</v>
      </c>
      <c r="Y7" s="24" t="s">
        <v>96</v>
      </c>
      <c r="Z7" s="24" t="s">
        <v>96</v>
      </c>
      <c r="AA7" s="24" t="s">
        <v>96</v>
      </c>
      <c r="AB7" s="24" t="s">
        <v>95</v>
      </c>
      <c r="AC7" s="24" t="s">
        <v>97</v>
      </c>
      <c r="AD7" s="24" t="s">
        <v>96</v>
      </c>
      <c r="AE7" s="24" t="s">
        <v>95</v>
      </c>
      <c r="AF7" s="24" t="s">
        <v>96</v>
      </c>
      <c r="AG7" s="24" t="s">
        <v>96</v>
      </c>
      <c r="AH7" s="24" t="s">
        <v>96</v>
      </c>
      <c r="AI7" s="24" t="s">
        <v>96</v>
      </c>
      <c r="AJ7" s="24" t="s">
        <v>96</v>
      </c>
      <c r="AK7" s="24" t="s">
        <v>96</v>
      </c>
      <c r="AL7" s="24" t="s">
        <v>96</v>
      </c>
      <c r="AM7" s="24" t="s">
        <v>97</v>
      </c>
      <c r="AN7" s="24" t="s">
        <v>97</v>
      </c>
      <c r="AO7" s="24" t="s">
        <v>96</v>
      </c>
      <c r="AP7" s="24" t="s">
        <v>96</v>
      </c>
      <c r="AQ7" s="24" t="s">
        <v>96</v>
      </c>
      <c r="AR7" s="24" t="s">
        <v>96</v>
      </c>
      <c r="AS7" s="24" t="s">
        <v>96</v>
      </c>
      <c r="AT7" s="24" t="s">
        <v>96</v>
      </c>
      <c r="AU7" s="24" t="s">
        <v>96</v>
      </c>
      <c r="AV7" s="24" t="s">
        <v>96</v>
      </c>
      <c r="AW7" s="24" t="s">
        <v>96</v>
      </c>
      <c r="AX7" s="24" t="s">
        <v>97</v>
      </c>
      <c r="AY7" s="24" t="s">
        <v>96</v>
      </c>
      <c r="AZ7" s="24" t="s">
        <v>96</v>
      </c>
      <c r="BA7" s="24" t="s">
        <v>96</v>
      </c>
      <c r="BB7" s="24" t="s">
        <v>96</v>
      </c>
      <c r="BC7" s="24" t="s">
        <v>96</v>
      </c>
      <c r="BD7" s="24" t="s">
        <v>96</v>
      </c>
      <c r="BE7" s="24" t="s">
        <v>96</v>
      </c>
      <c r="BF7" s="24" t="s">
        <v>96</v>
      </c>
      <c r="BG7" s="24" t="s">
        <v>96</v>
      </c>
      <c r="BH7" s="24" t="s">
        <v>96</v>
      </c>
      <c r="BI7" s="24" t="s">
        <v>96</v>
      </c>
      <c r="BJ7" s="24" t="s">
        <v>96</v>
      </c>
      <c r="BK7" s="24" t="s">
        <v>96</v>
      </c>
      <c r="BL7" s="24" t="s">
        <v>96</v>
      </c>
      <c r="BM7" s="24" t="s">
        <v>119</v>
      </c>
      <c r="BN7" s="24" t="s">
        <v>96</v>
      </c>
      <c r="BO7" s="24" t="s">
        <v>96</v>
      </c>
      <c r="BP7" s="24" t="s">
        <v>119</v>
      </c>
      <c r="BQ7" s="24" t="s">
        <v>96</v>
      </c>
      <c r="BR7" s="24" t="s">
        <v>119</v>
      </c>
      <c r="BS7" s="24" t="s">
        <v>95</v>
      </c>
      <c r="BT7" s="24" t="s">
        <v>96</v>
      </c>
      <c r="BU7" s="24" t="s">
        <v>96</v>
      </c>
      <c r="BV7" s="24" t="s">
        <v>96</v>
      </c>
      <c r="BW7" s="24" t="s">
        <v>96</v>
      </c>
      <c r="BX7" s="24" t="s">
        <v>96</v>
      </c>
      <c r="BY7" s="24" t="s">
        <v>96</v>
      </c>
      <c r="BZ7" s="24" t="s">
        <v>96</v>
      </c>
      <c r="CA7" s="24" t="s">
        <v>95</v>
      </c>
      <c r="CB7" s="36"/>
      <c r="CC7" s="35"/>
    </row>
    <row r="8" spans="1:81" ht="169.5" hidden="1" customHeight="1" x14ac:dyDescent="0.35">
      <c r="A8" s="24"/>
      <c r="B8" s="24" t="s">
        <v>81</v>
      </c>
      <c r="C8" s="23" t="s">
        <v>82</v>
      </c>
      <c r="D8" s="24" t="s">
        <v>83</v>
      </c>
      <c r="E8" s="24" t="s">
        <v>84</v>
      </c>
      <c r="F8" s="24" t="s">
        <v>103</v>
      </c>
      <c r="G8" s="24" t="s">
        <v>108</v>
      </c>
      <c r="H8" s="24" t="s">
        <v>109</v>
      </c>
      <c r="I8" s="24" t="s">
        <v>110</v>
      </c>
      <c r="J8" s="24" t="s">
        <v>120</v>
      </c>
      <c r="K8" s="24" t="s">
        <v>121</v>
      </c>
      <c r="L8" s="24" t="s">
        <v>122</v>
      </c>
      <c r="M8" s="24"/>
      <c r="N8" s="24" t="s">
        <v>92</v>
      </c>
      <c r="O8" s="24"/>
      <c r="P8" s="24"/>
      <c r="Q8" s="24" t="s">
        <v>93</v>
      </c>
      <c r="R8" s="24"/>
      <c r="S8" s="24"/>
      <c r="T8" s="24" t="s">
        <v>97</v>
      </c>
      <c r="U8" s="24" t="s">
        <v>96</v>
      </c>
      <c r="V8" s="24" t="s">
        <v>96</v>
      </c>
      <c r="W8" s="24" t="s">
        <v>96</v>
      </c>
      <c r="X8" s="24" t="s">
        <v>96</v>
      </c>
      <c r="Y8" s="24" t="s">
        <v>96</v>
      </c>
      <c r="Z8" s="24" t="s">
        <v>96</v>
      </c>
      <c r="AA8" s="24" t="s">
        <v>96</v>
      </c>
      <c r="AB8" s="24" t="s">
        <v>97</v>
      </c>
      <c r="AC8" s="24" t="s">
        <v>97</v>
      </c>
      <c r="AD8" s="24" t="s">
        <v>96</v>
      </c>
      <c r="AE8" s="24" t="s">
        <v>97</v>
      </c>
      <c r="AF8" s="24" t="s">
        <v>96</v>
      </c>
      <c r="AG8" s="24" t="s">
        <v>96</v>
      </c>
      <c r="AH8" s="24" t="s">
        <v>96</v>
      </c>
      <c r="AI8" s="24" t="s">
        <v>96</v>
      </c>
      <c r="AJ8" s="24" t="s">
        <v>96</v>
      </c>
      <c r="AK8" s="24" t="s">
        <v>96</v>
      </c>
      <c r="AL8" s="24" t="s">
        <v>96</v>
      </c>
      <c r="AM8" s="24" t="s">
        <v>97</v>
      </c>
      <c r="AN8" s="24" t="s">
        <v>95</v>
      </c>
      <c r="AO8" s="24" t="s">
        <v>119</v>
      </c>
      <c r="AP8" s="24" t="s">
        <v>96</v>
      </c>
      <c r="AQ8" s="24" t="s">
        <v>96</v>
      </c>
      <c r="AR8" s="24" t="s">
        <v>96</v>
      </c>
      <c r="AS8" s="24" t="s">
        <v>96</v>
      </c>
      <c r="AT8" s="24" t="s">
        <v>96</v>
      </c>
      <c r="AU8" s="24" t="s">
        <v>96</v>
      </c>
      <c r="AV8" s="24" t="s">
        <v>96</v>
      </c>
      <c r="AW8" s="24" t="s">
        <v>96</v>
      </c>
      <c r="AX8" s="24" t="s">
        <v>95</v>
      </c>
      <c r="AY8" s="24" t="s">
        <v>96</v>
      </c>
      <c r="AZ8" s="24" t="s">
        <v>96</v>
      </c>
      <c r="BA8" s="24" t="s">
        <v>96</v>
      </c>
      <c r="BB8" s="24" t="s">
        <v>96</v>
      </c>
      <c r="BC8" s="24" t="s">
        <v>97</v>
      </c>
      <c r="BD8" s="24" t="s">
        <v>96</v>
      </c>
      <c r="BE8" s="24" t="s">
        <v>96</v>
      </c>
      <c r="BF8" s="24" t="s">
        <v>96</v>
      </c>
      <c r="BG8" s="24" t="s">
        <v>97</v>
      </c>
      <c r="BH8" s="24" t="s">
        <v>96</v>
      </c>
      <c r="BI8" s="24" t="s">
        <v>96</v>
      </c>
      <c r="BJ8" s="24" t="s">
        <v>96</v>
      </c>
      <c r="BK8" s="24" t="s">
        <v>96</v>
      </c>
      <c r="BL8" s="24" t="s">
        <v>97</v>
      </c>
      <c r="BM8" s="24" t="s">
        <v>97</v>
      </c>
      <c r="BN8" s="24" t="s">
        <v>96</v>
      </c>
      <c r="BO8" s="24" t="s">
        <v>96</v>
      </c>
      <c r="BP8" s="24" t="s">
        <v>97</v>
      </c>
      <c r="BQ8" s="24" t="s">
        <v>96</v>
      </c>
      <c r="BR8" s="24" t="s">
        <v>97</v>
      </c>
      <c r="BS8" s="24" t="s">
        <v>95</v>
      </c>
      <c r="BT8" s="24" t="s">
        <v>96</v>
      </c>
      <c r="BU8" s="24" t="s">
        <v>96</v>
      </c>
      <c r="BV8" s="24" t="s">
        <v>96</v>
      </c>
      <c r="BW8" s="24" t="s">
        <v>96</v>
      </c>
      <c r="BX8" s="24" t="s">
        <v>97</v>
      </c>
      <c r="BY8" s="24" t="s">
        <v>96</v>
      </c>
      <c r="BZ8" s="24" t="s">
        <v>97</v>
      </c>
      <c r="CA8" s="24" t="s">
        <v>97</v>
      </c>
      <c r="CB8" s="36"/>
      <c r="CC8" s="35"/>
    </row>
    <row r="9" spans="1:81" ht="169.5" hidden="1" customHeight="1" x14ac:dyDescent="0.35">
      <c r="A9" s="24"/>
      <c r="B9" s="24" t="s">
        <v>81</v>
      </c>
      <c r="C9" s="23" t="s">
        <v>82</v>
      </c>
      <c r="D9" s="24" t="s">
        <v>83</v>
      </c>
      <c r="E9" s="24" t="s">
        <v>84</v>
      </c>
      <c r="F9" s="24" t="s">
        <v>103</v>
      </c>
      <c r="G9" s="24" t="s">
        <v>108</v>
      </c>
      <c r="H9" s="24" t="s">
        <v>109</v>
      </c>
      <c r="I9" s="24" t="s">
        <v>110</v>
      </c>
      <c r="J9" s="24" t="s">
        <v>123</v>
      </c>
      <c r="K9" s="24" t="s">
        <v>123</v>
      </c>
      <c r="L9" s="24" t="s">
        <v>124</v>
      </c>
      <c r="M9" s="24"/>
      <c r="N9" s="24" t="s">
        <v>92</v>
      </c>
      <c r="O9" s="24"/>
      <c r="P9" s="24"/>
      <c r="Q9" s="24" t="s">
        <v>93</v>
      </c>
      <c r="R9" s="24"/>
      <c r="S9" s="24"/>
      <c r="T9" s="24" t="s">
        <v>95</v>
      </c>
      <c r="U9" s="24" t="s">
        <v>96</v>
      </c>
      <c r="V9" s="24" t="s">
        <v>96</v>
      </c>
      <c r="W9" s="24" t="s">
        <v>96</v>
      </c>
      <c r="X9" s="24" t="s">
        <v>96</v>
      </c>
      <c r="Y9" s="24" t="s">
        <v>96</v>
      </c>
      <c r="Z9" s="24" t="s">
        <v>96</v>
      </c>
      <c r="AA9" s="24" t="s">
        <v>96</v>
      </c>
      <c r="AB9" s="24" t="s">
        <v>95</v>
      </c>
      <c r="AC9" s="24" t="s">
        <v>95</v>
      </c>
      <c r="AD9" s="24" t="s">
        <v>96</v>
      </c>
      <c r="AE9" s="24" t="s">
        <v>95</v>
      </c>
      <c r="AF9" s="24" t="s">
        <v>96</v>
      </c>
      <c r="AG9" s="24" t="s">
        <v>96</v>
      </c>
      <c r="AH9" s="24" t="s">
        <v>96</v>
      </c>
      <c r="AI9" s="24" t="s">
        <v>96</v>
      </c>
      <c r="AJ9" s="24" t="s">
        <v>96</v>
      </c>
      <c r="AK9" s="24" t="s">
        <v>96</v>
      </c>
      <c r="AL9" s="24" t="s">
        <v>96</v>
      </c>
      <c r="AM9" s="24" t="s">
        <v>95</v>
      </c>
      <c r="AN9" s="24" t="s">
        <v>95</v>
      </c>
      <c r="AO9" s="24" t="s">
        <v>119</v>
      </c>
      <c r="AP9" s="24" t="s">
        <v>96</v>
      </c>
      <c r="AQ9" s="24" t="s">
        <v>96</v>
      </c>
      <c r="AR9" s="24" t="s">
        <v>96</v>
      </c>
      <c r="AS9" s="24" t="s">
        <v>96</v>
      </c>
      <c r="AT9" s="24" t="s">
        <v>96</v>
      </c>
      <c r="AU9" s="24" t="s">
        <v>96</v>
      </c>
      <c r="AV9" s="24" t="s">
        <v>96</v>
      </c>
      <c r="AW9" s="24" t="s">
        <v>96</v>
      </c>
      <c r="AX9" s="24" t="s">
        <v>95</v>
      </c>
      <c r="AY9" s="24" t="s">
        <v>96</v>
      </c>
      <c r="AZ9" s="24" t="s">
        <v>96</v>
      </c>
      <c r="BA9" s="24" t="s">
        <v>97</v>
      </c>
      <c r="BB9" s="24" t="s">
        <v>96</v>
      </c>
      <c r="BC9" s="24" t="s">
        <v>97</v>
      </c>
      <c r="BD9" s="24" t="s">
        <v>97</v>
      </c>
      <c r="BE9" s="24" t="s">
        <v>96</v>
      </c>
      <c r="BF9" s="24" t="s">
        <v>96</v>
      </c>
      <c r="BG9" s="24" t="s">
        <v>97</v>
      </c>
      <c r="BH9" s="24" t="s">
        <v>96</v>
      </c>
      <c r="BI9" s="24" t="s">
        <v>96</v>
      </c>
      <c r="BJ9" s="24" t="s">
        <v>96</v>
      </c>
      <c r="BK9" s="24" t="s">
        <v>96</v>
      </c>
      <c r="BL9" s="24" t="s">
        <v>97</v>
      </c>
      <c r="BM9" s="24" t="s">
        <v>113</v>
      </c>
      <c r="BN9" s="24" t="s">
        <v>96</v>
      </c>
      <c r="BO9" s="24" t="s">
        <v>96</v>
      </c>
      <c r="BP9" s="24" t="s">
        <v>95</v>
      </c>
      <c r="BQ9" s="24" t="s">
        <v>96</v>
      </c>
      <c r="BR9" s="24" t="s">
        <v>97</v>
      </c>
      <c r="BS9" s="24" t="s">
        <v>97</v>
      </c>
      <c r="BT9" s="24" t="s">
        <v>96</v>
      </c>
      <c r="BU9" s="24" t="s">
        <v>96</v>
      </c>
      <c r="BV9" s="24" t="s">
        <v>96</v>
      </c>
      <c r="BW9" s="24" t="s">
        <v>96</v>
      </c>
      <c r="BX9" s="24" t="s">
        <v>95</v>
      </c>
      <c r="BY9" s="24" t="s">
        <v>96</v>
      </c>
      <c r="BZ9" s="24" t="s">
        <v>95</v>
      </c>
      <c r="CA9" s="24" t="s">
        <v>97</v>
      </c>
      <c r="CB9" s="36"/>
      <c r="CC9" s="35"/>
    </row>
    <row r="10" spans="1:81" ht="169.5" hidden="1" customHeight="1" x14ac:dyDescent="0.35">
      <c r="A10" s="24"/>
      <c r="B10" s="24" t="s">
        <v>81</v>
      </c>
      <c r="C10" s="23" t="s">
        <v>82</v>
      </c>
      <c r="D10" s="24" t="s">
        <v>83</v>
      </c>
      <c r="E10" s="24" t="s">
        <v>125</v>
      </c>
      <c r="F10" s="24" t="s">
        <v>103</v>
      </c>
      <c r="G10" s="24" t="s">
        <v>126</v>
      </c>
      <c r="H10" s="24" t="s">
        <v>127</v>
      </c>
      <c r="I10" s="24" t="s">
        <v>128</v>
      </c>
      <c r="J10" s="24" t="s">
        <v>129</v>
      </c>
      <c r="K10" s="24" t="s">
        <v>130</v>
      </c>
      <c r="L10" s="24" t="s">
        <v>131</v>
      </c>
      <c r="M10" s="24" t="s">
        <v>92</v>
      </c>
      <c r="N10" s="24"/>
      <c r="O10" s="24"/>
      <c r="P10" s="24"/>
      <c r="Q10" s="24" t="s">
        <v>93</v>
      </c>
      <c r="R10" s="24"/>
      <c r="S10" s="24"/>
      <c r="T10" s="24" t="s">
        <v>97</v>
      </c>
      <c r="U10" s="24" t="s">
        <v>96</v>
      </c>
      <c r="V10" s="24" t="s">
        <v>96</v>
      </c>
      <c r="W10" s="24" t="s">
        <v>96</v>
      </c>
      <c r="X10" s="24" t="s">
        <v>96</v>
      </c>
      <c r="Y10" s="24" t="s">
        <v>96</v>
      </c>
      <c r="Z10" s="24" t="s">
        <v>96</v>
      </c>
      <c r="AA10" s="24" t="s">
        <v>96</v>
      </c>
      <c r="AB10" s="24" t="s">
        <v>97</v>
      </c>
      <c r="AC10" s="24" t="s">
        <v>97</v>
      </c>
      <c r="AD10" s="24" t="s">
        <v>96</v>
      </c>
      <c r="AE10" s="24" t="s">
        <v>96</v>
      </c>
      <c r="AF10" s="24" t="s">
        <v>96</v>
      </c>
      <c r="AG10" s="24" t="s">
        <v>96</v>
      </c>
      <c r="AH10" s="24" t="s">
        <v>96</v>
      </c>
      <c r="AI10" s="24" t="s">
        <v>96</v>
      </c>
      <c r="AJ10" s="24" t="s">
        <v>96</v>
      </c>
      <c r="AK10" s="24" t="s">
        <v>96</v>
      </c>
      <c r="AL10" s="24" t="s">
        <v>96</v>
      </c>
      <c r="AM10" s="24" t="s">
        <v>97</v>
      </c>
      <c r="AN10" s="24" t="s">
        <v>96</v>
      </c>
      <c r="AO10" s="24" t="s">
        <v>96</v>
      </c>
      <c r="AP10" s="24" t="s">
        <v>96</v>
      </c>
      <c r="AQ10" s="24" t="s">
        <v>96</v>
      </c>
      <c r="AR10" s="24" t="s">
        <v>96</v>
      </c>
      <c r="AS10" s="24" t="s">
        <v>96</v>
      </c>
      <c r="AT10" s="24" t="s">
        <v>96</v>
      </c>
      <c r="AU10" s="24" t="s">
        <v>96</v>
      </c>
      <c r="AV10" s="24" t="s">
        <v>96</v>
      </c>
      <c r="AW10" s="24" t="s">
        <v>96</v>
      </c>
      <c r="AX10" s="24" t="s">
        <v>96</v>
      </c>
      <c r="AY10" s="24" t="s">
        <v>96</v>
      </c>
      <c r="AZ10" s="24" t="s">
        <v>96</v>
      </c>
      <c r="BA10" s="24" t="s">
        <v>96</v>
      </c>
      <c r="BB10" s="24" t="s">
        <v>96</v>
      </c>
      <c r="BC10" s="24" t="s">
        <v>96</v>
      </c>
      <c r="BD10" s="24" t="s">
        <v>96</v>
      </c>
      <c r="BE10" s="24" t="s">
        <v>96</v>
      </c>
      <c r="BF10" s="24" t="s">
        <v>96</v>
      </c>
      <c r="BG10" s="24" t="s">
        <v>96</v>
      </c>
      <c r="BH10" s="24" t="s">
        <v>96</v>
      </c>
      <c r="BI10" s="24" t="s">
        <v>96</v>
      </c>
      <c r="BJ10" s="24" t="s">
        <v>96</v>
      </c>
      <c r="BK10" s="24" t="s">
        <v>96</v>
      </c>
      <c r="BL10" s="24" t="s">
        <v>96</v>
      </c>
      <c r="BM10" s="24" t="s">
        <v>97</v>
      </c>
      <c r="BN10" s="24" t="s">
        <v>96</v>
      </c>
      <c r="BO10" s="24" t="s">
        <v>96</v>
      </c>
      <c r="BP10" s="24" t="s">
        <v>97</v>
      </c>
      <c r="BQ10" s="24" t="s">
        <v>96</v>
      </c>
      <c r="BR10" s="24" t="s">
        <v>97</v>
      </c>
      <c r="BS10" s="24" t="s">
        <v>96</v>
      </c>
      <c r="BT10" s="24" t="s">
        <v>96</v>
      </c>
      <c r="BU10" s="24" t="s">
        <v>96</v>
      </c>
      <c r="BV10" s="24" t="s">
        <v>96</v>
      </c>
      <c r="BW10" s="24" t="s">
        <v>96</v>
      </c>
      <c r="BX10" s="24" t="s">
        <v>96</v>
      </c>
      <c r="BY10" s="24" t="s">
        <v>96</v>
      </c>
      <c r="BZ10" s="24" t="s">
        <v>96</v>
      </c>
      <c r="CA10" s="24" t="s">
        <v>96</v>
      </c>
      <c r="CB10" s="36"/>
      <c r="CC10" s="35"/>
    </row>
    <row r="11" spans="1:81" ht="169.5" hidden="1" customHeight="1" x14ac:dyDescent="0.35">
      <c r="A11" s="24"/>
      <c r="B11" s="24" t="s">
        <v>81</v>
      </c>
      <c r="C11" s="23" t="s">
        <v>82</v>
      </c>
      <c r="D11" s="24" t="s">
        <v>83</v>
      </c>
      <c r="E11" s="24" t="s">
        <v>125</v>
      </c>
      <c r="F11" s="24" t="s">
        <v>103</v>
      </c>
      <c r="G11" s="24" t="s">
        <v>126</v>
      </c>
      <c r="H11" s="24" t="s">
        <v>127</v>
      </c>
      <c r="I11" s="24" t="s">
        <v>132</v>
      </c>
      <c r="J11" s="24" t="s">
        <v>133</v>
      </c>
      <c r="K11" s="24" t="s">
        <v>134</v>
      </c>
      <c r="L11" s="24" t="s">
        <v>135</v>
      </c>
      <c r="M11" s="24" t="s">
        <v>92</v>
      </c>
      <c r="N11" s="24"/>
      <c r="O11" s="24"/>
      <c r="P11" s="24"/>
      <c r="Q11" s="24" t="s">
        <v>93</v>
      </c>
      <c r="R11" s="24"/>
      <c r="S11" s="24"/>
      <c r="T11" s="24" t="s">
        <v>97</v>
      </c>
      <c r="U11" s="24" t="s">
        <v>96</v>
      </c>
      <c r="V11" s="24" t="s">
        <v>96</v>
      </c>
      <c r="W11" s="24" t="s">
        <v>96</v>
      </c>
      <c r="X11" s="24" t="s">
        <v>96</v>
      </c>
      <c r="Y11" s="24" t="s">
        <v>96</v>
      </c>
      <c r="Z11" s="24" t="s">
        <v>96</v>
      </c>
      <c r="AA11" s="24" t="s">
        <v>96</v>
      </c>
      <c r="AB11" s="24" t="s">
        <v>97</v>
      </c>
      <c r="AC11" s="24" t="s">
        <v>95</v>
      </c>
      <c r="AD11" s="24" t="s">
        <v>96</v>
      </c>
      <c r="AE11" s="24" t="s">
        <v>96</v>
      </c>
      <c r="AF11" s="24" t="s">
        <v>96</v>
      </c>
      <c r="AG11" s="24" t="s">
        <v>96</v>
      </c>
      <c r="AH11" s="24" t="s">
        <v>96</v>
      </c>
      <c r="AI11" s="24" t="s">
        <v>96</v>
      </c>
      <c r="AJ11" s="24" t="s">
        <v>96</v>
      </c>
      <c r="AK11" s="24" t="s">
        <v>96</v>
      </c>
      <c r="AL11" s="24" t="s">
        <v>96</v>
      </c>
      <c r="AM11" s="24" t="s">
        <v>95</v>
      </c>
      <c r="AN11" s="24" t="s">
        <v>96</v>
      </c>
      <c r="AO11" s="24" t="s">
        <v>96</v>
      </c>
      <c r="AP11" s="24" t="s">
        <v>96</v>
      </c>
      <c r="AQ11" s="24" t="s">
        <v>96</v>
      </c>
      <c r="AR11" s="24" t="s">
        <v>96</v>
      </c>
      <c r="AS11" s="24" t="s">
        <v>96</v>
      </c>
      <c r="AT11" s="24" t="s">
        <v>96</v>
      </c>
      <c r="AU11" s="24" t="s">
        <v>96</v>
      </c>
      <c r="AV11" s="24" t="s">
        <v>96</v>
      </c>
      <c r="AW11" s="24" t="s">
        <v>96</v>
      </c>
      <c r="AX11" s="24" t="s">
        <v>96</v>
      </c>
      <c r="AY11" s="24" t="s">
        <v>96</v>
      </c>
      <c r="AZ11" s="24" t="s">
        <v>96</v>
      </c>
      <c r="BA11" s="24" t="s">
        <v>96</v>
      </c>
      <c r="BB11" s="24" t="s">
        <v>96</v>
      </c>
      <c r="BC11" s="24" t="s">
        <v>96</v>
      </c>
      <c r="BD11" s="24" t="s">
        <v>96</v>
      </c>
      <c r="BE11" s="24" t="s">
        <v>96</v>
      </c>
      <c r="BF11" s="24" t="s">
        <v>96</v>
      </c>
      <c r="BG11" s="24" t="s">
        <v>96</v>
      </c>
      <c r="BH11" s="24" t="s">
        <v>96</v>
      </c>
      <c r="BI11" s="24" t="s">
        <v>96</v>
      </c>
      <c r="BJ11" s="24" t="s">
        <v>96</v>
      </c>
      <c r="BK11" s="24" t="s">
        <v>96</v>
      </c>
      <c r="BL11" s="24" t="s">
        <v>96</v>
      </c>
      <c r="BM11" s="24" t="s">
        <v>95</v>
      </c>
      <c r="BN11" s="24" t="s">
        <v>96</v>
      </c>
      <c r="BO11" s="24" t="s">
        <v>96</v>
      </c>
      <c r="BP11" s="24" t="s">
        <v>95</v>
      </c>
      <c r="BQ11" s="24" t="s">
        <v>96</v>
      </c>
      <c r="BR11" s="24" t="s">
        <v>95</v>
      </c>
      <c r="BS11" s="24" t="s">
        <v>96</v>
      </c>
      <c r="BT11" s="24" t="s">
        <v>96</v>
      </c>
      <c r="BU11" s="24" t="s">
        <v>96</v>
      </c>
      <c r="BV11" s="24" t="s">
        <v>96</v>
      </c>
      <c r="BW11" s="24" t="s">
        <v>96</v>
      </c>
      <c r="BX11" s="24" t="s">
        <v>96</v>
      </c>
      <c r="BY11" s="24" t="s">
        <v>96</v>
      </c>
      <c r="BZ11" s="24" t="s">
        <v>96</v>
      </c>
      <c r="CA11" s="24" t="s">
        <v>96</v>
      </c>
      <c r="CB11" s="36"/>
      <c r="CC11" s="35"/>
    </row>
    <row r="12" spans="1:81" ht="169.5" hidden="1" customHeight="1" x14ac:dyDescent="0.35">
      <c r="A12" s="24"/>
      <c r="B12" s="24" t="s">
        <v>81</v>
      </c>
      <c r="C12" s="23" t="s">
        <v>82</v>
      </c>
      <c r="D12" s="24" t="s">
        <v>83</v>
      </c>
      <c r="E12" s="24" t="s">
        <v>125</v>
      </c>
      <c r="F12" s="24" t="s">
        <v>103</v>
      </c>
      <c r="G12" s="24" t="s">
        <v>126</v>
      </c>
      <c r="H12" s="24" t="s">
        <v>127</v>
      </c>
      <c r="I12" s="24" t="s">
        <v>136</v>
      </c>
      <c r="J12" s="24" t="s">
        <v>137</v>
      </c>
      <c r="K12" s="24" t="s">
        <v>138</v>
      </c>
      <c r="L12" s="24" t="s">
        <v>139</v>
      </c>
      <c r="M12" s="24" t="s">
        <v>92</v>
      </c>
      <c r="N12" s="24"/>
      <c r="O12" s="24"/>
      <c r="P12" s="24"/>
      <c r="Q12" s="24" t="s">
        <v>93</v>
      </c>
      <c r="R12" s="24"/>
      <c r="S12" s="24"/>
      <c r="T12" s="24" t="s">
        <v>97</v>
      </c>
      <c r="U12" s="24" t="s">
        <v>96</v>
      </c>
      <c r="V12" s="24" t="s">
        <v>96</v>
      </c>
      <c r="W12" s="24" t="s">
        <v>96</v>
      </c>
      <c r="X12" s="24" t="s">
        <v>96</v>
      </c>
      <c r="Y12" s="24" t="s">
        <v>96</v>
      </c>
      <c r="Z12" s="24" t="s">
        <v>96</v>
      </c>
      <c r="AA12" s="24" t="s">
        <v>96</v>
      </c>
      <c r="AB12" s="24" t="s">
        <v>97</v>
      </c>
      <c r="AC12" s="24" t="s">
        <v>95</v>
      </c>
      <c r="AD12" s="24" t="s">
        <v>96</v>
      </c>
      <c r="AE12" s="24" t="s">
        <v>96</v>
      </c>
      <c r="AF12" s="24" t="s">
        <v>96</v>
      </c>
      <c r="AG12" s="24" t="s">
        <v>96</v>
      </c>
      <c r="AH12" s="24" t="s">
        <v>96</v>
      </c>
      <c r="AI12" s="24" t="s">
        <v>96</v>
      </c>
      <c r="AJ12" s="24" t="s">
        <v>96</v>
      </c>
      <c r="AK12" s="24" t="s">
        <v>96</v>
      </c>
      <c r="AL12" s="24" t="s">
        <v>96</v>
      </c>
      <c r="AM12" s="24" t="s">
        <v>95</v>
      </c>
      <c r="AN12" s="24" t="s">
        <v>96</v>
      </c>
      <c r="AO12" s="24" t="s">
        <v>96</v>
      </c>
      <c r="AP12" s="24" t="s">
        <v>96</v>
      </c>
      <c r="AQ12" s="24" t="s">
        <v>96</v>
      </c>
      <c r="AR12" s="24" t="s">
        <v>96</v>
      </c>
      <c r="AS12" s="24" t="s">
        <v>96</v>
      </c>
      <c r="AT12" s="24" t="s">
        <v>96</v>
      </c>
      <c r="AU12" s="24" t="s">
        <v>96</v>
      </c>
      <c r="AV12" s="24" t="s">
        <v>96</v>
      </c>
      <c r="AW12" s="24" t="s">
        <v>96</v>
      </c>
      <c r="AX12" s="24" t="s">
        <v>96</v>
      </c>
      <c r="AY12" s="24" t="s">
        <v>96</v>
      </c>
      <c r="AZ12" s="24" t="s">
        <v>96</v>
      </c>
      <c r="BA12" s="24" t="s">
        <v>96</v>
      </c>
      <c r="BB12" s="24" t="s">
        <v>96</v>
      </c>
      <c r="BC12" s="24" t="s">
        <v>96</v>
      </c>
      <c r="BD12" s="24" t="s">
        <v>96</v>
      </c>
      <c r="BE12" s="24" t="s">
        <v>96</v>
      </c>
      <c r="BF12" s="24" t="s">
        <v>96</v>
      </c>
      <c r="BG12" s="24" t="s">
        <v>96</v>
      </c>
      <c r="BH12" s="24" t="s">
        <v>96</v>
      </c>
      <c r="BI12" s="24" t="s">
        <v>96</v>
      </c>
      <c r="BJ12" s="24" t="s">
        <v>96</v>
      </c>
      <c r="BK12" s="24" t="s">
        <v>96</v>
      </c>
      <c r="BL12" s="24" t="s">
        <v>96</v>
      </c>
      <c r="BM12" s="24" t="s">
        <v>95</v>
      </c>
      <c r="BN12" s="24" t="s">
        <v>96</v>
      </c>
      <c r="BO12" s="24" t="s">
        <v>96</v>
      </c>
      <c r="BP12" s="24" t="s">
        <v>95</v>
      </c>
      <c r="BQ12" s="24" t="s">
        <v>96</v>
      </c>
      <c r="BR12" s="24" t="s">
        <v>95</v>
      </c>
      <c r="BS12" s="24" t="s">
        <v>96</v>
      </c>
      <c r="BT12" s="24" t="s">
        <v>96</v>
      </c>
      <c r="BU12" s="24" t="s">
        <v>96</v>
      </c>
      <c r="BV12" s="24" t="s">
        <v>96</v>
      </c>
      <c r="BW12" s="24" t="s">
        <v>96</v>
      </c>
      <c r="BX12" s="24" t="s">
        <v>96</v>
      </c>
      <c r="BY12" s="24" t="s">
        <v>96</v>
      </c>
      <c r="BZ12" s="24" t="s">
        <v>96</v>
      </c>
      <c r="CA12" s="24" t="s">
        <v>96</v>
      </c>
      <c r="CB12" s="36"/>
      <c r="CC12" s="35"/>
    </row>
    <row r="13" spans="1:81" ht="169.5" hidden="1" customHeight="1" x14ac:dyDescent="0.35">
      <c r="A13" s="58"/>
      <c r="B13" s="24" t="s">
        <v>81</v>
      </c>
      <c r="C13" s="24" t="s">
        <v>140</v>
      </c>
      <c r="D13" s="24" t="s">
        <v>83</v>
      </c>
      <c r="E13" s="24" t="s">
        <v>141</v>
      </c>
      <c r="F13" s="24" t="s">
        <v>103</v>
      </c>
      <c r="G13" s="24" t="s">
        <v>142</v>
      </c>
      <c r="H13" s="24" t="s">
        <v>143</v>
      </c>
      <c r="I13" s="24" t="s">
        <v>142</v>
      </c>
      <c r="J13" s="24" t="s">
        <v>144</v>
      </c>
      <c r="K13" s="24"/>
      <c r="L13" s="24"/>
      <c r="M13" s="24" t="s">
        <v>92</v>
      </c>
      <c r="N13" s="24"/>
      <c r="O13" s="24"/>
      <c r="P13" s="24"/>
      <c r="Q13" s="24" t="s">
        <v>93</v>
      </c>
      <c r="R13" s="24" t="s">
        <v>145</v>
      </c>
      <c r="S13" s="24"/>
      <c r="T13" s="35"/>
      <c r="U13" s="35"/>
      <c r="V13" s="35"/>
      <c r="W13" s="35"/>
      <c r="X13" s="24"/>
      <c r="Y13" s="35"/>
      <c r="Z13" s="35"/>
      <c r="AA13" s="35"/>
      <c r="AB13" s="24" t="s">
        <v>95</v>
      </c>
      <c r="AC13" s="24"/>
      <c r="AD13" s="24"/>
      <c r="AE13" s="24"/>
      <c r="AF13" s="24"/>
      <c r="AG13" s="24"/>
      <c r="AH13" s="24"/>
      <c r="AI13" s="24"/>
      <c r="AJ13" s="24"/>
      <c r="AK13" s="24"/>
      <c r="AL13" s="24"/>
      <c r="AM13" s="24" t="s">
        <v>95</v>
      </c>
      <c r="AN13" s="24" t="s">
        <v>119</v>
      </c>
      <c r="AO13" s="24"/>
      <c r="AP13" s="24"/>
      <c r="AQ13" s="24"/>
      <c r="AR13" s="24"/>
      <c r="AS13" s="24"/>
      <c r="AT13" s="24"/>
      <c r="AU13" s="24"/>
      <c r="AV13" s="24"/>
      <c r="AW13" s="24"/>
      <c r="AX13" s="24" t="s">
        <v>97</v>
      </c>
      <c r="AY13" s="24"/>
      <c r="AZ13" s="24"/>
      <c r="BA13" s="24"/>
      <c r="BB13" s="24"/>
      <c r="BC13" s="24"/>
      <c r="BD13" s="24"/>
      <c r="BE13" s="24"/>
      <c r="BF13" s="24"/>
      <c r="BG13" s="24"/>
      <c r="BH13" s="24"/>
      <c r="BI13" s="24"/>
      <c r="BJ13" s="24"/>
      <c r="BK13" s="24"/>
      <c r="BL13" s="24" t="s">
        <v>95</v>
      </c>
      <c r="BM13" s="24"/>
      <c r="BN13" s="24"/>
      <c r="BO13" s="24"/>
      <c r="BP13" s="24"/>
      <c r="BQ13" s="24"/>
      <c r="BR13" s="24" t="s">
        <v>95</v>
      </c>
      <c r="BS13" s="24"/>
      <c r="BT13" s="24"/>
      <c r="BU13" s="24"/>
      <c r="BV13" s="24"/>
      <c r="BW13" s="24"/>
      <c r="BX13" s="24"/>
      <c r="BY13" s="24"/>
      <c r="BZ13" s="24"/>
      <c r="CA13" s="24" t="s">
        <v>95</v>
      </c>
      <c r="CB13" s="36"/>
      <c r="CC13" s="35"/>
    </row>
    <row r="14" spans="1:81" ht="169.5" hidden="1" customHeight="1" x14ac:dyDescent="0.35">
      <c r="A14" s="24"/>
      <c r="B14" s="24" t="s">
        <v>81</v>
      </c>
      <c r="C14" s="23" t="s">
        <v>82</v>
      </c>
      <c r="D14" s="24" t="s">
        <v>83</v>
      </c>
      <c r="E14" s="24" t="s">
        <v>84</v>
      </c>
      <c r="F14" s="24" t="s">
        <v>103</v>
      </c>
      <c r="G14" s="24" t="s">
        <v>108</v>
      </c>
      <c r="H14" s="24" t="s">
        <v>146</v>
      </c>
      <c r="I14" s="24" t="s">
        <v>147</v>
      </c>
      <c r="J14" s="24" t="s">
        <v>148</v>
      </c>
      <c r="K14" s="24" t="s">
        <v>148</v>
      </c>
      <c r="L14" s="24" t="s">
        <v>149</v>
      </c>
      <c r="M14" s="24"/>
      <c r="N14" s="24" t="s">
        <v>92</v>
      </c>
      <c r="O14" s="24"/>
      <c r="P14" s="24"/>
      <c r="Q14" s="24" t="s">
        <v>150</v>
      </c>
      <c r="R14" s="24"/>
      <c r="S14" s="24"/>
      <c r="T14" s="24" t="s">
        <v>95</v>
      </c>
      <c r="U14" s="24" t="s">
        <v>96</v>
      </c>
      <c r="V14" s="24" t="s">
        <v>96</v>
      </c>
      <c r="W14" s="24" t="s">
        <v>96</v>
      </c>
      <c r="X14" s="24" t="s">
        <v>96</v>
      </c>
      <c r="Y14" s="24" t="s">
        <v>96</v>
      </c>
      <c r="Z14" s="24" t="s">
        <v>96</v>
      </c>
      <c r="AA14" s="24" t="s">
        <v>96</v>
      </c>
      <c r="AB14" s="24" t="s">
        <v>95</v>
      </c>
      <c r="AC14" s="24" t="s">
        <v>97</v>
      </c>
      <c r="AD14" s="24" t="s">
        <v>96</v>
      </c>
      <c r="AE14" s="24" t="s">
        <v>97</v>
      </c>
      <c r="AF14" s="24" t="s">
        <v>96</v>
      </c>
      <c r="AG14" s="24" t="s">
        <v>96</v>
      </c>
      <c r="AH14" s="24" t="s">
        <v>96</v>
      </c>
      <c r="AI14" s="24" t="s">
        <v>96</v>
      </c>
      <c r="AJ14" s="24" t="s">
        <v>96</v>
      </c>
      <c r="AK14" s="24" t="s">
        <v>96</v>
      </c>
      <c r="AL14" s="24" t="s">
        <v>96</v>
      </c>
      <c r="AM14" s="24" t="s">
        <v>97</v>
      </c>
      <c r="AN14" s="24" t="s">
        <v>97</v>
      </c>
      <c r="AO14" s="24" t="s">
        <v>96</v>
      </c>
      <c r="AP14" s="24" t="s">
        <v>96</v>
      </c>
      <c r="AQ14" s="24" t="s">
        <v>96</v>
      </c>
      <c r="AR14" s="24" t="s">
        <v>96</v>
      </c>
      <c r="AS14" s="24" t="s">
        <v>96</v>
      </c>
      <c r="AT14" s="24" t="s">
        <v>96</v>
      </c>
      <c r="AU14" s="24" t="s">
        <v>96</v>
      </c>
      <c r="AV14" s="24" t="s">
        <v>96</v>
      </c>
      <c r="AW14" s="24" t="s">
        <v>96</v>
      </c>
      <c r="AX14" s="24" t="s">
        <v>97</v>
      </c>
      <c r="AY14" s="24" t="s">
        <v>96</v>
      </c>
      <c r="AZ14" s="24" t="s">
        <v>96</v>
      </c>
      <c r="BA14" s="24" t="s">
        <v>96</v>
      </c>
      <c r="BB14" s="24" t="s">
        <v>96</v>
      </c>
      <c r="BC14" s="24" t="s">
        <v>97</v>
      </c>
      <c r="BD14" s="24" t="s">
        <v>97</v>
      </c>
      <c r="BE14" s="24" t="s">
        <v>96</v>
      </c>
      <c r="BF14" s="24" t="s">
        <v>96</v>
      </c>
      <c r="BG14" s="24" t="s">
        <v>96</v>
      </c>
      <c r="BH14" s="24" t="s">
        <v>96</v>
      </c>
      <c r="BI14" s="24" t="s">
        <v>96</v>
      </c>
      <c r="BJ14" s="24" t="s">
        <v>96</v>
      </c>
      <c r="BK14" s="24" t="s">
        <v>96</v>
      </c>
      <c r="BL14" s="24" t="s">
        <v>97</v>
      </c>
      <c r="BM14" s="24" t="s">
        <v>97</v>
      </c>
      <c r="BN14" s="24" t="s">
        <v>96</v>
      </c>
      <c r="BO14" s="24" t="s">
        <v>96</v>
      </c>
      <c r="BP14" s="24" t="s">
        <v>97</v>
      </c>
      <c r="BQ14" s="24" t="s">
        <v>96</v>
      </c>
      <c r="BR14" s="24" t="s">
        <v>97</v>
      </c>
      <c r="BS14" s="24" t="s">
        <v>97</v>
      </c>
      <c r="BT14" s="24" t="s">
        <v>96</v>
      </c>
      <c r="BU14" s="24" t="s">
        <v>96</v>
      </c>
      <c r="BV14" s="24" t="s">
        <v>96</v>
      </c>
      <c r="BW14" s="24" t="s">
        <v>96</v>
      </c>
      <c r="BX14" s="24" t="s">
        <v>97</v>
      </c>
      <c r="BY14" s="24" t="s">
        <v>96</v>
      </c>
      <c r="BZ14" s="24" t="s">
        <v>97</v>
      </c>
      <c r="CA14" s="24" t="s">
        <v>97</v>
      </c>
      <c r="CB14" s="36"/>
      <c r="CC14" s="35"/>
    </row>
    <row r="15" spans="1:81" ht="169.5" hidden="1" customHeight="1" x14ac:dyDescent="0.35">
      <c r="A15" s="24"/>
      <c r="B15" s="24" t="s">
        <v>81</v>
      </c>
      <c r="C15" s="23" t="s">
        <v>82</v>
      </c>
      <c r="D15" s="24" t="s">
        <v>83</v>
      </c>
      <c r="E15" s="24" t="s">
        <v>84</v>
      </c>
      <c r="F15" s="24" t="s">
        <v>103</v>
      </c>
      <c r="G15" s="24" t="s">
        <v>108</v>
      </c>
      <c r="H15" s="24" t="s">
        <v>146</v>
      </c>
      <c r="I15" s="24" t="s">
        <v>151</v>
      </c>
      <c r="J15" s="24" t="s">
        <v>152</v>
      </c>
      <c r="K15" s="24" t="s">
        <v>152</v>
      </c>
      <c r="L15" s="24" t="s">
        <v>153</v>
      </c>
      <c r="M15" s="24" t="s">
        <v>92</v>
      </c>
      <c r="N15" s="24"/>
      <c r="O15" s="24"/>
      <c r="P15" s="24"/>
      <c r="Q15" s="24" t="s">
        <v>150</v>
      </c>
      <c r="R15" s="24">
        <v>2025</v>
      </c>
      <c r="S15" s="24"/>
      <c r="T15" s="24" t="s">
        <v>95</v>
      </c>
      <c r="U15" s="24" t="s">
        <v>96</v>
      </c>
      <c r="V15" s="24" t="s">
        <v>96</v>
      </c>
      <c r="W15" s="24" t="s">
        <v>96</v>
      </c>
      <c r="X15" s="24" t="s">
        <v>96</v>
      </c>
      <c r="Y15" s="24" t="s">
        <v>96</v>
      </c>
      <c r="Z15" s="24" t="s">
        <v>96</v>
      </c>
      <c r="AA15" s="24" t="s">
        <v>96</v>
      </c>
      <c r="AB15" s="24" t="s">
        <v>95</v>
      </c>
      <c r="AC15" s="24" t="s">
        <v>95</v>
      </c>
      <c r="AD15" s="24" t="s">
        <v>96</v>
      </c>
      <c r="AE15" s="24" t="s">
        <v>95</v>
      </c>
      <c r="AF15" s="24" t="s">
        <v>96</v>
      </c>
      <c r="AG15" s="24" t="s">
        <v>96</v>
      </c>
      <c r="AH15" s="24" t="s">
        <v>96</v>
      </c>
      <c r="AI15" s="24" t="s">
        <v>96</v>
      </c>
      <c r="AJ15" s="24" t="s">
        <v>96</v>
      </c>
      <c r="AK15" s="24" t="s">
        <v>96</v>
      </c>
      <c r="AL15" s="24" t="s">
        <v>96</v>
      </c>
      <c r="AM15" s="24" t="s">
        <v>95</v>
      </c>
      <c r="AN15" s="24" t="s">
        <v>95</v>
      </c>
      <c r="AO15" s="24" t="s">
        <v>96</v>
      </c>
      <c r="AP15" s="24" t="s">
        <v>96</v>
      </c>
      <c r="AQ15" s="24" t="s">
        <v>96</v>
      </c>
      <c r="AR15" s="24" t="s">
        <v>96</v>
      </c>
      <c r="AS15" s="24" t="s">
        <v>96</v>
      </c>
      <c r="AT15" s="24" t="s">
        <v>96</v>
      </c>
      <c r="AU15" s="24" t="s">
        <v>96</v>
      </c>
      <c r="AV15" s="24" t="s">
        <v>96</v>
      </c>
      <c r="AW15" s="24" t="s">
        <v>96</v>
      </c>
      <c r="AX15" s="24" t="s">
        <v>95</v>
      </c>
      <c r="AY15" s="24" t="s">
        <v>96</v>
      </c>
      <c r="AZ15" s="24" t="s">
        <v>96</v>
      </c>
      <c r="BA15" s="24" t="s">
        <v>97</v>
      </c>
      <c r="BB15" s="24" t="s">
        <v>96</v>
      </c>
      <c r="BC15" s="24" t="s">
        <v>97</v>
      </c>
      <c r="BD15" s="24" t="s">
        <v>97</v>
      </c>
      <c r="BE15" s="24" t="s">
        <v>96</v>
      </c>
      <c r="BF15" s="24" t="s">
        <v>96</v>
      </c>
      <c r="BG15" s="24" t="s">
        <v>97</v>
      </c>
      <c r="BH15" s="24" t="s">
        <v>96</v>
      </c>
      <c r="BI15" s="24" t="s">
        <v>96</v>
      </c>
      <c r="BJ15" s="24" t="s">
        <v>96</v>
      </c>
      <c r="BK15" s="24" t="s">
        <v>96</v>
      </c>
      <c r="BL15" s="24" t="s">
        <v>97</v>
      </c>
      <c r="BM15" s="24" t="s">
        <v>113</v>
      </c>
      <c r="BN15" s="24" t="s">
        <v>96</v>
      </c>
      <c r="BO15" s="24" t="s">
        <v>96</v>
      </c>
      <c r="BP15" s="24" t="s">
        <v>95</v>
      </c>
      <c r="BQ15" s="24" t="s">
        <v>96</v>
      </c>
      <c r="BR15" s="24" t="s">
        <v>97</v>
      </c>
      <c r="BS15" s="24" t="s">
        <v>97</v>
      </c>
      <c r="BT15" s="24" t="s">
        <v>96</v>
      </c>
      <c r="BU15" s="24" t="s">
        <v>96</v>
      </c>
      <c r="BV15" s="24" t="s">
        <v>96</v>
      </c>
      <c r="BW15" s="24" t="s">
        <v>96</v>
      </c>
      <c r="BX15" s="24" t="s">
        <v>95</v>
      </c>
      <c r="BY15" s="24" t="s">
        <v>96</v>
      </c>
      <c r="BZ15" s="24" t="s">
        <v>95</v>
      </c>
      <c r="CA15" s="24" t="s">
        <v>97</v>
      </c>
      <c r="CB15" s="36"/>
      <c r="CC15" s="35"/>
    </row>
    <row r="16" spans="1:81" ht="169.5" hidden="1" customHeight="1" x14ac:dyDescent="0.35">
      <c r="A16" s="24"/>
      <c r="B16" s="24" t="s">
        <v>81</v>
      </c>
      <c r="C16" s="23" t="s">
        <v>82</v>
      </c>
      <c r="D16" s="24" t="s">
        <v>83</v>
      </c>
      <c r="E16" s="24" t="s">
        <v>84</v>
      </c>
      <c r="F16" s="24" t="s">
        <v>103</v>
      </c>
      <c r="G16" s="24" t="s">
        <v>108</v>
      </c>
      <c r="H16" s="24" t="s">
        <v>146</v>
      </c>
      <c r="I16" s="24" t="s">
        <v>147</v>
      </c>
      <c r="J16" s="24" t="s">
        <v>154</v>
      </c>
      <c r="K16" s="24" t="s">
        <v>154</v>
      </c>
      <c r="L16" s="24" t="s">
        <v>155</v>
      </c>
      <c r="M16" s="24"/>
      <c r="N16" s="24" t="s">
        <v>92</v>
      </c>
      <c r="O16" s="24"/>
      <c r="P16" s="24"/>
      <c r="Q16" s="24" t="s">
        <v>93</v>
      </c>
      <c r="R16" s="24">
        <v>2026</v>
      </c>
      <c r="S16" s="24" t="s">
        <v>156</v>
      </c>
      <c r="T16" s="24" t="s">
        <v>97</v>
      </c>
      <c r="U16" s="24" t="s">
        <v>96</v>
      </c>
      <c r="V16" s="24" t="s">
        <v>96</v>
      </c>
      <c r="W16" s="24" t="s">
        <v>96</v>
      </c>
      <c r="X16" s="24" t="s">
        <v>96</v>
      </c>
      <c r="Y16" s="24" t="s">
        <v>96</v>
      </c>
      <c r="Z16" s="24" t="s">
        <v>96</v>
      </c>
      <c r="AA16" s="24" t="s">
        <v>96</v>
      </c>
      <c r="AB16" s="24" t="s">
        <v>97</v>
      </c>
      <c r="AC16" s="24" t="s">
        <v>97</v>
      </c>
      <c r="AD16" s="24" t="s">
        <v>96</v>
      </c>
      <c r="AE16" s="24" t="s">
        <v>95</v>
      </c>
      <c r="AF16" s="24" t="s">
        <v>96</v>
      </c>
      <c r="AG16" s="24" t="s">
        <v>96</v>
      </c>
      <c r="AH16" s="24" t="s">
        <v>96</v>
      </c>
      <c r="AI16" s="24" t="s">
        <v>96</v>
      </c>
      <c r="AJ16" s="24" t="s">
        <v>96</v>
      </c>
      <c r="AK16" s="24" t="s">
        <v>96</v>
      </c>
      <c r="AL16" s="24" t="s">
        <v>96</v>
      </c>
      <c r="AM16" s="24" t="s">
        <v>97</v>
      </c>
      <c r="AN16" s="24" t="s">
        <v>95</v>
      </c>
      <c r="AO16" s="24" t="s">
        <v>96</v>
      </c>
      <c r="AP16" s="24" t="s">
        <v>96</v>
      </c>
      <c r="AQ16" s="24" t="s">
        <v>96</v>
      </c>
      <c r="AR16" s="24" t="s">
        <v>96</v>
      </c>
      <c r="AS16" s="24" t="s">
        <v>96</v>
      </c>
      <c r="AT16" s="24" t="s">
        <v>96</v>
      </c>
      <c r="AU16" s="24" t="s">
        <v>96</v>
      </c>
      <c r="AV16" s="24" t="s">
        <v>96</v>
      </c>
      <c r="AW16" s="24" t="s">
        <v>96</v>
      </c>
      <c r="AX16" s="24" t="s">
        <v>95</v>
      </c>
      <c r="AY16" s="24" t="s">
        <v>96</v>
      </c>
      <c r="AZ16" s="24" t="s">
        <v>96</v>
      </c>
      <c r="BA16" s="24" t="s">
        <v>96</v>
      </c>
      <c r="BB16" s="24" t="s">
        <v>96</v>
      </c>
      <c r="BC16" s="24" t="s">
        <v>97</v>
      </c>
      <c r="BD16" s="24" t="s">
        <v>96</v>
      </c>
      <c r="BE16" s="24" t="s">
        <v>96</v>
      </c>
      <c r="BF16" s="24" t="s">
        <v>96</v>
      </c>
      <c r="BG16" s="24" t="s">
        <v>97</v>
      </c>
      <c r="BH16" s="24" t="s">
        <v>96</v>
      </c>
      <c r="BI16" s="24" t="s">
        <v>96</v>
      </c>
      <c r="BJ16" s="24" t="s">
        <v>96</v>
      </c>
      <c r="BK16" s="24" t="s">
        <v>96</v>
      </c>
      <c r="BL16" s="24" t="s">
        <v>97</v>
      </c>
      <c r="BM16" s="24" t="s">
        <v>97</v>
      </c>
      <c r="BN16" s="24" t="s">
        <v>96</v>
      </c>
      <c r="BO16" s="24" t="s">
        <v>96</v>
      </c>
      <c r="BP16" s="24" t="s">
        <v>97</v>
      </c>
      <c r="BQ16" s="24" t="s">
        <v>96</v>
      </c>
      <c r="BR16" s="24" t="s">
        <v>97</v>
      </c>
      <c r="BS16" s="24" t="s">
        <v>113</v>
      </c>
      <c r="BT16" s="24" t="s">
        <v>96</v>
      </c>
      <c r="BU16" s="24" t="s">
        <v>97</v>
      </c>
      <c r="BV16" s="24" t="s">
        <v>96</v>
      </c>
      <c r="BW16" s="24" t="s">
        <v>96</v>
      </c>
      <c r="BX16" s="24" t="s">
        <v>97</v>
      </c>
      <c r="BY16" s="24" t="s">
        <v>96</v>
      </c>
      <c r="BZ16" s="24" t="s">
        <v>97</v>
      </c>
      <c r="CA16" s="24" t="s">
        <v>97</v>
      </c>
      <c r="CB16" s="36"/>
      <c r="CC16" s="35"/>
    </row>
    <row r="17" spans="1:81" ht="169.5" hidden="1" customHeight="1" x14ac:dyDescent="0.35">
      <c r="A17" s="24"/>
      <c r="B17" s="24" t="s">
        <v>81</v>
      </c>
      <c r="C17" s="23" t="s">
        <v>82</v>
      </c>
      <c r="D17" s="24" t="s">
        <v>83</v>
      </c>
      <c r="E17" s="24" t="s">
        <v>84</v>
      </c>
      <c r="F17" s="24" t="s">
        <v>103</v>
      </c>
      <c r="G17" s="24" t="s">
        <v>108</v>
      </c>
      <c r="H17" s="24" t="s">
        <v>146</v>
      </c>
      <c r="I17" s="24" t="s">
        <v>147</v>
      </c>
      <c r="J17" s="24" t="s">
        <v>157</v>
      </c>
      <c r="K17" s="24" t="s">
        <v>157</v>
      </c>
      <c r="L17" s="24" t="s">
        <v>158</v>
      </c>
      <c r="M17" s="24"/>
      <c r="N17" s="24" t="s">
        <v>92</v>
      </c>
      <c r="O17" s="24"/>
      <c r="P17" s="24"/>
      <c r="Q17" s="24" t="s">
        <v>93</v>
      </c>
      <c r="R17" s="24"/>
      <c r="S17" s="24"/>
      <c r="T17" s="24" t="s">
        <v>97</v>
      </c>
      <c r="U17" s="24" t="s">
        <v>96</v>
      </c>
      <c r="V17" s="24" t="s">
        <v>96</v>
      </c>
      <c r="W17" s="24" t="s">
        <v>96</v>
      </c>
      <c r="X17" s="24" t="s">
        <v>96</v>
      </c>
      <c r="Y17" s="24" t="s">
        <v>96</v>
      </c>
      <c r="Z17" s="24" t="s">
        <v>96</v>
      </c>
      <c r="AA17" s="24" t="s">
        <v>96</v>
      </c>
      <c r="AB17" s="24" t="s">
        <v>97</v>
      </c>
      <c r="AC17" s="24" t="s">
        <v>97</v>
      </c>
      <c r="AD17" s="24" t="s">
        <v>96</v>
      </c>
      <c r="AE17" s="24" t="s">
        <v>95</v>
      </c>
      <c r="AF17" s="24" t="s">
        <v>96</v>
      </c>
      <c r="AG17" s="24" t="s">
        <v>96</v>
      </c>
      <c r="AH17" s="24" t="s">
        <v>96</v>
      </c>
      <c r="AI17" s="24" t="s">
        <v>96</v>
      </c>
      <c r="AJ17" s="24" t="s">
        <v>96</v>
      </c>
      <c r="AK17" s="24" t="s">
        <v>96</v>
      </c>
      <c r="AL17" s="24" t="s">
        <v>96</v>
      </c>
      <c r="AM17" s="24" t="s">
        <v>97</v>
      </c>
      <c r="AN17" s="24" t="s">
        <v>95</v>
      </c>
      <c r="AO17" s="58" t="s">
        <v>96</v>
      </c>
      <c r="AP17" s="24" t="s">
        <v>96</v>
      </c>
      <c r="AQ17" s="24" t="s">
        <v>96</v>
      </c>
      <c r="AR17" s="24" t="s">
        <v>96</v>
      </c>
      <c r="AS17" s="24" t="s">
        <v>96</v>
      </c>
      <c r="AT17" s="24" t="s">
        <v>96</v>
      </c>
      <c r="AU17" s="24" t="s">
        <v>96</v>
      </c>
      <c r="AV17" s="24" t="s">
        <v>96</v>
      </c>
      <c r="AW17" s="24" t="s">
        <v>96</v>
      </c>
      <c r="AX17" s="24" t="s">
        <v>95</v>
      </c>
      <c r="AY17" s="24" t="s">
        <v>96</v>
      </c>
      <c r="AZ17" s="24" t="s">
        <v>96</v>
      </c>
      <c r="BA17" s="24" t="s">
        <v>96</v>
      </c>
      <c r="BB17" s="24" t="s">
        <v>96</v>
      </c>
      <c r="BC17" s="24" t="s">
        <v>97</v>
      </c>
      <c r="BD17" s="24" t="s">
        <v>96</v>
      </c>
      <c r="BE17" s="24" t="s">
        <v>96</v>
      </c>
      <c r="BF17" s="24" t="s">
        <v>96</v>
      </c>
      <c r="BG17" s="24" t="s">
        <v>97</v>
      </c>
      <c r="BH17" s="24" t="s">
        <v>96</v>
      </c>
      <c r="BI17" s="24" t="s">
        <v>96</v>
      </c>
      <c r="BJ17" s="24" t="s">
        <v>96</v>
      </c>
      <c r="BK17" s="24" t="s">
        <v>96</v>
      </c>
      <c r="BL17" s="24" t="s">
        <v>97</v>
      </c>
      <c r="BM17" s="24" t="s">
        <v>97</v>
      </c>
      <c r="BN17" s="24" t="s">
        <v>96</v>
      </c>
      <c r="BO17" s="24" t="s">
        <v>96</v>
      </c>
      <c r="BP17" s="24" t="s">
        <v>97</v>
      </c>
      <c r="BQ17" s="24" t="s">
        <v>96</v>
      </c>
      <c r="BR17" s="24" t="s">
        <v>97</v>
      </c>
      <c r="BS17" s="24" t="s">
        <v>113</v>
      </c>
      <c r="BT17" s="24" t="s">
        <v>96</v>
      </c>
      <c r="BU17" s="24" t="s">
        <v>97</v>
      </c>
      <c r="BV17" s="24" t="s">
        <v>96</v>
      </c>
      <c r="BW17" s="24" t="s">
        <v>96</v>
      </c>
      <c r="BX17" s="24" t="s">
        <v>97</v>
      </c>
      <c r="BY17" s="24" t="s">
        <v>96</v>
      </c>
      <c r="BZ17" s="24" t="s">
        <v>97</v>
      </c>
      <c r="CA17" s="24" t="s">
        <v>97</v>
      </c>
      <c r="CB17" s="36"/>
      <c r="CC17" s="35"/>
    </row>
    <row r="18" spans="1:81" ht="169.5" hidden="1" customHeight="1" x14ac:dyDescent="0.35">
      <c r="A18" s="24"/>
      <c r="B18" s="24" t="s">
        <v>81</v>
      </c>
      <c r="C18" s="23" t="s">
        <v>82</v>
      </c>
      <c r="D18" s="24" t="s">
        <v>83</v>
      </c>
      <c r="E18" s="24" t="s">
        <v>84</v>
      </c>
      <c r="F18" s="24" t="s">
        <v>103</v>
      </c>
      <c r="G18" s="24" t="s">
        <v>159</v>
      </c>
      <c r="H18" s="24" t="s">
        <v>160</v>
      </c>
      <c r="I18" s="24" t="s">
        <v>161</v>
      </c>
      <c r="J18" s="24" t="s">
        <v>162</v>
      </c>
      <c r="K18" s="24" t="s">
        <v>163</v>
      </c>
      <c r="L18" s="24" t="s">
        <v>164</v>
      </c>
      <c r="M18" s="24"/>
      <c r="N18" s="24" t="s">
        <v>92</v>
      </c>
      <c r="O18" s="24"/>
      <c r="P18" s="24"/>
      <c r="Q18" s="24" t="s">
        <v>150</v>
      </c>
      <c r="R18" s="24"/>
      <c r="S18" s="24"/>
      <c r="T18" s="24" t="s">
        <v>97</v>
      </c>
      <c r="U18" s="24" t="s">
        <v>96</v>
      </c>
      <c r="V18" s="24" t="s">
        <v>96</v>
      </c>
      <c r="W18" s="24" t="s">
        <v>96</v>
      </c>
      <c r="X18" s="24" t="s">
        <v>96</v>
      </c>
      <c r="Y18" s="24" t="s">
        <v>96</v>
      </c>
      <c r="Z18" s="24" t="s">
        <v>96</v>
      </c>
      <c r="AA18" s="24" t="s">
        <v>96</v>
      </c>
      <c r="AB18" s="24" t="s">
        <v>97</v>
      </c>
      <c r="AC18" s="24" t="s">
        <v>97</v>
      </c>
      <c r="AD18" s="24" t="s">
        <v>96</v>
      </c>
      <c r="AE18" s="24" t="s">
        <v>95</v>
      </c>
      <c r="AF18" s="24" t="s">
        <v>96</v>
      </c>
      <c r="AG18" s="24" t="s">
        <v>96</v>
      </c>
      <c r="AH18" s="24" t="s">
        <v>96</v>
      </c>
      <c r="AI18" s="24" t="s">
        <v>96</v>
      </c>
      <c r="AJ18" s="24" t="s">
        <v>96</v>
      </c>
      <c r="AK18" s="24" t="s">
        <v>96</v>
      </c>
      <c r="AL18" s="24" t="s">
        <v>96</v>
      </c>
      <c r="AM18" s="24" t="s">
        <v>97</v>
      </c>
      <c r="AN18" s="24" t="s">
        <v>97</v>
      </c>
      <c r="AO18" s="24" t="s">
        <v>96</v>
      </c>
      <c r="AP18" s="24" t="s">
        <v>96</v>
      </c>
      <c r="AQ18" s="24" t="s">
        <v>96</v>
      </c>
      <c r="AR18" s="24" t="s">
        <v>96</v>
      </c>
      <c r="AS18" s="24" t="s">
        <v>96</v>
      </c>
      <c r="AT18" s="24" t="s">
        <v>96</v>
      </c>
      <c r="AU18" s="24" t="s">
        <v>96</v>
      </c>
      <c r="AV18" s="24" t="s">
        <v>96</v>
      </c>
      <c r="AW18" s="24" t="s">
        <v>96</v>
      </c>
      <c r="AX18" s="24" t="s">
        <v>97</v>
      </c>
      <c r="AY18" s="24" t="s">
        <v>96</v>
      </c>
      <c r="AZ18" s="24" t="s">
        <v>96</v>
      </c>
      <c r="BA18" s="24" t="s">
        <v>96</v>
      </c>
      <c r="BB18" s="24" t="s">
        <v>96</v>
      </c>
      <c r="BC18" s="24" t="s">
        <v>97</v>
      </c>
      <c r="BD18" s="24" t="s">
        <v>96</v>
      </c>
      <c r="BE18" s="24" t="s">
        <v>96</v>
      </c>
      <c r="BF18" s="24" t="s">
        <v>96</v>
      </c>
      <c r="BG18" s="24" t="s">
        <v>97</v>
      </c>
      <c r="BH18" s="24" t="s">
        <v>96</v>
      </c>
      <c r="BI18" s="24" t="s">
        <v>96</v>
      </c>
      <c r="BJ18" s="24" t="s">
        <v>96</v>
      </c>
      <c r="BK18" s="24" t="s">
        <v>96</v>
      </c>
      <c r="BL18" s="24" t="s">
        <v>97</v>
      </c>
      <c r="BM18" s="24" t="s">
        <v>97</v>
      </c>
      <c r="BN18" s="24" t="s">
        <v>96</v>
      </c>
      <c r="BO18" s="24" t="s">
        <v>96</v>
      </c>
      <c r="BP18" s="24" t="s">
        <v>97</v>
      </c>
      <c r="BQ18" s="24" t="s">
        <v>96</v>
      </c>
      <c r="BR18" s="24" t="s">
        <v>97</v>
      </c>
      <c r="BS18" s="24" t="s">
        <v>97</v>
      </c>
      <c r="BT18" s="24" t="s">
        <v>96</v>
      </c>
      <c r="BU18" s="24" t="s">
        <v>95</v>
      </c>
      <c r="BV18" s="24" t="s">
        <v>96</v>
      </c>
      <c r="BW18" s="24" t="s">
        <v>96</v>
      </c>
      <c r="BX18" s="24" t="s">
        <v>97</v>
      </c>
      <c r="BY18" s="24" t="s">
        <v>96</v>
      </c>
      <c r="BZ18" s="24" t="s">
        <v>97</v>
      </c>
      <c r="CA18" s="24" t="s">
        <v>97</v>
      </c>
      <c r="CB18" s="36"/>
      <c r="CC18" s="35"/>
    </row>
    <row r="19" spans="1:81" ht="169.5" hidden="1" customHeight="1" x14ac:dyDescent="0.35">
      <c r="A19" s="24"/>
      <c r="B19" s="24" t="s">
        <v>81</v>
      </c>
      <c r="C19" s="23" t="s">
        <v>82</v>
      </c>
      <c r="D19" s="24" t="s">
        <v>83</v>
      </c>
      <c r="E19" s="24" t="s">
        <v>84</v>
      </c>
      <c r="F19" s="24" t="s">
        <v>103</v>
      </c>
      <c r="G19" s="24" t="s">
        <v>159</v>
      </c>
      <c r="H19" s="24" t="s">
        <v>160</v>
      </c>
      <c r="I19" s="24" t="s">
        <v>161</v>
      </c>
      <c r="J19" s="24" t="s">
        <v>165</v>
      </c>
      <c r="K19" s="24" t="s">
        <v>166</v>
      </c>
      <c r="L19" s="24" t="s">
        <v>167</v>
      </c>
      <c r="M19" s="24"/>
      <c r="N19" s="24" t="s">
        <v>92</v>
      </c>
      <c r="O19" s="24"/>
      <c r="P19" s="24"/>
      <c r="Q19" s="24" t="s">
        <v>150</v>
      </c>
      <c r="R19" s="24"/>
      <c r="S19" s="24"/>
      <c r="T19" s="24" t="s">
        <v>97</v>
      </c>
      <c r="U19" s="24" t="s">
        <v>96</v>
      </c>
      <c r="V19" s="24" t="s">
        <v>96</v>
      </c>
      <c r="W19" s="24" t="s">
        <v>96</v>
      </c>
      <c r="X19" s="24" t="s">
        <v>96</v>
      </c>
      <c r="Y19" s="24" t="s">
        <v>96</v>
      </c>
      <c r="Z19" s="24" t="s">
        <v>96</v>
      </c>
      <c r="AA19" s="24" t="s">
        <v>96</v>
      </c>
      <c r="AB19" s="24" t="s">
        <v>97</v>
      </c>
      <c r="AC19" s="24" t="s">
        <v>97</v>
      </c>
      <c r="AD19" s="24" t="s">
        <v>96</v>
      </c>
      <c r="AE19" s="24" t="s">
        <v>95</v>
      </c>
      <c r="AF19" s="24" t="s">
        <v>96</v>
      </c>
      <c r="AG19" s="24" t="s">
        <v>96</v>
      </c>
      <c r="AH19" s="24" t="s">
        <v>96</v>
      </c>
      <c r="AI19" s="24" t="s">
        <v>96</v>
      </c>
      <c r="AJ19" s="24" t="s">
        <v>96</v>
      </c>
      <c r="AK19" s="24" t="s">
        <v>96</v>
      </c>
      <c r="AL19" s="24" t="s">
        <v>96</v>
      </c>
      <c r="AM19" s="24" t="s">
        <v>97</v>
      </c>
      <c r="AN19" s="24" t="s">
        <v>95</v>
      </c>
      <c r="AO19" s="24" t="s">
        <v>96</v>
      </c>
      <c r="AP19" s="24" t="s">
        <v>96</v>
      </c>
      <c r="AQ19" s="24" t="s">
        <v>96</v>
      </c>
      <c r="AR19" s="24" t="s">
        <v>96</v>
      </c>
      <c r="AS19" s="24" t="s">
        <v>96</v>
      </c>
      <c r="AT19" s="24" t="s">
        <v>96</v>
      </c>
      <c r="AU19" s="24" t="s">
        <v>96</v>
      </c>
      <c r="AV19" s="24" t="s">
        <v>96</v>
      </c>
      <c r="AW19" s="24" t="s">
        <v>96</v>
      </c>
      <c r="AX19" s="24" t="s">
        <v>95</v>
      </c>
      <c r="AY19" s="24" t="s">
        <v>96</v>
      </c>
      <c r="AZ19" s="24" t="s">
        <v>96</v>
      </c>
      <c r="BA19" s="24" t="s">
        <v>96</v>
      </c>
      <c r="BB19" s="24" t="s">
        <v>96</v>
      </c>
      <c r="BC19" s="24" t="s">
        <v>97</v>
      </c>
      <c r="BD19" s="24" t="s">
        <v>96</v>
      </c>
      <c r="BE19" s="24" t="s">
        <v>96</v>
      </c>
      <c r="BF19" s="24" t="s">
        <v>96</v>
      </c>
      <c r="BG19" s="24" t="s">
        <v>97</v>
      </c>
      <c r="BH19" s="24" t="s">
        <v>96</v>
      </c>
      <c r="BI19" s="24" t="s">
        <v>96</v>
      </c>
      <c r="BJ19" s="24" t="s">
        <v>96</v>
      </c>
      <c r="BK19" s="24" t="s">
        <v>96</v>
      </c>
      <c r="BL19" s="24" t="s">
        <v>97</v>
      </c>
      <c r="BM19" s="24" t="s">
        <v>97</v>
      </c>
      <c r="BN19" s="24" t="s">
        <v>96</v>
      </c>
      <c r="BO19" s="24" t="s">
        <v>96</v>
      </c>
      <c r="BP19" s="24" t="s">
        <v>95</v>
      </c>
      <c r="BQ19" s="24" t="s">
        <v>96</v>
      </c>
      <c r="BR19" s="24" t="s">
        <v>97</v>
      </c>
      <c r="BS19" s="24" t="s">
        <v>97</v>
      </c>
      <c r="BT19" s="24" t="s">
        <v>96</v>
      </c>
      <c r="BU19" s="24" t="s">
        <v>97</v>
      </c>
      <c r="BV19" s="24" t="s">
        <v>96</v>
      </c>
      <c r="BW19" s="24" t="s">
        <v>96</v>
      </c>
      <c r="BX19" s="24" t="s">
        <v>96</v>
      </c>
      <c r="BY19" s="24" t="s">
        <v>96</v>
      </c>
      <c r="BZ19" s="24" t="s">
        <v>96</v>
      </c>
      <c r="CA19" s="24" t="s">
        <v>97</v>
      </c>
      <c r="CB19" s="36"/>
      <c r="CC19" s="35"/>
    </row>
    <row r="20" spans="1:81" ht="169.5" hidden="1" customHeight="1" x14ac:dyDescent="0.35">
      <c r="A20" s="24"/>
      <c r="B20" s="24" t="s">
        <v>81</v>
      </c>
      <c r="C20" s="23" t="s">
        <v>82</v>
      </c>
      <c r="D20" s="24" t="s">
        <v>83</v>
      </c>
      <c r="E20" s="24" t="s">
        <v>84</v>
      </c>
      <c r="F20" s="24" t="s">
        <v>103</v>
      </c>
      <c r="G20" s="24" t="s">
        <v>159</v>
      </c>
      <c r="H20" s="24" t="s">
        <v>160</v>
      </c>
      <c r="I20" s="24" t="s">
        <v>161</v>
      </c>
      <c r="J20" s="24" t="s">
        <v>168</v>
      </c>
      <c r="K20" s="24" t="s">
        <v>168</v>
      </c>
      <c r="L20" s="24" t="s">
        <v>169</v>
      </c>
      <c r="M20" s="24" t="s">
        <v>92</v>
      </c>
      <c r="N20" s="24"/>
      <c r="O20" s="24"/>
      <c r="P20" s="24"/>
      <c r="Q20" s="24" t="s">
        <v>150</v>
      </c>
      <c r="R20" s="24">
        <v>2025</v>
      </c>
      <c r="S20" s="24"/>
      <c r="T20" s="24" t="s">
        <v>97</v>
      </c>
      <c r="U20" s="24" t="s">
        <v>96</v>
      </c>
      <c r="V20" s="24" t="s">
        <v>96</v>
      </c>
      <c r="W20" s="24" t="s">
        <v>96</v>
      </c>
      <c r="X20" s="24" t="s">
        <v>96</v>
      </c>
      <c r="Y20" s="24" t="s">
        <v>96</v>
      </c>
      <c r="Z20" s="24" t="s">
        <v>96</v>
      </c>
      <c r="AA20" s="24" t="s">
        <v>96</v>
      </c>
      <c r="AB20" s="24" t="s">
        <v>97</v>
      </c>
      <c r="AC20" s="24" t="s">
        <v>97</v>
      </c>
      <c r="AD20" s="24" t="s">
        <v>96</v>
      </c>
      <c r="AE20" s="24" t="s">
        <v>95</v>
      </c>
      <c r="AF20" s="24" t="s">
        <v>96</v>
      </c>
      <c r="AG20" s="24" t="s">
        <v>96</v>
      </c>
      <c r="AH20" s="24" t="s">
        <v>96</v>
      </c>
      <c r="AI20" s="24" t="s">
        <v>96</v>
      </c>
      <c r="AJ20" s="24" t="s">
        <v>96</v>
      </c>
      <c r="AK20" s="24" t="s">
        <v>96</v>
      </c>
      <c r="AL20" s="24" t="s">
        <v>96</v>
      </c>
      <c r="AM20" s="24" t="s">
        <v>97</v>
      </c>
      <c r="AN20" s="24" t="s">
        <v>95</v>
      </c>
      <c r="AO20" s="24" t="s">
        <v>96</v>
      </c>
      <c r="AP20" s="24" t="s">
        <v>96</v>
      </c>
      <c r="AQ20" s="24" t="s">
        <v>96</v>
      </c>
      <c r="AR20" s="24" t="s">
        <v>96</v>
      </c>
      <c r="AS20" s="24" t="s">
        <v>96</v>
      </c>
      <c r="AT20" s="24" t="s">
        <v>96</v>
      </c>
      <c r="AU20" s="24" t="s">
        <v>96</v>
      </c>
      <c r="AV20" s="24" t="s">
        <v>96</v>
      </c>
      <c r="AW20" s="24" t="s">
        <v>96</v>
      </c>
      <c r="AX20" s="24" t="s">
        <v>95</v>
      </c>
      <c r="AY20" s="24" t="s">
        <v>96</v>
      </c>
      <c r="AZ20" s="24" t="s">
        <v>96</v>
      </c>
      <c r="BA20" s="24" t="s">
        <v>96</v>
      </c>
      <c r="BB20" s="24" t="s">
        <v>96</v>
      </c>
      <c r="BC20" s="24" t="s">
        <v>97</v>
      </c>
      <c r="BD20" s="24" t="s">
        <v>96</v>
      </c>
      <c r="BE20" s="24" t="s">
        <v>96</v>
      </c>
      <c r="BF20" s="24" t="s">
        <v>96</v>
      </c>
      <c r="BG20" s="24" t="s">
        <v>97</v>
      </c>
      <c r="BH20" s="24" t="s">
        <v>96</v>
      </c>
      <c r="BI20" s="24" t="s">
        <v>96</v>
      </c>
      <c r="BJ20" s="24" t="s">
        <v>96</v>
      </c>
      <c r="BK20" s="24" t="s">
        <v>96</v>
      </c>
      <c r="BL20" s="24" t="s">
        <v>97</v>
      </c>
      <c r="BM20" s="24" t="s">
        <v>97</v>
      </c>
      <c r="BN20" s="24" t="s">
        <v>96</v>
      </c>
      <c r="BO20" s="24" t="s">
        <v>96</v>
      </c>
      <c r="BP20" s="24" t="s">
        <v>95</v>
      </c>
      <c r="BQ20" s="24" t="s">
        <v>96</v>
      </c>
      <c r="BR20" s="24" t="s">
        <v>97</v>
      </c>
      <c r="BS20" s="24" t="s">
        <v>97</v>
      </c>
      <c r="BT20" s="24" t="s">
        <v>96</v>
      </c>
      <c r="BU20" s="24" t="s">
        <v>97</v>
      </c>
      <c r="BV20" s="24" t="s">
        <v>96</v>
      </c>
      <c r="BW20" s="24" t="s">
        <v>96</v>
      </c>
      <c r="BX20" s="24" t="s">
        <v>96</v>
      </c>
      <c r="BY20" s="24" t="s">
        <v>96</v>
      </c>
      <c r="BZ20" s="24" t="s">
        <v>96</v>
      </c>
      <c r="CA20" s="24" t="s">
        <v>97</v>
      </c>
      <c r="CB20" s="36"/>
      <c r="CC20" s="35"/>
    </row>
    <row r="21" spans="1:81" ht="169.5" hidden="1" customHeight="1" x14ac:dyDescent="0.35">
      <c r="A21" s="24"/>
      <c r="B21" s="24" t="s">
        <v>81</v>
      </c>
      <c r="C21" s="23" t="s">
        <v>82</v>
      </c>
      <c r="D21" s="24" t="s">
        <v>83</v>
      </c>
      <c r="E21" s="24" t="s">
        <v>84</v>
      </c>
      <c r="F21" s="24" t="s">
        <v>103</v>
      </c>
      <c r="G21" s="24" t="s">
        <v>159</v>
      </c>
      <c r="H21" s="24" t="s">
        <v>160</v>
      </c>
      <c r="I21" s="24" t="s">
        <v>161</v>
      </c>
      <c r="J21" s="24" t="s">
        <v>170</v>
      </c>
      <c r="K21" s="24" t="s">
        <v>170</v>
      </c>
      <c r="L21" s="24" t="s">
        <v>171</v>
      </c>
      <c r="M21" s="24" t="s">
        <v>92</v>
      </c>
      <c r="N21" s="24"/>
      <c r="O21" s="24"/>
      <c r="P21" s="24"/>
      <c r="Q21" s="24" t="s">
        <v>150</v>
      </c>
      <c r="R21" s="24">
        <v>2024</v>
      </c>
      <c r="S21" s="24"/>
      <c r="T21" s="24" t="s">
        <v>97</v>
      </c>
      <c r="U21" s="24" t="s">
        <v>96</v>
      </c>
      <c r="V21" s="24" t="s">
        <v>96</v>
      </c>
      <c r="W21" s="24" t="s">
        <v>96</v>
      </c>
      <c r="X21" s="24" t="s">
        <v>96</v>
      </c>
      <c r="Y21" s="24" t="s">
        <v>96</v>
      </c>
      <c r="Z21" s="24" t="s">
        <v>96</v>
      </c>
      <c r="AA21" s="24" t="s">
        <v>96</v>
      </c>
      <c r="AB21" s="24" t="s">
        <v>97</v>
      </c>
      <c r="AC21" s="24" t="s">
        <v>97</v>
      </c>
      <c r="AD21" s="24" t="s">
        <v>96</v>
      </c>
      <c r="AE21" s="24" t="s">
        <v>95</v>
      </c>
      <c r="AF21" s="24" t="s">
        <v>96</v>
      </c>
      <c r="AG21" s="24" t="s">
        <v>96</v>
      </c>
      <c r="AH21" s="24" t="s">
        <v>96</v>
      </c>
      <c r="AI21" s="24" t="s">
        <v>96</v>
      </c>
      <c r="AJ21" s="24" t="s">
        <v>96</v>
      </c>
      <c r="AK21" s="24" t="s">
        <v>96</v>
      </c>
      <c r="AL21" s="24" t="s">
        <v>96</v>
      </c>
      <c r="AM21" s="24" t="s">
        <v>97</v>
      </c>
      <c r="AN21" s="24" t="s">
        <v>97</v>
      </c>
      <c r="AO21" s="24" t="s">
        <v>96</v>
      </c>
      <c r="AP21" s="24" t="s">
        <v>96</v>
      </c>
      <c r="AQ21" s="24" t="s">
        <v>96</v>
      </c>
      <c r="AR21" s="24" t="s">
        <v>96</v>
      </c>
      <c r="AS21" s="24" t="s">
        <v>96</v>
      </c>
      <c r="AT21" s="24" t="s">
        <v>96</v>
      </c>
      <c r="AU21" s="24" t="s">
        <v>96</v>
      </c>
      <c r="AV21" s="24" t="s">
        <v>96</v>
      </c>
      <c r="AW21" s="24" t="s">
        <v>96</v>
      </c>
      <c r="AX21" s="24" t="s">
        <v>97</v>
      </c>
      <c r="AY21" s="24" t="s">
        <v>96</v>
      </c>
      <c r="AZ21" s="24" t="s">
        <v>96</v>
      </c>
      <c r="BA21" s="24" t="s">
        <v>96</v>
      </c>
      <c r="BB21" s="24" t="s">
        <v>96</v>
      </c>
      <c r="BC21" s="24" t="s">
        <v>97</v>
      </c>
      <c r="BD21" s="24" t="s">
        <v>96</v>
      </c>
      <c r="BE21" s="24" t="s">
        <v>96</v>
      </c>
      <c r="BF21" s="24" t="s">
        <v>96</v>
      </c>
      <c r="BG21" s="24" t="s">
        <v>97</v>
      </c>
      <c r="BH21" s="24" t="s">
        <v>96</v>
      </c>
      <c r="BI21" s="24" t="s">
        <v>96</v>
      </c>
      <c r="BJ21" s="24" t="s">
        <v>96</v>
      </c>
      <c r="BK21" s="24" t="s">
        <v>96</v>
      </c>
      <c r="BL21" s="24" t="s">
        <v>97</v>
      </c>
      <c r="BM21" s="24" t="s">
        <v>97</v>
      </c>
      <c r="BN21" s="24" t="s">
        <v>96</v>
      </c>
      <c r="BO21" s="24" t="s">
        <v>96</v>
      </c>
      <c r="BP21" s="24" t="s">
        <v>97</v>
      </c>
      <c r="BQ21" s="24" t="s">
        <v>96</v>
      </c>
      <c r="BR21" s="24" t="s">
        <v>97</v>
      </c>
      <c r="BS21" s="24" t="s">
        <v>97</v>
      </c>
      <c r="BT21" s="24" t="s">
        <v>96</v>
      </c>
      <c r="BU21" s="24" t="s">
        <v>95</v>
      </c>
      <c r="BV21" s="24" t="s">
        <v>96</v>
      </c>
      <c r="BW21" s="24" t="s">
        <v>96</v>
      </c>
      <c r="BX21" s="24" t="s">
        <v>97</v>
      </c>
      <c r="BY21" s="24" t="s">
        <v>96</v>
      </c>
      <c r="BZ21" s="24" t="s">
        <v>97</v>
      </c>
      <c r="CA21" s="24" t="s">
        <v>97</v>
      </c>
      <c r="CB21" s="36"/>
      <c r="CC21" s="35"/>
    </row>
    <row r="22" spans="1:81" ht="169.5" hidden="1" customHeight="1" x14ac:dyDescent="0.35">
      <c r="A22" s="24"/>
      <c r="B22" s="24" t="s">
        <v>81</v>
      </c>
      <c r="C22" s="23" t="s">
        <v>82</v>
      </c>
      <c r="D22" s="24" t="s">
        <v>83</v>
      </c>
      <c r="E22" s="24" t="s">
        <v>84</v>
      </c>
      <c r="F22" s="24" t="s">
        <v>103</v>
      </c>
      <c r="G22" s="24" t="s">
        <v>159</v>
      </c>
      <c r="H22" s="24" t="s">
        <v>160</v>
      </c>
      <c r="I22" s="24" t="s">
        <v>161</v>
      </c>
      <c r="J22" s="24" t="s">
        <v>172</v>
      </c>
      <c r="K22" s="24" t="s">
        <v>172</v>
      </c>
      <c r="L22" s="24" t="s">
        <v>173</v>
      </c>
      <c r="M22" s="24" t="s">
        <v>92</v>
      </c>
      <c r="N22" s="24"/>
      <c r="O22" s="24"/>
      <c r="P22" s="24"/>
      <c r="Q22" s="24" t="s">
        <v>150</v>
      </c>
      <c r="R22" s="24">
        <v>2025</v>
      </c>
      <c r="S22" s="24"/>
      <c r="T22" s="24" t="s">
        <v>97</v>
      </c>
      <c r="U22" s="24" t="s">
        <v>96</v>
      </c>
      <c r="V22" s="24" t="s">
        <v>96</v>
      </c>
      <c r="W22" s="24" t="s">
        <v>96</v>
      </c>
      <c r="X22" s="24" t="s">
        <v>96</v>
      </c>
      <c r="Y22" s="24" t="s">
        <v>96</v>
      </c>
      <c r="Z22" s="24" t="s">
        <v>96</v>
      </c>
      <c r="AA22" s="24" t="s">
        <v>96</v>
      </c>
      <c r="AB22" s="24" t="s">
        <v>97</v>
      </c>
      <c r="AC22" s="24" t="s">
        <v>97</v>
      </c>
      <c r="AD22" s="24" t="s">
        <v>96</v>
      </c>
      <c r="AE22" s="24" t="s">
        <v>95</v>
      </c>
      <c r="AF22" s="24" t="s">
        <v>96</v>
      </c>
      <c r="AG22" s="24" t="s">
        <v>96</v>
      </c>
      <c r="AH22" s="24" t="s">
        <v>96</v>
      </c>
      <c r="AI22" s="24" t="s">
        <v>96</v>
      </c>
      <c r="AJ22" s="24" t="s">
        <v>96</v>
      </c>
      <c r="AK22" s="24" t="s">
        <v>96</v>
      </c>
      <c r="AL22" s="24" t="s">
        <v>96</v>
      </c>
      <c r="AM22" s="24" t="s">
        <v>97</v>
      </c>
      <c r="AN22" s="24" t="s">
        <v>97</v>
      </c>
      <c r="AO22" s="24" t="s">
        <v>96</v>
      </c>
      <c r="AP22" s="24" t="s">
        <v>96</v>
      </c>
      <c r="AQ22" s="24" t="s">
        <v>96</v>
      </c>
      <c r="AR22" s="24" t="s">
        <v>96</v>
      </c>
      <c r="AS22" s="24" t="s">
        <v>96</v>
      </c>
      <c r="AT22" s="24" t="s">
        <v>96</v>
      </c>
      <c r="AU22" s="24" t="s">
        <v>96</v>
      </c>
      <c r="AV22" s="24" t="s">
        <v>96</v>
      </c>
      <c r="AW22" s="24" t="s">
        <v>96</v>
      </c>
      <c r="AX22" s="24" t="s">
        <v>97</v>
      </c>
      <c r="AY22" s="24" t="s">
        <v>96</v>
      </c>
      <c r="AZ22" s="24" t="s">
        <v>96</v>
      </c>
      <c r="BA22" s="24" t="s">
        <v>96</v>
      </c>
      <c r="BB22" s="24" t="s">
        <v>96</v>
      </c>
      <c r="BC22" s="24" t="s">
        <v>97</v>
      </c>
      <c r="BD22" s="24" t="s">
        <v>96</v>
      </c>
      <c r="BE22" s="24" t="s">
        <v>96</v>
      </c>
      <c r="BF22" s="24" t="s">
        <v>96</v>
      </c>
      <c r="BG22" s="24" t="s">
        <v>97</v>
      </c>
      <c r="BH22" s="24" t="s">
        <v>96</v>
      </c>
      <c r="BI22" s="24" t="s">
        <v>96</v>
      </c>
      <c r="BJ22" s="24" t="s">
        <v>96</v>
      </c>
      <c r="BK22" s="24" t="s">
        <v>96</v>
      </c>
      <c r="BL22" s="24" t="s">
        <v>97</v>
      </c>
      <c r="BM22" s="24" t="s">
        <v>97</v>
      </c>
      <c r="BN22" s="24" t="s">
        <v>96</v>
      </c>
      <c r="BO22" s="24" t="s">
        <v>96</v>
      </c>
      <c r="BP22" s="24" t="s">
        <v>97</v>
      </c>
      <c r="BQ22" s="24" t="s">
        <v>96</v>
      </c>
      <c r="BR22" s="24" t="s">
        <v>97</v>
      </c>
      <c r="BS22" s="24" t="s">
        <v>97</v>
      </c>
      <c r="BT22" s="24" t="s">
        <v>96</v>
      </c>
      <c r="BU22" s="24" t="s">
        <v>95</v>
      </c>
      <c r="BV22" s="24" t="s">
        <v>96</v>
      </c>
      <c r="BW22" s="24" t="s">
        <v>96</v>
      </c>
      <c r="BX22" s="24" t="s">
        <v>97</v>
      </c>
      <c r="BY22" s="24" t="s">
        <v>96</v>
      </c>
      <c r="BZ22" s="24" t="s">
        <v>97</v>
      </c>
      <c r="CA22" s="24" t="s">
        <v>97</v>
      </c>
      <c r="CB22" s="36"/>
      <c r="CC22" s="35"/>
    </row>
    <row r="23" spans="1:81" ht="169.5" hidden="1" customHeight="1" x14ac:dyDescent="0.35">
      <c r="A23" s="24"/>
      <c r="B23" s="24" t="s">
        <v>81</v>
      </c>
      <c r="C23" s="23" t="s">
        <v>82</v>
      </c>
      <c r="D23" s="24" t="s">
        <v>83</v>
      </c>
      <c r="E23" s="24" t="s">
        <v>84</v>
      </c>
      <c r="F23" s="24" t="s">
        <v>103</v>
      </c>
      <c r="G23" s="24" t="s">
        <v>159</v>
      </c>
      <c r="H23" s="24" t="s">
        <v>160</v>
      </c>
      <c r="I23" s="24" t="s">
        <v>161</v>
      </c>
      <c r="J23" s="24" t="s">
        <v>174</v>
      </c>
      <c r="K23" s="24" t="s">
        <v>174</v>
      </c>
      <c r="L23" s="24" t="s">
        <v>175</v>
      </c>
      <c r="M23" s="24" t="s">
        <v>92</v>
      </c>
      <c r="N23" s="24"/>
      <c r="O23" s="24"/>
      <c r="P23" s="24"/>
      <c r="Q23" s="24" t="s">
        <v>93</v>
      </c>
      <c r="R23" s="24"/>
      <c r="S23" s="24"/>
      <c r="T23" s="24" t="s">
        <v>97</v>
      </c>
      <c r="U23" s="24" t="s">
        <v>96</v>
      </c>
      <c r="V23" s="24" t="s">
        <v>96</v>
      </c>
      <c r="W23" s="24" t="s">
        <v>96</v>
      </c>
      <c r="X23" s="24" t="s">
        <v>96</v>
      </c>
      <c r="Y23" s="24" t="s">
        <v>96</v>
      </c>
      <c r="Z23" s="24" t="s">
        <v>96</v>
      </c>
      <c r="AA23" s="24" t="s">
        <v>96</v>
      </c>
      <c r="AB23" s="24" t="s">
        <v>97</v>
      </c>
      <c r="AC23" s="24" t="s">
        <v>97</v>
      </c>
      <c r="AD23" s="24" t="s">
        <v>96</v>
      </c>
      <c r="AE23" s="24" t="s">
        <v>95</v>
      </c>
      <c r="AF23" s="24" t="s">
        <v>96</v>
      </c>
      <c r="AG23" s="24" t="s">
        <v>96</v>
      </c>
      <c r="AH23" s="24" t="s">
        <v>96</v>
      </c>
      <c r="AI23" s="24" t="s">
        <v>96</v>
      </c>
      <c r="AJ23" s="24" t="s">
        <v>96</v>
      </c>
      <c r="AK23" s="24" t="s">
        <v>96</v>
      </c>
      <c r="AL23" s="24" t="s">
        <v>96</v>
      </c>
      <c r="AM23" s="24" t="s">
        <v>97</v>
      </c>
      <c r="AN23" s="24" t="s">
        <v>97</v>
      </c>
      <c r="AO23" s="24" t="s">
        <v>96</v>
      </c>
      <c r="AP23" s="24" t="s">
        <v>96</v>
      </c>
      <c r="AQ23" s="24" t="s">
        <v>96</v>
      </c>
      <c r="AR23" s="24" t="s">
        <v>96</v>
      </c>
      <c r="AS23" s="24" t="s">
        <v>96</v>
      </c>
      <c r="AT23" s="24" t="s">
        <v>96</v>
      </c>
      <c r="AU23" s="24" t="s">
        <v>96</v>
      </c>
      <c r="AV23" s="24" t="s">
        <v>96</v>
      </c>
      <c r="AW23" s="24" t="s">
        <v>96</v>
      </c>
      <c r="AX23" s="24" t="s">
        <v>97</v>
      </c>
      <c r="AY23" s="24" t="s">
        <v>96</v>
      </c>
      <c r="AZ23" s="24" t="s">
        <v>96</v>
      </c>
      <c r="BA23" s="24" t="s">
        <v>96</v>
      </c>
      <c r="BB23" s="24" t="s">
        <v>96</v>
      </c>
      <c r="BC23" s="24" t="s">
        <v>97</v>
      </c>
      <c r="BD23" s="24" t="s">
        <v>96</v>
      </c>
      <c r="BE23" s="24" t="s">
        <v>96</v>
      </c>
      <c r="BF23" s="24" t="s">
        <v>96</v>
      </c>
      <c r="BG23" s="24" t="s">
        <v>97</v>
      </c>
      <c r="BH23" s="24" t="s">
        <v>96</v>
      </c>
      <c r="BI23" s="24" t="s">
        <v>96</v>
      </c>
      <c r="BJ23" s="24" t="s">
        <v>96</v>
      </c>
      <c r="BK23" s="24" t="s">
        <v>96</v>
      </c>
      <c r="BL23" s="24" t="s">
        <v>97</v>
      </c>
      <c r="BM23" s="24" t="s">
        <v>97</v>
      </c>
      <c r="BN23" s="24" t="s">
        <v>96</v>
      </c>
      <c r="BO23" s="24" t="s">
        <v>96</v>
      </c>
      <c r="BP23" s="24" t="s">
        <v>97</v>
      </c>
      <c r="BQ23" s="24" t="s">
        <v>96</v>
      </c>
      <c r="BR23" s="24" t="s">
        <v>97</v>
      </c>
      <c r="BS23" s="24" t="s">
        <v>97</v>
      </c>
      <c r="BT23" s="24" t="s">
        <v>96</v>
      </c>
      <c r="BU23" s="24" t="s">
        <v>95</v>
      </c>
      <c r="BV23" s="24" t="s">
        <v>96</v>
      </c>
      <c r="BW23" s="24" t="s">
        <v>96</v>
      </c>
      <c r="BX23" s="24" t="s">
        <v>97</v>
      </c>
      <c r="BY23" s="24" t="s">
        <v>96</v>
      </c>
      <c r="BZ23" s="24" t="s">
        <v>97</v>
      </c>
      <c r="CA23" s="24" t="s">
        <v>97</v>
      </c>
      <c r="CB23" s="36"/>
      <c r="CC23" s="35"/>
    </row>
    <row r="24" spans="1:81" ht="169.5" hidden="1" customHeight="1" x14ac:dyDescent="0.35">
      <c r="A24" s="24"/>
      <c r="B24" s="24" t="s">
        <v>81</v>
      </c>
      <c r="C24" s="23" t="s">
        <v>82</v>
      </c>
      <c r="D24" s="24" t="s">
        <v>83</v>
      </c>
      <c r="E24" s="24" t="s">
        <v>125</v>
      </c>
      <c r="F24" s="24" t="s">
        <v>103</v>
      </c>
      <c r="G24" s="24" t="s">
        <v>176</v>
      </c>
      <c r="H24" s="24" t="s">
        <v>177</v>
      </c>
      <c r="I24" s="24" t="s">
        <v>178</v>
      </c>
      <c r="J24" s="24" t="s">
        <v>179</v>
      </c>
      <c r="K24" s="24" t="s">
        <v>180</v>
      </c>
      <c r="L24" s="24" t="s">
        <v>181</v>
      </c>
      <c r="M24" s="24" t="s">
        <v>92</v>
      </c>
      <c r="N24" s="24"/>
      <c r="O24" s="24"/>
      <c r="P24" s="24"/>
      <c r="Q24" s="24" t="s">
        <v>93</v>
      </c>
      <c r="R24" s="24"/>
      <c r="S24" s="24"/>
      <c r="T24" s="24" t="s">
        <v>97</v>
      </c>
      <c r="U24" s="24" t="s">
        <v>96</v>
      </c>
      <c r="V24" s="24" t="s">
        <v>96</v>
      </c>
      <c r="W24" s="24" t="s">
        <v>96</v>
      </c>
      <c r="X24" s="24" t="s">
        <v>96</v>
      </c>
      <c r="Y24" s="24" t="s">
        <v>96</v>
      </c>
      <c r="Z24" s="24" t="s">
        <v>96</v>
      </c>
      <c r="AA24" s="24" t="s">
        <v>96</v>
      </c>
      <c r="AB24" s="24" t="s">
        <v>97</v>
      </c>
      <c r="AC24" s="24" t="s">
        <v>97</v>
      </c>
      <c r="AD24" s="24" t="s">
        <v>96</v>
      </c>
      <c r="AE24" s="24" t="s">
        <v>96</v>
      </c>
      <c r="AF24" s="24" t="s">
        <v>96</v>
      </c>
      <c r="AG24" s="24" t="s">
        <v>96</v>
      </c>
      <c r="AH24" s="24" t="s">
        <v>96</v>
      </c>
      <c r="AI24" s="24" t="s">
        <v>96</v>
      </c>
      <c r="AJ24" s="24" t="s">
        <v>96</v>
      </c>
      <c r="AK24" s="24" t="s">
        <v>96</v>
      </c>
      <c r="AL24" s="24" t="s">
        <v>96</v>
      </c>
      <c r="AM24" s="24" t="s">
        <v>97</v>
      </c>
      <c r="AN24" s="24" t="s">
        <v>96</v>
      </c>
      <c r="AO24" s="24" t="s">
        <v>96</v>
      </c>
      <c r="AP24" s="24" t="s">
        <v>96</v>
      </c>
      <c r="AQ24" s="24" t="s">
        <v>96</v>
      </c>
      <c r="AR24" s="24" t="s">
        <v>96</v>
      </c>
      <c r="AS24" s="24" t="s">
        <v>96</v>
      </c>
      <c r="AT24" s="24" t="s">
        <v>96</v>
      </c>
      <c r="AU24" s="24" t="s">
        <v>96</v>
      </c>
      <c r="AV24" s="24" t="s">
        <v>96</v>
      </c>
      <c r="AW24" s="24" t="s">
        <v>96</v>
      </c>
      <c r="AX24" s="24" t="s">
        <v>96</v>
      </c>
      <c r="AY24" s="24" t="s">
        <v>96</v>
      </c>
      <c r="AZ24" s="24" t="s">
        <v>96</v>
      </c>
      <c r="BA24" s="24" t="s">
        <v>96</v>
      </c>
      <c r="BB24" s="24" t="s">
        <v>96</v>
      </c>
      <c r="BC24" s="24" t="s">
        <v>96</v>
      </c>
      <c r="BD24" s="24" t="s">
        <v>96</v>
      </c>
      <c r="BE24" s="24" t="s">
        <v>96</v>
      </c>
      <c r="BF24" s="24" t="s">
        <v>96</v>
      </c>
      <c r="BG24" s="24" t="s">
        <v>96</v>
      </c>
      <c r="BH24" s="24" t="s">
        <v>96</v>
      </c>
      <c r="BI24" s="24" t="s">
        <v>96</v>
      </c>
      <c r="BJ24" s="24" t="s">
        <v>96</v>
      </c>
      <c r="BK24" s="24" t="s">
        <v>96</v>
      </c>
      <c r="BL24" s="24" t="s">
        <v>96</v>
      </c>
      <c r="BM24" s="24" t="s">
        <v>95</v>
      </c>
      <c r="BN24" s="24" t="s">
        <v>96</v>
      </c>
      <c r="BO24" s="24" t="s">
        <v>96</v>
      </c>
      <c r="BP24" s="24" t="s">
        <v>95</v>
      </c>
      <c r="BQ24" s="24" t="s">
        <v>96</v>
      </c>
      <c r="BR24" s="24" t="s">
        <v>95</v>
      </c>
      <c r="BS24" s="24" t="s">
        <v>96</v>
      </c>
      <c r="BT24" s="24" t="s">
        <v>96</v>
      </c>
      <c r="BU24" s="24" t="s">
        <v>96</v>
      </c>
      <c r="BV24" s="24" t="s">
        <v>96</v>
      </c>
      <c r="BW24" s="24" t="s">
        <v>96</v>
      </c>
      <c r="BX24" s="24" t="s">
        <v>96</v>
      </c>
      <c r="BY24" s="24" t="s">
        <v>96</v>
      </c>
      <c r="BZ24" s="24" t="s">
        <v>96</v>
      </c>
      <c r="CA24" s="24" t="s">
        <v>96</v>
      </c>
      <c r="CB24" s="36"/>
      <c r="CC24" s="35"/>
    </row>
    <row r="25" spans="1:81" ht="169.5" hidden="1" customHeight="1" x14ac:dyDescent="0.35">
      <c r="A25" s="24"/>
      <c r="B25" s="24" t="s">
        <v>81</v>
      </c>
      <c r="C25" s="23" t="s">
        <v>82</v>
      </c>
      <c r="D25" s="24" t="s">
        <v>83</v>
      </c>
      <c r="E25" s="24" t="s">
        <v>125</v>
      </c>
      <c r="F25" s="24" t="s">
        <v>103</v>
      </c>
      <c r="G25" s="24" t="s">
        <v>176</v>
      </c>
      <c r="H25" s="24" t="s">
        <v>177</v>
      </c>
      <c r="I25" s="24" t="s">
        <v>182</v>
      </c>
      <c r="J25" s="24" t="s">
        <v>183</v>
      </c>
      <c r="K25" s="24" t="s">
        <v>184</v>
      </c>
      <c r="L25" s="24" t="s">
        <v>185</v>
      </c>
      <c r="M25" s="24" t="s">
        <v>92</v>
      </c>
      <c r="N25" s="24"/>
      <c r="O25" s="24"/>
      <c r="P25" s="24"/>
      <c r="Q25" s="24" t="s">
        <v>93</v>
      </c>
      <c r="R25" s="24"/>
      <c r="S25" s="24"/>
      <c r="T25" s="24" t="s">
        <v>97</v>
      </c>
      <c r="U25" s="24" t="s">
        <v>96</v>
      </c>
      <c r="V25" s="24" t="s">
        <v>96</v>
      </c>
      <c r="W25" s="24" t="s">
        <v>96</v>
      </c>
      <c r="X25" s="24" t="s">
        <v>96</v>
      </c>
      <c r="Y25" s="24" t="s">
        <v>96</v>
      </c>
      <c r="Z25" s="24" t="s">
        <v>96</v>
      </c>
      <c r="AA25" s="24" t="s">
        <v>96</v>
      </c>
      <c r="AB25" s="24" t="s">
        <v>97</v>
      </c>
      <c r="AC25" s="24" t="s">
        <v>97</v>
      </c>
      <c r="AD25" s="24" t="s">
        <v>96</v>
      </c>
      <c r="AE25" s="24" t="s">
        <v>96</v>
      </c>
      <c r="AF25" s="24" t="s">
        <v>96</v>
      </c>
      <c r="AG25" s="24" t="s">
        <v>96</v>
      </c>
      <c r="AH25" s="24" t="s">
        <v>96</v>
      </c>
      <c r="AI25" s="24" t="s">
        <v>96</v>
      </c>
      <c r="AJ25" s="24" t="s">
        <v>96</v>
      </c>
      <c r="AK25" s="24" t="s">
        <v>96</v>
      </c>
      <c r="AL25" s="24" t="s">
        <v>96</v>
      </c>
      <c r="AM25" s="24" t="s">
        <v>97</v>
      </c>
      <c r="AN25" s="24" t="s">
        <v>96</v>
      </c>
      <c r="AO25" s="24" t="s">
        <v>96</v>
      </c>
      <c r="AP25" s="24" t="s">
        <v>96</v>
      </c>
      <c r="AQ25" s="24" t="s">
        <v>96</v>
      </c>
      <c r="AR25" s="24" t="s">
        <v>96</v>
      </c>
      <c r="AS25" s="24" t="s">
        <v>96</v>
      </c>
      <c r="AT25" s="24" t="s">
        <v>96</v>
      </c>
      <c r="AU25" s="24" t="s">
        <v>96</v>
      </c>
      <c r="AV25" s="24" t="s">
        <v>96</v>
      </c>
      <c r="AW25" s="24" t="s">
        <v>96</v>
      </c>
      <c r="AX25" s="24" t="s">
        <v>96</v>
      </c>
      <c r="AY25" s="24" t="s">
        <v>96</v>
      </c>
      <c r="AZ25" s="24" t="s">
        <v>96</v>
      </c>
      <c r="BA25" s="24" t="s">
        <v>96</v>
      </c>
      <c r="BB25" s="24" t="s">
        <v>96</v>
      </c>
      <c r="BC25" s="24" t="s">
        <v>96</v>
      </c>
      <c r="BD25" s="24" t="s">
        <v>96</v>
      </c>
      <c r="BE25" s="24" t="s">
        <v>96</v>
      </c>
      <c r="BF25" s="24" t="s">
        <v>96</v>
      </c>
      <c r="BG25" s="24" t="s">
        <v>96</v>
      </c>
      <c r="BH25" s="24" t="s">
        <v>96</v>
      </c>
      <c r="BI25" s="24" t="s">
        <v>96</v>
      </c>
      <c r="BJ25" s="24" t="s">
        <v>96</v>
      </c>
      <c r="BK25" s="24" t="s">
        <v>96</v>
      </c>
      <c r="BL25" s="24" t="s">
        <v>96</v>
      </c>
      <c r="BM25" s="24" t="s">
        <v>97</v>
      </c>
      <c r="BN25" s="24" t="s">
        <v>96</v>
      </c>
      <c r="BO25" s="24" t="s">
        <v>96</v>
      </c>
      <c r="BP25" s="24" t="s">
        <v>97</v>
      </c>
      <c r="BQ25" s="24" t="s">
        <v>96</v>
      </c>
      <c r="BR25" s="24" t="s">
        <v>97</v>
      </c>
      <c r="BS25" s="24" t="s">
        <v>96</v>
      </c>
      <c r="BT25" s="24" t="s">
        <v>96</v>
      </c>
      <c r="BU25" s="24" t="s">
        <v>96</v>
      </c>
      <c r="BV25" s="24" t="s">
        <v>96</v>
      </c>
      <c r="BW25" s="24" t="s">
        <v>96</v>
      </c>
      <c r="BX25" s="24" t="s">
        <v>96</v>
      </c>
      <c r="BY25" s="24" t="s">
        <v>96</v>
      </c>
      <c r="BZ25" s="24" t="s">
        <v>96</v>
      </c>
      <c r="CA25" s="24" t="s">
        <v>96</v>
      </c>
      <c r="CB25" s="36"/>
      <c r="CC25" s="35"/>
    </row>
    <row r="26" spans="1:81" ht="169.5" hidden="1" customHeight="1" x14ac:dyDescent="0.35">
      <c r="A26" s="24"/>
      <c r="B26" s="24" t="s">
        <v>81</v>
      </c>
      <c r="C26" s="23" t="s">
        <v>82</v>
      </c>
      <c r="D26" s="24" t="s">
        <v>83</v>
      </c>
      <c r="E26" s="24" t="s">
        <v>125</v>
      </c>
      <c r="F26" s="24" t="s">
        <v>103</v>
      </c>
      <c r="G26" s="24" t="s">
        <v>176</v>
      </c>
      <c r="H26" s="24" t="s">
        <v>177</v>
      </c>
      <c r="I26" s="24" t="s">
        <v>186</v>
      </c>
      <c r="J26" s="24" t="s">
        <v>187</v>
      </c>
      <c r="K26" s="24" t="s">
        <v>188</v>
      </c>
      <c r="L26" s="24" t="s">
        <v>189</v>
      </c>
      <c r="M26" s="24" t="s">
        <v>92</v>
      </c>
      <c r="N26" s="24"/>
      <c r="O26" s="24"/>
      <c r="P26" s="24"/>
      <c r="Q26" s="24" t="s">
        <v>93</v>
      </c>
      <c r="R26" s="24"/>
      <c r="S26" s="24"/>
      <c r="T26" s="24" t="s">
        <v>97</v>
      </c>
      <c r="U26" s="24" t="s">
        <v>96</v>
      </c>
      <c r="V26" s="24" t="s">
        <v>96</v>
      </c>
      <c r="W26" s="24" t="s">
        <v>96</v>
      </c>
      <c r="X26" s="24" t="s">
        <v>96</v>
      </c>
      <c r="Y26" s="24" t="s">
        <v>96</v>
      </c>
      <c r="Z26" s="24" t="s">
        <v>96</v>
      </c>
      <c r="AA26" s="24" t="s">
        <v>96</v>
      </c>
      <c r="AB26" s="24" t="s">
        <v>97</v>
      </c>
      <c r="AC26" s="24" t="s">
        <v>95</v>
      </c>
      <c r="AD26" s="24" t="s">
        <v>96</v>
      </c>
      <c r="AE26" s="24" t="s">
        <v>96</v>
      </c>
      <c r="AF26" s="24" t="s">
        <v>96</v>
      </c>
      <c r="AG26" s="24" t="s">
        <v>96</v>
      </c>
      <c r="AH26" s="24" t="s">
        <v>96</v>
      </c>
      <c r="AI26" s="24" t="s">
        <v>96</v>
      </c>
      <c r="AJ26" s="24" t="s">
        <v>96</v>
      </c>
      <c r="AK26" s="24" t="s">
        <v>96</v>
      </c>
      <c r="AL26" s="24" t="s">
        <v>96</v>
      </c>
      <c r="AM26" s="24" t="s">
        <v>95</v>
      </c>
      <c r="AN26" s="24" t="s">
        <v>96</v>
      </c>
      <c r="AO26" s="24" t="s">
        <v>96</v>
      </c>
      <c r="AP26" s="24" t="s">
        <v>96</v>
      </c>
      <c r="AQ26" s="24" t="s">
        <v>96</v>
      </c>
      <c r="AR26" s="24" t="s">
        <v>96</v>
      </c>
      <c r="AS26" s="24" t="s">
        <v>96</v>
      </c>
      <c r="AT26" s="24" t="s">
        <v>96</v>
      </c>
      <c r="AU26" s="24" t="s">
        <v>96</v>
      </c>
      <c r="AV26" s="24" t="s">
        <v>96</v>
      </c>
      <c r="AW26" s="24" t="s">
        <v>96</v>
      </c>
      <c r="AX26" s="24" t="s">
        <v>96</v>
      </c>
      <c r="AY26" s="24" t="s">
        <v>96</v>
      </c>
      <c r="AZ26" s="24" t="s">
        <v>96</v>
      </c>
      <c r="BA26" s="24" t="s">
        <v>96</v>
      </c>
      <c r="BB26" s="24" t="s">
        <v>96</v>
      </c>
      <c r="BC26" s="24" t="s">
        <v>96</v>
      </c>
      <c r="BD26" s="24" t="s">
        <v>96</v>
      </c>
      <c r="BE26" s="24" t="s">
        <v>96</v>
      </c>
      <c r="BF26" s="24" t="s">
        <v>96</v>
      </c>
      <c r="BG26" s="24" t="s">
        <v>96</v>
      </c>
      <c r="BH26" s="24" t="s">
        <v>96</v>
      </c>
      <c r="BI26" s="24" t="s">
        <v>96</v>
      </c>
      <c r="BJ26" s="24" t="s">
        <v>96</v>
      </c>
      <c r="BK26" s="24" t="s">
        <v>96</v>
      </c>
      <c r="BL26" s="24" t="s">
        <v>96</v>
      </c>
      <c r="BM26" s="24" t="s">
        <v>95</v>
      </c>
      <c r="BN26" s="24" t="s">
        <v>96</v>
      </c>
      <c r="BO26" s="24" t="s">
        <v>96</v>
      </c>
      <c r="BP26" s="24" t="s">
        <v>95</v>
      </c>
      <c r="BQ26" s="24" t="s">
        <v>96</v>
      </c>
      <c r="BR26" s="24" t="s">
        <v>95</v>
      </c>
      <c r="BS26" s="24" t="s">
        <v>96</v>
      </c>
      <c r="BT26" s="24" t="s">
        <v>96</v>
      </c>
      <c r="BU26" s="24" t="s">
        <v>96</v>
      </c>
      <c r="BV26" s="24" t="s">
        <v>96</v>
      </c>
      <c r="BW26" s="24" t="s">
        <v>96</v>
      </c>
      <c r="BX26" s="24" t="s">
        <v>96</v>
      </c>
      <c r="BY26" s="24" t="s">
        <v>96</v>
      </c>
      <c r="BZ26" s="24" t="s">
        <v>96</v>
      </c>
      <c r="CA26" s="24" t="s">
        <v>96</v>
      </c>
      <c r="CB26" s="36"/>
      <c r="CC26" s="35"/>
    </row>
    <row r="27" spans="1:81" ht="169.5" hidden="1" customHeight="1" x14ac:dyDescent="0.35">
      <c r="A27" s="24"/>
      <c r="B27" s="24" t="s">
        <v>81</v>
      </c>
      <c r="C27" s="23" t="s">
        <v>82</v>
      </c>
      <c r="D27" s="24" t="s">
        <v>83</v>
      </c>
      <c r="E27" s="24" t="s">
        <v>125</v>
      </c>
      <c r="F27" s="24" t="s">
        <v>103</v>
      </c>
      <c r="G27" s="24" t="s">
        <v>190</v>
      </c>
      <c r="H27" s="24" t="s">
        <v>177</v>
      </c>
      <c r="I27" s="24" t="s">
        <v>191</v>
      </c>
      <c r="J27" s="24" t="s">
        <v>192</v>
      </c>
      <c r="K27" s="24" t="s">
        <v>193</v>
      </c>
      <c r="L27" s="24" t="s">
        <v>194</v>
      </c>
      <c r="M27" s="24" t="s">
        <v>92</v>
      </c>
      <c r="N27" s="24"/>
      <c r="O27" s="24"/>
      <c r="P27" s="24"/>
      <c r="Q27" s="24" t="s">
        <v>93</v>
      </c>
      <c r="R27" s="24"/>
      <c r="S27" s="24"/>
      <c r="T27" s="24" t="s">
        <v>97</v>
      </c>
      <c r="U27" s="24" t="s">
        <v>96</v>
      </c>
      <c r="V27" s="24" t="s">
        <v>96</v>
      </c>
      <c r="W27" s="24" t="s">
        <v>96</v>
      </c>
      <c r="X27" s="24" t="s">
        <v>96</v>
      </c>
      <c r="Y27" s="24" t="s">
        <v>96</v>
      </c>
      <c r="Z27" s="24" t="s">
        <v>96</v>
      </c>
      <c r="AA27" s="24" t="s">
        <v>96</v>
      </c>
      <c r="AB27" s="24" t="s">
        <v>97</v>
      </c>
      <c r="AC27" s="24" t="s">
        <v>97</v>
      </c>
      <c r="AD27" s="24" t="s">
        <v>96</v>
      </c>
      <c r="AE27" s="24" t="s">
        <v>96</v>
      </c>
      <c r="AF27" s="24" t="s">
        <v>96</v>
      </c>
      <c r="AG27" s="24" t="s">
        <v>96</v>
      </c>
      <c r="AH27" s="24" t="s">
        <v>96</v>
      </c>
      <c r="AI27" s="24" t="s">
        <v>96</v>
      </c>
      <c r="AJ27" s="24" t="s">
        <v>96</v>
      </c>
      <c r="AK27" s="24" t="s">
        <v>96</v>
      </c>
      <c r="AL27" s="24" t="s">
        <v>96</v>
      </c>
      <c r="AM27" s="24" t="s">
        <v>97</v>
      </c>
      <c r="AN27" s="24" t="s">
        <v>96</v>
      </c>
      <c r="AO27" s="24" t="s">
        <v>96</v>
      </c>
      <c r="AP27" s="24" t="s">
        <v>96</v>
      </c>
      <c r="AQ27" s="24" t="s">
        <v>96</v>
      </c>
      <c r="AR27" s="24" t="s">
        <v>96</v>
      </c>
      <c r="AS27" s="24" t="s">
        <v>96</v>
      </c>
      <c r="AT27" s="24" t="s">
        <v>96</v>
      </c>
      <c r="AU27" s="24" t="s">
        <v>96</v>
      </c>
      <c r="AV27" s="24" t="s">
        <v>96</v>
      </c>
      <c r="AW27" s="24" t="s">
        <v>96</v>
      </c>
      <c r="AX27" s="24" t="s">
        <v>96</v>
      </c>
      <c r="AY27" s="24" t="s">
        <v>96</v>
      </c>
      <c r="AZ27" s="24" t="s">
        <v>96</v>
      </c>
      <c r="BA27" s="24" t="s">
        <v>96</v>
      </c>
      <c r="BB27" s="24" t="s">
        <v>96</v>
      </c>
      <c r="BC27" s="24" t="s">
        <v>96</v>
      </c>
      <c r="BD27" s="24" t="s">
        <v>96</v>
      </c>
      <c r="BE27" s="24" t="s">
        <v>96</v>
      </c>
      <c r="BF27" s="24" t="s">
        <v>96</v>
      </c>
      <c r="BG27" s="24" t="s">
        <v>96</v>
      </c>
      <c r="BH27" s="24" t="s">
        <v>96</v>
      </c>
      <c r="BI27" s="24" t="s">
        <v>96</v>
      </c>
      <c r="BJ27" s="24" t="s">
        <v>96</v>
      </c>
      <c r="BK27" s="24" t="s">
        <v>96</v>
      </c>
      <c r="BL27" s="24" t="s">
        <v>96</v>
      </c>
      <c r="BM27" s="24" t="s">
        <v>95</v>
      </c>
      <c r="BN27" s="24" t="s">
        <v>96</v>
      </c>
      <c r="BO27" s="24" t="s">
        <v>96</v>
      </c>
      <c r="BP27" s="24" t="s">
        <v>95</v>
      </c>
      <c r="BQ27" s="24" t="s">
        <v>96</v>
      </c>
      <c r="BR27" s="24" t="s">
        <v>95</v>
      </c>
      <c r="BS27" s="24" t="s">
        <v>96</v>
      </c>
      <c r="BT27" s="24" t="s">
        <v>96</v>
      </c>
      <c r="BU27" s="24" t="s">
        <v>96</v>
      </c>
      <c r="BV27" s="24" t="s">
        <v>96</v>
      </c>
      <c r="BW27" s="24" t="s">
        <v>96</v>
      </c>
      <c r="BX27" s="24" t="s">
        <v>96</v>
      </c>
      <c r="BY27" s="24" t="s">
        <v>96</v>
      </c>
      <c r="BZ27" s="24" t="s">
        <v>96</v>
      </c>
      <c r="CA27" s="24" t="s">
        <v>96</v>
      </c>
      <c r="CB27" s="36"/>
      <c r="CC27" s="35"/>
    </row>
    <row r="28" spans="1:81" ht="169.5" hidden="1" customHeight="1" x14ac:dyDescent="0.35">
      <c r="A28" s="24"/>
      <c r="B28" s="24" t="s">
        <v>81</v>
      </c>
      <c r="C28" s="23" t="s">
        <v>82</v>
      </c>
      <c r="D28" s="24" t="s">
        <v>83</v>
      </c>
      <c r="E28" s="24" t="s">
        <v>125</v>
      </c>
      <c r="F28" s="24" t="s">
        <v>103</v>
      </c>
      <c r="G28" s="24" t="s">
        <v>190</v>
      </c>
      <c r="H28" s="24" t="s">
        <v>177</v>
      </c>
      <c r="I28" s="24" t="s">
        <v>195</v>
      </c>
      <c r="J28" s="24" t="s">
        <v>196</v>
      </c>
      <c r="K28" s="24" t="s">
        <v>197</v>
      </c>
      <c r="L28" s="24" t="s">
        <v>198</v>
      </c>
      <c r="M28" s="24" t="s">
        <v>92</v>
      </c>
      <c r="N28" s="24"/>
      <c r="O28" s="24"/>
      <c r="P28" s="24"/>
      <c r="Q28" s="24" t="s">
        <v>93</v>
      </c>
      <c r="R28" s="24"/>
      <c r="S28" s="24"/>
      <c r="T28" s="24" t="s">
        <v>97</v>
      </c>
      <c r="U28" s="24" t="s">
        <v>96</v>
      </c>
      <c r="V28" s="24" t="s">
        <v>96</v>
      </c>
      <c r="W28" s="24" t="s">
        <v>96</v>
      </c>
      <c r="X28" s="24" t="s">
        <v>96</v>
      </c>
      <c r="Y28" s="24" t="s">
        <v>96</v>
      </c>
      <c r="Z28" s="24" t="s">
        <v>96</v>
      </c>
      <c r="AA28" s="24" t="s">
        <v>96</v>
      </c>
      <c r="AB28" s="24" t="s">
        <v>97</v>
      </c>
      <c r="AC28" s="24" t="s">
        <v>97</v>
      </c>
      <c r="AD28" s="24" t="s">
        <v>96</v>
      </c>
      <c r="AE28" s="24" t="s">
        <v>96</v>
      </c>
      <c r="AF28" s="24" t="s">
        <v>96</v>
      </c>
      <c r="AG28" s="24" t="s">
        <v>96</v>
      </c>
      <c r="AH28" s="24" t="s">
        <v>96</v>
      </c>
      <c r="AI28" s="24" t="s">
        <v>96</v>
      </c>
      <c r="AJ28" s="24" t="s">
        <v>96</v>
      </c>
      <c r="AK28" s="24" t="s">
        <v>96</v>
      </c>
      <c r="AL28" s="24" t="s">
        <v>96</v>
      </c>
      <c r="AM28" s="24" t="s">
        <v>97</v>
      </c>
      <c r="AN28" s="24" t="s">
        <v>96</v>
      </c>
      <c r="AO28" s="24" t="s">
        <v>96</v>
      </c>
      <c r="AP28" s="24" t="s">
        <v>96</v>
      </c>
      <c r="AQ28" s="24" t="s">
        <v>96</v>
      </c>
      <c r="AR28" s="24" t="s">
        <v>96</v>
      </c>
      <c r="AS28" s="24" t="s">
        <v>96</v>
      </c>
      <c r="AT28" s="24" t="s">
        <v>96</v>
      </c>
      <c r="AU28" s="24" t="s">
        <v>96</v>
      </c>
      <c r="AV28" s="24" t="s">
        <v>96</v>
      </c>
      <c r="AW28" s="24" t="s">
        <v>96</v>
      </c>
      <c r="AX28" s="24" t="s">
        <v>96</v>
      </c>
      <c r="AY28" s="24" t="s">
        <v>96</v>
      </c>
      <c r="AZ28" s="24" t="s">
        <v>96</v>
      </c>
      <c r="BA28" s="24" t="s">
        <v>96</v>
      </c>
      <c r="BB28" s="24" t="s">
        <v>96</v>
      </c>
      <c r="BC28" s="24" t="s">
        <v>96</v>
      </c>
      <c r="BD28" s="24" t="s">
        <v>96</v>
      </c>
      <c r="BE28" s="24" t="s">
        <v>96</v>
      </c>
      <c r="BF28" s="24" t="s">
        <v>96</v>
      </c>
      <c r="BG28" s="24" t="s">
        <v>96</v>
      </c>
      <c r="BH28" s="24" t="s">
        <v>96</v>
      </c>
      <c r="BI28" s="24" t="s">
        <v>96</v>
      </c>
      <c r="BJ28" s="24" t="s">
        <v>96</v>
      </c>
      <c r="BK28" s="24" t="s">
        <v>96</v>
      </c>
      <c r="BL28" s="24" t="s">
        <v>96</v>
      </c>
      <c r="BM28" s="24" t="s">
        <v>95</v>
      </c>
      <c r="BN28" s="24" t="s">
        <v>96</v>
      </c>
      <c r="BO28" s="24" t="s">
        <v>96</v>
      </c>
      <c r="BP28" s="24" t="s">
        <v>95</v>
      </c>
      <c r="BQ28" s="24" t="s">
        <v>96</v>
      </c>
      <c r="BR28" s="24" t="s">
        <v>95</v>
      </c>
      <c r="BS28" s="24" t="s">
        <v>96</v>
      </c>
      <c r="BT28" s="24" t="s">
        <v>96</v>
      </c>
      <c r="BU28" s="24" t="s">
        <v>96</v>
      </c>
      <c r="BV28" s="24" t="s">
        <v>96</v>
      </c>
      <c r="BW28" s="24" t="s">
        <v>96</v>
      </c>
      <c r="BX28" s="24" t="s">
        <v>96</v>
      </c>
      <c r="BY28" s="24" t="s">
        <v>96</v>
      </c>
      <c r="BZ28" s="24" t="s">
        <v>96</v>
      </c>
      <c r="CA28" s="24" t="s">
        <v>96</v>
      </c>
      <c r="CB28" s="36"/>
      <c r="CC28" s="35"/>
    </row>
    <row r="29" spans="1:81" ht="169.5" hidden="1" customHeight="1" x14ac:dyDescent="0.35">
      <c r="A29" s="24"/>
      <c r="B29" s="24" t="s">
        <v>81</v>
      </c>
      <c r="C29" s="23" t="s">
        <v>82</v>
      </c>
      <c r="D29" s="24" t="s">
        <v>83</v>
      </c>
      <c r="E29" s="24" t="s">
        <v>125</v>
      </c>
      <c r="F29" s="24" t="s">
        <v>103</v>
      </c>
      <c r="G29" s="24" t="s">
        <v>190</v>
      </c>
      <c r="H29" s="24" t="s">
        <v>177</v>
      </c>
      <c r="I29" s="24" t="s">
        <v>199</v>
      </c>
      <c r="J29" s="24" t="s">
        <v>200</v>
      </c>
      <c r="K29" s="24" t="s">
        <v>201</v>
      </c>
      <c r="L29" s="24" t="s">
        <v>202</v>
      </c>
      <c r="M29" s="24" t="s">
        <v>92</v>
      </c>
      <c r="N29" s="24"/>
      <c r="O29" s="24"/>
      <c r="P29" s="24"/>
      <c r="Q29" s="24" t="s">
        <v>93</v>
      </c>
      <c r="R29" s="24"/>
      <c r="S29" s="24"/>
      <c r="T29" s="24" t="s">
        <v>97</v>
      </c>
      <c r="U29" s="24" t="s">
        <v>96</v>
      </c>
      <c r="V29" s="24" t="s">
        <v>96</v>
      </c>
      <c r="W29" s="24" t="s">
        <v>96</v>
      </c>
      <c r="X29" s="24" t="s">
        <v>96</v>
      </c>
      <c r="Y29" s="24" t="s">
        <v>96</v>
      </c>
      <c r="Z29" s="24" t="s">
        <v>96</v>
      </c>
      <c r="AA29" s="24" t="s">
        <v>96</v>
      </c>
      <c r="AB29" s="24" t="s">
        <v>97</v>
      </c>
      <c r="AC29" s="24" t="s">
        <v>95</v>
      </c>
      <c r="AD29" s="24" t="s">
        <v>96</v>
      </c>
      <c r="AE29" s="24" t="s">
        <v>96</v>
      </c>
      <c r="AF29" s="24" t="s">
        <v>96</v>
      </c>
      <c r="AG29" s="24" t="s">
        <v>96</v>
      </c>
      <c r="AH29" s="24" t="s">
        <v>96</v>
      </c>
      <c r="AI29" s="24" t="s">
        <v>96</v>
      </c>
      <c r="AJ29" s="24" t="s">
        <v>96</v>
      </c>
      <c r="AK29" s="24" t="s">
        <v>96</v>
      </c>
      <c r="AL29" s="24" t="s">
        <v>96</v>
      </c>
      <c r="AM29" s="24" t="s">
        <v>95</v>
      </c>
      <c r="AN29" s="24" t="s">
        <v>96</v>
      </c>
      <c r="AO29" s="24" t="s">
        <v>96</v>
      </c>
      <c r="AP29" s="24" t="s">
        <v>96</v>
      </c>
      <c r="AQ29" s="24" t="s">
        <v>96</v>
      </c>
      <c r="AR29" s="24" t="s">
        <v>96</v>
      </c>
      <c r="AS29" s="24" t="s">
        <v>96</v>
      </c>
      <c r="AT29" s="24" t="s">
        <v>96</v>
      </c>
      <c r="AU29" s="24" t="s">
        <v>96</v>
      </c>
      <c r="AV29" s="24" t="s">
        <v>96</v>
      </c>
      <c r="AW29" s="24" t="s">
        <v>96</v>
      </c>
      <c r="AX29" s="24" t="s">
        <v>96</v>
      </c>
      <c r="AY29" s="24" t="s">
        <v>96</v>
      </c>
      <c r="AZ29" s="24" t="s">
        <v>96</v>
      </c>
      <c r="BA29" s="24" t="s">
        <v>96</v>
      </c>
      <c r="BB29" s="24" t="s">
        <v>96</v>
      </c>
      <c r="BC29" s="24" t="s">
        <v>96</v>
      </c>
      <c r="BD29" s="24" t="s">
        <v>96</v>
      </c>
      <c r="BE29" s="24" t="s">
        <v>96</v>
      </c>
      <c r="BF29" s="24" t="s">
        <v>96</v>
      </c>
      <c r="BG29" s="24" t="s">
        <v>96</v>
      </c>
      <c r="BH29" s="24" t="s">
        <v>96</v>
      </c>
      <c r="BI29" s="24" t="s">
        <v>96</v>
      </c>
      <c r="BJ29" s="24" t="s">
        <v>96</v>
      </c>
      <c r="BK29" s="24" t="s">
        <v>96</v>
      </c>
      <c r="BL29" s="24" t="s">
        <v>96</v>
      </c>
      <c r="BM29" s="24" t="s">
        <v>95</v>
      </c>
      <c r="BN29" s="24" t="s">
        <v>96</v>
      </c>
      <c r="BO29" s="24" t="s">
        <v>96</v>
      </c>
      <c r="BP29" s="24" t="s">
        <v>95</v>
      </c>
      <c r="BQ29" s="24" t="s">
        <v>96</v>
      </c>
      <c r="BR29" s="24" t="s">
        <v>95</v>
      </c>
      <c r="BS29" s="24" t="s">
        <v>96</v>
      </c>
      <c r="BT29" s="24" t="s">
        <v>96</v>
      </c>
      <c r="BU29" s="24" t="s">
        <v>96</v>
      </c>
      <c r="BV29" s="24" t="s">
        <v>96</v>
      </c>
      <c r="BW29" s="24" t="s">
        <v>96</v>
      </c>
      <c r="BX29" s="24" t="s">
        <v>96</v>
      </c>
      <c r="BY29" s="24" t="s">
        <v>96</v>
      </c>
      <c r="BZ29" s="24" t="s">
        <v>96</v>
      </c>
      <c r="CA29" s="24" t="s">
        <v>96</v>
      </c>
      <c r="CB29" s="36"/>
      <c r="CC29" s="35"/>
    </row>
    <row r="30" spans="1:81" ht="169.5" hidden="1" customHeight="1" x14ac:dyDescent="0.35">
      <c r="A30" s="24"/>
      <c r="B30" s="24" t="s">
        <v>81</v>
      </c>
      <c r="C30" s="23" t="s">
        <v>82</v>
      </c>
      <c r="D30" s="24" t="s">
        <v>83</v>
      </c>
      <c r="E30" s="24" t="s">
        <v>125</v>
      </c>
      <c r="F30" s="24" t="s">
        <v>103</v>
      </c>
      <c r="G30" s="24" t="s">
        <v>190</v>
      </c>
      <c r="H30" s="24" t="s">
        <v>177</v>
      </c>
      <c r="I30" s="24" t="s">
        <v>203</v>
      </c>
      <c r="J30" s="24" t="s">
        <v>204</v>
      </c>
      <c r="K30" s="24" t="s">
        <v>205</v>
      </c>
      <c r="L30" s="24" t="s">
        <v>206</v>
      </c>
      <c r="M30" s="24" t="s">
        <v>92</v>
      </c>
      <c r="N30" s="24"/>
      <c r="O30" s="24"/>
      <c r="P30" s="24"/>
      <c r="Q30" s="24" t="s">
        <v>93</v>
      </c>
      <c r="R30" s="24"/>
      <c r="S30" s="24"/>
      <c r="T30" s="24" t="s">
        <v>97</v>
      </c>
      <c r="U30" s="24" t="s">
        <v>96</v>
      </c>
      <c r="V30" s="24" t="s">
        <v>96</v>
      </c>
      <c r="W30" s="24" t="s">
        <v>96</v>
      </c>
      <c r="X30" s="24" t="s">
        <v>96</v>
      </c>
      <c r="Y30" s="24" t="s">
        <v>96</v>
      </c>
      <c r="Z30" s="24" t="s">
        <v>96</v>
      </c>
      <c r="AA30" s="24" t="s">
        <v>96</v>
      </c>
      <c r="AB30" s="24" t="s">
        <v>97</v>
      </c>
      <c r="AC30" s="24" t="s">
        <v>97</v>
      </c>
      <c r="AD30" s="24" t="s">
        <v>96</v>
      </c>
      <c r="AE30" s="24" t="s">
        <v>96</v>
      </c>
      <c r="AF30" s="24" t="s">
        <v>96</v>
      </c>
      <c r="AG30" s="24" t="s">
        <v>96</v>
      </c>
      <c r="AH30" s="24" t="s">
        <v>96</v>
      </c>
      <c r="AI30" s="24" t="s">
        <v>96</v>
      </c>
      <c r="AJ30" s="24" t="s">
        <v>96</v>
      </c>
      <c r="AK30" s="24" t="s">
        <v>96</v>
      </c>
      <c r="AL30" s="24" t="s">
        <v>96</v>
      </c>
      <c r="AM30" s="24" t="s">
        <v>97</v>
      </c>
      <c r="AN30" s="24" t="s">
        <v>96</v>
      </c>
      <c r="AO30" s="24" t="s">
        <v>96</v>
      </c>
      <c r="AP30" s="24" t="s">
        <v>96</v>
      </c>
      <c r="AQ30" s="24" t="s">
        <v>96</v>
      </c>
      <c r="AR30" s="24" t="s">
        <v>96</v>
      </c>
      <c r="AS30" s="24" t="s">
        <v>96</v>
      </c>
      <c r="AT30" s="24" t="s">
        <v>96</v>
      </c>
      <c r="AU30" s="24" t="s">
        <v>96</v>
      </c>
      <c r="AV30" s="24" t="s">
        <v>96</v>
      </c>
      <c r="AW30" s="24" t="s">
        <v>96</v>
      </c>
      <c r="AX30" s="24" t="s">
        <v>96</v>
      </c>
      <c r="AY30" s="24" t="s">
        <v>96</v>
      </c>
      <c r="AZ30" s="24" t="s">
        <v>96</v>
      </c>
      <c r="BA30" s="24" t="s">
        <v>96</v>
      </c>
      <c r="BB30" s="24" t="s">
        <v>96</v>
      </c>
      <c r="BC30" s="24" t="s">
        <v>96</v>
      </c>
      <c r="BD30" s="24" t="s">
        <v>96</v>
      </c>
      <c r="BE30" s="24" t="s">
        <v>96</v>
      </c>
      <c r="BF30" s="24" t="s">
        <v>96</v>
      </c>
      <c r="BG30" s="24" t="s">
        <v>96</v>
      </c>
      <c r="BH30" s="24" t="s">
        <v>96</v>
      </c>
      <c r="BI30" s="24" t="s">
        <v>96</v>
      </c>
      <c r="BJ30" s="24" t="s">
        <v>96</v>
      </c>
      <c r="BK30" s="24" t="s">
        <v>96</v>
      </c>
      <c r="BL30" s="24" t="s">
        <v>96</v>
      </c>
      <c r="BM30" s="24" t="s">
        <v>95</v>
      </c>
      <c r="BN30" s="24" t="s">
        <v>96</v>
      </c>
      <c r="BO30" s="24" t="s">
        <v>96</v>
      </c>
      <c r="BP30" s="24" t="s">
        <v>95</v>
      </c>
      <c r="BQ30" s="24" t="s">
        <v>96</v>
      </c>
      <c r="BR30" s="24" t="s">
        <v>95</v>
      </c>
      <c r="BS30" s="24" t="s">
        <v>96</v>
      </c>
      <c r="BT30" s="24" t="s">
        <v>96</v>
      </c>
      <c r="BU30" s="24" t="s">
        <v>96</v>
      </c>
      <c r="BV30" s="24" t="s">
        <v>96</v>
      </c>
      <c r="BW30" s="24" t="s">
        <v>96</v>
      </c>
      <c r="BX30" s="24" t="s">
        <v>96</v>
      </c>
      <c r="BY30" s="24" t="s">
        <v>96</v>
      </c>
      <c r="BZ30" s="24" t="s">
        <v>96</v>
      </c>
      <c r="CA30" s="24" t="s">
        <v>96</v>
      </c>
      <c r="CB30" s="36"/>
      <c r="CC30" s="35"/>
    </row>
    <row r="31" spans="1:81" ht="169.5" hidden="1" customHeight="1" x14ac:dyDescent="0.35">
      <c r="A31" s="24"/>
      <c r="B31" s="24" t="s">
        <v>81</v>
      </c>
      <c r="C31" s="23" t="s">
        <v>82</v>
      </c>
      <c r="D31" s="24" t="s">
        <v>83</v>
      </c>
      <c r="E31" s="24" t="s">
        <v>125</v>
      </c>
      <c r="F31" s="24" t="s">
        <v>103</v>
      </c>
      <c r="G31" s="24" t="s">
        <v>190</v>
      </c>
      <c r="H31" s="24" t="s">
        <v>177</v>
      </c>
      <c r="I31" s="24" t="s">
        <v>207</v>
      </c>
      <c r="J31" s="24" t="s">
        <v>208</v>
      </c>
      <c r="K31" s="24" t="s">
        <v>209</v>
      </c>
      <c r="L31" s="24" t="s">
        <v>210</v>
      </c>
      <c r="M31" s="24" t="s">
        <v>92</v>
      </c>
      <c r="N31" s="24"/>
      <c r="O31" s="24"/>
      <c r="P31" s="24"/>
      <c r="Q31" s="24" t="s">
        <v>93</v>
      </c>
      <c r="R31" s="24"/>
      <c r="S31" s="24"/>
      <c r="T31" s="24" t="s">
        <v>97</v>
      </c>
      <c r="U31" s="24" t="s">
        <v>96</v>
      </c>
      <c r="V31" s="24" t="s">
        <v>96</v>
      </c>
      <c r="W31" s="24" t="s">
        <v>96</v>
      </c>
      <c r="X31" s="24" t="s">
        <v>96</v>
      </c>
      <c r="Y31" s="24" t="s">
        <v>96</v>
      </c>
      <c r="Z31" s="24" t="s">
        <v>96</v>
      </c>
      <c r="AA31" s="24" t="s">
        <v>96</v>
      </c>
      <c r="AB31" s="24" t="s">
        <v>97</v>
      </c>
      <c r="AC31" s="24" t="s">
        <v>97</v>
      </c>
      <c r="AD31" s="24" t="s">
        <v>96</v>
      </c>
      <c r="AE31" s="24" t="s">
        <v>96</v>
      </c>
      <c r="AF31" s="24" t="s">
        <v>96</v>
      </c>
      <c r="AG31" s="24" t="s">
        <v>96</v>
      </c>
      <c r="AH31" s="24" t="s">
        <v>96</v>
      </c>
      <c r="AI31" s="24" t="s">
        <v>96</v>
      </c>
      <c r="AJ31" s="24" t="s">
        <v>96</v>
      </c>
      <c r="AK31" s="24" t="s">
        <v>96</v>
      </c>
      <c r="AL31" s="24" t="s">
        <v>96</v>
      </c>
      <c r="AM31" s="24" t="s">
        <v>97</v>
      </c>
      <c r="AN31" s="24" t="s">
        <v>96</v>
      </c>
      <c r="AO31" s="24" t="s">
        <v>96</v>
      </c>
      <c r="AP31" s="24" t="s">
        <v>96</v>
      </c>
      <c r="AQ31" s="24" t="s">
        <v>96</v>
      </c>
      <c r="AR31" s="24" t="s">
        <v>96</v>
      </c>
      <c r="AS31" s="24" t="s">
        <v>96</v>
      </c>
      <c r="AT31" s="24" t="s">
        <v>96</v>
      </c>
      <c r="AU31" s="24" t="s">
        <v>96</v>
      </c>
      <c r="AV31" s="24" t="s">
        <v>96</v>
      </c>
      <c r="AW31" s="24" t="s">
        <v>96</v>
      </c>
      <c r="AX31" s="24" t="s">
        <v>96</v>
      </c>
      <c r="AY31" s="24" t="s">
        <v>96</v>
      </c>
      <c r="AZ31" s="24" t="s">
        <v>96</v>
      </c>
      <c r="BA31" s="24" t="s">
        <v>96</v>
      </c>
      <c r="BB31" s="24" t="s">
        <v>96</v>
      </c>
      <c r="BC31" s="24" t="s">
        <v>96</v>
      </c>
      <c r="BD31" s="24" t="s">
        <v>96</v>
      </c>
      <c r="BE31" s="24" t="s">
        <v>96</v>
      </c>
      <c r="BF31" s="24" t="s">
        <v>96</v>
      </c>
      <c r="BG31" s="24" t="s">
        <v>96</v>
      </c>
      <c r="BH31" s="24" t="s">
        <v>96</v>
      </c>
      <c r="BI31" s="24" t="s">
        <v>96</v>
      </c>
      <c r="BJ31" s="24" t="s">
        <v>96</v>
      </c>
      <c r="BK31" s="24" t="s">
        <v>96</v>
      </c>
      <c r="BL31" s="24" t="s">
        <v>96</v>
      </c>
      <c r="BM31" s="24" t="s">
        <v>95</v>
      </c>
      <c r="BN31" s="24" t="s">
        <v>96</v>
      </c>
      <c r="BO31" s="24" t="s">
        <v>96</v>
      </c>
      <c r="BP31" s="24" t="s">
        <v>95</v>
      </c>
      <c r="BQ31" s="24" t="s">
        <v>96</v>
      </c>
      <c r="BR31" s="24" t="s">
        <v>95</v>
      </c>
      <c r="BS31" s="24" t="s">
        <v>96</v>
      </c>
      <c r="BT31" s="24" t="s">
        <v>96</v>
      </c>
      <c r="BU31" s="24" t="s">
        <v>96</v>
      </c>
      <c r="BV31" s="24" t="s">
        <v>96</v>
      </c>
      <c r="BW31" s="24" t="s">
        <v>96</v>
      </c>
      <c r="BX31" s="24" t="s">
        <v>96</v>
      </c>
      <c r="BY31" s="24" t="s">
        <v>96</v>
      </c>
      <c r="BZ31" s="24" t="s">
        <v>96</v>
      </c>
      <c r="CA31" s="24" t="s">
        <v>96</v>
      </c>
      <c r="CB31" s="36"/>
      <c r="CC31" s="35"/>
    </row>
    <row r="32" spans="1:81" ht="169.5" hidden="1" customHeight="1" x14ac:dyDescent="0.35">
      <c r="A32" s="24"/>
      <c r="B32" s="24" t="s">
        <v>81</v>
      </c>
      <c r="C32" s="23" t="s">
        <v>82</v>
      </c>
      <c r="D32" s="24" t="s">
        <v>83</v>
      </c>
      <c r="E32" s="24" t="s">
        <v>125</v>
      </c>
      <c r="F32" s="24" t="s">
        <v>103</v>
      </c>
      <c r="G32" s="24" t="s">
        <v>190</v>
      </c>
      <c r="H32" s="24" t="s">
        <v>177</v>
      </c>
      <c r="I32" s="24" t="s">
        <v>211</v>
      </c>
      <c r="J32" s="24" t="s">
        <v>212</v>
      </c>
      <c r="K32" s="24" t="s">
        <v>213</v>
      </c>
      <c r="L32" s="24" t="s">
        <v>214</v>
      </c>
      <c r="M32" s="24" t="s">
        <v>92</v>
      </c>
      <c r="N32" s="24"/>
      <c r="O32" s="24"/>
      <c r="P32" s="24"/>
      <c r="Q32" s="24" t="s">
        <v>93</v>
      </c>
      <c r="R32" s="24"/>
      <c r="S32" s="24"/>
      <c r="T32" s="24" t="s">
        <v>97</v>
      </c>
      <c r="U32" s="24" t="s">
        <v>96</v>
      </c>
      <c r="V32" s="24" t="s">
        <v>96</v>
      </c>
      <c r="W32" s="24" t="s">
        <v>96</v>
      </c>
      <c r="X32" s="24" t="s">
        <v>96</v>
      </c>
      <c r="Y32" s="24" t="s">
        <v>96</v>
      </c>
      <c r="Z32" s="24" t="s">
        <v>96</v>
      </c>
      <c r="AA32" s="24" t="s">
        <v>96</v>
      </c>
      <c r="AB32" s="24" t="s">
        <v>97</v>
      </c>
      <c r="AC32" s="24" t="s">
        <v>95</v>
      </c>
      <c r="AD32" s="24" t="s">
        <v>96</v>
      </c>
      <c r="AE32" s="24" t="s">
        <v>96</v>
      </c>
      <c r="AF32" s="24" t="s">
        <v>96</v>
      </c>
      <c r="AG32" s="24" t="s">
        <v>96</v>
      </c>
      <c r="AH32" s="24" t="s">
        <v>96</v>
      </c>
      <c r="AI32" s="24" t="s">
        <v>96</v>
      </c>
      <c r="AJ32" s="24" t="s">
        <v>96</v>
      </c>
      <c r="AK32" s="24" t="s">
        <v>96</v>
      </c>
      <c r="AL32" s="24" t="s">
        <v>96</v>
      </c>
      <c r="AM32" s="24" t="s">
        <v>95</v>
      </c>
      <c r="AN32" s="24" t="s">
        <v>96</v>
      </c>
      <c r="AO32" s="24" t="s">
        <v>96</v>
      </c>
      <c r="AP32" s="24" t="s">
        <v>96</v>
      </c>
      <c r="AQ32" s="24" t="s">
        <v>96</v>
      </c>
      <c r="AR32" s="24" t="s">
        <v>96</v>
      </c>
      <c r="AS32" s="24" t="s">
        <v>96</v>
      </c>
      <c r="AT32" s="24" t="s">
        <v>96</v>
      </c>
      <c r="AU32" s="24" t="s">
        <v>96</v>
      </c>
      <c r="AV32" s="24" t="s">
        <v>96</v>
      </c>
      <c r="AW32" s="24" t="s">
        <v>96</v>
      </c>
      <c r="AX32" s="24" t="s">
        <v>96</v>
      </c>
      <c r="AY32" s="24" t="s">
        <v>96</v>
      </c>
      <c r="AZ32" s="24" t="s">
        <v>96</v>
      </c>
      <c r="BA32" s="24" t="s">
        <v>96</v>
      </c>
      <c r="BB32" s="24" t="s">
        <v>96</v>
      </c>
      <c r="BC32" s="24" t="s">
        <v>96</v>
      </c>
      <c r="BD32" s="24" t="s">
        <v>96</v>
      </c>
      <c r="BE32" s="24" t="s">
        <v>96</v>
      </c>
      <c r="BF32" s="24" t="s">
        <v>96</v>
      </c>
      <c r="BG32" s="24" t="s">
        <v>96</v>
      </c>
      <c r="BH32" s="24" t="s">
        <v>96</v>
      </c>
      <c r="BI32" s="24" t="s">
        <v>96</v>
      </c>
      <c r="BJ32" s="24" t="s">
        <v>96</v>
      </c>
      <c r="BK32" s="24" t="s">
        <v>96</v>
      </c>
      <c r="BL32" s="24" t="s">
        <v>96</v>
      </c>
      <c r="BM32" s="24" t="s">
        <v>95</v>
      </c>
      <c r="BN32" s="24" t="s">
        <v>96</v>
      </c>
      <c r="BO32" s="24" t="s">
        <v>96</v>
      </c>
      <c r="BP32" s="24" t="s">
        <v>95</v>
      </c>
      <c r="BQ32" s="24" t="s">
        <v>96</v>
      </c>
      <c r="BR32" s="24" t="s">
        <v>95</v>
      </c>
      <c r="BS32" s="24" t="s">
        <v>96</v>
      </c>
      <c r="BT32" s="24" t="s">
        <v>96</v>
      </c>
      <c r="BU32" s="24" t="s">
        <v>96</v>
      </c>
      <c r="BV32" s="24" t="s">
        <v>96</v>
      </c>
      <c r="BW32" s="24" t="s">
        <v>96</v>
      </c>
      <c r="BX32" s="24" t="s">
        <v>96</v>
      </c>
      <c r="BY32" s="24" t="s">
        <v>96</v>
      </c>
      <c r="BZ32" s="24" t="s">
        <v>96</v>
      </c>
      <c r="CA32" s="24" t="s">
        <v>96</v>
      </c>
      <c r="CB32" s="36"/>
      <c r="CC32" s="35"/>
    </row>
    <row r="33" spans="1:81" ht="169.5" hidden="1" customHeight="1" x14ac:dyDescent="0.35">
      <c r="A33" s="24"/>
      <c r="B33" s="24" t="s">
        <v>81</v>
      </c>
      <c r="C33" s="23" t="s">
        <v>82</v>
      </c>
      <c r="D33" s="24" t="s">
        <v>83</v>
      </c>
      <c r="E33" s="24" t="s">
        <v>125</v>
      </c>
      <c r="F33" s="24" t="s">
        <v>103</v>
      </c>
      <c r="G33" s="24" t="s">
        <v>190</v>
      </c>
      <c r="H33" s="24" t="s">
        <v>177</v>
      </c>
      <c r="I33" s="24" t="s">
        <v>215</v>
      </c>
      <c r="J33" s="24" t="s">
        <v>216</v>
      </c>
      <c r="K33" s="24" t="s">
        <v>217</v>
      </c>
      <c r="L33" s="24" t="s">
        <v>218</v>
      </c>
      <c r="M33" s="24" t="s">
        <v>92</v>
      </c>
      <c r="N33" s="24"/>
      <c r="O33" s="24"/>
      <c r="P33" s="24"/>
      <c r="Q33" s="24" t="s">
        <v>93</v>
      </c>
      <c r="R33" s="24"/>
      <c r="S33" s="24"/>
      <c r="T33" s="24" t="s">
        <v>97</v>
      </c>
      <c r="U33" s="24" t="s">
        <v>96</v>
      </c>
      <c r="V33" s="24" t="s">
        <v>96</v>
      </c>
      <c r="W33" s="24" t="s">
        <v>96</v>
      </c>
      <c r="X33" s="24" t="s">
        <v>96</v>
      </c>
      <c r="Y33" s="24" t="s">
        <v>96</v>
      </c>
      <c r="Z33" s="24" t="s">
        <v>96</v>
      </c>
      <c r="AA33" s="24" t="s">
        <v>96</v>
      </c>
      <c r="AB33" s="24" t="s">
        <v>97</v>
      </c>
      <c r="AC33" s="24" t="s">
        <v>97</v>
      </c>
      <c r="AD33" s="24" t="s">
        <v>96</v>
      </c>
      <c r="AE33" s="24" t="s">
        <v>96</v>
      </c>
      <c r="AF33" s="24" t="s">
        <v>96</v>
      </c>
      <c r="AG33" s="24" t="s">
        <v>96</v>
      </c>
      <c r="AH33" s="24" t="s">
        <v>96</v>
      </c>
      <c r="AI33" s="24" t="s">
        <v>96</v>
      </c>
      <c r="AJ33" s="24" t="s">
        <v>96</v>
      </c>
      <c r="AK33" s="24" t="s">
        <v>96</v>
      </c>
      <c r="AL33" s="24" t="s">
        <v>96</v>
      </c>
      <c r="AM33" s="24" t="s">
        <v>97</v>
      </c>
      <c r="AN33" s="24" t="s">
        <v>96</v>
      </c>
      <c r="AO33" s="24" t="s">
        <v>96</v>
      </c>
      <c r="AP33" s="24" t="s">
        <v>96</v>
      </c>
      <c r="AQ33" s="24" t="s">
        <v>96</v>
      </c>
      <c r="AR33" s="24" t="s">
        <v>96</v>
      </c>
      <c r="AS33" s="24" t="s">
        <v>96</v>
      </c>
      <c r="AT33" s="24" t="s">
        <v>96</v>
      </c>
      <c r="AU33" s="24" t="s">
        <v>96</v>
      </c>
      <c r="AV33" s="24" t="s">
        <v>96</v>
      </c>
      <c r="AW33" s="24" t="s">
        <v>96</v>
      </c>
      <c r="AX33" s="24" t="s">
        <v>96</v>
      </c>
      <c r="AY33" s="24" t="s">
        <v>96</v>
      </c>
      <c r="AZ33" s="24" t="s">
        <v>96</v>
      </c>
      <c r="BA33" s="24" t="s">
        <v>96</v>
      </c>
      <c r="BB33" s="24" t="s">
        <v>96</v>
      </c>
      <c r="BC33" s="24" t="s">
        <v>96</v>
      </c>
      <c r="BD33" s="24" t="s">
        <v>96</v>
      </c>
      <c r="BE33" s="24" t="s">
        <v>96</v>
      </c>
      <c r="BF33" s="24" t="s">
        <v>96</v>
      </c>
      <c r="BG33" s="24" t="s">
        <v>96</v>
      </c>
      <c r="BH33" s="24" t="s">
        <v>96</v>
      </c>
      <c r="BI33" s="24" t="s">
        <v>96</v>
      </c>
      <c r="BJ33" s="24" t="s">
        <v>96</v>
      </c>
      <c r="BK33" s="24" t="s">
        <v>96</v>
      </c>
      <c r="BL33" s="24" t="s">
        <v>96</v>
      </c>
      <c r="BM33" s="24" t="s">
        <v>95</v>
      </c>
      <c r="BN33" s="24" t="s">
        <v>96</v>
      </c>
      <c r="BO33" s="24" t="s">
        <v>96</v>
      </c>
      <c r="BP33" s="24" t="s">
        <v>95</v>
      </c>
      <c r="BQ33" s="24" t="s">
        <v>96</v>
      </c>
      <c r="BR33" s="24" t="s">
        <v>95</v>
      </c>
      <c r="BS33" s="24" t="s">
        <v>96</v>
      </c>
      <c r="BT33" s="24" t="s">
        <v>96</v>
      </c>
      <c r="BU33" s="24" t="s">
        <v>96</v>
      </c>
      <c r="BV33" s="24" t="s">
        <v>96</v>
      </c>
      <c r="BW33" s="24" t="s">
        <v>96</v>
      </c>
      <c r="BX33" s="24" t="s">
        <v>96</v>
      </c>
      <c r="BY33" s="24" t="s">
        <v>96</v>
      </c>
      <c r="BZ33" s="24" t="s">
        <v>96</v>
      </c>
      <c r="CA33" s="24" t="s">
        <v>96</v>
      </c>
      <c r="CB33" s="36"/>
      <c r="CC33" s="35"/>
    </row>
    <row r="34" spans="1:81" ht="169.5" hidden="1" customHeight="1" x14ac:dyDescent="0.35">
      <c r="A34" s="24"/>
      <c r="B34" s="24" t="s">
        <v>81</v>
      </c>
      <c r="C34" s="23" t="s">
        <v>82</v>
      </c>
      <c r="D34" s="24" t="s">
        <v>83</v>
      </c>
      <c r="E34" s="24" t="s">
        <v>125</v>
      </c>
      <c r="F34" s="24" t="s">
        <v>103</v>
      </c>
      <c r="G34" s="24" t="s">
        <v>190</v>
      </c>
      <c r="H34" s="24" t="s">
        <v>177</v>
      </c>
      <c r="I34" s="24" t="s">
        <v>219</v>
      </c>
      <c r="J34" s="24" t="s">
        <v>220</v>
      </c>
      <c r="K34" s="24" t="s">
        <v>221</v>
      </c>
      <c r="L34" s="24" t="s">
        <v>222</v>
      </c>
      <c r="M34" s="24" t="s">
        <v>92</v>
      </c>
      <c r="N34" s="24"/>
      <c r="O34" s="24"/>
      <c r="P34" s="24"/>
      <c r="Q34" s="24" t="s">
        <v>93</v>
      </c>
      <c r="R34" s="24"/>
      <c r="S34" s="24"/>
      <c r="T34" s="24" t="s">
        <v>97</v>
      </c>
      <c r="U34" s="24" t="s">
        <v>96</v>
      </c>
      <c r="V34" s="24" t="s">
        <v>96</v>
      </c>
      <c r="W34" s="24" t="s">
        <v>96</v>
      </c>
      <c r="X34" s="24" t="s">
        <v>96</v>
      </c>
      <c r="Y34" s="24" t="s">
        <v>96</v>
      </c>
      <c r="Z34" s="24" t="s">
        <v>96</v>
      </c>
      <c r="AA34" s="24" t="s">
        <v>96</v>
      </c>
      <c r="AB34" s="24" t="s">
        <v>97</v>
      </c>
      <c r="AC34" s="24" t="s">
        <v>95</v>
      </c>
      <c r="AD34" s="24" t="s">
        <v>96</v>
      </c>
      <c r="AE34" s="24" t="s">
        <v>96</v>
      </c>
      <c r="AF34" s="24" t="s">
        <v>96</v>
      </c>
      <c r="AG34" s="24" t="s">
        <v>96</v>
      </c>
      <c r="AH34" s="24" t="s">
        <v>96</v>
      </c>
      <c r="AI34" s="24" t="s">
        <v>96</v>
      </c>
      <c r="AJ34" s="24" t="s">
        <v>96</v>
      </c>
      <c r="AK34" s="24" t="s">
        <v>96</v>
      </c>
      <c r="AL34" s="24" t="s">
        <v>96</v>
      </c>
      <c r="AM34" s="24" t="s">
        <v>95</v>
      </c>
      <c r="AN34" s="24" t="s">
        <v>96</v>
      </c>
      <c r="AO34" s="24" t="s">
        <v>96</v>
      </c>
      <c r="AP34" s="24" t="s">
        <v>96</v>
      </c>
      <c r="AQ34" s="24" t="s">
        <v>96</v>
      </c>
      <c r="AR34" s="24" t="s">
        <v>96</v>
      </c>
      <c r="AS34" s="24" t="s">
        <v>96</v>
      </c>
      <c r="AT34" s="24" t="s">
        <v>96</v>
      </c>
      <c r="AU34" s="24" t="s">
        <v>96</v>
      </c>
      <c r="AV34" s="24" t="s">
        <v>96</v>
      </c>
      <c r="AW34" s="24" t="s">
        <v>96</v>
      </c>
      <c r="AX34" s="24" t="s">
        <v>96</v>
      </c>
      <c r="AY34" s="24" t="s">
        <v>96</v>
      </c>
      <c r="AZ34" s="24" t="s">
        <v>96</v>
      </c>
      <c r="BA34" s="24" t="s">
        <v>96</v>
      </c>
      <c r="BB34" s="24" t="s">
        <v>96</v>
      </c>
      <c r="BC34" s="24" t="s">
        <v>96</v>
      </c>
      <c r="BD34" s="24" t="s">
        <v>96</v>
      </c>
      <c r="BE34" s="24" t="s">
        <v>96</v>
      </c>
      <c r="BF34" s="24" t="s">
        <v>96</v>
      </c>
      <c r="BG34" s="24" t="s">
        <v>96</v>
      </c>
      <c r="BH34" s="24" t="s">
        <v>96</v>
      </c>
      <c r="BI34" s="24" t="s">
        <v>96</v>
      </c>
      <c r="BJ34" s="24" t="s">
        <v>96</v>
      </c>
      <c r="BK34" s="24" t="s">
        <v>96</v>
      </c>
      <c r="BL34" s="24" t="s">
        <v>96</v>
      </c>
      <c r="BM34" s="24" t="s">
        <v>95</v>
      </c>
      <c r="BN34" s="24" t="s">
        <v>96</v>
      </c>
      <c r="BO34" s="24" t="s">
        <v>96</v>
      </c>
      <c r="BP34" s="24" t="s">
        <v>95</v>
      </c>
      <c r="BQ34" s="24" t="s">
        <v>96</v>
      </c>
      <c r="BR34" s="24" t="s">
        <v>95</v>
      </c>
      <c r="BS34" s="24" t="s">
        <v>96</v>
      </c>
      <c r="BT34" s="24" t="s">
        <v>96</v>
      </c>
      <c r="BU34" s="24" t="s">
        <v>96</v>
      </c>
      <c r="BV34" s="24" t="s">
        <v>96</v>
      </c>
      <c r="BW34" s="24" t="s">
        <v>96</v>
      </c>
      <c r="BX34" s="24" t="s">
        <v>96</v>
      </c>
      <c r="BY34" s="24" t="s">
        <v>96</v>
      </c>
      <c r="BZ34" s="24" t="s">
        <v>96</v>
      </c>
      <c r="CA34" s="24" t="s">
        <v>96</v>
      </c>
      <c r="CB34" s="36"/>
      <c r="CC34" s="35"/>
    </row>
    <row r="35" spans="1:81" ht="169.5" hidden="1" customHeight="1" x14ac:dyDescent="0.35">
      <c r="A35" s="24"/>
      <c r="B35" s="24" t="s">
        <v>81</v>
      </c>
      <c r="C35" s="23" t="s">
        <v>82</v>
      </c>
      <c r="D35" s="24" t="s">
        <v>83</v>
      </c>
      <c r="E35" s="24" t="s">
        <v>125</v>
      </c>
      <c r="F35" s="24" t="s">
        <v>103</v>
      </c>
      <c r="G35" s="24" t="s">
        <v>190</v>
      </c>
      <c r="H35" s="24" t="s">
        <v>177</v>
      </c>
      <c r="I35" s="24" t="s">
        <v>223</v>
      </c>
      <c r="J35" s="24" t="s">
        <v>224</v>
      </c>
      <c r="K35" s="24" t="s">
        <v>225</v>
      </c>
      <c r="L35" s="24" t="s">
        <v>226</v>
      </c>
      <c r="M35" s="24" t="s">
        <v>92</v>
      </c>
      <c r="N35" s="24"/>
      <c r="O35" s="24"/>
      <c r="P35" s="24"/>
      <c r="Q35" s="24" t="s">
        <v>93</v>
      </c>
      <c r="R35" s="24"/>
      <c r="S35" s="24"/>
      <c r="T35" s="24" t="s">
        <v>97</v>
      </c>
      <c r="U35" s="24" t="s">
        <v>96</v>
      </c>
      <c r="V35" s="24" t="s">
        <v>96</v>
      </c>
      <c r="W35" s="24" t="s">
        <v>96</v>
      </c>
      <c r="X35" s="24" t="s">
        <v>96</v>
      </c>
      <c r="Y35" s="24" t="s">
        <v>96</v>
      </c>
      <c r="Z35" s="24" t="s">
        <v>96</v>
      </c>
      <c r="AA35" s="24" t="s">
        <v>96</v>
      </c>
      <c r="AB35" s="24" t="s">
        <v>97</v>
      </c>
      <c r="AC35" s="24" t="s">
        <v>97</v>
      </c>
      <c r="AD35" s="24" t="s">
        <v>96</v>
      </c>
      <c r="AE35" s="24" t="s">
        <v>96</v>
      </c>
      <c r="AF35" s="24" t="s">
        <v>96</v>
      </c>
      <c r="AG35" s="24" t="s">
        <v>96</v>
      </c>
      <c r="AH35" s="24" t="s">
        <v>96</v>
      </c>
      <c r="AI35" s="24" t="s">
        <v>96</v>
      </c>
      <c r="AJ35" s="24" t="s">
        <v>96</v>
      </c>
      <c r="AK35" s="24" t="s">
        <v>96</v>
      </c>
      <c r="AL35" s="24" t="s">
        <v>96</v>
      </c>
      <c r="AM35" s="24" t="s">
        <v>97</v>
      </c>
      <c r="AN35" s="24" t="s">
        <v>96</v>
      </c>
      <c r="AO35" s="24" t="s">
        <v>96</v>
      </c>
      <c r="AP35" s="24" t="s">
        <v>96</v>
      </c>
      <c r="AQ35" s="24" t="s">
        <v>96</v>
      </c>
      <c r="AR35" s="24" t="s">
        <v>96</v>
      </c>
      <c r="AS35" s="24" t="s">
        <v>96</v>
      </c>
      <c r="AT35" s="24" t="s">
        <v>96</v>
      </c>
      <c r="AU35" s="24" t="s">
        <v>96</v>
      </c>
      <c r="AV35" s="24" t="s">
        <v>96</v>
      </c>
      <c r="AW35" s="24" t="s">
        <v>96</v>
      </c>
      <c r="AX35" s="24" t="s">
        <v>96</v>
      </c>
      <c r="AY35" s="24" t="s">
        <v>96</v>
      </c>
      <c r="AZ35" s="24" t="s">
        <v>96</v>
      </c>
      <c r="BA35" s="24" t="s">
        <v>96</v>
      </c>
      <c r="BB35" s="24" t="s">
        <v>96</v>
      </c>
      <c r="BC35" s="24" t="s">
        <v>96</v>
      </c>
      <c r="BD35" s="24" t="s">
        <v>96</v>
      </c>
      <c r="BE35" s="24" t="s">
        <v>96</v>
      </c>
      <c r="BF35" s="24" t="s">
        <v>96</v>
      </c>
      <c r="BG35" s="24" t="s">
        <v>96</v>
      </c>
      <c r="BH35" s="24" t="s">
        <v>96</v>
      </c>
      <c r="BI35" s="24" t="s">
        <v>96</v>
      </c>
      <c r="BJ35" s="24" t="s">
        <v>96</v>
      </c>
      <c r="BK35" s="24" t="s">
        <v>96</v>
      </c>
      <c r="BL35" s="24" t="s">
        <v>96</v>
      </c>
      <c r="BM35" s="24" t="s">
        <v>97</v>
      </c>
      <c r="BN35" s="24" t="s">
        <v>96</v>
      </c>
      <c r="BO35" s="24" t="s">
        <v>96</v>
      </c>
      <c r="BP35" s="24" t="s">
        <v>97</v>
      </c>
      <c r="BQ35" s="24" t="s">
        <v>96</v>
      </c>
      <c r="BR35" s="24" t="s">
        <v>97</v>
      </c>
      <c r="BS35" s="24" t="s">
        <v>96</v>
      </c>
      <c r="BT35" s="24" t="s">
        <v>96</v>
      </c>
      <c r="BU35" s="24" t="s">
        <v>96</v>
      </c>
      <c r="BV35" s="24" t="s">
        <v>96</v>
      </c>
      <c r="BW35" s="24" t="s">
        <v>96</v>
      </c>
      <c r="BX35" s="24" t="s">
        <v>96</v>
      </c>
      <c r="BY35" s="24" t="s">
        <v>96</v>
      </c>
      <c r="BZ35" s="24" t="s">
        <v>96</v>
      </c>
      <c r="CA35" s="24" t="s">
        <v>96</v>
      </c>
      <c r="CB35" s="36"/>
      <c r="CC35" s="35"/>
    </row>
    <row r="36" spans="1:81" ht="169.5" hidden="1" customHeight="1" x14ac:dyDescent="0.35">
      <c r="A36" s="24"/>
      <c r="B36" s="24" t="s">
        <v>81</v>
      </c>
      <c r="C36" s="23" t="s">
        <v>82</v>
      </c>
      <c r="D36" s="24" t="s">
        <v>83</v>
      </c>
      <c r="E36" s="24" t="s">
        <v>125</v>
      </c>
      <c r="F36" s="24" t="s">
        <v>103</v>
      </c>
      <c r="G36" s="24" t="s">
        <v>190</v>
      </c>
      <c r="H36" s="24" t="s">
        <v>177</v>
      </c>
      <c r="I36" s="24" t="s">
        <v>227</v>
      </c>
      <c r="J36" s="24" t="s">
        <v>228</v>
      </c>
      <c r="K36" s="24" t="s">
        <v>229</v>
      </c>
      <c r="L36" s="24" t="s">
        <v>230</v>
      </c>
      <c r="M36" s="24" t="s">
        <v>92</v>
      </c>
      <c r="N36" s="24"/>
      <c r="O36" s="24"/>
      <c r="P36" s="24"/>
      <c r="Q36" s="24" t="s">
        <v>93</v>
      </c>
      <c r="R36" s="24"/>
      <c r="S36" s="24"/>
      <c r="T36" s="24" t="s">
        <v>97</v>
      </c>
      <c r="U36" s="24" t="s">
        <v>96</v>
      </c>
      <c r="V36" s="24" t="s">
        <v>96</v>
      </c>
      <c r="W36" s="24" t="s">
        <v>96</v>
      </c>
      <c r="X36" s="24" t="s">
        <v>96</v>
      </c>
      <c r="Y36" s="24" t="s">
        <v>96</v>
      </c>
      <c r="Z36" s="24" t="s">
        <v>96</v>
      </c>
      <c r="AA36" s="24" t="s">
        <v>96</v>
      </c>
      <c r="AB36" s="24" t="s">
        <v>97</v>
      </c>
      <c r="AC36" s="24" t="s">
        <v>97</v>
      </c>
      <c r="AD36" s="24" t="s">
        <v>96</v>
      </c>
      <c r="AE36" s="24" t="s">
        <v>96</v>
      </c>
      <c r="AF36" s="24" t="s">
        <v>96</v>
      </c>
      <c r="AG36" s="24" t="s">
        <v>96</v>
      </c>
      <c r="AH36" s="24" t="s">
        <v>96</v>
      </c>
      <c r="AI36" s="24" t="s">
        <v>96</v>
      </c>
      <c r="AJ36" s="24" t="s">
        <v>96</v>
      </c>
      <c r="AK36" s="24" t="s">
        <v>96</v>
      </c>
      <c r="AL36" s="24" t="s">
        <v>96</v>
      </c>
      <c r="AM36" s="24" t="s">
        <v>97</v>
      </c>
      <c r="AN36" s="24" t="s">
        <v>96</v>
      </c>
      <c r="AO36" s="24" t="s">
        <v>96</v>
      </c>
      <c r="AP36" s="24" t="s">
        <v>96</v>
      </c>
      <c r="AQ36" s="24" t="s">
        <v>96</v>
      </c>
      <c r="AR36" s="24" t="s">
        <v>96</v>
      </c>
      <c r="AS36" s="24" t="s">
        <v>96</v>
      </c>
      <c r="AT36" s="24" t="s">
        <v>96</v>
      </c>
      <c r="AU36" s="24" t="s">
        <v>96</v>
      </c>
      <c r="AV36" s="24" t="s">
        <v>96</v>
      </c>
      <c r="AW36" s="24" t="s">
        <v>96</v>
      </c>
      <c r="AX36" s="24" t="s">
        <v>96</v>
      </c>
      <c r="AY36" s="24" t="s">
        <v>96</v>
      </c>
      <c r="AZ36" s="24" t="s">
        <v>96</v>
      </c>
      <c r="BA36" s="24" t="s">
        <v>96</v>
      </c>
      <c r="BB36" s="24" t="s">
        <v>96</v>
      </c>
      <c r="BC36" s="24" t="s">
        <v>96</v>
      </c>
      <c r="BD36" s="24" t="s">
        <v>96</v>
      </c>
      <c r="BE36" s="24" t="s">
        <v>96</v>
      </c>
      <c r="BF36" s="24" t="s">
        <v>96</v>
      </c>
      <c r="BG36" s="24" t="s">
        <v>96</v>
      </c>
      <c r="BH36" s="24" t="s">
        <v>96</v>
      </c>
      <c r="BI36" s="24" t="s">
        <v>96</v>
      </c>
      <c r="BJ36" s="24" t="s">
        <v>96</v>
      </c>
      <c r="BK36" s="24" t="s">
        <v>96</v>
      </c>
      <c r="BL36" s="24" t="s">
        <v>96</v>
      </c>
      <c r="BM36" s="24" t="s">
        <v>97</v>
      </c>
      <c r="BN36" s="24" t="s">
        <v>96</v>
      </c>
      <c r="BO36" s="24" t="s">
        <v>96</v>
      </c>
      <c r="BP36" s="24" t="s">
        <v>97</v>
      </c>
      <c r="BQ36" s="24" t="s">
        <v>96</v>
      </c>
      <c r="BR36" s="24" t="s">
        <v>97</v>
      </c>
      <c r="BS36" s="24" t="s">
        <v>96</v>
      </c>
      <c r="BT36" s="24" t="s">
        <v>96</v>
      </c>
      <c r="BU36" s="24" t="s">
        <v>96</v>
      </c>
      <c r="BV36" s="24" t="s">
        <v>96</v>
      </c>
      <c r="BW36" s="24" t="s">
        <v>96</v>
      </c>
      <c r="BX36" s="24" t="s">
        <v>96</v>
      </c>
      <c r="BY36" s="24" t="s">
        <v>96</v>
      </c>
      <c r="BZ36" s="24" t="s">
        <v>96</v>
      </c>
      <c r="CA36" s="24" t="s">
        <v>96</v>
      </c>
      <c r="CB36" s="36"/>
      <c r="CC36" s="35"/>
    </row>
    <row r="37" spans="1:81" ht="169.5" hidden="1" customHeight="1" x14ac:dyDescent="0.35">
      <c r="A37" s="24"/>
      <c r="B37" s="24" t="s">
        <v>81</v>
      </c>
      <c r="C37" s="23" t="s">
        <v>82</v>
      </c>
      <c r="D37" s="24" t="s">
        <v>83</v>
      </c>
      <c r="E37" s="24" t="s">
        <v>125</v>
      </c>
      <c r="F37" s="24" t="s">
        <v>103</v>
      </c>
      <c r="G37" s="24" t="s">
        <v>190</v>
      </c>
      <c r="H37" s="24" t="s">
        <v>177</v>
      </c>
      <c r="I37" s="24" t="s">
        <v>231</v>
      </c>
      <c r="J37" s="24" t="s">
        <v>232</v>
      </c>
      <c r="K37" s="24" t="s">
        <v>233</v>
      </c>
      <c r="L37" s="24" t="s">
        <v>234</v>
      </c>
      <c r="M37" s="24" t="s">
        <v>92</v>
      </c>
      <c r="N37" s="24"/>
      <c r="O37" s="24"/>
      <c r="P37" s="24"/>
      <c r="Q37" s="24" t="s">
        <v>93</v>
      </c>
      <c r="R37" s="24"/>
      <c r="S37" s="24"/>
      <c r="T37" s="24" t="s">
        <v>97</v>
      </c>
      <c r="U37" s="24" t="s">
        <v>96</v>
      </c>
      <c r="V37" s="24" t="s">
        <v>96</v>
      </c>
      <c r="W37" s="24" t="s">
        <v>96</v>
      </c>
      <c r="X37" s="24" t="s">
        <v>96</v>
      </c>
      <c r="Y37" s="24" t="s">
        <v>96</v>
      </c>
      <c r="Z37" s="24" t="s">
        <v>96</v>
      </c>
      <c r="AA37" s="24" t="s">
        <v>96</v>
      </c>
      <c r="AB37" s="24" t="s">
        <v>97</v>
      </c>
      <c r="AC37" s="24" t="s">
        <v>95</v>
      </c>
      <c r="AD37" s="24" t="s">
        <v>96</v>
      </c>
      <c r="AE37" s="24" t="s">
        <v>96</v>
      </c>
      <c r="AF37" s="24" t="s">
        <v>96</v>
      </c>
      <c r="AG37" s="24" t="s">
        <v>96</v>
      </c>
      <c r="AH37" s="24" t="s">
        <v>96</v>
      </c>
      <c r="AI37" s="24" t="s">
        <v>96</v>
      </c>
      <c r="AJ37" s="24" t="s">
        <v>96</v>
      </c>
      <c r="AK37" s="24" t="s">
        <v>96</v>
      </c>
      <c r="AL37" s="24" t="s">
        <v>96</v>
      </c>
      <c r="AM37" s="24" t="s">
        <v>95</v>
      </c>
      <c r="AN37" s="24" t="s">
        <v>96</v>
      </c>
      <c r="AO37" s="24" t="s">
        <v>96</v>
      </c>
      <c r="AP37" s="24" t="s">
        <v>96</v>
      </c>
      <c r="AQ37" s="24" t="s">
        <v>96</v>
      </c>
      <c r="AR37" s="24" t="s">
        <v>96</v>
      </c>
      <c r="AS37" s="24" t="s">
        <v>96</v>
      </c>
      <c r="AT37" s="24" t="s">
        <v>96</v>
      </c>
      <c r="AU37" s="24" t="s">
        <v>96</v>
      </c>
      <c r="AV37" s="24" t="s">
        <v>96</v>
      </c>
      <c r="AW37" s="24" t="s">
        <v>96</v>
      </c>
      <c r="AX37" s="24" t="s">
        <v>96</v>
      </c>
      <c r="AY37" s="24" t="s">
        <v>96</v>
      </c>
      <c r="AZ37" s="24" t="s">
        <v>96</v>
      </c>
      <c r="BA37" s="24" t="s">
        <v>96</v>
      </c>
      <c r="BB37" s="24" t="s">
        <v>96</v>
      </c>
      <c r="BC37" s="24" t="s">
        <v>96</v>
      </c>
      <c r="BD37" s="24" t="s">
        <v>96</v>
      </c>
      <c r="BE37" s="24" t="s">
        <v>96</v>
      </c>
      <c r="BF37" s="24" t="s">
        <v>96</v>
      </c>
      <c r="BG37" s="24" t="s">
        <v>96</v>
      </c>
      <c r="BH37" s="24" t="s">
        <v>96</v>
      </c>
      <c r="BI37" s="24" t="s">
        <v>96</v>
      </c>
      <c r="BJ37" s="24" t="s">
        <v>96</v>
      </c>
      <c r="BK37" s="24" t="s">
        <v>96</v>
      </c>
      <c r="BL37" s="24" t="s">
        <v>96</v>
      </c>
      <c r="BM37" s="24" t="s">
        <v>95</v>
      </c>
      <c r="BN37" s="24" t="s">
        <v>96</v>
      </c>
      <c r="BO37" s="24" t="s">
        <v>96</v>
      </c>
      <c r="BP37" s="24" t="s">
        <v>95</v>
      </c>
      <c r="BQ37" s="24" t="s">
        <v>96</v>
      </c>
      <c r="BR37" s="24" t="s">
        <v>95</v>
      </c>
      <c r="BS37" s="24" t="s">
        <v>96</v>
      </c>
      <c r="BT37" s="24" t="s">
        <v>96</v>
      </c>
      <c r="BU37" s="24" t="s">
        <v>96</v>
      </c>
      <c r="BV37" s="24" t="s">
        <v>96</v>
      </c>
      <c r="BW37" s="24" t="s">
        <v>96</v>
      </c>
      <c r="BX37" s="24" t="s">
        <v>96</v>
      </c>
      <c r="BY37" s="24" t="s">
        <v>96</v>
      </c>
      <c r="BZ37" s="24" t="s">
        <v>96</v>
      </c>
      <c r="CA37" s="24" t="s">
        <v>96</v>
      </c>
      <c r="CB37" s="36"/>
      <c r="CC37" s="35"/>
    </row>
    <row r="38" spans="1:81" ht="169.5" hidden="1" customHeight="1" x14ac:dyDescent="0.35">
      <c r="A38" s="24"/>
      <c r="B38" s="24" t="s">
        <v>81</v>
      </c>
      <c r="C38" s="23" t="s">
        <v>82</v>
      </c>
      <c r="D38" s="24" t="s">
        <v>83</v>
      </c>
      <c r="E38" s="24" t="s">
        <v>125</v>
      </c>
      <c r="F38" s="24" t="s">
        <v>103</v>
      </c>
      <c r="G38" s="24" t="s">
        <v>190</v>
      </c>
      <c r="H38" s="24" t="s">
        <v>177</v>
      </c>
      <c r="I38" s="24" t="s">
        <v>235</v>
      </c>
      <c r="J38" s="24" t="s">
        <v>236</v>
      </c>
      <c r="K38" s="24" t="s">
        <v>237</v>
      </c>
      <c r="L38" s="24" t="s">
        <v>238</v>
      </c>
      <c r="M38" s="24" t="s">
        <v>92</v>
      </c>
      <c r="N38" s="24"/>
      <c r="O38" s="24"/>
      <c r="P38" s="24"/>
      <c r="Q38" s="24" t="s">
        <v>93</v>
      </c>
      <c r="R38" s="24"/>
      <c r="S38" s="24"/>
      <c r="T38" s="24" t="s">
        <v>97</v>
      </c>
      <c r="U38" s="24" t="s">
        <v>96</v>
      </c>
      <c r="V38" s="24" t="s">
        <v>96</v>
      </c>
      <c r="W38" s="24" t="s">
        <v>96</v>
      </c>
      <c r="X38" s="24" t="s">
        <v>96</v>
      </c>
      <c r="Y38" s="24" t="s">
        <v>96</v>
      </c>
      <c r="Z38" s="24" t="s">
        <v>96</v>
      </c>
      <c r="AA38" s="24" t="s">
        <v>96</v>
      </c>
      <c r="AB38" s="24" t="s">
        <v>97</v>
      </c>
      <c r="AC38" s="24" t="s">
        <v>97</v>
      </c>
      <c r="AD38" s="24" t="s">
        <v>96</v>
      </c>
      <c r="AE38" s="24" t="s">
        <v>96</v>
      </c>
      <c r="AF38" s="24" t="s">
        <v>96</v>
      </c>
      <c r="AG38" s="24" t="s">
        <v>96</v>
      </c>
      <c r="AH38" s="24" t="s">
        <v>96</v>
      </c>
      <c r="AI38" s="24" t="s">
        <v>96</v>
      </c>
      <c r="AJ38" s="24" t="s">
        <v>96</v>
      </c>
      <c r="AK38" s="24" t="s">
        <v>96</v>
      </c>
      <c r="AL38" s="24" t="s">
        <v>96</v>
      </c>
      <c r="AM38" s="24" t="s">
        <v>97</v>
      </c>
      <c r="AN38" s="24" t="s">
        <v>96</v>
      </c>
      <c r="AO38" s="24" t="s">
        <v>96</v>
      </c>
      <c r="AP38" s="24" t="s">
        <v>96</v>
      </c>
      <c r="AQ38" s="24" t="s">
        <v>96</v>
      </c>
      <c r="AR38" s="24" t="s">
        <v>96</v>
      </c>
      <c r="AS38" s="24" t="s">
        <v>96</v>
      </c>
      <c r="AT38" s="24" t="s">
        <v>96</v>
      </c>
      <c r="AU38" s="24" t="s">
        <v>96</v>
      </c>
      <c r="AV38" s="24" t="s">
        <v>96</v>
      </c>
      <c r="AW38" s="24" t="s">
        <v>96</v>
      </c>
      <c r="AX38" s="24" t="s">
        <v>96</v>
      </c>
      <c r="AY38" s="24" t="s">
        <v>96</v>
      </c>
      <c r="AZ38" s="24" t="s">
        <v>96</v>
      </c>
      <c r="BA38" s="24" t="s">
        <v>96</v>
      </c>
      <c r="BB38" s="24" t="s">
        <v>96</v>
      </c>
      <c r="BC38" s="24" t="s">
        <v>96</v>
      </c>
      <c r="BD38" s="24" t="s">
        <v>96</v>
      </c>
      <c r="BE38" s="24" t="s">
        <v>96</v>
      </c>
      <c r="BF38" s="24" t="s">
        <v>96</v>
      </c>
      <c r="BG38" s="24" t="s">
        <v>96</v>
      </c>
      <c r="BH38" s="24" t="s">
        <v>96</v>
      </c>
      <c r="BI38" s="24" t="s">
        <v>96</v>
      </c>
      <c r="BJ38" s="24" t="s">
        <v>96</v>
      </c>
      <c r="BK38" s="24" t="s">
        <v>96</v>
      </c>
      <c r="BL38" s="24" t="s">
        <v>96</v>
      </c>
      <c r="BM38" s="24" t="s">
        <v>97</v>
      </c>
      <c r="BN38" s="24" t="s">
        <v>96</v>
      </c>
      <c r="BO38" s="24" t="s">
        <v>96</v>
      </c>
      <c r="BP38" s="24" t="s">
        <v>97</v>
      </c>
      <c r="BQ38" s="24" t="s">
        <v>96</v>
      </c>
      <c r="BR38" s="24" t="s">
        <v>97</v>
      </c>
      <c r="BS38" s="24" t="s">
        <v>96</v>
      </c>
      <c r="BT38" s="24" t="s">
        <v>96</v>
      </c>
      <c r="BU38" s="24" t="s">
        <v>96</v>
      </c>
      <c r="BV38" s="24" t="s">
        <v>96</v>
      </c>
      <c r="BW38" s="24" t="s">
        <v>96</v>
      </c>
      <c r="BX38" s="24" t="s">
        <v>96</v>
      </c>
      <c r="BY38" s="24" t="s">
        <v>96</v>
      </c>
      <c r="BZ38" s="24" t="s">
        <v>96</v>
      </c>
      <c r="CA38" s="24" t="s">
        <v>96</v>
      </c>
      <c r="CB38" s="36"/>
      <c r="CC38" s="35"/>
    </row>
    <row r="39" spans="1:81" ht="169.5" hidden="1" customHeight="1" x14ac:dyDescent="0.35">
      <c r="A39" s="24"/>
      <c r="B39" s="24" t="s">
        <v>81</v>
      </c>
      <c r="C39" s="23" t="s">
        <v>82</v>
      </c>
      <c r="D39" s="24" t="s">
        <v>83</v>
      </c>
      <c r="E39" s="24" t="s">
        <v>125</v>
      </c>
      <c r="F39" s="24" t="s">
        <v>103</v>
      </c>
      <c r="G39" s="24" t="s">
        <v>190</v>
      </c>
      <c r="H39" s="24" t="s">
        <v>177</v>
      </c>
      <c r="I39" s="24" t="s">
        <v>239</v>
      </c>
      <c r="J39" s="24" t="s">
        <v>240</v>
      </c>
      <c r="K39" s="24" t="s">
        <v>241</v>
      </c>
      <c r="L39" s="24" t="s">
        <v>242</v>
      </c>
      <c r="M39" s="24" t="s">
        <v>92</v>
      </c>
      <c r="N39" s="24"/>
      <c r="O39" s="24"/>
      <c r="P39" s="24"/>
      <c r="Q39" s="24" t="s">
        <v>93</v>
      </c>
      <c r="R39" s="24"/>
      <c r="S39" s="24"/>
      <c r="T39" s="24" t="s">
        <v>97</v>
      </c>
      <c r="U39" s="24" t="s">
        <v>96</v>
      </c>
      <c r="V39" s="24" t="s">
        <v>96</v>
      </c>
      <c r="W39" s="24" t="s">
        <v>96</v>
      </c>
      <c r="X39" s="24" t="s">
        <v>96</v>
      </c>
      <c r="Y39" s="24" t="s">
        <v>96</v>
      </c>
      <c r="Z39" s="24" t="s">
        <v>96</v>
      </c>
      <c r="AA39" s="24" t="s">
        <v>96</v>
      </c>
      <c r="AB39" s="24" t="s">
        <v>97</v>
      </c>
      <c r="AC39" s="24" t="s">
        <v>97</v>
      </c>
      <c r="AD39" s="24" t="s">
        <v>96</v>
      </c>
      <c r="AE39" s="24" t="s">
        <v>96</v>
      </c>
      <c r="AF39" s="24" t="s">
        <v>96</v>
      </c>
      <c r="AG39" s="24" t="s">
        <v>96</v>
      </c>
      <c r="AH39" s="24" t="s">
        <v>96</v>
      </c>
      <c r="AI39" s="24" t="s">
        <v>96</v>
      </c>
      <c r="AJ39" s="24" t="s">
        <v>96</v>
      </c>
      <c r="AK39" s="24" t="s">
        <v>96</v>
      </c>
      <c r="AL39" s="24" t="s">
        <v>96</v>
      </c>
      <c r="AM39" s="24" t="s">
        <v>97</v>
      </c>
      <c r="AN39" s="24" t="s">
        <v>96</v>
      </c>
      <c r="AO39" s="24" t="s">
        <v>96</v>
      </c>
      <c r="AP39" s="24" t="s">
        <v>96</v>
      </c>
      <c r="AQ39" s="24" t="s">
        <v>96</v>
      </c>
      <c r="AR39" s="24" t="s">
        <v>96</v>
      </c>
      <c r="AS39" s="24" t="s">
        <v>96</v>
      </c>
      <c r="AT39" s="24" t="s">
        <v>96</v>
      </c>
      <c r="AU39" s="24" t="s">
        <v>96</v>
      </c>
      <c r="AV39" s="24" t="s">
        <v>96</v>
      </c>
      <c r="AW39" s="24" t="s">
        <v>96</v>
      </c>
      <c r="AX39" s="24" t="s">
        <v>96</v>
      </c>
      <c r="AY39" s="24" t="s">
        <v>96</v>
      </c>
      <c r="AZ39" s="24" t="s">
        <v>96</v>
      </c>
      <c r="BA39" s="24" t="s">
        <v>96</v>
      </c>
      <c r="BB39" s="24" t="s">
        <v>96</v>
      </c>
      <c r="BC39" s="24" t="s">
        <v>96</v>
      </c>
      <c r="BD39" s="24" t="s">
        <v>96</v>
      </c>
      <c r="BE39" s="24" t="s">
        <v>96</v>
      </c>
      <c r="BF39" s="24" t="s">
        <v>96</v>
      </c>
      <c r="BG39" s="24" t="s">
        <v>96</v>
      </c>
      <c r="BH39" s="24" t="s">
        <v>96</v>
      </c>
      <c r="BI39" s="24" t="s">
        <v>96</v>
      </c>
      <c r="BJ39" s="24" t="s">
        <v>96</v>
      </c>
      <c r="BK39" s="24" t="s">
        <v>96</v>
      </c>
      <c r="BL39" s="24" t="s">
        <v>96</v>
      </c>
      <c r="BM39" s="24" t="s">
        <v>97</v>
      </c>
      <c r="BN39" s="24" t="s">
        <v>96</v>
      </c>
      <c r="BO39" s="24" t="s">
        <v>96</v>
      </c>
      <c r="BP39" s="24" t="s">
        <v>97</v>
      </c>
      <c r="BQ39" s="24" t="s">
        <v>96</v>
      </c>
      <c r="BR39" s="24" t="s">
        <v>97</v>
      </c>
      <c r="BS39" s="24" t="s">
        <v>96</v>
      </c>
      <c r="BT39" s="24" t="s">
        <v>96</v>
      </c>
      <c r="BU39" s="24" t="s">
        <v>96</v>
      </c>
      <c r="BV39" s="24" t="s">
        <v>96</v>
      </c>
      <c r="BW39" s="24" t="s">
        <v>96</v>
      </c>
      <c r="BX39" s="24" t="s">
        <v>96</v>
      </c>
      <c r="BY39" s="24" t="s">
        <v>96</v>
      </c>
      <c r="BZ39" s="24" t="s">
        <v>96</v>
      </c>
      <c r="CA39" s="24" t="s">
        <v>96</v>
      </c>
      <c r="CB39" s="36"/>
      <c r="CC39" s="35"/>
    </row>
    <row r="40" spans="1:81" ht="169.5" hidden="1" customHeight="1" x14ac:dyDescent="0.35">
      <c r="A40" s="24"/>
      <c r="B40" s="24" t="s">
        <v>81</v>
      </c>
      <c r="C40" s="23" t="s">
        <v>82</v>
      </c>
      <c r="D40" s="24" t="s">
        <v>83</v>
      </c>
      <c r="E40" s="24" t="s">
        <v>125</v>
      </c>
      <c r="F40" s="24" t="s">
        <v>103</v>
      </c>
      <c r="G40" s="24" t="s">
        <v>190</v>
      </c>
      <c r="H40" s="24" t="s">
        <v>177</v>
      </c>
      <c r="I40" s="24" t="s">
        <v>243</v>
      </c>
      <c r="J40" s="24" t="s">
        <v>244</v>
      </c>
      <c r="K40" s="24" t="s">
        <v>245</v>
      </c>
      <c r="L40" s="24" t="s">
        <v>246</v>
      </c>
      <c r="M40" s="24" t="s">
        <v>92</v>
      </c>
      <c r="N40" s="24"/>
      <c r="O40" s="24"/>
      <c r="P40" s="24"/>
      <c r="Q40" s="24" t="s">
        <v>93</v>
      </c>
      <c r="R40" s="24"/>
      <c r="S40" s="24"/>
      <c r="T40" s="24" t="s">
        <v>97</v>
      </c>
      <c r="U40" s="24" t="s">
        <v>96</v>
      </c>
      <c r="V40" s="24" t="s">
        <v>96</v>
      </c>
      <c r="W40" s="24" t="s">
        <v>96</v>
      </c>
      <c r="X40" s="24" t="s">
        <v>96</v>
      </c>
      <c r="Y40" s="24" t="s">
        <v>96</v>
      </c>
      <c r="Z40" s="24" t="s">
        <v>96</v>
      </c>
      <c r="AA40" s="24" t="s">
        <v>96</v>
      </c>
      <c r="AB40" s="24" t="s">
        <v>97</v>
      </c>
      <c r="AC40" s="24" t="s">
        <v>95</v>
      </c>
      <c r="AD40" s="24" t="s">
        <v>96</v>
      </c>
      <c r="AE40" s="24" t="s">
        <v>96</v>
      </c>
      <c r="AF40" s="24" t="s">
        <v>96</v>
      </c>
      <c r="AG40" s="24" t="s">
        <v>96</v>
      </c>
      <c r="AH40" s="24" t="s">
        <v>96</v>
      </c>
      <c r="AI40" s="24" t="s">
        <v>96</v>
      </c>
      <c r="AJ40" s="24" t="s">
        <v>96</v>
      </c>
      <c r="AK40" s="24" t="s">
        <v>96</v>
      </c>
      <c r="AL40" s="24" t="s">
        <v>96</v>
      </c>
      <c r="AM40" s="24" t="s">
        <v>95</v>
      </c>
      <c r="AN40" s="24" t="s">
        <v>96</v>
      </c>
      <c r="AO40" s="24" t="s">
        <v>96</v>
      </c>
      <c r="AP40" s="24" t="s">
        <v>96</v>
      </c>
      <c r="AQ40" s="24" t="s">
        <v>96</v>
      </c>
      <c r="AR40" s="24" t="s">
        <v>96</v>
      </c>
      <c r="AS40" s="24" t="s">
        <v>96</v>
      </c>
      <c r="AT40" s="24" t="s">
        <v>96</v>
      </c>
      <c r="AU40" s="24" t="s">
        <v>96</v>
      </c>
      <c r="AV40" s="24" t="s">
        <v>96</v>
      </c>
      <c r="AW40" s="24" t="s">
        <v>96</v>
      </c>
      <c r="AX40" s="24" t="s">
        <v>96</v>
      </c>
      <c r="AY40" s="24" t="s">
        <v>96</v>
      </c>
      <c r="AZ40" s="24" t="s">
        <v>96</v>
      </c>
      <c r="BA40" s="24" t="s">
        <v>96</v>
      </c>
      <c r="BB40" s="24" t="s">
        <v>96</v>
      </c>
      <c r="BC40" s="24" t="s">
        <v>96</v>
      </c>
      <c r="BD40" s="24" t="s">
        <v>96</v>
      </c>
      <c r="BE40" s="24" t="s">
        <v>96</v>
      </c>
      <c r="BF40" s="24" t="s">
        <v>96</v>
      </c>
      <c r="BG40" s="24" t="s">
        <v>96</v>
      </c>
      <c r="BH40" s="24" t="s">
        <v>96</v>
      </c>
      <c r="BI40" s="24" t="s">
        <v>96</v>
      </c>
      <c r="BJ40" s="24" t="s">
        <v>96</v>
      </c>
      <c r="BK40" s="24" t="s">
        <v>96</v>
      </c>
      <c r="BL40" s="24" t="s">
        <v>96</v>
      </c>
      <c r="BM40" s="24" t="s">
        <v>95</v>
      </c>
      <c r="BN40" s="24" t="s">
        <v>96</v>
      </c>
      <c r="BO40" s="24" t="s">
        <v>96</v>
      </c>
      <c r="BP40" s="24" t="s">
        <v>95</v>
      </c>
      <c r="BQ40" s="24" t="s">
        <v>96</v>
      </c>
      <c r="BR40" s="24" t="s">
        <v>95</v>
      </c>
      <c r="BS40" s="24" t="s">
        <v>96</v>
      </c>
      <c r="BT40" s="24" t="s">
        <v>96</v>
      </c>
      <c r="BU40" s="24" t="s">
        <v>96</v>
      </c>
      <c r="BV40" s="24" t="s">
        <v>96</v>
      </c>
      <c r="BW40" s="24" t="s">
        <v>96</v>
      </c>
      <c r="BX40" s="24" t="s">
        <v>96</v>
      </c>
      <c r="BY40" s="24" t="s">
        <v>96</v>
      </c>
      <c r="BZ40" s="24" t="s">
        <v>96</v>
      </c>
      <c r="CA40" s="24" t="s">
        <v>96</v>
      </c>
      <c r="CB40" s="36"/>
      <c r="CC40" s="35"/>
    </row>
    <row r="41" spans="1:81" ht="169.5" hidden="1" customHeight="1" x14ac:dyDescent="0.35">
      <c r="A41" s="24"/>
      <c r="B41" s="24" t="s">
        <v>81</v>
      </c>
      <c r="C41" s="23" t="s">
        <v>82</v>
      </c>
      <c r="D41" s="24" t="s">
        <v>83</v>
      </c>
      <c r="E41" s="24" t="s">
        <v>125</v>
      </c>
      <c r="F41" s="24" t="s">
        <v>103</v>
      </c>
      <c r="G41" s="24" t="s">
        <v>190</v>
      </c>
      <c r="H41" s="24" t="s">
        <v>177</v>
      </c>
      <c r="I41" s="24" t="s">
        <v>247</v>
      </c>
      <c r="J41" s="24" t="s">
        <v>248</v>
      </c>
      <c r="K41" s="24" t="s">
        <v>249</v>
      </c>
      <c r="L41" s="24" t="s">
        <v>250</v>
      </c>
      <c r="M41" s="24" t="s">
        <v>92</v>
      </c>
      <c r="N41" s="24"/>
      <c r="O41" s="24"/>
      <c r="P41" s="24"/>
      <c r="Q41" s="24" t="s">
        <v>93</v>
      </c>
      <c r="R41" s="24"/>
      <c r="S41" s="24"/>
      <c r="T41" s="24" t="s">
        <v>97</v>
      </c>
      <c r="U41" s="24" t="s">
        <v>96</v>
      </c>
      <c r="V41" s="24" t="s">
        <v>96</v>
      </c>
      <c r="W41" s="24" t="s">
        <v>96</v>
      </c>
      <c r="X41" s="24" t="s">
        <v>96</v>
      </c>
      <c r="Y41" s="24" t="s">
        <v>96</v>
      </c>
      <c r="Z41" s="24" t="s">
        <v>96</v>
      </c>
      <c r="AA41" s="24" t="s">
        <v>96</v>
      </c>
      <c r="AB41" s="24" t="s">
        <v>97</v>
      </c>
      <c r="AC41" s="24" t="s">
        <v>97</v>
      </c>
      <c r="AD41" s="24" t="s">
        <v>96</v>
      </c>
      <c r="AE41" s="24" t="s">
        <v>96</v>
      </c>
      <c r="AF41" s="24" t="s">
        <v>96</v>
      </c>
      <c r="AG41" s="24" t="s">
        <v>96</v>
      </c>
      <c r="AH41" s="24" t="s">
        <v>96</v>
      </c>
      <c r="AI41" s="24" t="s">
        <v>96</v>
      </c>
      <c r="AJ41" s="24" t="s">
        <v>96</v>
      </c>
      <c r="AK41" s="24" t="s">
        <v>96</v>
      </c>
      <c r="AL41" s="24" t="s">
        <v>96</v>
      </c>
      <c r="AM41" s="24" t="s">
        <v>97</v>
      </c>
      <c r="AN41" s="24" t="s">
        <v>96</v>
      </c>
      <c r="AO41" s="24" t="s">
        <v>96</v>
      </c>
      <c r="AP41" s="24" t="s">
        <v>96</v>
      </c>
      <c r="AQ41" s="24" t="s">
        <v>96</v>
      </c>
      <c r="AR41" s="24" t="s">
        <v>96</v>
      </c>
      <c r="AS41" s="24" t="s">
        <v>96</v>
      </c>
      <c r="AT41" s="24" t="s">
        <v>96</v>
      </c>
      <c r="AU41" s="24" t="s">
        <v>96</v>
      </c>
      <c r="AV41" s="24" t="s">
        <v>96</v>
      </c>
      <c r="AW41" s="24" t="s">
        <v>96</v>
      </c>
      <c r="AX41" s="24" t="s">
        <v>96</v>
      </c>
      <c r="AY41" s="24" t="s">
        <v>96</v>
      </c>
      <c r="AZ41" s="24" t="s">
        <v>96</v>
      </c>
      <c r="BA41" s="24" t="s">
        <v>96</v>
      </c>
      <c r="BB41" s="24" t="s">
        <v>96</v>
      </c>
      <c r="BC41" s="24" t="s">
        <v>96</v>
      </c>
      <c r="BD41" s="24" t="s">
        <v>96</v>
      </c>
      <c r="BE41" s="24" t="s">
        <v>96</v>
      </c>
      <c r="BF41" s="24" t="s">
        <v>96</v>
      </c>
      <c r="BG41" s="24" t="s">
        <v>96</v>
      </c>
      <c r="BH41" s="24" t="s">
        <v>96</v>
      </c>
      <c r="BI41" s="24" t="s">
        <v>96</v>
      </c>
      <c r="BJ41" s="24" t="s">
        <v>96</v>
      </c>
      <c r="BK41" s="24" t="s">
        <v>96</v>
      </c>
      <c r="BL41" s="24" t="s">
        <v>96</v>
      </c>
      <c r="BM41" s="24" t="s">
        <v>97</v>
      </c>
      <c r="BN41" s="24" t="s">
        <v>96</v>
      </c>
      <c r="BO41" s="24" t="s">
        <v>96</v>
      </c>
      <c r="BP41" s="24" t="s">
        <v>97</v>
      </c>
      <c r="BQ41" s="24" t="s">
        <v>96</v>
      </c>
      <c r="BR41" s="24" t="s">
        <v>97</v>
      </c>
      <c r="BS41" s="24" t="s">
        <v>96</v>
      </c>
      <c r="BT41" s="24" t="s">
        <v>96</v>
      </c>
      <c r="BU41" s="24" t="s">
        <v>96</v>
      </c>
      <c r="BV41" s="24" t="s">
        <v>96</v>
      </c>
      <c r="BW41" s="24" t="s">
        <v>96</v>
      </c>
      <c r="BX41" s="24" t="s">
        <v>96</v>
      </c>
      <c r="BY41" s="24" t="s">
        <v>96</v>
      </c>
      <c r="BZ41" s="24" t="s">
        <v>96</v>
      </c>
      <c r="CA41" s="24" t="s">
        <v>96</v>
      </c>
      <c r="CB41" s="36"/>
      <c r="CC41" s="35"/>
    </row>
    <row r="42" spans="1:81" ht="169.5" hidden="1" customHeight="1" x14ac:dyDescent="0.35">
      <c r="A42" s="24"/>
      <c r="B42" s="24" t="s">
        <v>81</v>
      </c>
      <c r="C42" s="23" t="s">
        <v>82</v>
      </c>
      <c r="D42" s="24" t="s">
        <v>83</v>
      </c>
      <c r="E42" s="24" t="s">
        <v>125</v>
      </c>
      <c r="F42" s="24" t="s">
        <v>103</v>
      </c>
      <c r="G42" s="24" t="s">
        <v>190</v>
      </c>
      <c r="H42" s="24" t="s">
        <v>177</v>
      </c>
      <c r="I42" s="24" t="s">
        <v>251</v>
      </c>
      <c r="J42" s="24" t="s">
        <v>252</v>
      </c>
      <c r="K42" s="24" t="s">
        <v>253</v>
      </c>
      <c r="L42" s="24" t="s">
        <v>254</v>
      </c>
      <c r="M42" s="24" t="s">
        <v>92</v>
      </c>
      <c r="N42" s="24"/>
      <c r="O42" s="24"/>
      <c r="P42" s="24"/>
      <c r="Q42" s="24" t="s">
        <v>93</v>
      </c>
      <c r="R42" s="24"/>
      <c r="S42" s="24"/>
      <c r="T42" s="24" t="s">
        <v>97</v>
      </c>
      <c r="U42" s="24" t="s">
        <v>96</v>
      </c>
      <c r="V42" s="24" t="s">
        <v>96</v>
      </c>
      <c r="W42" s="24" t="s">
        <v>96</v>
      </c>
      <c r="X42" s="24" t="s">
        <v>96</v>
      </c>
      <c r="Y42" s="24" t="s">
        <v>96</v>
      </c>
      <c r="Z42" s="24" t="s">
        <v>96</v>
      </c>
      <c r="AA42" s="24" t="s">
        <v>96</v>
      </c>
      <c r="AB42" s="24" t="s">
        <v>97</v>
      </c>
      <c r="AC42" s="24" t="s">
        <v>95</v>
      </c>
      <c r="AD42" s="24" t="s">
        <v>96</v>
      </c>
      <c r="AE42" s="24" t="s">
        <v>96</v>
      </c>
      <c r="AF42" s="24" t="s">
        <v>96</v>
      </c>
      <c r="AG42" s="24" t="s">
        <v>96</v>
      </c>
      <c r="AH42" s="24" t="s">
        <v>96</v>
      </c>
      <c r="AI42" s="24" t="s">
        <v>96</v>
      </c>
      <c r="AJ42" s="24" t="s">
        <v>96</v>
      </c>
      <c r="AK42" s="24" t="s">
        <v>96</v>
      </c>
      <c r="AL42" s="24" t="s">
        <v>96</v>
      </c>
      <c r="AM42" s="24" t="s">
        <v>95</v>
      </c>
      <c r="AN42" s="24" t="s">
        <v>96</v>
      </c>
      <c r="AO42" s="24" t="s">
        <v>96</v>
      </c>
      <c r="AP42" s="24" t="s">
        <v>96</v>
      </c>
      <c r="AQ42" s="24" t="s">
        <v>96</v>
      </c>
      <c r="AR42" s="24" t="s">
        <v>96</v>
      </c>
      <c r="AS42" s="24" t="s">
        <v>96</v>
      </c>
      <c r="AT42" s="24" t="s">
        <v>96</v>
      </c>
      <c r="AU42" s="24" t="s">
        <v>96</v>
      </c>
      <c r="AV42" s="24" t="s">
        <v>96</v>
      </c>
      <c r="AW42" s="24" t="s">
        <v>96</v>
      </c>
      <c r="AX42" s="24" t="s">
        <v>96</v>
      </c>
      <c r="AY42" s="24" t="s">
        <v>96</v>
      </c>
      <c r="AZ42" s="24" t="s">
        <v>96</v>
      </c>
      <c r="BA42" s="24" t="s">
        <v>96</v>
      </c>
      <c r="BB42" s="24" t="s">
        <v>96</v>
      </c>
      <c r="BC42" s="24" t="s">
        <v>96</v>
      </c>
      <c r="BD42" s="24" t="s">
        <v>96</v>
      </c>
      <c r="BE42" s="24" t="s">
        <v>96</v>
      </c>
      <c r="BF42" s="24" t="s">
        <v>96</v>
      </c>
      <c r="BG42" s="24" t="s">
        <v>96</v>
      </c>
      <c r="BH42" s="24" t="s">
        <v>96</v>
      </c>
      <c r="BI42" s="24" t="s">
        <v>96</v>
      </c>
      <c r="BJ42" s="24" t="s">
        <v>96</v>
      </c>
      <c r="BK42" s="24" t="s">
        <v>96</v>
      </c>
      <c r="BL42" s="24" t="s">
        <v>96</v>
      </c>
      <c r="BM42" s="24" t="s">
        <v>95</v>
      </c>
      <c r="BN42" s="24" t="s">
        <v>96</v>
      </c>
      <c r="BO42" s="24" t="s">
        <v>96</v>
      </c>
      <c r="BP42" s="24" t="s">
        <v>95</v>
      </c>
      <c r="BQ42" s="24" t="s">
        <v>96</v>
      </c>
      <c r="BR42" s="24" t="s">
        <v>95</v>
      </c>
      <c r="BS42" s="24" t="s">
        <v>96</v>
      </c>
      <c r="BT42" s="24" t="s">
        <v>96</v>
      </c>
      <c r="BU42" s="24" t="s">
        <v>96</v>
      </c>
      <c r="BV42" s="24" t="s">
        <v>96</v>
      </c>
      <c r="BW42" s="24" t="s">
        <v>96</v>
      </c>
      <c r="BX42" s="24" t="s">
        <v>96</v>
      </c>
      <c r="BY42" s="24" t="s">
        <v>96</v>
      </c>
      <c r="BZ42" s="24" t="s">
        <v>96</v>
      </c>
      <c r="CA42" s="24" t="s">
        <v>96</v>
      </c>
      <c r="CB42" s="36"/>
      <c r="CC42" s="35"/>
    </row>
    <row r="43" spans="1:81" ht="169.5" hidden="1" customHeight="1" x14ac:dyDescent="0.35">
      <c r="A43" s="24"/>
      <c r="B43" s="24" t="s">
        <v>81</v>
      </c>
      <c r="C43" s="23" t="s">
        <v>82</v>
      </c>
      <c r="D43" s="24" t="s">
        <v>83</v>
      </c>
      <c r="E43" s="24" t="s">
        <v>125</v>
      </c>
      <c r="F43" s="24" t="s">
        <v>103</v>
      </c>
      <c r="G43" s="24" t="s">
        <v>255</v>
      </c>
      <c r="H43" s="24" t="s">
        <v>256</v>
      </c>
      <c r="I43" s="24" t="s">
        <v>257</v>
      </c>
      <c r="J43" s="24" t="s">
        <v>258</v>
      </c>
      <c r="K43" s="24" t="s">
        <v>259</v>
      </c>
      <c r="L43" s="24" t="s">
        <v>260</v>
      </c>
      <c r="M43" s="24" t="s">
        <v>92</v>
      </c>
      <c r="N43" s="24"/>
      <c r="O43" s="24"/>
      <c r="P43" s="24"/>
      <c r="Q43" s="24" t="s">
        <v>93</v>
      </c>
      <c r="R43" s="24"/>
      <c r="S43" s="24"/>
      <c r="T43" s="24" t="s">
        <v>97</v>
      </c>
      <c r="U43" s="24" t="s">
        <v>96</v>
      </c>
      <c r="V43" s="24" t="s">
        <v>96</v>
      </c>
      <c r="W43" s="24" t="s">
        <v>96</v>
      </c>
      <c r="X43" s="24" t="s">
        <v>96</v>
      </c>
      <c r="Y43" s="24" t="s">
        <v>96</v>
      </c>
      <c r="Z43" s="24" t="s">
        <v>96</v>
      </c>
      <c r="AA43" s="24" t="s">
        <v>96</v>
      </c>
      <c r="AB43" s="24" t="s">
        <v>97</v>
      </c>
      <c r="AC43" s="24" t="s">
        <v>97</v>
      </c>
      <c r="AD43" s="24" t="s">
        <v>96</v>
      </c>
      <c r="AE43" s="24" t="s">
        <v>97</v>
      </c>
      <c r="AF43" s="24" t="s">
        <v>96</v>
      </c>
      <c r="AG43" s="24" t="s">
        <v>96</v>
      </c>
      <c r="AH43" s="24" t="s">
        <v>96</v>
      </c>
      <c r="AI43" s="24" t="s">
        <v>96</v>
      </c>
      <c r="AJ43" s="24" t="s">
        <v>96</v>
      </c>
      <c r="AK43" s="24" t="s">
        <v>96</v>
      </c>
      <c r="AL43" s="24" t="s">
        <v>96</v>
      </c>
      <c r="AM43" s="24" t="s">
        <v>97</v>
      </c>
      <c r="AN43" s="24" t="s">
        <v>96</v>
      </c>
      <c r="AO43" s="24" t="s">
        <v>96</v>
      </c>
      <c r="AP43" s="24" t="s">
        <v>96</v>
      </c>
      <c r="AQ43" s="24" t="s">
        <v>96</v>
      </c>
      <c r="AR43" s="24" t="s">
        <v>96</v>
      </c>
      <c r="AS43" s="24" t="s">
        <v>96</v>
      </c>
      <c r="AT43" s="24" t="s">
        <v>96</v>
      </c>
      <c r="AU43" s="24" t="s">
        <v>96</v>
      </c>
      <c r="AV43" s="24" t="s">
        <v>96</v>
      </c>
      <c r="AW43" s="24" t="s">
        <v>96</v>
      </c>
      <c r="AX43" s="24" t="s">
        <v>96</v>
      </c>
      <c r="AY43" s="24" t="s">
        <v>96</v>
      </c>
      <c r="AZ43" s="24" t="s">
        <v>96</v>
      </c>
      <c r="BA43" s="24" t="s">
        <v>96</v>
      </c>
      <c r="BB43" s="24" t="s">
        <v>96</v>
      </c>
      <c r="BC43" s="24" t="s">
        <v>96</v>
      </c>
      <c r="BD43" s="24" t="s">
        <v>96</v>
      </c>
      <c r="BE43" s="24" t="s">
        <v>96</v>
      </c>
      <c r="BF43" s="24" t="s">
        <v>96</v>
      </c>
      <c r="BG43" s="24" t="s">
        <v>96</v>
      </c>
      <c r="BH43" s="24" t="s">
        <v>96</v>
      </c>
      <c r="BI43" s="24" t="s">
        <v>96</v>
      </c>
      <c r="BJ43" s="24" t="s">
        <v>96</v>
      </c>
      <c r="BK43" s="24" t="s">
        <v>96</v>
      </c>
      <c r="BL43" s="24" t="s">
        <v>96</v>
      </c>
      <c r="BM43" s="24" t="s">
        <v>97</v>
      </c>
      <c r="BN43" s="24" t="s">
        <v>96</v>
      </c>
      <c r="BO43" s="24" t="s">
        <v>96</v>
      </c>
      <c r="BP43" s="24" t="s">
        <v>97</v>
      </c>
      <c r="BQ43" s="24" t="s">
        <v>96</v>
      </c>
      <c r="BR43" s="24" t="s">
        <v>97</v>
      </c>
      <c r="BS43" s="24" t="s">
        <v>96</v>
      </c>
      <c r="BT43" s="24" t="s">
        <v>96</v>
      </c>
      <c r="BU43" s="24" t="s">
        <v>96</v>
      </c>
      <c r="BV43" s="24" t="s">
        <v>96</v>
      </c>
      <c r="BW43" s="24" t="s">
        <v>96</v>
      </c>
      <c r="BX43" s="24" t="s">
        <v>96</v>
      </c>
      <c r="BY43" s="24" t="s">
        <v>96</v>
      </c>
      <c r="BZ43" s="24" t="s">
        <v>96</v>
      </c>
      <c r="CA43" s="24" t="s">
        <v>96</v>
      </c>
      <c r="CB43" s="36"/>
      <c r="CC43" s="35"/>
    </row>
    <row r="44" spans="1:81" ht="169.5" hidden="1" customHeight="1" x14ac:dyDescent="0.35">
      <c r="A44" s="24"/>
      <c r="B44" s="24" t="s">
        <v>81</v>
      </c>
      <c r="C44" s="23" t="s">
        <v>82</v>
      </c>
      <c r="D44" s="24" t="s">
        <v>83</v>
      </c>
      <c r="E44" s="24" t="s">
        <v>125</v>
      </c>
      <c r="F44" s="24" t="s">
        <v>103</v>
      </c>
      <c r="G44" s="24" t="s">
        <v>255</v>
      </c>
      <c r="H44" s="24" t="s">
        <v>256</v>
      </c>
      <c r="I44" s="24" t="s">
        <v>261</v>
      </c>
      <c r="J44" s="24" t="s">
        <v>262</v>
      </c>
      <c r="K44" s="24" t="s">
        <v>263</v>
      </c>
      <c r="L44" s="24" t="s">
        <v>264</v>
      </c>
      <c r="M44" s="24" t="s">
        <v>92</v>
      </c>
      <c r="N44" s="24"/>
      <c r="O44" s="24"/>
      <c r="P44" s="24"/>
      <c r="Q44" s="24" t="s">
        <v>93</v>
      </c>
      <c r="R44" s="24"/>
      <c r="S44" s="24"/>
      <c r="T44" s="24" t="s">
        <v>97</v>
      </c>
      <c r="U44" s="24" t="s">
        <v>96</v>
      </c>
      <c r="V44" s="24" t="s">
        <v>96</v>
      </c>
      <c r="W44" s="24" t="s">
        <v>96</v>
      </c>
      <c r="X44" s="24" t="s">
        <v>96</v>
      </c>
      <c r="Y44" s="24" t="s">
        <v>96</v>
      </c>
      <c r="Z44" s="24" t="s">
        <v>96</v>
      </c>
      <c r="AA44" s="24" t="s">
        <v>96</v>
      </c>
      <c r="AB44" s="24" t="s">
        <v>97</v>
      </c>
      <c r="AC44" s="24" t="s">
        <v>95</v>
      </c>
      <c r="AD44" s="24" t="s">
        <v>96</v>
      </c>
      <c r="AE44" s="24" t="s">
        <v>96</v>
      </c>
      <c r="AF44" s="24" t="s">
        <v>96</v>
      </c>
      <c r="AG44" s="24" t="s">
        <v>96</v>
      </c>
      <c r="AH44" s="24" t="s">
        <v>96</v>
      </c>
      <c r="AI44" s="24" t="s">
        <v>96</v>
      </c>
      <c r="AJ44" s="24" t="s">
        <v>96</v>
      </c>
      <c r="AK44" s="24" t="s">
        <v>96</v>
      </c>
      <c r="AL44" s="24" t="s">
        <v>96</v>
      </c>
      <c r="AM44" s="24" t="s">
        <v>95</v>
      </c>
      <c r="AN44" s="24" t="s">
        <v>96</v>
      </c>
      <c r="AO44" s="24" t="s">
        <v>96</v>
      </c>
      <c r="AP44" s="24" t="s">
        <v>96</v>
      </c>
      <c r="AQ44" s="24" t="s">
        <v>96</v>
      </c>
      <c r="AR44" s="24" t="s">
        <v>96</v>
      </c>
      <c r="AS44" s="24" t="s">
        <v>96</v>
      </c>
      <c r="AT44" s="24" t="s">
        <v>96</v>
      </c>
      <c r="AU44" s="24" t="s">
        <v>96</v>
      </c>
      <c r="AV44" s="24" t="s">
        <v>96</v>
      </c>
      <c r="AW44" s="24" t="s">
        <v>96</v>
      </c>
      <c r="AX44" s="24" t="s">
        <v>96</v>
      </c>
      <c r="AY44" s="24" t="s">
        <v>96</v>
      </c>
      <c r="AZ44" s="24" t="s">
        <v>96</v>
      </c>
      <c r="BA44" s="24" t="s">
        <v>96</v>
      </c>
      <c r="BB44" s="24" t="s">
        <v>96</v>
      </c>
      <c r="BC44" s="24" t="s">
        <v>96</v>
      </c>
      <c r="BD44" s="24" t="s">
        <v>96</v>
      </c>
      <c r="BE44" s="24" t="s">
        <v>96</v>
      </c>
      <c r="BF44" s="24" t="s">
        <v>96</v>
      </c>
      <c r="BG44" s="24" t="s">
        <v>96</v>
      </c>
      <c r="BH44" s="24" t="s">
        <v>96</v>
      </c>
      <c r="BI44" s="24" t="s">
        <v>96</v>
      </c>
      <c r="BJ44" s="24" t="s">
        <v>96</v>
      </c>
      <c r="BK44" s="24" t="s">
        <v>96</v>
      </c>
      <c r="BL44" s="24" t="s">
        <v>96</v>
      </c>
      <c r="BM44" s="24" t="s">
        <v>96</v>
      </c>
      <c r="BN44" s="24" t="s">
        <v>96</v>
      </c>
      <c r="BO44" s="24" t="s">
        <v>96</v>
      </c>
      <c r="BP44" s="24" t="s">
        <v>96</v>
      </c>
      <c r="BQ44" s="24" t="s">
        <v>96</v>
      </c>
      <c r="BR44" s="24" t="s">
        <v>96</v>
      </c>
      <c r="BS44" s="24" t="s">
        <v>96</v>
      </c>
      <c r="BT44" s="24" t="s">
        <v>96</v>
      </c>
      <c r="BU44" s="24" t="s">
        <v>96</v>
      </c>
      <c r="BV44" s="24" t="s">
        <v>96</v>
      </c>
      <c r="BW44" s="24" t="s">
        <v>96</v>
      </c>
      <c r="BX44" s="24" t="s">
        <v>96</v>
      </c>
      <c r="BY44" s="24" t="s">
        <v>96</v>
      </c>
      <c r="BZ44" s="24" t="s">
        <v>96</v>
      </c>
      <c r="CA44" s="24" t="s">
        <v>96</v>
      </c>
      <c r="CB44" s="36"/>
      <c r="CC44" s="35"/>
    </row>
    <row r="45" spans="1:81" ht="169.5" hidden="1" customHeight="1" x14ac:dyDescent="0.35">
      <c r="A45" s="24"/>
      <c r="B45" s="24" t="s">
        <v>81</v>
      </c>
      <c r="C45" s="23" t="s">
        <v>82</v>
      </c>
      <c r="D45" s="24" t="s">
        <v>83</v>
      </c>
      <c r="E45" s="24" t="s">
        <v>125</v>
      </c>
      <c r="F45" s="24" t="s">
        <v>103</v>
      </c>
      <c r="G45" s="24" t="s">
        <v>255</v>
      </c>
      <c r="H45" s="24" t="s">
        <v>265</v>
      </c>
      <c r="I45" s="24" t="s">
        <v>266</v>
      </c>
      <c r="J45" s="24" t="s">
        <v>267</v>
      </c>
      <c r="K45" s="24" t="s">
        <v>268</v>
      </c>
      <c r="L45" s="24" t="s">
        <v>269</v>
      </c>
      <c r="M45" s="24" t="s">
        <v>92</v>
      </c>
      <c r="N45" s="24"/>
      <c r="O45" s="24"/>
      <c r="P45" s="24"/>
      <c r="Q45" s="24" t="s">
        <v>93</v>
      </c>
      <c r="R45" s="24"/>
      <c r="S45" s="24"/>
      <c r="T45" s="24" t="s">
        <v>97</v>
      </c>
      <c r="U45" s="24" t="s">
        <v>96</v>
      </c>
      <c r="V45" s="24" t="s">
        <v>96</v>
      </c>
      <c r="W45" s="24" t="s">
        <v>96</v>
      </c>
      <c r="X45" s="24" t="s">
        <v>96</v>
      </c>
      <c r="Y45" s="24" t="s">
        <v>96</v>
      </c>
      <c r="Z45" s="24" t="s">
        <v>96</v>
      </c>
      <c r="AA45" s="24" t="s">
        <v>96</v>
      </c>
      <c r="AB45" s="24" t="s">
        <v>97</v>
      </c>
      <c r="AC45" s="24" t="s">
        <v>97</v>
      </c>
      <c r="AD45" s="24" t="s">
        <v>96</v>
      </c>
      <c r="AE45" s="24" t="s">
        <v>96</v>
      </c>
      <c r="AF45" s="24" t="s">
        <v>96</v>
      </c>
      <c r="AG45" s="24" t="s">
        <v>96</v>
      </c>
      <c r="AH45" s="24" t="s">
        <v>96</v>
      </c>
      <c r="AI45" s="24" t="s">
        <v>96</v>
      </c>
      <c r="AJ45" s="24" t="s">
        <v>96</v>
      </c>
      <c r="AK45" s="24" t="s">
        <v>96</v>
      </c>
      <c r="AL45" s="24" t="s">
        <v>96</v>
      </c>
      <c r="AM45" s="24" t="s">
        <v>97</v>
      </c>
      <c r="AN45" s="24" t="s">
        <v>96</v>
      </c>
      <c r="AO45" s="24" t="s">
        <v>96</v>
      </c>
      <c r="AP45" s="24" t="s">
        <v>96</v>
      </c>
      <c r="AQ45" s="24" t="s">
        <v>96</v>
      </c>
      <c r="AR45" s="24" t="s">
        <v>96</v>
      </c>
      <c r="AS45" s="24" t="s">
        <v>96</v>
      </c>
      <c r="AT45" s="24" t="s">
        <v>96</v>
      </c>
      <c r="AU45" s="24" t="s">
        <v>96</v>
      </c>
      <c r="AV45" s="24" t="s">
        <v>96</v>
      </c>
      <c r="AW45" s="24" t="s">
        <v>96</v>
      </c>
      <c r="AX45" s="24" t="s">
        <v>96</v>
      </c>
      <c r="AY45" s="24" t="s">
        <v>96</v>
      </c>
      <c r="AZ45" s="24" t="s">
        <v>96</v>
      </c>
      <c r="BA45" s="24" t="s">
        <v>96</v>
      </c>
      <c r="BB45" s="24" t="s">
        <v>96</v>
      </c>
      <c r="BC45" s="24" t="s">
        <v>96</v>
      </c>
      <c r="BD45" s="24" t="s">
        <v>96</v>
      </c>
      <c r="BE45" s="24" t="s">
        <v>96</v>
      </c>
      <c r="BF45" s="24" t="s">
        <v>96</v>
      </c>
      <c r="BG45" s="24" t="s">
        <v>96</v>
      </c>
      <c r="BH45" s="24" t="s">
        <v>96</v>
      </c>
      <c r="BI45" s="24" t="s">
        <v>96</v>
      </c>
      <c r="BJ45" s="24" t="s">
        <v>96</v>
      </c>
      <c r="BK45" s="24" t="s">
        <v>96</v>
      </c>
      <c r="BL45" s="24" t="s">
        <v>96</v>
      </c>
      <c r="BM45" s="24" t="s">
        <v>95</v>
      </c>
      <c r="BN45" s="24" t="s">
        <v>96</v>
      </c>
      <c r="BO45" s="24" t="s">
        <v>96</v>
      </c>
      <c r="BP45" s="24" t="s">
        <v>95</v>
      </c>
      <c r="BQ45" s="24" t="s">
        <v>96</v>
      </c>
      <c r="BR45" s="24" t="s">
        <v>95</v>
      </c>
      <c r="BS45" s="24" t="s">
        <v>96</v>
      </c>
      <c r="BT45" s="24" t="s">
        <v>96</v>
      </c>
      <c r="BU45" s="24" t="s">
        <v>96</v>
      </c>
      <c r="BV45" s="24" t="s">
        <v>96</v>
      </c>
      <c r="BW45" s="24" t="s">
        <v>96</v>
      </c>
      <c r="BX45" s="24" t="s">
        <v>96</v>
      </c>
      <c r="BY45" s="24" t="s">
        <v>96</v>
      </c>
      <c r="BZ45" s="24" t="s">
        <v>96</v>
      </c>
      <c r="CA45" s="24" t="s">
        <v>96</v>
      </c>
      <c r="CB45" s="36"/>
      <c r="CC45" s="35"/>
    </row>
    <row r="46" spans="1:81" ht="169.5" hidden="1" customHeight="1" x14ac:dyDescent="0.35">
      <c r="A46" s="24"/>
      <c r="B46" s="24" t="s">
        <v>81</v>
      </c>
      <c r="C46" s="23" t="s">
        <v>82</v>
      </c>
      <c r="D46" s="24" t="s">
        <v>83</v>
      </c>
      <c r="E46" s="24" t="s">
        <v>125</v>
      </c>
      <c r="F46" s="24" t="s">
        <v>103</v>
      </c>
      <c r="G46" s="24" t="s">
        <v>255</v>
      </c>
      <c r="H46" s="24" t="s">
        <v>265</v>
      </c>
      <c r="I46" s="24" t="s">
        <v>270</v>
      </c>
      <c r="J46" s="24" t="s">
        <v>271</v>
      </c>
      <c r="K46" s="24" t="s">
        <v>272</v>
      </c>
      <c r="L46" s="24" t="s">
        <v>273</v>
      </c>
      <c r="M46" s="24" t="s">
        <v>92</v>
      </c>
      <c r="N46" s="24"/>
      <c r="O46" s="24"/>
      <c r="P46" s="24"/>
      <c r="Q46" s="24" t="s">
        <v>93</v>
      </c>
      <c r="R46" s="24"/>
      <c r="S46" s="24"/>
      <c r="T46" s="24" t="s">
        <v>97</v>
      </c>
      <c r="U46" s="24" t="s">
        <v>96</v>
      </c>
      <c r="V46" s="24" t="s">
        <v>96</v>
      </c>
      <c r="W46" s="24" t="s">
        <v>96</v>
      </c>
      <c r="X46" s="24" t="s">
        <v>96</v>
      </c>
      <c r="Y46" s="24" t="s">
        <v>96</v>
      </c>
      <c r="Z46" s="24" t="s">
        <v>96</v>
      </c>
      <c r="AA46" s="24" t="s">
        <v>96</v>
      </c>
      <c r="AB46" s="24" t="s">
        <v>97</v>
      </c>
      <c r="AC46" s="24" t="s">
        <v>97</v>
      </c>
      <c r="AD46" s="24" t="s">
        <v>96</v>
      </c>
      <c r="AE46" s="24" t="s">
        <v>96</v>
      </c>
      <c r="AF46" s="24" t="s">
        <v>96</v>
      </c>
      <c r="AG46" s="24" t="s">
        <v>96</v>
      </c>
      <c r="AH46" s="24" t="s">
        <v>96</v>
      </c>
      <c r="AI46" s="24" t="s">
        <v>96</v>
      </c>
      <c r="AJ46" s="24" t="s">
        <v>96</v>
      </c>
      <c r="AK46" s="24" t="s">
        <v>96</v>
      </c>
      <c r="AL46" s="24" t="s">
        <v>96</v>
      </c>
      <c r="AM46" s="24" t="s">
        <v>97</v>
      </c>
      <c r="AN46" s="24" t="s">
        <v>96</v>
      </c>
      <c r="AO46" s="24" t="s">
        <v>96</v>
      </c>
      <c r="AP46" s="24" t="s">
        <v>96</v>
      </c>
      <c r="AQ46" s="24" t="s">
        <v>96</v>
      </c>
      <c r="AR46" s="24" t="s">
        <v>96</v>
      </c>
      <c r="AS46" s="24" t="s">
        <v>96</v>
      </c>
      <c r="AT46" s="24" t="s">
        <v>96</v>
      </c>
      <c r="AU46" s="24" t="s">
        <v>96</v>
      </c>
      <c r="AV46" s="24" t="s">
        <v>96</v>
      </c>
      <c r="AW46" s="24" t="s">
        <v>96</v>
      </c>
      <c r="AX46" s="24" t="s">
        <v>96</v>
      </c>
      <c r="AY46" s="24" t="s">
        <v>96</v>
      </c>
      <c r="AZ46" s="24" t="s">
        <v>96</v>
      </c>
      <c r="BA46" s="24" t="s">
        <v>96</v>
      </c>
      <c r="BB46" s="24" t="s">
        <v>96</v>
      </c>
      <c r="BC46" s="24" t="s">
        <v>97</v>
      </c>
      <c r="BD46" s="24" t="s">
        <v>96</v>
      </c>
      <c r="BE46" s="24" t="s">
        <v>96</v>
      </c>
      <c r="BF46" s="24" t="s">
        <v>96</v>
      </c>
      <c r="BG46" s="24" t="s">
        <v>97</v>
      </c>
      <c r="BH46" s="24" t="s">
        <v>96</v>
      </c>
      <c r="BI46" s="24" t="s">
        <v>96</v>
      </c>
      <c r="BJ46" s="24" t="s">
        <v>96</v>
      </c>
      <c r="BK46" s="24" t="s">
        <v>97</v>
      </c>
      <c r="BL46" s="24" t="s">
        <v>97</v>
      </c>
      <c r="BM46" s="24" t="s">
        <v>95</v>
      </c>
      <c r="BN46" s="24" t="s">
        <v>96</v>
      </c>
      <c r="BO46" s="24" t="s">
        <v>96</v>
      </c>
      <c r="BP46" s="24" t="s">
        <v>95</v>
      </c>
      <c r="BQ46" s="24" t="s">
        <v>96</v>
      </c>
      <c r="BR46" s="24" t="s">
        <v>95</v>
      </c>
      <c r="BS46" s="24" t="s">
        <v>96</v>
      </c>
      <c r="BT46" s="24" t="s">
        <v>96</v>
      </c>
      <c r="BU46" s="24" t="s">
        <v>96</v>
      </c>
      <c r="BV46" s="24" t="s">
        <v>96</v>
      </c>
      <c r="BW46" s="24" t="s">
        <v>96</v>
      </c>
      <c r="BX46" s="24" t="s">
        <v>96</v>
      </c>
      <c r="BY46" s="24" t="s">
        <v>96</v>
      </c>
      <c r="BZ46" s="24" t="s">
        <v>96</v>
      </c>
      <c r="CA46" s="24" t="s">
        <v>96</v>
      </c>
      <c r="CB46" s="36"/>
      <c r="CC46" s="35"/>
    </row>
    <row r="47" spans="1:81" ht="169.5" hidden="1" customHeight="1" x14ac:dyDescent="0.35">
      <c r="A47" s="24"/>
      <c r="B47" s="24" t="s">
        <v>81</v>
      </c>
      <c r="C47" s="23" t="s">
        <v>82</v>
      </c>
      <c r="D47" s="24" t="s">
        <v>83</v>
      </c>
      <c r="E47" s="24" t="s">
        <v>125</v>
      </c>
      <c r="F47" s="24" t="s">
        <v>103</v>
      </c>
      <c r="G47" s="24" t="s">
        <v>255</v>
      </c>
      <c r="H47" s="24" t="s">
        <v>265</v>
      </c>
      <c r="I47" s="24" t="s">
        <v>274</v>
      </c>
      <c r="J47" s="24" t="s">
        <v>275</v>
      </c>
      <c r="K47" s="24" t="s">
        <v>276</v>
      </c>
      <c r="L47" s="24" t="s">
        <v>277</v>
      </c>
      <c r="M47" s="24" t="s">
        <v>92</v>
      </c>
      <c r="N47" s="24"/>
      <c r="O47" s="24"/>
      <c r="P47" s="24"/>
      <c r="Q47" s="24" t="s">
        <v>93</v>
      </c>
      <c r="R47" s="24"/>
      <c r="S47" s="24"/>
      <c r="T47" s="24" t="s">
        <v>97</v>
      </c>
      <c r="U47" s="24" t="s">
        <v>96</v>
      </c>
      <c r="V47" s="24" t="s">
        <v>96</v>
      </c>
      <c r="W47" s="24" t="s">
        <v>96</v>
      </c>
      <c r="X47" s="24" t="s">
        <v>96</v>
      </c>
      <c r="Y47" s="24" t="s">
        <v>96</v>
      </c>
      <c r="Z47" s="24" t="s">
        <v>96</v>
      </c>
      <c r="AA47" s="24" t="s">
        <v>96</v>
      </c>
      <c r="AB47" s="24" t="s">
        <v>97</v>
      </c>
      <c r="AC47" s="24" t="s">
        <v>97</v>
      </c>
      <c r="AD47" s="24" t="s">
        <v>96</v>
      </c>
      <c r="AE47" s="24" t="s">
        <v>96</v>
      </c>
      <c r="AF47" s="24" t="s">
        <v>96</v>
      </c>
      <c r="AG47" s="24" t="s">
        <v>96</v>
      </c>
      <c r="AH47" s="24" t="s">
        <v>96</v>
      </c>
      <c r="AI47" s="24" t="s">
        <v>96</v>
      </c>
      <c r="AJ47" s="24" t="s">
        <v>96</v>
      </c>
      <c r="AK47" s="24" t="s">
        <v>96</v>
      </c>
      <c r="AL47" s="24" t="s">
        <v>96</v>
      </c>
      <c r="AM47" s="24" t="s">
        <v>97</v>
      </c>
      <c r="AN47" s="24" t="s">
        <v>96</v>
      </c>
      <c r="AO47" s="24" t="s">
        <v>96</v>
      </c>
      <c r="AP47" s="24" t="s">
        <v>96</v>
      </c>
      <c r="AQ47" s="24" t="s">
        <v>96</v>
      </c>
      <c r="AR47" s="24" t="s">
        <v>96</v>
      </c>
      <c r="AS47" s="24" t="s">
        <v>96</v>
      </c>
      <c r="AT47" s="24" t="s">
        <v>96</v>
      </c>
      <c r="AU47" s="24" t="s">
        <v>96</v>
      </c>
      <c r="AV47" s="24" t="s">
        <v>96</v>
      </c>
      <c r="AW47" s="24" t="s">
        <v>96</v>
      </c>
      <c r="AX47" s="24" t="s">
        <v>96</v>
      </c>
      <c r="AY47" s="24" t="s">
        <v>96</v>
      </c>
      <c r="AZ47" s="24" t="s">
        <v>96</v>
      </c>
      <c r="BA47" s="24" t="s">
        <v>96</v>
      </c>
      <c r="BB47" s="24" t="s">
        <v>96</v>
      </c>
      <c r="BC47" s="24" t="s">
        <v>97</v>
      </c>
      <c r="BD47" s="24" t="s">
        <v>96</v>
      </c>
      <c r="BE47" s="24" t="s">
        <v>96</v>
      </c>
      <c r="BF47" s="24" t="s">
        <v>96</v>
      </c>
      <c r="BG47" s="24" t="s">
        <v>97</v>
      </c>
      <c r="BH47" s="24" t="s">
        <v>96</v>
      </c>
      <c r="BI47" s="24" t="s">
        <v>96</v>
      </c>
      <c r="BJ47" s="24" t="s">
        <v>96</v>
      </c>
      <c r="BK47" s="24" t="s">
        <v>97</v>
      </c>
      <c r="BL47" s="24" t="s">
        <v>97</v>
      </c>
      <c r="BM47" s="24" t="s">
        <v>95</v>
      </c>
      <c r="BN47" s="24" t="s">
        <v>96</v>
      </c>
      <c r="BO47" s="24" t="s">
        <v>96</v>
      </c>
      <c r="BP47" s="24" t="s">
        <v>95</v>
      </c>
      <c r="BQ47" s="24" t="s">
        <v>96</v>
      </c>
      <c r="BR47" s="24" t="s">
        <v>95</v>
      </c>
      <c r="BS47" s="24" t="s">
        <v>96</v>
      </c>
      <c r="BT47" s="24" t="s">
        <v>96</v>
      </c>
      <c r="BU47" s="24" t="s">
        <v>96</v>
      </c>
      <c r="BV47" s="24" t="s">
        <v>96</v>
      </c>
      <c r="BW47" s="24" t="s">
        <v>96</v>
      </c>
      <c r="BX47" s="24" t="s">
        <v>96</v>
      </c>
      <c r="BY47" s="24" t="s">
        <v>96</v>
      </c>
      <c r="BZ47" s="24" t="s">
        <v>96</v>
      </c>
      <c r="CA47" s="24" t="s">
        <v>96</v>
      </c>
      <c r="CB47" s="36"/>
      <c r="CC47" s="35"/>
    </row>
    <row r="48" spans="1:81" ht="169.5" hidden="1" customHeight="1" x14ac:dyDescent="0.35">
      <c r="A48" s="24"/>
      <c r="B48" s="24" t="s">
        <v>81</v>
      </c>
      <c r="C48" s="23" t="s">
        <v>82</v>
      </c>
      <c r="D48" s="24" t="s">
        <v>83</v>
      </c>
      <c r="E48" s="24" t="s">
        <v>125</v>
      </c>
      <c r="F48" s="24" t="s">
        <v>103</v>
      </c>
      <c r="G48" s="24" t="s">
        <v>255</v>
      </c>
      <c r="H48" s="24" t="s">
        <v>265</v>
      </c>
      <c r="I48" s="24" t="s">
        <v>278</v>
      </c>
      <c r="J48" s="24" t="s">
        <v>279</v>
      </c>
      <c r="K48" s="24" t="s">
        <v>280</v>
      </c>
      <c r="L48" s="24" t="s">
        <v>281</v>
      </c>
      <c r="M48" s="24" t="s">
        <v>92</v>
      </c>
      <c r="N48" s="24"/>
      <c r="O48" s="24"/>
      <c r="P48" s="24"/>
      <c r="Q48" s="24" t="s">
        <v>93</v>
      </c>
      <c r="R48" s="24"/>
      <c r="S48" s="24"/>
      <c r="T48" s="24" t="s">
        <v>97</v>
      </c>
      <c r="U48" s="24" t="s">
        <v>96</v>
      </c>
      <c r="V48" s="24" t="s">
        <v>96</v>
      </c>
      <c r="W48" s="24" t="s">
        <v>96</v>
      </c>
      <c r="X48" s="24" t="s">
        <v>96</v>
      </c>
      <c r="Y48" s="24" t="s">
        <v>96</v>
      </c>
      <c r="Z48" s="24" t="s">
        <v>96</v>
      </c>
      <c r="AA48" s="24" t="s">
        <v>96</v>
      </c>
      <c r="AB48" s="24" t="s">
        <v>97</v>
      </c>
      <c r="AC48" s="24" t="s">
        <v>95</v>
      </c>
      <c r="AD48" s="24" t="s">
        <v>96</v>
      </c>
      <c r="AE48" s="24" t="s">
        <v>96</v>
      </c>
      <c r="AF48" s="24" t="s">
        <v>96</v>
      </c>
      <c r="AG48" s="24" t="s">
        <v>96</v>
      </c>
      <c r="AH48" s="24" t="s">
        <v>96</v>
      </c>
      <c r="AI48" s="24" t="s">
        <v>96</v>
      </c>
      <c r="AJ48" s="24" t="s">
        <v>96</v>
      </c>
      <c r="AK48" s="24" t="s">
        <v>96</v>
      </c>
      <c r="AL48" s="24" t="s">
        <v>96</v>
      </c>
      <c r="AM48" s="24" t="s">
        <v>95</v>
      </c>
      <c r="AN48" s="24" t="s">
        <v>96</v>
      </c>
      <c r="AO48" s="24" t="s">
        <v>96</v>
      </c>
      <c r="AP48" s="24" t="s">
        <v>96</v>
      </c>
      <c r="AQ48" s="24" t="s">
        <v>96</v>
      </c>
      <c r="AR48" s="24" t="s">
        <v>96</v>
      </c>
      <c r="AS48" s="24" t="s">
        <v>96</v>
      </c>
      <c r="AT48" s="24" t="s">
        <v>96</v>
      </c>
      <c r="AU48" s="24" t="s">
        <v>96</v>
      </c>
      <c r="AV48" s="24" t="s">
        <v>96</v>
      </c>
      <c r="AW48" s="24" t="s">
        <v>96</v>
      </c>
      <c r="AX48" s="24" t="s">
        <v>96</v>
      </c>
      <c r="AY48" s="24" t="s">
        <v>96</v>
      </c>
      <c r="AZ48" s="24" t="s">
        <v>96</v>
      </c>
      <c r="BA48" s="24" t="s">
        <v>96</v>
      </c>
      <c r="BB48" s="24" t="s">
        <v>96</v>
      </c>
      <c r="BC48" s="24" t="s">
        <v>97</v>
      </c>
      <c r="BD48" s="24" t="s">
        <v>96</v>
      </c>
      <c r="BE48" s="24" t="s">
        <v>96</v>
      </c>
      <c r="BF48" s="24" t="s">
        <v>96</v>
      </c>
      <c r="BG48" s="24" t="s">
        <v>97</v>
      </c>
      <c r="BH48" s="24" t="s">
        <v>96</v>
      </c>
      <c r="BI48" s="24" t="s">
        <v>96</v>
      </c>
      <c r="BJ48" s="24" t="s">
        <v>96</v>
      </c>
      <c r="BK48" s="24" t="s">
        <v>97</v>
      </c>
      <c r="BL48" s="24" t="s">
        <v>97</v>
      </c>
      <c r="BM48" s="24" t="s">
        <v>95</v>
      </c>
      <c r="BN48" s="24" t="s">
        <v>96</v>
      </c>
      <c r="BO48" s="24" t="s">
        <v>96</v>
      </c>
      <c r="BP48" s="24" t="s">
        <v>95</v>
      </c>
      <c r="BQ48" s="24" t="s">
        <v>96</v>
      </c>
      <c r="BR48" s="24" t="s">
        <v>95</v>
      </c>
      <c r="BS48" s="24" t="s">
        <v>96</v>
      </c>
      <c r="BT48" s="24" t="s">
        <v>96</v>
      </c>
      <c r="BU48" s="24" t="s">
        <v>96</v>
      </c>
      <c r="BV48" s="24" t="s">
        <v>96</v>
      </c>
      <c r="BW48" s="24" t="s">
        <v>96</v>
      </c>
      <c r="BX48" s="24" t="s">
        <v>96</v>
      </c>
      <c r="BY48" s="24" t="s">
        <v>96</v>
      </c>
      <c r="BZ48" s="24" t="s">
        <v>96</v>
      </c>
      <c r="CA48" s="24" t="s">
        <v>96</v>
      </c>
      <c r="CB48" s="36"/>
      <c r="CC48" s="35"/>
    </row>
    <row r="49" spans="1:81" ht="169.5" hidden="1" customHeight="1" x14ac:dyDescent="0.35">
      <c r="A49" s="24"/>
      <c r="B49" s="24" t="s">
        <v>81</v>
      </c>
      <c r="C49" s="23" t="s">
        <v>82</v>
      </c>
      <c r="D49" s="24" t="s">
        <v>83</v>
      </c>
      <c r="E49" s="24" t="s">
        <v>125</v>
      </c>
      <c r="F49" s="24" t="s">
        <v>103</v>
      </c>
      <c r="G49" s="24" t="s">
        <v>255</v>
      </c>
      <c r="H49" s="24" t="s">
        <v>265</v>
      </c>
      <c r="I49" s="24" t="s">
        <v>282</v>
      </c>
      <c r="J49" s="24" t="s">
        <v>283</v>
      </c>
      <c r="K49" s="24" t="s">
        <v>284</v>
      </c>
      <c r="L49" s="24" t="s">
        <v>285</v>
      </c>
      <c r="M49" s="24" t="s">
        <v>92</v>
      </c>
      <c r="N49" s="24"/>
      <c r="O49" s="24"/>
      <c r="P49" s="24"/>
      <c r="Q49" s="24" t="s">
        <v>93</v>
      </c>
      <c r="R49" s="24"/>
      <c r="S49" s="24"/>
      <c r="T49" s="24" t="s">
        <v>97</v>
      </c>
      <c r="U49" s="24" t="s">
        <v>96</v>
      </c>
      <c r="V49" s="24" t="s">
        <v>96</v>
      </c>
      <c r="W49" s="24" t="s">
        <v>96</v>
      </c>
      <c r="X49" s="24" t="s">
        <v>96</v>
      </c>
      <c r="Y49" s="24" t="s">
        <v>96</v>
      </c>
      <c r="Z49" s="24" t="s">
        <v>96</v>
      </c>
      <c r="AA49" s="24" t="s">
        <v>96</v>
      </c>
      <c r="AB49" s="24" t="s">
        <v>97</v>
      </c>
      <c r="AC49" s="24" t="s">
        <v>95</v>
      </c>
      <c r="AD49" s="24" t="s">
        <v>96</v>
      </c>
      <c r="AE49" s="24" t="s">
        <v>96</v>
      </c>
      <c r="AF49" s="24" t="s">
        <v>96</v>
      </c>
      <c r="AG49" s="24" t="s">
        <v>96</v>
      </c>
      <c r="AH49" s="24" t="s">
        <v>96</v>
      </c>
      <c r="AI49" s="24" t="s">
        <v>96</v>
      </c>
      <c r="AJ49" s="24" t="s">
        <v>96</v>
      </c>
      <c r="AK49" s="24" t="s">
        <v>96</v>
      </c>
      <c r="AL49" s="24" t="s">
        <v>96</v>
      </c>
      <c r="AM49" s="24" t="s">
        <v>95</v>
      </c>
      <c r="AN49" s="24" t="s">
        <v>96</v>
      </c>
      <c r="AO49" s="24" t="s">
        <v>96</v>
      </c>
      <c r="AP49" s="24" t="s">
        <v>96</v>
      </c>
      <c r="AQ49" s="24" t="s">
        <v>96</v>
      </c>
      <c r="AR49" s="24" t="s">
        <v>96</v>
      </c>
      <c r="AS49" s="24" t="s">
        <v>96</v>
      </c>
      <c r="AT49" s="24" t="s">
        <v>96</v>
      </c>
      <c r="AU49" s="24" t="s">
        <v>96</v>
      </c>
      <c r="AV49" s="24" t="s">
        <v>96</v>
      </c>
      <c r="AW49" s="24" t="s">
        <v>96</v>
      </c>
      <c r="AX49" s="24" t="s">
        <v>96</v>
      </c>
      <c r="AY49" s="24" t="s">
        <v>96</v>
      </c>
      <c r="AZ49" s="24" t="s">
        <v>96</v>
      </c>
      <c r="BA49" s="24" t="s">
        <v>96</v>
      </c>
      <c r="BB49" s="24" t="s">
        <v>96</v>
      </c>
      <c r="BC49" s="24" t="s">
        <v>97</v>
      </c>
      <c r="BD49" s="24" t="s">
        <v>96</v>
      </c>
      <c r="BE49" s="24" t="s">
        <v>96</v>
      </c>
      <c r="BF49" s="24" t="s">
        <v>96</v>
      </c>
      <c r="BG49" s="24" t="s">
        <v>97</v>
      </c>
      <c r="BH49" s="24" t="s">
        <v>96</v>
      </c>
      <c r="BI49" s="24" t="s">
        <v>96</v>
      </c>
      <c r="BJ49" s="24" t="s">
        <v>96</v>
      </c>
      <c r="BK49" s="24" t="s">
        <v>97</v>
      </c>
      <c r="BL49" s="24" t="s">
        <v>97</v>
      </c>
      <c r="BM49" s="24" t="s">
        <v>95</v>
      </c>
      <c r="BN49" s="24" t="s">
        <v>96</v>
      </c>
      <c r="BO49" s="24" t="s">
        <v>96</v>
      </c>
      <c r="BP49" s="24" t="s">
        <v>95</v>
      </c>
      <c r="BQ49" s="24" t="s">
        <v>96</v>
      </c>
      <c r="BR49" s="24" t="s">
        <v>95</v>
      </c>
      <c r="BS49" s="24" t="s">
        <v>96</v>
      </c>
      <c r="BT49" s="24" t="s">
        <v>96</v>
      </c>
      <c r="BU49" s="24" t="s">
        <v>96</v>
      </c>
      <c r="BV49" s="24" t="s">
        <v>96</v>
      </c>
      <c r="BW49" s="24" t="s">
        <v>96</v>
      </c>
      <c r="BX49" s="24" t="s">
        <v>96</v>
      </c>
      <c r="BY49" s="24" t="s">
        <v>96</v>
      </c>
      <c r="BZ49" s="24" t="s">
        <v>96</v>
      </c>
      <c r="CA49" s="24" t="s">
        <v>96</v>
      </c>
      <c r="CB49" s="36"/>
      <c r="CC49" s="35"/>
    </row>
    <row r="50" spans="1:81" ht="169.5" hidden="1" customHeight="1" x14ac:dyDescent="0.35">
      <c r="A50" s="24"/>
      <c r="B50" s="24" t="s">
        <v>81</v>
      </c>
      <c r="C50" s="23" t="s">
        <v>82</v>
      </c>
      <c r="D50" s="24" t="s">
        <v>83</v>
      </c>
      <c r="E50" s="24" t="s">
        <v>125</v>
      </c>
      <c r="F50" s="24" t="s">
        <v>103</v>
      </c>
      <c r="G50" s="24" t="s">
        <v>286</v>
      </c>
      <c r="H50" s="24" t="s">
        <v>287</v>
      </c>
      <c r="I50" s="24" t="s">
        <v>288</v>
      </c>
      <c r="J50" s="24" t="s">
        <v>289</v>
      </c>
      <c r="K50" s="24" t="s">
        <v>290</v>
      </c>
      <c r="L50" s="24" t="s">
        <v>291</v>
      </c>
      <c r="M50" s="24" t="s">
        <v>92</v>
      </c>
      <c r="N50" s="24"/>
      <c r="O50" s="24"/>
      <c r="P50" s="24"/>
      <c r="Q50" s="24" t="s">
        <v>93</v>
      </c>
      <c r="R50" s="24"/>
      <c r="S50" s="24"/>
      <c r="T50" s="24" t="s">
        <v>97</v>
      </c>
      <c r="U50" s="24" t="s">
        <v>96</v>
      </c>
      <c r="V50" s="24" t="s">
        <v>96</v>
      </c>
      <c r="W50" s="24" t="s">
        <v>96</v>
      </c>
      <c r="X50" s="24" t="s">
        <v>96</v>
      </c>
      <c r="Y50" s="24" t="s">
        <v>96</v>
      </c>
      <c r="Z50" s="24" t="s">
        <v>96</v>
      </c>
      <c r="AA50" s="24" t="s">
        <v>96</v>
      </c>
      <c r="AB50" s="24" t="s">
        <v>97</v>
      </c>
      <c r="AC50" s="24" t="s">
        <v>97</v>
      </c>
      <c r="AD50" s="24" t="s">
        <v>96</v>
      </c>
      <c r="AE50" s="24" t="s">
        <v>96</v>
      </c>
      <c r="AF50" s="24" t="s">
        <v>96</v>
      </c>
      <c r="AG50" s="24" t="s">
        <v>96</v>
      </c>
      <c r="AH50" s="24" t="s">
        <v>96</v>
      </c>
      <c r="AI50" s="24" t="s">
        <v>96</v>
      </c>
      <c r="AJ50" s="24" t="s">
        <v>96</v>
      </c>
      <c r="AK50" s="24" t="s">
        <v>96</v>
      </c>
      <c r="AL50" s="24" t="s">
        <v>96</v>
      </c>
      <c r="AM50" s="24" t="s">
        <v>97</v>
      </c>
      <c r="AN50" s="24" t="s">
        <v>96</v>
      </c>
      <c r="AO50" s="24" t="s">
        <v>96</v>
      </c>
      <c r="AP50" s="24" t="s">
        <v>96</v>
      </c>
      <c r="AQ50" s="24" t="s">
        <v>96</v>
      </c>
      <c r="AR50" s="24" t="s">
        <v>96</v>
      </c>
      <c r="AS50" s="24" t="s">
        <v>96</v>
      </c>
      <c r="AT50" s="24" t="s">
        <v>96</v>
      </c>
      <c r="AU50" s="24" t="s">
        <v>96</v>
      </c>
      <c r="AV50" s="24" t="s">
        <v>96</v>
      </c>
      <c r="AW50" s="24" t="s">
        <v>96</v>
      </c>
      <c r="AX50" s="24" t="s">
        <v>96</v>
      </c>
      <c r="AY50" s="24" t="s">
        <v>96</v>
      </c>
      <c r="AZ50" s="24" t="s">
        <v>96</v>
      </c>
      <c r="BA50" s="24" t="s">
        <v>96</v>
      </c>
      <c r="BB50" s="24" t="s">
        <v>96</v>
      </c>
      <c r="BC50" s="24" t="s">
        <v>97</v>
      </c>
      <c r="BD50" s="24" t="s">
        <v>96</v>
      </c>
      <c r="BE50" s="24" t="s">
        <v>96</v>
      </c>
      <c r="BF50" s="24" t="s">
        <v>96</v>
      </c>
      <c r="BG50" s="24" t="s">
        <v>97</v>
      </c>
      <c r="BH50" s="24" t="s">
        <v>96</v>
      </c>
      <c r="BI50" s="24" t="s">
        <v>96</v>
      </c>
      <c r="BJ50" s="24" t="s">
        <v>96</v>
      </c>
      <c r="BK50" s="24" t="s">
        <v>95</v>
      </c>
      <c r="BL50" s="24" t="s">
        <v>97</v>
      </c>
      <c r="BM50" s="24" t="s">
        <v>95</v>
      </c>
      <c r="BN50" s="24" t="s">
        <v>96</v>
      </c>
      <c r="BO50" s="24" t="s">
        <v>96</v>
      </c>
      <c r="BP50" s="24" t="s">
        <v>95</v>
      </c>
      <c r="BQ50" s="24" t="s">
        <v>96</v>
      </c>
      <c r="BR50" s="24" t="s">
        <v>95</v>
      </c>
      <c r="BS50" s="24" t="s">
        <v>96</v>
      </c>
      <c r="BT50" s="24" t="s">
        <v>96</v>
      </c>
      <c r="BU50" s="24" t="s">
        <v>96</v>
      </c>
      <c r="BV50" s="24" t="s">
        <v>96</v>
      </c>
      <c r="BW50" s="24" t="s">
        <v>96</v>
      </c>
      <c r="BX50" s="24" t="s">
        <v>96</v>
      </c>
      <c r="BY50" s="24" t="s">
        <v>96</v>
      </c>
      <c r="BZ50" s="24" t="s">
        <v>96</v>
      </c>
      <c r="CA50" s="24" t="s">
        <v>96</v>
      </c>
      <c r="CB50" s="36"/>
      <c r="CC50" s="35"/>
    </row>
    <row r="51" spans="1:81" ht="169.5" hidden="1" customHeight="1" x14ac:dyDescent="0.35">
      <c r="A51" s="24"/>
      <c r="B51" s="24" t="s">
        <v>81</v>
      </c>
      <c r="C51" s="23" t="s">
        <v>82</v>
      </c>
      <c r="D51" s="24" t="s">
        <v>83</v>
      </c>
      <c r="E51" s="24" t="s">
        <v>125</v>
      </c>
      <c r="F51" s="24" t="s">
        <v>103</v>
      </c>
      <c r="G51" s="24" t="s">
        <v>286</v>
      </c>
      <c r="H51" s="24" t="s">
        <v>292</v>
      </c>
      <c r="I51" s="24" t="s">
        <v>293</v>
      </c>
      <c r="J51" s="24" t="s">
        <v>294</v>
      </c>
      <c r="K51" s="24" t="s">
        <v>295</v>
      </c>
      <c r="L51" s="24" t="s">
        <v>296</v>
      </c>
      <c r="M51" s="24" t="s">
        <v>92</v>
      </c>
      <c r="N51" s="24"/>
      <c r="O51" s="24"/>
      <c r="P51" s="24"/>
      <c r="Q51" s="24" t="s">
        <v>93</v>
      </c>
      <c r="R51" s="24"/>
      <c r="S51" s="24"/>
      <c r="T51" s="24" t="s">
        <v>97</v>
      </c>
      <c r="U51" s="24" t="s">
        <v>96</v>
      </c>
      <c r="V51" s="24" t="s">
        <v>96</v>
      </c>
      <c r="W51" s="24" t="s">
        <v>96</v>
      </c>
      <c r="X51" s="24" t="s">
        <v>96</v>
      </c>
      <c r="Y51" s="24" t="s">
        <v>96</v>
      </c>
      <c r="Z51" s="24" t="s">
        <v>96</v>
      </c>
      <c r="AA51" s="24" t="s">
        <v>96</v>
      </c>
      <c r="AB51" s="24" t="s">
        <v>97</v>
      </c>
      <c r="AC51" s="24" t="s">
        <v>97</v>
      </c>
      <c r="AD51" s="24" t="s">
        <v>96</v>
      </c>
      <c r="AE51" s="24" t="s">
        <v>96</v>
      </c>
      <c r="AF51" s="24" t="s">
        <v>96</v>
      </c>
      <c r="AG51" s="24" t="s">
        <v>96</v>
      </c>
      <c r="AH51" s="24" t="s">
        <v>96</v>
      </c>
      <c r="AI51" s="24" t="s">
        <v>96</v>
      </c>
      <c r="AJ51" s="24" t="s">
        <v>96</v>
      </c>
      <c r="AK51" s="24" t="s">
        <v>96</v>
      </c>
      <c r="AL51" s="24" t="s">
        <v>96</v>
      </c>
      <c r="AM51" s="24" t="s">
        <v>97</v>
      </c>
      <c r="AN51" s="24" t="s">
        <v>96</v>
      </c>
      <c r="AO51" s="24" t="s">
        <v>96</v>
      </c>
      <c r="AP51" s="24" t="s">
        <v>96</v>
      </c>
      <c r="AQ51" s="24" t="s">
        <v>96</v>
      </c>
      <c r="AR51" s="24" t="s">
        <v>96</v>
      </c>
      <c r="AS51" s="24" t="s">
        <v>96</v>
      </c>
      <c r="AT51" s="24" t="s">
        <v>96</v>
      </c>
      <c r="AU51" s="24" t="s">
        <v>96</v>
      </c>
      <c r="AV51" s="24" t="s">
        <v>96</v>
      </c>
      <c r="AW51" s="24" t="s">
        <v>96</v>
      </c>
      <c r="AX51" s="24" t="s">
        <v>96</v>
      </c>
      <c r="AY51" s="24" t="s">
        <v>96</v>
      </c>
      <c r="AZ51" s="24" t="s">
        <v>96</v>
      </c>
      <c r="BA51" s="24" t="s">
        <v>97</v>
      </c>
      <c r="BB51" s="24" t="s">
        <v>96</v>
      </c>
      <c r="BC51" s="24" t="s">
        <v>96</v>
      </c>
      <c r="BD51" s="24" t="s">
        <v>97</v>
      </c>
      <c r="BE51" s="24" t="s">
        <v>96</v>
      </c>
      <c r="BF51" s="24" t="s">
        <v>96</v>
      </c>
      <c r="BG51" s="24" t="s">
        <v>96</v>
      </c>
      <c r="BH51" s="24" t="s">
        <v>96</v>
      </c>
      <c r="BI51" s="24" t="s">
        <v>96</v>
      </c>
      <c r="BJ51" s="24" t="s">
        <v>96</v>
      </c>
      <c r="BK51" s="24" t="s">
        <v>96</v>
      </c>
      <c r="BL51" s="24" t="s">
        <v>97</v>
      </c>
      <c r="BM51" s="24" t="s">
        <v>95</v>
      </c>
      <c r="BN51" s="24" t="s">
        <v>96</v>
      </c>
      <c r="BO51" s="24" t="s">
        <v>96</v>
      </c>
      <c r="BP51" s="24" t="s">
        <v>95</v>
      </c>
      <c r="BQ51" s="24" t="s">
        <v>96</v>
      </c>
      <c r="BR51" s="24" t="s">
        <v>95</v>
      </c>
      <c r="BS51" s="24" t="s">
        <v>96</v>
      </c>
      <c r="BT51" s="24" t="s">
        <v>96</v>
      </c>
      <c r="BU51" s="24" t="s">
        <v>96</v>
      </c>
      <c r="BV51" s="24" t="s">
        <v>96</v>
      </c>
      <c r="BW51" s="24" t="s">
        <v>96</v>
      </c>
      <c r="BX51" s="24" t="s">
        <v>96</v>
      </c>
      <c r="BY51" s="24" t="s">
        <v>96</v>
      </c>
      <c r="BZ51" s="24" t="s">
        <v>96</v>
      </c>
      <c r="CA51" s="24" t="s">
        <v>96</v>
      </c>
      <c r="CB51" s="36"/>
      <c r="CC51" s="35"/>
    </row>
    <row r="52" spans="1:81" ht="169.5" hidden="1" customHeight="1" x14ac:dyDescent="0.35">
      <c r="A52" s="24"/>
      <c r="B52" s="24" t="s">
        <v>81</v>
      </c>
      <c r="C52" s="23" t="s">
        <v>82</v>
      </c>
      <c r="D52" s="24" t="s">
        <v>83</v>
      </c>
      <c r="E52" s="24" t="s">
        <v>125</v>
      </c>
      <c r="F52" s="24" t="s">
        <v>103</v>
      </c>
      <c r="G52" s="24" t="s">
        <v>286</v>
      </c>
      <c r="H52" s="24" t="s">
        <v>297</v>
      </c>
      <c r="I52" s="24" t="s">
        <v>298</v>
      </c>
      <c r="J52" s="24" t="s">
        <v>299</v>
      </c>
      <c r="K52" s="24" t="s">
        <v>300</v>
      </c>
      <c r="L52" s="24" t="s">
        <v>301</v>
      </c>
      <c r="M52" s="24" t="s">
        <v>92</v>
      </c>
      <c r="N52" s="24"/>
      <c r="O52" s="24"/>
      <c r="P52" s="24"/>
      <c r="Q52" s="24" t="s">
        <v>93</v>
      </c>
      <c r="R52" s="24"/>
      <c r="S52" s="24"/>
      <c r="T52" s="24" t="s">
        <v>97</v>
      </c>
      <c r="U52" s="24" t="s">
        <v>96</v>
      </c>
      <c r="V52" s="24" t="s">
        <v>96</v>
      </c>
      <c r="W52" s="24" t="s">
        <v>96</v>
      </c>
      <c r="X52" s="24" t="s">
        <v>96</v>
      </c>
      <c r="Y52" s="24" t="s">
        <v>96</v>
      </c>
      <c r="Z52" s="24" t="s">
        <v>96</v>
      </c>
      <c r="AA52" s="24" t="s">
        <v>96</v>
      </c>
      <c r="AB52" s="24" t="s">
        <v>97</v>
      </c>
      <c r="AC52" s="24" t="s">
        <v>95</v>
      </c>
      <c r="AD52" s="24" t="s">
        <v>96</v>
      </c>
      <c r="AE52" s="24" t="s">
        <v>96</v>
      </c>
      <c r="AF52" s="24" t="s">
        <v>96</v>
      </c>
      <c r="AG52" s="24" t="s">
        <v>96</v>
      </c>
      <c r="AH52" s="24" t="s">
        <v>96</v>
      </c>
      <c r="AI52" s="24" t="s">
        <v>96</v>
      </c>
      <c r="AJ52" s="24" t="s">
        <v>96</v>
      </c>
      <c r="AK52" s="24" t="s">
        <v>96</v>
      </c>
      <c r="AL52" s="24" t="s">
        <v>96</v>
      </c>
      <c r="AM52" s="24" t="s">
        <v>95</v>
      </c>
      <c r="AN52" s="24" t="s">
        <v>95</v>
      </c>
      <c r="AO52" s="24" t="s">
        <v>96</v>
      </c>
      <c r="AP52" s="24" t="s">
        <v>96</v>
      </c>
      <c r="AQ52" s="24" t="s">
        <v>96</v>
      </c>
      <c r="AR52" s="24" t="s">
        <v>96</v>
      </c>
      <c r="AS52" s="24" t="s">
        <v>96</v>
      </c>
      <c r="AT52" s="24" t="s">
        <v>96</v>
      </c>
      <c r="AU52" s="24" t="s">
        <v>96</v>
      </c>
      <c r="AV52" s="24" t="s">
        <v>96</v>
      </c>
      <c r="AW52" s="24" t="s">
        <v>96</v>
      </c>
      <c r="AX52" s="24" t="s">
        <v>95</v>
      </c>
      <c r="AY52" s="24" t="s">
        <v>96</v>
      </c>
      <c r="AZ52" s="24" t="s">
        <v>96</v>
      </c>
      <c r="BA52" s="24" t="s">
        <v>96</v>
      </c>
      <c r="BB52" s="24" t="s">
        <v>96</v>
      </c>
      <c r="BC52" s="24" t="s">
        <v>96</v>
      </c>
      <c r="BD52" s="24" t="s">
        <v>96</v>
      </c>
      <c r="BE52" s="24" t="s">
        <v>96</v>
      </c>
      <c r="BF52" s="24" t="s">
        <v>96</v>
      </c>
      <c r="BG52" s="24" t="s">
        <v>96</v>
      </c>
      <c r="BH52" s="24" t="s">
        <v>96</v>
      </c>
      <c r="BI52" s="24" t="s">
        <v>96</v>
      </c>
      <c r="BJ52" s="24" t="s">
        <v>96</v>
      </c>
      <c r="BK52" s="24" t="s">
        <v>96</v>
      </c>
      <c r="BL52" s="24" t="s">
        <v>96</v>
      </c>
      <c r="BM52" s="24" t="s">
        <v>96</v>
      </c>
      <c r="BN52" s="24" t="s">
        <v>96</v>
      </c>
      <c r="BO52" s="24" t="s">
        <v>96</v>
      </c>
      <c r="BP52" s="24" t="s">
        <v>96</v>
      </c>
      <c r="BQ52" s="24" t="s">
        <v>96</v>
      </c>
      <c r="BR52" s="24" t="s">
        <v>96</v>
      </c>
      <c r="BS52" s="24" t="s">
        <v>96</v>
      </c>
      <c r="BT52" s="24" t="s">
        <v>96</v>
      </c>
      <c r="BU52" s="24" t="s">
        <v>96</v>
      </c>
      <c r="BV52" s="24" t="s">
        <v>96</v>
      </c>
      <c r="BW52" s="24" t="s">
        <v>96</v>
      </c>
      <c r="BX52" s="24" t="s">
        <v>96</v>
      </c>
      <c r="BY52" s="24" t="s">
        <v>96</v>
      </c>
      <c r="BZ52" s="24" t="s">
        <v>96</v>
      </c>
      <c r="CA52" s="24" t="s">
        <v>96</v>
      </c>
      <c r="CB52" s="36"/>
      <c r="CC52" s="35"/>
    </row>
    <row r="53" spans="1:81" ht="169.5" hidden="1" customHeight="1" x14ac:dyDescent="0.35">
      <c r="A53" s="24"/>
      <c r="B53" s="24" t="s">
        <v>81</v>
      </c>
      <c r="C53" s="23" t="s">
        <v>82</v>
      </c>
      <c r="D53" s="24" t="s">
        <v>83</v>
      </c>
      <c r="E53" s="24" t="s">
        <v>125</v>
      </c>
      <c r="F53" s="24" t="s">
        <v>103</v>
      </c>
      <c r="G53" s="24" t="s">
        <v>286</v>
      </c>
      <c r="H53" s="24" t="s">
        <v>302</v>
      </c>
      <c r="I53" s="24" t="s">
        <v>303</v>
      </c>
      <c r="J53" s="24" t="s">
        <v>304</v>
      </c>
      <c r="K53" s="24" t="s">
        <v>305</v>
      </c>
      <c r="L53" s="24" t="s">
        <v>306</v>
      </c>
      <c r="M53" s="24" t="s">
        <v>92</v>
      </c>
      <c r="N53" s="24"/>
      <c r="O53" s="24"/>
      <c r="P53" s="24"/>
      <c r="Q53" s="24" t="s">
        <v>93</v>
      </c>
      <c r="R53" s="24"/>
      <c r="S53" s="24"/>
      <c r="T53" s="24" t="s">
        <v>97</v>
      </c>
      <c r="U53" s="24" t="s">
        <v>96</v>
      </c>
      <c r="V53" s="24" t="s">
        <v>96</v>
      </c>
      <c r="W53" s="24" t="s">
        <v>96</v>
      </c>
      <c r="X53" s="24" t="s">
        <v>96</v>
      </c>
      <c r="Y53" s="24" t="s">
        <v>96</v>
      </c>
      <c r="Z53" s="24" t="s">
        <v>96</v>
      </c>
      <c r="AA53" s="24" t="s">
        <v>96</v>
      </c>
      <c r="AB53" s="24" t="s">
        <v>97</v>
      </c>
      <c r="AC53" s="24" t="s">
        <v>95</v>
      </c>
      <c r="AD53" s="24" t="s">
        <v>96</v>
      </c>
      <c r="AE53" s="24" t="s">
        <v>96</v>
      </c>
      <c r="AF53" s="24" t="s">
        <v>96</v>
      </c>
      <c r="AG53" s="24" t="s">
        <v>96</v>
      </c>
      <c r="AH53" s="24" t="s">
        <v>96</v>
      </c>
      <c r="AI53" s="24" t="s">
        <v>96</v>
      </c>
      <c r="AJ53" s="24" t="s">
        <v>96</v>
      </c>
      <c r="AK53" s="24" t="s">
        <v>96</v>
      </c>
      <c r="AL53" s="24" t="s">
        <v>96</v>
      </c>
      <c r="AM53" s="24" t="s">
        <v>95</v>
      </c>
      <c r="AN53" s="24" t="s">
        <v>96</v>
      </c>
      <c r="AO53" s="24" t="s">
        <v>96</v>
      </c>
      <c r="AP53" s="24" t="s">
        <v>96</v>
      </c>
      <c r="AQ53" s="24" t="s">
        <v>96</v>
      </c>
      <c r="AR53" s="24" t="s">
        <v>96</v>
      </c>
      <c r="AS53" s="24" t="s">
        <v>96</v>
      </c>
      <c r="AT53" s="24" t="s">
        <v>96</v>
      </c>
      <c r="AU53" s="24" t="s">
        <v>96</v>
      </c>
      <c r="AV53" s="24" t="s">
        <v>96</v>
      </c>
      <c r="AW53" s="24" t="s">
        <v>96</v>
      </c>
      <c r="AX53" s="24" t="s">
        <v>96</v>
      </c>
      <c r="AY53" s="24" t="s">
        <v>96</v>
      </c>
      <c r="AZ53" s="24" t="s">
        <v>96</v>
      </c>
      <c r="BA53" s="24" t="s">
        <v>96</v>
      </c>
      <c r="BB53" s="24" t="s">
        <v>96</v>
      </c>
      <c r="BC53" s="24" t="s">
        <v>97</v>
      </c>
      <c r="BD53" s="24" t="s">
        <v>96</v>
      </c>
      <c r="BE53" s="24" t="s">
        <v>96</v>
      </c>
      <c r="BF53" s="24" t="s">
        <v>96</v>
      </c>
      <c r="BG53" s="24" t="s">
        <v>97</v>
      </c>
      <c r="BH53" s="24" t="s">
        <v>96</v>
      </c>
      <c r="BI53" s="24" t="s">
        <v>96</v>
      </c>
      <c r="BJ53" s="24" t="s">
        <v>96</v>
      </c>
      <c r="BK53" s="24" t="s">
        <v>96</v>
      </c>
      <c r="BL53" s="24" t="s">
        <v>97</v>
      </c>
      <c r="BM53" s="24" t="s">
        <v>95</v>
      </c>
      <c r="BN53" s="24" t="s">
        <v>96</v>
      </c>
      <c r="BO53" s="24" t="s">
        <v>96</v>
      </c>
      <c r="BP53" s="24" t="s">
        <v>95</v>
      </c>
      <c r="BQ53" s="24" t="s">
        <v>96</v>
      </c>
      <c r="BR53" s="24" t="s">
        <v>95</v>
      </c>
      <c r="BS53" s="24" t="s">
        <v>96</v>
      </c>
      <c r="BT53" s="24" t="s">
        <v>96</v>
      </c>
      <c r="BU53" s="24" t="s">
        <v>96</v>
      </c>
      <c r="BV53" s="24" t="s">
        <v>96</v>
      </c>
      <c r="BW53" s="24" t="s">
        <v>96</v>
      </c>
      <c r="BX53" s="24" t="s">
        <v>96</v>
      </c>
      <c r="BY53" s="24" t="s">
        <v>96</v>
      </c>
      <c r="BZ53" s="24" t="s">
        <v>96</v>
      </c>
      <c r="CA53" s="24" t="s">
        <v>96</v>
      </c>
      <c r="CB53" s="36"/>
      <c r="CC53" s="35"/>
    </row>
    <row r="54" spans="1:81" ht="169.5" hidden="1" customHeight="1" x14ac:dyDescent="0.35">
      <c r="A54" s="24"/>
      <c r="B54" s="24" t="s">
        <v>81</v>
      </c>
      <c r="C54" s="23" t="s">
        <v>82</v>
      </c>
      <c r="D54" s="24" t="s">
        <v>83</v>
      </c>
      <c r="E54" s="24" t="s">
        <v>125</v>
      </c>
      <c r="F54" s="24" t="s">
        <v>103</v>
      </c>
      <c r="G54" s="24" t="s">
        <v>286</v>
      </c>
      <c r="H54" s="24" t="s">
        <v>307</v>
      </c>
      <c r="I54" s="24" t="s">
        <v>308</v>
      </c>
      <c r="J54" s="24" t="s">
        <v>309</v>
      </c>
      <c r="K54" s="24" t="s">
        <v>310</v>
      </c>
      <c r="L54" s="24" t="s">
        <v>311</v>
      </c>
      <c r="M54" s="24" t="s">
        <v>92</v>
      </c>
      <c r="N54" s="24"/>
      <c r="O54" s="24"/>
      <c r="P54" s="24"/>
      <c r="Q54" s="24" t="s">
        <v>93</v>
      </c>
      <c r="R54" s="24"/>
      <c r="S54" s="24"/>
      <c r="T54" s="24" t="s">
        <v>97</v>
      </c>
      <c r="U54" s="24" t="s">
        <v>96</v>
      </c>
      <c r="V54" s="24" t="s">
        <v>96</v>
      </c>
      <c r="W54" s="24" t="s">
        <v>96</v>
      </c>
      <c r="X54" s="24" t="s">
        <v>96</v>
      </c>
      <c r="Y54" s="24" t="s">
        <v>96</v>
      </c>
      <c r="Z54" s="24" t="s">
        <v>96</v>
      </c>
      <c r="AA54" s="24" t="s">
        <v>96</v>
      </c>
      <c r="AB54" s="24" t="s">
        <v>97</v>
      </c>
      <c r="AC54" s="24" t="s">
        <v>97</v>
      </c>
      <c r="AD54" s="24" t="s">
        <v>96</v>
      </c>
      <c r="AE54" s="24" t="s">
        <v>96</v>
      </c>
      <c r="AF54" s="24" t="s">
        <v>96</v>
      </c>
      <c r="AG54" s="24" t="s">
        <v>96</v>
      </c>
      <c r="AH54" s="24" t="s">
        <v>96</v>
      </c>
      <c r="AI54" s="24" t="s">
        <v>96</v>
      </c>
      <c r="AJ54" s="24" t="s">
        <v>96</v>
      </c>
      <c r="AK54" s="24" t="s">
        <v>96</v>
      </c>
      <c r="AL54" s="24" t="s">
        <v>96</v>
      </c>
      <c r="AM54" s="24" t="s">
        <v>97</v>
      </c>
      <c r="AN54" s="24" t="s">
        <v>96</v>
      </c>
      <c r="AO54" s="24" t="s">
        <v>96</v>
      </c>
      <c r="AP54" s="24" t="s">
        <v>96</v>
      </c>
      <c r="AQ54" s="24" t="s">
        <v>96</v>
      </c>
      <c r="AR54" s="24" t="s">
        <v>96</v>
      </c>
      <c r="AS54" s="24" t="s">
        <v>96</v>
      </c>
      <c r="AT54" s="24" t="s">
        <v>96</v>
      </c>
      <c r="AU54" s="24" t="s">
        <v>96</v>
      </c>
      <c r="AV54" s="24" t="s">
        <v>96</v>
      </c>
      <c r="AW54" s="24" t="s">
        <v>96</v>
      </c>
      <c r="AX54" s="24" t="s">
        <v>96</v>
      </c>
      <c r="AY54" s="24" t="s">
        <v>96</v>
      </c>
      <c r="AZ54" s="24" t="s">
        <v>96</v>
      </c>
      <c r="BA54" s="24" t="s">
        <v>96</v>
      </c>
      <c r="BB54" s="24" t="s">
        <v>96</v>
      </c>
      <c r="BC54" s="24" t="s">
        <v>97</v>
      </c>
      <c r="BD54" s="24" t="s">
        <v>96</v>
      </c>
      <c r="BE54" s="24" t="s">
        <v>96</v>
      </c>
      <c r="BF54" s="24" t="s">
        <v>96</v>
      </c>
      <c r="BG54" s="24" t="s">
        <v>97</v>
      </c>
      <c r="BH54" s="24" t="s">
        <v>96</v>
      </c>
      <c r="BI54" s="24" t="s">
        <v>96</v>
      </c>
      <c r="BJ54" s="24" t="s">
        <v>96</v>
      </c>
      <c r="BK54" s="24" t="s">
        <v>96</v>
      </c>
      <c r="BL54" s="24" t="s">
        <v>97</v>
      </c>
      <c r="BM54" s="24" t="s">
        <v>95</v>
      </c>
      <c r="BN54" s="24" t="s">
        <v>96</v>
      </c>
      <c r="BO54" s="24" t="s">
        <v>96</v>
      </c>
      <c r="BP54" s="24" t="s">
        <v>95</v>
      </c>
      <c r="BQ54" s="24" t="s">
        <v>96</v>
      </c>
      <c r="BR54" s="24" t="s">
        <v>95</v>
      </c>
      <c r="BS54" s="24" t="s">
        <v>96</v>
      </c>
      <c r="BT54" s="24" t="s">
        <v>96</v>
      </c>
      <c r="BU54" s="24" t="s">
        <v>96</v>
      </c>
      <c r="BV54" s="24" t="s">
        <v>96</v>
      </c>
      <c r="BW54" s="24" t="s">
        <v>96</v>
      </c>
      <c r="BX54" s="24" t="s">
        <v>96</v>
      </c>
      <c r="BY54" s="24" t="s">
        <v>96</v>
      </c>
      <c r="BZ54" s="24" t="s">
        <v>96</v>
      </c>
      <c r="CA54" s="24" t="s">
        <v>96</v>
      </c>
      <c r="CB54" s="36"/>
      <c r="CC54" s="35"/>
    </row>
    <row r="55" spans="1:81" ht="169.5" hidden="1" customHeight="1" x14ac:dyDescent="0.35">
      <c r="A55" s="24"/>
      <c r="B55" s="24" t="s">
        <v>81</v>
      </c>
      <c r="C55" s="23" t="s">
        <v>82</v>
      </c>
      <c r="D55" s="24" t="s">
        <v>83</v>
      </c>
      <c r="E55" s="24" t="s">
        <v>125</v>
      </c>
      <c r="F55" s="24" t="s">
        <v>103</v>
      </c>
      <c r="G55" s="24" t="s">
        <v>286</v>
      </c>
      <c r="H55" s="24" t="s">
        <v>312</v>
      </c>
      <c r="I55" s="24" t="s">
        <v>313</v>
      </c>
      <c r="J55" s="24" t="s">
        <v>314</v>
      </c>
      <c r="K55" s="24" t="s">
        <v>315</v>
      </c>
      <c r="L55" s="24" t="s">
        <v>316</v>
      </c>
      <c r="M55" s="24" t="s">
        <v>92</v>
      </c>
      <c r="N55" s="24"/>
      <c r="O55" s="24"/>
      <c r="P55" s="24"/>
      <c r="Q55" s="24" t="s">
        <v>93</v>
      </c>
      <c r="R55" s="24"/>
      <c r="S55" s="24"/>
      <c r="T55" s="24" t="s">
        <v>97</v>
      </c>
      <c r="U55" s="24" t="s">
        <v>96</v>
      </c>
      <c r="V55" s="24" t="s">
        <v>96</v>
      </c>
      <c r="W55" s="24" t="s">
        <v>96</v>
      </c>
      <c r="X55" s="24" t="s">
        <v>96</v>
      </c>
      <c r="Y55" s="24" t="s">
        <v>96</v>
      </c>
      <c r="Z55" s="24" t="s">
        <v>96</v>
      </c>
      <c r="AA55" s="24" t="s">
        <v>96</v>
      </c>
      <c r="AB55" s="24" t="s">
        <v>97</v>
      </c>
      <c r="AC55" s="24" t="s">
        <v>97</v>
      </c>
      <c r="AD55" s="24" t="s">
        <v>96</v>
      </c>
      <c r="AE55" s="24" t="s">
        <v>96</v>
      </c>
      <c r="AF55" s="24" t="s">
        <v>96</v>
      </c>
      <c r="AG55" s="24" t="s">
        <v>96</v>
      </c>
      <c r="AH55" s="24" t="s">
        <v>96</v>
      </c>
      <c r="AI55" s="24" t="s">
        <v>96</v>
      </c>
      <c r="AJ55" s="24" t="s">
        <v>96</v>
      </c>
      <c r="AK55" s="24" t="s">
        <v>96</v>
      </c>
      <c r="AL55" s="24" t="s">
        <v>96</v>
      </c>
      <c r="AM55" s="24" t="s">
        <v>97</v>
      </c>
      <c r="AN55" s="24" t="s">
        <v>96</v>
      </c>
      <c r="AO55" s="24" t="s">
        <v>96</v>
      </c>
      <c r="AP55" s="24" t="s">
        <v>96</v>
      </c>
      <c r="AQ55" s="24" t="s">
        <v>96</v>
      </c>
      <c r="AR55" s="24" t="s">
        <v>96</v>
      </c>
      <c r="AS55" s="24" t="s">
        <v>96</v>
      </c>
      <c r="AT55" s="24" t="s">
        <v>96</v>
      </c>
      <c r="AU55" s="24" t="s">
        <v>96</v>
      </c>
      <c r="AV55" s="24" t="s">
        <v>96</v>
      </c>
      <c r="AW55" s="24" t="s">
        <v>96</v>
      </c>
      <c r="AX55" s="24" t="s">
        <v>96</v>
      </c>
      <c r="AY55" s="24" t="s">
        <v>96</v>
      </c>
      <c r="AZ55" s="24" t="s">
        <v>96</v>
      </c>
      <c r="BA55" s="24" t="s">
        <v>96</v>
      </c>
      <c r="BB55" s="24" t="s">
        <v>96</v>
      </c>
      <c r="BC55" s="24" t="s">
        <v>96</v>
      </c>
      <c r="BD55" s="24" t="s">
        <v>96</v>
      </c>
      <c r="BE55" s="24" t="s">
        <v>96</v>
      </c>
      <c r="BF55" s="24" t="s">
        <v>96</v>
      </c>
      <c r="BG55" s="24" t="s">
        <v>96</v>
      </c>
      <c r="BH55" s="24" t="s">
        <v>96</v>
      </c>
      <c r="BI55" s="24" t="s">
        <v>96</v>
      </c>
      <c r="BJ55" s="24" t="s">
        <v>96</v>
      </c>
      <c r="BK55" s="24" t="s">
        <v>96</v>
      </c>
      <c r="BL55" s="24" t="s">
        <v>96</v>
      </c>
      <c r="BM55" s="24" t="s">
        <v>96</v>
      </c>
      <c r="BN55" s="24" t="s">
        <v>96</v>
      </c>
      <c r="BO55" s="24" t="s">
        <v>96</v>
      </c>
      <c r="BP55" s="24" t="s">
        <v>96</v>
      </c>
      <c r="BQ55" s="24" t="s">
        <v>96</v>
      </c>
      <c r="BR55" s="24" t="s">
        <v>96</v>
      </c>
      <c r="BS55" s="24" t="s">
        <v>96</v>
      </c>
      <c r="BT55" s="24" t="s">
        <v>96</v>
      </c>
      <c r="BU55" s="24" t="s">
        <v>96</v>
      </c>
      <c r="BV55" s="24" t="s">
        <v>96</v>
      </c>
      <c r="BW55" s="24" t="s">
        <v>96</v>
      </c>
      <c r="BX55" s="24" t="s">
        <v>96</v>
      </c>
      <c r="BY55" s="24" t="s">
        <v>96</v>
      </c>
      <c r="BZ55" s="24" t="s">
        <v>96</v>
      </c>
      <c r="CA55" s="24" t="s">
        <v>96</v>
      </c>
      <c r="CB55" s="36"/>
      <c r="CC55" s="35"/>
    </row>
    <row r="56" spans="1:81" ht="169.5" hidden="1" customHeight="1" x14ac:dyDescent="0.35">
      <c r="A56" s="24"/>
      <c r="B56" s="24" t="s">
        <v>81</v>
      </c>
      <c r="C56" s="23" t="s">
        <v>82</v>
      </c>
      <c r="D56" s="24" t="s">
        <v>83</v>
      </c>
      <c r="E56" s="24" t="s">
        <v>125</v>
      </c>
      <c r="F56" s="24" t="s">
        <v>103</v>
      </c>
      <c r="G56" s="24" t="s">
        <v>286</v>
      </c>
      <c r="H56" s="24" t="s">
        <v>317</v>
      </c>
      <c r="I56" s="24" t="s">
        <v>318</v>
      </c>
      <c r="J56" s="24" t="s">
        <v>319</v>
      </c>
      <c r="K56" s="24" t="s">
        <v>320</v>
      </c>
      <c r="L56" s="24" t="s">
        <v>321</v>
      </c>
      <c r="M56" s="24" t="s">
        <v>92</v>
      </c>
      <c r="N56" s="24"/>
      <c r="O56" s="24"/>
      <c r="P56" s="24"/>
      <c r="Q56" s="24" t="s">
        <v>93</v>
      </c>
      <c r="R56" s="24"/>
      <c r="S56" s="24"/>
      <c r="T56" s="24" t="s">
        <v>97</v>
      </c>
      <c r="U56" s="24" t="s">
        <v>96</v>
      </c>
      <c r="V56" s="24" t="s">
        <v>96</v>
      </c>
      <c r="W56" s="24" t="s">
        <v>96</v>
      </c>
      <c r="X56" s="24" t="s">
        <v>96</v>
      </c>
      <c r="Y56" s="24" t="s">
        <v>96</v>
      </c>
      <c r="Z56" s="24" t="s">
        <v>96</v>
      </c>
      <c r="AA56" s="24" t="s">
        <v>96</v>
      </c>
      <c r="AB56" s="24" t="s">
        <v>97</v>
      </c>
      <c r="AC56" s="24" t="s">
        <v>95</v>
      </c>
      <c r="AD56" s="24" t="s">
        <v>96</v>
      </c>
      <c r="AE56" s="24" t="s">
        <v>96</v>
      </c>
      <c r="AF56" s="24" t="s">
        <v>96</v>
      </c>
      <c r="AG56" s="24" t="s">
        <v>96</v>
      </c>
      <c r="AH56" s="24" t="s">
        <v>96</v>
      </c>
      <c r="AI56" s="24" t="s">
        <v>96</v>
      </c>
      <c r="AJ56" s="24" t="s">
        <v>96</v>
      </c>
      <c r="AK56" s="24" t="s">
        <v>96</v>
      </c>
      <c r="AL56" s="24" t="s">
        <v>96</v>
      </c>
      <c r="AM56" s="24" t="s">
        <v>95</v>
      </c>
      <c r="AN56" s="24" t="s">
        <v>96</v>
      </c>
      <c r="AO56" s="24" t="s">
        <v>96</v>
      </c>
      <c r="AP56" s="24" t="s">
        <v>96</v>
      </c>
      <c r="AQ56" s="24" t="s">
        <v>96</v>
      </c>
      <c r="AR56" s="24" t="s">
        <v>96</v>
      </c>
      <c r="AS56" s="24" t="s">
        <v>96</v>
      </c>
      <c r="AT56" s="24" t="s">
        <v>96</v>
      </c>
      <c r="AU56" s="24" t="s">
        <v>96</v>
      </c>
      <c r="AV56" s="24" t="s">
        <v>96</v>
      </c>
      <c r="AW56" s="24" t="s">
        <v>96</v>
      </c>
      <c r="AX56" s="24" t="s">
        <v>96</v>
      </c>
      <c r="AY56" s="24" t="s">
        <v>96</v>
      </c>
      <c r="AZ56" s="24" t="s">
        <v>96</v>
      </c>
      <c r="BA56" s="24" t="s">
        <v>96</v>
      </c>
      <c r="BB56" s="24" t="s">
        <v>96</v>
      </c>
      <c r="BC56" s="24" t="s">
        <v>96</v>
      </c>
      <c r="BD56" s="24" t="s">
        <v>96</v>
      </c>
      <c r="BE56" s="24" t="s">
        <v>96</v>
      </c>
      <c r="BF56" s="24" t="s">
        <v>96</v>
      </c>
      <c r="BG56" s="24" t="s">
        <v>96</v>
      </c>
      <c r="BH56" s="24" t="s">
        <v>96</v>
      </c>
      <c r="BI56" s="24" t="s">
        <v>96</v>
      </c>
      <c r="BJ56" s="24" t="s">
        <v>96</v>
      </c>
      <c r="BK56" s="24" t="s">
        <v>96</v>
      </c>
      <c r="BL56" s="24" t="s">
        <v>96</v>
      </c>
      <c r="BM56" s="24" t="s">
        <v>95</v>
      </c>
      <c r="BN56" s="24" t="s">
        <v>96</v>
      </c>
      <c r="BO56" s="24" t="s">
        <v>96</v>
      </c>
      <c r="BP56" s="24" t="s">
        <v>95</v>
      </c>
      <c r="BQ56" s="24" t="s">
        <v>96</v>
      </c>
      <c r="BR56" s="24" t="s">
        <v>95</v>
      </c>
      <c r="BS56" s="24" t="s">
        <v>96</v>
      </c>
      <c r="BT56" s="24" t="s">
        <v>96</v>
      </c>
      <c r="BU56" s="24" t="s">
        <v>96</v>
      </c>
      <c r="BV56" s="24" t="s">
        <v>96</v>
      </c>
      <c r="BW56" s="24" t="s">
        <v>96</v>
      </c>
      <c r="BX56" s="24" t="s">
        <v>96</v>
      </c>
      <c r="BY56" s="24" t="s">
        <v>96</v>
      </c>
      <c r="BZ56" s="24" t="s">
        <v>96</v>
      </c>
      <c r="CA56" s="24" t="s">
        <v>96</v>
      </c>
      <c r="CB56" s="36"/>
      <c r="CC56" s="35"/>
    </row>
    <row r="57" spans="1:81" ht="169.5" hidden="1" customHeight="1" x14ac:dyDescent="0.35">
      <c r="A57" s="24"/>
      <c r="B57" s="24" t="s">
        <v>81</v>
      </c>
      <c r="C57" s="23" t="s">
        <v>82</v>
      </c>
      <c r="D57" s="24" t="s">
        <v>83</v>
      </c>
      <c r="E57" s="24" t="s">
        <v>125</v>
      </c>
      <c r="F57" s="24" t="s">
        <v>103</v>
      </c>
      <c r="G57" s="24" t="s">
        <v>286</v>
      </c>
      <c r="H57" s="24" t="s">
        <v>322</v>
      </c>
      <c r="I57" s="24" t="s">
        <v>323</v>
      </c>
      <c r="J57" s="24" t="s">
        <v>324</v>
      </c>
      <c r="K57" s="24" t="s">
        <v>325</v>
      </c>
      <c r="L57" s="24" t="s">
        <v>326</v>
      </c>
      <c r="M57" s="24" t="s">
        <v>92</v>
      </c>
      <c r="N57" s="24"/>
      <c r="O57" s="24"/>
      <c r="P57" s="24"/>
      <c r="Q57" s="24" t="s">
        <v>93</v>
      </c>
      <c r="R57" s="24"/>
      <c r="S57" s="24"/>
      <c r="T57" s="24" t="s">
        <v>97</v>
      </c>
      <c r="U57" s="24" t="s">
        <v>96</v>
      </c>
      <c r="V57" s="24" t="s">
        <v>96</v>
      </c>
      <c r="W57" s="24" t="s">
        <v>96</v>
      </c>
      <c r="X57" s="24" t="s">
        <v>96</v>
      </c>
      <c r="Y57" s="24" t="s">
        <v>96</v>
      </c>
      <c r="Z57" s="24" t="s">
        <v>96</v>
      </c>
      <c r="AA57" s="24" t="s">
        <v>96</v>
      </c>
      <c r="AB57" s="24" t="s">
        <v>97</v>
      </c>
      <c r="AC57" s="24" t="s">
        <v>95</v>
      </c>
      <c r="AD57" s="24" t="s">
        <v>96</v>
      </c>
      <c r="AE57" s="24" t="s">
        <v>96</v>
      </c>
      <c r="AF57" s="24" t="s">
        <v>96</v>
      </c>
      <c r="AG57" s="24" t="s">
        <v>96</v>
      </c>
      <c r="AH57" s="24" t="s">
        <v>96</v>
      </c>
      <c r="AI57" s="24" t="s">
        <v>96</v>
      </c>
      <c r="AJ57" s="24" t="s">
        <v>96</v>
      </c>
      <c r="AK57" s="24" t="s">
        <v>96</v>
      </c>
      <c r="AL57" s="24" t="s">
        <v>96</v>
      </c>
      <c r="AM57" s="24" t="s">
        <v>95</v>
      </c>
      <c r="AN57" s="24" t="s">
        <v>96</v>
      </c>
      <c r="AO57" s="24" t="s">
        <v>96</v>
      </c>
      <c r="AP57" s="24" t="s">
        <v>96</v>
      </c>
      <c r="AQ57" s="24" t="s">
        <v>96</v>
      </c>
      <c r="AR57" s="24" t="s">
        <v>96</v>
      </c>
      <c r="AS57" s="24" t="s">
        <v>96</v>
      </c>
      <c r="AT57" s="24" t="s">
        <v>96</v>
      </c>
      <c r="AU57" s="24" t="s">
        <v>96</v>
      </c>
      <c r="AV57" s="24" t="s">
        <v>96</v>
      </c>
      <c r="AW57" s="24" t="s">
        <v>96</v>
      </c>
      <c r="AX57" s="24" t="s">
        <v>96</v>
      </c>
      <c r="AY57" s="24" t="s">
        <v>96</v>
      </c>
      <c r="AZ57" s="24" t="s">
        <v>96</v>
      </c>
      <c r="BA57" s="24" t="s">
        <v>96</v>
      </c>
      <c r="BB57" s="24" t="s">
        <v>96</v>
      </c>
      <c r="BC57" s="24" t="s">
        <v>96</v>
      </c>
      <c r="BD57" s="24" t="s">
        <v>96</v>
      </c>
      <c r="BE57" s="24" t="s">
        <v>96</v>
      </c>
      <c r="BF57" s="24" t="s">
        <v>96</v>
      </c>
      <c r="BG57" s="24" t="s">
        <v>96</v>
      </c>
      <c r="BH57" s="24" t="s">
        <v>96</v>
      </c>
      <c r="BI57" s="24" t="s">
        <v>96</v>
      </c>
      <c r="BJ57" s="24" t="s">
        <v>96</v>
      </c>
      <c r="BK57" s="24" t="s">
        <v>96</v>
      </c>
      <c r="BL57" s="24" t="s">
        <v>96</v>
      </c>
      <c r="BM57" s="24" t="s">
        <v>95</v>
      </c>
      <c r="BN57" s="24" t="s">
        <v>96</v>
      </c>
      <c r="BO57" s="24" t="s">
        <v>96</v>
      </c>
      <c r="BP57" s="24" t="s">
        <v>95</v>
      </c>
      <c r="BQ57" s="24" t="s">
        <v>96</v>
      </c>
      <c r="BR57" s="24" t="s">
        <v>95</v>
      </c>
      <c r="BS57" s="24" t="s">
        <v>96</v>
      </c>
      <c r="BT57" s="24" t="s">
        <v>96</v>
      </c>
      <c r="BU57" s="24" t="s">
        <v>96</v>
      </c>
      <c r="BV57" s="24" t="s">
        <v>96</v>
      </c>
      <c r="BW57" s="24" t="s">
        <v>96</v>
      </c>
      <c r="BX57" s="24" t="s">
        <v>96</v>
      </c>
      <c r="BY57" s="24" t="s">
        <v>96</v>
      </c>
      <c r="BZ57" s="24" t="s">
        <v>96</v>
      </c>
      <c r="CA57" s="24" t="s">
        <v>96</v>
      </c>
      <c r="CB57" s="36"/>
      <c r="CC57" s="35"/>
    </row>
    <row r="58" spans="1:81" ht="169.5" hidden="1" customHeight="1" x14ac:dyDescent="0.35">
      <c r="A58" s="24"/>
      <c r="B58" s="24" t="s">
        <v>81</v>
      </c>
      <c r="C58" s="23" t="s">
        <v>82</v>
      </c>
      <c r="D58" s="24" t="s">
        <v>83</v>
      </c>
      <c r="E58" s="24" t="s">
        <v>84</v>
      </c>
      <c r="F58" s="24" t="s">
        <v>103</v>
      </c>
      <c r="G58" s="24" t="s">
        <v>159</v>
      </c>
      <c r="H58" s="24" t="s">
        <v>327</v>
      </c>
      <c r="I58" s="24" t="s">
        <v>328</v>
      </c>
      <c r="J58" s="24" t="s">
        <v>329</v>
      </c>
      <c r="K58" s="24" t="s">
        <v>330</v>
      </c>
      <c r="L58" s="24" t="s">
        <v>331</v>
      </c>
      <c r="M58" s="24"/>
      <c r="N58" s="24" t="s">
        <v>92</v>
      </c>
      <c r="O58" s="24"/>
      <c r="P58" s="24"/>
      <c r="Q58" s="24" t="s">
        <v>150</v>
      </c>
      <c r="R58" s="24">
        <v>2025</v>
      </c>
      <c r="S58" s="24"/>
      <c r="T58" s="24" t="s">
        <v>96</v>
      </c>
      <c r="U58" s="24" t="s">
        <v>96</v>
      </c>
      <c r="V58" s="24" t="s">
        <v>96</v>
      </c>
      <c r="W58" s="24" t="s">
        <v>96</v>
      </c>
      <c r="X58" s="24" t="s">
        <v>96</v>
      </c>
      <c r="Y58" s="24" t="s">
        <v>96</v>
      </c>
      <c r="Z58" s="24" t="s">
        <v>96</v>
      </c>
      <c r="AA58" s="24" t="s">
        <v>96</v>
      </c>
      <c r="AB58" s="24" t="s">
        <v>96</v>
      </c>
      <c r="AC58" s="24" t="s">
        <v>96</v>
      </c>
      <c r="AD58" s="24" t="s">
        <v>96</v>
      </c>
      <c r="AE58" s="24" t="s">
        <v>96</v>
      </c>
      <c r="AF58" s="24" t="s">
        <v>96</v>
      </c>
      <c r="AG58" s="24" t="s">
        <v>96</v>
      </c>
      <c r="AH58" s="24" t="s">
        <v>96</v>
      </c>
      <c r="AI58" s="24" t="s">
        <v>96</v>
      </c>
      <c r="AJ58" s="24" t="s">
        <v>96</v>
      </c>
      <c r="AK58" s="24" t="s">
        <v>96</v>
      </c>
      <c r="AL58" s="24" t="s">
        <v>96</v>
      </c>
      <c r="AM58" s="24" t="s">
        <v>96</v>
      </c>
      <c r="AN58" s="24" t="s">
        <v>95</v>
      </c>
      <c r="AO58" s="24" t="s">
        <v>119</v>
      </c>
      <c r="AP58" s="24" t="s">
        <v>96</v>
      </c>
      <c r="AQ58" s="24" t="s">
        <v>96</v>
      </c>
      <c r="AR58" s="24" t="s">
        <v>96</v>
      </c>
      <c r="AS58" s="24" t="s">
        <v>96</v>
      </c>
      <c r="AT58" s="24" t="s">
        <v>96</v>
      </c>
      <c r="AU58" s="24" t="s">
        <v>96</v>
      </c>
      <c r="AV58" s="24" t="s">
        <v>96</v>
      </c>
      <c r="AW58" s="24" t="s">
        <v>96</v>
      </c>
      <c r="AX58" s="24" t="s">
        <v>95</v>
      </c>
      <c r="AY58" s="24" t="s">
        <v>96</v>
      </c>
      <c r="AZ58" s="24" t="s">
        <v>96</v>
      </c>
      <c r="BA58" s="24" t="s">
        <v>96</v>
      </c>
      <c r="BB58" s="24" t="s">
        <v>96</v>
      </c>
      <c r="BC58" s="24" t="s">
        <v>96</v>
      </c>
      <c r="BD58" s="24" t="s">
        <v>96</v>
      </c>
      <c r="BE58" s="24" t="s">
        <v>96</v>
      </c>
      <c r="BF58" s="24" t="s">
        <v>96</v>
      </c>
      <c r="BG58" s="24" t="s">
        <v>96</v>
      </c>
      <c r="BH58" s="24" t="s">
        <v>96</v>
      </c>
      <c r="BI58" s="24" t="s">
        <v>96</v>
      </c>
      <c r="BJ58" s="24" t="s">
        <v>96</v>
      </c>
      <c r="BK58" s="24" t="s">
        <v>96</v>
      </c>
      <c r="BL58" s="24" t="s">
        <v>96</v>
      </c>
      <c r="BM58" s="24" t="s">
        <v>96</v>
      </c>
      <c r="BN58" s="24" t="s">
        <v>96</v>
      </c>
      <c r="BO58" s="24" t="s">
        <v>96</v>
      </c>
      <c r="BP58" s="24" t="s">
        <v>96</v>
      </c>
      <c r="BQ58" s="24" t="s">
        <v>96</v>
      </c>
      <c r="BR58" s="24" t="s">
        <v>96</v>
      </c>
      <c r="BS58" s="24" t="s">
        <v>96</v>
      </c>
      <c r="BT58" s="24" t="s">
        <v>96</v>
      </c>
      <c r="BU58" s="24" t="s">
        <v>96</v>
      </c>
      <c r="BV58" s="24" t="s">
        <v>96</v>
      </c>
      <c r="BW58" s="24" t="s">
        <v>96</v>
      </c>
      <c r="BX58" s="24" t="s">
        <v>96</v>
      </c>
      <c r="BY58" s="24" t="s">
        <v>96</v>
      </c>
      <c r="BZ58" s="24" t="s">
        <v>96</v>
      </c>
      <c r="CA58" s="24" t="s">
        <v>96</v>
      </c>
      <c r="CB58" s="36"/>
      <c r="CC58" s="35"/>
    </row>
    <row r="59" spans="1:81" ht="169.5" hidden="1" customHeight="1" x14ac:dyDescent="0.35">
      <c r="A59" s="24"/>
      <c r="B59" s="24" t="s">
        <v>81</v>
      </c>
      <c r="C59" s="23" t="s">
        <v>82</v>
      </c>
      <c r="D59" s="24" t="s">
        <v>83</v>
      </c>
      <c r="E59" s="24" t="s">
        <v>84</v>
      </c>
      <c r="F59" s="24" t="s">
        <v>103</v>
      </c>
      <c r="G59" s="24" t="s">
        <v>159</v>
      </c>
      <c r="H59" s="24" t="s">
        <v>327</v>
      </c>
      <c r="I59" s="24" t="s">
        <v>332</v>
      </c>
      <c r="J59" s="24" t="s">
        <v>333</v>
      </c>
      <c r="K59" s="24" t="s">
        <v>334</v>
      </c>
      <c r="L59" s="24" t="s">
        <v>335</v>
      </c>
      <c r="M59" s="24"/>
      <c r="N59" s="24" t="s">
        <v>92</v>
      </c>
      <c r="O59" s="24"/>
      <c r="P59" s="24"/>
      <c r="Q59" s="24" t="s">
        <v>93</v>
      </c>
      <c r="R59" s="24">
        <v>2026</v>
      </c>
      <c r="S59" s="24" t="s">
        <v>336</v>
      </c>
      <c r="T59" s="24" t="s">
        <v>97</v>
      </c>
      <c r="U59" s="24" t="s">
        <v>96</v>
      </c>
      <c r="V59" s="24" t="s">
        <v>96</v>
      </c>
      <c r="W59" s="24" t="s">
        <v>96</v>
      </c>
      <c r="X59" s="24" t="s">
        <v>96</v>
      </c>
      <c r="Y59" s="24" t="s">
        <v>96</v>
      </c>
      <c r="Z59" s="24" t="s">
        <v>96</v>
      </c>
      <c r="AA59" s="24" t="s">
        <v>96</v>
      </c>
      <c r="AB59" s="24" t="s">
        <v>97</v>
      </c>
      <c r="AC59" s="24" t="s">
        <v>97</v>
      </c>
      <c r="AD59" s="24" t="s">
        <v>96</v>
      </c>
      <c r="AE59" s="24" t="s">
        <v>96</v>
      </c>
      <c r="AF59" s="24" t="s">
        <v>96</v>
      </c>
      <c r="AG59" s="24" t="s">
        <v>96</v>
      </c>
      <c r="AH59" s="24" t="s">
        <v>96</v>
      </c>
      <c r="AI59" s="24" t="s">
        <v>96</v>
      </c>
      <c r="AJ59" s="24" t="s">
        <v>96</v>
      </c>
      <c r="AK59" s="24" t="s">
        <v>96</v>
      </c>
      <c r="AL59" s="24" t="s">
        <v>96</v>
      </c>
      <c r="AM59" s="24" t="s">
        <v>97</v>
      </c>
      <c r="AN59" s="24" t="s">
        <v>96</v>
      </c>
      <c r="AO59" s="24" t="s">
        <v>119</v>
      </c>
      <c r="AP59" s="24" t="s">
        <v>96</v>
      </c>
      <c r="AQ59" s="24" t="s">
        <v>96</v>
      </c>
      <c r="AR59" s="24" t="s">
        <v>96</v>
      </c>
      <c r="AS59" s="24" t="s">
        <v>96</v>
      </c>
      <c r="AT59" s="24" t="s">
        <v>96</v>
      </c>
      <c r="AU59" s="24" t="s">
        <v>96</v>
      </c>
      <c r="AV59" s="24" t="s">
        <v>96</v>
      </c>
      <c r="AW59" s="24" t="s">
        <v>96</v>
      </c>
      <c r="AX59" s="24" t="s">
        <v>96</v>
      </c>
      <c r="AY59" s="24" t="s">
        <v>96</v>
      </c>
      <c r="AZ59" s="24" t="s">
        <v>96</v>
      </c>
      <c r="BA59" s="24" t="s">
        <v>96</v>
      </c>
      <c r="BB59" s="24" t="s">
        <v>96</v>
      </c>
      <c r="BC59" s="24" t="s">
        <v>97</v>
      </c>
      <c r="BD59" s="24" t="s">
        <v>96</v>
      </c>
      <c r="BE59" s="24" t="s">
        <v>96</v>
      </c>
      <c r="BF59" s="24" t="s">
        <v>96</v>
      </c>
      <c r="BG59" s="24" t="s">
        <v>97</v>
      </c>
      <c r="BH59" s="24" t="s">
        <v>96</v>
      </c>
      <c r="BI59" s="24" t="s">
        <v>96</v>
      </c>
      <c r="BJ59" s="24" t="s">
        <v>96</v>
      </c>
      <c r="BK59" s="24" t="s">
        <v>97</v>
      </c>
      <c r="BL59" s="24" t="s">
        <v>97</v>
      </c>
      <c r="BM59" s="24" t="s">
        <v>95</v>
      </c>
      <c r="BN59" s="24" t="s">
        <v>96</v>
      </c>
      <c r="BO59" s="24" t="s">
        <v>96</v>
      </c>
      <c r="BP59" s="24" t="s">
        <v>95</v>
      </c>
      <c r="BQ59" s="24" t="s">
        <v>96</v>
      </c>
      <c r="BR59" s="24" t="s">
        <v>95</v>
      </c>
      <c r="BS59" s="24" t="s">
        <v>96</v>
      </c>
      <c r="BT59" s="24" t="s">
        <v>96</v>
      </c>
      <c r="BU59" s="24" t="s">
        <v>96</v>
      </c>
      <c r="BV59" s="24" t="s">
        <v>96</v>
      </c>
      <c r="BW59" s="24" t="s">
        <v>96</v>
      </c>
      <c r="BX59" s="24" t="s">
        <v>96</v>
      </c>
      <c r="BY59" s="24" t="s">
        <v>96</v>
      </c>
      <c r="BZ59" s="24" t="s">
        <v>96</v>
      </c>
      <c r="CA59" s="24" t="s">
        <v>96</v>
      </c>
      <c r="CB59" s="36"/>
      <c r="CC59" s="35"/>
    </row>
    <row r="60" spans="1:81" ht="169.5" hidden="1" customHeight="1" x14ac:dyDescent="0.35">
      <c r="A60" s="24"/>
      <c r="B60" s="24" t="s">
        <v>81</v>
      </c>
      <c r="C60" s="23" t="s">
        <v>82</v>
      </c>
      <c r="D60" s="24" t="s">
        <v>83</v>
      </c>
      <c r="E60" s="24" t="s">
        <v>84</v>
      </c>
      <c r="F60" s="24" t="s">
        <v>103</v>
      </c>
      <c r="G60" s="24" t="s">
        <v>159</v>
      </c>
      <c r="H60" s="24" t="s">
        <v>327</v>
      </c>
      <c r="I60" s="24" t="s">
        <v>332</v>
      </c>
      <c r="J60" s="24" t="s">
        <v>337</v>
      </c>
      <c r="K60" s="24" t="s">
        <v>338</v>
      </c>
      <c r="L60" s="24" t="s">
        <v>339</v>
      </c>
      <c r="M60" s="24"/>
      <c r="N60" s="24" t="s">
        <v>92</v>
      </c>
      <c r="O60" s="24"/>
      <c r="P60" s="24"/>
      <c r="Q60" s="24" t="s">
        <v>93</v>
      </c>
      <c r="R60" s="24">
        <v>2027</v>
      </c>
      <c r="S60" s="24"/>
      <c r="T60" s="24" t="s">
        <v>97</v>
      </c>
      <c r="U60" s="24" t="s">
        <v>96</v>
      </c>
      <c r="V60" s="24" t="s">
        <v>96</v>
      </c>
      <c r="W60" s="24" t="s">
        <v>96</v>
      </c>
      <c r="X60" s="24" t="s">
        <v>96</v>
      </c>
      <c r="Y60" s="24" t="s">
        <v>96</v>
      </c>
      <c r="Z60" s="24" t="s">
        <v>96</v>
      </c>
      <c r="AA60" s="24" t="s">
        <v>96</v>
      </c>
      <c r="AB60" s="24" t="s">
        <v>97</v>
      </c>
      <c r="AC60" s="24" t="s">
        <v>97</v>
      </c>
      <c r="AD60" s="24" t="s">
        <v>96</v>
      </c>
      <c r="AE60" s="24" t="s">
        <v>95</v>
      </c>
      <c r="AF60" s="24" t="s">
        <v>96</v>
      </c>
      <c r="AG60" s="24" t="s">
        <v>96</v>
      </c>
      <c r="AH60" s="24" t="s">
        <v>96</v>
      </c>
      <c r="AI60" s="24" t="s">
        <v>96</v>
      </c>
      <c r="AJ60" s="24" t="s">
        <v>96</v>
      </c>
      <c r="AK60" s="24" t="s">
        <v>96</v>
      </c>
      <c r="AL60" s="24" t="s">
        <v>96</v>
      </c>
      <c r="AM60" s="24" t="s">
        <v>97</v>
      </c>
      <c r="AN60" s="24" t="s">
        <v>97</v>
      </c>
      <c r="AO60" s="24" t="s">
        <v>96</v>
      </c>
      <c r="AP60" s="24" t="s">
        <v>96</v>
      </c>
      <c r="AQ60" s="24" t="s">
        <v>96</v>
      </c>
      <c r="AR60" s="24" t="s">
        <v>96</v>
      </c>
      <c r="AS60" s="24" t="s">
        <v>96</v>
      </c>
      <c r="AT60" s="24" t="s">
        <v>96</v>
      </c>
      <c r="AU60" s="24" t="s">
        <v>96</v>
      </c>
      <c r="AV60" s="24" t="s">
        <v>96</v>
      </c>
      <c r="AW60" s="24" t="s">
        <v>96</v>
      </c>
      <c r="AX60" s="24" t="s">
        <v>97</v>
      </c>
      <c r="AY60" s="24" t="s">
        <v>96</v>
      </c>
      <c r="AZ60" s="24" t="s">
        <v>96</v>
      </c>
      <c r="BA60" s="24" t="s">
        <v>96</v>
      </c>
      <c r="BB60" s="24" t="s">
        <v>96</v>
      </c>
      <c r="BC60" s="24" t="s">
        <v>97</v>
      </c>
      <c r="BD60" s="24" t="s">
        <v>96</v>
      </c>
      <c r="BE60" s="24" t="s">
        <v>96</v>
      </c>
      <c r="BF60" s="24" t="s">
        <v>96</v>
      </c>
      <c r="BG60" s="24" t="s">
        <v>97</v>
      </c>
      <c r="BH60" s="24" t="s">
        <v>96</v>
      </c>
      <c r="BI60" s="24" t="s">
        <v>96</v>
      </c>
      <c r="BJ60" s="24" t="s">
        <v>96</v>
      </c>
      <c r="BK60" s="24" t="s">
        <v>96</v>
      </c>
      <c r="BL60" s="24" t="s">
        <v>97</v>
      </c>
      <c r="BM60" s="24" t="s">
        <v>97</v>
      </c>
      <c r="BN60" s="24" t="s">
        <v>96</v>
      </c>
      <c r="BO60" s="24" t="s">
        <v>96</v>
      </c>
      <c r="BP60" s="24" t="s">
        <v>97</v>
      </c>
      <c r="BQ60" s="24" t="s">
        <v>96</v>
      </c>
      <c r="BR60" s="24" t="s">
        <v>97</v>
      </c>
      <c r="BS60" s="24" t="s">
        <v>97</v>
      </c>
      <c r="BT60" s="24" t="s">
        <v>96</v>
      </c>
      <c r="BU60" s="24" t="s">
        <v>95</v>
      </c>
      <c r="BV60" s="24" t="s">
        <v>96</v>
      </c>
      <c r="BW60" s="24" t="s">
        <v>96</v>
      </c>
      <c r="BX60" s="24" t="s">
        <v>97</v>
      </c>
      <c r="BY60" s="24" t="s">
        <v>96</v>
      </c>
      <c r="BZ60" s="24" t="s">
        <v>97</v>
      </c>
      <c r="CA60" s="24" t="s">
        <v>97</v>
      </c>
      <c r="CB60" s="36"/>
      <c r="CC60" s="35"/>
    </row>
    <row r="61" spans="1:81" ht="169.5" hidden="1" customHeight="1" x14ac:dyDescent="0.35">
      <c r="A61" s="24"/>
      <c r="B61" s="24" t="s">
        <v>81</v>
      </c>
      <c r="C61" s="23" t="s">
        <v>82</v>
      </c>
      <c r="D61" s="24" t="s">
        <v>83</v>
      </c>
      <c r="E61" s="24" t="s">
        <v>84</v>
      </c>
      <c r="F61" s="24" t="s">
        <v>103</v>
      </c>
      <c r="G61" s="24" t="s">
        <v>159</v>
      </c>
      <c r="H61" s="24" t="s">
        <v>327</v>
      </c>
      <c r="I61" s="24" t="s">
        <v>332</v>
      </c>
      <c r="J61" s="24" t="s">
        <v>340</v>
      </c>
      <c r="K61" s="24" t="s">
        <v>341</v>
      </c>
      <c r="L61" s="24" t="s">
        <v>342</v>
      </c>
      <c r="M61" s="24"/>
      <c r="N61" s="24" t="s">
        <v>92</v>
      </c>
      <c r="O61" s="24"/>
      <c r="P61" s="24"/>
      <c r="Q61" s="24" t="s">
        <v>93</v>
      </c>
      <c r="R61" s="24">
        <v>2027</v>
      </c>
      <c r="S61" s="24"/>
      <c r="T61" s="24" t="s">
        <v>97</v>
      </c>
      <c r="U61" s="24" t="s">
        <v>96</v>
      </c>
      <c r="V61" s="24" t="s">
        <v>96</v>
      </c>
      <c r="W61" s="24" t="s">
        <v>96</v>
      </c>
      <c r="X61" s="24" t="s">
        <v>96</v>
      </c>
      <c r="Y61" s="24" t="s">
        <v>96</v>
      </c>
      <c r="Z61" s="24" t="s">
        <v>96</v>
      </c>
      <c r="AA61" s="24" t="s">
        <v>96</v>
      </c>
      <c r="AB61" s="24" t="s">
        <v>97</v>
      </c>
      <c r="AC61" s="24" t="s">
        <v>97</v>
      </c>
      <c r="AD61" s="24" t="s">
        <v>96</v>
      </c>
      <c r="AE61" s="24" t="s">
        <v>96</v>
      </c>
      <c r="AF61" s="24" t="s">
        <v>96</v>
      </c>
      <c r="AG61" s="24" t="s">
        <v>96</v>
      </c>
      <c r="AH61" s="24" t="s">
        <v>96</v>
      </c>
      <c r="AI61" s="24" t="s">
        <v>96</v>
      </c>
      <c r="AJ61" s="24" t="s">
        <v>96</v>
      </c>
      <c r="AK61" s="24" t="s">
        <v>96</v>
      </c>
      <c r="AL61" s="24" t="s">
        <v>96</v>
      </c>
      <c r="AM61" s="24" t="s">
        <v>97</v>
      </c>
      <c r="AN61" s="24" t="s">
        <v>96</v>
      </c>
      <c r="AO61" s="24" t="s">
        <v>119</v>
      </c>
      <c r="AP61" s="24" t="s">
        <v>96</v>
      </c>
      <c r="AQ61" s="24" t="s">
        <v>96</v>
      </c>
      <c r="AR61" s="24" t="s">
        <v>96</v>
      </c>
      <c r="AS61" s="24" t="s">
        <v>96</v>
      </c>
      <c r="AT61" s="24" t="s">
        <v>96</v>
      </c>
      <c r="AU61" s="24" t="s">
        <v>96</v>
      </c>
      <c r="AV61" s="24" t="s">
        <v>96</v>
      </c>
      <c r="AW61" s="24" t="s">
        <v>96</v>
      </c>
      <c r="AX61" s="24" t="s">
        <v>96</v>
      </c>
      <c r="AY61" s="24" t="s">
        <v>96</v>
      </c>
      <c r="AZ61" s="24" t="s">
        <v>96</v>
      </c>
      <c r="BA61" s="24" t="s">
        <v>96</v>
      </c>
      <c r="BB61" s="24" t="s">
        <v>96</v>
      </c>
      <c r="BC61" s="24" t="s">
        <v>97</v>
      </c>
      <c r="BD61" s="24" t="s">
        <v>96</v>
      </c>
      <c r="BE61" s="24" t="s">
        <v>96</v>
      </c>
      <c r="BF61" s="24" t="s">
        <v>96</v>
      </c>
      <c r="BG61" s="24" t="s">
        <v>97</v>
      </c>
      <c r="BH61" s="24" t="s">
        <v>96</v>
      </c>
      <c r="BI61" s="24" t="s">
        <v>96</v>
      </c>
      <c r="BJ61" s="24" t="s">
        <v>96</v>
      </c>
      <c r="BK61" s="24" t="s">
        <v>97</v>
      </c>
      <c r="BL61" s="24" t="s">
        <v>97</v>
      </c>
      <c r="BM61" s="24" t="s">
        <v>97</v>
      </c>
      <c r="BN61" s="24" t="s">
        <v>96</v>
      </c>
      <c r="BO61" s="24" t="s">
        <v>96</v>
      </c>
      <c r="BP61" s="24" t="s">
        <v>97</v>
      </c>
      <c r="BQ61" s="24" t="s">
        <v>96</v>
      </c>
      <c r="BR61" s="24" t="s">
        <v>97</v>
      </c>
      <c r="BS61" s="24" t="s">
        <v>96</v>
      </c>
      <c r="BT61" s="24" t="s">
        <v>96</v>
      </c>
      <c r="BU61" s="24" t="s">
        <v>96</v>
      </c>
      <c r="BV61" s="24" t="s">
        <v>96</v>
      </c>
      <c r="BW61" s="24" t="s">
        <v>96</v>
      </c>
      <c r="BX61" s="24" t="s">
        <v>96</v>
      </c>
      <c r="BY61" s="24" t="s">
        <v>96</v>
      </c>
      <c r="BZ61" s="24" t="s">
        <v>96</v>
      </c>
      <c r="CA61" s="24" t="s">
        <v>96</v>
      </c>
      <c r="CB61" s="36"/>
      <c r="CC61" s="35"/>
    </row>
    <row r="62" spans="1:81" ht="169.5" hidden="1" customHeight="1" x14ac:dyDescent="0.35">
      <c r="A62" s="24"/>
      <c r="B62" s="24" t="s">
        <v>81</v>
      </c>
      <c r="C62" s="23" t="s">
        <v>82</v>
      </c>
      <c r="D62" s="24" t="s">
        <v>83</v>
      </c>
      <c r="E62" s="24" t="s">
        <v>84</v>
      </c>
      <c r="F62" s="24" t="s">
        <v>103</v>
      </c>
      <c r="G62" s="24" t="s">
        <v>159</v>
      </c>
      <c r="H62" s="24" t="s">
        <v>327</v>
      </c>
      <c r="I62" s="24" t="s">
        <v>332</v>
      </c>
      <c r="J62" s="24" t="s">
        <v>343</v>
      </c>
      <c r="K62" s="24" t="s">
        <v>344</v>
      </c>
      <c r="L62" s="24" t="s">
        <v>345</v>
      </c>
      <c r="M62" s="24"/>
      <c r="N62" s="24" t="s">
        <v>92</v>
      </c>
      <c r="O62" s="24"/>
      <c r="P62" s="24"/>
      <c r="Q62" s="24" t="s">
        <v>93</v>
      </c>
      <c r="R62" s="24">
        <v>2027</v>
      </c>
      <c r="S62" s="24"/>
      <c r="T62" s="24" t="s">
        <v>97</v>
      </c>
      <c r="U62" s="24" t="s">
        <v>96</v>
      </c>
      <c r="V62" s="24" t="s">
        <v>96</v>
      </c>
      <c r="W62" s="24" t="s">
        <v>96</v>
      </c>
      <c r="X62" s="24" t="s">
        <v>96</v>
      </c>
      <c r="Y62" s="24" t="s">
        <v>96</v>
      </c>
      <c r="Z62" s="24" t="s">
        <v>96</v>
      </c>
      <c r="AA62" s="24" t="s">
        <v>96</v>
      </c>
      <c r="AB62" s="24" t="s">
        <v>97</v>
      </c>
      <c r="AC62" s="24" t="s">
        <v>95</v>
      </c>
      <c r="AD62" s="24" t="s">
        <v>96</v>
      </c>
      <c r="AE62" s="24" t="s">
        <v>95</v>
      </c>
      <c r="AF62" s="24" t="s">
        <v>96</v>
      </c>
      <c r="AG62" s="24" t="s">
        <v>96</v>
      </c>
      <c r="AH62" s="24" t="s">
        <v>96</v>
      </c>
      <c r="AI62" s="24" t="s">
        <v>96</v>
      </c>
      <c r="AJ62" s="24" t="s">
        <v>96</v>
      </c>
      <c r="AK62" s="24" t="s">
        <v>96</v>
      </c>
      <c r="AL62" s="24" t="s">
        <v>96</v>
      </c>
      <c r="AM62" s="24" t="s">
        <v>95</v>
      </c>
      <c r="AN62" s="24" t="s">
        <v>97</v>
      </c>
      <c r="AO62" s="24" t="s">
        <v>96</v>
      </c>
      <c r="AP62" s="24" t="s">
        <v>96</v>
      </c>
      <c r="AQ62" s="24" t="s">
        <v>96</v>
      </c>
      <c r="AR62" s="24" t="s">
        <v>96</v>
      </c>
      <c r="AS62" s="24" t="s">
        <v>96</v>
      </c>
      <c r="AT62" s="24" t="s">
        <v>96</v>
      </c>
      <c r="AU62" s="24" t="s">
        <v>96</v>
      </c>
      <c r="AV62" s="24" t="s">
        <v>96</v>
      </c>
      <c r="AW62" s="24" t="s">
        <v>96</v>
      </c>
      <c r="AX62" s="24" t="s">
        <v>97</v>
      </c>
      <c r="AY62" s="24" t="s">
        <v>96</v>
      </c>
      <c r="AZ62" s="24" t="s">
        <v>96</v>
      </c>
      <c r="BA62" s="24" t="s">
        <v>96</v>
      </c>
      <c r="BB62" s="24" t="s">
        <v>96</v>
      </c>
      <c r="BC62" s="24" t="s">
        <v>97</v>
      </c>
      <c r="BD62" s="24" t="s">
        <v>96</v>
      </c>
      <c r="BE62" s="24" t="s">
        <v>96</v>
      </c>
      <c r="BF62" s="24" t="s">
        <v>96</v>
      </c>
      <c r="BG62" s="24" t="s">
        <v>97</v>
      </c>
      <c r="BH62" s="24" t="s">
        <v>96</v>
      </c>
      <c r="BI62" s="24" t="s">
        <v>96</v>
      </c>
      <c r="BJ62" s="24" t="s">
        <v>96</v>
      </c>
      <c r="BK62" s="24" t="s">
        <v>96</v>
      </c>
      <c r="BL62" s="24" t="s">
        <v>97</v>
      </c>
      <c r="BM62" s="24" t="s">
        <v>97</v>
      </c>
      <c r="BN62" s="24" t="s">
        <v>96</v>
      </c>
      <c r="BO62" s="24" t="s">
        <v>96</v>
      </c>
      <c r="BP62" s="24" t="s">
        <v>97</v>
      </c>
      <c r="BQ62" s="24" t="s">
        <v>96</v>
      </c>
      <c r="BR62" s="24" t="s">
        <v>97</v>
      </c>
      <c r="BS62" s="24" t="s">
        <v>97</v>
      </c>
      <c r="BT62" s="24" t="s">
        <v>96</v>
      </c>
      <c r="BU62" s="24" t="s">
        <v>97</v>
      </c>
      <c r="BV62" s="24" t="s">
        <v>96</v>
      </c>
      <c r="BW62" s="24" t="s">
        <v>96</v>
      </c>
      <c r="BX62" s="24" t="s">
        <v>96</v>
      </c>
      <c r="BY62" s="24" t="s">
        <v>96</v>
      </c>
      <c r="BZ62" s="24" t="s">
        <v>96</v>
      </c>
      <c r="CA62" s="24" t="s">
        <v>97</v>
      </c>
      <c r="CB62" s="36"/>
      <c r="CC62" s="35"/>
    </row>
    <row r="63" spans="1:81" ht="169.5" hidden="1" customHeight="1" x14ac:dyDescent="0.35">
      <c r="A63" s="24"/>
      <c r="B63" s="24" t="s">
        <v>81</v>
      </c>
      <c r="C63" s="23" t="s">
        <v>82</v>
      </c>
      <c r="D63" s="24" t="s">
        <v>83</v>
      </c>
      <c r="E63" s="24" t="s">
        <v>125</v>
      </c>
      <c r="F63" s="24" t="s">
        <v>103</v>
      </c>
      <c r="G63" s="24" t="s">
        <v>346</v>
      </c>
      <c r="H63" s="24" t="s">
        <v>347</v>
      </c>
      <c r="I63" s="24" t="s">
        <v>348</v>
      </c>
      <c r="J63" s="24" t="s">
        <v>349</v>
      </c>
      <c r="K63" s="24" t="s">
        <v>350</v>
      </c>
      <c r="L63" s="24" t="s">
        <v>351</v>
      </c>
      <c r="M63" s="24" t="s">
        <v>92</v>
      </c>
      <c r="N63" s="24"/>
      <c r="O63" s="24"/>
      <c r="P63" s="24"/>
      <c r="Q63" s="24" t="s">
        <v>93</v>
      </c>
      <c r="R63" s="24"/>
      <c r="S63" s="24"/>
      <c r="T63" s="24" t="s">
        <v>97</v>
      </c>
      <c r="U63" s="24" t="s">
        <v>96</v>
      </c>
      <c r="V63" s="24" t="s">
        <v>96</v>
      </c>
      <c r="W63" s="24" t="s">
        <v>96</v>
      </c>
      <c r="X63" s="24" t="s">
        <v>96</v>
      </c>
      <c r="Y63" s="24" t="s">
        <v>96</v>
      </c>
      <c r="Z63" s="24" t="s">
        <v>96</v>
      </c>
      <c r="AA63" s="24" t="s">
        <v>96</v>
      </c>
      <c r="AB63" s="24" t="s">
        <v>97</v>
      </c>
      <c r="AC63" s="24" t="s">
        <v>95</v>
      </c>
      <c r="AD63" s="24" t="s">
        <v>96</v>
      </c>
      <c r="AE63" s="24" t="s">
        <v>96</v>
      </c>
      <c r="AF63" s="24" t="s">
        <v>96</v>
      </c>
      <c r="AG63" s="24" t="s">
        <v>96</v>
      </c>
      <c r="AH63" s="24" t="s">
        <v>96</v>
      </c>
      <c r="AI63" s="24" t="s">
        <v>96</v>
      </c>
      <c r="AJ63" s="24" t="s">
        <v>96</v>
      </c>
      <c r="AK63" s="24" t="s">
        <v>96</v>
      </c>
      <c r="AL63" s="24" t="s">
        <v>96</v>
      </c>
      <c r="AM63" s="24" t="s">
        <v>95</v>
      </c>
      <c r="AN63" s="24" t="s">
        <v>96</v>
      </c>
      <c r="AO63" s="24" t="s">
        <v>96</v>
      </c>
      <c r="AP63" s="24" t="s">
        <v>96</v>
      </c>
      <c r="AQ63" s="24" t="s">
        <v>96</v>
      </c>
      <c r="AR63" s="24" t="s">
        <v>96</v>
      </c>
      <c r="AS63" s="24" t="s">
        <v>96</v>
      </c>
      <c r="AT63" s="24" t="s">
        <v>96</v>
      </c>
      <c r="AU63" s="24" t="s">
        <v>96</v>
      </c>
      <c r="AV63" s="24" t="s">
        <v>96</v>
      </c>
      <c r="AW63" s="24" t="s">
        <v>96</v>
      </c>
      <c r="AX63" s="24" t="s">
        <v>96</v>
      </c>
      <c r="AY63" s="24" t="s">
        <v>96</v>
      </c>
      <c r="AZ63" s="24" t="s">
        <v>96</v>
      </c>
      <c r="BA63" s="24" t="s">
        <v>96</v>
      </c>
      <c r="BB63" s="24" t="s">
        <v>96</v>
      </c>
      <c r="BC63" s="24" t="s">
        <v>96</v>
      </c>
      <c r="BD63" s="24" t="s">
        <v>96</v>
      </c>
      <c r="BE63" s="24" t="s">
        <v>96</v>
      </c>
      <c r="BF63" s="24" t="s">
        <v>96</v>
      </c>
      <c r="BG63" s="24" t="s">
        <v>96</v>
      </c>
      <c r="BH63" s="24" t="s">
        <v>96</v>
      </c>
      <c r="BI63" s="24" t="s">
        <v>96</v>
      </c>
      <c r="BJ63" s="24" t="s">
        <v>96</v>
      </c>
      <c r="BK63" s="24" t="s">
        <v>96</v>
      </c>
      <c r="BL63" s="24" t="s">
        <v>96</v>
      </c>
      <c r="BM63" s="24" t="s">
        <v>97</v>
      </c>
      <c r="BN63" s="24" t="s">
        <v>96</v>
      </c>
      <c r="BO63" s="24" t="s">
        <v>96</v>
      </c>
      <c r="BP63" s="24" t="s">
        <v>97</v>
      </c>
      <c r="BQ63" s="24" t="s">
        <v>96</v>
      </c>
      <c r="BR63" s="24" t="s">
        <v>97</v>
      </c>
      <c r="BS63" s="24" t="s">
        <v>96</v>
      </c>
      <c r="BT63" s="24" t="s">
        <v>96</v>
      </c>
      <c r="BU63" s="24" t="s">
        <v>96</v>
      </c>
      <c r="BV63" s="24" t="s">
        <v>96</v>
      </c>
      <c r="BW63" s="24" t="s">
        <v>96</v>
      </c>
      <c r="BX63" s="24" t="s">
        <v>96</v>
      </c>
      <c r="BY63" s="24" t="s">
        <v>96</v>
      </c>
      <c r="BZ63" s="24" t="s">
        <v>96</v>
      </c>
      <c r="CA63" s="24" t="s">
        <v>96</v>
      </c>
      <c r="CB63" s="36"/>
      <c r="CC63" s="35"/>
    </row>
    <row r="64" spans="1:81" ht="169.5" hidden="1" customHeight="1" x14ac:dyDescent="0.35">
      <c r="A64" s="24"/>
      <c r="B64" s="24" t="s">
        <v>81</v>
      </c>
      <c r="C64" s="23" t="s">
        <v>82</v>
      </c>
      <c r="D64" s="24" t="s">
        <v>83</v>
      </c>
      <c r="E64" s="24" t="s">
        <v>125</v>
      </c>
      <c r="F64" s="24" t="s">
        <v>103</v>
      </c>
      <c r="G64" s="24" t="s">
        <v>346</v>
      </c>
      <c r="H64" s="24" t="s">
        <v>347</v>
      </c>
      <c r="I64" s="24" t="s">
        <v>352</v>
      </c>
      <c r="J64" s="24" t="s">
        <v>353</v>
      </c>
      <c r="K64" s="24" t="s">
        <v>354</v>
      </c>
      <c r="L64" s="24" t="s">
        <v>355</v>
      </c>
      <c r="M64" s="24" t="s">
        <v>92</v>
      </c>
      <c r="N64" s="24"/>
      <c r="O64" s="24"/>
      <c r="P64" s="24"/>
      <c r="Q64" s="24" t="s">
        <v>93</v>
      </c>
      <c r="R64" s="24"/>
      <c r="S64" s="24"/>
      <c r="T64" s="24" t="s">
        <v>97</v>
      </c>
      <c r="U64" s="24" t="s">
        <v>96</v>
      </c>
      <c r="V64" s="24" t="s">
        <v>96</v>
      </c>
      <c r="W64" s="24" t="s">
        <v>96</v>
      </c>
      <c r="X64" s="24" t="s">
        <v>96</v>
      </c>
      <c r="Y64" s="24" t="s">
        <v>96</v>
      </c>
      <c r="Z64" s="24" t="s">
        <v>96</v>
      </c>
      <c r="AA64" s="24" t="s">
        <v>96</v>
      </c>
      <c r="AB64" s="24" t="s">
        <v>97</v>
      </c>
      <c r="AC64" s="24" t="s">
        <v>97</v>
      </c>
      <c r="AD64" s="24" t="s">
        <v>96</v>
      </c>
      <c r="AE64" s="24" t="s">
        <v>96</v>
      </c>
      <c r="AF64" s="24" t="s">
        <v>96</v>
      </c>
      <c r="AG64" s="24" t="s">
        <v>96</v>
      </c>
      <c r="AH64" s="24" t="s">
        <v>96</v>
      </c>
      <c r="AI64" s="24" t="s">
        <v>96</v>
      </c>
      <c r="AJ64" s="24" t="s">
        <v>96</v>
      </c>
      <c r="AK64" s="24" t="s">
        <v>96</v>
      </c>
      <c r="AL64" s="24" t="s">
        <v>96</v>
      </c>
      <c r="AM64" s="24" t="s">
        <v>97</v>
      </c>
      <c r="AN64" s="24" t="s">
        <v>96</v>
      </c>
      <c r="AO64" s="24" t="s">
        <v>96</v>
      </c>
      <c r="AP64" s="24" t="s">
        <v>96</v>
      </c>
      <c r="AQ64" s="24" t="s">
        <v>96</v>
      </c>
      <c r="AR64" s="24" t="s">
        <v>96</v>
      </c>
      <c r="AS64" s="24" t="s">
        <v>96</v>
      </c>
      <c r="AT64" s="24" t="s">
        <v>96</v>
      </c>
      <c r="AU64" s="24" t="s">
        <v>96</v>
      </c>
      <c r="AV64" s="24" t="s">
        <v>96</v>
      </c>
      <c r="AW64" s="24" t="s">
        <v>96</v>
      </c>
      <c r="AX64" s="24" t="s">
        <v>96</v>
      </c>
      <c r="AY64" s="24" t="s">
        <v>96</v>
      </c>
      <c r="AZ64" s="24" t="s">
        <v>96</v>
      </c>
      <c r="BA64" s="24" t="s">
        <v>96</v>
      </c>
      <c r="BB64" s="24" t="s">
        <v>96</v>
      </c>
      <c r="BC64" s="24" t="s">
        <v>97</v>
      </c>
      <c r="BD64" s="24" t="s">
        <v>96</v>
      </c>
      <c r="BE64" s="24" t="s">
        <v>96</v>
      </c>
      <c r="BF64" s="24" t="s">
        <v>96</v>
      </c>
      <c r="BG64" s="24" t="s">
        <v>97</v>
      </c>
      <c r="BH64" s="24" t="s">
        <v>96</v>
      </c>
      <c r="BI64" s="24" t="s">
        <v>96</v>
      </c>
      <c r="BJ64" s="24" t="s">
        <v>96</v>
      </c>
      <c r="BK64" s="24" t="s">
        <v>97</v>
      </c>
      <c r="BL64" s="24" t="s">
        <v>97</v>
      </c>
      <c r="BM64" s="24" t="s">
        <v>97</v>
      </c>
      <c r="BN64" s="24" t="s">
        <v>96</v>
      </c>
      <c r="BO64" s="24" t="s">
        <v>96</v>
      </c>
      <c r="BP64" s="24" t="s">
        <v>97</v>
      </c>
      <c r="BQ64" s="24" t="s">
        <v>96</v>
      </c>
      <c r="BR64" s="24" t="s">
        <v>97</v>
      </c>
      <c r="BS64" s="24" t="s">
        <v>96</v>
      </c>
      <c r="BT64" s="24" t="s">
        <v>96</v>
      </c>
      <c r="BU64" s="24" t="s">
        <v>96</v>
      </c>
      <c r="BV64" s="24" t="s">
        <v>96</v>
      </c>
      <c r="BW64" s="24" t="s">
        <v>96</v>
      </c>
      <c r="BX64" s="24" t="s">
        <v>96</v>
      </c>
      <c r="BY64" s="24" t="s">
        <v>96</v>
      </c>
      <c r="BZ64" s="24" t="s">
        <v>96</v>
      </c>
      <c r="CA64" s="24" t="s">
        <v>96</v>
      </c>
      <c r="CB64" s="36"/>
      <c r="CC64" s="35"/>
    </row>
    <row r="65" spans="1:81" ht="169.5" hidden="1" customHeight="1" x14ac:dyDescent="0.35">
      <c r="A65" s="24"/>
      <c r="B65" s="24" t="s">
        <v>81</v>
      </c>
      <c r="C65" s="23" t="s">
        <v>82</v>
      </c>
      <c r="D65" s="24" t="s">
        <v>83</v>
      </c>
      <c r="E65" s="24" t="s">
        <v>125</v>
      </c>
      <c r="F65" s="24" t="s">
        <v>103</v>
      </c>
      <c r="G65" s="24" t="s">
        <v>346</v>
      </c>
      <c r="H65" s="24" t="s">
        <v>347</v>
      </c>
      <c r="I65" s="24" t="s">
        <v>356</v>
      </c>
      <c r="J65" s="24" t="s">
        <v>357</v>
      </c>
      <c r="K65" s="24" t="s">
        <v>358</v>
      </c>
      <c r="L65" s="24" t="s">
        <v>359</v>
      </c>
      <c r="M65" s="24" t="s">
        <v>92</v>
      </c>
      <c r="N65" s="24"/>
      <c r="O65" s="24"/>
      <c r="P65" s="24"/>
      <c r="Q65" s="24" t="s">
        <v>93</v>
      </c>
      <c r="R65" s="24"/>
      <c r="S65" s="24"/>
      <c r="T65" s="24" t="s">
        <v>97</v>
      </c>
      <c r="U65" s="24" t="s">
        <v>96</v>
      </c>
      <c r="V65" s="24" t="s">
        <v>96</v>
      </c>
      <c r="W65" s="24" t="s">
        <v>96</v>
      </c>
      <c r="X65" s="24" t="s">
        <v>96</v>
      </c>
      <c r="Y65" s="24" t="s">
        <v>96</v>
      </c>
      <c r="Z65" s="24" t="s">
        <v>96</v>
      </c>
      <c r="AA65" s="24" t="s">
        <v>96</v>
      </c>
      <c r="AB65" s="24" t="s">
        <v>97</v>
      </c>
      <c r="AC65" s="24" t="s">
        <v>97</v>
      </c>
      <c r="AD65" s="24" t="s">
        <v>96</v>
      </c>
      <c r="AE65" s="24" t="s">
        <v>96</v>
      </c>
      <c r="AF65" s="24" t="s">
        <v>96</v>
      </c>
      <c r="AG65" s="24" t="s">
        <v>96</v>
      </c>
      <c r="AH65" s="24" t="s">
        <v>96</v>
      </c>
      <c r="AI65" s="24" t="s">
        <v>96</v>
      </c>
      <c r="AJ65" s="24" t="s">
        <v>96</v>
      </c>
      <c r="AK65" s="24" t="s">
        <v>96</v>
      </c>
      <c r="AL65" s="24" t="s">
        <v>96</v>
      </c>
      <c r="AM65" s="24" t="s">
        <v>97</v>
      </c>
      <c r="AN65" s="24" t="s">
        <v>96</v>
      </c>
      <c r="AO65" s="24" t="s">
        <v>96</v>
      </c>
      <c r="AP65" s="24" t="s">
        <v>96</v>
      </c>
      <c r="AQ65" s="24" t="s">
        <v>96</v>
      </c>
      <c r="AR65" s="24" t="s">
        <v>96</v>
      </c>
      <c r="AS65" s="24" t="s">
        <v>96</v>
      </c>
      <c r="AT65" s="24" t="s">
        <v>96</v>
      </c>
      <c r="AU65" s="24" t="s">
        <v>96</v>
      </c>
      <c r="AV65" s="24" t="s">
        <v>96</v>
      </c>
      <c r="AW65" s="24" t="s">
        <v>96</v>
      </c>
      <c r="AX65" s="24" t="s">
        <v>96</v>
      </c>
      <c r="AY65" s="24" t="s">
        <v>96</v>
      </c>
      <c r="AZ65" s="24" t="s">
        <v>96</v>
      </c>
      <c r="BA65" s="24" t="s">
        <v>96</v>
      </c>
      <c r="BB65" s="24" t="s">
        <v>96</v>
      </c>
      <c r="BC65" s="24" t="s">
        <v>97</v>
      </c>
      <c r="BD65" s="24" t="s">
        <v>96</v>
      </c>
      <c r="BE65" s="24" t="s">
        <v>96</v>
      </c>
      <c r="BF65" s="24" t="s">
        <v>96</v>
      </c>
      <c r="BG65" s="24" t="s">
        <v>97</v>
      </c>
      <c r="BH65" s="24" t="s">
        <v>96</v>
      </c>
      <c r="BI65" s="24" t="s">
        <v>96</v>
      </c>
      <c r="BJ65" s="24" t="s">
        <v>96</v>
      </c>
      <c r="BK65" s="24" t="s">
        <v>97</v>
      </c>
      <c r="BL65" s="24" t="s">
        <v>97</v>
      </c>
      <c r="BM65" s="24" t="s">
        <v>97</v>
      </c>
      <c r="BN65" s="24" t="s">
        <v>96</v>
      </c>
      <c r="BO65" s="24" t="s">
        <v>96</v>
      </c>
      <c r="BP65" s="24" t="s">
        <v>97</v>
      </c>
      <c r="BQ65" s="24" t="s">
        <v>96</v>
      </c>
      <c r="BR65" s="24" t="s">
        <v>97</v>
      </c>
      <c r="BS65" s="24" t="s">
        <v>96</v>
      </c>
      <c r="BT65" s="24" t="s">
        <v>96</v>
      </c>
      <c r="BU65" s="24" t="s">
        <v>96</v>
      </c>
      <c r="BV65" s="24" t="s">
        <v>96</v>
      </c>
      <c r="BW65" s="24" t="s">
        <v>96</v>
      </c>
      <c r="BX65" s="24" t="s">
        <v>96</v>
      </c>
      <c r="BY65" s="24" t="s">
        <v>96</v>
      </c>
      <c r="BZ65" s="24" t="s">
        <v>96</v>
      </c>
      <c r="CA65" s="24" t="s">
        <v>96</v>
      </c>
      <c r="CB65" s="36"/>
      <c r="CC65" s="35"/>
    </row>
    <row r="66" spans="1:81" ht="169.5" hidden="1" customHeight="1" x14ac:dyDescent="0.35">
      <c r="A66" s="24"/>
      <c r="B66" s="24" t="s">
        <v>81</v>
      </c>
      <c r="C66" s="23" t="s">
        <v>82</v>
      </c>
      <c r="D66" s="24" t="s">
        <v>83</v>
      </c>
      <c r="E66" s="24" t="s">
        <v>125</v>
      </c>
      <c r="F66" s="24" t="s">
        <v>103</v>
      </c>
      <c r="G66" s="24" t="s">
        <v>360</v>
      </c>
      <c r="H66" s="24" t="s">
        <v>361</v>
      </c>
      <c r="I66" s="24" t="s">
        <v>362</v>
      </c>
      <c r="J66" s="24" t="s">
        <v>363</v>
      </c>
      <c r="K66" s="24" t="s">
        <v>364</v>
      </c>
      <c r="L66" s="24" t="s">
        <v>365</v>
      </c>
      <c r="M66" s="24" t="s">
        <v>92</v>
      </c>
      <c r="N66" s="24"/>
      <c r="O66" s="24"/>
      <c r="P66" s="24"/>
      <c r="Q66" s="24" t="s">
        <v>93</v>
      </c>
      <c r="R66" s="24"/>
      <c r="S66" s="24"/>
      <c r="T66" s="24" t="s">
        <v>97</v>
      </c>
      <c r="U66" s="24" t="s">
        <v>96</v>
      </c>
      <c r="V66" s="24" t="s">
        <v>96</v>
      </c>
      <c r="W66" s="24" t="s">
        <v>96</v>
      </c>
      <c r="X66" s="24" t="s">
        <v>96</v>
      </c>
      <c r="Y66" s="24" t="s">
        <v>96</v>
      </c>
      <c r="Z66" s="24" t="s">
        <v>96</v>
      </c>
      <c r="AA66" s="24" t="s">
        <v>96</v>
      </c>
      <c r="AB66" s="24" t="s">
        <v>97</v>
      </c>
      <c r="AC66" s="24" t="s">
        <v>97</v>
      </c>
      <c r="AD66" s="24" t="s">
        <v>96</v>
      </c>
      <c r="AE66" s="24" t="s">
        <v>96</v>
      </c>
      <c r="AF66" s="24" t="s">
        <v>96</v>
      </c>
      <c r="AG66" s="24" t="s">
        <v>96</v>
      </c>
      <c r="AH66" s="24" t="s">
        <v>96</v>
      </c>
      <c r="AI66" s="24" t="s">
        <v>96</v>
      </c>
      <c r="AJ66" s="24" t="s">
        <v>96</v>
      </c>
      <c r="AK66" s="24" t="s">
        <v>96</v>
      </c>
      <c r="AL66" s="24" t="s">
        <v>96</v>
      </c>
      <c r="AM66" s="24" t="s">
        <v>97</v>
      </c>
      <c r="AN66" s="24" t="s">
        <v>96</v>
      </c>
      <c r="AO66" s="24" t="s">
        <v>96</v>
      </c>
      <c r="AP66" s="24" t="s">
        <v>96</v>
      </c>
      <c r="AQ66" s="24" t="s">
        <v>96</v>
      </c>
      <c r="AR66" s="24" t="s">
        <v>96</v>
      </c>
      <c r="AS66" s="24" t="s">
        <v>96</v>
      </c>
      <c r="AT66" s="24" t="s">
        <v>96</v>
      </c>
      <c r="AU66" s="24" t="s">
        <v>96</v>
      </c>
      <c r="AV66" s="24" t="s">
        <v>96</v>
      </c>
      <c r="AW66" s="24" t="s">
        <v>96</v>
      </c>
      <c r="AX66" s="24" t="s">
        <v>96</v>
      </c>
      <c r="AY66" s="24" t="s">
        <v>96</v>
      </c>
      <c r="AZ66" s="24" t="s">
        <v>96</v>
      </c>
      <c r="BA66" s="24" t="s">
        <v>96</v>
      </c>
      <c r="BB66" s="24" t="s">
        <v>96</v>
      </c>
      <c r="BC66" s="24" t="s">
        <v>96</v>
      </c>
      <c r="BD66" s="24" t="s">
        <v>96</v>
      </c>
      <c r="BE66" s="24" t="s">
        <v>96</v>
      </c>
      <c r="BF66" s="24" t="s">
        <v>96</v>
      </c>
      <c r="BG66" s="24" t="s">
        <v>96</v>
      </c>
      <c r="BH66" s="24" t="s">
        <v>96</v>
      </c>
      <c r="BI66" s="24" t="s">
        <v>96</v>
      </c>
      <c r="BJ66" s="24" t="s">
        <v>96</v>
      </c>
      <c r="BK66" s="24" t="s">
        <v>96</v>
      </c>
      <c r="BL66" s="24" t="s">
        <v>96</v>
      </c>
      <c r="BM66" s="24" t="s">
        <v>97</v>
      </c>
      <c r="BN66" s="24" t="s">
        <v>96</v>
      </c>
      <c r="BO66" s="24" t="s">
        <v>96</v>
      </c>
      <c r="BP66" s="24" t="s">
        <v>97</v>
      </c>
      <c r="BQ66" s="24" t="s">
        <v>96</v>
      </c>
      <c r="BR66" s="24" t="s">
        <v>97</v>
      </c>
      <c r="BS66" s="24" t="s">
        <v>96</v>
      </c>
      <c r="BT66" s="24" t="s">
        <v>96</v>
      </c>
      <c r="BU66" s="24" t="s">
        <v>96</v>
      </c>
      <c r="BV66" s="24" t="s">
        <v>96</v>
      </c>
      <c r="BW66" s="24" t="s">
        <v>96</v>
      </c>
      <c r="BX66" s="24" t="s">
        <v>96</v>
      </c>
      <c r="BY66" s="24" t="s">
        <v>96</v>
      </c>
      <c r="BZ66" s="24" t="s">
        <v>96</v>
      </c>
      <c r="CA66" s="24" t="s">
        <v>96</v>
      </c>
      <c r="CB66" s="36"/>
      <c r="CC66" s="35"/>
    </row>
    <row r="67" spans="1:81" ht="169.5" hidden="1" customHeight="1" x14ac:dyDescent="0.35">
      <c r="A67" s="24"/>
      <c r="B67" s="24" t="s">
        <v>81</v>
      </c>
      <c r="C67" s="23" t="s">
        <v>82</v>
      </c>
      <c r="D67" s="24" t="s">
        <v>83</v>
      </c>
      <c r="E67" s="24" t="s">
        <v>125</v>
      </c>
      <c r="F67" s="24" t="s">
        <v>103</v>
      </c>
      <c r="G67" s="24" t="s">
        <v>360</v>
      </c>
      <c r="H67" s="24" t="s">
        <v>361</v>
      </c>
      <c r="I67" s="24" t="s">
        <v>366</v>
      </c>
      <c r="J67" s="24" t="s">
        <v>367</v>
      </c>
      <c r="K67" s="24" t="s">
        <v>368</v>
      </c>
      <c r="L67" s="24" t="s">
        <v>369</v>
      </c>
      <c r="M67" s="24" t="s">
        <v>92</v>
      </c>
      <c r="N67" s="24"/>
      <c r="O67" s="24"/>
      <c r="P67" s="24"/>
      <c r="Q67" s="24" t="s">
        <v>93</v>
      </c>
      <c r="R67" s="24"/>
      <c r="S67" s="24"/>
      <c r="T67" s="24" t="s">
        <v>97</v>
      </c>
      <c r="U67" s="24" t="s">
        <v>96</v>
      </c>
      <c r="V67" s="24" t="s">
        <v>96</v>
      </c>
      <c r="W67" s="24" t="s">
        <v>96</v>
      </c>
      <c r="X67" s="24" t="s">
        <v>96</v>
      </c>
      <c r="Y67" s="24" t="s">
        <v>96</v>
      </c>
      <c r="Z67" s="24" t="s">
        <v>96</v>
      </c>
      <c r="AA67" s="24" t="s">
        <v>96</v>
      </c>
      <c r="AB67" s="24" t="s">
        <v>97</v>
      </c>
      <c r="AC67" s="24" t="s">
        <v>95</v>
      </c>
      <c r="AD67" s="24" t="s">
        <v>96</v>
      </c>
      <c r="AE67" s="24" t="s">
        <v>96</v>
      </c>
      <c r="AF67" s="24" t="s">
        <v>96</v>
      </c>
      <c r="AG67" s="24" t="s">
        <v>96</v>
      </c>
      <c r="AH67" s="24" t="s">
        <v>96</v>
      </c>
      <c r="AI67" s="24" t="s">
        <v>96</v>
      </c>
      <c r="AJ67" s="24" t="s">
        <v>96</v>
      </c>
      <c r="AK67" s="24" t="s">
        <v>96</v>
      </c>
      <c r="AL67" s="24" t="s">
        <v>96</v>
      </c>
      <c r="AM67" s="24" t="s">
        <v>95</v>
      </c>
      <c r="AN67" s="24" t="s">
        <v>96</v>
      </c>
      <c r="AO67" s="24" t="s">
        <v>96</v>
      </c>
      <c r="AP67" s="24" t="s">
        <v>96</v>
      </c>
      <c r="AQ67" s="24" t="s">
        <v>96</v>
      </c>
      <c r="AR67" s="24" t="s">
        <v>96</v>
      </c>
      <c r="AS67" s="24" t="s">
        <v>96</v>
      </c>
      <c r="AT67" s="24" t="s">
        <v>96</v>
      </c>
      <c r="AU67" s="24" t="s">
        <v>96</v>
      </c>
      <c r="AV67" s="24" t="s">
        <v>96</v>
      </c>
      <c r="AW67" s="24" t="s">
        <v>96</v>
      </c>
      <c r="AX67" s="24" t="s">
        <v>96</v>
      </c>
      <c r="AY67" s="24" t="s">
        <v>96</v>
      </c>
      <c r="AZ67" s="24" t="s">
        <v>96</v>
      </c>
      <c r="BA67" s="24" t="s">
        <v>96</v>
      </c>
      <c r="BB67" s="24" t="s">
        <v>96</v>
      </c>
      <c r="BC67" s="24" t="s">
        <v>96</v>
      </c>
      <c r="BD67" s="24" t="s">
        <v>96</v>
      </c>
      <c r="BE67" s="24" t="s">
        <v>96</v>
      </c>
      <c r="BF67" s="24" t="s">
        <v>96</v>
      </c>
      <c r="BG67" s="24" t="s">
        <v>96</v>
      </c>
      <c r="BH67" s="24" t="s">
        <v>96</v>
      </c>
      <c r="BI67" s="24" t="s">
        <v>96</v>
      </c>
      <c r="BJ67" s="24" t="s">
        <v>96</v>
      </c>
      <c r="BK67" s="24" t="s">
        <v>96</v>
      </c>
      <c r="BL67" s="24" t="s">
        <v>96</v>
      </c>
      <c r="BM67" s="24" t="s">
        <v>95</v>
      </c>
      <c r="BN67" s="24" t="s">
        <v>96</v>
      </c>
      <c r="BO67" s="24" t="s">
        <v>96</v>
      </c>
      <c r="BP67" s="24" t="s">
        <v>95</v>
      </c>
      <c r="BQ67" s="24" t="s">
        <v>96</v>
      </c>
      <c r="BR67" s="24" t="s">
        <v>95</v>
      </c>
      <c r="BS67" s="24" t="s">
        <v>96</v>
      </c>
      <c r="BT67" s="24" t="s">
        <v>96</v>
      </c>
      <c r="BU67" s="24" t="s">
        <v>96</v>
      </c>
      <c r="BV67" s="24" t="s">
        <v>96</v>
      </c>
      <c r="BW67" s="24" t="s">
        <v>96</v>
      </c>
      <c r="BX67" s="24" t="s">
        <v>96</v>
      </c>
      <c r="BY67" s="24" t="s">
        <v>96</v>
      </c>
      <c r="BZ67" s="24" t="s">
        <v>96</v>
      </c>
      <c r="CA67" s="24" t="s">
        <v>96</v>
      </c>
      <c r="CB67" s="36"/>
      <c r="CC67" s="35"/>
    </row>
    <row r="68" spans="1:81" ht="169.5" hidden="1" customHeight="1" x14ac:dyDescent="0.35">
      <c r="A68" s="24"/>
      <c r="B68" s="24" t="s">
        <v>81</v>
      </c>
      <c r="C68" s="23" t="s">
        <v>82</v>
      </c>
      <c r="D68" s="24" t="s">
        <v>83</v>
      </c>
      <c r="E68" s="24" t="s">
        <v>125</v>
      </c>
      <c r="F68" s="24" t="s">
        <v>103</v>
      </c>
      <c r="G68" s="24" t="s">
        <v>360</v>
      </c>
      <c r="H68" s="24" t="s">
        <v>361</v>
      </c>
      <c r="I68" s="24" t="s">
        <v>370</v>
      </c>
      <c r="J68" s="24" t="s">
        <v>371</v>
      </c>
      <c r="K68" s="24" t="s">
        <v>372</v>
      </c>
      <c r="L68" s="24" t="s">
        <v>373</v>
      </c>
      <c r="M68" s="24" t="s">
        <v>92</v>
      </c>
      <c r="N68" s="24"/>
      <c r="O68" s="24"/>
      <c r="P68" s="24"/>
      <c r="Q68" s="24" t="s">
        <v>93</v>
      </c>
      <c r="R68" s="24"/>
      <c r="S68" s="24"/>
      <c r="T68" s="24" t="s">
        <v>97</v>
      </c>
      <c r="U68" s="24" t="s">
        <v>96</v>
      </c>
      <c r="V68" s="24" t="s">
        <v>96</v>
      </c>
      <c r="W68" s="24" t="s">
        <v>96</v>
      </c>
      <c r="X68" s="24" t="s">
        <v>96</v>
      </c>
      <c r="Y68" s="24" t="s">
        <v>96</v>
      </c>
      <c r="Z68" s="24" t="s">
        <v>96</v>
      </c>
      <c r="AA68" s="24" t="s">
        <v>96</v>
      </c>
      <c r="AB68" s="24" t="s">
        <v>97</v>
      </c>
      <c r="AC68" s="24" t="s">
        <v>97</v>
      </c>
      <c r="AD68" s="24" t="s">
        <v>96</v>
      </c>
      <c r="AE68" s="24" t="s">
        <v>96</v>
      </c>
      <c r="AF68" s="24" t="s">
        <v>96</v>
      </c>
      <c r="AG68" s="24" t="s">
        <v>96</v>
      </c>
      <c r="AH68" s="24" t="s">
        <v>96</v>
      </c>
      <c r="AI68" s="24" t="s">
        <v>96</v>
      </c>
      <c r="AJ68" s="24" t="s">
        <v>96</v>
      </c>
      <c r="AK68" s="24" t="s">
        <v>96</v>
      </c>
      <c r="AL68" s="24" t="s">
        <v>96</v>
      </c>
      <c r="AM68" s="24" t="s">
        <v>97</v>
      </c>
      <c r="AN68" s="24" t="s">
        <v>96</v>
      </c>
      <c r="AO68" s="24" t="s">
        <v>96</v>
      </c>
      <c r="AP68" s="24" t="s">
        <v>96</v>
      </c>
      <c r="AQ68" s="24" t="s">
        <v>96</v>
      </c>
      <c r="AR68" s="24" t="s">
        <v>96</v>
      </c>
      <c r="AS68" s="24" t="s">
        <v>96</v>
      </c>
      <c r="AT68" s="24" t="s">
        <v>96</v>
      </c>
      <c r="AU68" s="24" t="s">
        <v>96</v>
      </c>
      <c r="AV68" s="24" t="s">
        <v>96</v>
      </c>
      <c r="AW68" s="24" t="s">
        <v>96</v>
      </c>
      <c r="AX68" s="24" t="s">
        <v>96</v>
      </c>
      <c r="AY68" s="24" t="s">
        <v>96</v>
      </c>
      <c r="AZ68" s="24" t="s">
        <v>96</v>
      </c>
      <c r="BA68" s="24" t="s">
        <v>96</v>
      </c>
      <c r="BB68" s="24" t="s">
        <v>96</v>
      </c>
      <c r="BC68" s="24" t="s">
        <v>96</v>
      </c>
      <c r="BD68" s="24" t="s">
        <v>96</v>
      </c>
      <c r="BE68" s="24" t="s">
        <v>96</v>
      </c>
      <c r="BF68" s="24" t="s">
        <v>96</v>
      </c>
      <c r="BG68" s="24" t="s">
        <v>96</v>
      </c>
      <c r="BH68" s="24" t="s">
        <v>96</v>
      </c>
      <c r="BI68" s="24" t="s">
        <v>96</v>
      </c>
      <c r="BJ68" s="24" t="s">
        <v>96</v>
      </c>
      <c r="BK68" s="24" t="s">
        <v>96</v>
      </c>
      <c r="BL68" s="24" t="s">
        <v>96</v>
      </c>
      <c r="BM68" s="24" t="s">
        <v>95</v>
      </c>
      <c r="BN68" s="24" t="s">
        <v>96</v>
      </c>
      <c r="BO68" s="24" t="s">
        <v>96</v>
      </c>
      <c r="BP68" s="24" t="s">
        <v>95</v>
      </c>
      <c r="BQ68" s="24" t="s">
        <v>96</v>
      </c>
      <c r="BR68" s="24" t="s">
        <v>95</v>
      </c>
      <c r="BS68" s="24" t="s">
        <v>96</v>
      </c>
      <c r="BT68" s="24" t="s">
        <v>96</v>
      </c>
      <c r="BU68" s="24" t="s">
        <v>96</v>
      </c>
      <c r="BV68" s="24" t="s">
        <v>96</v>
      </c>
      <c r="BW68" s="24" t="s">
        <v>96</v>
      </c>
      <c r="BX68" s="24" t="s">
        <v>96</v>
      </c>
      <c r="BY68" s="24" t="s">
        <v>96</v>
      </c>
      <c r="BZ68" s="24" t="s">
        <v>96</v>
      </c>
      <c r="CA68" s="24" t="s">
        <v>96</v>
      </c>
      <c r="CB68" s="36"/>
      <c r="CC68" s="35"/>
    </row>
    <row r="69" spans="1:81" ht="169.5" hidden="1" customHeight="1" x14ac:dyDescent="0.35">
      <c r="A69" s="24"/>
      <c r="B69" s="24" t="s">
        <v>81</v>
      </c>
      <c r="C69" s="23" t="s">
        <v>82</v>
      </c>
      <c r="D69" s="24" t="s">
        <v>83</v>
      </c>
      <c r="E69" s="24" t="s">
        <v>125</v>
      </c>
      <c r="F69" s="24" t="s">
        <v>103</v>
      </c>
      <c r="G69" s="24" t="s">
        <v>374</v>
      </c>
      <c r="H69" s="24" t="s">
        <v>375</v>
      </c>
      <c r="I69" s="24" t="s">
        <v>376</v>
      </c>
      <c r="J69" s="24" t="s">
        <v>377</v>
      </c>
      <c r="K69" s="24" t="s">
        <v>378</v>
      </c>
      <c r="L69" s="24" t="s">
        <v>379</v>
      </c>
      <c r="M69" s="24" t="s">
        <v>92</v>
      </c>
      <c r="N69" s="24"/>
      <c r="O69" s="24"/>
      <c r="P69" s="24"/>
      <c r="Q69" s="24" t="s">
        <v>93</v>
      </c>
      <c r="R69" s="24"/>
      <c r="S69" s="24"/>
      <c r="T69" s="24" t="s">
        <v>97</v>
      </c>
      <c r="U69" s="24" t="s">
        <v>96</v>
      </c>
      <c r="V69" s="24" t="s">
        <v>96</v>
      </c>
      <c r="W69" s="24" t="s">
        <v>96</v>
      </c>
      <c r="X69" s="24" t="s">
        <v>96</v>
      </c>
      <c r="Y69" s="24" t="s">
        <v>96</v>
      </c>
      <c r="Z69" s="24" t="s">
        <v>96</v>
      </c>
      <c r="AA69" s="24" t="s">
        <v>96</v>
      </c>
      <c r="AB69" s="24" t="s">
        <v>97</v>
      </c>
      <c r="AC69" s="24" t="s">
        <v>97</v>
      </c>
      <c r="AD69" s="24" t="s">
        <v>96</v>
      </c>
      <c r="AE69" s="24" t="s">
        <v>96</v>
      </c>
      <c r="AF69" s="24" t="s">
        <v>96</v>
      </c>
      <c r="AG69" s="24" t="s">
        <v>96</v>
      </c>
      <c r="AH69" s="24" t="s">
        <v>96</v>
      </c>
      <c r="AI69" s="24" t="s">
        <v>96</v>
      </c>
      <c r="AJ69" s="24" t="s">
        <v>96</v>
      </c>
      <c r="AK69" s="24" t="s">
        <v>96</v>
      </c>
      <c r="AL69" s="24" t="s">
        <v>96</v>
      </c>
      <c r="AM69" s="24" t="s">
        <v>97</v>
      </c>
      <c r="AN69" s="24" t="s">
        <v>96</v>
      </c>
      <c r="AO69" s="24" t="s">
        <v>96</v>
      </c>
      <c r="AP69" s="24" t="s">
        <v>96</v>
      </c>
      <c r="AQ69" s="24" t="s">
        <v>96</v>
      </c>
      <c r="AR69" s="24" t="s">
        <v>96</v>
      </c>
      <c r="AS69" s="24" t="s">
        <v>96</v>
      </c>
      <c r="AT69" s="24" t="s">
        <v>96</v>
      </c>
      <c r="AU69" s="24" t="s">
        <v>96</v>
      </c>
      <c r="AV69" s="24" t="s">
        <v>96</v>
      </c>
      <c r="AW69" s="24" t="s">
        <v>96</v>
      </c>
      <c r="AX69" s="24" t="s">
        <v>96</v>
      </c>
      <c r="AY69" s="24" t="s">
        <v>96</v>
      </c>
      <c r="AZ69" s="24" t="s">
        <v>96</v>
      </c>
      <c r="BA69" s="24" t="s">
        <v>96</v>
      </c>
      <c r="BB69" s="24" t="s">
        <v>96</v>
      </c>
      <c r="BC69" s="24" t="s">
        <v>96</v>
      </c>
      <c r="BD69" s="24" t="s">
        <v>96</v>
      </c>
      <c r="BE69" s="24" t="s">
        <v>96</v>
      </c>
      <c r="BF69" s="24" t="s">
        <v>96</v>
      </c>
      <c r="BG69" s="24" t="s">
        <v>96</v>
      </c>
      <c r="BH69" s="24" t="s">
        <v>96</v>
      </c>
      <c r="BI69" s="24" t="s">
        <v>96</v>
      </c>
      <c r="BJ69" s="24" t="s">
        <v>96</v>
      </c>
      <c r="BK69" s="24" t="s">
        <v>96</v>
      </c>
      <c r="BL69" s="24" t="s">
        <v>96</v>
      </c>
      <c r="BM69" s="24" t="s">
        <v>95</v>
      </c>
      <c r="BN69" s="24" t="s">
        <v>96</v>
      </c>
      <c r="BO69" s="24" t="s">
        <v>96</v>
      </c>
      <c r="BP69" s="24" t="s">
        <v>95</v>
      </c>
      <c r="BQ69" s="24" t="s">
        <v>96</v>
      </c>
      <c r="BR69" s="24" t="s">
        <v>95</v>
      </c>
      <c r="BS69" s="24" t="s">
        <v>96</v>
      </c>
      <c r="BT69" s="24" t="s">
        <v>96</v>
      </c>
      <c r="BU69" s="24" t="s">
        <v>96</v>
      </c>
      <c r="BV69" s="24" t="s">
        <v>96</v>
      </c>
      <c r="BW69" s="24" t="s">
        <v>96</v>
      </c>
      <c r="BX69" s="24" t="s">
        <v>96</v>
      </c>
      <c r="BY69" s="24" t="s">
        <v>96</v>
      </c>
      <c r="BZ69" s="24" t="s">
        <v>96</v>
      </c>
      <c r="CA69" s="24" t="s">
        <v>96</v>
      </c>
      <c r="CB69" s="36"/>
      <c r="CC69" s="35"/>
    </row>
    <row r="70" spans="1:81" ht="169.5" hidden="1" customHeight="1" x14ac:dyDescent="0.35">
      <c r="A70" s="24"/>
      <c r="B70" s="24" t="s">
        <v>81</v>
      </c>
      <c r="C70" s="23" t="s">
        <v>82</v>
      </c>
      <c r="D70" s="24" t="s">
        <v>83</v>
      </c>
      <c r="E70" s="24" t="s">
        <v>125</v>
      </c>
      <c r="F70" s="24" t="s">
        <v>103</v>
      </c>
      <c r="G70" s="24" t="s">
        <v>374</v>
      </c>
      <c r="H70" s="24" t="s">
        <v>375</v>
      </c>
      <c r="I70" s="24" t="s">
        <v>380</v>
      </c>
      <c r="J70" s="24" t="s">
        <v>381</v>
      </c>
      <c r="K70" s="24" t="s">
        <v>382</v>
      </c>
      <c r="L70" s="24" t="s">
        <v>383</v>
      </c>
      <c r="M70" s="24" t="s">
        <v>92</v>
      </c>
      <c r="N70" s="24"/>
      <c r="O70" s="24"/>
      <c r="P70" s="24"/>
      <c r="Q70" s="24" t="s">
        <v>93</v>
      </c>
      <c r="R70" s="24"/>
      <c r="S70" s="24"/>
      <c r="T70" s="24" t="s">
        <v>97</v>
      </c>
      <c r="U70" s="24" t="s">
        <v>96</v>
      </c>
      <c r="V70" s="24" t="s">
        <v>96</v>
      </c>
      <c r="W70" s="24" t="s">
        <v>96</v>
      </c>
      <c r="X70" s="24" t="s">
        <v>96</v>
      </c>
      <c r="Y70" s="24" t="s">
        <v>96</v>
      </c>
      <c r="Z70" s="24" t="s">
        <v>96</v>
      </c>
      <c r="AA70" s="24" t="s">
        <v>96</v>
      </c>
      <c r="AB70" s="24" t="s">
        <v>97</v>
      </c>
      <c r="AC70" s="24" t="s">
        <v>95</v>
      </c>
      <c r="AD70" s="24" t="s">
        <v>96</v>
      </c>
      <c r="AE70" s="24" t="s">
        <v>96</v>
      </c>
      <c r="AF70" s="24" t="s">
        <v>96</v>
      </c>
      <c r="AG70" s="24" t="s">
        <v>96</v>
      </c>
      <c r="AH70" s="24" t="s">
        <v>96</v>
      </c>
      <c r="AI70" s="24" t="s">
        <v>96</v>
      </c>
      <c r="AJ70" s="24" t="s">
        <v>96</v>
      </c>
      <c r="AK70" s="24" t="s">
        <v>96</v>
      </c>
      <c r="AL70" s="24" t="s">
        <v>96</v>
      </c>
      <c r="AM70" s="24" t="s">
        <v>95</v>
      </c>
      <c r="AN70" s="24" t="s">
        <v>96</v>
      </c>
      <c r="AO70" s="24" t="s">
        <v>96</v>
      </c>
      <c r="AP70" s="24" t="s">
        <v>96</v>
      </c>
      <c r="AQ70" s="24" t="s">
        <v>96</v>
      </c>
      <c r="AR70" s="24" t="s">
        <v>96</v>
      </c>
      <c r="AS70" s="24" t="s">
        <v>96</v>
      </c>
      <c r="AT70" s="24" t="s">
        <v>96</v>
      </c>
      <c r="AU70" s="24" t="s">
        <v>96</v>
      </c>
      <c r="AV70" s="24" t="s">
        <v>96</v>
      </c>
      <c r="AW70" s="24" t="s">
        <v>96</v>
      </c>
      <c r="AX70" s="24" t="s">
        <v>96</v>
      </c>
      <c r="AY70" s="24" t="s">
        <v>96</v>
      </c>
      <c r="AZ70" s="24" t="s">
        <v>96</v>
      </c>
      <c r="BA70" s="24" t="s">
        <v>96</v>
      </c>
      <c r="BB70" s="24" t="s">
        <v>96</v>
      </c>
      <c r="BC70" s="24" t="s">
        <v>96</v>
      </c>
      <c r="BD70" s="24" t="s">
        <v>96</v>
      </c>
      <c r="BE70" s="24" t="s">
        <v>96</v>
      </c>
      <c r="BF70" s="24" t="s">
        <v>96</v>
      </c>
      <c r="BG70" s="24" t="s">
        <v>96</v>
      </c>
      <c r="BH70" s="24" t="s">
        <v>96</v>
      </c>
      <c r="BI70" s="24" t="s">
        <v>96</v>
      </c>
      <c r="BJ70" s="24" t="s">
        <v>96</v>
      </c>
      <c r="BK70" s="24" t="s">
        <v>96</v>
      </c>
      <c r="BL70" s="24" t="s">
        <v>96</v>
      </c>
      <c r="BM70" s="24" t="s">
        <v>95</v>
      </c>
      <c r="BN70" s="24" t="s">
        <v>96</v>
      </c>
      <c r="BO70" s="24" t="s">
        <v>96</v>
      </c>
      <c r="BP70" s="24" t="s">
        <v>95</v>
      </c>
      <c r="BQ70" s="24" t="s">
        <v>96</v>
      </c>
      <c r="BR70" s="24" t="s">
        <v>95</v>
      </c>
      <c r="BS70" s="24" t="s">
        <v>96</v>
      </c>
      <c r="BT70" s="24" t="s">
        <v>96</v>
      </c>
      <c r="BU70" s="24" t="s">
        <v>96</v>
      </c>
      <c r="BV70" s="24" t="s">
        <v>96</v>
      </c>
      <c r="BW70" s="24" t="s">
        <v>96</v>
      </c>
      <c r="BX70" s="24" t="s">
        <v>96</v>
      </c>
      <c r="BY70" s="24" t="s">
        <v>96</v>
      </c>
      <c r="BZ70" s="24" t="s">
        <v>96</v>
      </c>
      <c r="CA70" s="24" t="s">
        <v>96</v>
      </c>
      <c r="CB70" s="36"/>
      <c r="CC70" s="35"/>
    </row>
    <row r="71" spans="1:81" ht="169.5" hidden="1" customHeight="1" x14ac:dyDescent="0.35">
      <c r="A71" s="24"/>
      <c r="B71" s="24" t="s">
        <v>81</v>
      </c>
      <c r="C71" s="23" t="s">
        <v>82</v>
      </c>
      <c r="D71" s="24" t="s">
        <v>83</v>
      </c>
      <c r="E71" s="24" t="s">
        <v>125</v>
      </c>
      <c r="F71" s="24" t="s">
        <v>103</v>
      </c>
      <c r="G71" s="24" t="s">
        <v>384</v>
      </c>
      <c r="H71" s="24" t="s">
        <v>385</v>
      </c>
      <c r="I71" s="24" t="s">
        <v>386</v>
      </c>
      <c r="J71" s="24" t="s">
        <v>387</v>
      </c>
      <c r="K71" s="24" t="s">
        <v>388</v>
      </c>
      <c r="L71" s="24" t="s">
        <v>389</v>
      </c>
      <c r="M71" s="24" t="s">
        <v>92</v>
      </c>
      <c r="N71" s="24"/>
      <c r="O71" s="24"/>
      <c r="P71" s="24"/>
      <c r="Q71" s="24" t="s">
        <v>93</v>
      </c>
      <c r="R71" s="24"/>
      <c r="S71" s="24"/>
      <c r="T71" s="24" t="s">
        <v>97</v>
      </c>
      <c r="U71" s="24" t="s">
        <v>96</v>
      </c>
      <c r="V71" s="24" t="s">
        <v>96</v>
      </c>
      <c r="W71" s="24" t="s">
        <v>96</v>
      </c>
      <c r="X71" s="24" t="s">
        <v>96</v>
      </c>
      <c r="Y71" s="24" t="s">
        <v>96</v>
      </c>
      <c r="Z71" s="24" t="s">
        <v>96</v>
      </c>
      <c r="AA71" s="24" t="s">
        <v>96</v>
      </c>
      <c r="AB71" s="24" t="s">
        <v>97</v>
      </c>
      <c r="AC71" s="24" t="s">
        <v>97</v>
      </c>
      <c r="AD71" s="24" t="s">
        <v>96</v>
      </c>
      <c r="AE71" s="24" t="s">
        <v>96</v>
      </c>
      <c r="AF71" s="24" t="s">
        <v>96</v>
      </c>
      <c r="AG71" s="24" t="s">
        <v>96</v>
      </c>
      <c r="AH71" s="24" t="s">
        <v>96</v>
      </c>
      <c r="AI71" s="24" t="s">
        <v>96</v>
      </c>
      <c r="AJ71" s="24" t="s">
        <v>96</v>
      </c>
      <c r="AK71" s="24" t="s">
        <v>96</v>
      </c>
      <c r="AL71" s="24" t="s">
        <v>96</v>
      </c>
      <c r="AM71" s="24" t="s">
        <v>97</v>
      </c>
      <c r="AN71" s="24" t="s">
        <v>96</v>
      </c>
      <c r="AO71" s="24" t="s">
        <v>96</v>
      </c>
      <c r="AP71" s="24" t="s">
        <v>96</v>
      </c>
      <c r="AQ71" s="24" t="s">
        <v>96</v>
      </c>
      <c r="AR71" s="24" t="s">
        <v>96</v>
      </c>
      <c r="AS71" s="24" t="s">
        <v>96</v>
      </c>
      <c r="AT71" s="24" t="s">
        <v>96</v>
      </c>
      <c r="AU71" s="24" t="s">
        <v>96</v>
      </c>
      <c r="AV71" s="24" t="s">
        <v>96</v>
      </c>
      <c r="AW71" s="24" t="s">
        <v>96</v>
      </c>
      <c r="AX71" s="24" t="s">
        <v>96</v>
      </c>
      <c r="AY71" s="24" t="s">
        <v>96</v>
      </c>
      <c r="AZ71" s="24" t="s">
        <v>96</v>
      </c>
      <c r="BA71" s="24" t="s">
        <v>96</v>
      </c>
      <c r="BB71" s="24" t="s">
        <v>96</v>
      </c>
      <c r="BC71" s="24" t="s">
        <v>96</v>
      </c>
      <c r="BD71" s="24" t="s">
        <v>96</v>
      </c>
      <c r="BE71" s="24" t="s">
        <v>96</v>
      </c>
      <c r="BF71" s="24" t="s">
        <v>96</v>
      </c>
      <c r="BG71" s="24" t="s">
        <v>96</v>
      </c>
      <c r="BH71" s="24" t="s">
        <v>96</v>
      </c>
      <c r="BI71" s="24" t="s">
        <v>96</v>
      </c>
      <c r="BJ71" s="24" t="s">
        <v>96</v>
      </c>
      <c r="BK71" s="24" t="s">
        <v>96</v>
      </c>
      <c r="BL71" s="24" t="s">
        <v>96</v>
      </c>
      <c r="BM71" s="24" t="s">
        <v>97</v>
      </c>
      <c r="BN71" s="24" t="s">
        <v>96</v>
      </c>
      <c r="BO71" s="24" t="s">
        <v>96</v>
      </c>
      <c r="BP71" s="24" t="s">
        <v>97</v>
      </c>
      <c r="BQ71" s="24" t="s">
        <v>96</v>
      </c>
      <c r="BR71" s="24" t="s">
        <v>97</v>
      </c>
      <c r="BS71" s="24" t="s">
        <v>96</v>
      </c>
      <c r="BT71" s="24" t="s">
        <v>96</v>
      </c>
      <c r="BU71" s="24" t="s">
        <v>96</v>
      </c>
      <c r="BV71" s="24" t="s">
        <v>96</v>
      </c>
      <c r="BW71" s="24" t="s">
        <v>96</v>
      </c>
      <c r="BX71" s="24" t="s">
        <v>96</v>
      </c>
      <c r="BY71" s="24" t="s">
        <v>96</v>
      </c>
      <c r="BZ71" s="24" t="s">
        <v>96</v>
      </c>
      <c r="CA71" s="24" t="s">
        <v>96</v>
      </c>
      <c r="CB71" s="36"/>
      <c r="CC71" s="35"/>
    </row>
    <row r="72" spans="1:81" ht="169.5" hidden="1" customHeight="1" x14ac:dyDescent="0.35">
      <c r="A72" s="24"/>
      <c r="B72" s="24" t="s">
        <v>81</v>
      </c>
      <c r="C72" s="23" t="s">
        <v>82</v>
      </c>
      <c r="D72" s="24" t="s">
        <v>83</v>
      </c>
      <c r="E72" s="24" t="s">
        <v>125</v>
      </c>
      <c r="F72" s="24" t="s">
        <v>103</v>
      </c>
      <c r="G72" s="24" t="s">
        <v>374</v>
      </c>
      <c r="H72" s="24" t="s">
        <v>390</v>
      </c>
      <c r="I72" s="24" t="s">
        <v>391</v>
      </c>
      <c r="J72" s="24" t="s">
        <v>392</v>
      </c>
      <c r="K72" s="24" t="s">
        <v>393</v>
      </c>
      <c r="L72" s="24" t="s">
        <v>394</v>
      </c>
      <c r="M72" s="24" t="s">
        <v>92</v>
      </c>
      <c r="N72" s="24"/>
      <c r="O72" s="24"/>
      <c r="P72" s="24"/>
      <c r="Q72" s="24" t="s">
        <v>93</v>
      </c>
      <c r="R72" s="24"/>
      <c r="S72" s="24"/>
      <c r="T72" s="24" t="s">
        <v>97</v>
      </c>
      <c r="U72" s="24" t="s">
        <v>96</v>
      </c>
      <c r="V72" s="24" t="s">
        <v>96</v>
      </c>
      <c r="W72" s="24" t="s">
        <v>96</v>
      </c>
      <c r="X72" s="24" t="s">
        <v>96</v>
      </c>
      <c r="Y72" s="24" t="s">
        <v>96</v>
      </c>
      <c r="Z72" s="24" t="s">
        <v>96</v>
      </c>
      <c r="AA72" s="24" t="s">
        <v>96</v>
      </c>
      <c r="AB72" s="24" t="s">
        <v>97</v>
      </c>
      <c r="AC72" s="24" t="s">
        <v>97</v>
      </c>
      <c r="AD72" s="24" t="s">
        <v>96</v>
      </c>
      <c r="AE72" s="24" t="s">
        <v>96</v>
      </c>
      <c r="AF72" s="24" t="s">
        <v>96</v>
      </c>
      <c r="AG72" s="24" t="s">
        <v>96</v>
      </c>
      <c r="AH72" s="24" t="s">
        <v>96</v>
      </c>
      <c r="AI72" s="24" t="s">
        <v>96</v>
      </c>
      <c r="AJ72" s="24" t="s">
        <v>96</v>
      </c>
      <c r="AK72" s="24" t="s">
        <v>96</v>
      </c>
      <c r="AL72" s="24" t="s">
        <v>96</v>
      </c>
      <c r="AM72" s="24" t="s">
        <v>97</v>
      </c>
      <c r="AN72" s="24" t="s">
        <v>96</v>
      </c>
      <c r="AO72" s="24" t="s">
        <v>96</v>
      </c>
      <c r="AP72" s="24" t="s">
        <v>96</v>
      </c>
      <c r="AQ72" s="24" t="s">
        <v>96</v>
      </c>
      <c r="AR72" s="24" t="s">
        <v>96</v>
      </c>
      <c r="AS72" s="24" t="s">
        <v>96</v>
      </c>
      <c r="AT72" s="24" t="s">
        <v>96</v>
      </c>
      <c r="AU72" s="24" t="s">
        <v>96</v>
      </c>
      <c r="AV72" s="24" t="s">
        <v>96</v>
      </c>
      <c r="AW72" s="24" t="s">
        <v>96</v>
      </c>
      <c r="AX72" s="24" t="s">
        <v>96</v>
      </c>
      <c r="AY72" s="24" t="s">
        <v>96</v>
      </c>
      <c r="AZ72" s="24" t="s">
        <v>96</v>
      </c>
      <c r="BA72" s="24" t="s">
        <v>96</v>
      </c>
      <c r="BB72" s="24" t="s">
        <v>96</v>
      </c>
      <c r="BC72" s="24" t="s">
        <v>96</v>
      </c>
      <c r="BD72" s="24" t="s">
        <v>96</v>
      </c>
      <c r="BE72" s="24" t="s">
        <v>96</v>
      </c>
      <c r="BF72" s="24" t="s">
        <v>96</v>
      </c>
      <c r="BG72" s="24" t="s">
        <v>96</v>
      </c>
      <c r="BH72" s="24" t="s">
        <v>96</v>
      </c>
      <c r="BI72" s="24" t="s">
        <v>96</v>
      </c>
      <c r="BJ72" s="24" t="s">
        <v>96</v>
      </c>
      <c r="BK72" s="24" t="s">
        <v>96</v>
      </c>
      <c r="BL72" s="24" t="s">
        <v>96</v>
      </c>
      <c r="BM72" s="24" t="s">
        <v>97</v>
      </c>
      <c r="BN72" s="24" t="s">
        <v>96</v>
      </c>
      <c r="BO72" s="24" t="s">
        <v>96</v>
      </c>
      <c r="BP72" s="24" t="s">
        <v>97</v>
      </c>
      <c r="BQ72" s="24" t="s">
        <v>96</v>
      </c>
      <c r="BR72" s="24" t="s">
        <v>97</v>
      </c>
      <c r="BS72" s="24" t="s">
        <v>96</v>
      </c>
      <c r="BT72" s="24" t="s">
        <v>96</v>
      </c>
      <c r="BU72" s="24" t="s">
        <v>96</v>
      </c>
      <c r="BV72" s="24" t="s">
        <v>96</v>
      </c>
      <c r="BW72" s="24" t="s">
        <v>96</v>
      </c>
      <c r="BX72" s="24" t="s">
        <v>96</v>
      </c>
      <c r="BY72" s="24" t="s">
        <v>96</v>
      </c>
      <c r="BZ72" s="24" t="s">
        <v>96</v>
      </c>
      <c r="CA72" s="24" t="s">
        <v>96</v>
      </c>
      <c r="CB72" s="36"/>
      <c r="CC72" s="35"/>
    </row>
    <row r="73" spans="1:81" ht="169.5" hidden="1" customHeight="1" x14ac:dyDescent="0.35">
      <c r="A73" s="24"/>
      <c r="B73" s="24" t="s">
        <v>81</v>
      </c>
      <c r="C73" s="23" t="s">
        <v>82</v>
      </c>
      <c r="D73" s="24" t="s">
        <v>83</v>
      </c>
      <c r="E73" s="24" t="s">
        <v>125</v>
      </c>
      <c r="F73" s="24" t="s">
        <v>103</v>
      </c>
      <c r="G73" s="24" t="s">
        <v>374</v>
      </c>
      <c r="H73" s="24" t="s">
        <v>390</v>
      </c>
      <c r="I73" s="24" t="s">
        <v>395</v>
      </c>
      <c r="J73" s="24" t="s">
        <v>396</v>
      </c>
      <c r="K73" s="24" t="s">
        <v>397</v>
      </c>
      <c r="L73" s="24" t="s">
        <v>398</v>
      </c>
      <c r="M73" s="24" t="s">
        <v>92</v>
      </c>
      <c r="N73" s="24"/>
      <c r="O73" s="24"/>
      <c r="P73" s="24"/>
      <c r="Q73" s="24" t="s">
        <v>93</v>
      </c>
      <c r="R73" s="24"/>
      <c r="S73" s="24"/>
      <c r="T73" s="24" t="s">
        <v>97</v>
      </c>
      <c r="U73" s="24" t="s">
        <v>96</v>
      </c>
      <c r="V73" s="24" t="s">
        <v>96</v>
      </c>
      <c r="W73" s="24" t="s">
        <v>96</v>
      </c>
      <c r="X73" s="24" t="s">
        <v>96</v>
      </c>
      <c r="Y73" s="24" t="s">
        <v>96</v>
      </c>
      <c r="Z73" s="24" t="s">
        <v>96</v>
      </c>
      <c r="AA73" s="24" t="s">
        <v>96</v>
      </c>
      <c r="AB73" s="24" t="s">
        <v>97</v>
      </c>
      <c r="AC73" s="24" t="s">
        <v>95</v>
      </c>
      <c r="AD73" s="24" t="s">
        <v>96</v>
      </c>
      <c r="AE73" s="24" t="s">
        <v>96</v>
      </c>
      <c r="AF73" s="24" t="s">
        <v>96</v>
      </c>
      <c r="AG73" s="24" t="s">
        <v>96</v>
      </c>
      <c r="AH73" s="24" t="s">
        <v>96</v>
      </c>
      <c r="AI73" s="24" t="s">
        <v>96</v>
      </c>
      <c r="AJ73" s="24" t="s">
        <v>96</v>
      </c>
      <c r="AK73" s="24" t="s">
        <v>96</v>
      </c>
      <c r="AL73" s="24" t="s">
        <v>96</v>
      </c>
      <c r="AM73" s="24" t="s">
        <v>95</v>
      </c>
      <c r="AN73" s="24" t="s">
        <v>96</v>
      </c>
      <c r="AO73" s="24" t="s">
        <v>96</v>
      </c>
      <c r="AP73" s="24" t="s">
        <v>96</v>
      </c>
      <c r="AQ73" s="24" t="s">
        <v>96</v>
      </c>
      <c r="AR73" s="24" t="s">
        <v>96</v>
      </c>
      <c r="AS73" s="24" t="s">
        <v>96</v>
      </c>
      <c r="AT73" s="24" t="s">
        <v>96</v>
      </c>
      <c r="AU73" s="24" t="s">
        <v>96</v>
      </c>
      <c r="AV73" s="24" t="s">
        <v>96</v>
      </c>
      <c r="AW73" s="24" t="s">
        <v>96</v>
      </c>
      <c r="AX73" s="24" t="s">
        <v>96</v>
      </c>
      <c r="AY73" s="24" t="s">
        <v>96</v>
      </c>
      <c r="AZ73" s="24" t="s">
        <v>96</v>
      </c>
      <c r="BA73" s="24" t="s">
        <v>96</v>
      </c>
      <c r="BB73" s="24" t="s">
        <v>96</v>
      </c>
      <c r="BC73" s="24" t="s">
        <v>96</v>
      </c>
      <c r="BD73" s="24" t="s">
        <v>96</v>
      </c>
      <c r="BE73" s="24" t="s">
        <v>96</v>
      </c>
      <c r="BF73" s="24" t="s">
        <v>96</v>
      </c>
      <c r="BG73" s="24" t="s">
        <v>96</v>
      </c>
      <c r="BH73" s="24" t="s">
        <v>96</v>
      </c>
      <c r="BI73" s="24" t="s">
        <v>96</v>
      </c>
      <c r="BJ73" s="24" t="s">
        <v>96</v>
      </c>
      <c r="BK73" s="24" t="s">
        <v>96</v>
      </c>
      <c r="BL73" s="24" t="s">
        <v>96</v>
      </c>
      <c r="BM73" s="24" t="s">
        <v>95</v>
      </c>
      <c r="BN73" s="24" t="s">
        <v>96</v>
      </c>
      <c r="BO73" s="24" t="s">
        <v>96</v>
      </c>
      <c r="BP73" s="24" t="s">
        <v>95</v>
      </c>
      <c r="BQ73" s="24" t="s">
        <v>96</v>
      </c>
      <c r="BR73" s="24" t="s">
        <v>95</v>
      </c>
      <c r="BS73" s="24" t="s">
        <v>96</v>
      </c>
      <c r="BT73" s="24" t="s">
        <v>96</v>
      </c>
      <c r="BU73" s="24" t="s">
        <v>96</v>
      </c>
      <c r="BV73" s="24" t="s">
        <v>96</v>
      </c>
      <c r="BW73" s="24" t="s">
        <v>96</v>
      </c>
      <c r="BX73" s="24" t="s">
        <v>96</v>
      </c>
      <c r="BY73" s="24" t="s">
        <v>96</v>
      </c>
      <c r="BZ73" s="24" t="s">
        <v>96</v>
      </c>
      <c r="CA73" s="24" t="s">
        <v>96</v>
      </c>
      <c r="CB73" s="36"/>
      <c r="CC73" s="35"/>
    </row>
    <row r="74" spans="1:81" ht="169.5" hidden="1" customHeight="1" x14ac:dyDescent="0.35">
      <c r="A74" s="24"/>
      <c r="B74" s="24" t="s">
        <v>81</v>
      </c>
      <c r="C74" s="23" t="s">
        <v>82</v>
      </c>
      <c r="D74" s="24" t="s">
        <v>83</v>
      </c>
      <c r="E74" s="24" t="s">
        <v>125</v>
      </c>
      <c r="F74" s="24" t="s">
        <v>103</v>
      </c>
      <c r="G74" s="24" t="s">
        <v>374</v>
      </c>
      <c r="H74" s="24" t="s">
        <v>399</v>
      </c>
      <c r="I74" s="24" t="s">
        <v>400</v>
      </c>
      <c r="J74" s="24" t="s">
        <v>401</v>
      </c>
      <c r="K74" s="24" t="s">
        <v>402</v>
      </c>
      <c r="L74" s="24" t="s">
        <v>403</v>
      </c>
      <c r="M74" s="24" t="s">
        <v>92</v>
      </c>
      <c r="N74" s="24"/>
      <c r="O74" s="24"/>
      <c r="P74" s="24"/>
      <c r="Q74" s="24" t="s">
        <v>93</v>
      </c>
      <c r="R74" s="24"/>
      <c r="S74" s="24"/>
      <c r="T74" s="24" t="s">
        <v>97</v>
      </c>
      <c r="U74" s="24" t="s">
        <v>96</v>
      </c>
      <c r="V74" s="24" t="s">
        <v>96</v>
      </c>
      <c r="W74" s="24" t="s">
        <v>96</v>
      </c>
      <c r="X74" s="24" t="s">
        <v>96</v>
      </c>
      <c r="Y74" s="24" t="s">
        <v>96</v>
      </c>
      <c r="Z74" s="24" t="s">
        <v>96</v>
      </c>
      <c r="AA74" s="24" t="s">
        <v>96</v>
      </c>
      <c r="AB74" s="24" t="s">
        <v>97</v>
      </c>
      <c r="AC74" s="24" t="s">
        <v>97</v>
      </c>
      <c r="AD74" s="24" t="s">
        <v>96</v>
      </c>
      <c r="AE74" s="24" t="s">
        <v>96</v>
      </c>
      <c r="AF74" s="24" t="s">
        <v>96</v>
      </c>
      <c r="AG74" s="24" t="s">
        <v>96</v>
      </c>
      <c r="AH74" s="24" t="s">
        <v>96</v>
      </c>
      <c r="AI74" s="24" t="s">
        <v>96</v>
      </c>
      <c r="AJ74" s="24" t="s">
        <v>96</v>
      </c>
      <c r="AK74" s="24" t="s">
        <v>96</v>
      </c>
      <c r="AL74" s="24" t="s">
        <v>96</v>
      </c>
      <c r="AM74" s="24" t="s">
        <v>97</v>
      </c>
      <c r="AN74" s="24" t="s">
        <v>96</v>
      </c>
      <c r="AO74" s="24" t="s">
        <v>96</v>
      </c>
      <c r="AP74" s="24" t="s">
        <v>96</v>
      </c>
      <c r="AQ74" s="24" t="s">
        <v>96</v>
      </c>
      <c r="AR74" s="24" t="s">
        <v>96</v>
      </c>
      <c r="AS74" s="24" t="s">
        <v>96</v>
      </c>
      <c r="AT74" s="24" t="s">
        <v>96</v>
      </c>
      <c r="AU74" s="24" t="s">
        <v>96</v>
      </c>
      <c r="AV74" s="24" t="s">
        <v>96</v>
      </c>
      <c r="AW74" s="24" t="s">
        <v>96</v>
      </c>
      <c r="AX74" s="24" t="s">
        <v>96</v>
      </c>
      <c r="AY74" s="24" t="s">
        <v>96</v>
      </c>
      <c r="AZ74" s="24" t="s">
        <v>96</v>
      </c>
      <c r="BA74" s="24" t="s">
        <v>96</v>
      </c>
      <c r="BB74" s="24" t="s">
        <v>96</v>
      </c>
      <c r="BC74" s="24" t="s">
        <v>96</v>
      </c>
      <c r="BD74" s="24" t="s">
        <v>96</v>
      </c>
      <c r="BE74" s="24" t="s">
        <v>96</v>
      </c>
      <c r="BF74" s="24" t="s">
        <v>96</v>
      </c>
      <c r="BG74" s="24" t="s">
        <v>96</v>
      </c>
      <c r="BH74" s="24" t="s">
        <v>96</v>
      </c>
      <c r="BI74" s="24" t="s">
        <v>96</v>
      </c>
      <c r="BJ74" s="24" t="s">
        <v>96</v>
      </c>
      <c r="BK74" s="24" t="s">
        <v>96</v>
      </c>
      <c r="BL74" s="24" t="s">
        <v>96</v>
      </c>
      <c r="BM74" s="24" t="s">
        <v>97</v>
      </c>
      <c r="BN74" s="24" t="s">
        <v>96</v>
      </c>
      <c r="BO74" s="24" t="s">
        <v>96</v>
      </c>
      <c r="BP74" s="24" t="s">
        <v>97</v>
      </c>
      <c r="BQ74" s="24" t="s">
        <v>96</v>
      </c>
      <c r="BR74" s="24" t="s">
        <v>97</v>
      </c>
      <c r="BS74" s="24" t="s">
        <v>96</v>
      </c>
      <c r="BT74" s="24" t="s">
        <v>96</v>
      </c>
      <c r="BU74" s="24" t="s">
        <v>96</v>
      </c>
      <c r="BV74" s="24" t="s">
        <v>96</v>
      </c>
      <c r="BW74" s="24" t="s">
        <v>96</v>
      </c>
      <c r="BX74" s="24" t="s">
        <v>96</v>
      </c>
      <c r="BY74" s="24" t="s">
        <v>96</v>
      </c>
      <c r="BZ74" s="24" t="s">
        <v>96</v>
      </c>
      <c r="CA74" s="24" t="s">
        <v>96</v>
      </c>
      <c r="CB74" s="36"/>
      <c r="CC74" s="35"/>
    </row>
    <row r="75" spans="1:81" ht="169.5" hidden="1" customHeight="1" x14ac:dyDescent="0.35">
      <c r="A75" s="24">
        <v>1134</v>
      </c>
      <c r="B75" s="24" t="s">
        <v>81</v>
      </c>
      <c r="C75" s="23" t="s">
        <v>82</v>
      </c>
      <c r="D75" s="24" t="s">
        <v>404</v>
      </c>
      <c r="E75" s="24" t="s">
        <v>405</v>
      </c>
      <c r="F75" s="24" t="s">
        <v>103</v>
      </c>
      <c r="G75" s="24" t="s">
        <v>406</v>
      </c>
      <c r="H75" s="24" t="s">
        <v>407</v>
      </c>
      <c r="I75" s="24" t="s">
        <v>408</v>
      </c>
      <c r="J75" s="24" t="s">
        <v>409</v>
      </c>
      <c r="K75" s="24" t="s">
        <v>410</v>
      </c>
      <c r="L75" s="24" t="s">
        <v>411</v>
      </c>
      <c r="M75" s="24" t="s">
        <v>92</v>
      </c>
      <c r="N75" s="24"/>
      <c r="O75" s="24"/>
      <c r="P75" s="24"/>
      <c r="Q75" s="24" t="s">
        <v>93</v>
      </c>
      <c r="R75" s="24">
        <v>2027</v>
      </c>
      <c r="S75" s="24" t="s">
        <v>412</v>
      </c>
      <c r="T75" s="24" t="s">
        <v>96</v>
      </c>
      <c r="U75" s="24" t="s">
        <v>96</v>
      </c>
      <c r="V75" s="24" t="s">
        <v>96</v>
      </c>
      <c r="W75" s="24" t="s">
        <v>96</v>
      </c>
      <c r="X75" s="24" t="s">
        <v>96</v>
      </c>
      <c r="Y75" s="24" t="s">
        <v>96</v>
      </c>
      <c r="Z75" s="24" t="s">
        <v>96</v>
      </c>
      <c r="AA75" s="24" t="s">
        <v>96</v>
      </c>
      <c r="AB75" s="24" t="s">
        <v>96</v>
      </c>
      <c r="AC75" s="24" t="s">
        <v>96</v>
      </c>
      <c r="AD75" s="24" t="s">
        <v>96</v>
      </c>
      <c r="AE75" s="24" t="s">
        <v>96</v>
      </c>
      <c r="AF75" s="24" t="s">
        <v>96</v>
      </c>
      <c r="AG75" s="24" t="s">
        <v>96</v>
      </c>
      <c r="AH75" s="24" t="s">
        <v>96</v>
      </c>
      <c r="AI75" s="48" t="s">
        <v>97</v>
      </c>
      <c r="AJ75" s="24" t="s">
        <v>96</v>
      </c>
      <c r="AK75" s="24" t="s">
        <v>96</v>
      </c>
      <c r="AL75" s="24" t="s">
        <v>119</v>
      </c>
      <c r="AM75" s="24" t="s">
        <v>119</v>
      </c>
      <c r="AN75" s="24" t="s">
        <v>96</v>
      </c>
      <c r="AO75" s="24" t="s">
        <v>96</v>
      </c>
      <c r="AP75" s="48" t="s">
        <v>97</v>
      </c>
      <c r="AQ75" s="24" t="s">
        <v>96</v>
      </c>
      <c r="AR75" s="24" t="s">
        <v>96</v>
      </c>
      <c r="AS75" s="24" t="s">
        <v>96</v>
      </c>
      <c r="AT75" s="24" t="s">
        <v>96</v>
      </c>
      <c r="AU75" s="24" t="s">
        <v>96</v>
      </c>
      <c r="AV75" s="24" t="s">
        <v>96</v>
      </c>
      <c r="AW75" s="24" t="s">
        <v>96</v>
      </c>
      <c r="AX75" s="24" t="s">
        <v>96</v>
      </c>
      <c r="AY75" s="24" t="s">
        <v>96</v>
      </c>
      <c r="AZ75" s="24" t="s">
        <v>96</v>
      </c>
      <c r="BA75" s="24" t="s">
        <v>96</v>
      </c>
      <c r="BB75" s="24" t="s">
        <v>96</v>
      </c>
      <c r="BC75" s="24" t="s">
        <v>96</v>
      </c>
      <c r="BD75" s="24" t="s">
        <v>96</v>
      </c>
      <c r="BE75" s="24" t="s">
        <v>96</v>
      </c>
      <c r="BF75" s="24" t="s">
        <v>96</v>
      </c>
      <c r="BG75" s="24" t="s">
        <v>96</v>
      </c>
      <c r="BH75" s="24" t="s">
        <v>119</v>
      </c>
      <c r="BI75" s="24" t="s">
        <v>96</v>
      </c>
      <c r="BJ75" s="24" t="s">
        <v>96</v>
      </c>
      <c r="BK75" s="24" t="s">
        <v>96</v>
      </c>
      <c r="BL75" s="24" t="s">
        <v>119</v>
      </c>
      <c r="BM75" s="24" t="s">
        <v>96</v>
      </c>
      <c r="BN75" s="24" t="s">
        <v>96</v>
      </c>
      <c r="BO75" s="24" t="s">
        <v>119</v>
      </c>
      <c r="BP75" s="24" t="s">
        <v>96</v>
      </c>
      <c r="BQ75" s="24" t="s">
        <v>96</v>
      </c>
      <c r="BR75" s="24" t="s">
        <v>96</v>
      </c>
      <c r="BS75" s="24" t="s">
        <v>96</v>
      </c>
      <c r="BT75" s="24" t="s">
        <v>96</v>
      </c>
      <c r="BU75" s="24" t="s">
        <v>96</v>
      </c>
      <c r="BV75" s="24" t="s">
        <v>96</v>
      </c>
      <c r="BW75" s="24" t="s">
        <v>96</v>
      </c>
      <c r="BX75" s="24" t="s">
        <v>96</v>
      </c>
      <c r="BY75" s="24" t="s">
        <v>119</v>
      </c>
      <c r="BZ75" s="24" t="s">
        <v>96</v>
      </c>
      <c r="CA75" s="24" t="s">
        <v>96</v>
      </c>
      <c r="CB75" s="36"/>
      <c r="CC75" s="35" t="s">
        <v>413</v>
      </c>
    </row>
    <row r="76" spans="1:81" ht="169.5" hidden="1" customHeight="1" x14ac:dyDescent="0.35">
      <c r="A76" s="24">
        <v>1164</v>
      </c>
      <c r="B76" s="24" t="s">
        <v>81</v>
      </c>
      <c r="C76" s="23" t="s">
        <v>82</v>
      </c>
      <c r="D76" s="24" t="s">
        <v>404</v>
      </c>
      <c r="E76" s="24" t="s">
        <v>405</v>
      </c>
      <c r="F76" s="24" t="s">
        <v>103</v>
      </c>
      <c r="G76" s="24" t="s">
        <v>406</v>
      </c>
      <c r="H76" s="24" t="s">
        <v>414</v>
      </c>
      <c r="I76" s="24" t="s">
        <v>415</v>
      </c>
      <c r="J76" s="24" t="s">
        <v>416</v>
      </c>
      <c r="K76" s="24" t="s">
        <v>417</v>
      </c>
      <c r="L76" s="24" t="s">
        <v>418</v>
      </c>
      <c r="M76" s="24" t="s">
        <v>92</v>
      </c>
      <c r="N76" s="24"/>
      <c r="O76" s="24"/>
      <c r="P76" s="24"/>
      <c r="Q76" s="24" t="s">
        <v>93</v>
      </c>
      <c r="R76" s="24">
        <v>2026</v>
      </c>
      <c r="S76" s="24" t="s">
        <v>156</v>
      </c>
      <c r="T76" s="24" t="s">
        <v>96</v>
      </c>
      <c r="U76" s="24" t="s">
        <v>96</v>
      </c>
      <c r="V76" s="24" t="s">
        <v>96</v>
      </c>
      <c r="W76" s="24" t="s">
        <v>96</v>
      </c>
      <c r="X76" s="24" t="s">
        <v>96</v>
      </c>
      <c r="Y76" s="24" t="s">
        <v>96</v>
      </c>
      <c r="Z76" s="24" t="s">
        <v>96</v>
      </c>
      <c r="AA76" s="24" t="s">
        <v>96</v>
      </c>
      <c r="AB76" s="24" t="s">
        <v>96</v>
      </c>
      <c r="AC76" s="24" t="s">
        <v>96</v>
      </c>
      <c r="AD76" s="24" t="s">
        <v>96</v>
      </c>
      <c r="AE76" s="24" t="s">
        <v>96</v>
      </c>
      <c r="AF76" s="24" t="s">
        <v>96</v>
      </c>
      <c r="AG76" s="24" t="s">
        <v>96</v>
      </c>
      <c r="AH76" s="24" t="s">
        <v>96</v>
      </c>
      <c r="AI76" s="48" t="s">
        <v>97</v>
      </c>
      <c r="AJ76" s="24" t="s">
        <v>96</v>
      </c>
      <c r="AK76" s="24" t="s">
        <v>96</v>
      </c>
      <c r="AL76" s="24" t="s">
        <v>119</v>
      </c>
      <c r="AM76" s="24" t="s">
        <v>119</v>
      </c>
      <c r="AN76" s="24" t="s">
        <v>96</v>
      </c>
      <c r="AO76" s="24" t="s">
        <v>96</v>
      </c>
      <c r="AP76" s="48" t="s">
        <v>97</v>
      </c>
      <c r="AQ76" s="24" t="s">
        <v>96</v>
      </c>
      <c r="AR76" s="24" t="s">
        <v>96</v>
      </c>
      <c r="AS76" s="24" t="s">
        <v>96</v>
      </c>
      <c r="AT76" s="24" t="s">
        <v>96</v>
      </c>
      <c r="AU76" s="24" t="s">
        <v>96</v>
      </c>
      <c r="AV76" s="24" t="s">
        <v>96</v>
      </c>
      <c r="AW76" s="24" t="s">
        <v>96</v>
      </c>
      <c r="AX76" s="24" t="s">
        <v>96</v>
      </c>
      <c r="AY76" s="24" t="s">
        <v>96</v>
      </c>
      <c r="AZ76" s="24" t="s">
        <v>96</v>
      </c>
      <c r="BA76" s="24" t="s">
        <v>96</v>
      </c>
      <c r="BB76" s="24" t="s">
        <v>96</v>
      </c>
      <c r="BC76" s="24" t="s">
        <v>96</v>
      </c>
      <c r="BD76" s="24" t="s">
        <v>96</v>
      </c>
      <c r="BE76" s="24" t="s">
        <v>96</v>
      </c>
      <c r="BF76" s="24" t="s">
        <v>96</v>
      </c>
      <c r="BG76" s="24" t="s">
        <v>96</v>
      </c>
      <c r="BH76" s="24" t="s">
        <v>119</v>
      </c>
      <c r="BI76" s="24" t="s">
        <v>96</v>
      </c>
      <c r="BJ76" s="24" t="s">
        <v>96</v>
      </c>
      <c r="BK76" s="24" t="s">
        <v>96</v>
      </c>
      <c r="BL76" s="24" t="s">
        <v>119</v>
      </c>
      <c r="BM76" s="24" t="s">
        <v>96</v>
      </c>
      <c r="BN76" s="24" t="s">
        <v>96</v>
      </c>
      <c r="BO76" s="24" t="s">
        <v>119</v>
      </c>
      <c r="BP76" s="24" t="s">
        <v>96</v>
      </c>
      <c r="BQ76" s="24" t="s">
        <v>96</v>
      </c>
      <c r="BR76" s="24" t="s">
        <v>96</v>
      </c>
      <c r="BS76" s="24" t="s">
        <v>96</v>
      </c>
      <c r="BT76" s="24" t="s">
        <v>96</v>
      </c>
      <c r="BU76" s="24" t="s">
        <v>96</v>
      </c>
      <c r="BV76" s="24" t="s">
        <v>96</v>
      </c>
      <c r="BW76" s="24" t="s">
        <v>96</v>
      </c>
      <c r="BX76" s="24" t="s">
        <v>96</v>
      </c>
      <c r="BY76" s="24" t="s">
        <v>119</v>
      </c>
      <c r="BZ76" s="24" t="s">
        <v>96</v>
      </c>
      <c r="CA76" s="24" t="s">
        <v>96</v>
      </c>
      <c r="CB76" s="36"/>
      <c r="CC76" s="35" t="s">
        <v>413</v>
      </c>
    </row>
    <row r="77" spans="1:81" ht="169.5" hidden="1" customHeight="1" x14ac:dyDescent="0.35">
      <c r="A77" s="24">
        <v>1117</v>
      </c>
      <c r="B77" s="24" t="s">
        <v>81</v>
      </c>
      <c r="C77" s="23" t="s">
        <v>82</v>
      </c>
      <c r="D77" s="24" t="s">
        <v>404</v>
      </c>
      <c r="E77" s="24" t="s">
        <v>405</v>
      </c>
      <c r="F77" s="24" t="s">
        <v>103</v>
      </c>
      <c r="G77" s="51" t="s">
        <v>419</v>
      </c>
      <c r="H77" s="24" t="s">
        <v>414</v>
      </c>
      <c r="I77" s="24" t="s">
        <v>415</v>
      </c>
      <c r="J77" s="24" t="s">
        <v>416</v>
      </c>
      <c r="K77" s="24" t="s">
        <v>420</v>
      </c>
      <c r="L77" s="24" t="s">
        <v>418</v>
      </c>
      <c r="M77" s="24" t="s">
        <v>92</v>
      </c>
      <c r="N77" s="24"/>
      <c r="O77" s="24"/>
      <c r="P77" s="24"/>
      <c r="Q77" s="24" t="s">
        <v>93</v>
      </c>
      <c r="R77" s="24">
        <v>2026</v>
      </c>
      <c r="S77" s="24" t="s">
        <v>156</v>
      </c>
      <c r="T77" s="24" t="s">
        <v>96</v>
      </c>
      <c r="U77" s="24" t="s">
        <v>96</v>
      </c>
      <c r="V77" s="24" t="s">
        <v>96</v>
      </c>
      <c r="W77" s="24" t="s">
        <v>96</v>
      </c>
      <c r="X77" s="24" t="s">
        <v>96</v>
      </c>
      <c r="Y77" s="24" t="s">
        <v>96</v>
      </c>
      <c r="Z77" s="24" t="s">
        <v>96</v>
      </c>
      <c r="AA77" s="24" t="s">
        <v>96</v>
      </c>
      <c r="AB77" s="24" t="s">
        <v>96</v>
      </c>
      <c r="AC77" s="24" t="s">
        <v>96</v>
      </c>
      <c r="AD77" s="24" t="s">
        <v>96</v>
      </c>
      <c r="AE77" s="24" t="s">
        <v>96</v>
      </c>
      <c r="AF77" s="24" t="s">
        <v>96</v>
      </c>
      <c r="AG77" s="24" t="s">
        <v>96</v>
      </c>
      <c r="AH77" s="24" t="s">
        <v>96</v>
      </c>
      <c r="AI77" s="48" t="s">
        <v>97</v>
      </c>
      <c r="AJ77" s="24" t="s">
        <v>96</v>
      </c>
      <c r="AK77" s="24" t="s">
        <v>96</v>
      </c>
      <c r="AL77" s="24" t="s">
        <v>119</v>
      </c>
      <c r="AM77" s="24" t="s">
        <v>119</v>
      </c>
      <c r="AN77" s="24" t="s">
        <v>96</v>
      </c>
      <c r="AO77" s="24" t="s">
        <v>96</v>
      </c>
      <c r="AP77" s="48" t="s">
        <v>97</v>
      </c>
      <c r="AQ77" s="24" t="s">
        <v>96</v>
      </c>
      <c r="AR77" s="24" t="s">
        <v>96</v>
      </c>
      <c r="AS77" s="24" t="s">
        <v>96</v>
      </c>
      <c r="AT77" s="24" t="s">
        <v>96</v>
      </c>
      <c r="AU77" s="24" t="s">
        <v>96</v>
      </c>
      <c r="AV77" s="24" t="s">
        <v>96</v>
      </c>
      <c r="AW77" s="24" t="s">
        <v>96</v>
      </c>
      <c r="AX77" s="24" t="s">
        <v>96</v>
      </c>
      <c r="AY77" s="24" t="s">
        <v>96</v>
      </c>
      <c r="AZ77" s="24" t="s">
        <v>96</v>
      </c>
      <c r="BA77" s="24" t="s">
        <v>96</v>
      </c>
      <c r="BB77" s="24" t="s">
        <v>96</v>
      </c>
      <c r="BC77" s="24" t="s">
        <v>96</v>
      </c>
      <c r="BD77" s="24" t="s">
        <v>96</v>
      </c>
      <c r="BE77" s="24" t="s">
        <v>96</v>
      </c>
      <c r="BF77" s="24" t="s">
        <v>96</v>
      </c>
      <c r="BG77" s="24" t="s">
        <v>96</v>
      </c>
      <c r="BH77" s="24" t="s">
        <v>119</v>
      </c>
      <c r="BI77" s="24" t="s">
        <v>96</v>
      </c>
      <c r="BJ77" s="24" t="s">
        <v>96</v>
      </c>
      <c r="BK77" s="24" t="s">
        <v>96</v>
      </c>
      <c r="BL77" s="24" t="s">
        <v>119</v>
      </c>
      <c r="BM77" s="24" t="s">
        <v>96</v>
      </c>
      <c r="BN77" s="24" t="s">
        <v>96</v>
      </c>
      <c r="BO77" s="24" t="s">
        <v>119</v>
      </c>
      <c r="BP77" s="24" t="s">
        <v>96</v>
      </c>
      <c r="BQ77" s="24" t="s">
        <v>96</v>
      </c>
      <c r="BR77" s="24" t="s">
        <v>96</v>
      </c>
      <c r="BS77" s="24" t="s">
        <v>96</v>
      </c>
      <c r="BT77" s="24" t="s">
        <v>96</v>
      </c>
      <c r="BU77" s="24" t="s">
        <v>96</v>
      </c>
      <c r="BV77" s="24" t="s">
        <v>96</v>
      </c>
      <c r="BW77" s="24" t="s">
        <v>96</v>
      </c>
      <c r="BX77" s="24" t="s">
        <v>96</v>
      </c>
      <c r="BY77" s="24" t="s">
        <v>119</v>
      </c>
      <c r="BZ77" s="24" t="s">
        <v>96</v>
      </c>
      <c r="CA77" s="24" t="s">
        <v>96</v>
      </c>
      <c r="CB77" s="36"/>
      <c r="CC77" s="35" t="s">
        <v>413</v>
      </c>
    </row>
    <row r="78" spans="1:81" ht="169.5" hidden="1" customHeight="1" x14ac:dyDescent="0.35">
      <c r="A78" s="24"/>
      <c r="B78" s="24" t="s">
        <v>81</v>
      </c>
      <c r="C78" s="23" t="s">
        <v>82</v>
      </c>
      <c r="D78" s="24" t="s">
        <v>83</v>
      </c>
      <c r="E78" s="24" t="s">
        <v>125</v>
      </c>
      <c r="F78" s="24" t="s">
        <v>103</v>
      </c>
      <c r="G78" s="24" t="s">
        <v>374</v>
      </c>
      <c r="H78" s="24" t="s">
        <v>399</v>
      </c>
      <c r="I78" s="24" t="s">
        <v>421</v>
      </c>
      <c r="J78" s="24" t="s">
        <v>422</v>
      </c>
      <c r="K78" s="24" t="s">
        <v>423</v>
      </c>
      <c r="L78" s="24" t="s">
        <v>424</v>
      </c>
      <c r="M78" s="24" t="s">
        <v>92</v>
      </c>
      <c r="N78" s="24"/>
      <c r="O78" s="24"/>
      <c r="P78" s="24"/>
      <c r="Q78" s="24" t="s">
        <v>93</v>
      </c>
      <c r="R78" s="24"/>
      <c r="S78" s="24"/>
      <c r="T78" s="24" t="s">
        <v>97</v>
      </c>
      <c r="U78" s="24" t="s">
        <v>96</v>
      </c>
      <c r="V78" s="24" t="s">
        <v>96</v>
      </c>
      <c r="W78" s="24" t="s">
        <v>96</v>
      </c>
      <c r="X78" s="24" t="s">
        <v>96</v>
      </c>
      <c r="Y78" s="24" t="s">
        <v>96</v>
      </c>
      <c r="Z78" s="24" t="s">
        <v>96</v>
      </c>
      <c r="AA78" s="24" t="s">
        <v>96</v>
      </c>
      <c r="AB78" s="24" t="s">
        <v>97</v>
      </c>
      <c r="AC78" s="24" t="s">
        <v>95</v>
      </c>
      <c r="AD78" s="24" t="s">
        <v>96</v>
      </c>
      <c r="AE78" s="24" t="s">
        <v>96</v>
      </c>
      <c r="AF78" s="24" t="s">
        <v>96</v>
      </c>
      <c r="AG78" s="24" t="s">
        <v>96</v>
      </c>
      <c r="AH78" s="24" t="s">
        <v>96</v>
      </c>
      <c r="AI78" s="24" t="s">
        <v>96</v>
      </c>
      <c r="AJ78" s="24" t="s">
        <v>96</v>
      </c>
      <c r="AK78" s="24" t="s">
        <v>96</v>
      </c>
      <c r="AL78" s="24" t="s">
        <v>96</v>
      </c>
      <c r="AM78" s="24" t="s">
        <v>95</v>
      </c>
      <c r="AN78" s="24" t="s">
        <v>96</v>
      </c>
      <c r="AO78" s="24" t="s">
        <v>96</v>
      </c>
      <c r="AP78" s="24" t="s">
        <v>96</v>
      </c>
      <c r="AQ78" s="24" t="s">
        <v>96</v>
      </c>
      <c r="AR78" s="24" t="s">
        <v>96</v>
      </c>
      <c r="AS78" s="24" t="s">
        <v>96</v>
      </c>
      <c r="AT78" s="24" t="s">
        <v>96</v>
      </c>
      <c r="AU78" s="24" t="s">
        <v>96</v>
      </c>
      <c r="AV78" s="24" t="s">
        <v>96</v>
      </c>
      <c r="AW78" s="24" t="s">
        <v>96</v>
      </c>
      <c r="AX78" s="24" t="s">
        <v>96</v>
      </c>
      <c r="AY78" s="24" t="s">
        <v>96</v>
      </c>
      <c r="AZ78" s="24" t="s">
        <v>96</v>
      </c>
      <c r="BA78" s="24" t="s">
        <v>96</v>
      </c>
      <c r="BB78" s="24" t="s">
        <v>96</v>
      </c>
      <c r="BC78" s="24" t="s">
        <v>96</v>
      </c>
      <c r="BD78" s="24" t="s">
        <v>96</v>
      </c>
      <c r="BE78" s="24" t="s">
        <v>96</v>
      </c>
      <c r="BF78" s="24" t="s">
        <v>96</v>
      </c>
      <c r="BG78" s="24" t="s">
        <v>96</v>
      </c>
      <c r="BH78" s="24" t="s">
        <v>96</v>
      </c>
      <c r="BI78" s="24" t="s">
        <v>96</v>
      </c>
      <c r="BJ78" s="24" t="s">
        <v>96</v>
      </c>
      <c r="BK78" s="24" t="s">
        <v>96</v>
      </c>
      <c r="BL78" s="24" t="s">
        <v>96</v>
      </c>
      <c r="BM78" s="24" t="s">
        <v>95</v>
      </c>
      <c r="BN78" s="24" t="s">
        <v>96</v>
      </c>
      <c r="BO78" s="24" t="s">
        <v>96</v>
      </c>
      <c r="BP78" s="24" t="s">
        <v>95</v>
      </c>
      <c r="BQ78" s="24" t="s">
        <v>96</v>
      </c>
      <c r="BR78" s="24" t="s">
        <v>95</v>
      </c>
      <c r="BS78" s="24" t="s">
        <v>96</v>
      </c>
      <c r="BT78" s="24" t="s">
        <v>96</v>
      </c>
      <c r="BU78" s="24" t="s">
        <v>96</v>
      </c>
      <c r="BV78" s="24" t="s">
        <v>96</v>
      </c>
      <c r="BW78" s="24" t="s">
        <v>96</v>
      </c>
      <c r="BX78" s="24" t="s">
        <v>96</v>
      </c>
      <c r="BY78" s="24" t="s">
        <v>96</v>
      </c>
      <c r="BZ78" s="24" t="s">
        <v>96</v>
      </c>
      <c r="CA78" s="24" t="s">
        <v>96</v>
      </c>
      <c r="CB78" s="36"/>
      <c r="CC78" s="35"/>
    </row>
    <row r="79" spans="1:81" ht="169.5" hidden="1" customHeight="1" x14ac:dyDescent="0.35">
      <c r="A79" s="24"/>
      <c r="B79" s="24" t="s">
        <v>81</v>
      </c>
      <c r="C79" s="23" t="s">
        <v>82</v>
      </c>
      <c r="D79" s="24" t="s">
        <v>83</v>
      </c>
      <c r="E79" s="24" t="s">
        <v>125</v>
      </c>
      <c r="F79" s="24" t="s">
        <v>103</v>
      </c>
      <c r="G79" s="24" t="s">
        <v>346</v>
      </c>
      <c r="H79" s="24" t="s">
        <v>425</v>
      </c>
      <c r="I79" s="24" t="s">
        <v>426</v>
      </c>
      <c r="J79" s="24" t="s">
        <v>427</v>
      </c>
      <c r="K79" s="24" t="s">
        <v>428</v>
      </c>
      <c r="L79" s="24" t="s">
        <v>429</v>
      </c>
      <c r="M79" s="24" t="s">
        <v>92</v>
      </c>
      <c r="N79" s="24"/>
      <c r="O79" s="24"/>
      <c r="P79" s="24"/>
      <c r="Q79" s="24" t="s">
        <v>93</v>
      </c>
      <c r="R79" s="24"/>
      <c r="S79" s="24"/>
      <c r="T79" s="24" t="s">
        <v>97</v>
      </c>
      <c r="U79" s="24" t="s">
        <v>96</v>
      </c>
      <c r="V79" s="24" t="s">
        <v>96</v>
      </c>
      <c r="W79" s="24" t="s">
        <v>96</v>
      </c>
      <c r="X79" s="24" t="s">
        <v>96</v>
      </c>
      <c r="Y79" s="24" t="s">
        <v>96</v>
      </c>
      <c r="Z79" s="24" t="s">
        <v>96</v>
      </c>
      <c r="AA79" s="24" t="s">
        <v>96</v>
      </c>
      <c r="AB79" s="24" t="s">
        <v>97</v>
      </c>
      <c r="AC79" s="24" t="s">
        <v>95</v>
      </c>
      <c r="AD79" s="24" t="s">
        <v>96</v>
      </c>
      <c r="AE79" s="24" t="s">
        <v>96</v>
      </c>
      <c r="AF79" s="24" t="s">
        <v>96</v>
      </c>
      <c r="AG79" s="24" t="s">
        <v>96</v>
      </c>
      <c r="AH79" s="24" t="s">
        <v>96</v>
      </c>
      <c r="AI79" s="24" t="s">
        <v>96</v>
      </c>
      <c r="AJ79" s="24" t="s">
        <v>96</v>
      </c>
      <c r="AK79" s="24" t="s">
        <v>96</v>
      </c>
      <c r="AL79" s="24" t="s">
        <v>96</v>
      </c>
      <c r="AM79" s="24" t="s">
        <v>95</v>
      </c>
      <c r="AN79" s="24" t="s">
        <v>96</v>
      </c>
      <c r="AO79" s="24" t="s">
        <v>96</v>
      </c>
      <c r="AP79" s="24" t="s">
        <v>96</v>
      </c>
      <c r="AQ79" s="24" t="s">
        <v>96</v>
      </c>
      <c r="AR79" s="24" t="s">
        <v>96</v>
      </c>
      <c r="AS79" s="24" t="s">
        <v>96</v>
      </c>
      <c r="AT79" s="24" t="s">
        <v>96</v>
      </c>
      <c r="AU79" s="24" t="s">
        <v>96</v>
      </c>
      <c r="AV79" s="24" t="s">
        <v>96</v>
      </c>
      <c r="AW79" s="24" t="s">
        <v>96</v>
      </c>
      <c r="AX79" s="24" t="s">
        <v>96</v>
      </c>
      <c r="AY79" s="24" t="s">
        <v>96</v>
      </c>
      <c r="AZ79" s="24" t="s">
        <v>96</v>
      </c>
      <c r="BA79" s="24" t="s">
        <v>96</v>
      </c>
      <c r="BB79" s="24" t="s">
        <v>96</v>
      </c>
      <c r="BC79" s="24" t="s">
        <v>96</v>
      </c>
      <c r="BD79" s="24" t="s">
        <v>96</v>
      </c>
      <c r="BE79" s="24" t="s">
        <v>96</v>
      </c>
      <c r="BF79" s="24" t="s">
        <v>96</v>
      </c>
      <c r="BG79" s="24" t="s">
        <v>96</v>
      </c>
      <c r="BH79" s="24" t="s">
        <v>96</v>
      </c>
      <c r="BI79" s="24" t="s">
        <v>96</v>
      </c>
      <c r="BJ79" s="24" t="s">
        <v>96</v>
      </c>
      <c r="BK79" s="24" t="s">
        <v>96</v>
      </c>
      <c r="BL79" s="24" t="s">
        <v>96</v>
      </c>
      <c r="BM79" s="24" t="s">
        <v>97</v>
      </c>
      <c r="BN79" s="24" t="s">
        <v>96</v>
      </c>
      <c r="BO79" s="24" t="s">
        <v>96</v>
      </c>
      <c r="BP79" s="24" t="s">
        <v>97</v>
      </c>
      <c r="BQ79" s="24" t="s">
        <v>96</v>
      </c>
      <c r="BR79" s="24" t="s">
        <v>97</v>
      </c>
      <c r="BS79" s="24" t="s">
        <v>96</v>
      </c>
      <c r="BT79" s="24" t="s">
        <v>96</v>
      </c>
      <c r="BU79" s="24" t="s">
        <v>96</v>
      </c>
      <c r="BV79" s="24" t="s">
        <v>96</v>
      </c>
      <c r="BW79" s="24" t="s">
        <v>96</v>
      </c>
      <c r="BX79" s="24" t="s">
        <v>96</v>
      </c>
      <c r="BY79" s="24" t="s">
        <v>96</v>
      </c>
      <c r="BZ79" s="24" t="s">
        <v>96</v>
      </c>
      <c r="CA79" s="24" t="s">
        <v>96</v>
      </c>
      <c r="CB79" s="36"/>
      <c r="CC79" s="35"/>
    </row>
    <row r="80" spans="1:81" ht="169.5" hidden="1" customHeight="1" x14ac:dyDescent="0.35">
      <c r="A80" s="24"/>
      <c r="B80" s="24" t="s">
        <v>81</v>
      </c>
      <c r="C80" s="23" t="s">
        <v>82</v>
      </c>
      <c r="D80" s="24" t="s">
        <v>83</v>
      </c>
      <c r="E80" s="24" t="s">
        <v>125</v>
      </c>
      <c r="F80" s="24" t="s">
        <v>103</v>
      </c>
      <c r="G80" s="24" t="s">
        <v>346</v>
      </c>
      <c r="H80" s="24" t="s">
        <v>425</v>
      </c>
      <c r="I80" s="24" t="s">
        <v>430</v>
      </c>
      <c r="J80" s="24" t="s">
        <v>431</v>
      </c>
      <c r="K80" s="24" t="s">
        <v>432</v>
      </c>
      <c r="L80" s="24" t="s">
        <v>433</v>
      </c>
      <c r="M80" s="24" t="s">
        <v>92</v>
      </c>
      <c r="N80" s="24"/>
      <c r="O80" s="24"/>
      <c r="P80" s="24"/>
      <c r="Q80" s="24" t="s">
        <v>93</v>
      </c>
      <c r="R80" s="24"/>
      <c r="S80" s="24"/>
      <c r="T80" s="24" t="s">
        <v>97</v>
      </c>
      <c r="U80" s="24" t="s">
        <v>96</v>
      </c>
      <c r="V80" s="24" t="s">
        <v>96</v>
      </c>
      <c r="W80" s="24" t="s">
        <v>96</v>
      </c>
      <c r="X80" s="24" t="s">
        <v>96</v>
      </c>
      <c r="Y80" s="24" t="s">
        <v>96</v>
      </c>
      <c r="Z80" s="24" t="s">
        <v>96</v>
      </c>
      <c r="AA80" s="24" t="s">
        <v>96</v>
      </c>
      <c r="AB80" s="24" t="s">
        <v>97</v>
      </c>
      <c r="AC80" s="24" t="s">
        <v>97</v>
      </c>
      <c r="AD80" s="24" t="s">
        <v>96</v>
      </c>
      <c r="AE80" s="24" t="s">
        <v>96</v>
      </c>
      <c r="AF80" s="24" t="s">
        <v>96</v>
      </c>
      <c r="AG80" s="24" t="s">
        <v>96</v>
      </c>
      <c r="AH80" s="24" t="s">
        <v>96</v>
      </c>
      <c r="AI80" s="24" t="s">
        <v>96</v>
      </c>
      <c r="AJ80" s="24" t="s">
        <v>96</v>
      </c>
      <c r="AK80" s="24" t="s">
        <v>96</v>
      </c>
      <c r="AL80" s="24" t="s">
        <v>96</v>
      </c>
      <c r="AM80" s="24" t="s">
        <v>97</v>
      </c>
      <c r="AN80" s="24" t="s">
        <v>96</v>
      </c>
      <c r="AO80" s="24" t="s">
        <v>96</v>
      </c>
      <c r="AP80" s="24" t="s">
        <v>96</v>
      </c>
      <c r="AQ80" s="24" t="s">
        <v>96</v>
      </c>
      <c r="AR80" s="24" t="s">
        <v>96</v>
      </c>
      <c r="AS80" s="24" t="s">
        <v>96</v>
      </c>
      <c r="AT80" s="24" t="s">
        <v>96</v>
      </c>
      <c r="AU80" s="24" t="s">
        <v>96</v>
      </c>
      <c r="AV80" s="24" t="s">
        <v>96</v>
      </c>
      <c r="AW80" s="24" t="s">
        <v>96</v>
      </c>
      <c r="AX80" s="24" t="s">
        <v>96</v>
      </c>
      <c r="AY80" s="24" t="s">
        <v>96</v>
      </c>
      <c r="AZ80" s="24" t="s">
        <v>96</v>
      </c>
      <c r="BA80" s="24" t="s">
        <v>96</v>
      </c>
      <c r="BB80" s="24" t="s">
        <v>96</v>
      </c>
      <c r="BC80" s="24" t="s">
        <v>97</v>
      </c>
      <c r="BD80" s="24" t="s">
        <v>96</v>
      </c>
      <c r="BE80" s="24" t="s">
        <v>96</v>
      </c>
      <c r="BF80" s="24" t="s">
        <v>96</v>
      </c>
      <c r="BG80" s="24" t="s">
        <v>97</v>
      </c>
      <c r="BH80" s="24" t="s">
        <v>96</v>
      </c>
      <c r="BI80" s="24" t="s">
        <v>96</v>
      </c>
      <c r="BJ80" s="24" t="s">
        <v>96</v>
      </c>
      <c r="BK80" s="24" t="s">
        <v>97</v>
      </c>
      <c r="BL80" s="24" t="s">
        <v>97</v>
      </c>
      <c r="BM80" s="24" t="s">
        <v>97</v>
      </c>
      <c r="BN80" s="24" t="s">
        <v>96</v>
      </c>
      <c r="BO80" s="24" t="s">
        <v>96</v>
      </c>
      <c r="BP80" s="24" t="s">
        <v>97</v>
      </c>
      <c r="BQ80" s="24" t="s">
        <v>96</v>
      </c>
      <c r="BR80" s="24" t="s">
        <v>97</v>
      </c>
      <c r="BS80" s="24" t="s">
        <v>96</v>
      </c>
      <c r="BT80" s="24" t="s">
        <v>96</v>
      </c>
      <c r="BU80" s="24" t="s">
        <v>96</v>
      </c>
      <c r="BV80" s="24" t="s">
        <v>96</v>
      </c>
      <c r="BW80" s="24" t="s">
        <v>96</v>
      </c>
      <c r="BX80" s="24" t="s">
        <v>96</v>
      </c>
      <c r="BY80" s="24" t="s">
        <v>96</v>
      </c>
      <c r="BZ80" s="24" t="s">
        <v>96</v>
      </c>
      <c r="CA80" s="24" t="s">
        <v>96</v>
      </c>
      <c r="CB80" s="36"/>
      <c r="CC80" s="35"/>
    </row>
    <row r="81" spans="1:81" ht="169.5" hidden="1" customHeight="1" x14ac:dyDescent="0.35">
      <c r="A81" s="24">
        <v>1167</v>
      </c>
      <c r="B81" s="24" t="s">
        <v>81</v>
      </c>
      <c r="C81" s="23" t="s">
        <v>82</v>
      </c>
      <c r="D81" s="24" t="s">
        <v>404</v>
      </c>
      <c r="E81" s="24" t="s">
        <v>405</v>
      </c>
      <c r="F81" s="24" t="s">
        <v>103</v>
      </c>
      <c r="G81" s="24" t="s">
        <v>406</v>
      </c>
      <c r="H81" s="24" t="s">
        <v>414</v>
      </c>
      <c r="I81" s="24" t="s">
        <v>415</v>
      </c>
      <c r="J81" s="24" t="s">
        <v>434</v>
      </c>
      <c r="K81" s="24" t="s">
        <v>435</v>
      </c>
      <c r="L81" s="24" t="s">
        <v>436</v>
      </c>
      <c r="M81" s="24" t="s">
        <v>92</v>
      </c>
      <c r="N81" s="24"/>
      <c r="O81" s="24"/>
      <c r="P81" s="24"/>
      <c r="Q81" s="24" t="s">
        <v>93</v>
      </c>
      <c r="R81" s="24">
        <v>2027</v>
      </c>
      <c r="S81" s="24" t="s">
        <v>412</v>
      </c>
      <c r="T81" s="24" t="s">
        <v>96</v>
      </c>
      <c r="U81" s="24" t="s">
        <v>96</v>
      </c>
      <c r="V81" s="24" t="s">
        <v>96</v>
      </c>
      <c r="W81" s="24" t="s">
        <v>96</v>
      </c>
      <c r="X81" s="24" t="s">
        <v>96</v>
      </c>
      <c r="Y81" s="24" t="s">
        <v>96</v>
      </c>
      <c r="Z81" s="24" t="s">
        <v>96</v>
      </c>
      <c r="AA81" s="24" t="s">
        <v>96</v>
      </c>
      <c r="AB81" s="24" t="s">
        <v>96</v>
      </c>
      <c r="AC81" s="24" t="s">
        <v>96</v>
      </c>
      <c r="AD81" s="24" t="s">
        <v>96</v>
      </c>
      <c r="AE81" s="24" t="s">
        <v>96</v>
      </c>
      <c r="AF81" s="24" t="s">
        <v>96</v>
      </c>
      <c r="AG81" s="24" t="s">
        <v>96</v>
      </c>
      <c r="AH81" s="24" t="s">
        <v>96</v>
      </c>
      <c r="AI81" s="48" t="s">
        <v>97</v>
      </c>
      <c r="AJ81" s="24" t="s">
        <v>96</v>
      </c>
      <c r="AK81" s="24" t="s">
        <v>96</v>
      </c>
      <c r="AL81" s="24" t="s">
        <v>119</v>
      </c>
      <c r="AM81" s="24" t="s">
        <v>119</v>
      </c>
      <c r="AN81" s="24" t="s">
        <v>96</v>
      </c>
      <c r="AO81" s="24" t="s">
        <v>96</v>
      </c>
      <c r="AP81" s="48" t="s">
        <v>97</v>
      </c>
      <c r="AQ81" s="24" t="s">
        <v>96</v>
      </c>
      <c r="AR81" s="24" t="s">
        <v>96</v>
      </c>
      <c r="AS81" s="24" t="s">
        <v>96</v>
      </c>
      <c r="AT81" s="24" t="s">
        <v>96</v>
      </c>
      <c r="AU81" s="24" t="s">
        <v>96</v>
      </c>
      <c r="AV81" s="24" t="s">
        <v>96</v>
      </c>
      <c r="AW81" s="24" t="s">
        <v>96</v>
      </c>
      <c r="AX81" s="24" t="s">
        <v>96</v>
      </c>
      <c r="AY81" s="24" t="s">
        <v>96</v>
      </c>
      <c r="AZ81" s="24" t="s">
        <v>96</v>
      </c>
      <c r="BA81" s="24" t="s">
        <v>96</v>
      </c>
      <c r="BB81" s="24" t="s">
        <v>96</v>
      </c>
      <c r="BC81" s="24" t="s">
        <v>96</v>
      </c>
      <c r="BD81" s="24" t="s">
        <v>96</v>
      </c>
      <c r="BE81" s="24" t="s">
        <v>96</v>
      </c>
      <c r="BF81" s="24" t="s">
        <v>96</v>
      </c>
      <c r="BG81" s="24" t="s">
        <v>96</v>
      </c>
      <c r="BH81" s="24" t="s">
        <v>96</v>
      </c>
      <c r="BI81" s="24" t="s">
        <v>96</v>
      </c>
      <c r="BJ81" s="24" t="s">
        <v>96</v>
      </c>
      <c r="BK81" s="24" t="s">
        <v>96</v>
      </c>
      <c r="BL81" s="24" t="s">
        <v>96</v>
      </c>
      <c r="BM81" s="24" t="s">
        <v>96</v>
      </c>
      <c r="BN81" s="24" t="s">
        <v>96</v>
      </c>
      <c r="BO81" s="24" t="s">
        <v>96</v>
      </c>
      <c r="BP81" s="24" t="s">
        <v>96</v>
      </c>
      <c r="BQ81" s="24" t="s">
        <v>96</v>
      </c>
      <c r="BR81" s="24" t="s">
        <v>96</v>
      </c>
      <c r="BS81" s="24" t="s">
        <v>96</v>
      </c>
      <c r="BT81" s="24" t="s">
        <v>96</v>
      </c>
      <c r="BU81" s="24" t="s">
        <v>96</v>
      </c>
      <c r="BV81" s="24" t="s">
        <v>96</v>
      </c>
      <c r="BW81" s="24" t="s">
        <v>96</v>
      </c>
      <c r="BX81" s="24" t="s">
        <v>96</v>
      </c>
      <c r="BY81" s="24" t="s">
        <v>96</v>
      </c>
      <c r="BZ81" s="24" t="s">
        <v>96</v>
      </c>
      <c r="CA81" s="24" t="s">
        <v>96</v>
      </c>
      <c r="CB81" s="36"/>
      <c r="CC81" s="35" t="s">
        <v>413</v>
      </c>
    </row>
    <row r="82" spans="1:81" ht="169.5" hidden="1" customHeight="1" x14ac:dyDescent="0.35">
      <c r="A82" s="24"/>
      <c r="B82" s="24" t="s">
        <v>81</v>
      </c>
      <c r="C82" s="23" t="s">
        <v>82</v>
      </c>
      <c r="D82" s="24" t="s">
        <v>83</v>
      </c>
      <c r="E82" s="24" t="s">
        <v>125</v>
      </c>
      <c r="F82" s="24" t="s">
        <v>103</v>
      </c>
      <c r="G82" s="24" t="s">
        <v>346</v>
      </c>
      <c r="H82" s="24" t="s">
        <v>425</v>
      </c>
      <c r="I82" s="24" t="s">
        <v>437</v>
      </c>
      <c r="J82" s="24" t="s">
        <v>438</v>
      </c>
      <c r="K82" s="24" t="s">
        <v>439</v>
      </c>
      <c r="L82" s="24" t="s">
        <v>440</v>
      </c>
      <c r="M82" s="24" t="s">
        <v>92</v>
      </c>
      <c r="N82" s="24"/>
      <c r="O82" s="24"/>
      <c r="P82" s="24"/>
      <c r="Q82" s="24" t="s">
        <v>93</v>
      </c>
      <c r="R82" s="24"/>
      <c r="S82" s="24"/>
      <c r="T82" s="24" t="s">
        <v>97</v>
      </c>
      <c r="U82" s="24" t="s">
        <v>96</v>
      </c>
      <c r="V82" s="24" t="s">
        <v>96</v>
      </c>
      <c r="W82" s="24" t="s">
        <v>96</v>
      </c>
      <c r="X82" s="24" t="s">
        <v>96</v>
      </c>
      <c r="Y82" s="24" t="s">
        <v>96</v>
      </c>
      <c r="Z82" s="24" t="s">
        <v>96</v>
      </c>
      <c r="AA82" s="24" t="s">
        <v>96</v>
      </c>
      <c r="AB82" s="24" t="s">
        <v>97</v>
      </c>
      <c r="AC82" s="24" t="s">
        <v>97</v>
      </c>
      <c r="AD82" s="24" t="s">
        <v>96</v>
      </c>
      <c r="AE82" s="24" t="s">
        <v>96</v>
      </c>
      <c r="AF82" s="24" t="s">
        <v>96</v>
      </c>
      <c r="AG82" s="24" t="s">
        <v>96</v>
      </c>
      <c r="AH82" s="24" t="s">
        <v>96</v>
      </c>
      <c r="AI82" s="24" t="s">
        <v>96</v>
      </c>
      <c r="AJ82" s="24" t="s">
        <v>96</v>
      </c>
      <c r="AK82" s="24" t="s">
        <v>96</v>
      </c>
      <c r="AL82" s="24" t="s">
        <v>96</v>
      </c>
      <c r="AM82" s="24" t="s">
        <v>97</v>
      </c>
      <c r="AN82" s="24" t="s">
        <v>96</v>
      </c>
      <c r="AO82" s="24" t="s">
        <v>96</v>
      </c>
      <c r="AP82" s="24" t="s">
        <v>96</v>
      </c>
      <c r="AQ82" s="24" t="s">
        <v>96</v>
      </c>
      <c r="AR82" s="24" t="s">
        <v>96</v>
      </c>
      <c r="AS82" s="24" t="s">
        <v>96</v>
      </c>
      <c r="AT82" s="24" t="s">
        <v>96</v>
      </c>
      <c r="AU82" s="24" t="s">
        <v>96</v>
      </c>
      <c r="AV82" s="24" t="s">
        <v>96</v>
      </c>
      <c r="AW82" s="24" t="s">
        <v>96</v>
      </c>
      <c r="AX82" s="24" t="s">
        <v>96</v>
      </c>
      <c r="AY82" s="24" t="s">
        <v>96</v>
      </c>
      <c r="AZ82" s="24" t="s">
        <v>96</v>
      </c>
      <c r="BA82" s="24" t="s">
        <v>96</v>
      </c>
      <c r="BB82" s="24" t="s">
        <v>96</v>
      </c>
      <c r="BC82" s="24" t="s">
        <v>97</v>
      </c>
      <c r="BD82" s="24" t="s">
        <v>96</v>
      </c>
      <c r="BE82" s="24" t="s">
        <v>96</v>
      </c>
      <c r="BF82" s="24" t="s">
        <v>96</v>
      </c>
      <c r="BG82" s="24" t="s">
        <v>97</v>
      </c>
      <c r="BH82" s="24" t="s">
        <v>96</v>
      </c>
      <c r="BI82" s="24" t="s">
        <v>96</v>
      </c>
      <c r="BJ82" s="24" t="s">
        <v>96</v>
      </c>
      <c r="BK82" s="24" t="s">
        <v>97</v>
      </c>
      <c r="BL82" s="24" t="s">
        <v>97</v>
      </c>
      <c r="BM82" s="24" t="s">
        <v>97</v>
      </c>
      <c r="BN82" s="24" t="s">
        <v>96</v>
      </c>
      <c r="BO82" s="24" t="s">
        <v>96</v>
      </c>
      <c r="BP82" s="24" t="s">
        <v>97</v>
      </c>
      <c r="BQ82" s="24" t="s">
        <v>96</v>
      </c>
      <c r="BR82" s="24" t="s">
        <v>97</v>
      </c>
      <c r="BS82" s="24" t="s">
        <v>96</v>
      </c>
      <c r="BT82" s="24" t="s">
        <v>96</v>
      </c>
      <c r="BU82" s="24" t="s">
        <v>96</v>
      </c>
      <c r="BV82" s="24" t="s">
        <v>96</v>
      </c>
      <c r="BW82" s="24" t="s">
        <v>96</v>
      </c>
      <c r="BX82" s="24" t="s">
        <v>96</v>
      </c>
      <c r="BY82" s="24" t="s">
        <v>96</v>
      </c>
      <c r="BZ82" s="24" t="s">
        <v>96</v>
      </c>
      <c r="CA82" s="24" t="s">
        <v>96</v>
      </c>
      <c r="CB82" s="36"/>
      <c r="CC82" s="35"/>
    </row>
    <row r="83" spans="1:81" ht="169.5" hidden="1" customHeight="1" x14ac:dyDescent="0.35">
      <c r="A83" s="24">
        <v>1169</v>
      </c>
      <c r="B83" s="24" t="s">
        <v>81</v>
      </c>
      <c r="C83" s="23" t="s">
        <v>82</v>
      </c>
      <c r="D83" s="24" t="s">
        <v>404</v>
      </c>
      <c r="E83" s="24" t="s">
        <v>405</v>
      </c>
      <c r="F83" s="24" t="s">
        <v>103</v>
      </c>
      <c r="G83" s="24" t="s">
        <v>406</v>
      </c>
      <c r="H83" s="24" t="s">
        <v>441</v>
      </c>
      <c r="I83" s="24" t="s">
        <v>442</v>
      </c>
      <c r="J83" s="24" t="s">
        <v>443</v>
      </c>
      <c r="K83" s="24" t="s">
        <v>444</v>
      </c>
      <c r="L83" s="24" t="s">
        <v>445</v>
      </c>
      <c r="M83" s="24" t="s">
        <v>92</v>
      </c>
      <c r="N83" s="24"/>
      <c r="O83" s="24"/>
      <c r="P83" s="24"/>
      <c r="Q83" s="24" t="s">
        <v>93</v>
      </c>
      <c r="R83" s="24">
        <v>2026</v>
      </c>
      <c r="S83" s="24" t="s">
        <v>94</v>
      </c>
      <c r="T83" s="24" t="s">
        <v>96</v>
      </c>
      <c r="U83" s="24" t="s">
        <v>96</v>
      </c>
      <c r="V83" s="24" t="s">
        <v>96</v>
      </c>
      <c r="W83" s="24" t="s">
        <v>96</v>
      </c>
      <c r="X83" s="24" t="s">
        <v>96</v>
      </c>
      <c r="Y83" s="24" t="s">
        <v>96</v>
      </c>
      <c r="Z83" s="24" t="s">
        <v>96</v>
      </c>
      <c r="AA83" s="24" t="s">
        <v>96</v>
      </c>
      <c r="AB83" s="24" t="s">
        <v>96</v>
      </c>
      <c r="AC83" s="24" t="s">
        <v>96</v>
      </c>
      <c r="AD83" s="24" t="s">
        <v>96</v>
      </c>
      <c r="AE83" s="24" t="s">
        <v>96</v>
      </c>
      <c r="AF83" s="24" t="s">
        <v>96</v>
      </c>
      <c r="AG83" s="24" t="s">
        <v>96</v>
      </c>
      <c r="AH83" s="24" t="s">
        <v>96</v>
      </c>
      <c r="AI83" s="48" t="s">
        <v>97</v>
      </c>
      <c r="AJ83" s="24" t="s">
        <v>96</v>
      </c>
      <c r="AK83" s="24" t="s">
        <v>96</v>
      </c>
      <c r="AL83" s="24" t="s">
        <v>119</v>
      </c>
      <c r="AM83" s="24" t="s">
        <v>119</v>
      </c>
      <c r="AN83" s="24" t="s">
        <v>96</v>
      </c>
      <c r="AO83" s="24" t="s">
        <v>96</v>
      </c>
      <c r="AP83" s="48" t="s">
        <v>97</v>
      </c>
      <c r="AQ83" s="24" t="s">
        <v>96</v>
      </c>
      <c r="AR83" s="24" t="s">
        <v>96</v>
      </c>
      <c r="AS83" s="24" t="s">
        <v>96</v>
      </c>
      <c r="AT83" s="24" t="s">
        <v>96</v>
      </c>
      <c r="AU83" s="24" t="s">
        <v>96</v>
      </c>
      <c r="AV83" s="24" t="s">
        <v>96</v>
      </c>
      <c r="AW83" s="24" t="s">
        <v>96</v>
      </c>
      <c r="AX83" s="24" t="s">
        <v>96</v>
      </c>
      <c r="AY83" s="24" t="s">
        <v>96</v>
      </c>
      <c r="AZ83" s="24" t="s">
        <v>96</v>
      </c>
      <c r="BA83" s="24" t="s">
        <v>96</v>
      </c>
      <c r="BB83" s="24" t="s">
        <v>96</v>
      </c>
      <c r="BC83" s="24" t="s">
        <v>96</v>
      </c>
      <c r="BD83" s="24" t="s">
        <v>96</v>
      </c>
      <c r="BE83" s="24" t="s">
        <v>96</v>
      </c>
      <c r="BF83" s="24" t="s">
        <v>96</v>
      </c>
      <c r="BG83" s="24" t="s">
        <v>96</v>
      </c>
      <c r="BH83" s="24" t="s">
        <v>119</v>
      </c>
      <c r="BI83" s="24" t="s">
        <v>96</v>
      </c>
      <c r="BJ83" s="24" t="s">
        <v>96</v>
      </c>
      <c r="BK83" s="24" t="s">
        <v>96</v>
      </c>
      <c r="BL83" s="24" t="s">
        <v>119</v>
      </c>
      <c r="BM83" s="24" t="s">
        <v>96</v>
      </c>
      <c r="BN83" s="24" t="s">
        <v>96</v>
      </c>
      <c r="BO83" s="24" t="s">
        <v>119</v>
      </c>
      <c r="BP83" s="24" t="s">
        <v>96</v>
      </c>
      <c r="BQ83" s="24" t="s">
        <v>96</v>
      </c>
      <c r="BR83" s="24" t="s">
        <v>96</v>
      </c>
      <c r="BS83" s="24" t="s">
        <v>96</v>
      </c>
      <c r="BT83" s="24" t="s">
        <v>96</v>
      </c>
      <c r="BU83" s="24" t="s">
        <v>96</v>
      </c>
      <c r="BV83" s="24" t="s">
        <v>96</v>
      </c>
      <c r="BW83" s="24" t="s">
        <v>96</v>
      </c>
      <c r="BX83" s="24" t="s">
        <v>96</v>
      </c>
      <c r="BY83" s="24" t="s">
        <v>119</v>
      </c>
      <c r="BZ83" s="24" t="s">
        <v>96</v>
      </c>
      <c r="CA83" s="24" t="s">
        <v>96</v>
      </c>
      <c r="CB83" s="36"/>
      <c r="CC83" s="35" t="s">
        <v>413</v>
      </c>
    </row>
    <row r="84" spans="1:81" ht="169.5" hidden="1" customHeight="1" x14ac:dyDescent="0.35">
      <c r="A84" s="24"/>
      <c r="B84" s="24" t="s">
        <v>81</v>
      </c>
      <c r="C84" s="23" t="s">
        <v>82</v>
      </c>
      <c r="D84" s="24" t="s">
        <v>83</v>
      </c>
      <c r="E84" s="24" t="s">
        <v>125</v>
      </c>
      <c r="F84" s="24" t="s">
        <v>103</v>
      </c>
      <c r="G84" s="24" t="s">
        <v>360</v>
      </c>
      <c r="H84" s="24" t="s">
        <v>446</v>
      </c>
      <c r="I84" s="24" t="s">
        <v>447</v>
      </c>
      <c r="J84" s="24" t="s">
        <v>448</v>
      </c>
      <c r="K84" s="24" t="s">
        <v>449</v>
      </c>
      <c r="L84" s="24" t="s">
        <v>450</v>
      </c>
      <c r="M84" s="24" t="s">
        <v>92</v>
      </c>
      <c r="N84" s="24"/>
      <c r="O84" s="24"/>
      <c r="P84" s="24"/>
      <c r="Q84" s="24" t="s">
        <v>93</v>
      </c>
      <c r="R84" s="24"/>
      <c r="S84" s="24"/>
      <c r="T84" s="24" t="s">
        <v>97</v>
      </c>
      <c r="U84" s="24" t="s">
        <v>96</v>
      </c>
      <c r="V84" s="24" t="s">
        <v>96</v>
      </c>
      <c r="W84" s="24" t="s">
        <v>96</v>
      </c>
      <c r="X84" s="24" t="s">
        <v>96</v>
      </c>
      <c r="Y84" s="24" t="s">
        <v>96</v>
      </c>
      <c r="Z84" s="24" t="s">
        <v>96</v>
      </c>
      <c r="AA84" s="24" t="s">
        <v>96</v>
      </c>
      <c r="AB84" s="24" t="s">
        <v>97</v>
      </c>
      <c r="AC84" s="24" t="s">
        <v>97</v>
      </c>
      <c r="AD84" s="24" t="s">
        <v>96</v>
      </c>
      <c r="AE84" s="24" t="s">
        <v>96</v>
      </c>
      <c r="AF84" s="24" t="s">
        <v>96</v>
      </c>
      <c r="AG84" s="24" t="s">
        <v>96</v>
      </c>
      <c r="AH84" s="24" t="s">
        <v>96</v>
      </c>
      <c r="AI84" s="24" t="s">
        <v>96</v>
      </c>
      <c r="AJ84" s="24" t="s">
        <v>96</v>
      </c>
      <c r="AK84" s="24" t="s">
        <v>96</v>
      </c>
      <c r="AL84" s="24" t="s">
        <v>96</v>
      </c>
      <c r="AM84" s="24" t="s">
        <v>97</v>
      </c>
      <c r="AN84" s="24" t="s">
        <v>96</v>
      </c>
      <c r="AO84" s="24" t="s">
        <v>96</v>
      </c>
      <c r="AP84" s="24" t="s">
        <v>96</v>
      </c>
      <c r="AQ84" s="24" t="s">
        <v>96</v>
      </c>
      <c r="AR84" s="24" t="s">
        <v>96</v>
      </c>
      <c r="AS84" s="24" t="s">
        <v>96</v>
      </c>
      <c r="AT84" s="24" t="s">
        <v>96</v>
      </c>
      <c r="AU84" s="24" t="s">
        <v>96</v>
      </c>
      <c r="AV84" s="24" t="s">
        <v>96</v>
      </c>
      <c r="AW84" s="24" t="s">
        <v>96</v>
      </c>
      <c r="AX84" s="24" t="s">
        <v>96</v>
      </c>
      <c r="AY84" s="24" t="s">
        <v>96</v>
      </c>
      <c r="AZ84" s="24" t="s">
        <v>96</v>
      </c>
      <c r="BA84" s="24" t="s">
        <v>96</v>
      </c>
      <c r="BB84" s="24" t="s">
        <v>96</v>
      </c>
      <c r="BC84" s="24" t="s">
        <v>96</v>
      </c>
      <c r="BD84" s="24" t="s">
        <v>96</v>
      </c>
      <c r="BE84" s="24" t="s">
        <v>96</v>
      </c>
      <c r="BF84" s="24" t="s">
        <v>96</v>
      </c>
      <c r="BG84" s="24" t="s">
        <v>96</v>
      </c>
      <c r="BH84" s="24" t="s">
        <v>96</v>
      </c>
      <c r="BI84" s="24" t="s">
        <v>96</v>
      </c>
      <c r="BJ84" s="24" t="s">
        <v>96</v>
      </c>
      <c r="BK84" s="24" t="s">
        <v>96</v>
      </c>
      <c r="BL84" s="24" t="s">
        <v>96</v>
      </c>
      <c r="BM84" s="24" t="s">
        <v>97</v>
      </c>
      <c r="BN84" s="24" t="s">
        <v>96</v>
      </c>
      <c r="BO84" s="24" t="s">
        <v>96</v>
      </c>
      <c r="BP84" s="24" t="s">
        <v>97</v>
      </c>
      <c r="BQ84" s="24" t="s">
        <v>96</v>
      </c>
      <c r="BR84" s="24" t="s">
        <v>97</v>
      </c>
      <c r="BS84" s="24" t="s">
        <v>96</v>
      </c>
      <c r="BT84" s="24" t="s">
        <v>96</v>
      </c>
      <c r="BU84" s="24" t="s">
        <v>96</v>
      </c>
      <c r="BV84" s="24" t="s">
        <v>96</v>
      </c>
      <c r="BW84" s="24" t="s">
        <v>96</v>
      </c>
      <c r="BX84" s="24" t="s">
        <v>96</v>
      </c>
      <c r="BY84" s="24" t="s">
        <v>96</v>
      </c>
      <c r="BZ84" s="24" t="s">
        <v>96</v>
      </c>
      <c r="CA84" s="24" t="s">
        <v>96</v>
      </c>
      <c r="CB84" s="36"/>
      <c r="CC84" s="35"/>
    </row>
    <row r="85" spans="1:81" ht="169.5" hidden="1" customHeight="1" x14ac:dyDescent="0.35">
      <c r="A85" s="24">
        <v>1159</v>
      </c>
      <c r="B85" s="24" t="s">
        <v>81</v>
      </c>
      <c r="C85" s="23" t="s">
        <v>82</v>
      </c>
      <c r="D85" s="24" t="s">
        <v>404</v>
      </c>
      <c r="E85" s="24" t="s">
        <v>405</v>
      </c>
      <c r="F85" s="24" t="s">
        <v>103</v>
      </c>
      <c r="G85" s="24" t="s">
        <v>406</v>
      </c>
      <c r="H85" s="24" t="s">
        <v>451</v>
      </c>
      <c r="I85" s="24" t="s">
        <v>452</v>
      </c>
      <c r="J85" s="24" t="s">
        <v>453</v>
      </c>
      <c r="K85" s="24" t="s">
        <v>454</v>
      </c>
      <c r="L85" s="24" t="s">
        <v>455</v>
      </c>
      <c r="M85" s="24" t="s">
        <v>92</v>
      </c>
      <c r="N85" s="24"/>
      <c r="O85" s="24"/>
      <c r="P85" s="24"/>
      <c r="Q85" s="24" t="s">
        <v>93</v>
      </c>
      <c r="R85" s="24">
        <v>2026</v>
      </c>
      <c r="S85" s="24" t="s">
        <v>336</v>
      </c>
      <c r="T85" s="24" t="s">
        <v>96</v>
      </c>
      <c r="U85" s="24" t="s">
        <v>96</v>
      </c>
      <c r="V85" s="24" t="s">
        <v>96</v>
      </c>
      <c r="W85" s="24" t="s">
        <v>96</v>
      </c>
      <c r="X85" s="24" t="s">
        <v>96</v>
      </c>
      <c r="Y85" s="24" t="s">
        <v>96</v>
      </c>
      <c r="Z85" s="24" t="s">
        <v>96</v>
      </c>
      <c r="AA85" s="24" t="s">
        <v>96</v>
      </c>
      <c r="AB85" s="24" t="s">
        <v>96</v>
      </c>
      <c r="AC85" s="24" t="s">
        <v>96</v>
      </c>
      <c r="AD85" s="24" t="s">
        <v>96</v>
      </c>
      <c r="AE85" s="24" t="s">
        <v>96</v>
      </c>
      <c r="AF85" s="24" t="s">
        <v>96</v>
      </c>
      <c r="AG85" s="24" t="s">
        <v>96</v>
      </c>
      <c r="AH85" s="24" t="s">
        <v>96</v>
      </c>
      <c r="AI85" s="48" t="s">
        <v>97</v>
      </c>
      <c r="AJ85" s="24" t="s">
        <v>96</v>
      </c>
      <c r="AK85" s="24" t="s">
        <v>96</v>
      </c>
      <c r="AL85" s="24" t="s">
        <v>97</v>
      </c>
      <c r="AM85" s="24" t="s">
        <v>97</v>
      </c>
      <c r="AN85" s="24" t="s">
        <v>96</v>
      </c>
      <c r="AO85" s="24" t="s">
        <v>96</v>
      </c>
      <c r="AP85" s="48" t="s">
        <v>97</v>
      </c>
      <c r="AQ85" s="24" t="s">
        <v>96</v>
      </c>
      <c r="AR85" s="24" t="s">
        <v>96</v>
      </c>
      <c r="AS85" s="24" t="s">
        <v>96</v>
      </c>
      <c r="AT85" s="24" t="s">
        <v>96</v>
      </c>
      <c r="AU85" s="24" t="s">
        <v>96</v>
      </c>
      <c r="AV85" s="24" t="s">
        <v>96</v>
      </c>
      <c r="AW85" s="24" t="s">
        <v>96</v>
      </c>
      <c r="AX85" s="24" t="s">
        <v>96</v>
      </c>
      <c r="AY85" s="24" t="s">
        <v>96</v>
      </c>
      <c r="AZ85" s="24" t="s">
        <v>96</v>
      </c>
      <c r="BA85" s="24" t="s">
        <v>96</v>
      </c>
      <c r="BB85" s="24" t="s">
        <v>96</v>
      </c>
      <c r="BC85" s="24" t="s">
        <v>96</v>
      </c>
      <c r="BD85" s="24" t="s">
        <v>96</v>
      </c>
      <c r="BE85" s="24" t="s">
        <v>96</v>
      </c>
      <c r="BF85" s="24" t="s">
        <v>96</v>
      </c>
      <c r="BG85" s="24" t="s">
        <v>96</v>
      </c>
      <c r="BH85" s="24" t="s">
        <v>97</v>
      </c>
      <c r="BI85" s="24" t="s">
        <v>96</v>
      </c>
      <c r="BJ85" s="24" t="s">
        <v>96</v>
      </c>
      <c r="BK85" s="24" t="s">
        <v>96</v>
      </c>
      <c r="BL85" s="24" t="s">
        <v>97</v>
      </c>
      <c r="BM85" s="24" t="s">
        <v>96</v>
      </c>
      <c r="BN85" s="24" t="s">
        <v>96</v>
      </c>
      <c r="BO85" s="24" t="s">
        <v>97</v>
      </c>
      <c r="BP85" s="24" t="s">
        <v>96</v>
      </c>
      <c r="BQ85" s="24" t="s">
        <v>96</v>
      </c>
      <c r="BR85" s="24" t="s">
        <v>96</v>
      </c>
      <c r="BS85" s="24" t="s">
        <v>96</v>
      </c>
      <c r="BT85" s="24" t="s">
        <v>96</v>
      </c>
      <c r="BU85" s="24" t="s">
        <v>96</v>
      </c>
      <c r="BV85" s="24" t="s">
        <v>96</v>
      </c>
      <c r="BW85" s="24" t="s">
        <v>96</v>
      </c>
      <c r="BX85" s="24" t="s">
        <v>96</v>
      </c>
      <c r="BY85" s="24" t="s">
        <v>97</v>
      </c>
      <c r="BZ85" s="24" t="s">
        <v>96</v>
      </c>
      <c r="CA85" s="24" t="s">
        <v>96</v>
      </c>
      <c r="CB85" s="36"/>
      <c r="CC85" s="35" t="s">
        <v>413</v>
      </c>
    </row>
    <row r="86" spans="1:81" ht="169.5" hidden="1" customHeight="1" x14ac:dyDescent="0.35">
      <c r="A86" s="24">
        <v>1170</v>
      </c>
      <c r="B86" s="24" t="s">
        <v>81</v>
      </c>
      <c r="C86" s="23" t="s">
        <v>82</v>
      </c>
      <c r="D86" s="24" t="s">
        <v>404</v>
      </c>
      <c r="E86" s="24" t="s">
        <v>405</v>
      </c>
      <c r="F86" s="24" t="s">
        <v>103</v>
      </c>
      <c r="G86" s="24" t="s">
        <v>406</v>
      </c>
      <c r="H86" s="24" t="s">
        <v>451</v>
      </c>
      <c r="I86" s="24" t="s">
        <v>452</v>
      </c>
      <c r="J86" s="24" t="s">
        <v>456</v>
      </c>
      <c r="K86" s="24" t="s">
        <v>457</v>
      </c>
      <c r="L86" s="24" t="s">
        <v>458</v>
      </c>
      <c r="M86" s="24" t="s">
        <v>92</v>
      </c>
      <c r="N86" s="24"/>
      <c r="O86" s="24"/>
      <c r="P86" s="24"/>
      <c r="Q86" s="24" t="s">
        <v>93</v>
      </c>
      <c r="R86" s="24">
        <v>2027</v>
      </c>
      <c r="S86" s="24" t="s">
        <v>412</v>
      </c>
      <c r="T86" s="24" t="s">
        <v>96</v>
      </c>
      <c r="U86" s="24" t="s">
        <v>96</v>
      </c>
      <c r="V86" s="24" t="s">
        <v>96</v>
      </c>
      <c r="W86" s="24" t="s">
        <v>96</v>
      </c>
      <c r="X86" s="24" t="s">
        <v>96</v>
      </c>
      <c r="Y86" s="24" t="s">
        <v>96</v>
      </c>
      <c r="Z86" s="24" t="s">
        <v>96</v>
      </c>
      <c r="AA86" s="24" t="s">
        <v>96</v>
      </c>
      <c r="AB86" s="24" t="s">
        <v>96</v>
      </c>
      <c r="AC86" s="24" t="s">
        <v>96</v>
      </c>
      <c r="AD86" s="24" t="s">
        <v>96</v>
      </c>
      <c r="AE86" s="24" t="s">
        <v>96</v>
      </c>
      <c r="AF86" s="24" t="s">
        <v>96</v>
      </c>
      <c r="AG86" s="24" t="s">
        <v>96</v>
      </c>
      <c r="AH86" s="24" t="s">
        <v>96</v>
      </c>
      <c r="AI86" s="48" t="s">
        <v>97</v>
      </c>
      <c r="AJ86" s="24" t="s">
        <v>96</v>
      </c>
      <c r="AK86" s="24" t="s">
        <v>96</v>
      </c>
      <c r="AL86" s="24" t="s">
        <v>119</v>
      </c>
      <c r="AM86" s="24" t="s">
        <v>119</v>
      </c>
      <c r="AN86" s="24" t="s">
        <v>96</v>
      </c>
      <c r="AO86" s="24" t="s">
        <v>96</v>
      </c>
      <c r="AP86" s="48" t="s">
        <v>97</v>
      </c>
      <c r="AQ86" s="24" t="s">
        <v>96</v>
      </c>
      <c r="AR86" s="24" t="s">
        <v>96</v>
      </c>
      <c r="AS86" s="24" t="s">
        <v>96</v>
      </c>
      <c r="AT86" s="24" t="s">
        <v>96</v>
      </c>
      <c r="AU86" s="24" t="s">
        <v>96</v>
      </c>
      <c r="AV86" s="24" t="s">
        <v>96</v>
      </c>
      <c r="AW86" s="24" t="s">
        <v>96</v>
      </c>
      <c r="AX86" s="24" t="s">
        <v>96</v>
      </c>
      <c r="AY86" s="24" t="s">
        <v>96</v>
      </c>
      <c r="AZ86" s="24" t="s">
        <v>96</v>
      </c>
      <c r="BA86" s="24" t="s">
        <v>96</v>
      </c>
      <c r="BB86" s="24" t="s">
        <v>96</v>
      </c>
      <c r="BC86" s="24" t="s">
        <v>96</v>
      </c>
      <c r="BD86" s="24" t="s">
        <v>96</v>
      </c>
      <c r="BE86" s="24" t="s">
        <v>96</v>
      </c>
      <c r="BF86" s="24" t="s">
        <v>96</v>
      </c>
      <c r="BG86" s="24" t="s">
        <v>96</v>
      </c>
      <c r="BH86" s="24" t="s">
        <v>119</v>
      </c>
      <c r="BI86" s="24" t="s">
        <v>96</v>
      </c>
      <c r="BJ86" s="24" t="s">
        <v>96</v>
      </c>
      <c r="BK86" s="24" t="s">
        <v>96</v>
      </c>
      <c r="BL86" s="24" t="s">
        <v>119</v>
      </c>
      <c r="BM86" s="24" t="s">
        <v>96</v>
      </c>
      <c r="BN86" s="24" t="s">
        <v>96</v>
      </c>
      <c r="BO86" s="24" t="s">
        <v>119</v>
      </c>
      <c r="BP86" s="24" t="s">
        <v>96</v>
      </c>
      <c r="BQ86" s="24" t="s">
        <v>96</v>
      </c>
      <c r="BR86" s="24" t="s">
        <v>96</v>
      </c>
      <c r="BS86" s="24" t="s">
        <v>96</v>
      </c>
      <c r="BT86" s="24" t="s">
        <v>96</v>
      </c>
      <c r="BU86" s="24" t="s">
        <v>96</v>
      </c>
      <c r="BV86" s="24" t="s">
        <v>96</v>
      </c>
      <c r="BW86" s="24" t="s">
        <v>96</v>
      </c>
      <c r="BX86" s="24" t="s">
        <v>96</v>
      </c>
      <c r="BY86" s="24" t="s">
        <v>119</v>
      </c>
      <c r="BZ86" s="24" t="s">
        <v>96</v>
      </c>
      <c r="CA86" s="24" t="s">
        <v>96</v>
      </c>
      <c r="CB86" s="36"/>
      <c r="CC86" s="35" t="s">
        <v>413</v>
      </c>
    </row>
    <row r="87" spans="1:81" ht="169.5" hidden="1" customHeight="1" x14ac:dyDescent="0.35">
      <c r="A87" s="24"/>
      <c r="B87" s="24" t="s">
        <v>81</v>
      </c>
      <c r="C87" s="23" t="s">
        <v>82</v>
      </c>
      <c r="D87" s="24" t="s">
        <v>83</v>
      </c>
      <c r="E87" s="24" t="s">
        <v>125</v>
      </c>
      <c r="F87" s="24" t="s">
        <v>103</v>
      </c>
      <c r="G87" s="24" t="s">
        <v>360</v>
      </c>
      <c r="H87" s="24" t="s">
        <v>446</v>
      </c>
      <c r="I87" s="24" t="s">
        <v>459</v>
      </c>
      <c r="J87" s="24" t="s">
        <v>460</v>
      </c>
      <c r="K87" s="24" t="s">
        <v>461</v>
      </c>
      <c r="L87" s="24" t="s">
        <v>462</v>
      </c>
      <c r="M87" s="24" t="s">
        <v>92</v>
      </c>
      <c r="N87" s="24"/>
      <c r="O87" s="24"/>
      <c r="P87" s="24"/>
      <c r="Q87" s="24" t="s">
        <v>93</v>
      </c>
      <c r="R87" s="24"/>
      <c r="S87" s="24"/>
      <c r="T87" s="24" t="s">
        <v>97</v>
      </c>
      <c r="U87" s="24" t="s">
        <v>96</v>
      </c>
      <c r="V87" s="24" t="s">
        <v>96</v>
      </c>
      <c r="W87" s="24" t="s">
        <v>96</v>
      </c>
      <c r="X87" s="24" t="s">
        <v>96</v>
      </c>
      <c r="Y87" s="24" t="s">
        <v>96</v>
      </c>
      <c r="Z87" s="24" t="s">
        <v>96</v>
      </c>
      <c r="AA87" s="24" t="s">
        <v>96</v>
      </c>
      <c r="AB87" s="24" t="s">
        <v>97</v>
      </c>
      <c r="AC87" s="24" t="s">
        <v>95</v>
      </c>
      <c r="AD87" s="24" t="s">
        <v>96</v>
      </c>
      <c r="AE87" s="24" t="s">
        <v>96</v>
      </c>
      <c r="AF87" s="24" t="s">
        <v>96</v>
      </c>
      <c r="AG87" s="24" t="s">
        <v>96</v>
      </c>
      <c r="AH87" s="24" t="s">
        <v>96</v>
      </c>
      <c r="AI87" s="24" t="s">
        <v>96</v>
      </c>
      <c r="AJ87" s="24" t="s">
        <v>96</v>
      </c>
      <c r="AK87" s="24" t="s">
        <v>96</v>
      </c>
      <c r="AL87" s="24" t="s">
        <v>96</v>
      </c>
      <c r="AM87" s="24" t="s">
        <v>95</v>
      </c>
      <c r="AN87" s="24" t="s">
        <v>96</v>
      </c>
      <c r="AO87" s="24" t="s">
        <v>96</v>
      </c>
      <c r="AP87" s="24" t="s">
        <v>96</v>
      </c>
      <c r="AQ87" s="24" t="s">
        <v>96</v>
      </c>
      <c r="AR87" s="24" t="s">
        <v>96</v>
      </c>
      <c r="AS87" s="24" t="s">
        <v>96</v>
      </c>
      <c r="AT87" s="24" t="s">
        <v>96</v>
      </c>
      <c r="AU87" s="24" t="s">
        <v>96</v>
      </c>
      <c r="AV87" s="24" t="s">
        <v>96</v>
      </c>
      <c r="AW87" s="24" t="s">
        <v>96</v>
      </c>
      <c r="AX87" s="24" t="s">
        <v>96</v>
      </c>
      <c r="AY87" s="24" t="s">
        <v>96</v>
      </c>
      <c r="AZ87" s="24" t="s">
        <v>96</v>
      </c>
      <c r="BA87" s="24" t="s">
        <v>96</v>
      </c>
      <c r="BB87" s="24" t="s">
        <v>96</v>
      </c>
      <c r="BC87" s="24" t="s">
        <v>96</v>
      </c>
      <c r="BD87" s="24" t="s">
        <v>96</v>
      </c>
      <c r="BE87" s="24" t="s">
        <v>96</v>
      </c>
      <c r="BF87" s="24" t="s">
        <v>96</v>
      </c>
      <c r="BG87" s="24" t="s">
        <v>96</v>
      </c>
      <c r="BH87" s="24" t="s">
        <v>96</v>
      </c>
      <c r="BI87" s="24" t="s">
        <v>96</v>
      </c>
      <c r="BJ87" s="24" t="s">
        <v>96</v>
      </c>
      <c r="BK87" s="24" t="s">
        <v>96</v>
      </c>
      <c r="BL87" s="24" t="s">
        <v>96</v>
      </c>
      <c r="BM87" s="24" t="s">
        <v>95</v>
      </c>
      <c r="BN87" s="24" t="s">
        <v>96</v>
      </c>
      <c r="BO87" s="24" t="s">
        <v>96</v>
      </c>
      <c r="BP87" s="24" t="s">
        <v>95</v>
      </c>
      <c r="BQ87" s="24" t="s">
        <v>96</v>
      </c>
      <c r="BR87" s="24" t="s">
        <v>95</v>
      </c>
      <c r="BS87" s="24" t="s">
        <v>96</v>
      </c>
      <c r="BT87" s="24" t="s">
        <v>96</v>
      </c>
      <c r="BU87" s="24" t="s">
        <v>96</v>
      </c>
      <c r="BV87" s="24" t="s">
        <v>96</v>
      </c>
      <c r="BW87" s="24" t="s">
        <v>96</v>
      </c>
      <c r="BX87" s="24" t="s">
        <v>96</v>
      </c>
      <c r="BY87" s="24" t="s">
        <v>96</v>
      </c>
      <c r="BZ87" s="24" t="s">
        <v>96</v>
      </c>
      <c r="CA87" s="24" t="s">
        <v>96</v>
      </c>
      <c r="CB87" s="36"/>
      <c r="CC87" s="35"/>
    </row>
    <row r="88" spans="1:81" ht="169.5" hidden="1" customHeight="1" x14ac:dyDescent="0.35">
      <c r="A88" s="24">
        <v>1140</v>
      </c>
      <c r="B88" s="24" t="s">
        <v>81</v>
      </c>
      <c r="C88" s="23" t="s">
        <v>82</v>
      </c>
      <c r="D88" s="24" t="s">
        <v>404</v>
      </c>
      <c r="E88" s="24" t="s">
        <v>405</v>
      </c>
      <c r="F88" s="24" t="s">
        <v>103</v>
      </c>
      <c r="G88" s="24" t="s">
        <v>406</v>
      </c>
      <c r="H88" s="24" t="s">
        <v>463</v>
      </c>
      <c r="I88" s="24" t="s">
        <v>464</v>
      </c>
      <c r="J88" s="24" t="s">
        <v>465</v>
      </c>
      <c r="K88" s="24" t="s">
        <v>466</v>
      </c>
      <c r="L88" s="24" t="s">
        <v>467</v>
      </c>
      <c r="M88" s="24" t="s">
        <v>92</v>
      </c>
      <c r="N88" s="24"/>
      <c r="O88" s="24"/>
      <c r="P88" s="24"/>
      <c r="Q88" s="24" t="s">
        <v>93</v>
      </c>
      <c r="R88" s="24">
        <v>2026</v>
      </c>
      <c r="S88" s="24" t="s">
        <v>94</v>
      </c>
      <c r="T88" s="24" t="s">
        <v>96</v>
      </c>
      <c r="U88" s="24" t="s">
        <v>96</v>
      </c>
      <c r="V88" s="24" t="s">
        <v>96</v>
      </c>
      <c r="W88" s="24" t="s">
        <v>96</v>
      </c>
      <c r="X88" s="24" t="s">
        <v>96</v>
      </c>
      <c r="Y88" s="24" t="s">
        <v>96</v>
      </c>
      <c r="Z88" s="24" t="s">
        <v>96</v>
      </c>
      <c r="AA88" s="24" t="s">
        <v>96</v>
      </c>
      <c r="AB88" s="24" t="s">
        <v>96</v>
      </c>
      <c r="AC88" s="24" t="s">
        <v>96</v>
      </c>
      <c r="AD88" s="24" t="s">
        <v>96</v>
      </c>
      <c r="AE88" s="24" t="s">
        <v>96</v>
      </c>
      <c r="AF88" s="24" t="s">
        <v>96</v>
      </c>
      <c r="AG88" s="24" t="s">
        <v>96</v>
      </c>
      <c r="AH88" s="24" t="s">
        <v>96</v>
      </c>
      <c r="AI88" s="48" t="s">
        <v>97</v>
      </c>
      <c r="AJ88" s="24" t="s">
        <v>96</v>
      </c>
      <c r="AK88" s="24" t="s">
        <v>96</v>
      </c>
      <c r="AL88" s="24" t="s">
        <v>97</v>
      </c>
      <c r="AM88" s="24" t="s">
        <v>97</v>
      </c>
      <c r="AN88" s="24" t="s">
        <v>96</v>
      </c>
      <c r="AO88" s="24" t="s">
        <v>96</v>
      </c>
      <c r="AP88" s="48" t="s">
        <v>97</v>
      </c>
      <c r="AQ88" s="24" t="s">
        <v>96</v>
      </c>
      <c r="AR88" s="24" t="s">
        <v>96</v>
      </c>
      <c r="AS88" s="24" t="s">
        <v>96</v>
      </c>
      <c r="AT88" s="24" t="s">
        <v>96</v>
      </c>
      <c r="AU88" s="24" t="s">
        <v>96</v>
      </c>
      <c r="AV88" s="24" t="s">
        <v>96</v>
      </c>
      <c r="AW88" s="24" t="s">
        <v>96</v>
      </c>
      <c r="AX88" s="24" t="s">
        <v>96</v>
      </c>
      <c r="AY88" s="24" t="s">
        <v>96</v>
      </c>
      <c r="AZ88" s="24" t="s">
        <v>96</v>
      </c>
      <c r="BA88" s="24" t="s">
        <v>96</v>
      </c>
      <c r="BB88" s="24" t="s">
        <v>96</v>
      </c>
      <c r="BC88" s="24" t="s">
        <v>96</v>
      </c>
      <c r="BD88" s="24" t="s">
        <v>96</v>
      </c>
      <c r="BE88" s="24" t="s">
        <v>96</v>
      </c>
      <c r="BF88" s="24" t="s">
        <v>96</v>
      </c>
      <c r="BG88" s="24" t="s">
        <v>96</v>
      </c>
      <c r="BH88" s="24" t="s">
        <v>97</v>
      </c>
      <c r="BI88" s="24" t="s">
        <v>96</v>
      </c>
      <c r="BJ88" s="24" t="s">
        <v>96</v>
      </c>
      <c r="BK88" s="24" t="s">
        <v>96</v>
      </c>
      <c r="BL88" s="24" t="s">
        <v>97</v>
      </c>
      <c r="BM88" s="24" t="s">
        <v>96</v>
      </c>
      <c r="BN88" s="24" t="s">
        <v>96</v>
      </c>
      <c r="BO88" s="24" t="s">
        <v>97</v>
      </c>
      <c r="BP88" s="24" t="s">
        <v>96</v>
      </c>
      <c r="BQ88" s="24" t="s">
        <v>96</v>
      </c>
      <c r="BR88" s="24" t="s">
        <v>96</v>
      </c>
      <c r="BS88" s="24" t="s">
        <v>96</v>
      </c>
      <c r="BT88" s="24" t="s">
        <v>96</v>
      </c>
      <c r="BU88" s="24" t="s">
        <v>96</v>
      </c>
      <c r="BV88" s="24" t="s">
        <v>96</v>
      </c>
      <c r="BW88" s="24" t="s">
        <v>96</v>
      </c>
      <c r="BX88" s="24" t="s">
        <v>96</v>
      </c>
      <c r="BY88" s="24" t="s">
        <v>97</v>
      </c>
      <c r="BZ88" s="24" t="s">
        <v>96</v>
      </c>
      <c r="CA88" s="24" t="s">
        <v>96</v>
      </c>
      <c r="CB88" s="36"/>
      <c r="CC88" s="35" t="s">
        <v>413</v>
      </c>
    </row>
    <row r="89" spans="1:81" ht="169.5" hidden="1" customHeight="1" x14ac:dyDescent="0.35">
      <c r="A89" s="24">
        <v>1141</v>
      </c>
      <c r="B89" s="24" t="s">
        <v>81</v>
      </c>
      <c r="C89" s="23" t="s">
        <v>82</v>
      </c>
      <c r="D89" s="24" t="s">
        <v>404</v>
      </c>
      <c r="E89" s="24" t="s">
        <v>405</v>
      </c>
      <c r="F89" s="24" t="s">
        <v>103</v>
      </c>
      <c r="G89" s="24" t="s">
        <v>406</v>
      </c>
      <c r="H89" s="24" t="s">
        <v>463</v>
      </c>
      <c r="I89" s="24" t="s">
        <v>464</v>
      </c>
      <c r="J89" s="24" t="s">
        <v>468</v>
      </c>
      <c r="K89" s="24" t="s">
        <v>469</v>
      </c>
      <c r="L89" s="24" t="s">
        <v>470</v>
      </c>
      <c r="M89" s="24" t="s">
        <v>92</v>
      </c>
      <c r="N89" s="24"/>
      <c r="O89" s="24"/>
      <c r="P89" s="24"/>
      <c r="Q89" s="24" t="s">
        <v>93</v>
      </c>
      <c r="R89" s="24">
        <v>2026</v>
      </c>
      <c r="S89" s="24" t="s">
        <v>336</v>
      </c>
      <c r="T89" s="24" t="s">
        <v>96</v>
      </c>
      <c r="U89" s="24" t="s">
        <v>96</v>
      </c>
      <c r="V89" s="24" t="s">
        <v>96</v>
      </c>
      <c r="W89" s="24" t="s">
        <v>96</v>
      </c>
      <c r="X89" s="24" t="s">
        <v>96</v>
      </c>
      <c r="Y89" s="24" t="s">
        <v>96</v>
      </c>
      <c r="Z89" s="24" t="s">
        <v>96</v>
      </c>
      <c r="AA89" s="24" t="s">
        <v>96</v>
      </c>
      <c r="AB89" s="24" t="s">
        <v>96</v>
      </c>
      <c r="AC89" s="24" t="s">
        <v>96</v>
      </c>
      <c r="AD89" s="24" t="s">
        <v>96</v>
      </c>
      <c r="AE89" s="24" t="s">
        <v>96</v>
      </c>
      <c r="AF89" s="24" t="s">
        <v>96</v>
      </c>
      <c r="AG89" s="24" t="s">
        <v>96</v>
      </c>
      <c r="AH89" s="24" t="s">
        <v>96</v>
      </c>
      <c r="AI89" s="48" t="s">
        <v>97</v>
      </c>
      <c r="AJ89" s="24" t="s">
        <v>96</v>
      </c>
      <c r="AK89" s="24" t="s">
        <v>96</v>
      </c>
      <c r="AL89" s="24" t="s">
        <v>97</v>
      </c>
      <c r="AM89" s="24" t="s">
        <v>97</v>
      </c>
      <c r="AN89" s="24" t="s">
        <v>96</v>
      </c>
      <c r="AO89" s="24" t="s">
        <v>96</v>
      </c>
      <c r="AP89" s="48" t="s">
        <v>97</v>
      </c>
      <c r="AQ89" s="24" t="s">
        <v>96</v>
      </c>
      <c r="AR89" s="24" t="s">
        <v>96</v>
      </c>
      <c r="AS89" s="24" t="s">
        <v>96</v>
      </c>
      <c r="AT89" s="24" t="s">
        <v>96</v>
      </c>
      <c r="AU89" s="24" t="s">
        <v>96</v>
      </c>
      <c r="AV89" s="24" t="s">
        <v>96</v>
      </c>
      <c r="AW89" s="24" t="s">
        <v>96</v>
      </c>
      <c r="AX89" s="24" t="s">
        <v>96</v>
      </c>
      <c r="AY89" s="24" t="s">
        <v>96</v>
      </c>
      <c r="AZ89" s="24" t="s">
        <v>96</v>
      </c>
      <c r="BA89" s="24" t="s">
        <v>96</v>
      </c>
      <c r="BB89" s="24" t="s">
        <v>96</v>
      </c>
      <c r="BC89" s="24" t="s">
        <v>96</v>
      </c>
      <c r="BD89" s="24" t="s">
        <v>96</v>
      </c>
      <c r="BE89" s="24" t="s">
        <v>96</v>
      </c>
      <c r="BF89" s="24" t="s">
        <v>96</v>
      </c>
      <c r="BG89" s="24" t="s">
        <v>96</v>
      </c>
      <c r="BH89" s="24" t="s">
        <v>97</v>
      </c>
      <c r="BI89" s="24" t="s">
        <v>96</v>
      </c>
      <c r="BJ89" s="24" t="s">
        <v>96</v>
      </c>
      <c r="BK89" s="24" t="s">
        <v>96</v>
      </c>
      <c r="BL89" s="24" t="s">
        <v>97</v>
      </c>
      <c r="BM89" s="24" t="s">
        <v>96</v>
      </c>
      <c r="BN89" s="24" t="s">
        <v>96</v>
      </c>
      <c r="BO89" s="24" t="s">
        <v>97</v>
      </c>
      <c r="BP89" s="24" t="s">
        <v>96</v>
      </c>
      <c r="BQ89" s="24" t="s">
        <v>96</v>
      </c>
      <c r="BR89" s="24" t="s">
        <v>96</v>
      </c>
      <c r="BS89" s="24" t="s">
        <v>96</v>
      </c>
      <c r="BT89" s="24" t="s">
        <v>96</v>
      </c>
      <c r="BU89" s="24" t="s">
        <v>96</v>
      </c>
      <c r="BV89" s="24" t="s">
        <v>96</v>
      </c>
      <c r="BW89" s="24" t="s">
        <v>96</v>
      </c>
      <c r="BX89" s="24" t="s">
        <v>96</v>
      </c>
      <c r="BY89" s="24" t="s">
        <v>97</v>
      </c>
      <c r="BZ89" s="24" t="s">
        <v>96</v>
      </c>
      <c r="CA89" s="24" t="s">
        <v>96</v>
      </c>
      <c r="CB89" s="36"/>
      <c r="CC89" s="35" t="s">
        <v>413</v>
      </c>
    </row>
    <row r="90" spans="1:81" ht="169.5" hidden="1" customHeight="1" x14ac:dyDescent="0.35">
      <c r="A90" s="24"/>
      <c r="B90" s="24" t="s">
        <v>81</v>
      </c>
      <c r="C90" s="23" t="s">
        <v>82</v>
      </c>
      <c r="D90" s="24" t="s">
        <v>83</v>
      </c>
      <c r="E90" s="24" t="s">
        <v>125</v>
      </c>
      <c r="F90" s="24" t="s">
        <v>103</v>
      </c>
      <c r="G90" s="24" t="s">
        <v>360</v>
      </c>
      <c r="H90" s="24" t="s">
        <v>446</v>
      </c>
      <c r="I90" s="24" t="s">
        <v>471</v>
      </c>
      <c r="J90" s="24" t="s">
        <v>472</v>
      </c>
      <c r="K90" s="24" t="s">
        <v>473</v>
      </c>
      <c r="L90" s="24" t="s">
        <v>474</v>
      </c>
      <c r="M90" s="24" t="s">
        <v>92</v>
      </c>
      <c r="N90" s="24"/>
      <c r="O90" s="24"/>
      <c r="P90" s="24"/>
      <c r="Q90" s="24" t="s">
        <v>93</v>
      </c>
      <c r="R90" s="24"/>
      <c r="S90" s="24"/>
      <c r="T90" s="24" t="s">
        <v>97</v>
      </c>
      <c r="U90" s="24" t="s">
        <v>96</v>
      </c>
      <c r="V90" s="24" t="s">
        <v>96</v>
      </c>
      <c r="W90" s="24" t="s">
        <v>96</v>
      </c>
      <c r="X90" s="24" t="s">
        <v>96</v>
      </c>
      <c r="Y90" s="24" t="s">
        <v>96</v>
      </c>
      <c r="Z90" s="24" t="s">
        <v>96</v>
      </c>
      <c r="AA90" s="24" t="s">
        <v>96</v>
      </c>
      <c r="AB90" s="24" t="s">
        <v>97</v>
      </c>
      <c r="AC90" s="24" t="s">
        <v>97</v>
      </c>
      <c r="AD90" s="24" t="s">
        <v>96</v>
      </c>
      <c r="AE90" s="24" t="s">
        <v>96</v>
      </c>
      <c r="AF90" s="24" t="s">
        <v>96</v>
      </c>
      <c r="AG90" s="24" t="s">
        <v>96</v>
      </c>
      <c r="AH90" s="24" t="s">
        <v>96</v>
      </c>
      <c r="AI90" s="24" t="s">
        <v>96</v>
      </c>
      <c r="AJ90" s="24" t="s">
        <v>96</v>
      </c>
      <c r="AK90" s="24" t="s">
        <v>96</v>
      </c>
      <c r="AL90" s="24" t="s">
        <v>96</v>
      </c>
      <c r="AM90" s="24" t="s">
        <v>97</v>
      </c>
      <c r="AN90" s="24" t="s">
        <v>96</v>
      </c>
      <c r="AO90" s="24" t="s">
        <v>96</v>
      </c>
      <c r="AP90" s="24" t="s">
        <v>96</v>
      </c>
      <c r="AQ90" s="24" t="s">
        <v>96</v>
      </c>
      <c r="AR90" s="24" t="s">
        <v>96</v>
      </c>
      <c r="AS90" s="24" t="s">
        <v>96</v>
      </c>
      <c r="AT90" s="24" t="s">
        <v>96</v>
      </c>
      <c r="AU90" s="24" t="s">
        <v>96</v>
      </c>
      <c r="AV90" s="24" t="s">
        <v>96</v>
      </c>
      <c r="AW90" s="24" t="s">
        <v>96</v>
      </c>
      <c r="AX90" s="24" t="s">
        <v>96</v>
      </c>
      <c r="AY90" s="24" t="s">
        <v>96</v>
      </c>
      <c r="AZ90" s="24" t="s">
        <v>96</v>
      </c>
      <c r="BA90" s="24" t="s">
        <v>96</v>
      </c>
      <c r="BB90" s="24" t="s">
        <v>96</v>
      </c>
      <c r="BC90" s="24" t="s">
        <v>96</v>
      </c>
      <c r="BD90" s="24" t="s">
        <v>96</v>
      </c>
      <c r="BE90" s="24" t="s">
        <v>96</v>
      </c>
      <c r="BF90" s="24" t="s">
        <v>96</v>
      </c>
      <c r="BG90" s="24" t="s">
        <v>96</v>
      </c>
      <c r="BH90" s="24" t="s">
        <v>96</v>
      </c>
      <c r="BI90" s="24" t="s">
        <v>96</v>
      </c>
      <c r="BJ90" s="24" t="s">
        <v>96</v>
      </c>
      <c r="BK90" s="24" t="s">
        <v>96</v>
      </c>
      <c r="BL90" s="24" t="s">
        <v>96</v>
      </c>
      <c r="BM90" s="24" t="s">
        <v>97</v>
      </c>
      <c r="BN90" s="24" t="s">
        <v>96</v>
      </c>
      <c r="BO90" s="24" t="s">
        <v>96</v>
      </c>
      <c r="BP90" s="24" t="s">
        <v>97</v>
      </c>
      <c r="BQ90" s="24" t="s">
        <v>96</v>
      </c>
      <c r="BR90" s="24" t="s">
        <v>97</v>
      </c>
      <c r="BS90" s="24" t="s">
        <v>96</v>
      </c>
      <c r="BT90" s="24" t="s">
        <v>96</v>
      </c>
      <c r="BU90" s="24" t="s">
        <v>96</v>
      </c>
      <c r="BV90" s="24" t="s">
        <v>96</v>
      </c>
      <c r="BW90" s="24" t="s">
        <v>96</v>
      </c>
      <c r="BX90" s="24" t="s">
        <v>96</v>
      </c>
      <c r="BY90" s="24" t="s">
        <v>96</v>
      </c>
      <c r="BZ90" s="24" t="s">
        <v>96</v>
      </c>
      <c r="CA90" s="24" t="s">
        <v>96</v>
      </c>
      <c r="CB90" s="36"/>
      <c r="CC90" s="35"/>
    </row>
    <row r="91" spans="1:81" ht="169.5" hidden="1" customHeight="1" x14ac:dyDescent="0.35">
      <c r="A91" s="24"/>
      <c r="B91" s="24" t="s">
        <v>81</v>
      </c>
      <c r="C91" s="23" t="s">
        <v>82</v>
      </c>
      <c r="D91" s="24" t="s">
        <v>83</v>
      </c>
      <c r="E91" s="24" t="s">
        <v>125</v>
      </c>
      <c r="F91" s="24" t="s">
        <v>103</v>
      </c>
      <c r="G91" s="24" t="s">
        <v>360</v>
      </c>
      <c r="H91" s="24" t="s">
        <v>446</v>
      </c>
      <c r="I91" s="24" t="s">
        <v>475</v>
      </c>
      <c r="J91" s="24" t="s">
        <v>476</v>
      </c>
      <c r="K91" s="24" t="s">
        <v>477</v>
      </c>
      <c r="L91" s="24" t="s">
        <v>478</v>
      </c>
      <c r="M91" s="24" t="s">
        <v>92</v>
      </c>
      <c r="N91" s="24"/>
      <c r="O91" s="24"/>
      <c r="P91" s="24"/>
      <c r="Q91" s="24" t="s">
        <v>93</v>
      </c>
      <c r="R91" s="24"/>
      <c r="S91" s="24"/>
      <c r="T91" s="24" t="s">
        <v>97</v>
      </c>
      <c r="U91" s="24" t="s">
        <v>96</v>
      </c>
      <c r="V91" s="24" t="s">
        <v>96</v>
      </c>
      <c r="W91" s="24" t="s">
        <v>96</v>
      </c>
      <c r="X91" s="24" t="s">
        <v>96</v>
      </c>
      <c r="Y91" s="24" t="s">
        <v>96</v>
      </c>
      <c r="Z91" s="24" t="s">
        <v>96</v>
      </c>
      <c r="AA91" s="24" t="s">
        <v>96</v>
      </c>
      <c r="AB91" s="24" t="s">
        <v>97</v>
      </c>
      <c r="AC91" s="24" t="s">
        <v>95</v>
      </c>
      <c r="AD91" s="24" t="s">
        <v>96</v>
      </c>
      <c r="AE91" s="24" t="s">
        <v>96</v>
      </c>
      <c r="AF91" s="24" t="s">
        <v>96</v>
      </c>
      <c r="AG91" s="24" t="s">
        <v>96</v>
      </c>
      <c r="AH91" s="24" t="s">
        <v>96</v>
      </c>
      <c r="AI91" s="24" t="s">
        <v>96</v>
      </c>
      <c r="AJ91" s="24" t="s">
        <v>96</v>
      </c>
      <c r="AK91" s="24" t="s">
        <v>96</v>
      </c>
      <c r="AL91" s="24" t="s">
        <v>96</v>
      </c>
      <c r="AM91" s="24" t="s">
        <v>95</v>
      </c>
      <c r="AN91" s="24" t="s">
        <v>96</v>
      </c>
      <c r="AO91" s="24" t="s">
        <v>96</v>
      </c>
      <c r="AP91" s="24" t="s">
        <v>96</v>
      </c>
      <c r="AQ91" s="24" t="s">
        <v>96</v>
      </c>
      <c r="AR91" s="24" t="s">
        <v>96</v>
      </c>
      <c r="AS91" s="24" t="s">
        <v>96</v>
      </c>
      <c r="AT91" s="24" t="s">
        <v>96</v>
      </c>
      <c r="AU91" s="24" t="s">
        <v>96</v>
      </c>
      <c r="AV91" s="24" t="s">
        <v>96</v>
      </c>
      <c r="AW91" s="24" t="s">
        <v>96</v>
      </c>
      <c r="AX91" s="24" t="s">
        <v>96</v>
      </c>
      <c r="AY91" s="24" t="s">
        <v>96</v>
      </c>
      <c r="AZ91" s="24" t="s">
        <v>96</v>
      </c>
      <c r="BA91" s="24" t="s">
        <v>96</v>
      </c>
      <c r="BB91" s="24" t="s">
        <v>96</v>
      </c>
      <c r="BC91" s="24" t="s">
        <v>96</v>
      </c>
      <c r="BD91" s="24" t="s">
        <v>96</v>
      </c>
      <c r="BE91" s="24" t="s">
        <v>96</v>
      </c>
      <c r="BF91" s="24" t="s">
        <v>96</v>
      </c>
      <c r="BG91" s="24" t="s">
        <v>96</v>
      </c>
      <c r="BH91" s="24" t="s">
        <v>96</v>
      </c>
      <c r="BI91" s="24" t="s">
        <v>96</v>
      </c>
      <c r="BJ91" s="24" t="s">
        <v>96</v>
      </c>
      <c r="BK91" s="24" t="s">
        <v>96</v>
      </c>
      <c r="BL91" s="24" t="s">
        <v>96</v>
      </c>
      <c r="BM91" s="24" t="s">
        <v>95</v>
      </c>
      <c r="BN91" s="24" t="s">
        <v>96</v>
      </c>
      <c r="BO91" s="24" t="s">
        <v>96</v>
      </c>
      <c r="BP91" s="24" t="s">
        <v>95</v>
      </c>
      <c r="BQ91" s="24" t="s">
        <v>96</v>
      </c>
      <c r="BR91" s="24" t="s">
        <v>95</v>
      </c>
      <c r="BS91" s="24" t="s">
        <v>96</v>
      </c>
      <c r="BT91" s="24" t="s">
        <v>96</v>
      </c>
      <c r="BU91" s="24" t="s">
        <v>96</v>
      </c>
      <c r="BV91" s="24" t="s">
        <v>96</v>
      </c>
      <c r="BW91" s="24" t="s">
        <v>96</v>
      </c>
      <c r="BX91" s="24" t="s">
        <v>96</v>
      </c>
      <c r="BY91" s="24" t="s">
        <v>96</v>
      </c>
      <c r="BZ91" s="24" t="s">
        <v>96</v>
      </c>
      <c r="CA91" s="24" t="s">
        <v>96</v>
      </c>
      <c r="CB91" s="36"/>
      <c r="CC91" s="35"/>
    </row>
    <row r="92" spans="1:81" ht="169.5" hidden="1" customHeight="1" x14ac:dyDescent="0.35">
      <c r="A92" s="24"/>
      <c r="B92" s="24" t="s">
        <v>81</v>
      </c>
      <c r="C92" s="23" t="s">
        <v>82</v>
      </c>
      <c r="D92" s="24" t="s">
        <v>83</v>
      </c>
      <c r="E92" s="24" t="s">
        <v>125</v>
      </c>
      <c r="F92" s="24" t="s">
        <v>103</v>
      </c>
      <c r="G92" s="24" t="s">
        <v>360</v>
      </c>
      <c r="H92" s="24" t="s">
        <v>446</v>
      </c>
      <c r="I92" s="24" t="s">
        <v>479</v>
      </c>
      <c r="J92" s="24" t="s">
        <v>480</v>
      </c>
      <c r="K92" s="24" t="s">
        <v>481</v>
      </c>
      <c r="L92" s="24" t="s">
        <v>482</v>
      </c>
      <c r="M92" s="24" t="s">
        <v>92</v>
      </c>
      <c r="N92" s="24"/>
      <c r="O92" s="24"/>
      <c r="P92" s="24"/>
      <c r="Q92" s="24" t="s">
        <v>93</v>
      </c>
      <c r="R92" s="24"/>
      <c r="S92" s="24"/>
      <c r="T92" s="24" t="s">
        <v>97</v>
      </c>
      <c r="U92" s="24" t="s">
        <v>96</v>
      </c>
      <c r="V92" s="24" t="s">
        <v>96</v>
      </c>
      <c r="W92" s="24" t="s">
        <v>96</v>
      </c>
      <c r="X92" s="24" t="s">
        <v>96</v>
      </c>
      <c r="Y92" s="24" t="s">
        <v>96</v>
      </c>
      <c r="Z92" s="24" t="s">
        <v>96</v>
      </c>
      <c r="AA92" s="24" t="s">
        <v>96</v>
      </c>
      <c r="AB92" s="24" t="s">
        <v>97</v>
      </c>
      <c r="AC92" s="24" t="s">
        <v>97</v>
      </c>
      <c r="AD92" s="24" t="s">
        <v>96</v>
      </c>
      <c r="AE92" s="24" t="s">
        <v>96</v>
      </c>
      <c r="AF92" s="24" t="s">
        <v>96</v>
      </c>
      <c r="AG92" s="24" t="s">
        <v>96</v>
      </c>
      <c r="AH92" s="24" t="s">
        <v>96</v>
      </c>
      <c r="AI92" s="24" t="s">
        <v>96</v>
      </c>
      <c r="AJ92" s="24" t="s">
        <v>96</v>
      </c>
      <c r="AK92" s="24" t="s">
        <v>96</v>
      </c>
      <c r="AL92" s="24" t="s">
        <v>96</v>
      </c>
      <c r="AM92" s="24" t="s">
        <v>97</v>
      </c>
      <c r="AN92" s="24" t="s">
        <v>96</v>
      </c>
      <c r="AO92" s="24" t="s">
        <v>96</v>
      </c>
      <c r="AP92" s="24" t="s">
        <v>96</v>
      </c>
      <c r="AQ92" s="24" t="s">
        <v>96</v>
      </c>
      <c r="AR92" s="24" t="s">
        <v>96</v>
      </c>
      <c r="AS92" s="24" t="s">
        <v>96</v>
      </c>
      <c r="AT92" s="24" t="s">
        <v>96</v>
      </c>
      <c r="AU92" s="24" t="s">
        <v>96</v>
      </c>
      <c r="AV92" s="24" t="s">
        <v>96</v>
      </c>
      <c r="AW92" s="24" t="s">
        <v>96</v>
      </c>
      <c r="AX92" s="24" t="s">
        <v>96</v>
      </c>
      <c r="AY92" s="24" t="s">
        <v>96</v>
      </c>
      <c r="AZ92" s="24" t="s">
        <v>96</v>
      </c>
      <c r="BA92" s="24" t="s">
        <v>96</v>
      </c>
      <c r="BB92" s="24" t="s">
        <v>96</v>
      </c>
      <c r="BC92" s="24" t="s">
        <v>96</v>
      </c>
      <c r="BD92" s="24" t="s">
        <v>96</v>
      </c>
      <c r="BE92" s="24" t="s">
        <v>96</v>
      </c>
      <c r="BF92" s="24" t="s">
        <v>96</v>
      </c>
      <c r="BG92" s="24" t="s">
        <v>96</v>
      </c>
      <c r="BH92" s="24" t="s">
        <v>96</v>
      </c>
      <c r="BI92" s="24" t="s">
        <v>96</v>
      </c>
      <c r="BJ92" s="24" t="s">
        <v>96</v>
      </c>
      <c r="BK92" s="24" t="s">
        <v>96</v>
      </c>
      <c r="BL92" s="24" t="s">
        <v>96</v>
      </c>
      <c r="BM92" s="24" t="s">
        <v>97</v>
      </c>
      <c r="BN92" s="24" t="s">
        <v>96</v>
      </c>
      <c r="BO92" s="24" t="s">
        <v>96</v>
      </c>
      <c r="BP92" s="24" t="s">
        <v>97</v>
      </c>
      <c r="BQ92" s="24" t="s">
        <v>96</v>
      </c>
      <c r="BR92" s="24" t="s">
        <v>97</v>
      </c>
      <c r="BS92" s="24" t="s">
        <v>96</v>
      </c>
      <c r="BT92" s="24" t="s">
        <v>96</v>
      </c>
      <c r="BU92" s="24" t="s">
        <v>96</v>
      </c>
      <c r="BV92" s="24" t="s">
        <v>96</v>
      </c>
      <c r="BW92" s="24" t="s">
        <v>96</v>
      </c>
      <c r="BX92" s="24" t="s">
        <v>96</v>
      </c>
      <c r="BY92" s="24" t="s">
        <v>96</v>
      </c>
      <c r="BZ92" s="24" t="s">
        <v>96</v>
      </c>
      <c r="CA92" s="24" t="s">
        <v>96</v>
      </c>
      <c r="CB92" s="36"/>
      <c r="CC92" s="35"/>
    </row>
    <row r="93" spans="1:81" ht="169.5" hidden="1" customHeight="1" x14ac:dyDescent="0.35">
      <c r="A93" s="24">
        <v>1151</v>
      </c>
      <c r="B93" s="24" t="s">
        <v>81</v>
      </c>
      <c r="C93" s="23" t="s">
        <v>82</v>
      </c>
      <c r="D93" s="24" t="s">
        <v>404</v>
      </c>
      <c r="E93" s="24" t="s">
        <v>405</v>
      </c>
      <c r="F93" s="24" t="s">
        <v>103</v>
      </c>
      <c r="G93" s="24" t="s">
        <v>483</v>
      </c>
      <c r="H93" s="24" t="s">
        <v>484</v>
      </c>
      <c r="I93" s="24" t="s">
        <v>485</v>
      </c>
      <c r="J93" s="24" t="s">
        <v>486</v>
      </c>
      <c r="K93" s="24" t="s">
        <v>487</v>
      </c>
      <c r="L93" s="24" t="s">
        <v>488</v>
      </c>
      <c r="M93" s="24" t="s">
        <v>92</v>
      </c>
      <c r="N93" s="24"/>
      <c r="O93" s="24"/>
      <c r="P93" s="24"/>
      <c r="Q93" s="24" t="s">
        <v>93</v>
      </c>
      <c r="R93" s="24">
        <v>2027</v>
      </c>
      <c r="S93" s="24" t="s">
        <v>412</v>
      </c>
      <c r="T93" s="24" t="s">
        <v>96</v>
      </c>
      <c r="U93" s="24" t="s">
        <v>96</v>
      </c>
      <c r="V93" s="24" t="s">
        <v>96</v>
      </c>
      <c r="W93" s="24" t="s">
        <v>96</v>
      </c>
      <c r="X93" s="24" t="s">
        <v>96</v>
      </c>
      <c r="Y93" s="24" t="s">
        <v>96</v>
      </c>
      <c r="Z93" s="24" t="s">
        <v>96</v>
      </c>
      <c r="AA93" s="24" t="s">
        <v>96</v>
      </c>
      <c r="AB93" s="24" t="s">
        <v>96</v>
      </c>
      <c r="AC93" s="24" t="s">
        <v>96</v>
      </c>
      <c r="AD93" s="24" t="s">
        <v>96</v>
      </c>
      <c r="AE93" s="24" t="s">
        <v>96</v>
      </c>
      <c r="AF93" s="24" t="s">
        <v>96</v>
      </c>
      <c r="AG93" s="24" t="s">
        <v>96</v>
      </c>
      <c r="AH93" s="24" t="s">
        <v>96</v>
      </c>
      <c r="AI93" s="24" t="s">
        <v>96</v>
      </c>
      <c r="AJ93" s="24" t="s">
        <v>96</v>
      </c>
      <c r="AK93" s="24" t="s">
        <v>96</v>
      </c>
      <c r="AL93" s="24" t="s">
        <v>119</v>
      </c>
      <c r="AM93" s="24" t="s">
        <v>119</v>
      </c>
      <c r="AN93" s="24" t="s">
        <v>96</v>
      </c>
      <c r="AO93" s="24" t="s">
        <v>96</v>
      </c>
      <c r="AP93" s="24" t="s">
        <v>96</v>
      </c>
      <c r="AQ93" s="24" t="s">
        <v>96</v>
      </c>
      <c r="AR93" s="24" t="s">
        <v>96</v>
      </c>
      <c r="AS93" s="24" t="s">
        <v>96</v>
      </c>
      <c r="AT93" s="24" t="s">
        <v>96</v>
      </c>
      <c r="AU93" s="24" t="s">
        <v>96</v>
      </c>
      <c r="AV93" s="24" t="s">
        <v>96</v>
      </c>
      <c r="AW93" s="24" t="s">
        <v>96</v>
      </c>
      <c r="AX93" s="24" t="s">
        <v>96</v>
      </c>
      <c r="AY93" s="24" t="s">
        <v>96</v>
      </c>
      <c r="AZ93" s="24" t="s">
        <v>96</v>
      </c>
      <c r="BA93" s="24" t="s">
        <v>96</v>
      </c>
      <c r="BB93" s="24" t="s">
        <v>96</v>
      </c>
      <c r="BC93" s="24" t="s">
        <v>96</v>
      </c>
      <c r="BD93" s="24" t="s">
        <v>96</v>
      </c>
      <c r="BE93" s="24" t="s">
        <v>96</v>
      </c>
      <c r="BF93" s="24" t="s">
        <v>96</v>
      </c>
      <c r="BG93" s="24" t="s">
        <v>96</v>
      </c>
      <c r="BH93" s="24" t="s">
        <v>119</v>
      </c>
      <c r="BI93" s="24" t="s">
        <v>96</v>
      </c>
      <c r="BJ93" s="24" t="s">
        <v>96</v>
      </c>
      <c r="BK93" s="24" t="s">
        <v>96</v>
      </c>
      <c r="BL93" s="24" t="s">
        <v>119</v>
      </c>
      <c r="BM93" s="24" t="s">
        <v>96</v>
      </c>
      <c r="BN93" s="24" t="s">
        <v>96</v>
      </c>
      <c r="BO93" s="24" t="s">
        <v>119</v>
      </c>
      <c r="BP93" s="24" t="s">
        <v>96</v>
      </c>
      <c r="BQ93" s="24" t="s">
        <v>96</v>
      </c>
      <c r="BR93" s="24" t="s">
        <v>96</v>
      </c>
      <c r="BS93" s="24" t="s">
        <v>96</v>
      </c>
      <c r="BT93" s="24" t="s">
        <v>96</v>
      </c>
      <c r="BU93" s="24" t="s">
        <v>96</v>
      </c>
      <c r="BV93" s="24" t="s">
        <v>96</v>
      </c>
      <c r="BW93" s="24" t="s">
        <v>96</v>
      </c>
      <c r="BX93" s="24" t="s">
        <v>96</v>
      </c>
      <c r="BY93" s="24" t="s">
        <v>119</v>
      </c>
      <c r="BZ93" s="24" t="s">
        <v>96</v>
      </c>
      <c r="CA93" s="24" t="s">
        <v>96</v>
      </c>
      <c r="CB93" s="36"/>
      <c r="CC93" s="35" t="s">
        <v>413</v>
      </c>
    </row>
    <row r="94" spans="1:81" ht="169.5" hidden="1" customHeight="1" x14ac:dyDescent="0.35">
      <c r="A94" s="24">
        <v>1146</v>
      </c>
      <c r="B94" s="24" t="s">
        <v>81</v>
      </c>
      <c r="C94" s="23" t="s">
        <v>82</v>
      </c>
      <c r="D94" s="24" t="s">
        <v>404</v>
      </c>
      <c r="E94" s="24" t="s">
        <v>405</v>
      </c>
      <c r="F94" s="24" t="s">
        <v>103</v>
      </c>
      <c r="G94" s="24" t="s">
        <v>483</v>
      </c>
      <c r="H94" s="24" t="s">
        <v>489</v>
      </c>
      <c r="I94" s="24" t="s">
        <v>490</v>
      </c>
      <c r="J94" s="24" t="s">
        <v>491</v>
      </c>
      <c r="K94" s="24" t="s">
        <v>492</v>
      </c>
      <c r="L94" s="24" t="s">
        <v>493</v>
      </c>
      <c r="M94" s="24" t="s">
        <v>92</v>
      </c>
      <c r="N94" s="24"/>
      <c r="O94" s="24"/>
      <c r="P94" s="24"/>
      <c r="Q94" s="24" t="s">
        <v>93</v>
      </c>
      <c r="R94" s="24">
        <v>2028</v>
      </c>
      <c r="S94" s="24" t="s">
        <v>412</v>
      </c>
      <c r="T94" s="24" t="s">
        <v>96</v>
      </c>
      <c r="U94" s="24" t="s">
        <v>96</v>
      </c>
      <c r="V94" s="24" t="s">
        <v>96</v>
      </c>
      <c r="W94" s="24" t="s">
        <v>96</v>
      </c>
      <c r="X94" s="24" t="s">
        <v>96</v>
      </c>
      <c r="Y94" s="24" t="s">
        <v>96</v>
      </c>
      <c r="Z94" s="24" t="s">
        <v>96</v>
      </c>
      <c r="AA94" s="24" t="s">
        <v>96</v>
      </c>
      <c r="AB94" s="24" t="s">
        <v>96</v>
      </c>
      <c r="AC94" s="24" t="s">
        <v>96</v>
      </c>
      <c r="AD94" s="24" t="s">
        <v>96</v>
      </c>
      <c r="AE94" s="24" t="s">
        <v>96</v>
      </c>
      <c r="AF94" s="24" t="s">
        <v>96</v>
      </c>
      <c r="AG94" s="24" t="s">
        <v>96</v>
      </c>
      <c r="AH94" s="24" t="s">
        <v>96</v>
      </c>
      <c r="AI94" s="24" t="s">
        <v>96</v>
      </c>
      <c r="AJ94" s="24" t="s">
        <v>96</v>
      </c>
      <c r="AK94" s="24" t="s">
        <v>96</v>
      </c>
      <c r="AL94" s="24" t="s">
        <v>119</v>
      </c>
      <c r="AM94" s="24" t="s">
        <v>119</v>
      </c>
      <c r="AN94" s="24" t="s">
        <v>96</v>
      </c>
      <c r="AO94" s="24" t="s">
        <v>96</v>
      </c>
      <c r="AP94" s="24" t="s">
        <v>96</v>
      </c>
      <c r="AQ94" s="24" t="s">
        <v>96</v>
      </c>
      <c r="AR94" s="24" t="s">
        <v>96</v>
      </c>
      <c r="AS94" s="24" t="s">
        <v>96</v>
      </c>
      <c r="AT94" s="24" t="s">
        <v>96</v>
      </c>
      <c r="AU94" s="24" t="s">
        <v>96</v>
      </c>
      <c r="AV94" s="24" t="s">
        <v>96</v>
      </c>
      <c r="AW94" s="24" t="s">
        <v>96</v>
      </c>
      <c r="AX94" s="24" t="s">
        <v>96</v>
      </c>
      <c r="AY94" s="24" t="s">
        <v>96</v>
      </c>
      <c r="AZ94" s="24" t="s">
        <v>96</v>
      </c>
      <c r="BA94" s="24" t="s">
        <v>96</v>
      </c>
      <c r="BB94" s="24" t="s">
        <v>96</v>
      </c>
      <c r="BC94" s="24" t="s">
        <v>96</v>
      </c>
      <c r="BD94" s="24" t="s">
        <v>96</v>
      </c>
      <c r="BE94" s="24" t="s">
        <v>96</v>
      </c>
      <c r="BF94" s="24" t="s">
        <v>96</v>
      </c>
      <c r="BG94" s="24" t="s">
        <v>96</v>
      </c>
      <c r="BH94" s="24" t="s">
        <v>119</v>
      </c>
      <c r="BI94" s="24" t="s">
        <v>96</v>
      </c>
      <c r="BJ94" s="24" t="s">
        <v>96</v>
      </c>
      <c r="BK94" s="24" t="s">
        <v>96</v>
      </c>
      <c r="BL94" s="24" t="s">
        <v>119</v>
      </c>
      <c r="BM94" s="24" t="s">
        <v>96</v>
      </c>
      <c r="BN94" s="24" t="s">
        <v>96</v>
      </c>
      <c r="BO94" s="24" t="s">
        <v>119</v>
      </c>
      <c r="BP94" s="24" t="s">
        <v>96</v>
      </c>
      <c r="BQ94" s="24" t="s">
        <v>96</v>
      </c>
      <c r="BR94" s="24" t="s">
        <v>96</v>
      </c>
      <c r="BS94" s="24" t="s">
        <v>96</v>
      </c>
      <c r="BT94" s="24" t="s">
        <v>96</v>
      </c>
      <c r="BU94" s="24" t="s">
        <v>96</v>
      </c>
      <c r="BV94" s="24" t="s">
        <v>96</v>
      </c>
      <c r="BW94" s="24" t="s">
        <v>96</v>
      </c>
      <c r="BX94" s="24" t="s">
        <v>96</v>
      </c>
      <c r="BY94" s="24" t="s">
        <v>119</v>
      </c>
      <c r="BZ94" s="24" t="s">
        <v>96</v>
      </c>
      <c r="CA94" s="24" t="s">
        <v>96</v>
      </c>
      <c r="CB94" s="36"/>
      <c r="CC94" s="35" t="s">
        <v>413</v>
      </c>
    </row>
    <row r="95" spans="1:81" ht="169.5" hidden="1" customHeight="1" x14ac:dyDescent="0.35">
      <c r="A95" s="24">
        <v>1145</v>
      </c>
      <c r="B95" s="24" t="s">
        <v>81</v>
      </c>
      <c r="C95" s="23" t="s">
        <v>82</v>
      </c>
      <c r="D95" s="24" t="s">
        <v>404</v>
      </c>
      <c r="E95" s="24" t="s">
        <v>405</v>
      </c>
      <c r="F95" s="24" t="s">
        <v>103</v>
      </c>
      <c r="G95" s="24" t="s">
        <v>483</v>
      </c>
      <c r="H95" s="24" t="s">
        <v>489</v>
      </c>
      <c r="I95" s="24" t="s">
        <v>490</v>
      </c>
      <c r="J95" s="24" t="s">
        <v>494</v>
      </c>
      <c r="K95" s="24" t="s">
        <v>495</v>
      </c>
      <c r="L95" s="24" t="s">
        <v>496</v>
      </c>
      <c r="M95" s="24" t="s">
        <v>92</v>
      </c>
      <c r="N95" s="24"/>
      <c r="O95" s="24"/>
      <c r="P95" s="24"/>
      <c r="Q95" s="24" t="s">
        <v>93</v>
      </c>
      <c r="R95" s="24">
        <v>2028</v>
      </c>
      <c r="S95" s="24" t="s">
        <v>412</v>
      </c>
      <c r="T95" s="24" t="s">
        <v>96</v>
      </c>
      <c r="U95" s="24" t="s">
        <v>96</v>
      </c>
      <c r="V95" s="24" t="s">
        <v>96</v>
      </c>
      <c r="W95" s="24" t="s">
        <v>96</v>
      </c>
      <c r="X95" s="24" t="s">
        <v>96</v>
      </c>
      <c r="Y95" s="24" t="s">
        <v>96</v>
      </c>
      <c r="Z95" s="24" t="s">
        <v>96</v>
      </c>
      <c r="AA95" s="24" t="s">
        <v>96</v>
      </c>
      <c r="AB95" s="24" t="s">
        <v>96</v>
      </c>
      <c r="AC95" s="24" t="s">
        <v>96</v>
      </c>
      <c r="AD95" s="24" t="s">
        <v>96</v>
      </c>
      <c r="AE95" s="24" t="s">
        <v>96</v>
      </c>
      <c r="AF95" s="24" t="s">
        <v>96</v>
      </c>
      <c r="AG95" s="24" t="s">
        <v>96</v>
      </c>
      <c r="AH95" s="24" t="s">
        <v>96</v>
      </c>
      <c r="AI95" s="24" t="s">
        <v>96</v>
      </c>
      <c r="AJ95" s="24" t="s">
        <v>96</v>
      </c>
      <c r="AK95" s="24" t="s">
        <v>96</v>
      </c>
      <c r="AL95" s="24" t="s">
        <v>119</v>
      </c>
      <c r="AM95" s="24" t="s">
        <v>119</v>
      </c>
      <c r="AN95" s="24" t="s">
        <v>96</v>
      </c>
      <c r="AO95" s="24" t="s">
        <v>96</v>
      </c>
      <c r="AP95" s="24" t="s">
        <v>96</v>
      </c>
      <c r="AQ95" s="24" t="s">
        <v>96</v>
      </c>
      <c r="AR95" s="24" t="s">
        <v>96</v>
      </c>
      <c r="AS95" s="24" t="s">
        <v>96</v>
      </c>
      <c r="AT95" s="24" t="s">
        <v>96</v>
      </c>
      <c r="AU95" s="24" t="s">
        <v>96</v>
      </c>
      <c r="AV95" s="24" t="s">
        <v>96</v>
      </c>
      <c r="AW95" s="24" t="s">
        <v>96</v>
      </c>
      <c r="AX95" s="24" t="s">
        <v>96</v>
      </c>
      <c r="AY95" s="24" t="s">
        <v>96</v>
      </c>
      <c r="AZ95" s="24" t="s">
        <v>96</v>
      </c>
      <c r="BA95" s="24" t="s">
        <v>96</v>
      </c>
      <c r="BB95" s="24" t="s">
        <v>96</v>
      </c>
      <c r="BC95" s="24" t="s">
        <v>96</v>
      </c>
      <c r="BD95" s="24" t="s">
        <v>96</v>
      </c>
      <c r="BE95" s="24" t="s">
        <v>96</v>
      </c>
      <c r="BF95" s="24" t="s">
        <v>96</v>
      </c>
      <c r="BG95" s="24" t="s">
        <v>96</v>
      </c>
      <c r="BH95" s="24" t="s">
        <v>119</v>
      </c>
      <c r="BI95" s="24" t="s">
        <v>96</v>
      </c>
      <c r="BJ95" s="24" t="s">
        <v>96</v>
      </c>
      <c r="BK95" s="24" t="s">
        <v>96</v>
      </c>
      <c r="BL95" s="24" t="s">
        <v>119</v>
      </c>
      <c r="BM95" s="24" t="s">
        <v>96</v>
      </c>
      <c r="BN95" s="24" t="s">
        <v>96</v>
      </c>
      <c r="BO95" s="24" t="s">
        <v>119</v>
      </c>
      <c r="BP95" s="24" t="s">
        <v>96</v>
      </c>
      <c r="BQ95" s="24" t="s">
        <v>96</v>
      </c>
      <c r="BR95" s="24" t="s">
        <v>96</v>
      </c>
      <c r="BS95" s="24" t="s">
        <v>96</v>
      </c>
      <c r="BT95" s="24" t="s">
        <v>96</v>
      </c>
      <c r="BU95" s="24" t="s">
        <v>96</v>
      </c>
      <c r="BV95" s="24" t="s">
        <v>96</v>
      </c>
      <c r="BW95" s="24" t="s">
        <v>96</v>
      </c>
      <c r="BX95" s="24" t="s">
        <v>96</v>
      </c>
      <c r="BY95" s="24" t="s">
        <v>119</v>
      </c>
      <c r="BZ95" s="24" t="s">
        <v>96</v>
      </c>
      <c r="CA95" s="24" t="s">
        <v>96</v>
      </c>
      <c r="CB95" s="36"/>
      <c r="CC95" s="35" t="s">
        <v>413</v>
      </c>
    </row>
    <row r="96" spans="1:81" ht="169.5" hidden="1" customHeight="1" x14ac:dyDescent="0.35">
      <c r="A96" s="24">
        <v>1197</v>
      </c>
      <c r="B96" s="24" t="s">
        <v>81</v>
      </c>
      <c r="C96" s="23" t="s">
        <v>82</v>
      </c>
      <c r="D96" s="24" t="s">
        <v>404</v>
      </c>
      <c r="E96" s="24" t="s">
        <v>405</v>
      </c>
      <c r="F96" s="24" t="s">
        <v>103</v>
      </c>
      <c r="G96" s="24" t="s">
        <v>497</v>
      </c>
      <c r="H96" s="24" t="s">
        <v>498</v>
      </c>
      <c r="I96" s="24" t="s">
        <v>499</v>
      </c>
      <c r="J96" s="49" t="s">
        <v>500</v>
      </c>
      <c r="K96" s="24" t="s">
        <v>501</v>
      </c>
      <c r="L96" s="24" t="s">
        <v>502</v>
      </c>
      <c r="M96" s="24" t="s">
        <v>92</v>
      </c>
      <c r="N96" s="24"/>
      <c r="O96" s="24"/>
      <c r="P96" s="24"/>
      <c r="Q96" s="24" t="s">
        <v>93</v>
      </c>
      <c r="R96" s="24">
        <v>2026</v>
      </c>
      <c r="S96" s="24" t="s">
        <v>94</v>
      </c>
      <c r="T96" s="24" t="s">
        <v>96</v>
      </c>
      <c r="U96" s="24" t="s">
        <v>96</v>
      </c>
      <c r="V96" s="24" t="s">
        <v>96</v>
      </c>
      <c r="W96" s="24" t="s">
        <v>96</v>
      </c>
      <c r="X96" s="24" t="s">
        <v>96</v>
      </c>
      <c r="Y96" s="24" t="s">
        <v>96</v>
      </c>
      <c r="Z96" s="24" t="s">
        <v>96</v>
      </c>
      <c r="AA96" s="24" t="s">
        <v>96</v>
      </c>
      <c r="AB96" s="24" t="s">
        <v>96</v>
      </c>
      <c r="AC96" s="24" t="s">
        <v>96</v>
      </c>
      <c r="AD96" s="24" t="s">
        <v>96</v>
      </c>
      <c r="AE96" s="24" t="s">
        <v>96</v>
      </c>
      <c r="AF96" s="24" t="s">
        <v>96</v>
      </c>
      <c r="AG96" s="24" t="s">
        <v>96</v>
      </c>
      <c r="AH96" s="24" t="s">
        <v>96</v>
      </c>
      <c r="AI96" s="24" t="s">
        <v>96</v>
      </c>
      <c r="AJ96" s="24" t="s">
        <v>96</v>
      </c>
      <c r="AK96" s="24" t="s">
        <v>96</v>
      </c>
      <c r="AL96" s="24" t="s">
        <v>119</v>
      </c>
      <c r="AM96" s="24" t="s">
        <v>119</v>
      </c>
      <c r="AN96" s="24" t="s">
        <v>96</v>
      </c>
      <c r="AO96" s="24" t="s">
        <v>96</v>
      </c>
      <c r="AP96" s="24" t="s">
        <v>96</v>
      </c>
      <c r="AQ96" s="24" t="s">
        <v>96</v>
      </c>
      <c r="AR96" s="24" t="s">
        <v>96</v>
      </c>
      <c r="AS96" s="24" t="s">
        <v>96</v>
      </c>
      <c r="AT96" s="24" t="s">
        <v>96</v>
      </c>
      <c r="AU96" s="24" t="s">
        <v>96</v>
      </c>
      <c r="AV96" s="24" t="s">
        <v>96</v>
      </c>
      <c r="AW96" s="24" t="s">
        <v>96</v>
      </c>
      <c r="AX96" s="24" t="s">
        <v>96</v>
      </c>
      <c r="AY96" s="24" t="s">
        <v>96</v>
      </c>
      <c r="AZ96" s="24" t="s">
        <v>96</v>
      </c>
      <c r="BA96" s="24" t="s">
        <v>96</v>
      </c>
      <c r="BB96" s="24" t="s">
        <v>96</v>
      </c>
      <c r="BC96" s="24" t="s">
        <v>96</v>
      </c>
      <c r="BD96" s="24" t="s">
        <v>96</v>
      </c>
      <c r="BE96" s="24" t="s">
        <v>96</v>
      </c>
      <c r="BF96" s="24" t="s">
        <v>96</v>
      </c>
      <c r="BG96" s="24" t="s">
        <v>96</v>
      </c>
      <c r="BH96" s="24" t="s">
        <v>119</v>
      </c>
      <c r="BI96" s="24" t="s">
        <v>96</v>
      </c>
      <c r="BJ96" s="24" t="s">
        <v>96</v>
      </c>
      <c r="BK96" s="24" t="s">
        <v>96</v>
      </c>
      <c r="BL96" s="24" t="s">
        <v>119</v>
      </c>
      <c r="BM96" s="24" t="s">
        <v>96</v>
      </c>
      <c r="BN96" s="24" t="s">
        <v>96</v>
      </c>
      <c r="BO96" s="24" t="s">
        <v>119</v>
      </c>
      <c r="BP96" s="24" t="s">
        <v>96</v>
      </c>
      <c r="BQ96" s="24" t="s">
        <v>96</v>
      </c>
      <c r="BR96" s="24" t="s">
        <v>96</v>
      </c>
      <c r="BS96" s="24" t="s">
        <v>96</v>
      </c>
      <c r="BT96" s="24" t="s">
        <v>96</v>
      </c>
      <c r="BU96" s="24" t="s">
        <v>96</v>
      </c>
      <c r="BV96" s="24" t="s">
        <v>96</v>
      </c>
      <c r="BW96" s="24" t="s">
        <v>96</v>
      </c>
      <c r="BX96" s="24" t="s">
        <v>96</v>
      </c>
      <c r="BY96" s="24" t="s">
        <v>119</v>
      </c>
      <c r="BZ96" s="24" t="s">
        <v>96</v>
      </c>
      <c r="CA96" s="24" t="s">
        <v>96</v>
      </c>
      <c r="CB96" s="36"/>
      <c r="CC96" s="35" t="s">
        <v>413</v>
      </c>
    </row>
    <row r="97" spans="1:81" ht="169.5" hidden="1" customHeight="1" x14ac:dyDescent="0.35">
      <c r="A97" s="24">
        <v>1194</v>
      </c>
      <c r="B97" s="24" t="s">
        <v>81</v>
      </c>
      <c r="C97" s="23" t="s">
        <v>82</v>
      </c>
      <c r="D97" s="24" t="s">
        <v>404</v>
      </c>
      <c r="E97" s="24" t="s">
        <v>405</v>
      </c>
      <c r="F97" s="24" t="s">
        <v>103</v>
      </c>
      <c r="G97" s="24" t="s">
        <v>497</v>
      </c>
      <c r="H97" s="24" t="s">
        <v>498</v>
      </c>
      <c r="I97" s="24" t="s">
        <v>499</v>
      </c>
      <c r="J97" s="24" t="s">
        <v>503</v>
      </c>
      <c r="K97" s="24" t="s">
        <v>504</v>
      </c>
      <c r="L97" s="24" t="s">
        <v>505</v>
      </c>
      <c r="M97" s="24" t="s">
        <v>92</v>
      </c>
      <c r="N97" s="24"/>
      <c r="O97" s="24"/>
      <c r="P97" s="24"/>
      <c r="Q97" s="24" t="s">
        <v>93</v>
      </c>
      <c r="R97" s="24">
        <v>2026</v>
      </c>
      <c r="S97" s="24" t="s">
        <v>94</v>
      </c>
      <c r="T97" s="24" t="s">
        <v>96</v>
      </c>
      <c r="U97" s="24" t="s">
        <v>96</v>
      </c>
      <c r="V97" s="24" t="s">
        <v>96</v>
      </c>
      <c r="W97" s="24" t="s">
        <v>96</v>
      </c>
      <c r="X97" s="24" t="s">
        <v>96</v>
      </c>
      <c r="Y97" s="24" t="s">
        <v>96</v>
      </c>
      <c r="Z97" s="24" t="s">
        <v>96</v>
      </c>
      <c r="AA97" s="24" t="s">
        <v>96</v>
      </c>
      <c r="AB97" s="24" t="s">
        <v>96</v>
      </c>
      <c r="AC97" s="24" t="s">
        <v>96</v>
      </c>
      <c r="AD97" s="24" t="s">
        <v>96</v>
      </c>
      <c r="AE97" s="24" t="s">
        <v>96</v>
      </c>
      <c r="AF97" s="24" t="s">
        <v>96</v>
      </c>
      <c r="AG97" s="24" t="s">
        <v>96</v>
      </c>
      <c r="AH97" s="24" t="s">
        <v>96</v>
      </c>
      <c r="AI97" s="24" t="s">
        <v>96</v>
      </c>
      <c r="AJ97" s="24" t="s">
        <v>96</v>
      </c>
      <c r="AK97" s="24" t="s">
        <v>96</v>
      </c>
      <c r="AL97" s="24" t="s">
        <v>119</v>
      </c>
      <c r="AM97" s="24" t="s">
        <v>119</v>
      </c>
      <c r="AN97" s="24" t="s">
        <v>96</v>
      </c>
      <c r="AO97" s="24" t="s">
        <v>96</v>
      </c>
      <c r="AP97" s="24" t="s">
        <v>96</v>
      </c>
      <c r="AQ97" s="24" t="s">
        <v>96</v>
      </c>
      <c r="AR97" s="24" t="s">
        <v>96</v>
      </c>
      <c r="AS97" s="24" t="s">
        <v>96</v>
      </c>
      <c r="AT97" s="24" t="s">
        <v>96</v>
      </c>
      <c r="AU97" s="24" t="s">
        <v>96</v>
      </c>
      <c r="AV97" s="24" t="s">
        <v>96</v>
      </c>
      <c r="AW97" s="24" t="s">
        <v>96</v>
      </c>
      <c r="AX97" s="24" t="s">
        <v>96</v>
      </c>
      <c r="AY97" s="24" t="s">
        <v>96</v>
      </c>
      <c r="AZ97" s="24" t="s">
        <v>96</v>
      </c>
      <c r="BA97" s="24" t="s">
        <v>96</v>
      </c>
      <c r="BB97" s="24" t="s">
        <v>96</v>
      </c>
      <c r="BC97" s="24" t="s">
        <v>96</v>
      </c>
      <c r="BD97" s="24" t="s">
        <v>96</v>
      </c>
      <c r="BE97" s="24" t="s">
        <v>96</v>
      </c>
      <c r="BF97" s="24" t="s">
        <v>96</v>
      </c>
      <c r="BG97" s="24" t="s">
        <v>96</v>
      </c>
      <c r="BH97" s="24" t="s">
        <v>119</v>
      </c>
      <c r="BI97" s="24" t="s">
        <v>96</v>
      </c>
      <c r="BJ97" s="24" t="s">
        <v>96</v>
      </c>
      <c r="BK97" s="24" t="s">
        <v>96</v>
      </c>
      <c r="BL97" s="24" t="s">
        <v>119</v>
      </c>
      <c r="BM97" s="24" t="s">
        <v>96</v>
      </c>
      <c r="BN97" s="24" t="s">
        <v>96</v>
      </c>
      <c r="BO97" s="24" t="s">
        <v>119</v>
      </c>
      <c r="BP97" s="24" t="s">
        <v>96</v>
      </c>
      <c r="BQ97" s="24" t="s">
        <v>96</v>
      </c>
      <c r="BR97" s="24" t="s">
        <v>96</v>
      </c>
      <c r="BS97" s="24" t="s">
        <v>96</v>
      </c>
      <c r="BT97" s="24" t="s">
        <v>96</v>
      </c>
      <c r="BU97" s="24" t="s">
        <v>96</v>
      </c>
      <c r="BV97" s="24" t="s">
        <v>96</v>
      </c>
      <c r="BW97" s="24" t="s">
        <v>96</v>
      </c>
      <c r="BX97" s="24" t="s">
        <v>96</v>
      </c>
      <c r="BY97" s="24" t="s">
        <v>119</v>
      </c>
      <c r="BZ97" s="24" t="s">
        <v>96</v>
      </c>
      <c r="CA97" s="24" t="s">
        <v>96</v>
      </c>
      <c r="CB97" s="36"/>
      <c r="CC97" s="35" t="s">
        <v>413</v>
      </c>
    </row>
    <row r="98" spans="1:81" ht="169.5" hidden="1" customHeight="1" x14ac:dyDescent="0.35">
      <c r="A98" s="24">
        <v>1196</v>
      </c>
      <c r="B98" s="24" t="s">
        <v>81</v>
      </c>
      <c r="C98" s="23" t="s">
        <v>82</v>
      </c>
      <c r="D98" s="24" t="s">
        <v>404</v>
      </c>
      <c r="E98" s="24" t="s">
        <v>405</v>
      </c>
      <c r="F98" s="24" t="s">
        <v>103</v>
      </c>
      <c r="G98" s="24" t="s">
        <v>497</v>
      </c>
      <c r="H98" s="24" t="s">
        <v>498</v>
      </c>
      <c r="I98" s="24" t="s">
        <v>499</v>
      </c>
      <c r="J98" s="24" t="s">
        <v>506</v>
      </c>
      <c r="K98" s="24" t="s">
        <v>507</v>
      </c>
      <c r="L98" s="24" t="s">
        <v>508</v>
      </c>
      <c r="M98" s="24" t="s">
        <v>92</v>
      </c>
      <c r="N98" s="24"/>
      <c r="O98" s="24"/>
      <c r="P98" s="24"/>
      <c r="Q98" s="24" t="s">
        <v>93</v>
      </c>
      <c r="R98" s="24">
        <v>2026</v>
      </c>
      <c r="S98" s="24" t="s">
        <v>94</v>
      </c>
      <c r="T98" s="24" t="s">
        <v>96</v>
      </c>
      <c r="U98" s="24" t="s">
        <v>96</v>
      </c>
      <c r="V98" s="24" t="s">
        <v>96</v>
      </c>
      <c r="W98" s="24" t="s">
        <v>96</v>
      </c>
      <c r="X98" s="24" t="s">
        <v>96</v>
      </c>
      <c r="Y98" s="24" t="s">
        <v>96</v>
      </c>
      <c r="Z98" s="24" t="s">
        <v>96</v>
      </c>
      <c r="AA98" s="24" t="s">
        <v>96</v>
      </c>
      <c r="AB98" s="24" t="s">
        <v>96</v>
      </c>
      <c r="AC98" s="24" t="s">
        <v>96</v>
      </c>
      <c r="AD98" s="24" t="s">
        <v>96</v>
      </c>
      <c r="AE98" s="24" t="s">
        <v>96</v>
      </c>
      <c r="AF98" s="24" t="s">
        <v>96</v>
      </c>
      <c r="AG98" s="24" t="s">
        <v>96</v>
      </c>
      <c r="AH98" s="24" t="s">
        <v>96</v>
      </c>
      <c r="AI98" s="24" t="s">
        <v>96</v>
      </c>
      <c r="AJ98" s="24" t="s">
        <v>96</v>
      </c>
      <c r="AK98" s="24" t="s">
        <v>96</v>
      </c>
      <c r="AL98" s="24" t="s">
        <v>119</v>
      </c>
      <c r="AM98" s="24" t="s">
        <v>119</v>
      </c>
      <c r="AN98" s="24" t="s">
        <v>96</v>
      </c>
      <c r="AO98" s="24" t="s">
        <v>96</v>
      </c>
      <c r="AP98" s="24" t="s">
        <v>96</v>
      </c>
      <c r="AQ98" s="24" t="s">
        <v>96</v>
      </c>
      <c r="AR98" s="24" t="s">
        <v>96</v>
      </c>
      <c r="AS98" s="24" t="s">
        <v>96</v>
      </c>
      <c r="AT98" s="24" t="s">
        <v>96</v>
      </c>
      <c r="AU98" s="24" t="s">
        <v>96</v>
      </c>
      <c r="AV98" s="24" t="s">
        <v>96</v>
      </c>
      <c r="AW98" s="24" t="s">
        <v>96</v>
      </c>
      <c r="AX98" s="24" t="s">
        <v>96</v>
      </c>
      <c r="AY98" s="24" t="s">
        <v>96</v>
      </c>
      <c r="AZ98" s="24" t="s">
        <v>96</v>
      </c>
      <c r="BA98" s="24" t="s">
        <v>96</v>
      </c>
      <c r="BB98" s="24" t="s">
        <v>96</v>
      </c>
      <c r="BC98" s="24" t="s">
        <v>96</v>
      </c>
      <c r="BD98" s="24" t="s">
        <v>96</v>
      </c>
      <c r="BE98" s="24" t="s">
        <v>96</v>
      </c>
      <c r="BF98" s="24" t="s">
        <v>96</v>
      </c>
      <c r="BG98" s="24" t="s">
        <v>96</v>
      </c>
      <c r="BH98" s="24" t="s">
        <v>119</v>
      </c>
      <c r="BI98" s="24" t="s">
        <v>96</v>
      </c>
      <c r="BJ98" s="24" t="s">
        <v>96</v>
      </c>
      <c r="BK98" s="24" t="s">
        <v>96</v>
      </c>
      <c r="BL98" s="24" t="s">
        <v>119</v>
      </c>
      <c r="BM98" s="24" t="s">
        <v>96</v>
      </c>
      <c r="BN98" s="24" t="s">
        <v>96</v>
      </c>
      <c r="BO98" s="24" t="s">
        <v>119</v>
      </c>
      <c r="BP98" s="24" t="s">
        <v>96</v>
      </c>
      <c r="BQ98" s="24" t="s">
        <v>96</v>
      </c>
      <c r="BR98" s="24" t="s">
        <v>96</v>
      </c>
      <c r="BS98" s="24" t="s">
        <v>96</v>
      </c>
      <c r="BT98" s="24" t="s">
        <v>96</v>
      </c>
      <c r="BU98" s="24" t="s">
        <v>96</v>
      </c>
      <c r="BV98" s="24" t="s">
        <v>96</v>
      </c>
      <c r="BW98" s="24" t="s">
        <v>96</v>
      </c>
      <c r="BX98" s="24" t="s">
        <v>96</v>
      </c>
      <c r="BY98" s="24" t="s">
        <v>119</v>
      </c>
      <c r="BZ98" s="24" t="s">
        <v>96</v>
      </c>
      <c r="CA98" s="24" t="s">
        <v>96</v>
      </c>
      <c r="CB98" s="36"/>
      <c r="CC98" s="35" t="s">
        <v>413</v>
      </c>
    </row>
    <row r="99" spans="1:81" ht="169.5" hidden="1" customHeight="1" x14ac:dyDescent="0.35">
      <c r="A99" s="24">
        <v>1198</v>
      </c>
      <c r="B99" s="24" t="s">
        <v>81</v>
      </c>
      <c r="C99" s="23" t="s">
        <v>82</v>
      </c>
      <c r="D99" s="24" t="s">
        <v>404</v>
      </c>
      <c r="E99" s="24" t="s">
        <v>405</v>
      </c>
      <c r="F99" s="24" t="s">
        <v>103</v>
      </c>
      <c r="G99" s="24" t="s">
        <v>497</v>
      </c>
      <c r="H99" s="24" t="s">
        <v>498</v>
      </c>
      <c r="I99" s="24" t="s">
        <v>499</v>
      </c>
      <c r="J99" s="24" t="s">
        <v>509</v>
      </c>
      <c r="K99" s="24" t="s">
        <v>510</v>
      </c>
      <c r="L99" s="24" t="s">
        <v>511</v>
      </c>
      <c r="M99" s="24" t="s">
        <v>92</v>
      </c>
      <c r="N99" s="24"/>
      <c r="O99" s="24"/>
      <c r="P99" s="24"/>
      <c r="Q99" s="24" t="s">
        <v>93</v>
      </c>
      <c r="R99" s="24">
        <v>2026</v>
      </c>
      <c r="S99" s="24" t="s">
        <v>94</v>
      </c>
      <c r="T99" s="24" t="s">
        <v>96</v>
      </c>
      <c r="U99" s="24" t="s">
        <v>96</v>
      </c>
      <c r="V99" s="24" t="s">
        <v>96</v>
      </c>
      <c r="W99" s="24" t="s">
        <v>96</v>
      </c>
      <c r="X99" s="24" t="s">
        <v>96</v>
      </c>
      <c r="Y99" s="24" t="s">
        <v>96</v>
      </c>
      <c r="Z99" s="24" t="s">
        <v>96</v>
      </c>
      <c r="AA99" s="24" t="s">
        <v>96</v>
      </c>
      <c r="AB99" s="24" t="s">
        <v>96</v>
      </c>
      <c r="AC99" s="24" t="s">
        <v>96</v>
      </c>
      <c r="AD99" s="24" t="s">
        <v>96</v>
      </c>
      <c r="AE99" s="24" t="s">
        <v>96</v>
      </c>
      <c r="AF99" s="24" t="s">
        <v>96</v>
      </c>
      <c r="AG99" s="24" t="s">
        <v>96</v>
      </c>
      <c r="AH99" s="24" t="s">
        <v>96</v>
      </c>
      <c r="AI99" s="24" t="s">
        <v>96</v>
      </c>
      <c r="AJ99" s="24" t="s">
        <v>96</v>
      </c>
      <c r="AK99" s="24" t="s">
        <v>96</v>
      </c>
      <c r="AL99" s="24" t="s">
        <v>119</v>
      </c>
      <c r="AM99" s="24" t="s">
        <v>119</v>
      </c>
      <c r="AN99" s="24" t="s">
        <v>96</v>
      </c>
      <c r="AO99" s="24" t="s">
        <v>96</v>
      </c>
      <c r="AP99" s="24" t="s">
        <v>96</v>
      </c>
      <c r="AQ99" s="24" t="s">
        <v>96</v>
      </c>
      <c r="AR99" s="24" t="s">
        <v>96</v>
      </c>
      <c r="AS99" s="24" t="s">
        <v>96</v>
      </c>
      <c r="AT99" s="24" t="s">
        <v>96</v>
      </c>
      <c r="AU99" s="24" t="s">
        <v>96</v>
      </c>
      <c r="AV99" s="24" t="s">
        <v>96</v>
      </c>
      <c r="AW99" s="24" t="s">
        <v>96</v>
      </c>
      <c r="AX99" s="24" t="s">
        <v>96</v>
      </c>
      <c r="AY99" s="24" t="s">
        <v>96</v>
      </c>
      <c r="AZ99" s="24" t="s">
        <v>96</v>
      </c>
      <c r="BA99" s="24" t="s">
        <v>96</v>
      </c>
      <c r="BB99" s="24" t="s">
        <v>96</v>
      </c>
      <c r="BC99" s="24" t="s">
        <v>96</v>
      </c>
      <c r="BD99" s="24" t="s">
        <v>96</v>
      </c>
      <c r="BE99" s="24" t="s">
        <v>96</v>
      </c>
      <c r="BF99" s="24" t="s">
        <v>96</v>
      </c>
      <c r="BG99" s="24" t="s">
        <v>96</v>
      </c>
      <c r="BH99" s="24" t="s">
        <v>119</v>
      </c>
      <c r="BI99" s="24" t="s">
        <v>96</v>
      </c>
      <c r="BJ99" s="24" t="s">
        <v>96</v>
      </c>
      <c r="BK99" s="24" t="s">
        <v>96</v>
      </c>
      <c r="BL99" s="24" t="s">
        <v>119</v>
      </c>
      <c r="BM99" s="24" t="s">
        <v>96</v>
      </c>
      <c r="BN99" s="24" t="s">
        <v>96</v>
      </c>
      <c r="BO99" s="24" t="s">
        <v>119</v>
      </c>
      <c r="BP99" s="24" t="s">
        <v>96</v>
      </c>
      <c r="BQ99" s="24" t="s">
        <v>96</v>
      </c>
      <c r="BR99" s="24" t="s">
        <v>96</v>
      </c>
      <c r="BS99" s="24" t="s">
        <v>96</v>
      </c>
      <c r="BT99" s="24" t="s">
        <v>96</v>
      </c>
      <c r="BU99" s="24" t="s">
        <v>96</v>
      </c>
      <c r="BV99" s="24" t="s">
        <v>96</v>
      </c>
      <c r="BW99" s="24" t="s">
        <v>96</v>
      </c>
      <c r="BX99" s="24" t="s">
        <v>96</v>
      </c>
      <c r="BY99" s="24" t="s">
        <v>119</v>
      </c>
      <c r="BZ99" s="24" t="s">
        <v>96</v>
      </c>
      <c r="CA99" s="24" t="s">
        <v>96</v>
      </c>
      <c r="CB99" s="36"/>
      <c r="CC99" s="35" t="s">
        <v>413</v>
      </c>
    </row>
    <row r="100" spans="1:81" ht="169.5" hidden="1" customHeight="1" x14ac:dyDescent="0.35">
      <c r="A100" s="51">
        <v>1206</v>
      </c>
      <c r="B100" s="24" t="s">
        <v>81</v>
      </c>
      <c r="C100" s="23" t="s">
        <v>82</v>
      </c>
      <c r="D100" s="24" t="s">
        <v>404</v>
      </c>
      <c r="E100" s="24" t="s">
        <v>405</v>
      </c>
      <c r="F100" s="24" t="s">
        <v>103</v>
      </c>
      <c r="G100" s="24" t="s">
        <v>497</v>
      </c>
      <c r="H100" s="24" t="s">
        <v>512</v>
      </c>
      <c r="I100" s="24" t="s">
        <v>513</v>
      </c>
      <c r="J100" s="51" t="s">
        <v>514</v>
      </c>
      <c r="K100" s="24" t="s">
        <v>515</v>
      </c>
      <c r="L100" s="24" t="s">
        <v>516</v>
      </c>
      <c r="M100" s="24" t="s">
        <v>92</v>
      </c>
      <c r="N100" s="24"/>
      <c r="O100" s="24"/>
      <c r="P100" s="24"/>
      <c r="Q100" s="24" t="s">
        <v>93</v>
      </c>
      <c r="R100" s="24">
        <v>2026</v>
      </c>
      <c r="S100" s="24" t="s">
        <v>94</v>
      </c>
      <c r="T100" s="24" t="s">
        <v>96</v>
      </c>
      <c r="U100" s="24" t="s">
        <v>96</v>
      </c>
      <c r="V100" s="24" t="s">
        <v>96</v>
      </c>
      <c r="W100" s="24" t="s">
        <v>96</v>
      </c>
      <c r="X100" s="24" t="s">
        <v>96</v>
      </c>
      <c r="Y100" s="24" t="s">
        <v>96</v>
      </c>
      <c r="Z100" s="24" t="s">
        <v>96</v>
      </c>
      <c r="AA100" s="24" t="s">
        <v>96</v>
      </c>
      <c r="AB100" s="24" t="s">
        <v>96</v>
      </c>
      <c r="AC100" s="24" t="s">
        <v>96</v>
      </c>
      <c r="AD100" s="24" t="s">
        <v>96</v>
      </c>
      <c r="AE100" s="24" t="s">
        <v>96</v>
      </c>
      <c r="AF100" s="24" t="s">
        <v>96</v>
      </c>
      <c r="AG100" s="24" t="s">
        <v>96</v>
      </c>
      <c r="AH100" s="24" t="s">
        <v>96</v>
      </c>
      <c r="AI100" s="24" t="s">
        <v>96</v>
      </c>
      <c r="AJ100" s="24" t="s">
        <v>96</v>
      </c>
      <c r="AK100" s="24" t="s">
        <v>96</v>
      </c>
      <c r="AL100" s="24" t="s">
        <v>97</v>
      </c>
      <c r="AM100" s="24" t="s">
        <v>97</v>
      </c>
      <c r="AN100" s="24" t="s">
        <v>96</v>
      </c>
      <c r="AO100" s="24" t="s">
        <v>96</v>
      </c>
      <c r="AP100" s="24" t="s">
        <v>96</v>
      </c>
      <c r="AQ100" s="24" t="s">
        <v>96</v>
      </c>
      <c r="AR100" s="24" t="s">
        <v>96</v>
      </c>
      <c r="AS100" s="24" t="s">
        <v>96</v>
      </c>
      <c r="AT100" s="24" t="s">
        <v>96</v>
      </c>
      <c r="AU100" s="24" t="s">
        <v>96</v>
      </c>
      <c r="AV100" s="24" t="s">
        <v>96</v>
      </c>
      <c r="AW100" s="24" t="s">
        <v>96</v>
      </c>
      <c r="AX100" s="24" t="s">
        <v>96</v>
      </c>
      <c r="AY100" s="24" t="s">
        <v>96</v>
      </c>
      <c r="AZ100" s="24" t="s">
        <v>96</v>
      </c>
      <c r="BA100" s="24" t="s">
        <v>96</v>
      </c>
      <c r="BB100" s="24" t="s">
        <v>96</v>
      </c>
      <c r="BC100" s="24" t="s">
        <v>96</v>
      </c>
      <c r="BD100" s="24" t="s">
        <v>96</v>
      </c>
      <c r="BE100" s="24" t="s">
        <v>96</v>
      </c>
      <c r="BF100" s="24" t="s">
        <v>96</v>
      </c>
      <c r="BG100" s="24" t="s">
        <v>96</v>
      </c>
      <c r="BH100" s="24" t="s">
        <v>97</v>
      </c>
      <c r="BI100" s="24" t="s">
        <v>96</v>
      </c>
      <c r="BJ100" s="24" t="s">
        <v>96</v>
      </c>
      <c r="BK100" s="24" t="s">
        <v>96</v>
      </c>
      <c r="BL100" s="24" t="s">
        <v>97</v>
      </c>
      <c r="BM100" s="24" t="s">
        <v>96</v>
      </c>
      <c r="BN100" s="24" t="s">
        <v>96</v>
      </c>
      <c r="BO100" s="24" t="s">
        <v>97</v>
      </c>
      <c r="BP100" s="24" t="s">
        <v>96</v>
      </c>
      <c r="BQ100" s="24" t="s">
        <v>96</v>
      </c>
      <c r="BR100" s="24" t="s">
        <v>96</v>
      </c>
      <c r="BS100" s="24" t="s">
        <v>96</v>
      </c>
      <c r="BT100" s="24" t="s">
        <v>96</v>
      </c>
      <c r="BU100" s="24" t="s">
        <v>96</v>
      </c>
      <c r="BV100" s="24" t="s">
        <v>96</v>
      </c>
      <c r="BW100" s="24" t="s">
        <v>96</v>
      </c>
      <c r="BX100" s="24" t="s">
        <v>96</v>
      </c>
      <c r="BY100" s="24" t="s">
        <v>97</v>
      </c>
      <c r="BZ100" s="24" t="s">
        <v>96</v>
      </c>
      <c r="CA100" s="24" t="s">
        <v>96</v>
      </c>
      <c r="CB100" s="36"/>
      <c r="CC100" s="35" t="s">
        <v>413</v>
      </c>
    </row>
    <row r="101" spans="1:81" ht="169.5" hidden="1" customHeight="1" x14ac:dyDescent="0.35">
      <c r="A101" s="24">
        <v>1096</v>
      </c>
      <c r="B101" s="24" t="s">
        <v>81</v>
      </c>
      <c r="C101" s="23" t="s">
        <v>82</v>
      </c>
      <c r="D101" s="24" t="s">
        <v>404</v>
      </c>
      <c r="E101" s="24" t="s">
        <v>405</v>
      </c>
      <c r="F101" s="24" t="s">
        <v>103</v>
      </c>
      <c r="G101" s="24" t="s">
        <v>517</v>
      </c>
      <c r="H101" s="24" t="s">
        <v>518</v>
      </c>
      <c r="I101" s="24" t="s">
        <v>519</v>
      </c>
      <c r="J101" s="24" t="s">
        <v>520</v>
      </c>
      <c r="K101" s="24" t="s">
        <v>521</v>
      </c>
      <c r="L101" s="24" t="s">
        <v>522</v>
      </c>
      <c r="M101" s="24"/>
      <c r="N101" s="24" t="s">
        <v>92</v>
      </c>
      <c r="O101" s="24"/>
      <c r="P101" s="24"/>
      <c r="Q101" s="24" t="s">
        <v>93</v>
      </c>
      <c r="R101" s="24">
        <v>2028</v>
      </c>
      <c r="S101" s="24" t="s">
        <v>412</v>
      </c>
      <c r="T101" s="24" t="s">
        <v>96</v>
      </c>
      <c r="U101" s="24" t="s">
        <v>96</v>
      </c>
      <c r="V101" s="24" t="s">
        <v>96</v>
      </c>
      <c r="W101" s="24" t="s">
        <v>96</v>
      </c>
      <c r="X101" s="24" t="s">
        <v>96</v>
      </c>
      <c r="Y101" s="24" t="s">
        <v>96</v>
      </c>
      <c r="Z101" s="24" t="s">
        <v>96</v>
      </c>
      <c r="AA101" s="24" t="s">
        <v>96</v>
      </c>
      <c r="AB101" s="24" t="s">
        <v>96</v>
      </c>
      <c r="AC101" s="24" t="s">
        <v>96</v>
      </c>
      <c r="AD101" s="24" t="s">
        <v>96</v>
      </c>
      <c r="AE101" s="24" t="s">
        <v>96</v>
      </c>
      <c r="AF101" s="24" t="s">
        <v>96</v>
      </c>
      <c r="AG101" s="24" t="s">
        <v>96</v>
      </c>
      <c r="AH101" s="24" t="s">
        <v>96</v>
      </c>
      <c r="AI101" s="24" t="s">
        <v>96</v>
      </c>
      <c r="AJ101" s="24" t="s">
        <v>96</v>
      </c>
      <c r="AK101" s="24" t="s">
        <v>96</v>
      </c>
      <c r="AL101" s="24" t="s">
        <v>119</v>
      </c>
      <c r="AM101" s="24" t="s">
        <v>119</v>
      </c>
      <c r="AN101" s="24" t="s">
        <v>96</v>
      </c>
      <c r="AO101" s="24" t="s">
        <v>96</v>
      </c>
      <c r="AP101" s="24" t="s">
        <v>96</v>
      </c>
      <c r="AQ101" s="24" t="s">
        <v>96</v>
      </c>
      <c r="AR101" s="24" t="s">
        <v>96</v>
      </c>
      <c r="AS101" s="24" t="s">
        <v>96</v>
      </c>
      <c r="AT101" s="24" t="s">
        <v>96</v>
      </c>
      <c r="AU101" s="24" t="s">
        <v>96</v>
      </c>
      <c r="AV101" s="24" t="s">
        <v>96</v>
      </c>
      <c r="AW101" s="24" t="s">
        <v>96</v>
      </c>
      <c r="AX101" s="24" t="s">
        <v>96</v>
      </c>
      <c r="AY101" s="24" t="s">
        <v>96</v>
      </c>
      <c r="AZ101" s="24" t="s">
        <v>96</v>
      </c>
      <c r="BA101" s="24" t="s">
        <v>96</v>
      </c>
      <c r="BB101" s="24" t="s">
        <v>96</v>
      </c>
      <c r="BC101" s="24" t="s">
        <v>96</v>
      </c>
      <c r="BD101" s="24" t="s">
        <v>96</v>
      </c>
      <c r="BE101" s="24" t="s">
        <v>96</v>
      </c>
      <c r="BF101" s="24" t="s">
        <v>96</v>
      </c>
      <c r="BG101" s="24" t="s">
        <v>96</v>
      </c>
      <c r="BH101" s="24" t="s">
        <v>119</v>
      </c>
      <c r="BI101" s="24" t="s">
        <v>96</v>
      </c>
      <c r="BJ101" s="24" t="s">
        <v>96</v>
      </c>
      <c r="BK101" s="24" t="s">
        <v>96</v>
      </c>
      <c r="BL101" s="24" t="s">
        <v>119</v>
      </c>
      <c r="BM101" s="24" t="s">
        <v>96</v>
      </c>
      <c r="BN101" s="24" t="s">
        <v>96</v>
      </c>
      <c r="BO101" s="24" t="s">
        <v>119</v>
      </c>
      <c r="BP101" s="24" t="s">
        <v>96</v>
      </c>
      <c r="BQ101" s="24" t="s">
        <v>96</v>
      </c>
      <c r="BR101" s="24" t="s">
        <v>96</v>
      </c>
      <c r="BS101" s="24" t="s">
        <v>96</v>
      </c>
      <c r="BT101" s="24" t="s">
        <v>96</v>
      </c>
      <c r="BU101" s="24" t="s">
        <v>96</v>
      </c>
      <c r="BV101" s="24" t="s">
        <v>96</v>
      </c>
      <c r="BW101" s="24" t="s">
        <v>96</v>
      </c>
      <c r="BX101" s="24" t="s">
        <v>96</v>
      </c>
      <c r="BY101" s="24" t="s">
        <v>119</v>
      </c>
      <c r="BZ101" s="24" t="s">
        <v>96</v>
      </c>
      <c r="CA101" s="24" t="s">
        <v>96</v>
      </c>
      <c r="CB101" s="36"/>
      <c r="CC101" s="35" t="s">
        <v>523</v>
      </c>
    </row>
    <row r="102" spans="1:81" ht="169.5" hidden="1" customHeight="1" x14ac:dyDescent="0.35">
      <c r="A102" s="24">
        <v>1088</v>
      </c>
      <c r="B102" s="24" t="s">
        <v>81</v>
      </c>
      <c r="C102" s="23" t="s">
        <v>82</v>
      </c>
      <c r="D102" s="24" t="s">
        <v>404</v>
      </c>
      <c r="E102" s="24" t="s">
        <v>405</v>
      </c>
      <c r="F102" s="24" t="s">
        <v>103</v>
      </c>
      <c r="G102" s="24" t="s">
        <v>517</v>
      </c>
      <c r="H102" s="24" t="s">
        <v>518</v>
      </c>
      <c r="I102" s="24" t="s">
        <v>519</v>
      </c>
      <c r="J102" s="24" t="s">
        <v>524</v>
      </c>
      <c r="K102" s="24" t="s">
        <v>525</v>
      </c>
      <c r="L102" s="24" t="s">
        <v>526</v>
      </c>
      <c r="M102" s="24"/>
      <c r="N102" s="24" t="s">
        <v>92</v>
      </c>
      <c r="O102" s="24"/>
      <c r="P102" s="24"/>
      <c r="Q102" s="24" t="s">
        <v>93</v>
      </c>
      <c r="R102" s="24">
        <v>2028</v>
      </c>
      <c r="S102" s="24" t="s">
        <v>412</v>
      </c>
      <c r="T102" s="24" t="s">
        <v>96</v>
      </c>
      <c r="U102" s="24" t="s">
        <v>96</v>
      </c>
      <c r="V102" s="24" t="s">
        <v>96</v>
      </c>
      <c r="W102" s="24" t="s">
        <v>96</v>
      </c>
      <c r="X102" s="24" t="s">
        <v>96</v>
      </c>
      <c r="Y102" s="24" t="s">
        <v>96</v>
      </c>
      <c r="Z102" s="24" t="s">
        <v>96</v>
      </c>
      <c r="AA102" s="24" t="s">
        <v>96</v>
      </c>
      <c r="AB102" s="24" t="s">
        <v>96</v>
      </c>
      <c r="AC102" s="24" t="s">
        <v>96</v>
      </c>
      <c r="AD102" s="24" t="s">
        <v>96</v>
      </c>
      <c r="AE102" s="24" t="s">
        <v>96</v>
      </c>
      <c r="AF102" s="24" t="s">
        <v>96</v>
      </c>
      <c r="AG102" s="24" t="s">
        <v>96</v>
      </c>
      <c r="AH102" s="24" t="s">
        <v>96</v>
      </c>
      <c r="AI102" s="24" t="s">
        <v>96</v>
      </c>
      <c r="AJ102" s="24" t="s">
        <v>96</v>
      </c>
      <c r="AK102" s="24" t="s">
        <v>96</v>
      </c>
      <c r="AL102" s="24" t="s">
        <v>97</v>
      </c>
      <c r="AM102" s="24" t="s">
        <v>97</v>
      </c>
      <c r="AN102" s="24" t="s">
        <v>96</v>
      </c>
      <c r="AO102" s="24" t="s">
        <v>96</v>
      </c>
      <c r="AP102" s="24" t="s">
        <v>96</v>
      </c>
      <c r="AQ102" s="24" t="s">
        <v>96</v>
      </c>
      <c r="AR102" s="24" t="s">
        <v>96</v>
      </c>
      <c r="AS102" s="24" t="s">
        <v>96</v>
      </c>
      <c r="AT102" s="24" t="s">
        <v>96</v>
      </c>
      <c r="AU102" s="24" t="s">
        <v>96</v>
      </c>
      <c r="AV102" s="24" t="s">
        <v>96</v>
      </c>
      <c r="AW102" s="24" t="s">
        <v>96</v>
      </c>
      <c r="AX102" s="24" t="s">
        <v>96</v>
      </c>
      <c r="AY102" s="24" t="s">
        <v>96</v>
      </c>
      <c r="AZ102" s="24" t="s">
        <v>96</v>
      </c>
      <c r="BA102" s="24" t="s">
        <v>96</v>
      </c>
      <c r="BB102" s="24" t="s">
        <v>96</v>
      </c>
      <c r="BC102" s="24" t="s">
        <v>96</v>
      </c>
      <c r="BD102" s="24" t="s">
        <v>96</v>
      </c>
      <c r="BE102" s="24" t="s">
        <v>96</v>
      </c>
      <c r="BF102" s="24" t="s">
        <v>96</v>
      </c>
      <c r="BG102" s="24" t="s">
        <v>96</v>
      </c>
      <c r="BH102" s="24" t="s">
        <v>97</v>
      </c>
      <c r="BI102" s="24" t="s">
        <v>96</v>
      </c>
      <c r="BJ102" s="24" t="s">
        <v>96</v>
      </c>
      <c r="BK102" s="24" t="s">
        <v>96</v>
      </c>
      <c r="BL102" s="24" t="s">
        <v>97</v>
      </c>
      <c r="BM102" s="24" t="s">
        <v>96</v>
      </c>
      <c r="BN102" s="24" t="s">
        <v>96</v>
      </c>
      <c r="BO102" s="24" t="s">
        <v>97</v>
      </c>
      <c r="BP102" s="24" t="s">
        <v>96</v>
      </c>
      <c r="BQ102" s="24" t="s">
        <v>96</v>
      </c>
      <c r="BR102" s="24" t="s">
        <v>96</v>
      </c>
      <c r="BS102" s="24" t="s">
        <v>96</v>
      </c>
      <c r="BT102" s="24" t="s">
        <v>96</v>
      </c>
      <c r="BU102" s="24" t="s">
        <v>96</v>
      </c>
      <c r="BV102" s="24" t="s">
        <v>96</v>
      </c>
      <c r="BW102" s="24" t="s">
        <v>96</v>
      </c>
      <c r="BX102" s="24" t="s">
        <v>96</v>
      </c>
      <c r="BY102" s="24" t="s">
        <v>97</v>
      </c>
      <c r="BZ102" s="24" t="s">
        <v>96</v>
      </c>
      <c r="CA102" s="24" t="s">
        <v>96</v>
      </c>
      <c r="CB102" s="36"/>
      <c r="CC102" s="35" t="s">
        <v>523</v>
      </c>
    </row>
    <row r="103" spans="1:81" ht="169.5" hidden="1" customHeight="1" x14ac:dyDescent="0.35">
      <c r="A103" s="24">
        <v>1055</v>
      </c>
      <c r="B103" s="24" t="s">
        <v>81</v>
      </c>
      <c r="C103" s="23" t="s">
        <v>82</v>
      </c>
      <c r="D103" s="24" t="s">
        <v>404</v>
      </c>
      <c r="E103" s="24" t="s">
        <v>405</v>
      </c>
      <c r="F103" s="24" t="s">
        <v>103</v>
      </c>
      <c r="G103" s="24" t="s">
        <v>517</v>
      </c>
      <c r="H103" s="24" t="s">
        <v>518</v>
      </c>
      <c r="I103" s="24" t="s">
        <v>519</v>
      </c>
      <c r="J103" s="24" t="s">
        <v>527</v>
      </c>
      <c r="K103" s="24" t="s">
        <v>528</v>
      </c>
      <c r="L103" s="24" t="s">
        <v>529</v>
      </c>
      <c r="M103" s="24"/>
      <c r="N103" s="24"/>
      <c r="O103" s="24" t="s">
        <v>92</v>
      </c>
      <c r="P103" s="24"/>
      <c r="Q103" s="24" t="s">
        <v>93</v>
      </c>
      <c r="R103" s="24">
        <v>2028</v>
      </c>
      <c r="S103" s="24" t="s">
        <v>412</v>
      </c>
      <c r="T103" s="24" t="s">
        <v>96</v>
      </c>
      <c r="U103" s="24" t="s">
        <v>96</v>
      </c>
      <c r="V103" s="24" t="s">
        <v>96</v>
      </c>
      <c r="W103" s="24" t="s">
        <v>96</v>
      </c>
      <c r="X103" s="24" t="s">
        <v>96</v>
      </c>
      <c r="Y103" s="24" t="s">
        <v>96</v>
      </c>
      <c r="Z103" s="24" t="s">
        <v>96</v>
      </c>
      <c r="AA103" s="24" t="s">
        <v>96</v>
      </c>
      <c r="AB103" s="24" t="s">
        <v>96</v>
      </c>
      <c r="AC103" s="24" t="s">
        <v>96</v>
      </c>
      <c r="AD103" s="24" t="s">
        <v>96</v>
      </c>
      <c r="AE103" s="24" t="s">
        <v>96</v>
      </c>
      <c r="AF103" s="24" t="s">
        <v>96</v>
      </c>
      <c r="AG103" s="24" t="s">
        <v>96</v>
      </c>
      <c r="AH103" s="24" t="s">
        <v>96</v>
      </c>
      <c r="AI103" s="24" t="s">
        <v>96</v>
      </c>
      <c r="AJ103" s="24" t="s">
        <v>96</v>
      </c>
      <c r="AK103" s="24" t="s">
        <v>96</v>
      </c>
      <c r="AL103" s="24" t="s">
        <v>119</v>
      </c>
      <c r="AM103" s="24" t="s">
        <v>119</v>
      </c>
      <c r="AN103" s="24" t="s">
        <v>96</v>
      </c>
      <c r="AO103" s="24" t="s">
        <v>96</v>
      </c>
      <c r="AP103" s="24" t="s">
        <v>96</v>
      </c>
      <c r="AQ103" s="24" t="s">
        <v>96</v>
      </c>
      <c r="AR103" s="24" t="s">
        <v>96</v>
      </c>
      <c r="AS103" s="24" t="s">
        <v>96</v>
      </c>
      <c r="AT103" s="24" t="s">
        <v>96</v>
      </c>
      <c r="AU103" s="24" t="s">
        <v>96</v>
      </c>
      <c r="AV103" s="24" t="s">
        <v>96</v>
      </c>
      <c r="AW103" s="24" t="s">
        <v>96</v>
      </c>
      <c r="AX103" s="24" t="s">
        <v>96</v>
      </c>
      <c r="AY103" s="24" t="s">
        <v>96</v>
      </c>
      <c r="AZ103" s="24" t="s">
        <v>96</v>
      </c>
      <c r="BA103" s="24" t="s">
        <v>96</v>
      </c>
      <c r="BB103" s="24" t="s">
        <v>96</v>
      </c>
      <c r="BC103" s="24" t="s">
        <v>96</v>
      </c>
      <c r="BD103" s="24" t="s">
        <v>96</v>
      </c>
      <c r="BE103" s="24" t="s">
        <v>96</v>
      </c>
      <c r="BF103" s="24" t="s">
        <v>96</v>
      </c>
      <c r="BG103" s="24" t="s">
        <v>96</v>
      </c>
      <c r="BH103" s="24" t="s">
        <v>97</v>
      </c>
      <c r="BI103" s="24" t="s">
        <v>96</v>
      </c>
      <c r="BJ103" s="24" t="s">
        <v>96</v>
      </c>
      <c r="BK103" s="24" t="s">
        <v>96</v>
      </c>
      <c r="BL103" s="24" t="s">
        <v>97</v>
      </c>
      <c r="BM103" s="24" t="s">
        <v>96</v>
      </c>
      <c r="BN103" s="24" t="s">
        <v>96</v>
      </c>
      <c r="BO103" s="24" t="s">
        <v>97</v>
      </c>
      <c r="BP103" s="24" t="s">
        <v>96</v>
      </c>
      <c r="BQ103" s="24" t="s">
        <v>96</v>
      </c>
      <c r="BR103" s="24" t="s">
        <v>96</v>
      </c>
      <c r="BS103" s="24" t="s">
        <v>96</v>
      </c>
      <c r="BT103" s="24" t="s">
        <v>96</v>
      </c>
      <c r="BU103" s="24" t="s">
        <v>96</v>
      </c>
      <c r="BV103" s="24" t="s">
        <v>96</v>
      </c>
      <c r="BW103" s="24" t="s">
        <v>96</v>
      </c>
      <c r="BX103" s="24" t="s">
        <v>96</v>
      </c>
      <c r="BY103" s="24" t="s">
        <v>97</v>
      </c>
      <c r="BZ103" s="24" t="s">
        <v>96</v>
      </c>
      <c r="CA103" s="24" t="s">
        <v>96</v>
      </c>
      <c r="CB103" s="36"/>
      <c r="CC103" s="35" t="s">
        <v>530</v>
      </c>
    </row>
    <row r="104" spans="1:81" ht="169.5" hidden="1" customHeight="1" x14ac:dyDescent="0.35">
      <c r="A104" s="24">
        <v>1089</v>
      </c>
      <c r="B104" s="24" t="s">
        <v>81</v>
      </c>
      <c r="C104" s="23" t="s">
        <v>82</v>
      </c>
      <c r="D104" s="24" t="s">
        <v>404</v>
      </c>
      <c r="E104" s="24" t="s">
        <v>405</v>
      </c>
      <c r="F104" s="24" t="s">
        <v>103</v>
      </c>
      <c r="G104" s="24" t="s">
        <v>517</v>
      </c>
      <c r="H104" s="24" t="s">
        <v>531</v>
      </c>
      <c r="I104" s="24" t="s">
        <v>532</v>
      </c>
      <c r="J104" s="24" t="s">
        <v>533</v>
      </c>
      <c r="K104" s="24" t="s">
        <v>534</v>
      </c>
      <c r="L104" s="24" t="s">
        <v>535</v>
      </c>
      <c r="M104" s="24"/>
      <c r="N104" s="24" t="s">
        <v>92</v>
      </c>
      <c r="O104" s="24"/>
      <c r="P104" s="24"/>
      <c r="Q104" s="24" t="s">
        <v>93</v>
      </c>
      <c r="R104" s="24">
        <v>2028</v>
      </c>
      <c r="S104" s="24" t="s">
        <v>412</v>
      </c>
      <c r="T104" s="24" t="s">
        <v>96</v>
      </c>
      <c r="U104" s="24" t="s">
        <v>96</v>
      </c>
      <c r="V104" s="24" t="s">
        <v>96</v>
      </c>
      <c r="W104" s="24" t="s">
        <v>96</v>
      </c>
      <c r="X104" s="24" t="s">
        <v>96</v>
      </c>
      <c r="Y104" s="24" t="s">
        <v>96</v>
      </c>
      <c r="Z104" s="24" t="s">
        <v>96</v>
      </c>
      <c r="AA104" s="24" t="s">
        <v>96</v>
      </c>
      <c r="AB104" s="24" t="s">
        <v>96</v>
      </c>
      <c r="AC104" s="24" t="s">
        <v>96</v>
      </c>
      <c r="AD104" s="24" t="s">
        <v>96</v>
      </c>
      <c r="AE104" s="24" t="s">
        <v>96</v>
      </c>
      <c r="AF104" s="24" t="s">
        <v>96</v>
      </c>
      <c r="AG104" s="24" t="s">
        <v>96</v>
      </c>
      <c r="AH104" s="24" t="s">
        <v>96</v>
      </c>
      <c r="AI104" s="24" t="s">
        <v>96</v>
      </c>
      <c r="AJ104" s="24" t="s">
        <v>96</v>
      </c>
      <c r="AK104" s="24" t="s">
        <v>96</v>
      </c>
      <c r="AL104" s="24" t="s">
        <v>119</v>
      </c>
      <c r="AM104" s="24" t="s">
        <v>119</v>
      </c>
      <c r="AN104" s="24" t="s">
        <v>96</v>
      </c>
      <c r="AO104" s="24" t="s">
        <v>96</v>
      </c>
      <c r="AP104" s="24" t="s">
        <v>96</v>
      </c>
      <c r="AQ104" s="24" t="s">
        <v>96</v>
      </c>
      <c r="AR104" s="24" t="s">
        <v>96</v>
      </c>
      <c r="AS104" s="24" t="s">
        <v>96</v>
      </c>
      <c r="AT104" s="24" t="s">
        <v>96</v>
      </c>
      <c r="AU104" s="24" t="s">
        <v>96</v>
      </c>
      <c r="AV104" s="24" t="s">
        <v>96</v>
      </c>
      <c r="AW104" s="24" t="s">
        <v>96</v>
      </c>
      <c r="AX104" s="24" t="s">
        <v>96</v>
      </c>
      <c r="AY104" s="24" t="s">
        <v>96</v>
      </c>
      <c r="AZ104" s="24" t="s">
        <v>96</v>
      </c>
      <c r="BA104" s="24" t="s">
        <v>96</v>
      </c>
      <c r="BB104" s="24" t="s">
        <v>96</v>
      </c>
      <c r="BC104" s="24" t="s">
        <v>96</v>
      </c>
      <c r="BD104" s="24" t="s">
        <v>96</v>
      </c>
      <c r="BE104" s="24" t="s">
        <v>96</v>
      </c>
      <c r="BF104" s="24" t="s">
        <v>96</v>
      </c>
      <c r="BG104" s="24" t="s">
        <v>96</v>
      </c>
      <c r="BH104" s="24" t="s">
        <v>97</v>
      </c>
      <c r="BI104" s="24" t="s">
        <v>96</v>
      </c>
      <c r="BJ104" s="24" t="s">
        <v>96</v>
      </c>
      <c r="BK104" s="24" t="s">
        <v>96</v>
      </c>
      <c r="BL104" s="24" t="s">
        <v>97</v>
      </c>
      <c r="BM104" s="24" t="s">
        <v>96</v>
      </c>
      <c r="BN104" s="24" t="s">
        <v>96</v>
      </c>
      <c r="BO104" s="24" t="s">
        <v>97</v>
      </c>
      <c r="BP104" s="24" t="s">
        <v>96</v>
      </c>
      <c r="BQ104" s="24" t="s">
        <v>96</v>
      </c>
      <c r="BR104" s="24" t="s">
        <v>96</v>
      </c>
      <c r="BS104" s="24" t="s">
        <v>96</v>
      </c>
      <c r="BT104" s="24" t="s">
        <v>96</v>
      </c>
      <c r="BU104" s="24" t="s">
        <v>96</v>
      </c>
      <c r="BV104" s="24" t="s">
        <v>96</v>
      </c>
      <c r="BW104" s="24" t="s">
        <v>96</v>
      </c>
      <c r="BX104" s="24" t="s">
        <v>96</v>
      </c>
      <c r="BY104" s="24" t="s">
        <v>97</v>
      </c>
      <c r="BZ104" s="24" t="s">
        <v>96</v>
      </c>
      <c r="CA104" s="24" t="s">
        <v>96</v>
      </c>
      <c r="CB104" s="36"/>
      <c r="CC104" s="35" t="s">
        <v>523</v>
      </c>
    </row>
    <row r="105" spans="1:81" ht="169.5" hidden="1" customHeight="1" x14ac:dyDescent="0.35">
      <c r="A105" s="24">
        <v>1091</v>
      </c>
      <c r="B105" s="24" t="s">
        <v>81</v>
      </c>
      <c r="C105" s="23" t="s">
        <v>82</v>
      </c>
      <c r="D105" s="24" t="s">
        <v>404</v>
      </c>
      <c r="E105" s="24" t="s">
        <v>405</v>
      </c>
      <c r="F105" s="24" t="s">
        <v>103</v>
      </c>
      <c r="G105" s="24" t="s">
        <v>517</v>
      </c>
      <c r="H105" s="24" t="s">
        <v>531</v>
      </c>
      <c r="I105" s="24" t="s">
        <v>532</v>
      </c>
      <c r="J105" s="24" t="s">
        <v>536</v>
      </c>
      <c r="K105" s="24" t="s">
        <v>537</v>
      </c>
      <c r="L105" s="24" t="s">
        <v>538</v>
      </c>
      <c r="M105" s="24"/>
      <c r="N105" s="24" t="s">
        <v>92</v>
      </c>
      <c r="O105" s="24"/>
      <c r="P105" s="24"/>
      <c r="Q105" s="24" t="s">
        <v>93</v>
      </c>
      <c r="R105" s="24">
        <v>2028</v>
      </c>
      <c r="S105" s="24" t="s">
        <v>412</v>
      </c>
      <c r="T105" s="24" t="s">
        <v>96</v>
      </c>
      <c r="U105" s="24" t="s">
        <v>96</v>
      </c>
      <c r="V105" s="24" t="s">
        <v>96</v>
      </c>
      <c r="W105" s="24" t="s">
        <v>96</v>
      </c>
      <c r="X105" s="24" t="s">
        <v>96</v>
      </c>
      <c r="Y105" s="24" t="s">
        <v>96</v>
      </c>
      <c r="Z105" s="24" t="s">
        <v>96</v>
      </c>
      <c r="AA105" s="24" t="s">
        <v>96</v>
      </c>
      <c r="AB105" s="24" t="s">
        <v>96</v>
      </c>
      <c r="AC105" s="24" t="s">
        <v>96</v>
      </c>
      <c r="AD105" s="24" t="s">
        <v>96</v>
      </c>
      <c r="AE105" s="24" t="s">
        <v>96</v>
      </c>
      <c r="AF105" s="24" t="s">
        <v>96</v>
      </c>
      <c r="AG105" s="24" t="s">
        <v>96</v>
      </c>
      <c r="AH105" s="24" t="s">
        <v>96</v>
      </c>
      <c r="AI105" s="24" t="s">
        <v>96</v>
      </c>
      <c r="AJ105" s="24" t="s">
        <v>96</v>
      </c>
      <c r="AK105" s="24" t="s">
        <v>96</v>
      </c>
      <c r="AL105" s="24" t="s">
        <v>119</v>
      </c>
      <c r="AM105" s="24" t="s">
        <v>119</v>
      </c>
      <c r="AN105" s="24" t="s">
        <v>96</v>
      </c>
      <c r="AO105" s="24" t="s">
        <v>96</v>
      </c>
      <c r="AP105" s="24" t="s">
        <v>96</v>
      </c>
      <c r="AQ105" s="24" t="s">
        <v>96</v>
      </c>
      <c r="AR105" s="24" t="s">
        <v>96</v>
      </c>
      <c r="AS105" s="24" t="s">
        <v>96</v>
      </c>
      <c r="AT105" s="24" t="s">
        <v>96</v>
      </c>
      <c r="AU105" s="24" t="s">
        <v>96</v>
      </c>
      <c r="AV105" s="24" t="s">
        <v>96</v>
      </c>
      <c r="AW105" s="24" t="s">
        <v>96</v>
      </c>
      <c r="AX105" s="24" t="s">
        <v>96</v>
      </c>
      <c r="AY105" s="24" t="s">
        <v>96</v>
      </c>
      <c r="AZ105" s="24" t="s">
        <v>96</v>
      </c>
      <c r="BA105" s="24" t="s">
        <v>96</v>
      </c>
      <c r="BB105" s="24" t="s">
        <v>96</v>
      </c>
      <c r="BC105" s="24" t="s">
        <v>96</v>
      </c>
      <c r="BD105" s="24" t="s">
        <v>96</v>
      </c>
      <c r="BE105" s="24" t="s">
        <v>96</v>
      </c>
      <c r="BF105" s="24" t="s">
        <v>96</v>
      </c>
      <c r="BG105" s="24" t="s">
        <v>96</v>
      </c>
      <c r="BH105" s="24" t="s">
        <v>119</v>
      </c>
      <c r="BI105" s="24" t="s">
        <v>96</v>
      </c>
      <c r="BJ105" s="24" t="s">
        <v>96</v>
      </c>
      <c r="BK105" s="24" t="s">
        <v>96</v>
      </c>
      <c r="BL105" s="24" t="s">
        <v>119</v>
      </c>
      <c r="BM105" s="24" t="s">
        <v>96</v>
      </c>
      <c r="BN105" s="24" t="s">
        <v>96</v>
      </c>
      <c r="BO105" s="24" t="s">
        <v>119</v>
      </c>
      <c r="BP105" s="24" t="s">
        <v>96</v>
      </c>
      <c r="BQ105" s="24" t="s">
        <v>96</v>
      </c>
      <c r="BR105" s="24" t="s">
        <v>96</v>
      </c>
      <c r="BS105" s="24" t="s">
        <v>96</v>
      </c>
      <c r="BT105" s="24" t="s">
        <v>96</v>
      </c>
      <c r="BU105" s="24" t="s">
        <v>96</v>
      </c>
      <c r="BV105" s="24" t="s">
        <v>96</v>
      </c>
      <c r="BW105" s="24" t="s">
        <v>96</v>
      </c>
      <c r="BX105" s="24" t="s">
        <v>96</v>
      </c>
      <c r="BY105" s="24" t="s">
        <v>119</v>
      </c>
      <c r="BZ105" s="24" t="s">
        <v>96</v>
      </c>
      <c r="CA105" s="24" t="s">
        <v>96</v>
      </c>
      <c r="CB105" s="36"/>
      <c r="CC105" s="35" t="s">
        <v>523</v>
      </c>
    </row>
    <row r="106" spans="1:81" ht="169.5" hidden="1" customHeight="1" x14ac:dyDescent="0.35">
      <c r="A106" s="24">
        <v>1093</v>
      </c>
      <c r="B106" s="24" t="s">
        <v>81</v>
      </c>
      <c r="C106" s="23" t="s">
        <v>82</v>
      </c>
      <c r="D106" s="24" t="s">
        <v>404</v>
      </c>
      <c r="E106" s="24" t="s">
        <v>405</v>
      </c>
      <c r="F106" s="24" t="s">
        <v>103</v>
      </c>
      <c r="G106" s="24" t="s">
        <v>517</v>
      </c>
      <c r="H106" s="24" t="s">
        <v>531</v>
      </c>
      <c r="I106" s="24" t="s">
        <v>532</v>
      </c>
      <c r="J106" s="24" t="s">
        <v>539</v>
      </c>
      <c r="K106" s="24" t="s">
        <v>540</v>
      </c>
      <c r="L106" s="24" t="s">
        <v>541</v>
      </c>
      <c r="M106" s="24"/>
      <c r="N106" s="24" t="s">
        <v>92</v>
      </c>
      <c r="O106" s="24"/>
      <c r="P106" s="24"/>
      <c r="Q106" s="24" t="s">
        <v>93</v>
      </c>
      <c r="R106" s="24">
        <v>2028</v>
      </c>
      <c r="S106" s="24" t="s">
        <v>412</v>
      </c>
      <c r="T106" s="24" t="s">
        <v>96</v>
      </c>
      <c r="U106" s="24" t="s">
        <v>96</v>
      </c>
      <c r="V106" s="24" t="s">
        <v>96</v>
      </c>
      <c r="W106" s="24" t="s">
        <v>96</v>
      </c>
      <c r="X106" s="24" t="s">
        <v>96</v>
      </c>
      <c r="Y106" s="24" t="s">
        <v>96</v>
      </c>
      <c r="Z106" s="24" t="s">
        <v>96</v>
      </c>
      <c r="AA106" s="24" t="s">
        <v>96</v>
      </c>
      <c r="AB106" s="24" t="s">
        <v>96</v>
      </c>
      <c r="AC106" s="24" t="s">
        <v>96</v>
      </c>
      <c r="AD106" s="24" t="s">
        <v>96</v>
      </c>
      <c r="AE106" s="24" t="s">
        <v>96</v>
      </c>
      <c r="AF106" s="24" t="s">
        <v>96</v>
      </c>
      <c r="AG106" s="24" t="s">
        <v>96</v>
      </c>
      <c r="AH106" s="24" t="s">
        <v>96</v>
      </c>
      <c r="AI106" s="24" t="s">
        <v>96</v>
      </c>
      <c r="AJ106" s="24" t="s">
        <v>96</v>
      </c>
      <c r="AK106" s="24" t="s">
        <v>96</v>
      </c>
      <c r="AL106" s="24" t="s">
        <v>119</v>
      </c>
      <c r="AM106" s="24" t="s">
        <v>119</v>
      </c>
      <c r="AN106" s="24" t="s">
        <v>96</v>
      </c>
      <c r="AO106" s="24" t="s">
        <v>96</v>
      </c>
      <c r="AP106" s="24" t="s">
        <v>96</v>
      </c>
      <c r="AQ106" s="24" t="s">
        <v>96</v>
      </c>
      <c r="AR106" s="24" t="s">
        <v>96</v>
      </c>
      <c r="AS106" s="24" t="s">
        <v>96</v>
      </c>
      <c r="AT106" s="24" t="s">
        <v>96</v>
      </c>
      <c r="AU106" s="24" t="s">
        <v>96</v>
      </c>
      <c r="AV106" s="24" t="s">
        <v>96</v>
      </c>
      <c r="AW106" s="24" t="s">
        <v>96</v>
      </c>
      <c r="AX106" s="24" t="s">
        <v>96</v>
      </c>
      <c r="AY106" s="24" t="s">
        <v>96</v>
      </c>
      <c r="AZ106" s="24" t="s">
        <v>96</v>
      </c>
      <c r="BA106" s="24" t="s">
        <v>96</v>
      </c>
      <c r="BB106" s="24" t="s">
        <v>96</v>
      </c>
      <c r="BC106" s="24" t="s">
        <v>96</v>
      </c>
      <c r="BD106" s="24" t="s">
        <v>96</v>
      </c>
      <c r="BE106" s="24" t="s">
        <v>96</v>
      </c>
      <c r="BF106" s="24" t="s">
        <v>96</v>
      </c>
      <c r="BG106" s="24" t="s">
        <v>96</v>
      </c>
      <c r="BH106" s="24" t="s">
        <v>97</v>
      </c>
      <c r="BI106" s="24" t="s">
        <v>96</v>
      </c>
      <c r="BJ106" s="24" t="s">
        <v>96</v>
      </c>
      <c r="BK106" s="24" t="s">
        <v>96</v>
      </c>
      <c r="BL106" s="24" t="s">
        <v>97</v>
      </c>
      <c r="BM106" s="24" t="s">
        <v>96</v>
      </c>
      <c r="BN106" s="24" t="s">
        <v>96</v>
      </c>
      <c r="BO106" s="24" t="s">
        <v>97</v>
      </c>
      <c r="BP106" s="24" t="s">
        <v>96</v>
      </c>
      <c r="BQ106" s="24" t="s">
        <v>96</v>
      </c>
      <c r="BR106" s="24" t="s">
        <v>96</v>
      </c>
      <c r="BS106" s="24" t="s">
        <v>96</v>
      </c>
      <c r="BT106" s="24" t="s">
        <v>96</v>
      </c>
      <c r="BU106" s="24" t="s">
        <v>96</v>
      </c>
      <c r="BV106" s="24" t="s">
        <v>96</v>
      </c>
      <c r="BW106" s="24" t="s">
        <v>96</v>
      </c>
      <c r="BX106" s="24" t="s">
        <v>96</v>
      </c>
      <c r="BY106" s="24" t="s">
        <v>97</v>
      </c>
      <c r="BZ106" s="24" t="s">
        <v>96</v>
      </c>
      <c r="CA106" s="24" t="s">
        <v>96</v>
      </c>
      <c r="CB106" s="36"/>
      <c r="CC106" s="35" t="s">
        <v>523</v>
      </c>
    </row>
    <row r="107" spans="1:81" ht="169.5" hidden="1" customHeight="1" x14ac:dyDescent="0.35">
      <c r="A107" s="24">
        <v>1089</v>
      </c>
      <c r="B107" s="24" t="s">
        <v>81</v>
      </c>
      <c r="C107" s="23" t="s">
        <v>82</v>
      </c>
      <c r="D107" s="24" t="s">
        <v>404</v>
      </c>
      <c r="E107" s="24" t="s">
        <v>405</v>
      </c>
      <c r="F107" s="24" t="s">
        <v>103</v>
      </c>
      <c r="G107" s="24" t="s">
        <v>517</v>
      </c>
      <c r="H107" s="24" t="s">
        <v>531</v>
      </c>
      <c r="I107" s="24" t="s">
        <v>532</v>
      </c>
      <c r="J107" s="24" t="s">
        <v>542</v>
      </c>
      <c r="K107" s="24" t="s">
        <v>543</v>
      </c>
      <c r="L107" s="24" t="s">
        <v>544</v>
      </c>
      <c r="M107" s="24"/>
      <c r="N107" s="24" t="s">
        <v>92</v>
      </c>
      <c r="O107" s="24"/>
      <c r="P107" s="24"/>
      <c r="Q107" s="24" t="s">
        <v>93</v>
      </c>
      <c r="R107" s="24">
        <v>2028</v>
      </c>
      <c r="S107" s="24" t="s">
        <v>412</v>
      </c>
      <c r="T107" s="24" t="s">
        <v>96</v>
      </c>
      <c r="U107" s="24" t="s">
        <v>96</v>
      </c>
      <c r="V107" s="24" t="s">
        <v>96</v>
      </c>
      <c r="W107" s="24" t="s">
        <v>96</v>
      </c>
      <c r="X107" s="24" t="s">
        <v>96</v>
      </c>
      <c r="Y107" s="24" t="s">
        <v>96</v>
      </c>
      <c r="Z107" s="24" t="s">
        <v>96</v>
      </c>
      <c r="AA107" s="24" t="s">
        <v>96</v>
      </c>
      <c r="AB107" s="24" t="s">
        <v>96</v>
      </c>
      <c r="AC107" s="24" t="s">
        <v>96</v>
      </c>
      <c r="AD107" s="24" t="s">
        <v>96</v>
      </c>
      <c r="AE107" s="24" t="s">
        <v>96</v>
      </c>
      <c r="AF107" s="24" t="s">
        <v>96</v>
      </c>
      <c r="AG107" s="24" t="s">
        <v>96</v>
      </c>
      <c r="AH107" s="24" t="s">
        <v>96</v>
      </c>
      <c r="AI107" s="24" t="s">
        <v>96</v>
      </c>
      <c r="AJ107" s="24" t="s">
        <v>96</v>
      </c>
      <c r="AK107" s="24" t="s">
        <v>96</v>
      </c>
      <c r="AL107" s="24" t="s">
        <v>119</v>
      </c>
      <c r="AM107" s="24" t="s">
        <v>119</v>
      </c>
      <c r="AN107" s="24" t="s">
        <v>96</v>
      </c>
      <c r="AO107" s="24" t="s">
        <v>96</v>
      </c>
      <c r="AP107" s="24" t="s">
        <v>96</v>
      </c>
      <c r="AQ107" s="24" t="s">
        <v>96</v>
      </c>
      <c r="AR107" s="24" t="s">
        <v>96</v>
      </c>
      <c r="AS107" s="24" t="s">
        <v>96</v>
      </c>
      <c r="AT107" s="24" t="s">
        <v>96</v>
      </c>
      <c r="AU107" s="24" t="s">
        <v>96</v>
      </c>
      <c r="AV107" s="24" t="s">
        <v>96</v>
      </c>
      <c r="AW107" s="24" t="s">
        <v>96</v>
      </c>
      <c r="AX107" s="24" t="s">
        <v>96</v>
      </c>
      <c r="AY107" s="24" t="s">
        <v>96</v>
      </c>
      <c r="AZ107" s="24" t="s">
        <v>96</v>
      </c>
      <c r="BA107" s="24" t="s">
        <v>96</v>
      </c>
      <c r="BB107" s="24" t="s">
        <v>96</v>
      </c>
      <c r="BC107" s="24" t="s">
        <v>96</v>
      </c>
      <c r="BD107" s="24" t="s">
        <v>96</v>
      </c>
      <c r="BE107" s="24" t="s">
        <v>96</v>
      </c>
      <c r="BF107" s="24" t="s">
        <v>96</v>
      </c>
      <c r="BG107" s="24" t="s">
        <v>96</v>
      </c>
      <c r="BH107" s="24" t="s">
        <v>119</v>
      </c>
      <c r="BI107" s="24" t="s">
        <v>96</v>
      </c>
      <c r="BJ107" s="24" t="s">
        <v>96</v>
      </c>
      <c r="BK107" s="24" t="s">
        <v>96</v>
      </c>
      <c r="BL107" s="24" t="s">
        <v>119</v>
      </c>
      <c r="BM107" s="24" t="s">
        <v>96</v>
      </c>
      <c r="BN107" s="24" t="s">
        <v>96</v>
      </c>
      <c r="BO107" s="24" t="s">
        <v>119</v>
      </c>
      <c r="BP107" s="24" t="s">
        <v>96</v>
      </c>
      <c r="BQ107" s="24" t="s">
        <v>96</v>
      </c>
      <c r="BR107" s="24" t="s">
        <v>96</v>
      </c>
      <c r="BS107" s="24" t="s">
        <v>96</v>
      </c>
      <c r="BT107" s="24" t="s">
        <v>96</v>
      </c>
      <c r="BU107" s="24" t="s">
        <v>96</v>
      </c>
      <c r="BV107" s="24" t="s">
        <v>96</v>
      </c>
      <c r="BW107" s="24" t="s">
        <v>96</v>
      </c>
      <c r="BX107" s="24" t="s">
        <v>96</v>
      </c>
      <c r="BY107" s="24" t="s">
        <v>119</v>
      </c>
      <c r="BZ107" s="24" t="s">
        <v>96</v>
      </c>
      <c r="CA107" s="24" t="s">
        <v>96</v>
      </c>
      <c r="CB107" s="36"/>
      <c r="CC107" s="35" t="s">
        <v>523</v>
      </c>
    </row>
    <row r="108" spans="1:81" ht="169.5" hidden="1" customHeight="1" x14ac:dyDescent="0.35">
      <c r="A108" s="24">
        <v>1092</v>
      </c>
      <c r="B108" s="24" t="s">
        <v>81</v>
      </c>
      <c r="C108" s="23" t="s">
        <v>82</v>
      </c>
      <c r="D108" s="24" t="s">
        <v>404</v>
      </c>
      <c r="E108" s="24" t="s">
        <v>405</v>
      </c>
      <c r="F108" s="24" t="s">
        <v>103</v>
      </c>
      <c r="G108" s="24" t="s">
        <v>517</v>
      </c>
      <c r="H108" s="24" t="s">
        <v>545</v>
      </c>
      <c r="I108" s="24" t="s">
        <v>546</v>
      </c>
      <c r="J108" s="24" t="s">
        <v>547</v>
      </c>
      <c r="K108" s="24" t="s">
        <v>548</v>
      </c>
      <c r="L108" s="24" t="s">
        <v>549</v>
      </c>
      <c r="M108" s="24"/>
      <c r="N108" s="24" t="s">
        <v>92</v>
      </c>
      <c r="O108" s="24"/>
      <c r="P108" s="24"/>
      <c r="Q108" s="24" t="s">
        <v>93</v>
      </c>
      <c r="R108" s="24">
        <v>2028</v>
      </c>
      <c r="S108" s="24" t="s">
        <v>412</v>
      </c>
      <c r="T108" s="24" t="s">
        <v>96</v>
      </c>
      <c r="U108" s="24" t="s">
        <v>96</v>
      </c>
      <c r="V108" s="24" t="s">
        <v>96</v>
      </c>
      <c r="W108" s="24" t="s">
        <v>96</v>
      </c>
      <c r="X108" s="24" t="s">
        <v>96</v>
      </c>
      <c r="Y108" s="24" t="s">
        <v>96</v>
      </c>
      <c r="Z108" s="24" t="s">
        <v>96</v>
      </c>
      <c r="AA108" s="24" t="s">
        <v>96</v>
      </c>
      <c r="AB108" s="24" t="s">
        <v>96</v>
      </c>
      <c r="AC108" s="24" t="s">
        <v>96</v>
      </c>
      <c r="AD108" s="24" t="s">
        <v>96</v>
      </c>
      <c r="AE108" s="24" t="s">
        <v>96</v>
      </c>
      <c r="AF108" s="24" t="s">
        <v>96</v>
      </c>
      <c r="AG108" s="24" t="s">
        <v>96</v>
      </c>
      <c r="AH108" s="24" t="s">
        <v>96</v>
      </c>
      <c r="AI108" s="24" t="s">
        <v>96</v>
      </c>
      <c r="AJ108" s="24" t="s">
        <v>96</v>
      </c>
      <c r="AK108" s="24" t="s">
        <v>96</v>
      </c>
      <c r="AL108" s="24" t="s">
        <v>119</v>
      </c>
      <c r="AM108" s="24" t="s">
        <v>119</v>
      </c>
      <c r="AN108" s="24" t="s">
        <v>96</v>
      </c>
      <c r="AO108" s="24" t="s">
        <v>96</v>
      </c>
      <c r="AP108" s="24" t="s">
        <v>96</v>
      </c>
      <c r="AQ108" s="24" t="s">
        <v>96</v>
      </c>
      <c r="AR108" s="24" t="s">
        <v>96</v>
      </c>
      <c r="AS108" s="24" t="s">
        <v>96</v>
      </c>
      <c r="AT108" s="24" t="s">
        <v>96</v>
      </c>
      <c r="AU108" s="24" t="s">
        <v>96</v>
      </c>
      <c r="AV108" s="24" t="s">
        <v>96</v>
      </c>
      <c r="AW108" s="24" t="s">
        <v>96</v>
      </c>
      <c r="AX108" s="24" t="s">
        <v>96</v>
      </c>
      <c r="AY108" s="24" t="s">
        <v>96</v>
      </c>
      <c r="AZ108" s="24" t="s">
        <v>96</v>
      </c>
      <c r="BA108" s="24" t="s">
        <v>96</v>
      </c>
      <c r="BB108" s="24" t="s">
        <v>96</v>
      </c>
      <c r="BC108" s="24" t="s">
        <v>96</v>
      </c>
      <c r="BD108" s="24" t="s">
        <v>96</v>
      </c>
      <c r="BE108" s="24" t="s">
        <v>96</v>
      </c>
      <c r="BF108" s="24" t="s">
        <v>96</v>
      </c>
      <c r="BG108" s="24" t="s">
        <v>96</v>
      </c>
      <c r="BH108" s="24" t="s">
        <v>97</v>
      </c>
      <c r="BI108" s="24" t="s">
        <v>96</v>
      </c>
      <c r="BJ108" s="24" t="s">
        <v>96</v>
      </c>
      <c r="BK108" s="24" t="s">
        <v>96</v>
      </c>
      <c r="BL108" s="24" t="s">
        <v>97</v>
      </c>
      <c r="BM108" s="24" t="s">
        <v>96</v>
      </c>
      <c r="BN108" s="24" t="s">
        <v>96</v>
      </c>
      <c r="BO108" s="24" t="s">
        <v>97</v>
      </c>
      <c r="BP108" s="24" t="s">
        <v>96</v>
      </c>
      <c r="BQ108" s="24" t="s">
        <v>96</v>
      </c>
      <c r="BR108" s="24" t="s">
        <v>96</v>
      </c>
      <c r="BS108" s="24" t="s">
        <v>96</v>
      </c>
      <c r="BT108" s="24" t="s">
        <v>96</v>
      </c>
      <c r="BU108" s="24" t="s">
        <v>96</v>
      </c>
      <c r="BV108" s="24" t="s">
        <v>96</v>
      </c>
      <c r="BW108" s="24" t="s">
        <v>96</v>
      </c>
      <c r="BX108" s="24" t="s">
        <v>96</v>
      </c>
      <c r="BY108" s="24" t="s">
        <v>97</v>
      </c>
      <c r="BZ108" s="24" t="s">
        <v>96</v>
      </c>
      <c r="CA108" s="24" t="s">
        <v>96</v>
      </c>
      <c r="CB108" s="36"/>
      <c r="CC108" s="35" t="s">
        <v>523</v>
      </c>
    </row>
    <row r="109" spans="1:81" ht="169.5" hidden="1" customHeight="1" x14ac:dyDescent="0.35">
      <c r="A109" s="24">
        <v>1100</v>
      </c>
      <c r="B109" s="24" t="s">
        <v>81</v>
      </c>
      <c r="C109" s="23" t="s">
        <v>82</v>
      </c>
      <c r="D109" s="24" t="s">
        <v>404</v>
      </c>
      <c r="E109" s="24" t="s">
        <v>405</v>
      </c>
      <c r="F109" s="24" t="s">
        <v>103</v>
      </c>
      <c r="G109" s="24" t="s">
        <v>517</v>
      </c>
      <c r="H109" s="24" t="s">
        <v>545</v>
      </c>
      <c r="I109" s="24" t="s">
        <v>546</v>
      </c>
      <c r="J109" s="24" t="s">
        <v>550</v>
      </c>
      <c r="K109" s="24" t="s">
        <v>551</v>
      </c>
      <c r="L109" s="24" t="s">
        <v>552</v>
      </c>
      <c r="M109" s="24"/>
      <c r="N109" s="24" t="s">
        <v>92</v>
      </c>
      <c r="O109" s="24"/>
      <c r="P109" s="24"/>
      <c r="Q109" s="24" t="s">
        <v>93</v>
      </c>
      <c r="R109" s="24">
        <v>2028</v>
      </c>
      <c r="S109" s="24" t="s">
        <v>412</v>
      </c>
      <c r="T109" s="24" t="s">
        <v>96</v>
      </c>
      <c r="U109" s="24" t="s">
        <v>96</v>
      </c>
      <c r="V109" s="24" t="s">
        <v>96</v>
      </c>
      <c r="W109" s="24" t="s">
        <v>96</v>
      </c>
      <c r="X109" s="24" t="s">
        <v>96</v>
      </c>
      <c r="Y109" s="24" t="s">
        <v>96</v>
      </c>
      <c r="Z109" s="24" t="s">
        <v>96</v>
      </c>
      <c r="AA109" s="24" t="s">
        <v>96</v>
      </c>
      <c r="AB109" s="24" t="s">
        <v>96</v>
      </c>
      <c r="AC109" s="24" t="s">
        <v>96</v>
      </c>
      <c r="AD109" s="24" t="s">
        <v>96</v>
      </c>
      <c r="AE109" s="24" t="s">
        <v>96</v>
      </c>
      <c r="AF109" s="24" t="s">
        <v>96</v>
      </c>
      <c r="AG109" s="24" t="s">
        <v>96</v>
      </c>
      <c r="AH109" s="24" t="s">
        <v>96</v>
      </c>
      <c r="AI109" s="24" t="s">
        <v>96</v>
      </c>
      <c r="AJ109" s="24" t="s">
        <v>96</v>
      </c>
      <c r="AK109" s="24" t="s">
        <v>96</v>
      </c>
      <c r="AL109" s="24" t="s">
        <v>119</v>
      </c>
      <c r="AM109" s="24" t="s">
        <v>119</v>
      </c>
      <c r="AN109" s="24" t="s">
        <v>96</v>
      </c>
      <c r="AO109" s="24" t="s">
        <v>96</v>
      </c>
      <c r="AP109" s="24" t="s">
        <v>96</v>
      </c>
      <c r="AQ109" s="24" t="s">
        <v>96</v>
      </c>
      <c r="AR109" s="24" t="s">
        <v>96</v>
      </c>
      <c r="AS109" s="24" t="s">
        <v>96</v>
      </c>
      <c r="AT109" s="24" t="s">
        <v>96</v>
      </c>
      <c r="AU109" s="24" t="s">
        <v>96</v>
      </c>
      <c r="AV109" s="24" t="s">
        <v>96</v>
      </c>
      <c r="AW109" s="24" t="s">
        <v>96</v>
      </c>
      <c r="AX109" s="24" t="s">
        <v>96</v>
      </c>
      <c r="AY109" s="24" t="s">
        <v>96</v>
      </c>
      <c r="AZ109" s="24" t="s">
        <v>96</v>
      </c>
      <c r="BA109" s="24" t="s">
        <v>96</v>
      </c>
      <c r="BB109" s="24" t="s">
        <v>96</v>
      </c>
      <c r="BC109" s="24" t="s">
        <v>96</v>
      </c>
      <c r="BD109" s="24" t="s">
        <v>96</v>
      </c>
      <c r="BE109" s="24" t="s">
        <v>96</v>
      </c>
      <c r="BF109" s="24" t="s">
        <v>96</v>
      </c>
      <c r="BG109" s="24" t="s">
        <v>96</v>
      </c>
      <c r="BH109" s="24" t="s">
        <v>119</v>
      </c>
      <c r="BI109" s="24" t="s">
        <v>96</v>
      </c>
      <c r="BJ109" s="24" t="s">
        <v>96</v>
      </c>
      <c r="BK109" s="24" t="s">
        <v>96</v>
      </c>
      <c r="BL109" s="24" t="s">
        <v>119</v>
      </c>
      <c r="BM109" s="24" t="s">
        <v>96</v>
      </c>
      <c r="BN109" s="24" t="s">
        <v>96</v>
      </c>
      <c r="BO109" s="24" t="s">
        <v>119</v>
      </c>
      <c r="BP109" s="24" t="s">
        <v>96</v>
      </c>
      <c r="BQ109" s="24" t="s">
        <v>96</v>
      </c>
      <c r="BR109" s="24" t="s">
        <v>96</v>
      </c>
      <c r="BS109" s="24" t="s">
        <v>96</v>
      </c>
      <c r="BT109" s="24" t="s">
        <v>96</v>
      </c>
      <c r="BU109" s="24" t="s">
        <v>96</v>
      </c>
      <c r="BV109" s="24" t="s">
        <v>96</v>
      </c>
      <c r="BW109" s="24" t="s">
        <v>96</v>
      </c>
      <c r="BX109" s="24" t="s">
        <v>96</v>
      </c>
      <c r="BY109" s="24" t="s">
        <v>119</v>
      </c>
      <c r="BZ109" s="24" t="s">
        <v>96</v>
      </c>
      <c r="CA109" s="24" t="s">
        <v>96</v>
      </c>
      <c r="CB109" s="36"/>
      <c r="CC109" s="35" t="s">
        <v>523</v>
      </c>
    </row>
    <row r="110" spans="1:81" ht="169.5" hidden="1" customHeight="1" x14ac:dyDescent="0.35">
      <c r="A110" s="24">
        <v>1086</v>
      </c>
      <c r="B110" s="24" t="s">
        <v>81</v>
      </c>
      <c r="C110" s="23" t="s">
        <v>82</v>
      </c>
      <c r="D110" s="24" t="s">
        <v>404</v>
      </c>
      <c r="E110" s="24" t="s">
        <v>405</v>
      </c>
      <c r="F110" s="24" t="s">
        <v>103</v>
      </c>
      <c r="G110" s="24" t="s">
        <v>517</v>
      </c>
      <c r="H110" s="24" t="s">
        <v>545</v>
      </c>
      <c r="I110" s="24" t="s">
        <v>546</v>
      </c>
      <c r="J110" s="24" t="s">
        <v>553</v>
      </c>
      <c r="K110" s="24" t="s">
        <v>554</v>
      </c>
      <c r="L110" s="24" t="s">
        <v>555</v>
      </c>
      <c r="M110" s="24"/>
      <c r="N110" s="24" t="s">
        <v>92</v>
      </c>
      <c r="O110" s="24"/>
      <c r="P110" s="24"/>
      <c r="Q110" s="24" t="s">
        <v>93</v>
      </c>
      <c r="R110" s="24">
        <v>2028</v>
      </c>
      <c r="S110" s="24" t="s">
        <v>412</v>
      </c>
      <c r="T110" s="24" t="s">
        <v>96</v>
      </c>
      <c r="U110" s="24" t="s">
        <v>96</v>
      </c>
      <c r="V110" s="24" t="s">
        <v>96</v>
      </c>
      <c r="W110" s="24" t="s">
        <v>96</v>
      </c>
      <c r="X110" s="24" t="s">
        <v>96</v>
      </c>
      <c r="Y110" s="24" t="s">
        <v>96</v>
      </c>
      <c r="Z110" s="24" t="s">
        <v>96</v>
      </c>
      <c r="AA110" s="24" t="s">
        <v>96</v>
      </c>
      <c r="AB110" s="24" t="s">
        <v>96</v>
      </c>
      <c r="AC110" s="24" t="s">
        <v>96</v>
      </c>
      <c r="AD110" s="24" t="s">
        <v>96</v>
      </c>
      <c r="AE110" s="24" t="s">
        <v>96</v>
      </c>
      <c r="AF110" s="24" t="s">
        <v>96</v>
      </c>
      <c r="AG110" s="24" t="s">
        <v>96</v>
      </c>
      <c r="AH110" s="24" t="s">
        <v>96</v>
      </c>
      <c r="AI110" s="24" t="s">
        <v>96</v>
      </c>
      <c r="AJ110" s="24" t="s">
        <v>96</v>
      </c>
      <c r="AK110" s="24" t="s">
        <v>96</v>
      </c>
      <c r="AL110" s="24" t="s">
        <v>119</v>
      </c>
      <c r="AM110" s="24" t="s">
        <v>119</v>
      </c>
      <c r="AN110" s="24" t="s">
        <v>96</v>
      </c>
      <c r="AO110" s="24" t="s">
        <v>96</v>
      </c>
      <c r="AP110" s="24" t="s">
        <v>96</v>
      </c>
      <c r="AQ110" s="24" t="s">
        <v>96</v>
      </c>
      <c r="AR110" s="24" t="s">
        <v>96</v>
      </c>
      <c r="AS110" s="24" t="s">
        <v>96</v>
      </c>
      <c r="AT110" s="24" t="s">
        <v>96</v>
      </c>
      <c r="AU110" s="24" t="s">
        <v>96</v>
      </c>
      <c r="AV110" s="24" t="s">
        <v>96</v>
      </c>
      <c r="AW110" s="24" t="s">
        <v>96</v>
      </c>
      <c r="AX110" s="24" t="s">
        <v>96</v>
      </c>
      <c r="AY110" s="24" t="s">
        <v>96</v>
      </c>
      <c r="AZ110" s="24" t="s">
        <v>96</v>
      </c>
      <c r="BA110" s="24" t="s">
        <v>96</v>
      </c>
      <c r="BB110" s="24" t="s">
        <v>96</v>
      </c>
      <c r="BC110" s="24" t="s">
        <v>96</v>
      </c>
      <c r="BD110" s="24" t="s">
        <v>96</v>
      </c>
      <c r="BE110" s="24" t="s">
        <v>96</v>
      </c>
      <c r="BF110" s="24" t="s">
        <v>96</v>
      </c>
      <c r="BG110" s="24" t="s">
        <v>96</v>
      </c>
      <c r="BH110" s="24" t="s">
        <v>119</v>
      </c>
      <c r="BI110" s="24" t="s">
        <v>96</v>
      </c>
      <c r="BJ110" s="24" t="s">
        <v>96</v>
      </c>
      <c r="BK110" s="24" t="s">
        <v>96</v>
      </c>
      <c r="BL110" s="24" t="s">
        <v>119</v>
      </c>
      <c r="BM110" s="24" t="s">
        <v>96</v>
      </c>
      <c r="BN110" s="24" t="s">
        <v>96</v>
      </c>
      <c r="BO110" s="24" t="s">
        <v>119</v>
      </c>
      <c r="BP110" s="24" t="s">
        <v>96</v>
      </c>
      <c r="BQ110" s="24" t="s">
        <v>96</v>
      </c>
      <c r="BR110" s="24" t="s">
        <v>96</v>
      </c>
      <c r="BS110" s="24" t="s">
        <v>96</v>
      </c>
      <c r="BT110" s="24" t="s">
        <v>96</v>
      </c>
      <c r="BU110" s="24" t="s">
        <v>96</v>
      </c>
      <c r="BV110" s="24" t="s">
        <v>96</v>
      </c>
      <c r="BW110" s="24" t="s">
        <v>96</v>
      </c>
      <c r="BX110" s="24" t="s">
        <v>96</v>
      </c>
      <c r="BY110" s="24" t="s">
        <v>119</v>
      </c>
      <c r="BZ110" s="24" t="s">
        <v>96</v>
      </c>
      <c r="CA110" s="24" t="s">
        <v>96</v>
      </c>
      <c r="CB110" s="36"/>
      <c r="CC110" s="35" t="s">
        <v>523</v>
      </c>
    </row>
    <row r="111" spans="1:81" ht="169.5" hidden="1" customHeight="1" x14ac:dyDescent="0.35">
      <c r="A111" s="24">
        <v>1098</v>
      </c>
      <c r="B111" s="24" t="s">
        <v>81</v>
      </c>
      <c r="C111" s="23" t="s">
        <v>82</v>
      </c>
      <c r="D111" s="24" t="s">
        <v>404</v>
      </c>
      <c r="E111" s="24" t="s">
        <v>405</v>
      </c>
      <c r="F111" s="24" t="s">
        <v>103</v>
      </c>
      <c r="G111" s="24" t="s">
        <v>517</v>
      </c>
      <c r="H111" s="24" t="s">
        <v>556</v>
      </c>
      <c r="I111" s="24" t="s">
        <v>557</v>
      </c>
      <c r="J111" s="24" t="s">
        <v>558</v>
      </c>
      <c r="K111" s="24" t="s">
        <v>559</v>
      </c>
      <c r="L111" s="24" t="s">
        <v>560</v>
      </c>
      <c r="M111" s="24"/>
      <c r="N111" s="24" t="s">
        <v>92</v>
      </c>
      <c r="O111" s="24"/>
      <c r="P111" s="24"/>
      <c r="Q111" s="24" t="s">
        <v>93</v>
      </c>
      <c r="R111" s="24">
        <v>2028</v>
      </c>
      <c r="S111" s="24" t="s">
        <v>412</v>
      </c>
      <c r="T111" s="24" t="s">
        <v>96</v>
      </c>
      <c r="U111" s="24" t="s">
        <v>96</v>
      </c>
      <c r="V111" s="24" t="s">
        <v>96</v>
      </c>
      <c r="W111" s="24" t="s">
        <v>96</v>
      </c>
      <c r="X111" s="24" t="s">
        <v>96</v>
      </c>
      <c r="Y111" s="24" t="s">
        <v>96</v>
      </c>
      <c r="Z111" s="24" t="s">
        <v>96</v>
      </c>
      <c r="AA111" s="24" t="s">
        <v>96</v>
      </c>
      <c r="AB111" s="24" t="s">
        <v>96</v>
      </c>
      <c r="AC111" s="24" t="s">
        <v>96</v>
      </c>
      <c r="AD111" s="24" t="s">
        <v>96</v>
      </c>
      <c r="AE111" s="24" t="s">
        <v>96</v>
      </c>
      <c r="AF111" s="24" t="s">
        <v>96</v>
      </c>
      <c r="AG111" s="24" t="s">
        <v>96</v>
      </c>
      <c r="AH111" s="24" t="s">
        <v>96</v>
      </c>
      <c r="AI111" s="24" t="s">
        <v>96</v>
      </c>
      <c r="AJ111" s="24" t="s">
        <v>96</v>
      </c>
      <c r="AK111" s="24" t="s">
        <v>96</v>
      </c>
      <c r="AL111" s="24" t="s">
        <v>119</v>
      </c>
      <c r="AM111" s="24" t="s">
        <v>119</v>
      </c>
      <c r="AN111" s="24" t="s">
        <v>96</v>
      </c>
      <c r="AO111" s="24" t="s">
        <v>96</v>
      </c>
      <c r="AP111" s="24" t="s">
        <v>96</v>
      </c>
      <c r="AQ111" s="24" t="s">
        <v>96</v>
      </c>
      <c r="AR111" s="24" t="s">
        <v>96</v>
      </c>
      <c r="AS111" s="24" t="s">
        <v>96</v>
      </c>
      <c r="AT111" s="24" t="s">
        <v>96</v>
      </c>
      <c r="AU111" s="24" t="s">
        <v>96</v>
      </c>
      <c r="AV111" s="24" t="s">
        <v>96</v>
      </c>
      <c r="AW111" s="24" t="s">
        <v>96</v>
      </c>
      <c r="AX111" s="24" t="s">
        <v>96</v>
      </c>
      <c r="AY111" s="24" t="s">
        <v>96</v>
      </c>
      <c r="AZ111" s="24" t="s">
        <v>96</v>
      </c>
      <c r="BA111" s="24" t="s">
        <v>96</v>
      </c>
      <c r="BB111" s="24" t="s">
        <v>96</v>
      </c>
      <c r="BC111" s="24" t="s">
        <v>96</v>
      </c>
      <c r="BD111" s="24" t="s">
        <v>96</v>
      </c>
      <c r="BE111" s="24" t="s">
        <v>96</v>
      </c>
      <c r="BF111" s="24" t="s">
        <v>96</v>
      </c>
      <c r="BG111" s="24" t="s">
        <v>96</v>
      </c>
      <c r="BH111" s="24" t="s">
        <v>119</v>
      </c>
      <c r="BI111" s="24" t="s">
        <v>96</v>
      </c>
      <c r="BJ111" s="24" t="s">
        <v>96</v>
      </c>
      <c r="BK111" s="24" t="s">
        <v>96</v>
      </c>
      <c r="BL111" s="24" t="s">
        <v>119</v>
      </c>
      <c r="BM111" s="24" t="s">
        <v>96</v>
      </c>
      <c r="BN111" s="24" t="s">
        <v>96</v>
      </c>
      <c r="BO111" s="24" t="s">
        <v>119</v>
      </c>
      <c r="BP111" s="24" t="s">
        <v>96</v>
      </c>
      <c r="BQ111" s="24" t="s">
        <v>96</v>
      </c>
      <c r="BR111" s="24" t="s">
        <v>96</v>
      </c>
      <c r="BS111" s="24" t="s">
        <v>96</v>
      </c>
      <c r="BT111" s="24" t="s">
        <v>96</v>
      </c>
      <c r="BU111" s="24" t="s">
        <v>96</v>
      </c>
      <c r="BV111" s="24" t="s">
        <v>96</v>
      </c>
      <c r="BW111" s="24" t="s">
        <v>96</v>
      </c>
      <c r="BX111" s="24" t="s">
        <v>96</v>
      </c>
      <c r="BY111" s="24" t="s">
        <v>119</v>
      </c>
      <c r="BZ111" s="24" t="s">
        <v>96</v>
      </c>
      <c r="CA111" s="24" t="s">
        <v>96</v>
      </c>
      <c r="CB111" s="36"/>
      <c r="CC111" s="35" t="s">
        <v>523</v>
      </c>
    </row>
    <row r="112" spans="1:81" ht="169.5" hidden="1" customHeight="1" x14ac:dyDescent="0.35">
      <c r="A112" s="24">
        <v>1097</v>
      </c>
      <c r="B112" s="24" t="s">
        <v>81</v>
      </c>
      <c r="C112" s="23" t="s">
        <v>82</v>
      </c>
      <c r="D112" s="24" t="s">
        <v>404</v>
      </c>
      <c r="E112" s="24" t="s">
        <v>405</v>
      </c>
      <c r="F112" s="24" t="s">
        <v>103</v>
      </c>
      <c r="G112" s="24" t="s">
        <v>517</v>
      </c>
      <c r="H112" s="24" t="s">
        <v>556</v>
      </c>
      <c r="I112" s="24" t="s">
        <v>557</v>
      </c>
      <c r="J112" s="24" t="s">
        <v>561</v>
      </c>
      <c r="K112" s="24" t="s">
        <v>562</v>
      </c>
      <c r="L112" s="24" t="s">
        <v>563</v>
      </c>
      <c r="M112" s="24"/>
      <c r="N112" s="24" t="s">
        <v>92</v>
      </c>
      <c r="O112" s="24"/>
      <c r="P112" s="24"/>
      <c r="Q112" s="24" t="s">
        <v>93</v>
      </c>
      <c r="R112" s="24">
        <v>2028</v>
      </c>
      <c r="S112" s="24" t="s">
        <v>412</v>
      </c>
      <c r="T112" s="24" t="s">
        <v>96</v>
      </c>
      <c r="U112" s="24" t="s">
        <v>96</v>
      </c>
      <c r="V112" s="24" t="s">
        <v>96</v>
      </c>
      <c r="W112" s="24" t="s">
        <v>96</v>
      </c>
      <c r="X112" s="24" t="s">
        <v>96</v>
      </c>
      <c r="Y112" s="24" t="s">
        <v>96</v>
      </c>
      <c r="Z112" s="24" t="s">
        <v>96</v>
      </c>
      <c r="AA112" s="24" t="s">
        <v>96</v>
      </c>
      <c r="AB112" s="24" t="s">
        <v>96</v>
      </c>
      <c r="AC112" s="24" t="s">
        <v>96</v>
      </c>
      <c r="AD112" s="24" t="s">
        <v>96</v>
      </c>
      <c r="AE112" s="24" t="s">
        <v>96</v>
      </c>
      <c r="AF112" s="24" t="s">
        <v>96</v>
      </c>
      <c r="AG112" s="24" t="s">
        <v>96</v>
      </c>
      <c r="AH112" s="24" t="s">
        <v>96</v>
      </c>
      <c r="AI112" s="24" t="s">
        <v>96</v>
      </c>
      <c r="AJ112" s="24" t="s">
        <v>96</v>
      </c>
      <c r="AK112" s="24" t="s">
        <v>96</v>
      </c>
      <c r="AL112" s="24" t="s">
        <v>119</v>
      </c>
      <c r="AM112" s="24" t="s">
        <v>119</v>
      </c>
      <c r="AN112" s="24" t="s">
        <v>96</v>
      </c>
      <c r="AO112" s="24" t="s">
        <v>96</v>
      </c>
      <c r="AP112" s="24" t="s">
        <v>96</v>
      </c>
      <c r="AQ112" s="24" t="s">
        <v>96</v>
      </c>
      <c r="AR112" s="24" t="s">
        <v>96</v>
      </c>
      <c r="AS112" s="24" t="s">
        <v>96</v>
      </c>
      <c r="AT112" s="24" t="s">
        <v>96</v>
      </c>
      <c r="AU112" s="24" t="s">
        <v>96</v>
      </c>
      <c r="AV112" s="24" t="s">
        <v>96</v>
      </c>
      <c r="AW112" s="24" t="s">
        <v>96</v>
      </c>
      <c r="AX112" s="24" t="s">
        <v>96</v>
      </c>
      <c r="AY112" s="24" t="s">
        <v>96</v>
      </c>
      <c r="AZ112" s="24" t="s">
        <v>96</v>
      </c>
      <c r="BA112" s="24" t="s">
        <v>96</v>
      </c>
      <c r="BB112" s="24" t="s">
        <v>96</v>
      </c>
      <c r="BC112" s="24" t="s">
        <v>96</v>
      </c>
      <c r="BD112" s="24" t="s">
        <v>96</v>
      </c>
      <c r="BE112" s="24" t="s">
        <v>96</v>
      </c>
      <c r="BF112" s="24" t="s">
        <v>96</v>
      </c>
      <c r="BG112" s="24" t="s">
        <v>96</v>
      </c>
      <c r="BH112" s="24" t="s">
        <v>97</v>
      </c>
      <c r="BI112" s="24" t="s">
        <v>96</v>
      </c>
      <c r="BJ112" s="24" t="s">
        <v>96</v>
      </c>
      <c r="BK112" s="24" t="s">
        <v>96</v>
      </c>
      <c r="BL112" s="24" t="s">
        <v>97</v>
      </c>
      <c r="BM112" s="24" t="s">
        <v>96</v>
      </c>
      <c r="BN112" s="24" t="s">
        <v>96</v>
      </c>
      <c r="BO112" s="24" t="s">
        <v>97</v>
      </c>
      <c r="BP112" s="24" t="s">
        <v>96</v>
      </c>
      <c r="BQ112" s="24" t="s">
        <v>96</v>
      </c>
      <c r="BR112" s="24" t="s">
        <v>96</v>
      </c>
      <c r="BS112" s="24" t="s">
        <v>96</v>
      </c>
      <c r="BT112" s="24" t="s">
        <v>96</v>
      </c>
      <c r="BU112" s="24" t="s">
        <v>96</v>
      </c>
      <c r="BV112" s="24" t="s">
        <v>96</v>
      </c>
      <c r="BW112" s="24" t="s">
        <v>96</v>
      </c>
      <c r="BX112" s="24" t="s">
        <v>96</v>
      </c>
      <c r="BY112" s="24" t="s">
        <v>97</v>
      </c>
      <c r="BZ112" s="24" t="s">
        <v>96</v>
      </c>
      <c r="CA112" s="24" t="s">
        <v>96</v>
      </c>
      <c r="CB112" s="36"/>
      <c r="CC112" s="35" t="s">
        <v>523</v>
      </c>
    </row>
    <row r="113" spans="1:81" ht="169.5" hidden="1" customHeight="1" x14ac:dyDescent="0.35">
      <c r="A113" s="24">
        <v>1099</v>
      </c>
      <c r="B113" s="24" t="s">
        <v>81</v>
      </c>
      <c r="C113" s="23" t="s">
        <v>82</v>
      </c>
      <c r="D113" s="24" t="s">
        <v>404</v>
      </c>
      <c r="E113" s="24" t="s">
        <v>405</v>
      </c>
      <c r="F113" s="24" t="s">
        <v>103</v>
      </c>
      <c r="G113" s="24" t="s">
        <v>517</v>
      </c>
      <c r="H113" s="24" t="s">
        <v>556</v>
      </c>
      <c r="I113" s="24" t="s">
        <v>557</v>
      </c>
      <c r="J113" s="24" t="s">
        <v>564</v>
      </c>
      <c r="K113" s="24" t="s">
        <v>565</v>
      </c>
      <c r="L113" s="24" t="s">
        <v>566</v>
      </c>
      <c r="M113" s="24"/>
      <c r="N113" s="24"/>
      <c r="O113" s="24" t="s">
        <v>92</v>
      </c>
      <c r="P113" s="24"/>
      <c r="Q113" s="24" t="s">
        <v>93</v>
      </c>
      <c r="R113" s="24">
        <v>2028</v>
      </c>
      <c r="S113" s="24" t="s">
        <v>412</v>
      </c>
      <c r="T113" s="24" t="s">
        <v>96</v>
      </c>
      <c r="U113" s="24" t="s">
        <v>96</v>
      </c>
      <c r="V113" s="24" t="s">
        <v>96</v>
      </c>
      <c r="W113" s="24" t="s">
        <v>96</v>
      </c>
      <c r="X113" s="24" t="s">
        <v>96</v>
      </c>
      <c r="Y113" s="24" t="s">
        <v>96</v>
      </c>
      <c r="Z113" s="24" t="s">
        <v>96</v>
      </c>
      <c r="AA113" s="24" t="s">
        <v>96</v>
      </c>
      <c r="AB113" s="24" t="s">
        <v>96</v>
      </c>
      <c r="AC113" s="24" t="s">
        <v>96</v>
      </c>
      <c r="AD113" s="24" t="s">
        <v>96</v>
      </c>
      <c r="AE113" s="24" t="s">
        <v>96</v>
      </c>
      <c r="AF113" s="24" t="s">
        <v>96</v>
      </c>
      <c r="AG113" s="24" t="s">
        <v>96</v>
      </c>
      <c r="AH113" s="24" t="s">
        <v>96</v>
      </c>
      <c r="AI113" s="24" t="s">
        <v>96</v>
      </c>
      <c r="AJ113" s="24" t="s">
        <v>96</v>
      </c>
      <c r="AK113" s="24" t="s">
        <v>96</v>
      </c>
      <c r="AL113" s="24" t="s">
        <v>119</v>
      </c>
      <c r="AM113" s="24" t="s">
        <v>119</v>
      </c>
      <c r="AN113" s="24" t="s">
        <v>96</v>
      </c>
      <c r="AO113" s="24" t="s">
        <v>96</v>
      </c>
      <c r="AP113" s="24" t="s">
        <v>96</v>
      </c>
      <c r="AQ113" s="24" t="s">
        <v>96</v>
      </c>
      <c r="AR113" s="24" t="s">
        <v>96</v>
      </c>
      <c r="AS113" s="24" t="s">
        <v>96</v>
      </c>
      <c r="AT113" s="24" t="s">
        <v>96</v>
      </c>
      <c r="AU113" s="24" t="s">
        <v>96</v>
      </c>
      <c r="AV113" s="24" t="s">
        <v>96</v>
      </c>
      <c r="AW113" s="24" t="s">
        <v>96</v>
      </c>
      <c r="AX113" s="24" t="s">
        <v>96</v>
      </c>
      <c r="AY113" s="24" t="s">
        <v>96</v>
      </c>
      <c r="AZ113" s="24" t="s">
        <v>96</v>
      </c>
      <c r="BA113" s="24" t="s">
        <v>96</v>
      </c>
      <c r="BB113" s="24" t="s">
        <v>96</v>
      </c>
      <c r="BC113" s="24" t="s">
        <v>96</v>
      </c>
      <c r="BD113" s="24" t="s">
        <v>96</v>
      </c>
      <c r="BE113" s="24" t="s">
        <v>96</v>
      </c>
      <c r="BF113" s="24" t="s">
        <v>96</v>
      </c>
      <c r="BG113" s="24" t="s">
        <v>96</v>
      </c>
      <c r="BH113" s="24" t="s">
        <v>119</v>
      </c>
      <c r="BI113" s="24" t="s">
        <v>96</v>
      </c>
      <c r="BJ113" s="24" t="s">
        <v>96</v>
      </c>
      <c r="BK113" s="24" t="s">
        <v>96</v>
      </c>
      <c r="BL113" s="24" t="s">
        <v>119</v>
      </c>
      <c r="BM113" s="24" t="s">
        <v>96</v>
      </c>
      <c r="BN113" s="24" t="s">
        <v>96</v>
      </c>
      <c r="BO113" s="24" t="s">
        <v>119</v>
      </c>
      <c r="BP113" s="24" t="s">
        <v>96</v>
      </c>
      <c r="BQ113" s="24" t="s">
        <v>96</v>
      </c>
      <c r="BR113" s="24" t="s">
        <v>96</v>
      </c>
      <c r="BS113" s="24" t="s">
        <v>96</v>
      </c>
      <c r="BT113" s="24" t="s">
        <v>96</v>
      </c>
      <c r="BU113" s="24" t="s">
        <v>96</v>
      </c>
      <c r="BV113" s="24" t="s">
        <v>96</v>
      </c>
      <c r="BW113" s="24" t="s">
        <v>96</v>
      </c>
      <c r="BX113" s="24" t="s">
        <v>96</v>
      </c>
      <c r="BY113" s="24" t="s">
        <v>119</v>
      </c>
      <c r="BZ113" s="24" t="s">
        <v>96</v>
      </c>
      <c r="CA113" s="24" t="s">
        <v>96</v>
      </c>
      <c r="CB113" s="36"/>
      <c r="CC113" s="35" t="s">
        <v>530</v>
      </c>
    </row>
    <row r="114" spans="1:81" ht="169.5" hidden="1" customHeight="1" x14ac:dyDescent="0.35">
      <c r="A114" s="24">
        <v>1107</v>
      </c>
      <c r="B114" s="24" t="s">
        <v>81</v>
      </c>
      <c r="C114" s="23" t="s">
        <v>82</v>
      </c>
      <c r="D114" s="24" t="s">
        <v>404</v>
      </c>
      <c r="E114" s="24" t="s">
        <v>405</v>
      </c>
      <c r="F114" s="24" t="s">
        <v>103</v>
      </c>
      <c r="G114" s="24" t="s">
        <v>517</v>
      </c>
      <c r="H114" s="24" t="s">
        <v>567</v>
      </c>
      <c r="I114" s="24" t="s">
        <v>568</v>
      </c>
      <c r="J114" s="24" t="s">
        <v>569</v>
      </c>
      <c r="K114" s="24" t="s">
        <v>570</v>
      </c>
      <c r="L114" s="24" t="s">
        <v>571</v>
      </c>
      <c r="M114" s="24"/>
      <c r="N114" s="24" t="s">
        <v>92</v>
      </c>
      <c r="O114" s="24"/>
      <c r="P114" s="24"/>
      <c r="Q114" s="24" t="s">
        <v>93</v>
      </c>
      <c r="R114" s="24">
        <v>2028</v>
      </c>
      <c r="S114" s="24" t="s">
        <v>412</v>
      </c>
      <c r="T114" s="24" t="s">
        <v>96</v>
      </c>
      <c r="U114" s="24" t="s">
        <v>96</v>
      </c>
      <c r="V114" s="24" t="s">
        <v>96</v>
      </c>
      <c r="W114" s="24" t="s">
        <v>96</v>
      </c>
      <c r="X114" s="24" t="s">
        <v>96</v>
      </c>
      <c r="Y114" s="24" t="s">
        <v>96</v>
      </c>
      <c r="Z114" s="24" t="s">
        <v>96</v>
      </c>
      <c r="AA114" s="24" t="s">
        <v>96</v>
      </c>
      <c r="AB114" s="24" t="s">
        <v>96</v>
      </c>
      <c r="AC114" s="24" t="s">
        <v>96</v>
      </c>
      <c r="AD114" s="24" t="s">
        <v>96</v>
      </c>
      <c r="AE114" s="24" t="s">
        <v>96</v>
      </c>
      <c r="AF114" s="24" t="s">
        <v>96</v>
      </c>
      <c r="AG114" s="24" t="s">
        <v>96</v>
      </c>
      <c r="AH114" s="24" t="s">
        <v>96</v>
      </c>
      <c r="AI114" s="24" t="s">
        <v>96</v>
      </c>
      <c r="AJ114" s="24" t="s">
        <v>96</v>
      </c>
      <c r="AK114" s="24" t="s">
        <v>96</v>
      </c>
      <c r="AL114" s="24" t="s">
        <v>119</v>
      </c>
      <c r="AM114" s="24" t="s">
        <v>119</v>
      </c>
      <c r="AN114" s="24" t="s">
        <v>96</v>
      </c>
      <c r="AO114" s="24" t="s">
        <v>96</v>
      </c>
      <c r="AP114" s="24" t="s">
        <v>96</v>
      </c>
      <c r="AQ114" s="24" t="s">
        <v>96</v>
      </c>
      <c r="AR114" s="24" t="s">
        <v>96</v>
      </c>
      <c r="AS114" s="24" t="s">
        <v>96</v>
      </c>
      <c r="AT114" s="24" t="s">
        <v>96</v>
      </c>
      <c r="AU114" s="24" t="s">
        <v>96</v>
      </c>
      <c r="AV114" s="24" t="s">
        <v>96</v>
      </c>
      <c r="AW114" s="24" t="s">
        <v>96</v>
      </c>
      <c r="AX114" s="24" t="s">
        <v>96</v>
      </c>
      <c r="AY114" s="24" t="s">
        <v>96</v>
      </c>
      <c r="AZ114" s="24" t="s">
        <v>96</v>
      </c>
      <c r="BA114" s="24" t="s">
        <v>96</v>
      </c>
      <c r="BB114" s="24" t="s">
        <v>96</v>
      </c>
      <c r="BC114" s="24" t="s">
        <v>96</v>
      </c>
      <c r="BD114" s="24" t="s">
        <v>96</v>
      </c>
      <c r="BE114" s="24" t="s">
        <v>96</v>
      </c>
      <c r="BF114" s="24" t="s">
        <v>96</v>
      </c>
      <c r="BG114" s="24" t="s">
        <v>96</v>
      </c>
      <c r="BH114" s="24" t="s">
        <v>119</v>
      </c>
      <c r="BI114" s="24" t="s">
        <v>96</v>
      </c>
      <c r="BJ114" s="24" t="s">
        <v>96</v>
      </c>
      <c r="BK114" s="24" t="s">
        <v>96</v>
      </c>
      <c r="BL114" s="24" t="s">
        <v>119</v>
      </c>
      <c r="BM114" s="24" t="s">
        <v>96</v>
      </c>
      <c r="BN114" s="24" t="s">
        <v>96</v>
      </c>
      <c r="BO114" s="24" t="s">
        <v>119</v>
      </c>
      <c r="BP114" s="24" t="s">
        <v>96</v>
      </c>
      <c r="BQ114" s="24" t="s">
        <v>96</v>
      </c>
      <c r="BR114" s="24" t="s">
        <v>96</v>
      </c>
      <c r="BS114" s="24" t="s">
        <v>96</v>
      </c>
      <c r="BT114" s="24" t="s">
        <v>96</v>
      </c>
      <c r="BU114" s="24" t="s">
        <v>96</v>
      </c>
      <c r="BV114" s="24" t="s">
        <v>96</v>
      </c>
      <c r="BW114" s="24" t="s">
        <v>96</v>
      </c>
      <c r="BX114" s="24" t="s">
        <v>96</v>
      </c>
      <c r="BY114" s="24" t="s">
        <v>119</v>
      </c>
      <c r="BZ114" s="24" t="s">
        <v>96</v>
      </c>
      <c r="CA114" s="24" t="s">
        <v>96</v>
      </c>
      <c r="CB114" s="36"/>
      <c r="CC114" s="35" t="s">
        <v>523</v>
      </c>
    </row>
    <row r="115" spans="1:81" ht="169.5" hidden="1" customHeight="1" x14ac:dyDescent="0.35">
      <c r="A115" s="24">
        <v>1103</v>
      </c>
      <c r="B115" s="24" t="s">
        <v>81</v>
      </c>
      <c r="C115" s="23" t="s">
        <v>82</v>
      </c>
      <c r="D115" s="24" t="s">
        <v>404</v>
      </c>
      <c r="E115" s="24" t="s">
        <v>405</v>
      </c>
      <c r="F115" s="24" t="s">
        <v>103</v>
      </c>
      <c r="G115" s="24" t="s">
        <v>517</v>
      </c>
      <c r="H115" s="24" t="s">
        <v>567</v>
      </c>
      <c r="I115" s="24" t="s">
        <v>568</v>
      </c>
      <c r="J115" s="24" t="s">
        <v>572</v>
      </c>
      <c r="K115" s="24" t="s">
        <v>573</v>
      </c>
      <c r="L115" s="24" t="s">
        <v>574</v>
      </c>
      <c r="M115" s="24"/>
      <c r="N115" s="24" t="s">
        <v>92</v>
      </c>
      <c r="O115" s="24"/>
      <c r="P115" s="24"/>
      <c r="Q115" s="24" t="s">
        <v>93</v>
      </c>
      <c r="R115" s="24">
        <v>2028</v>
      </c>
      <c r="S115" s="24" t="s">
        <v>412</v>
      </c>
      <c r="T115" s="24" t="s">
        <v>96</v>
      </c>
      <c r="U115" s="24" t="s">
        <v>96</v>
      </c>
      <c r="V115" s="24" t="s">
        <v>96</v>
      </c>
      <c r="W115" s="24" t="s">
        <v>96</v>
      </c>
      <c r="X115" s="24" t="s">
        <v>96</v>
      </c>
      <c r="Y115" s="24" t="s">
        <v>96</v>
      </c>
      <c r="Z115" s="24" t="s">
        <v>96</v>
      </c>
      <c r="AA115" s="24" t="s">
        <v>96</v>
      </c>
      <c r="AB115" s="24" t="s">
        <v>96</v>
      </c>
      <c r="AC115" s="24" t="s">
        <v>96</v>
      </c>
      <c r="AD115" s="24" t="s">
        <v>96</v>
      </c>
      <c r="AE115" s="24" t="s">
        <v>96</v>
      </c>
      <c r="AF115" s="24" t="s">
        <v>96</v>
      </c>
      <c r="AG115" s="24" t="s">
        <v>96</v>
      </c>
      <c r="AH115" s="24" t="s">
        <v>96</v>
      </c>
      <c r="AI115" s="24" t="s">
        <v>96</v>
      </c>
      <c r="AJ115" s="24" t="s">
        <v>96</v>
      </c>
      <c r="AK115" s="24" t="s">
        <v>96</v>
      </c>
      <c r="AL115" s="24" t="s">
        <v>119</v>
      </c>
      <c r="AM115" s="24" t="s">
        <v>119</v>
      </c>
      <c r="AN115" s="24" t="s">
        <v>96</v>
      </c>
      <c r="AO115" s="24" t="s">
        <v>96</v>
      </c>
      <c r="AP115" s="24" t="s">
        <v>96</v>
      </c>
      <c r="AQ115" s="24" t="s">
        <v>96</v>
      </c>
      <c r="AR115" s="24" t="s">
        <v>96</v>
      </c>
      <c r="AS115" s="24" t="s">
        <v>96</v>
      </c>
      <c r="AT115" s="24" t="s">
        <v>96</v>
      </c>
      <c r="AU115" s="24" t="s">
        <v>96</v>
      </c>
      <c r="AV115" s="24" t="s">
        <v>96</v>
      </c>
      <c r="AW115" s="24" t="s">
        <v>96</v>
      </c>
      <c r="AX115" s="24" t="s">
        <v>96</v>
      </c>
      <c r="AY115" s="24" t="s">
        <v>96</v>
      </c>
      <c r="AZ115" s="24" t="s">
        <v>96</v>
      </c>
      <c r="BA115" s="24" t="s">
        <v>96</v>
      </c>
      <c r="BB115" s="24" t="s">
        <v>96</v>
      </c>
      <c r="BC115" s="24" t="s">
        <v>96</v>
      </c>
      <c r="BD115" s="24" t="s">
        <v>96</v>
      </c>
      <c r="BE115" s="24" t="s">
        <v>96</v>
      </c>
      <c r="BF115" s="24" t="s">
        <v>96</v>
      </c>
      <c r="BG115" s="24" t="s">
        <v>96</v>
      </c>
      <c r="BH115" s="24" t="s">
        <v>119</v>
      </c>
      <c r="BI115" s="24" t="s">
        <v>96</v>
      </c>
      <c r="BJ115" s="24" t="s">
        <v>96</v>
      </c>
      <c r="BK115" s="24" t="s">
        <v>96</v>
      </c>
      <c r="BL115" s="24" t="s">
        <v>119</v>
      </c>
      <c r="BM115" s="24" t="s">
        <v>96</v>
      </c>
      <c r="BN115" s="24" t="s">
        <v>96</v>
      </c>
      <c r="BO115" s="24" t="s">
        <v>119</v>
      </c>
      <c r="BP115" s="24" t="s">
        <v>96</v>
      </c>
      <c r="BQ115" s="24" t="s">
        <v>96</v>
      </c>
      <c r="BR115" s="24" t="s">
        <v>96</v>
      </c>
      <c r="BS115" s="24" t="s">
        <v>96</v>
      </c>
      <c r="BT115" s="24" t="s">
        <v>96</v>
      </c>
      <c r="BU115" s="24" t="s">
        <v>96</v>
      </c>
      <c r="BV115" s="24" t="s">
        <v>96</v>
      </c>
      <c r="BW115" s="24" t="s">
        <v>96</v>
      </c>
      <c r="BX115" s="24" t="s">
        <v>96</v>
      </c>
      <c r="BY115" s="24" t="s">
        <v>119</v>
      </c>
      <c r="BZ115" s="24" t="s">
        <v>96</v>
      </c>
      <c r="CA115" s="24" t="s">
        <v>96</v>
      </c>
      <c r="CB115" s="36"/>
      <c r="CC115" s="35" t="s">
        <v>523</v>
      </c>
    </row>
    <row r="116" spans="1:81" ht="169.5" hidden="1" customHeight="1" x14ac:dyDescent="0.35">
      <c r="A116" s="24">
        <v>1095</v>
      </c>
      <c r="B116" s="24" t="s">
        <v>81</v>
      </c>
      <c r="C116" s="23" t="s">
        <v>82</v>
      </c>
      <c r="D116" s="24" t="s">
        <v>404</v>
      </c>
      <c r="E116" s="24" t="s">
        <v>405</v>
      </c>
      <c r="F116" s="24" t="s">
        <v>103</v>
      </c>
      <c r="G116" s="24" t="s">
        <v>517</v>
      </c>
      <c r="H116" s="24" t="s">
        <v>567</v>
      </c>
      <c r="I116" s="24" t="s">
        <v>568</v>
      </c>
      <c r="J116" s="24" t="s">
        <v>575</v>
      </c>
      <c r="K116" s="24" t="s">
        <v>576</v>
      </c>
      <c r="L116" s="24" t="s">
        <v>577</v>
      </c>
      <c r="M116" s="24"/>
      <c r="N116" s="24" t="s">
        <v>92</v>
      </c>
      <c r="O116" s="24"/>
      <c r="P116" s="24"/>
      <c r="Q116" s="24" t="s">
        <v>93</v>
      </c>
      <c r="R116" s="24">
        <v>2028</v>
      </c>
      <c r="S116" s="24" t="s">
        <v>412</v>
      </c>
      <c r="T116" s="24" t="s">
        <v>96</v>
      </c>
      <c r="U116" s="24" t="s">
        <v>96</v>
      </c>
      <c r="V116" s="24" t="s">
        <v>96</v>
      </c>
      <c r="W116" s="24" t="s">
        <v>96</v>
      </c>
      <c r="X116" s="24" t="s">
        <v>96</v>
      </c>
      <c r="Y116" s="24" t="s">
        <v>96</v>
      </c>
      <c r="Z116" s="24" t="s">
        <v>96</v>
      </c>
      <c r="AA116" s="24" t="s">
        <v>96</v>
      </c>
      <c r="AB116" s="24" t="s">
        <v>96</v>
      </c>
      <c r="AC116" s="24" t="s">
        <v>96</v>
      </c>
      <c r="AD116" s="24" t="s">
        <v>96</v>
      </c>
      <c r="AE116" s="24" t="s">
        <v>96</v>
      </c>
      <c r="AF116" s="24" t="s">
        <v>96</v>
      </c>
      <c r="AG116" s="24" t="s">
        <v>96</v>
      </c>
      <c r="AH116" s="24" t="s">
        <v>96</v>
      </c>
      <c r="AI116" s="24" t="s">
        <v>96</v>
      </c>
      <c r="AJ116" s="24" t="s">
        <v>96</v>
      </c>
      <c r="AK116" s="24" t="s">
        <v>96</v>
      </c>
      <c r="AL116" s="24" t="s">
        <v>119</v>
      </c>
      <c r="AM116" s="24" t="s">
        <v>119</v>
      </c>
      <c r="AN116" s="24" t="s">
        <v>96</v>
      </c>
      <c r="AO116" s="24" t="s">
        <v>96</v>
      </c>
      <c r="AP116" s="24" t="s">
        <v>96</v>
      </c>
      <c r="AQ116" s="24" t="s">
        <v>96</v>
      </c>
      <c r="AR116" s="24" t="s">
        <v>96</v>
      </c>
      <c r="AS116" s="24" t="s">
        <v>96</v>
      </c>
      <c r="AT116" s="24" t="s">
        <v>96</v>
      </c>
      <c r="AU116" s="24" t="s">
        <v>96</v>
      </c>
      <c r="AV116" s="24" t="s">
        <v>96</v>
      </c>
      <c r="AW116" s="24" t="s">
        <v>96</v>
      </c>
      <c r="AX116" s="24" t="s">
        <v>96</v>
      </c>
      <c r="AY116" s="24" t="s">
        <v>96</v>
      </c>
      <c r="AZ116" s="24" t="s">
        <v>96</v>
      </c>
      <c r="BA116" s="24" t="s">
        <v>96</v>
      </c>
      <c r="BB116" s="24" t="s">
        <v>96</v>
      </c>
      <c r="BC116" s="24" t="s">
        <v>96</v>
      </c>
      <c r="BD116" s="24" t="s">
        <v>96</v>
      </c>
      <c r="BE116" s="24" t="s">
        <v>96</v>
      </c>
      <c r="BF116" s="24" t="s">
        <v>96</v>
      </c>
      <c r="BG116" s="24" t="s">
        <v>96</v>
      </c>
      <c r="BH116" s="24" t="s">
        <v>119</v>
      </c>
      <c r="BI116" s="24" t="s">
        <v>96</v>
      </c>
      <c r="BJ116" s="24" t="s">
        <v>96</v>
      </c>
      <c r="BK116" s="24" t="s">
        <v>96</v>
      </c>
      <c r="BL116" s="24" t="s">
        <v>119</v>
      </c>
      <c r="BM116" s="24" t="s">
        <v>96</v>
      </c>
      <c r="BN116" s="24" t="s">
        <v>96</v>
      </c>
      <c r="BO116" s="24" t="s">
        <v>119</v>
      </c>
      <c r="BP116" s="24" t="s">
        <v>96</v>
      </c>
      <c r="BQ116" s="24" t="s">
        <v>96</v>
      </c>
      <c r="BR116" s="24" t="s">
        <v>96</v>
      </c>
      <c r="BS116" s="24" t="s">
        <v>96</v>
      </c>
      <c r="BT116" s="24" t="s">
        <v>96</v>
      </c>
      <c r="BU116" s="24" t="s">
        <v>96</v>
      </c>
      <c r="BV116" s="24" t="s">
        <v>96</v>
      </c>
      <c r="BW116" s="24" t="s">
        <v>96</v>
      </c>
      <c r="BX116" s="24" t="s">
        <v>96</v>
      </c>
      <c r="BY116" s="24" t="s">
        <v>119</v>
      </c>
      <c r="BZ116" s="24" t="s">
        <v>96</v>
      </c>
      <c r="CA116" s="24" t="s">
        <v>96</v>
      </c>
      <c r="CB116" s="36"/>
      <c r="CC116" s="35" t="s">
        <v>523</v>
      </c>
    </row>
    <row r="117" spans="1:81" ht="169.5" hidden="1" customHeight="1" x14ac:dyDescent="0.35">
      <c r="A117" s="24">
        <v>1108</v>
      </c>
      <c r="B117" s="24" t="s">
        <v>81</v>
      </c>
      <c r="C117" s="23" t="s">
        <v>82</v>
      </c>
      <c r="D117" s="24" t="s">
        <v>404</v>
      </c>
      <c r="E117" s="24" t="s">
        <v>405</v>
      </c>
      <c r="F117" s="24" t="s">
        <v>103</v>
      </c>
      <c r="G117" s="24" t="s">
        <v>517</v>
      </c>
      <c r="H117" s="24" t="s">
        <v>567</v>
      </c>
      <c r="I117" s="24" t="s">
        <v>568</v>
      </c>
      <c r="J117" s="24" t="s">
        <v>578</v>
      </c>
      <c r="K117" s="24" t="s">
        <v>579</v>
      </c>
      <c r="L117" s="24" t="s">
        <v>580</v>
      </c>
      <c r="M117" s="24"/>
      <c r="N117" s="24" t="s">
        <v>92</v>
      </c>
      <c r="O117" s="24"/>
      <c r="P117" s="24"/>
      <c r="Q117" s="24" t="s">
        <v>93</v>
      </c>
      <c r="R117" s="24">
        <v>2028</v>
      </c>
      <c r="S117" s="24" t="s">
        <v>412</v>
      </c>
      <c r="T117" s="24" t="s">
        <v>96</v>
      </c>
      <c r="U117" s="24" t="s">
        <v>96</v>
      </c>
      <c r="V117" s="24" t="s">
        <v>96</v>
      </c>
      <c r="W117" s="24" t="s">
        <v>96</v>
      </c>
      <c r="X117" s="24" t="s">
        <v>96</v>
      </c>
      <c r="Y117" s="24" t="s">
        <v>96</v>
      </c>
      <c r="Z117" s="24" t="s">
        <v>96</v>
      </c>
      <c r="AA117" s="24" t="s">
        <v>96</v>
      </c>
      <c r="AB117" s="24" t="s">
        <v>96</v>
      </c>
      <c r="AC117" s="24" t="s">
        <v>96</v>
      </c>
      <c r="AD117" s="24" t="s">
        <v>96</v>
      </c>
      <c r="AE117" s="24" t="s">
        <v>96</v>
      </c>
      <c r="AF117" s="24" t="s">
        <v>96</v>
      </c>
      <c r="AG117" s="24" t="s">
        <v>96</v>
      </c>
      <c r="AH117" s="24" t="s">
        <v>96</v>
      </c>
      <c r="AI117" s="24" t="s">
        <v>96</v>
      </c>
      <c r="AJ117" s="24" t="s">
        <v>96</v>
      </c>
      <c r="AK117" s="24" t="s">
        <v>96</v>
      </c>
      <c r="AL117" s="24" t="s">
        <v>119</v>
      </c>
      <c r="AM117" s="24" t="s">
        <v>119</v>
      </c>
      <c r="AN117" s="24" t="s">
        <v>96</v>
      </c>
      <c r="AO117" s="24" t="s">
        <v>96</v>
      </c>
      <c r="AP117" s="24" t="s">
        <v>96</v>
      </c>
      <c r="AQ117" s="24" t="s">
        <v>96</v>
      </c>
      <c r="AR117" s="24" t="s">
        <v>96</v>
      </c>
      <c r="AS117" s="24" t="s">
        <v>96</v>
      </c>
      <c r="AT117" s="24" t="s">
        <v>96</v>
      </c>
      <c r="AU117" s="24" t="s">
        <v>96</v>
      </c>
      <c r="AV117" s="24" t="s">
        <v>96</v>
      </c>
      <c r="AW117" s="24" t="s">
        <v>96</v>
      </c>
      <c r="AX117" s="24" t="s">
        <v>96</v>
      </c>
      <c r="AY117" s="24" t="s">
        <v>96</v>
      </c>
      <c r="AZ117" s="24" t="s">
        <v>96</v>
      </c>
      <c r="BA117" s="24" t="s">
        <v>96</v>
      </c>
      <c r="BB117" s="24" t="s">
        <v>96</v>
      </c>
      <c r="BC117" s="24" t="s">
        <v>96</v>
      </c>
      <c r="BD117" s="24" t="s">
        <v>96</v>
      </c>
      <c r="BE117" s="24" t="s">
        <v>96</v>
      </c>
      <c r="BF117" s="24" t="s">
        <v>96</v>
      </c>
      <c r="BG117" s="24" t="s">
        <v>96</v>
      </c>
      <c r="BH117" s="24" t="s">
        <v>119</v>
      </c>
      <c r="BI117" s="24" t="s">
        <v>96</v>
      </c>
      <c r="BJ117" s="24" t="s">
        <v>96</v>
      </c>
      <c r="BK117" s="24" t="s">
        <v>96</v>
      </c>
      <c r="BL117" s="24" t="s">
        <v>119</v>
      </c>
      <c r="BM117" s="24" t="s">
        <v>96</v>
      </c>
      <c r="BN117" s="24" t="s">
        <v>96</v>
      </c>
      <c r="BO117" s="24" t="s">
        <v>119</v>
      </c>
      <c r="BP117" s="24" t="s">
        <v>96</v>
      </c>
      <c r="BQ117" s="24" t="s">
        <v>96</v>
      </c>
      <c r="BR117" s="24" t="s">
        <v>96</v>
      </c>
      <c r="BS117" s="24" t="s">
        <v>96</v>
      </c>
      <c r="BT117" s="24" t="s">
        <v>96</v>
      </c>
      <c r="BU117" s="24" t="s">
        <v>96</v>
      </c>
      <c r="BV117" s="24" t="s">
        <v>96</v>
      </c>
      <c r="BW117" s="24" t="s">
        <v>96</v>
      </c>
      <c r="BX117" s="24" t="s">
        <v>96</v>
      </c>
      <c r="BY117" s="24" t="s">
        <v>119</v>
      </c>
      <c r="BZ117" s="24" t="s">
        <v>96</v>
      </c>
      <c r="CA117" s="24" t="s">
        <v>96</v>
      </c>
      <c r="CB117" s="36"/>
      <c r="CC117" s="35" t="s">
        <v>523</v>
      </c>
    </row>
    <row r="118" spans="1:81" ht="169.5" hidden="1" customHeight="1" x14ac:dyDescent="0.35">
      <c r="A118" s="24">
        <v>1105</v>
      </c>
      <c r="B118" s="24" t="s">
        <v>81</v>
      </c>
      <c r="C118" s="23" t="s">
        <v>82</v>
      </c>
      <c r="D118" s="24" t="s">
        <v>404</v>
      </c>
      <c r="E118" s="24" t="s">
        <v>405</v>
      </c>
      <c r="F118" s="24" t="s">
        <v>103</v>
      </c>
      <c r="G118" s="24" t="s">
        <v>517</v>
      </c>
      <c r="H118" s="24" t="s">
        <v>567</v>
      </c>
      <c r="I118" s="24" t="s">
        <v>568</v>
      </c>
      <c r="J118" s="24" t="s">
        <v>581</v>
      </c>
      <c r="K118" s="24" t="s">
        <v>582</v>
      </c>
      <c r="L118" s="24" t="s">
        <v>583</v>
      </c>
      <c r="M118" s="24"/>
      <c r="N118" s="24" t="s">
        <v>92</v>
      </c>
      <c r="O118" s="24"/>
      <c r="P118" s="24"/>
      <c r="Q118" s="24" t="s">
        <v>93</v>
      </c>
      <c r="R118" s="24">
        <v>2028</v>
      </c>
      <c r="S118" s="24" t="s">
        <v>412</v>
      </c>
      <c r="T118" s="24" t="s">
        <v>96</v>
      </c>
      <c r="U118" s="24" t="s">
        <v>96</v>
      </c>
      <c r="V118" s="24" t="s">
        <v>96</v>
      </c>
      <c r="W118" s="24" t="s">
        <v>96</v>
      </c>
      <c r="X118" s="24" t="s">
        <v>96</v>
      </c>
      <c r="Y118" s="24" t="s">
        <v>96</v>
      </c>
      <c r="Z118" s="24" t="s">
        <v>96</v>
      </c>
      <c r="AA118" s="24" t="s">
        <v>96</v>
      </c>
      <c r="AB118" s="24" t="s">
        <v>96</v>
      </c>
      <c r="AC118" s="24" t="s">
        <v>96</v>
      </c>
      <c r="AD118" s="24" t="s">
        <v>96</v>
      </c>
      <c r="AE118" s="24" t="s">
        <v>96</v>
      </c>
      <c r="AF118" s="24" t="s">
        <v>96</v>
      </c>
      <c r="AG118" s="24" t="s">
        <v>96</v>
      </c>
      <c r="AH118" s="24" t="s">
        <v>96</v>
      </c>
      <c r="AI118" s="24" t="s">
        <v>96</v>
      </c>
      <c r="AJ118" s="24" t="s">
        <v>96</v>
      </c>
      <c r="AK118" s="24" t="s">
        <v>96</v>
      </c>
      <c r="AL118" s="24" t="s">
        <v>119</v>
      </c>
      <c r="AM118" s="24" t="s">
        <v>119</v>
      </c>
      <c r="AN118" s="24" t="s">
        <v>96</v>
      </c>
      <c r="AO118" s="24" t="s">
        <v>96</v>
      </c>
      <c r="AP118" s="24" t="s">
        <v>96</v>
      </c>
      <c r="AQ118" s="24" t="s">
        <v>96</v>
      </c>
      <c r="AR118" s="24" t="s">
        <v>96</v>
      </c>
      <c r="AS118" s="24" t="s">
        <v>96</v>
      </c>
      <c r="AT118" s="24" t="s">
        <v>96</v>
      </c>
      <c r="AU118" s="24" t="s">
        <v>96</v>
      </c>
      <c r="AV118" s="24" t="s">
        <v>96</v>
      </c>
      <c r="AW118" s="24" t="s">
        <v>96</v>
      </c>
      <c r="AX118" s="24" t="s">
        <v>96</v>
      </c>
      <c r="AY118" s="24" t="s">
        <v>96</v>
      </c>
      <c r="AZ118" s="24" t="s">
        <v>96</v>
      </c>
      <c r="BA118" s="24" t="s">
        <v>96</v>
      </c>
      <c r="BB118" s="24" t="s">
        <v>96</v>
      </c>
      <c r="BC118" s="24" t="s">
        <v>96</v>
      </c>
      <c r="BD118" s="24" t="s">
        <v>96</v>
      </c>
      <c r="BE118" s="24" t="s">
        <v>96</v>
      </c>
      <c r="BF118" s="24" t="s">
        <v>96</v>
      </c>
      <c r="BG118" s="24" t="s">
        <v>96</v>
      </c>
      <c r="BH118" s="24" t="s">
        <v>119</v>
      </c>
      <c r="BI118" s="24" t="s">
        <v>96</v>
      </c>
      <c r="BJ118" s="24" t="s">
        <v>96</v>
      </c>
      <c r="BK118" s="24" t="s">
        <v>96</v>
      </c>
      <c r="BL118" s="24" t="s">
        <v>119</v>
      </c>
      <c r="BM118" s="24" t="s">
        <v>96</v>
      </c>
      <c r="BN118" s="24" t="s">
        <v>96</v>
      </c>
      <c r="BO118" s="24" t="s">
        <v>119</v>
      </c>
      <c r="BP118" s="24" t="s">
        <v>96</v>
      </c>
      <c r="BQ118" s="24" t="s">
        <v>96</v>
      </c>
      <c r="BR118" s="24" t="s">
        <v>96</v>
      </c>
      <c r="BS118" s="24" t="s">
        <v>96</v>
      </c>
      <c r="BT118" s="24" t="s">
        <v>96</v>
      </c>
      <c r="BU118" s="24" t="s">
        <v>96</v>
      </c>
      <c r="BV118" s="24" t="s">
        <v>96</v>
      </c>
      <c r="BW118" s="24" t="s">
        <v>96</v>
      </c>
      <c r="BX118" s="24" t="s">
        <v>96</v>
      </c>
      <c r="BY118" s="24" t="s">
        <v>119</v>
      </c>
      <c r="BZ118" s="24" t="s">
        <v>96</v>
      </c>
      <c r="CA118" s="24" t="s">
        <v>96</v>
      </c>
      <c r="CB118" s="36"/>
      <c r="CC118" s="35" t="s">
        <v>523</v>
      </c>
    </row>
    <row r="119" spans="1:81" ht="169.5" hidden="1" customHeight="1" x14ac:dyDescent="0.35">
      <c r="A119" s="24">
        <v>1112</v>
      </c>
      <c r="B119" s="24" t="s">
        <v>81</v>
      </c>
      <c r="C119" s="23" t="s">
        <v>82</v>
      </c>
      <c r="D119" s="24" t="s">
        <v>404</v>
      </c>
      <c r="E119" s="24" t="s">
        <v>405</v>
      </c>
      <c r="F119" s="24" t="s">
        <v>103</v>
      </c>
      <c r="G119" s="24" t="s">
        <v>419</v>
      </c>
      <c r="H119" s="24" t="s">
        <v>584</v>
      </c>
      <c r="I119" s="24" t="s">
        <v>585</v>
      </c>
      <c r="J119" s="24" t="s">
        <v>586</v>
      </c>
      <c r="K119" s="24" t="s">
        <v>587</v>
      </c>
      <c r="L119" s="24" t="s">
        <v>588</v>
      </c>
      <c r="M119" s="24"/>
      <c r="N119" s="24" t="s">
        <v>92</v>
      </c>
      <c r="O119" s="24"/>
      <c r="P119" s="24"/>
      <c r="Q119" s="24" t="s">
        <v>93</v>
      </c>
      <c r="R119" s="24">
        <v>2026</v>
      </c>
      <c r="S119" s="24" t="s">
        <v>156</v>
      </c>
      <c r="T119" s="24" t="s">
        <v>96</v>
      </c>
      <c r="U119" s="24" t="s">
        <v>96</v>
      </c>
      <c r="V119" s="24" t="s">
        <v>96</v>
      </c>
      <c r="W119" s="24" t="s">
        <v>96</v>
      </c>
      <c r="X119" s="24" t="s">
        <v>96</v>
      </c>
      <c r="Y119" s="24" t="s">
        <v>96</v>
      </c>
      <c r="Z119" s="24" t="s">
        <v>96</v>
      </c>
      <c r="AA119" s="24" t="s">
        <v>96</v>
      </c>
      <c r="AB119" s="24" t="s">
        <v>96</v>
      </c>
      <c r="AC119" s="24" t="s">
        <v>96</v>
      </c>
      <c r="AD119" s="24" t="s">
        <v>96</v>
      </c>
      <c r="AE119" s="24" t="s">
        <v>96</v>
      </c>
      <c r="AF119" s="24" t="s">
        <v>96</v>
      </c>
      <c r="AG119" s="24" t="s">
        <v>96</v>
      </c>
      <c r="AH119" s="24" t="s">
        <v>96</v>
      </c>
      <c r="AI119" s="24" t="s">
        <v>97</v>
      </c>
      <c r="AJ119" s="24" t="s">
        <v>96</v>
      </c>
      <c r="AK119" s="24" t="s">
        <v>96</v>
      </c>
      <c r="AL119" s="24" t="s">
        <v>119</v>
      </c>
      <c r="AM119" s="24" t="s">
        <v>119</v>
      </c>
      <c r="AN119" s="24" t="s">
        <v>96</v>
      </c>
      <c r="AO119" s="24" t="s">
        <v>96</v>
      </c>
      <c r="AP119" s="24" t="s">
        <v>97</v>
      </c>
      <c r="AQ119" s="24" t="s">
        <v>96</v>
      </c>
      <c r="AR119" s="24" t="s">
        <v>96</v>
      </c>
      <c r="AS119" s="24" t="s">
        <v>96</v>
      </c>
      <c r="AT119" s="24" t="s">
        <v>96</v>
      </c>
      <c r="AU119" s="24" t="s">
        <v>96</v>
      </c>
      <c r="AV119" s="24" t="s">
        <v>96</v>
      </c>
      <c r="AW119" s="24" t="s">
        <v>96</v>
      </c>
      <c r="AX119" s="24" t="s">
        <v>96</v>
      </c>
      <c r="AY119" s="24" t="s">
        <v>96</v>
      </c>
      <c r="AZ119" s="24" t="s">
        <v>96</v>
      </c>
      <c r="BA119" s="24" t="s">
        <v>96</v>
      </c>
      <c r="BB119" s="24" t="s">
        <v>96</v>
      </c>
      <c r="BC119" s="24" t="s">
        <v>96</v>
      </c>
      <c r="BD119" s="24" t="s">
        <v>96</v>
      </c>
      <c r="BE119" s="24" t="s">
        <v>96</v>
      </c>
      <c r="BF119" s="24" t="s">
        <v>96</v>
      </c>
      <c r="BG119" s="24" t="s">
        <v>96</v>
      </c>
      <c r="BH119" s="24" t="s">
        <v>97</v>
      </c>
      <c r="BI119" s="24" t="s">
        <v>96</v>
      </c>
      <c r="BJ119" s="24" t="s">
        <v>96</v>
      </c>
      <c r="BK119" s="24" t="s">
        <v>96</v>
      </c>
      <c r="BL119" s="24" t="s">
        <v>97</v>
      </c>
      <c r="BM119" s="24" t="s">
        <v>96</v>
      </c>
      <c r="BN119" s="24" t="s">
        <v>96</v>
      </c>
      <c r="BO119" s="24" t="s">
        <v>97</v>
      </c>
      <c r="BP119" s="24" t="s">
        <v>96</v>
      </c>
      <c r="BQ119" s="24" t="s">
        <v>96</v>
      </c>
      <c r="BR119" s="24" t="s">
        <v>96</v>
      </c>
      <c r="BS119" s="24" t="s">
        <v>96</v>
      </c>
      <c r="BT119" s="24" t="s">
        <v>96</v>
      </c>
      <c r="BU119" s="24" t="s">
        <v>96</v>
      </c>
      <c r="BV119" s="24" t="s">
        <v>96</v>
      </c>
      <c r="BW119" s="24" t="s">
        <v>96</v>
      </c>
      <c r="BX119" s="24" t="s">
        <v>96</v>
      </c>
      <c r="BY119" s="24" t="s">
        <v>97</v>
      </c>
      <c r="BZ119" s="24" t="s">
        <v>96</v>
      </c>
      <c r="CA119" s="24" t="s">
        <v>96</v>
      </c>
      <c r="CB119" s="36"/>
      <c r="CC119" s="35" t="s">
        <v>523</v>
      </c>
    </row>
    <row r="120" spans="1:81" ht="169.5" hidden="1" customHeight="1" x14ac:dyDescent="0.35">
      <c r="A120" s="24">
        <v>1109</v>
      </c>
      <c r="B120" s="24" t="s">
        <v>81</v>
      </c>
      <c r="C120" s="23" t="s">
        <v>82</v>
      </c>
      <c r="D120" s="24" t="s">
        <v>404</v>
      </c>
      <c r="E120" s="24" t="s">
        <v>405</v>
      </c>
      <c r="F120" s="24" t="s">
        <v>103</v>
      </c>
      <c r="G120" s="24" t="s">
        <v>419</v>
      </c>
      <c r="H120" s="24" t="s">
        <v>584</v>
      </c>
      <c r="I120" s="24" t="s">
        <v>585</v>
      </c>
      <c r="J120" s="24" t="s">
        <v>589</v>
      </c>
      <c r="K120" s="24" t="s">
        <v>590</v>
      </c>
      <c r="L120" s="24" t="s">
        <v>591</v>
      </c>
      <c r="M120" s="24"/>
      <c r="N120" s="24" t="s">
        <v>92</v>
      </c>
      <c r="O120" s="24"/>
      <c r="P120" s="24"/>
      <c r="Q120" s="24" t="s">
        <v>93</v>
      </c>
      <c r="R120" s="24">
        <v>2027</v>
      </c>
      <c r="S120" s="24" t="s">
        <v>412</v>
      </c>
      <c r="T120" s="24" t="s">
        <v>96</v>
      </c>
      <c r="U120" s="24" t="s">
        <v>96</v>
      </c>
      <c r="V120" s="24" t="s">
        <v>96</v>
      </c>
      <c r="W120" s="24" t="s">
        <v>96</v>
      </c>
      <c r="X120" s="24" t="s">
        <v>96</v>
      </c>
      <c r="Y120" s="24" t="s">
        <v>96</v>
      </c>
      <c r="Z120" s="24" t="s">
        <v>96</v>
      </c>
      <c r="AA120" s="24" t="s">
        <v>96</v>
      </c>
      <c r="AB120" s="24" t="s">
        <v>96</v>
      </c>
      <c r="AC120" s="24" t="s">
        <v>96</v>
      </c>
      <c r="AD120" s="24" t="s">
        <v>96</v>
      </c>
      <c r="AE120" s="24" t="s">
        <v>96</v>
      </c>
      <c r="AF120" s="24" t="s">
        <v>96</v>
      </c>
      <c r="AG120" s="24" t="s">
        <v>96</v>
      </c>
      <c r="AH120" s="24" t="s">
        <v>96</v>
      </c>
      <c r="AI120" s="24" t="s">
        <v>97</v>
      </c>
      <c r="AJ120" s="24" t="s">
        <v>96</v>
      </c>
      <c r="AK120" s="24" t="s">
        <v>96</v>
      </c>
      <c r="AL120" s="24" t="s">
        <v>119</v>
      </c>
      <c r="AM120" s="24" t="s">
        <v>119</v>
      </c>
      <c r="AN120" s="24" t="s">
        <v>96</v>
      </c>
      <c r="AO120" s="24" t="s">
        <v>96</v>
      </c>
      <c r="AP120" s="24" t="s">
        <v>97</v>
      </c>
      <c r="AQ120" s="24" t="s">
        <v>96</v>
      </c>
      <c r="AR120" s="24" t="s">
        <v>96</v>
      </c>
      <c r="AS120" s="24" t="s">
        <v>96</v>
      </c>
      <c r="AT120" s="24" t="s">
        <v>96</v>
      </c>
      <c r="AU120" s="24" t="s">
        <v>96</v>
      </c>
      <c r="AV120" s="24" t="s">
        <v>96</v>
      </c>
      <c r="AW120" s="24" t="s">
        <v>96</v>
      </c>
      <c r="AX120" s="24" t="s">
        <v>96</v>
      </c>
      <c r="AY120" s="24" t="s">
        <v>96</v>
      </c>
      <c r="AZ120" s="24" t="s">
        <v>96</v>
      </c>
      <c r="BA120" s="24" t="s">
        <v>96</v>
      </c>
      <c r="BB120" s="24" t="s">
        <v>96</v>
      </c>
      <c r="BC120" s="24" t="s">
        <v>96</v>
      </c>
      <c r="BD120" s="24" t="s">
        <v>96</v>
      </c>
      <c r="BE120" s="24" t="s">
        <v>96</v>
      </c>
      <c r="BF120" s="24" t="s">
        <v>96</v>
      </c>
      <c r="BG120" s="24" t="s">
        <v>96</v>
      </c>
      <c r="BH120" s="24" t="s">
        <v>119</v>
      </c>
      <c r="BI120" s="24" t="s">
        <v>96</v>
      </c>
      <c r="BJ120" s="24" t="s">
        <v>96</v>
      </c>
      <c r="BK120" s="24" t="s">
        <v>96</v>
      </c>
      <c r="BL120" s="24" t="s">
        <v>119</v>
      </c>
      <c r="BM120" s="24" t="s">
        <v>96</v>
      </c>
      <c r="BN120" s="24" t="s">
        <v>96</v>
      </c>
      <c r="BO120" s="24" t="s">
        <v>119</v>
      </c>
      <c r="BP120" s="24" t="s">
        <v>96</v>
      </c>
      <c r="BQ120" s="24" t="s">
        <v>96</v>
      </c>
      <c r="BR120" s="24" t="s">
        <v>96</v>
      </c>
      <c r="BS120" s="24" t="s">
        <v>96</v>
      </c>
      <c r="BT120" s="24" t="s">
        <v>96</v>
      </c>
      <c r="BU120" s="24" t="s">
        <v>96</v>
      </c>
      <c r="BV120" s="24" t="s">
        <v>96</v>
      </c>
      <c r="BW120" s="24" t="s">
        <v>96</v>
      </c>
      <c r="BX120" s="24" t="s">
        <v>96</v>
      </c>
      <c r="BY120" s="24" t="s">
        <v>119</v>
      </c>
      <c r="BZ120" s="24" t="s">
        <v>96</v>
      </c>
      <c r="CA120" s="24" t="s">
        <v>96</v>
      </c>
      <c r="CB120" s="36"/>
      <c r="CC120" s="35" t="s">
        <v>523</v>
      </c>
    </row>
    <row r="121" spans="1:81" ht="169.5" hidden="1" customHeight="1" x14ac:dyDescent="0.35">
      <c r="A121" s="24">
        <v>1112</v>
      </c>
      <c r="B121" s="24" t="s">
        <v>81</v>
      </c>
      <c r="C121" s="23" t="s">
        <v>82</v>
      </c>
      <c r="D121" s="24" t="s">
        <v>404</v>
      </c>
      <c r="E121" s="24" t="s">
        <v>405</v>
      </c>
      <c r="F121" s="24" t="s">
        <v>103</v>
      </c>
      <c r="G121" s="24" t="s">
        <v>419</v>
      </c>
      <c r="H121" s="24" t="s">
        <v>584</v>
      </c>
      <c r="I121" s="24" t="s">
        <v>585</v>
      </c>
      <c r="J121" s="24" t="s">
        <v>592</v>
      </c>
      <c r="K121" s="24" t="s">
        <v>593</v>
      </c>
      <c r="L121" s="24" t="s">
        <v>594</v>
      </c>
      <c r="M121" s="24"/>
      <c r="N121" s="24" t="s">
        <v>92</v>
      </c>
      <c r="O121" s="24"/>
      <c r="P121" s="24"/>
      <c r="Q121" s="24" t="s">
        <v>93</v>
      </c>
      <c r="R121" s="24">
        <v>2026</v>
      </c>
      <c r="S121" s="24" t="s">
        <v>156</v>
      </c>
      <c r="T121" s="24" t="s">
        <v>96</v>
      </c>
      <c r="U121" s="24" t="s">
        <v>96</v>
      </c>
      <c r="V121" s="24" t="s">
        <v>96</v>
      </c>
      <c r="W121" s="24" t="s">
        <v>96</v>
      </c>
      <c r="X121" s="24" t="s">
        <v>96</v>
      </c>
      <c r="Y121" s="24" t="s">
        <v>96</v>
      </c>
      <c r="Z121" s="24" t="s">
        <v>96</v>
      </c>
      <c r="AA121" s="24" t="s">
        <v>96</v>
      </c>
      <c r="AB121" s="24" t="s">
        <v>96</v>
      </c>
      <c r="AC121" s="24" t="s">
        <v>96</v>
      </c>
      <c r="AD121" s="24" t="s">
        <v>96</v>
      </c>
      <c r="AE121" s="24" t="s">
        <v>96</v>
      </c>
      <c r="AF121" s="24" t="s">
        <v>96</v>
      </c>
      <c r="AG121" s="24" t="s">
        <v>96</v>
      </c>
      <c r="AH121" s="24" t="s">
        <v>96</v>
      </c>
      <c r="AI121" s="24" t="s">
        <v>97</v>
      </c>
      <c r="AJ121" s="24" t="s">
        <v>96</v>
      </c>
      <c r="AK121" s="24" t="s">
        <v>96</v>
      </c>
      <c r="AL121" s="24" t="s">
        <v>97</v>
      </c>
      <c r="AM121" s="24" t="s">
        <v>97</v>
      </c>
      <c r="AN121" s="24" t="s">
        <v>96</v>
      </c>
      <c r="AO121" s="24" t="s">
        <v>96</v>
      </c>
      <c r="AP121" s="24" t="s">
        <v>97</v>
      </c>
      <c r="AQ121" s="24" t="s">
        <v>96</v>
      </c>
      <c r="AR121" s="24" t="s">
        <v>96</v>
      </c>
      <c r="AS121" s="24" t="s">
        <v>96</v>
      </c>
      <c r="AT121" s="24" t="s">
        <v>96</v>
      </c>
      <c r="AU121" s="24" t="s">
        <v>96</v>
      </c>
      <c r="AV121" s="24" t="s">
        <v>96</v>
      </c>
      <c r="AW121" s="24" t="s">
        <v>96</v>
      </c>
      <c r="AX121" s="24" t="s">
        <v>96</v>
      </c>
      <c r="AY121" s="24" t="s">
        <v>96</v>
      </c>
      <c r="AZ121" s="24" t="s">
        <v>96</v>
      </c>
      <c r="BA121" s="24" t="s">
        <v>96</v>
      </c>
      <c r="BB121" s="24" t="s">
        <v>96</v>
      </c>
      <c r="BC121" s="24" t="s">
        <v>96</v>
      </c>
      <c r="BD121" s="24" t="s">
        <v>96</v>
      </c>
      <c r="BE121" s="24" t="s">
        <v>96</v>
      </c>
      <c r="BF121" s="24" t="s">
        <v>96</v>
      </c>
      <c r="BG121" s="24" t="s">
        <v>96</v>
      </c>
      <c r="BH121" s="24" t="s">
        <v>97</v>
      </c>
      <c r="BI121" s="24" t="s">
        <v>96</v>
      </c>
      <c r="BJ121" s="24" t="s">
        <v>96</v>
      </c>
      <c r="BK121" s="24" t="s">
        <v>96</v>
      </c>
      <c r="BL121" s="24" t="s">
        <v>97</v>
      </c>
      <c r="BM121" s="24" t="s">
        <v>96</v>
      </c>
      <c r="BN121" s="24" t="s">
        <v>96</v>
      </c>
      <c r="BO121" s="24" t="s">
        <v>97</v>
      </c>
      <c r="BP121" s="24" t="s">
        <v>96</v>
      </c>
      <c r="BQ121" s="24" t="s">
        <v>96</v>
      </c>
      <c r="BR121" s="24" t="s">
        <v>96</v>
      </c>
      <c r="BS121" s="24" t="s">
        <v>96</v>
      </c>
      <c r="BT121" s="24" t="s">
        <v>96</v>
      </c>
      <c r="BU121" s="24" t="s">
        <v>96</v>
      </c>
      <c r="BV121" s="24" t="s">
        <v>96</v>
      </c>
      <c r="BW121" s="24" t="s">
        <v>96</v>
      </c>
      <c r="BX121" s="24" t="s">
        <v>96</v>
      </c>
      <c r="BY121" s="24" t="s">
        <v>97</v>
      </c>
      <c r="BZ121" s="24" t="s">
        <v>96</v>
      </c>
      <c r="CA121" s="24" t="s">
        <v>96</v>
      </c>
      <c r="CB121" s="36"/>
      <c r="CC121" s="35" t="s">
        <v>523</v>
      </c>
    </row>
    <row r="122" spans="1:81" ht="169.5" hidden="1" customHeight="1" x14ac:dyDescent="0.35">
      <c r="A122" s="49">
        <v>1089</v>
      </c>
      <c r="B122" s="24" t="s">
        <v>81</v>
      </c>
      <c r="C122" s="23" t="s">
        <v>82</v>
      </c>
      <c r="D122" s="24" t="s">
        <v>404</v>
      </c>
      <c r="E122" s="24" t="s">
        <v>405</v>
      </c>
      <c r="F122" s="24" t="s">
        <v>103</v>
      </c>
      <c r="G122" s="49" t="s">
        <v>419</v>
      </c>
      <c r="H122" s="49" t="s">
        <v>595</v>
      </c>
      <c r="I122" s="24" t="s">
        <v>596</v>
      </c>
      <c r="J122" s="24" t="s">
        <v>533</v>
      </c>
      <c r="K122" s="24" t="s">
        <v>597</v>
      </c>
      <c r="L122" s="24" t="s">
        <v>598</v>
      </c>
      <c r="M122" s="24"/>
      <c r="N122" s="24" t="s">
        <v>92</v>
      </c>
      <c r="O122" s="24"/>
      <c r="P122" s="24"/>
      <c r="Q122" s="24" t="s">
        <v>93</v>
      </c>
      <c r="R122" s="24">
        <v>2027</v>
      </c>
      <c r="S122" s="24" t="s">
        <v>412</v>
      </c>
      <c r="T122" s="24" t="s">
        <v>96</v>
      </c>
      <c r="U122" s="24" t="s">
        <v>96</v>
      </c>
      <c r="V122" s="24" t="s">
        <v>96</v>
      </c>
      <c r="W122" s="24" t="s">
        <v>96</v>
      </c>
      <c r="X122" s="24" t="s">
        <v>96</v>
      </c>
      <c r="Y122" s="24" t="s">
        <v>96</v>
      </c>
      <c r="Z122" s="24" t="s">
        <v>96</v>
      </c>
      <c r="AA122" s="24" t="s">
        <v>96</v>
      </c>
      <c r="AB122" s="24" t="s">
        <v>96</v>
      </c>
      <c r="AC122" s="24" t="s">
        <v>96</v>
      </c>
      <c r="AD122" s="24" t="s">
        <v>96</v>
      </c>
      <c r="AE122" s="24" t="s">
        <v>96</v>
      </c>
      <c r="AF122" s="24" t="s">
        <v>96</v>
      </c>
      <c r="AG122" s="24" t="s">
        <v>96</v>
      </c>
      <c r="AH122" s="24" t="s">
        <v>96</v>
      </c>
      <c r="AI122" s="24" t="s">
        <v>97</v>
      </c>
      <c r="AJ122" s="24" t="s">
        <v>96</v>
      </c>
      <c r="AK122" s="24" t="s">
        <v>96</v>
      </c>
      <c r="AL122" s="24" t="s">
        <v>97</v>
      </c>
      <c r="AM122" s="24" t="s">
        <v>97</v>
      </c>
      <c r="AN122" s="24" t="s">
        <v>96</v>
      </c>
      <c r="AO122" s="24" t="s">
        <v>96</v>
      </c>
      <c r="AP122" s="24" t="s">
        <v>97</v>
      </c>
      <c r="AQ122" s="24" t="s">
        <v>96</v>
      </c>
      <c r="AR122" s="24" t="s">
        <v>96</v>
      </c>
      <c r="AS122" s="24" t="s">
        <v>96</v>
      </c>
      <c r="AT122" s="24" t="s">
        <v>96</v>
      </c>
      <c r="AU122" s="24" t="s">
        <v>96</v>
      </c>
      <c r="AV122" s="24" t="s">
        <v>96</v>
      </c>
      <c r="AW122" s="24" t="s">
        <v>96</v>
      </c>
      <c r="AX122" s="24" t="s">
        <v>96</v>
      </c>
      <c r="AY122" s="24" t="s">
        <v>96</v>
      </c>
      <c r="AZ122" s="24" t="s">
        <v>96</v>
      </c>
      <c r="BA122" s="24" t="s">
        <v>96</v>
      </c>
      <c r="BB122" s="24" t="s">
        <v>96</v>
      </c>
      <c r="BC122" s="24" t="s">
        <v>96</v>
      </c>
      <c r="BD122" s="24" t="s">
        <v>96</v>
      </c>
      <c r="BE122" s="24" t="s">
        <v>96</v>
      </c>
      <c r="BF122" s="24" t="s">
        <v>96</v>
      </c>
      <c r="BG122" s="24" t="s">
        <v>96</v>
      </c>
      <c r="BH122" s="24" t="s">
        <v>97</v>
      </c>
      <c r="BI122" s="24" t="s">
        <v>96</v>
      </c>
      <c r="BJ122" s="24" t="s">
        <v>96</v>
      </c>
      <c r="BK122" s="24" t="s">
        <v>96</v>
      </c>
      <c r="BL122" s="24" t="s">
        <v>97</v>
      </c>
      <c r="BM122" s="24" t="s">
        <v>96</v>
      </c>
      <c r="BN122" s="24" t="s">
        <v>96</v>
      </c>
      <c r="BO122" s="24" t="s">
        <v>97</v>
      </c>
      <c r="BP122" s="24" t="s">
        <v>96</v>
      </c>
      <c r="BQ122" s="24" t="s">
        <v>96</v>
      </c>
      <c r="BR122" s="24" t="s">
        <v>96</v>
      </c>
      <c r="BS122" s="24" t="s">
        <v>96</v>
      </c>
      <c r="BT122" s="24" t="s">
        <v>96</v>
      </c>
      <c r="BU122" s="24" t="s">
        <v>96</v>
      </c>
      <c r="BV122" s="24" t="s">
        <v>96</v>
      </c>
      <c r="BW122" s="24" t="s">
        <v>96</v>
      </c>
      <c r="BX122" s="24" t="s">
        <v>96</v>
      </c>
      <c r="BY122" s="24" t="s">
        <v>97</v>
      </c>
      <c r="BZ122" s="24" t="s">
        <v>96</v>
      </c>
      <c r="CA122" s="24" t="s">
        <v>96</v>
      </c>
      <c r="CB122" s="36"/>
      <c r="CC122" s="35" t="s">
        <v>523</v>
      </c>
    </row>
    <row r="123" spans="1:81" ht="169.5" hidden="1" customHeight="1" x14ac:dyDescent="0.35">
      <c r="A123" s="24">
        <v>1121</v>
      </c>
      <c r="B123" s="24" t="s">
        <v>81</v>
      </c>
      <c r="C123" s="23" t="s">
        <v>82</v>
      </c>
      <c r="D123" s="24" t="s">
        <v>404</v>
      </c>
      <c r="E123" s="24" t="s">
        <v>405</v>
      </c>
      <c r="F123" s="24" t="s">
        <v>103</v>
      </c>
      <c r="G123" s="24" t="s">
        <v>419</v>
      </c>
      <c r="H123" s="24" t="s">
        <v>595</v>
      </c>
      <c r="I123" s="24" t="s">
        <v>596</v>
      </c>
      <c r="J123" s="24" t="s">
        <v>599</v>
      </c>
      <c r="K123" s="24" t="s">
        <v>600</v>
      </c>
      <c r="L123" s="24" t="s">
        <v>601</v>
      </c>
      <c r="M123" s="24"/>
      <c r="N123" s="24" t="s">
        <v>92</v>
      </c>
      <c r="O123" s="24"/>
      <c r="P123" s="24"/>
      <c r="Q123" s="24" t="s">
        <v>150</v>
      </c>
      <c r="R123" s="24" t="s">
        <v>412</v>
      </c>
      <c r="S123" s="24" t="s">
        <v>412</v>
      </c>
      <c r="T123" s="24" t="s">
        <v>96</v>
      </c>
      <c r="U123" s="24" t="s">
        <v>96</v>
      </c>
      <c r="V123" s="24" t="s">
        <v>96</v>
      </c>
      <c r="W123" s="24" t="s">
        <v>96</v>
      </c>
      <c r="X123" s="24" t="s">
        <v>96</v>
      </c>
      <c r="Y123" s="24" t="s">
        <v>96</v>
      </c>
      <c r="Z123" s="24" t="s">
        <v>96</v>
      </c>
      <c r="AA123" s="24" t="s">
        <v>96</v>
      </c>
      <c r="AB123" s="24" t="s">
        <v>96</v>
      </c>
      <c r="AC123" s="24" t="s">
        <v>96</v>
      </c>
      <c r="AD123" s="24" t="s">
        <v>96</v>
      </c>
      <c r="AE123" s="24" t="s">
        <v>96</v>
      </c>
      <c r="AF123" s="24" t="s">
        <v>96</v>
      </c>
      <c r="AG123" s="24" t="s">
        <v>96</v>
      </c>
      <c r="AH123" s="24" t="s">
        <v>96</v>
      </c>
      <c r="AI123" s="24" t="s">
        <v>97</v>
      </c>
      <c r="AJ123" s="24" t="s">
        <v>96</v>
      </c>
      <c r="AK123" s="24" t="s">
        <v>96</v>
      </c>
      <c r="AL123" s="24" t="s">
        <v>97</v>
      </c>
      <c r="AM123" s="24" t="s">
        <v>97</v>
      </c>
      <c r="AN123" s="24" t="s">
        <v>96</v>
      </c>
      <c r="AO123" s="24" t="s">
        <v>96</v>
      </c>
      <c r="AP123" s="24" t="s">
        <v>97</v>
      </c>
      <c r="AQ123" s="24" t="s">
        <v>96</v>
      </c>
      <c r="AR123" s="24" t="s">
        <v>96</v>
      </c>
      <c r="AS123" s="24" t="s">
        <v>96</v>
      </c>
      <c r="AT123" s="24" t="s">
        <v>96</v>
      </c>
      <c r="AU123" s="24" t="s">
        <v>96</v>
      </c>
      <c r="AV123" s="24" t="s">
        <v>96</v>
      </c>
      <c r="AW123" s="24" t="s">
        <v>96</v>
      </c>
      <c r="AX123" s="24" t="s">
        <v>96</v>
      </c>
      <c r="AY123" s="24" t="s">
        <v>96</v>
      </c>
      <c r="AZ123" s="24" t="s">
        <v>96</v>
      </c>
      <c r="BA123" s="24" t="s">
        <v>96</v>
      </c>
      <c r="BB123" s="24" t="s">
        <v>96</v>
      </c>
      <c r="BC123" s="24" t="s">
        <v>96</v>
      </c>
      <c r="BD123" s="24" t="s">
        <v>96</v>
      </c>
      <c r="BE123" s="24" t="s">
        <v>96</v>
      </c>
      <c r="BF123" s="24" t="s">
        <v>96</v>
      </c>
      <c r="BG123" s="24" t="s">
        <v>96</v>
      </c>
      <c r="BH123" s="24" t="s">
        <v>97</v>
      </c>
      <c r="BI123" s="24" t="s">
        <v>96</v>
      </c>
      <c r="BJ123" s="24" t="s">
        <v>96</v>
      </c>
      <c r="BK123" s="24" t="s">
        <v>96</v>
      </c>
      <c r="BL123" s="24" t="s">
        <v>97</v>
      </c>
      <c r="BM123" s="24" t="s">
        <v>96</v>
      </c>
      <c r="BN123" s="24" t="s">
        <v>96</v>
      </c>
      <c r="BO123" s="24" t="s">
        <v>97</v>
      </c>
      <c r="BP123" s="24" t="s">
        <v>96</v>
      </c>
      <c r="BQ123" s="24" t="s">
        <v>96</v>
      </c>
      <c r="BR123" s="24" t="s">
        <v>96</v>
      </c>
      <c r="BS123" s="24" t="s">
        <v>96</v>
      </c>
      <c r="BT123" s="24" t="s">
        <v>96</v>
      </c>
      <c r="BU123" s="24" t="s">
        <v>96</v>
      </c>
      <c r="BV123" s="24" t="s">
        <v>96</v>
      </c>
      <c r="BW123" s="24" t="s">
        <v>96</v>
      </c>
      <c r="BX123" s="24" t="s">
        <v>96</v>
      </c>
      <c r="BY123" s="24" t="s">
        <v>97</v>
      </c>
      <c r="BZ123" s="24" t="s">
        <v>96</v>
      </c>
      <c r="CA123" s="24" t="s">
        <v>96</v>
      </c>
      <c r="CB123" s="36"/>
      <c r="CC123" s="35" t="s">
        <v>523</v>
      </c>
    </row>
    <row r="124" spans="1:81" ht="169.5" hidden="1" customHeight="1" x14ac:dyDescent="0.35">
      <c r="A124" s="24">
        <v>1111</v>
      </c>
      <c r="B124" s="24" t="s">
        <v>81</v>
      </c>
      <c r="C124" s="23" t="s">
        <v>82</v>
      </c>
      <c r="D124" s="24" t="s">
        <v>404</v>
      </c>
      <c r="E124" s="24" t="s">
        <v>405</v>
      </c>
      <c r="F124" s="24" t="s">
        <v>103</v>
      </c>
      <c r="G124" s="24" t="s">
        <v>419</v>
      </c>
      <c r="H124" s="24" t="s">
        <v>595</v>
      </c>
      <c r="I124" s="24" t="s">
        <v>596</v>
      </c>
      <c r="J124" s="24" t="s">
        <v>602</v>
      </c>
      <c r="K124" s="24" t="s">
        <v>603</v>
      </c>
      <c r="L124" s="24" t="s">
        <v>604</v>
      </c>
      <c r="M124" s="24"/>
      <c r="N124" s="24" t="s">
        <v>92</v>
      </c>
      <c r="O124" s="24"/>
      <c r="P124" s="24"/>
      <c r="Q124" s="24" t="s">
        <v>150</v>
      </c>
      <c r="R124" s="24" t="s">
        <v>412</v>
      </c>
      <c r="S124" s="24" t="s">
        <v>412</v>
      </c>
      <c r="T124" s="24" t="s">
        <v>96</v>
      </c>
      <c r="U124" s="24" t="s">
        <v>96</v>
      </c>
      <c r="V124" s="24" t="s">
        <v>96</v>
      </c>
      <c r="W124" s="24" t="s">
        <v>96</v>
      </c>
      <c r="X124" s="24" t="s">
        <v>96</v>
      </c>
      <c r="Y124" s="24" t="s">
        <v>96</v>
      </c>
      <c r="Z124" s="24" t="s">
        <v>96</v>
      </c>
      <c r="AA124" s="24" t="s">
        <v>96</v>
      </c>
      <c r="AB124" s="24" t="s">
        <v>96</v>
      </c>
      <c r="AC124" s="24" t="s">
        <v>96</v>
      </c>
      <c r="AD124" s="24" t="s">
        <v>96</v>
      </c>
      <c r="AE124" s="24" t="s">
        <v>96</v>
      </c>
      <c r="AF124" s="24" t="s">
        <v>96</v>
      </c>
      <c r="AG124" s="24" t="s">
        <v>96</v>
      </c>
      <c r="AH124" s="24" t="s">
        <v>96</v>
      </c>
      <c r="AI124" s="24" t="s">
        <v>97</v>
      </c>
      <c r="AJ124" s="24" t="s">
        <v>96</v>
      </c>
      <c r="AK124" s="24" t="s">
        <v>96</v>
      </c>
      <c r="AL124" s="24" t="s">
        <v>97</v>
      </c>
      <c r="AM124" s="24" t="s">
        <v>97</v>
      </c>
      <c r="AN124" s="24" t="s">
        <v>96</v>
      </c>
      <c r="AO124" s="24" t="s">
        <v>96</v>
      </c>
      <c r="AP124" s="24" t="s">
        <v>97</v>
      </c>
      <c r="AQ124" s="24" t="s">
        <v>96</v>
      </c>
      <c r="AR124" s="24" t="s">
        <v>96</v>
      </c>
      <c r="AS124" s="24" t="s">
        <v>96</v>
      </c>
      <c r="AT124" s="24" t="s">
        <v>96</v>
      </c>
      <c r="AU124" s="24" t="s">
        <v>96</v>
      </c>
      <c r="AV124" s="24" t="s">
        <v>96</v>
      </c>
      <c r="AW124" s="24" t="s">
        <v>96</v>
      </c>
      <c r="AX124" s="24" t="s">
        <v>96</v>
      </c>
      <c r="AY124" s="24" t="s">
        <v>96</v>
      </c>
      <c r="AZ124" s="24" t="s">
        <v>96</v>
      </c>
      <c r="BA124" s="24" t="s">
        <v>96</v>
      </c>
      <c r="BB124" s="24" t="s">
        <v>96</v>
      </c>
      <c r="BC124" s="24" t="s">
        <v>96</v>
      </c>
      <c r="BD124" s="24" t="s">
        <v>96</v>
      </c>
      <c r="BE124" s="24" t="s">
        <v>96</v>
      </c>
      <c r="BF124" s="24" t="s">
        <v>96</v>
      </c>
      <c r="BG124" s="24" t="s">
        <v>96</v>
      </c>
      <c r="BH124" s="24" t="s">
        <v>97</v>
      </c>
      <c r="BI124" s="24" t="s">
        <v>96</v>
      </c>
      <c r="BJ124" s="24" t="s">
        <v>96</v>
      </c>
      <c r="BK124" s="24" t="s">
        <v>96</v>
      </c>
      <c r="BL124" s="24" t="s">
        <v>97</v>
      </c>
      <c r="BM124" s="24" t="s">
        <v>96</v>
      </c>
      <c r="BN124" s="24" t="s">
        <v>96</v>
      </c>
      <c r="BO124" s="24" t="s">
        <v>97</v>
      </c>
      <c r="BP124" s="24" t="s">
        <v>96</v>
      </c>
      <c r="BQ124" s="24" t="s">
        <v>96</v>
      </c>
      <c r="BR124" s="24" t="s">
        <v>96</v>
      </c>
      <c r="BS124" s="24" t="s">
        <v>96</v>
      </c>
      <c r="BT124" s="24" t="s">
        <v>96</v>
      </c>
      <c r="BU124" s="24" t="s">
        <v>96</v>
      </c>
      <c r="BV124" s="24" t="s">
        <v>96</v>
      </c>
      <c r="BW124" s="24" t="s">
        <v>96</v>
      </c>
      <c r="BX124" s="24" t="s">
        <v>96</v>
      </c>
      <c r="BY124" s="24" t="s">
        <v>97</v>
      </c>
      <c r="BZ124" s="24" t="s">
        <v>96</v>
      </c>
      <c r="CA124" s="24" t="s">
        <v>96</v>
      </c>
      <c r="CB124" s="36"/>
      <c r="CC124" s="35" t="s">
        <v>523</v>
      </c>
    </row>
    <row r="125" spans="1:81" ht="169.5" hidden="1" customHeight="1" x14ac:dyDescent="0.35">
      <c r="A125" s="24">
        <v>1120</v>
      </c>
      <c r="B125" s="24" t="s">
        <v>81</v>
      </c>
      <c r="C125" s="23" t="s">
        <v>82</v>
      </c>
      <c r="D125" s="24" t="s">
        <v>404</v>
      </c>
      <c r="E125" s="24" t="s">
        <v>405</v>
      </c>
      <c r="F125" s="24" t="s">
        <v>103</v>
      </c>
      <c r="G125" s="24" t="s">
        <v>419</v>
      </c>
      <c r="H125" s="24" t="s">
        <v>595</v>
      </c>
      <c r="I125" s="24" t="s">
        <v>596</v>
      </c>
      <c r="J125" s="24" t="s">
        <v>605</v>
      </c>
      <c r="K125" s="24" t="s">
        <v>606</v>
      </c>
      <c r="L125" s="24" t="s">
        <v>607</v>
      </c>
      <c r="M125" s="24"/>
      <c r="N125" s="24" t="s">
        <v>92</v>
      </c>
      <c r="O125" s="24"/>
      <c r="P125" s="24"/>
      <c r="Q125" s="24" t="s">
        <v>150</v>
      </c>
      <c r="R125" s="24" t="s">
        <v>412</v>
      </c>
      <c r="S125" s="24" t="s">
        <v>412</v>
      </c>
      <c r="T125" s="24" t="s">
        <v>96</v>
      </c>
      <c r="U125" s="24" t="s">
        <v>96</v>
      </c>
      <c r="V125" s="24" t="s">
        <v>96</v>
      </c>
      <c r="W125" s="24" t="s">
        <v>96</v>
      </c>
      <c r="X125" s="24" t="s">
        <v>96</v>
      </c>
      <c r="Y125" s="24" t="s">
        <v>96</v>
      </c>
      <c r="Z125" s="24" t="s">
        <v>96</v>
      </c>
      <c r="AA125" s="24" t="s">
        <v>96</v>
      </c>
      <c r="AB125" s="24" t="s">
        <v>96</v>
      </c>
      <c r="AC125" s="24" t="s">
        <v>96</v>
      </c>
      <c r="AD125" s="24" t="s">
        <v>96</v>
      </c>
      <c r="AE125" s="24" t="s">
        <v>96</v>
      </c>
      <c r="AF125" s="24" t="s">
        <v>96</v>
      </c>
      <c r="AG125" s="24" t="s">
        <v>96</v>
      </c>
      <c r="AH125" s="24" t="s">
        <v>96</v>
      </c>
      <c r="AI125" s="24" t="s">
        <v>97</v>
      </c>
      <c r="AJ125" s="24" t="s">
        <v>96</v>
      </c>
      <c r="AK125" s="24" t="s">
        <v>96</v>
      </c>
      <c r="AL125" s="24" t="s">
        <v>97</v>
      </c>
      <c r="AM125" s="24" t="s">
        <v>97</v>
      </c>
      <c r="AN125" s="24" t="s">
        <v>96</v>
      </c>
      <c r="AO125" s="24" t="s">
        <v>96</v>
      </c>
      <c r="AP125" s="24" t="s">
        <v>97</v>
      </c>
      <c r="AQ125" s="24" t="s">
        <v>96</v>
      </c>
      <c r="AR125" s="24" t="s">
        <v>96</v>
      </c>
      <c r="AS125" s="24" t="s">
        <v>96</v>
      </c>
      <c r="AT125" s="24" t="s">
        <v>96</v>
      </c>
      <c r="AU125" s="24" t="s">
        <v>96</v>
      </c>
      <c r="AV125" s="24" t="s">
        <v>96</v>
      </c>
      <c r="AW125" s="24" t="s">
        <v>96</v>
      </c>
      <c r="AX125" s="24" t="s">
        <v>96</v>
      </c>
      <c r="AY125" s="24" t="s">
        <v>96</v>
      </c>
      <c r="AZ125" s="24" t="s">
        <v>96</v>
      </c>
      <c r="BA125" s="24" t="s">
        <v>96</v>
      </c>
      <c r="BB125" s="24" t="s">
        <v>96</v>
      </c>
      <c r="BC125" s="24" t="s">
        <v>96</v>
      </c>
      <c r="BD125" s="24" t="s">
        <v>96</v>
      </c>
      <c r="BE125" s="24" t="s">
        <v>96</v>
      </c>
      <c r="BF125" s="24" t="s">
        <v>96</v>
      </c>
      <c r="BG125" s="24" t="s">
        <v>96</v>
      </c>
      <c r="BH125" s="24" t="s">
        <v>97</v>
      </c>
      <c r="BI125" s="24" t="s">
        <v>96</v>
      </c>
      <c r="BJ125" s="24" t="s">
        <v>96</v>
      </c>
      <c r="BK125" s="24" t="s">
        <v>96</v>
      </c>
      <c r="BL125" s="24" t="s">
        <v>97</v>
      </c>
      <c r="BM125" s="24" t="s">
        <v>96</v>
      </c>
      <c r="BN125" s="24" t="s">
        <v>96</v>
      </c>
      <c r="BO125" s="24" t="s">
        <v>97</v>
      </c>
      <c r="BP125" s="24" t="s">
        <v>96</v>
      </c>
      <c r="BQ125" s="24" t="s">
        <v>96</v>
      </c>
      <c r="BR125" s="24" t="s">
        <v>96</v>
      </c>
      <c r="BS125" s="24" t="s">
        <v>96</v>
      </c>
      <c r="BT125" s="24" t="s">
        <v>96</v>
      </c>
      <c r="BU125" s="24" t="s">
        <v>96</v>
      </c>
      <c r="BV125" s="24" t="s">
        <v>96</v>
      </c>
      <c r="BW125" s="24" t="s">
        <v>96</v>
      </c>
      <c r="BX125" s="24" t="s">
        <v>96</v>
      </c>
      <c r="BY125" s="24" t="s">
        <v>97</v>
      </c>
      <c r="BZ125" s="24" t="s">
        <v>96</v>
      </c>
      <c r="CA125" s="24" t="s">
        <v>96</v>
      </c>
      <c r="CB125" s="36"/>
      <c r="CC125" s="35" t="s">
        <v>523</v>
      </c>
    </row>
    <row r="126" spans="1:81" ht="169.5" hidden="1" customHeight="1" x14ac:dyDescent="0.35">
      <c r="A126" s="24">
        <v>1120</v>
      </c>
      <c r="B126" s="24" t="s">
        <v>81</v>
      </c>
      <c r="C126" s="23" t="s">
        <v>82</v>
      </c>
      <c r="D126" s="24" t="s">
        <v>404</v>
      </c>
      <c r="E126" s="24" t="s">
        <v>405</v>
      </c>
      <c r="F126" s="24" t="s">
        <v>103</v>
      </c>
      <c r="G126" s="24" t="s">
        <v>419</v>
      </c>
      <c r="H126" s="24" t="s">
        <v>595</v>
      </c>
      <c r="I126" s="24" t="s">
        <v>596</v>
      </c>
      <c r="J126" s="24" t="s">
        <v>608</v>
      </c>
      <c r="K126" s="24" t="s">
        <v>609</v>
      </c>
      <c r="L126" s="24" t="s">
        <v>610</v>
      </c>
      <c r="M126" s="24"/>
      <c r="N126" s="24" t="s">
        <v>92</v>
      </c>
      <c r="O126" s="24"/>
      <c r="P126" s="24"/>
      <c r="Q126" s="24" t="s">
        <v>150</v>
      </c>
      <c r="R126" s="24" t="s">
        <v>412</v>
      </c>
      <c r="S126" s="24" t="s">
        <v>412</v>
      </c>
      <c r="T126" s="24" t="s">
        <v>96</v>
      </c>
      <c r="U126" s="24" t="s">
        <v>96</v>
      </c>
      <c r="V126" s="24" t="s">
        <v>96</v>
      </c>
      <c r="W126" s="24" t="s">
        <v>96</v>
      </c>
      <c r="X126" s="24" t="s">
        <v>96</v>
      </c>
      <c r="Y126" s="24" t="s">
        <v>96</v>
      </c>
      <c r="Z126" s="24" t="s">
        <v>96</v>
      </c>
      <c r="AA126" s="24" t="s">
        <v>96</v>
      </c>
      <c r="AB126" s="24" t="s">
        <v>96</v>
      </c>
      <c r="AC126" s="24" t="s">
        <v>96</v>
      </c>
      <c r="AD126" s="24" t="s">
        <v>96</v>
      </c>
      <c r="AE126" s="24" t="s">
        <v>96</v>
      </c>
      <c r="AF126" s="24" t="s">
        <v>96</v>
      </c>
      <c r="AG126" s="24" t="s">
        <v>96</v>
      </c>
      <c r="AH126" s="24" t="s">
        <v>96</v>
      </c>
      <c r="AI126" s="24" t="s">
        <v>97</v>
      </c>
      <c r="AJ126" s="24" t="s">
        <v>96</v>
      </c>
      <c r="AK126" s="24" t="s">
        <v>96</v>
      </c>
      <c r="AL126" s="24" t="s">
        <v>97</v>
      </c>
      <c r="AM126" s="24" t="s">
        <v>97</v>
      </c>
      <c r="AN126" s="24" t="s">
        <v>96</v>
      </c>
      <c r="AO126" s="24" t="s">
        <v>96</v>
      </c>
      <c r="AP126" s="24" t="s">
        <v>97</v>
      </c>
      <c r="AQ126" s="24" t="s">
        <v>96</v>
      </c>
      <c r="AR126" s="24" t="s">
        <v>96</v>
      </c>
      <c r="AS126" s="24" t="s">
        <v>96</v>
      </c>
      <c r="AT126" s="24" t="s">
        <v>96</v>
      </c>
      <c r="AU126" s="24" t="s">
        <v>96</v>
      </c>
      <c r="AV126" s="24" t="s">
        <v>96</v>
      </c>
      <c r="AW126" s="24" t="s">
        <v>96</v>
      </c>
      <c r="AX126" s="24" t="s">
        <v>96</v>
      </c>
      <c r="AY126" s="24" t="s">
        <v>96</v>
      </c>
      <c r="AZ126" s="24" t="s">
        <v>96</v>
      </c>
      <c r="BA126" s="24" t="s">
        <v>96</v>
      </c>
      <c r="BB126" s="24" t="s">
        <v>96</v>
      </c>
      <c r="BC126" s="24" t="s">
        <v>96</v>
      </c>
      <c r="BD126" s="24" t="s">
        <v>96</v>
      </c>
      <c r="BE126" s="24" t="s">
        <v>96</v>
      </c>
      <c r="BF126" s="24" t="s">
        <v>96</v>
      </c>
      <c r="BG126" s="24" t="s">
        <v>96</v>
      </c>
      <c r="BH126" s="24" t="s">
        <v>97</v>
      </c>
      <c r="BI126" s="24" t="s">
        <v>96</v>
      </c>
      <c r="BJ126" s="24" t="s">
        <v>96</v>
      </c>
      <c r="BK126" s="24" t="s">
        <v>96</v>
      </c>
      <c r="BL126" s="24" t="s">
        <v>97</v>
      </c>
      <c r="BM126" s="24" t="s">
        <v>96</v>
      </c>
      <c r="BN126" s="24" t="s">
        <v>96</v>
      </c>
      <c r="BO126" s="24" t="s">
        <v>97</v>
      </c>
      <c r="BP126" s="24" t="s">
        <v>96</v>
      </c>
      <c r="BQ126" s="24" t="s">
        <v>96</v>
      </c>
      <c r="BR126" s="24" t="s">
        <v>96</v>
      </c>
      <c r="BS126" s="24" t="s">
        <v>96</v>
      </c>
      <c r="BT126" s="24" t="s">
        <v>96</v>
      </c>
      <c r="BU126" s="24" t="s">
        <v>96</v>
      </c>
      <c r="BV126" s="24" t="s">
        <v>96</v>
      </c>
      <c r="BW126" s="24" t="s">
        <v>96</v>
      </c>
      <c r="BX126" s="24" t="s">
        <v>96</v>
      </c>
      <c r="BY126" s="24" t="s">
        <v>97</v>
      </c>
      <c r="BZ126" s="24" t="s">
        <v>96</v>
      </c>
      <c r="CA126" s="24" t="s">
        <v>96</v>
      </c>
      <c r="CB126" s="36"/>
      <c r="CC126" s="35" t="s">
        <v>523</v>
      </c>
    </row>
    <row r="127" spans="1:81" ht="169.5" hidden="1" customHeight="1" x14ac:dyDescent="0.35">
      <c r="A127" s="49">
        <v>1091</v>
      </c>
      <c r="B127" s="24" t="s">
        <v>81</v>
      </c>
      <c r="C127" s="23" t="s">
        <v>82</v>
      </c>
      <c r="D127" s="24" t="s">
        <v>404</v>
      </c>
      <c r="E127" s="24" t="s">
        <v>405</v>
      </c>
      <c r="F127" s="24" t="s">
        <v>103</v>
      </c>
      <c r="G127" s="49" t="s">
        <v>419</v>
      </c>
      <c r="H127" s="49" t="s">
        <v>611</v>
      </c>
      <c r="I127" s="24" t="s">
        <v>612</v>
      </c>
      <c r="J127" s="24" t="s">
        <v>536</v>
      </c>
      <c r="K127" s="24" t="s">
        <v>613</v>
      </c>
      <c r="L127" s="24" t="s">
        <v>614</v>
      </c>
      <c r="M127" s="24"/>
      <c r="N127" s="24" t="s">
        <v>92</v>
      </c>
      <c r="O127" s="24"/>
      <c r="P127" s="24"/>
      <c r="Q127" s="24" t="s">
        <v>93</v>
      </c>
      <c r="R127" s="24">
        <v>2026</v>
      </c>
      <c r="S127" s="24" t="s">
        <v>156</v>
      </c>
      <c r="T127" s="24" t="s">
        <v>96</v>
      </c>
      <c r="U127" s="24" t="s">
        <v>96</v>
      </c>
      <c r="V127" s="24" t="s">
        <v>96</v>
      </c>
      <c r="W127" s="24" t="s">
        <v>96</v>
      </c>
      <c r="X127" s="24" t="s">
        <v>96</v>
      </c>
      <c r="Y127" s="24" t="s">
        <v>96</v>
      </c>
      <c r="Z127" s="24" t="s">
        <v>96</v>
      </c>
      <c r="AA127" s="24" t="s">
        <v>96</v>
      </c>
      <c r="AB127" s="24" t="s">
        <v>96</v>
      </c>
      <c r="AC127" s="24" t="s">
        <v>96</v>
      </c>
      <c r="AD127" s="24" t="s">
        <v>96</v>
      </c>
      <c r="AE127" s="24" t="s">
        <v>96</v>
      </c>
      <c r="AF127" s="24" t="s">
        <v>96</v>
      </c>
      <c r="AG127" s="24" t="s">
        <v>96</v>
      </c>
      <c r="AH127" s="24" t="s">
        <v>96</v>
      </c>
      <c r="AI127" s="24" t="s">
        <v>97</v>
      </c>
      <c r="AJ127" s="24" t="s">
        <v>96</v>
      </c>
      <c r="AK127" s="24" t="s">
        <v>96</v>
      </c>
      <c r="AL127" s="24" t="s">
        <v>119</v>
      </c>
      <c r="AM127" s="24" t="s">
        <v>119</v>
      </c>
      <c r="AN127" s="24" t="s">
        <v>96</v>
      </c>
      <c r="AO127" s="24" t="s">
        <v>96</v>
      </c>
      <c r="AP127" s="24" t="s">
        <v>97</v>
      </c>
      <c r="AQ127" s="24" t="s">
        <v>96</v>
      </c>
      <c r="AR127" s="24" t="s">
        <v>96</v>
      </c>
      <c r="AS127" s="24" t="s">
        <v>96</v>
      </c>
      <c r="AT127" s="24" t="s">
        <v>96</v>
      </c>
      <c r="AU127" s="24" t="s">
        <v>96</v>
      </c>
      <c r="AV127" s="24" t="s">
        <v>96</v>
      </c>
      <c r="AW127" s="24" t="s">
        <v>96</v>
      </c>
      <c r="AX127" s="24" t="s">
        <v>96</v>
      </c>
      <c r="AY127" s="24" t="s">
        <v>96</v>
      </c>
      <c r="AZ127" s="24" t="s">
        <v>96</v>
      </c>
      <c r="BA127" s="24" t="s">
        <v>96</v>
      </c>
      <c r="BB127" s="24" t="s">
        <v>96</v>
      </c>
      <c r="BC127" s="24" t="s">
        <v>96</v>
      </c>
      <c r="BD127" s="24" t="s">
        <v>96</v>
      </c>
      <c r="BE127" s="24" t="s">
        <v>96</v>
      </c>
      <c r="BF127" s="24" t="s">
        <v>96</v>
      </c>
      <c r="BG127" s="24" t="s">
        <v>96</v>
      </c>
      <c r="BH127" s="24" t="s">
        <v>119</v>
      </c>
      <c r="BI127" s="24" t="s">
        <v>96</v>
      </c>
      <c r="BJ127" s="24" t="s">
        <v>96</v>
      </c>
      <c r="BK127" s="24" t="s">
        <v>96</v>
      </c>
      <c r="BL127" s="24" t="s">
        <v>119</v>
      </c>
      <c r="BM127" s="24" t="s">
        <v>96</v>
      </c>
      <c r="BN127" s="24" t="s">
        <v>96</v>
      </c>
      <c r="BO127" s="24" t="s">
        <v>119</v>
      </c>
      <c r="BP127" s="24" t="s">
        <v>96</v>
      </c>
      <c r="BQ127" s="24" t="s">
        <v>96</v>
      </c>
      <c r="BR127" s="24" t="s">
        <v>96</v>
      </c>
      <c r="BS127" s="24" t="s">
        <v>96</v>
      </c>
      <c r="BT127" s="24" t="s">
        <v>96</v>
      </c>
      <c r="BU127" s="24" t="s">
        <v>96</v>
      </c>
      <c r="BV127" s="24" t="s">
        <v>96</v>
      </c>
      <c r="BW127" s="24" t="s">
        <v>96</v>
      </c>
      <c r="BX127" s="24" t="s">
        <v>96</v>
      </c>
      <c r="BY127" s="24" t="s">
        <v>119</v>
      </c>
      <c r="BZ127" s="24" t="s">
        <v>96</v>
      </c>
      <c r="CA127" s="24" t="s">
        <v>96</v>
      </c>
      <c r="CB127" s="36"/>
      <c r="CC127" s="35" t="s">
        <v>523</v>
      </c>
    </row>
    <row r="128" spans="1:81" ht="169.5" hidden="1" customHeight="1" x14ac:dyDescent="0.35">
      <c r="A128" s="24">
        <v>1119</v>
      </c>
      <c r="B128" s="24" t="s">
        <v>81</v>
      </c>
      <c r="C128" s="23" t="s">
        <v>82</v>
      </c>
      <c r="D128" s="24" t="s">
        <v>404</v>
      </c>
      <c r="E128" s="24" t="s">
        <v>405</v>
      </c>
      <c r="F128" s="24" t="s">
        <v>103</v>
      </c>
      <c r="G128" s="24" t="s">
        <v>419</v>
      </c>
      <c r="H128" s="24" t="s">
        <v>611</v>
      </c>
      <c r="I128" s="24" t="s">
        <v>612</v>
      </c>
      <c r="J128" s="24" t="s">
        <v>615</v>
      </c>
      <c r="K128" s="24" t="s">
        <v>616</v>
      </c>
      <c r="L128" s="24" t="s">
        <v>617</v>
      </c>
      <c r="M128" s="24"/>
      <c r="N128" s="24" t="s">
        <v>92</v>
      </c>
      <c r="O128" s="24"/>
      <c r="P128" s="24"/>
      <c r="Q128" s="24" t="s">
        <v>93</v>
      </c>
      <c r="R128" s="24">
        <v>2027</v>
      </c>
      <c r="S128" s="24" t="s">
        <v>412</v>
      </c>
      <c r="T128" s="24" t="s">
        <v>96</v>
      </c>
      <c r="U128" s="24" t="s">
        <v>96</v>
      </c>
      <c r="V128" s="24" t="s">
        <v>96</v>
      </c>
      <c r="W128" s="24" t="s">
        <v>96</v>
      </c>
      <c r="X128" s="24" t="s">
        <v>96</v>
      </c>
      <c r="Y128" s="24" t="s">
        <v>96</v>
      </c>
      <c r="Z128" s="24" t="s">
        <v>96</v>
      </c>
      <c r="AA128" s="24" t="s">
        <v>96</v>
      </c>
      <c r="AB128" s="24" t="s">
        <v>96</v>
      </c>
      <c r="AC128" s="24" t="s">
        <v>96</v>
      </c>
      <c r="AD128" s="24" t="s">
        <v>96</v>
      </c>
      <c r="AE128" s="24" t="s">
        <v>96</v>
      </c>
      <c r="AF128" s="24" t="s">
        <v>96</v>
      </c>
      <c r="AG128" s="24" t="s">
        <v>96</v>
      </c>
      <c r="AH128" s="24" t="s">
        <v>96</v>
      </c>
      <c r="AI128" s="24" t="s">
        <v>97</v>
      </c>
      <c r="AJ128" s="24" t="s">
        <v>96</v>
      </c>
      <c r="AK128" s="24" t="s">
        <v>96</v>
      </c>
      <c r="AL128" s="24" t="s">
        <v>119</v>
      </c>
      <c r="AM128" s="24" t="s">
        <v>119</v>
      </c>
      <c r="AN128" s="24" t="s">
        <v>96</v>
      </c>
      <c r="AO128" s="24" t="s">
        <v>96</v>
      </c>
      <c r="AP128" s="24" t="s">
        <v>97</v>
      </c>
      <c r="AQ128" s="24" t="s">
        <v>96</v>
      </c>
      <c r="AR128" s="24" t="s">
        <v>96</v>
      </c>
      <c r="AS128" s="24" t="s">
        <v>96</v>
      </c>
      <c r="AT128" s="24" t="s">
        <v>96</v>
      </c>
      <c r="AU128" s="24" t="s">
        <v>96</v>
      </c>
      <c r="AV128" s="24" t="s">
        <v>96</v>
      </c>
      <c r="AW128" s="24" t="s">
        <v>96</v>
      </c>
      <c r="AX128" s="24" t="s">
        <v>96</v>
      </c>
      <c r="AY128" s="24" t="s">
        <v>96</v>
      </c>
      <c r="AZ128" s="24" t="s">
        <v>96</v>
      </c>
      <c r="BA128" s="24" t="s">
        <v>96</v>
      </c>
      <c r="BB128" s="24" t="s">
        <v>96</v>
      </c>
      <c r="BC128" s="24" t="s">
        <v>96</v>
      </c>
      <c r="BD128" s="24" t="s">
        <v>96</v>
      </c>
      <c r="BE128" s="24" t="s">
        <v>96</v>
      </c>
      <c r="BF128" s="24" t="s">
        <v>96</v>
      </c>
      <c r="BG128" s="24" t="s">
        <v>96</v>
      </c>
      <c r="BH128" s="24" t="s">
        <v>96</v>
      </c>
      <c r="BI128" s="24" t="s">
        <v>96</v>
      </c>
      <c r="BJ128" s="24" t="s">
        <v>96</v>
      </c>
      <c r="BK128" s="24" t="s">
        <v>96</v>
      </c>
      <c r="BL128" s="24" t="s">
        <v>96</v>
      </c>
      <c r="BM128" s="24" t="s">
        <v>96</v>
      </c>
      <c r="BN128" s="24" t="s">
        <v>96</v>
      </c>
      <c r="BO128" s="24" t="s">
        <v>96</v>
      </c>
      <c r="BP128" s="24" t="s">
        <v>96</v>
      </c>
      <c r="BQ128" s="24" t="s">
        <v>96</v>
      </c>
      <c r="BR128" s="24" t="s">
        <v>96</v>
      </c>
      <c r="BS128" s="24" t="s">
        <v>96</v>
      </c>
      <c r="BT128" s="24" t="s">
        <v>96</v>
      </c>
      <c r="BU128" s="24" t="s">
        <v>96</v>
      </c>
      <c r="BV128" s="24" t="s">
        <v>96</v>
      </c>
      <c r="BW128" s="24" t="s">
        <v>96</v>
      </c>
      <c r="BX128" s="24" t="s">
        <v>96</v>
      </c>
      <c r="BY128" s="24" t="s">
        <v>96</v>
      </c>
      <c r="BZ128" s="24" t="s">
        <v>96</v>
      </c>
      <c r="CA128" s="24" t="s">
        <v>96</v>
      </c>
      <c r="CB128" s="36"/>
      <c r="CC128" s="35" t="s">
        <v>523</v>
      </c>
    </row>
    <row r="129" spans="1:81" ht="169.5" hidden="1" customHeight="1" x14ac:dyDescent="0.35">
      <c r="A129" s="24">
        <v>1133</v>
      </c>
      <c r="B129" s="24" t="s">
        <v>81</v>
      </c>
      <c r="C129" s="23" t="s">
        <v>82</v>
      </c>
      <c r="D129" s="24" t="s">
        <v>404</v>
      </c>
      <c r="E129" s="24" t="s">
        <v>405</v>
      </c>
      <c r="F129" s="24" t="s">
        <v>103</v>
      </c>
      <c r="G129" s="24" t="s">
        <v>419</v>
      </c>
      <c r="H129" s="24" t="s">
        <v>611</v>
      </c>
      <c r="I129" s="24" t="s">
        <v>612</v>
      </c>
      <c r="J129" s="24" t="s">
        <v>618</v>
      </c>
      <c r="K129" s="24" t="s">
        <v>619</v>
      </c>
      <c r="L129" s="24" t="s">
        <v>620</v>
      </c>
      <c r="M129" s="24"/>
      <c r="N129" s="24" t="s">
        <v>92</v>
      </c>
      <c r="O129" s="24"/>
      <c r="P129" s="24"/>
      <c r="Q129" s="24" t="s">
        <v>93</v>
      </c>
      <c r="R129" s="24">
        <v>2026</v>
      </c>
      <c r="S129" s="24" t="s">
        <v>156</v>
      </c>
      <c r="T129" s="24" t="s">
        <v>96</v>
      </c>
      <c r="U129" s="24" t="s">
        <v>96</v>
      </c>
      <c r="V129" s="24" t="s">
        <v>96</v>
      </c>
      <c r="W129" s="24" t="s">
        <v>96</v>
      </c>
      <c r="X129" s="24" t="s">
        <v>96</v>
      </c>
      <c r="Y129" s="24" t="s">
        <v>96</v>
      </c>
      <c r="Z129" s="24" t="s">
        <v>96</v>
      </c>
      <c r="AA129" s="24" t="s">
        <v>96</v>
      </c>
      <c r="AB129" s="24" t="s">
        <v>96</v>
      </c>
      <c r="AC129" s="24" t="s">
        <v>96</v>
      </c>
      <c r="AD129" s="24" t="s">
        <v>96</v>
      </c>
      <c r="AE129" s="24" t="s">
        <v>96</v>
      </c>
      <c r="AF129" s="24" t="s">
        <v>96</v>
      </c>
      <c r="AG129" s="24" t="s">
        <v>96</v>
      </c>
      <c r="AH129" s="24" t="s">
        <v>96</v>
      </c>
      <c r="AI129" s="24" t="s">
        <v>97</v>
      </c>
      <c r="AJ129" s="24" t="s">
        <v>96</v>
      </c>
      <c r="AK129" s="24" t="s">
        <v>96</v>
      </c>
      <c r="AL129" s="24" t="s">
        <v>97</v>
      </c>
      <c r="AM129" s="24" t="s">
        <v>97</v>
      </c>
      <c r="AN129" s="24" t="s">
        <v>96</v>
      </c>
      <c r="AO129" s="24" t="s">
        <v>96</v>
      </c>
      <c r="AP129" s="24" t="s">
        <v>97</v>
      </c>
      <c r="AQ129" s="24" t="s">
        <v>96</v>
      </c>
      <c r="AR129" s="24" t="s">
        <v>96</v>
      </c>
      <c r="AS129" s="24" t="s">
        <v>96</v>
      </c>
      <c r="AT129" s="24" t="s">
        <v>96</v>
      </c>
      <c r="AU129" s="24" t="s">
        <v>96</v>
      </c>
      <c r="AV129" s="24" t="s">
        <v>96</v>
      </c>
      <c r="AW129" s="24" t="s">
        <v>96</v>
      </c>
      <c r="AX129" s="24" t="s">
        <v>96</v>
      </c>
      <c r="AY129" s="24" t="s">
        <v>96</v>
      </c>
      <c r="AZ129" s="24" t="s">
        <v>96</v>
      </c>
      <c r="BA129" s="24" t="s">
        <v>96</v>
      </c>
      <c r="BB129" s="24" t="s">
        <v>96</v>
      </c>
      <c r="BC129" s="24" t="s">
        <v>96</v>
      </c>
      <c r="BD129" s="24" t="s">
        <v>96</v>
      </c>
      <c r="BE129" s="24" t="s">
        <v>96</v>
      </c>
      <c r="BF129" s="24" t="s">
        <v>96</v>
      </c>
      <c r="BG129" s="24" t="s">
        <v>96</v>
      </c>
      <c r="BH129" s="24" t="s">
        <v>97</v>
      </c>
      <c r="BI129" s="24" t="s">
        <v>96</v>
      </c>
      <c r="BJ129" s="24" t="s">
        <v>96</v>
      </c>
      <c r="BK129" s="24" t="s">
        <v>96</v>
      </c>
      <c r="BL129" s="24" t="s">
        <v>97</v>
      </c>
      <c r="BM129" s="24" t="s">
        <v>96</v>
      </c>
      <c r="BN129" s="24" t="s">
        <v>96</v>
      </c>
      <c r="BO129" s="24" t="s">
        <v>97</v>
      </c>
      <c r="BP129" s="24" t="s">
        <v>96</v>
      </c>
      <c r="BQ129" s="24" t="s">
        <v>96</v>
      </c>
      <c r="BR129" s="24" t="s">
        <v>96</v>
      </c>
      <c r="BS129" s="24" t="s">
        <v>96</v>
      </c>
      <c r="BT129" s="24" t="s">
        <v>96</v>
      </c>
      <c r="BU129" s="24" t="s">
        <v>96</v>
      </c>
      <c r="BV129" s="24" t="s">
        <v>96</v>
      </c>
      <c r="BW129" s="24" t="s">
        <v>96</v>
      </c>
      <c r="BX129" s="24" t="s">
        <v>96</v>
      </c>
      <c r="BY129" s="24" t="s">
        <v>97</v>
      </c>
      <c r="BZ129" s="24" t="s">
        <v>96</v>
      </c>
      <c r="CA129" s="24" t="s">
        <v>96</v>
      </c>
      <c r="CB129" s="36"/>
      <c r="CC129" s="35" t="s">
        <v>523</v>
      </c>
    </row>
    <row r="130" spans="1:81" ht="169.5" hidden="1" customHeight="1" x14ac:dyDescent="0.35">
      <c r="A130" s="24">
        <v>1118</v>
      </c>
      <c r="B130" s="24" t="s">
        <v>81</v>
      </c>
      <c r="C130" s="23" t="s">
        <v>82</v>
      </c>
      <c r="D130" s="24" t="s">
        <v>404</v>
      </c>
      <c r="E130" s="24" t="s">
        <v>405</v>
      </c>
      <c r="F130" s="24" t="s">
        <v>103</v>
      </c>
      <c r="G130" s="24" t="s">
        <v>419</v>
      </c>
      <c r="H130" s="24" t="s">
        <v>621</v>
      </c>
      <c r="I130" s="24" t="s">
        <v>622</v>
      </c>
      <c r="J130" s="24" t="s">
        <v>539</v>
      </c>
      <c r="K130" s="24" t="s">
        <v>623</v>
      </c>
      <c r="L130" s="24" t="s">
        <v>624</v>
      </c>
      <c r="M130" s="24"/>
      <c r="N130" s="24" t="s">
        <v>92</v>
      </c>
      <c r="O130" s="24"/>
      <c r="P130" s="24"/>
      <c r="Q130" s="24" t="s">
        <v>93</v>
      </c>
      <c r="R130" s="24">
        <v>2026</v>
      </c>
      <c r="S130" s="24" t="s">
        <v>94</v>
      </c>
      <c r="T130" s="24" t="s">
        <v>96</v>
      </c>
      <c r="U130" s="24" t="s">
        <v>96</v>
      </c>
      <c r="V130" s="24" t="s">
        <v>96</v>
      </c>
      <c r="W130" s="24" t="s">
        <v>96</v>
      </c>
      <c r="X130" s="24" t="s">
        <v>96</v>
      </c>
      <c r="Y130" s="24" t="s">
        <v>96</v>
      </c>
      <c r="Z130" s="24" t="s">
        <v>96</v>
      </c>
      <c r="AA130" s="24" t="s">
        <v>96</v>
      </c>
      <c r="AB130" s="24" t="s">
        <v>96</v>
      </c>
      <c r="AC130" s="24" t="s">
        <v>96</v>
      </c>
      <c r="AD130" s="24" t="s">
        <v>96</v>
      </c>
      <c r="AE130" s="24" t="s">
        <v>96</v>
      </c>
      <c r="AF130" s="24" t="s">
        <v>96</v>
      </c>
      <c r="AG130" s="24" t="s">
        <v>96</v>
      </c>
      <c r="AH130" s="24" t="s">
        <v>96</v>
      </c>
      <c r="AI130" s="24" t="s">
        <v>97</v>
      </c>
      <c r="AJ130" s="24" t="s">
        <v>96</v>
      </c>
      <c r="AK130" s="24" t="s">
        <v>96</v>
      </c>
      <c r="AL130" s="24" t="s">
        <v>119</v>
      </c>
      <c r="AM130" s="24" t="s">
        <v>119</v>
      </c>
      <c r="AN130" s="24" t="s">
        <v>96</v>
      </c>
      <c r="AO130" s="24" t="s">
        <v>96</v>
      </c>
      <c r="AP130" s="24" t="s">
        <v>97</v>
      </c>
      <c r="AQ130" s="24" t="s">
        <v>96</v>
      </c>
      <c r="AR130" s="24" t="s">
        <v>96</v>
      </c>
      <c r="AS130" s="24" t="s">
        <v>96</v>
      </c>
      <c r="AT130" s="24" t="s">
        <v>96</v>
      </c>
      <c r="AU130" s="24" t="s">
        <v>96</v>
      </c>
      <c r="AV130" s="24" t="s">
        <v>96</v>
      </c>
      <c r="AW130" s="24" t="s">
        <v>96</v>
      </c>
      <c r="AX130" s="24" t="s">
        <v>96</v>
      </c>
      <c r="AY130" s="24" t="s">
        <v>96</v>
      </c>
      <c r="AZ130" s="24" t="s">
        <v>96</v>
      </c>
      <c r="BA130" s="24" t="s">
        <v>96</v>
      </c>
      <c r="BB130" s="24" t="s">
        <v>96</v>
      </c>
      <c r="BC130" s="24" t="s">
        <v>96</v>
      </c>
      <c r="BD130" s="24" t="s">
        <v>96</v>
      </c>
      <c r="BE130" s="24" t="s">
        <v>96</v>
      </c>
      <c r="BF130" s="24" t="s">
        <v>96</v>
      </c>
      <c r="BG130" s="24" t="s">
        <v>96</v>
      </c>
      <c r="BH130" s="24" t="s">
        <v>119</v>
      </c>
      <c r="BI130" s="24" t="s">
        <v>96</v>
      </c>
      <c r="BJ130" s="24" t="s">
        <v>96</v>
      </c>
      <c r="BK130" s="24" t="s">
        <v>96</v>
      </c>
      <c r="BL130" s="24" t="s">
        <v>119</v>
      </c>
      <c r="BM130" s="24" t="s">
        <v>96</v>
      </c>
      <c r="BN130" s="24" t="s">
        <v>96</v>
      </c>
      <c r="BO130" s="24" t="s">
        <v>119</v>
      </c>
      <c r="BP130" s="24" t="s">
        <v>96</v>
      </c>
      <c r="BQ130" s="24" t="s">
        <v>96</v>
      </c>
      <c r="BR130" s="24" t="s">
        <v>96</v>
      </c>
      <c r="BS130" s="24" t="s">
        <v>96</v>
      </c>
      <c r="BT130" s="24" t="s">
        <v>96</v>
      </c>
      <c r="BU130" s="24" t="s">
        <v>96</v>
      </c>
      <c r="BV130" s="24" t="s">
        <v>96</v>
      </c>
      <c r="BW130" s="24" t="s">
        <v>96</v>
      </c>
      <c r="BX130" s="24" t="s">
        <v>96</v>
      </c>
      <c r="BY130" s="24" t="s">
        <v>119</v>
      </c>
      <c r="BZ130" s="24" t="s">
        <v>96</v>
      </c>
      <c r="CA130" s="24" t="s">
        <v>96</v>
      </c>
      <c r="CB130" s="36"/>
      <c r="CC130" s="35" t="s">
        <v>523</v>
      </c>
    </row>
    <row r="131" spans="1:81" ht="169.5" hidden="1" customHeight="1" x14ac:dyDescent="0.35">
      <c r="A131" s="24">
        <v>1124</v>
      </c>
      <c r="B131" s="24" t="s">
        <v>81</v>
      </c>
      <c r="C131" s="23" t="s">
        <v>82</v>
      </c>
      <c r="D131" s="24" t="s">
        <v>404</v>
      </c>
      <c r="E131" s="24" t="s">
        <v>405</v>
      </c>
      <c r="F131" s="24" t="s">
        <v>103</v>
      </c>
      <c r="G131" s="24" t="s">
        <v>419</v>
      </c>
      <c r="H131" s="24" t="s">
        <v>625</v>
      </c>
      <c r="I131" s="24" t="s">
        <v>626</v>
      </c>
      <c r="J131" s="24" t="s">
        <v>627</v>
      </c>
      <c r="K131" s="24" t="s">
        <v>628</v>
      </c>
      <c r="L131" s="24" t="s">
        <v>629</v>
      </c>
      <c r="M131" s="24"/>
      <c r="N131" s="24" t="s">
        <v>92</v>
      </c>
      <c r="O131" s="24"/>
      <c r="P131" s="24"/>
      <c r="Q131" s="24" t="s">
        <v>93</v>
      </c>
      <c r="R131" s="24">
        <v>2027</v>
      </c>
      <c r="S131" s="24" t="s">
        <v>412</v>
      </c>
      <c r="T131" s="24" t="s">
        <v>96</v>
      </c>
      <c r="U131" s="24" t="s">
        <v>96</v>
      </c>
      <c r="V131" s="24" t="s">
        <v>96</v>
      </c>
      <c r="W131" s="24" t="s">
        <v>96</v>
      </c>
      <c r="X131" s="24" t="s">
        <v>96</v>
      </c>
      <c r="Y131" s="24" t="s">
        <v>96</v>
      </c>
      <c r="Z131" s="24" t="s">
        <v>96</v>
      </c>
      <c r="AA131" s="24" t="s">
        <v>96</v>
      </c>
      <c r="AB131" s="24" t="s">
        <v>96</v>
      </c>
      <c r="AC131" s="24" t="s">
        <v>96</v>
      </c>
      <c r="AD131" s="24" t="s">
        <v>96</v>
      </c>
      <c r="AE131" s="24" t="s">
        <v>96</v>
      </c>
      <c r="AF131" s="24" t="s">
        <v>96</v>
      </c>
      <c r="AG131" s="24" t="s">
        <v>96</v>
      </c>
      <c r="AH131" s="24" t="s">
        <v>96</v>
      </c>
      <c r="AI131" s="24" t="s">
        <v>97</v>
      </c>
      <c r="AJ131" s="24" t="s">
        <v>96</v>
      </c>
      <c r="AK131" s="24" t="s">
        <v>96</v>
      </c>
      <c r="AL131" s="24" t="s">
        <v>119</v>
      </c>
      <c r="AM131" s="24" t="s">
        <v>119</v>
      </c>
      <c r="AN131" s="24" t="s">
        <v>96</v>
      </c>
      <c r="AO131" s="24" t="s">
        <v>96</v>
      </c>
      <c r="AP131" s="24" t="s">
        <v>97</v>
      </c>
      <c r="AQ131" s="24" t="s">
        <v>96</v>
      </c>
      <c r="AR131" s="24" t="s">
        <v>96</v>
      </c>
      <c r="AS131" s="24" t="s">
        <v>96</v>
      </c>
      <c r="AT131" s="24" t="s">
        <v>96</v>
      </c>
      <c r="AU131" s="24" t="s">
        <v>96</v>
      </c>
      <c r="AV131" s="24" t="s">
        <v>96</v>
      </c>
      <c r="AW131" s="24" t="s">
        <v>96</v>
      </c>
      <c r="AX131" s="24" t="s">
        <v>96</v>
      </c>
      <c r="AY131" s="24" t="s">
        <v>96</v>
      </c>
      <c r="AZ131" s="24" t="s">
        <v>96</v>
      </c>
      <c r="BA131" s="24" t="s">
        <v>96</v>
      </c>
      <c r="BB131" s="24" t="s">
        <v>96</v>
      </c>
      <c r="BC131" s="24" t="s">
        <v>96</v>
      </c>
      <c r="BD131" s="24" t="s">
        <v>96</v>
      </c>
      <c r="BE131" s="24" t="s">
        <v>96</v>
      </c>
      <c r="BF131" s="24" t="s">
        <v>96</v>
      </c>
      <c r="BG131" s="24" t="s">
        <v>96</v>
      </c>
      <c r="BH131" s="24" t="s">
        <v>119</v>
      </c>
      <c r="BI131" s="24" t="s">
        <v>96</v>
      </c>
      <c r="BJ131" s="24" t="s">
        <v>96</v>
      </c>
      <c r="BK131" s="24" t="s">
        <v>96</v>
      </c>
      <c r="BL131" s="24" t="s">
        <v>119</v>
      </c>
      <c r="BM131" s="24" t="s">
        <v>96</v>
      </c>
      <c r="BN131" s="24" t="s">
        <v>96</v>
      </c>
      <c r="BO131" s="24" t="s">
        <v>119</v>
      </c>
      <c r="BP131" s="24" t="s">
        <v>96</v>
      </c>
      <c r="BQ131" s="24" t="s">
        <v>96</v>
      </c>
      <c r="BR131" s="24" t="s">
        <v>96</v>
      </c>
      <c r="BS131" s="24" t="s">
        <v>96</v>
      </c>
      <c r="BT131" s="24" t="s">
        <v>96</v>
      </c>
      <c r="BU131" s="24" t="s">
        <v>96</v>
      </c>
      <c r="BV131" s="24" t="s">
        <v>96</v>
      </c>
      <c r="BW131" s="24" t="s">
        <v>96</v>
      </c>
      <c r="BX131" s="24" t="s">
        <v>96</v>
      </c>
      <c r="BY131" s="24" t="s">
        <v>119</v>
      </c>
      <c r="BZ131" s="24" t="s">
        <v>96</v>
      </c>
      <c r="CA131" s="24" t="s">
        <v>96</v>
      </c>
      <c r="CB131" s="36"/>
      <c r="CC131" s="35" t="s">
        <v>523</v>
      </c>
    </row>
    <row r="132" spans="1:81" ht="169.5" hidden="1" customHeight="1" x14ac:dyDescent="0.35">
      <c r="A132" s="24">
        <v>1113</v>
      </c>
      <c r="B132" s="24" t="s">
        <v>81</v>
      </c>
      <c r="C132" s="23" t="s">
        <v>82</v>
      </c>
      <c r="D132" s="24" t="s">
        <v>404</v>
      </c>
      <c r="E132" s="24" t="s">
        <v>405</v>
      </c>
      <c r="F132" s="24" t="s">
        <v>103</v>
      </c>
      <c r="G132" s="24" t="s">
        <v>419</v>
      </c>
      <c r="H132" s="24" t="s">
        <v>625</v>
      </c>
      <c r="I132" s="24" t="s">
        <v>626</v>
      </c>
      <c r="J132" s="24" t="s">
        <v>630</v>
      </c>
      <c r="K132" s="24" t="s">
        <v>631</v>
      </c>
      <c r="L132" s="24" t="s">
        <v>632</v>
      </c>
      <c r="M132" s="24"/>
      <c r="N132" s="24" t="s">
        <v>92</v>
      </c>
      <c r="O132" s="24"/>
      <c r="P132" s="24"/>
      <c r="Q132" s="24" t="s">
        <v>93</v>
      </c>
      <c r="R132" s="24">
        <v>2027</v>
      </c>
      <c r="S132" s="24" t="s">
        <v>412</v>
      </c>
      <c r="T132" s="24" t="s">
        <v>96</v>
      </c>
      <c r="U132" s="24" t="s">
        <v>96</v>
      </c>
      <c r="V132" s="24" t="s">
        <v>96</v>
      </c>
      <c r="W132" s="24" t="s">
        <v>96</v>
      </c>
      <c r="X132" s="24" t="s">
        <v>96</v>
      </c>
      <c r="Y132" s="24" t="s">
        <v>96</v>
      </c>
      <c r="Z132" s="24" t="s">
        <v>96</v>
      </c>
      <c r="AA132" s="24" t="s">
        <v>96</v>
      </c>
      <c r="AB132" s="24" t="s">
        <v>96</v>
      </c>
      <c r="AC132" s="24" t="s">
        <v>96</v>
      </c>
      <c r="AD132" s="24" t="s">
        <v>96</v>
      </c>
      <c r="AE132" s="24" t="s">
        <v>96</v>
      </c>
      <c r="AF132" s="24" t="s">
        <v>96</v>
      </c>
      <c r="AG132" s="24" t="s">
        <v>96</v>
      </c>
      <c r="AH132" s="24" t="s">
        <v>96</v>
      </c>
      <c r="AI132" s="24" t="s">
        <v>97</v>
      </c>
      <c r="AJ132" s="24" t="s">
        <v>96</v>
      </c>
      <c r="AK132" s="24" t="s">
        <v>96</v>
      </c>
      <c r="AL132" s="24" t="s">
        <v>119</v>
      </c>
      <c r="AM132" s="24" t="s">
        <v>119</v>
      </c>
      <c r="AN132" s="24" t="s">
        <v>96</v>
      </c>
      <c r="AO132" s="24" t="s">
        <v>96</v>
      </c>
      <c r="AP132" s="24" t="s">
        <v>97</v>
      </c>
      <c r="AQ132" s="24" t="s">
        <v>96</v>
      </c>
      <c r="AR132" s="24" t="s">
        <v>96</v>
      </c>
      <c r="AS132" s="24" t="s">
        <v>96</v>
      </c>
      <c r="AT132" s="24" t="s">
        <v>96</v>
      </c>
      <c r="AU132" s="24" t="s">
        <v>96</v>
      </c>
      <c r="AV132" s="24" t="s">
        <v>96</v>
      </c>
      <c r="AW132" s="24" t="s">
        <v>96</v>
      </c>
      <c r="AX132" s="24" t="s">
        <v>96</v>
      </c>
      <c r="AY132" s="24" t="s">
        <v>96</v>
      </c>
      <c r="AZ132" s="24" t="s">
        <v>96</v>
      </c>
      <c r="BA132" s="24" t="s">
        <v>96</v>
      </c>
      <c r="BB132" s="24" t="s">
        <v>96</v>
      </c>
      <c r="BC132" s="24" t="s">
        <v>96</v>
      </c>
      <c r="BD132" s="24" t="s">
        <v>96</v>
      </c>
      <c r="BE132" s="24" t="s">
        <v>96</v>
      </c>
      <c r="BF132" s="24" t="s">
        <v>96</v>
      </c>
      <c r="BG132" s="24" t="s">
        <v>96</v>
      </c>
      <c r="BH132" s="24" t="s">
        <v>119</v>
      </c>
      <c r="BI132" s="24" t="s">
        <v>96</v>
      </c>
      <c r="BJ132" s="24" t="s">
        <v>96</v>
      </c>
      <c r="BK132" s="24" t="s">
        <v>96</v>
      </c>
      <c r="BL132" s="24" t="s">
        <v>119</v>
      </c>
      <c r="BM132" s="24" t="s">
        <v>96</v>
      </c>
      <c r="BN132" s="24" t="s">
        <v>96</v>
      </c>
      <c r="BO132" s="24" t="s">
        <v>119</v>
      </c>
      <c r="BP132" s="24" t="s">
        <v>96</v>
      </c>
      <c r="BQ132" s="24" t="s">
        <v>96</v>
      </c>
      <c r="BR132" s="24" t="s">
        <v>96</v>
      </c>
      <c r="BS132" s="24" t="s">
        <v>96</v>
      </c>
      <c r="BT132" s="24" t="s">
        <v>96</v>
      </c>
      <c r="BU132" s="24" t="s">
        <v>96</v>
      </c>
      <c r="BV132" s="24" t="s">
        <v>96</v>
      </c>
      <c r="BW132" s="24" t="s">
        <v>96</v>
      </c>
      <c r="BX132" s="24" t="s">
        <v>96</v>
      </c>
      <c r="BY132" s="24" t="s">
        <v>119</v>
      </c>
      <c r="BZ132" s="24" t="s">
        <v>96</v>
      </c>
      <c r="CA132" s="24" t="s">
        <v>96</v>
      </c>
      <c r="CB132" s="36"/>
      <c r="CC132" s="35" t="s">
        <v>523</v>
      </c>
    </row>
    <row r="133" spans="1:81" ht="169.5" hidden="1" customHeight="1" x14ac:dyDescent="0.35">
      <c r="A133" s="24">
        <v>1130</v>
      </c>
      <c r="B133" s="24" t="s">
        <v>81</v>
      </c>
      <c r="C133" s="23" t="s">
        <v>82</v>
      </c>
      <c r="D133" s="24" t="s">
        <v>404</v>
      </c>
      <c r="E133" s="24" t="s">
        <v>405</v>
      </c>
      <c r="F133" s="24" t="s">
        <v>103</v>
      </c>
      <c r="G133" s="24" t="s">
        <v>419</v>
      </c>
      <c r="H133" s="24" t="s">
        <v>633</v>
      </c>
      <c r="I133" s="24" t="s">
        <v>634</v>
      </c>
      <c r="J133" s="24" t="s">
        <v>635</v>
      </c>
      <c r="K133" s="24" t="s">
        <v>636</v>
      </c>
      <c r="L133" s="24" t="s">
        <v>637</v>
      </c>
      <c r="M133" s="24"/>
      <c r="N133" s="24" t="s">
        <v>92</v>
      </c>
      <c r="O133" s="24"/>
      <c r="P133" s="24"/>
      <c r="Q133" s="24" t="s">
        <v>93</v>
      </c>
      <c r="R133" s="24">
        <v>2027</v>
      </c>
      <c r="S133" s="24" t="s">
        <v>412</v>
      </c>
      <c r="T133" s="24" t="s">
        <v>96</v>
      </c>
      <c r="U133" s="24" t="s">
        <v>96</v>
      </c>
      <c r="V133" s="24" t="s">
        <v>96</v>
      </c>
      <c r="W133" s="24" t="s">
        <v>96</v>
      </c>
      <c r="X133" s="24" t="s">
        <v>96</v>
      </c>
      <c r="Y133" s="24" t="s">
        <v>96</v>
      </c>
      <c r="Z133" s="24" t="s">
        <v>96</v>
      </c>
      <c r="AA133" s="24" t="s">
        <v>96</v>
      </c>
      <c r="AB133" s="24" t="s">
        <v>96</v>
      </c>
      <c r="AC133" s="24" t="s">
        <v>96</v>
      </c>
      <c r="AD133" s="24" t="s">
        <v>96</v>
      </c>
      <c r="AE133" s="24" t="s">
        <v>96</v>
      </c>
      <c r="AF133" s="24" t="s">
        <v>96</v>
      </c>
      <c r="AG133" s="24" t="s">
        <v>96</v>
      </c>
      <c r="AH133" s="24" t="s">
        <v>96</v>
      </c>
      <c r="AI133" s="24" t="s">
        <v>97</v>
      </c>
      <c r="AJ133" s="24" t="s">
        <v>96</v>
      </c>
      <c r="AK133" s="24" t="s">
        <v>96</v>
      </c>
      <c r="AL133" s="24" t="s">
        <v>119</v>
      </c>
      <c r="AM133" s="24" t="s">
        <v>119</v>
      </c>
      <c r="AN133" s="24" t="s">
        <v>96</v>
      </c>
      <c r="AO133" s="24" t="s">
        <v>96</v>
      </c>
      <c r="AP133" s="24" t="s">
        <v>97</v>
      </c>
      <c r="AQ133" s="24" t="s">
        <v>96</v>
      </c>
      <c r="AR133" s="24" t="s">
        <v>96</v>
      </c>
      <c r="AS133" s="24" t="s">
        <v>96</v>
      </c>
      <c r="AT133" s="24" t="s">
        <v>96</v>
      </c>
      <c r="AU133" s="24" t="s">
        <v>96</v>
      </c>
      <c r="AV133" s="24" t="s">
        <v>96</v>
      </c>
      <c r="AW133" s="24" t="s">
        <v>96</v>
      </c>
      <c r="AX133" s="24" t="s">
        <v>96</v>
      </c>
      <c r="AY133" s="24" t="s">
        <v>96</v>
      </c>
      <c r="AZ133" s="24" t="s">
        <v>96</v>
      </c>
      <c r="BA133" s="24" t="s">
        <v>96</v>
      </c>
      <c r="BB133" s="24" t="s">
        <v>96</v>
      </c>
      <c r="BC133" s="24" t="s">
        <v>96</v>
      </c>
      <c r="BD133" s="24" t="s">
        <v>96</v>
      </c>
      <c r="BE133" s="24" t="s">
        <v>96</v>
      </c>
      <c r="BF133" s="24" t="s">
        <v>96</v>
      </c>
      <c r="BG133" s="24" t="s">
        <v>96</v>
      </c>
      <c r="BH133" s="24" t="s">
        <v>119</v>
      </c>
      <c r="BI133" s="24" t="s">
        <v>96</v>
      </c>
      <c r="BJ133" s="24" t="s">
        <v>96</v>
      </c>
      <c r="BK133" s="24" t="s">
        <v>96</v>
      </c>
      <c r="BL133" s="24" t="s">
        <v>119</v>
      </c>
      <c r="BM133" s="24" t="s">
        <v>96</v>
      </c>
      <c r="BN133" s="24" t="s">
        <v>96</v>
      </c>
      <c r="BO133" s="24" t="s">
        <v>119</v>
      </c>
      <c r="BP133" s="24" t="s">
        <v>96</v>
      </c>
      <c r="BQ133" s="24" t="s">
        <v>96</v>
      </c>
      <c r="BR133" s="24" t="s">
        <v>96</v>
      </c>
      <c r="BS133" s="24" t="s">
        <v>96</v>
      </c>
      <c r="BT133" s="24" t="s">
        <v>96</v>
      </c>
      <c r="BU133" s="24" t="s">
        <v>96</v>
      </c>
      <c r="BV133" s="24" t="s">
        <v>96</v>
      </c>
      <c r="BW133" s="24" t="s">
        <v>96</v>
      </c>
      <c r="BX133" s="24" t="s">
        <v>96</v>
      </c>
      <c r="BY133" s="24" t="s">
        <v>119</v>
      </c>
      <c r="BZ133" s="24" t="s">
        <v>96</v>
      </c>
      <c r="CA133" s="24" t="s">
        <v>96</v>
      </c>
      <c r="CB133" s="36"/>
      <c r="CC133" s="35" t="s">
        <v>523</v>
      </c>
    </row>
    <row r="134" spans="1:81" ht="169.5" hidden="1" customHeight="1" x14ac:dyDescent="0.35">
      <c r="A134" s="24">
        <v>1126</v>
      </c>
      <c r="B134" s="24" t="s">
        <v>81</v>
      </c>
      <c r="C134" s="23" t="s">
        <v>82</v>
      </c>
      <c r="D134" s="24" t="s">
        <v>404</v>
      </c>
      <c r="E134" s="24" t="s">
        <v>405</v>
      </c>
      <c r="F134" s="24" t="s">
        <v>103</v>
      </c>
      <c r="G134" s="24" t="s">
        <v>419</v>
      </c>
      <c r="H134" s="24" t="s">
        <v>633</v>
      </c>
      <c r="I134" s="24" t="s">
        <v>634</v>
      </c>
      <c r="J134" s="24" t="s">
        <v>638</v>
      </c>
      <c r="K134" s="24" t="s">
        <v>639</v>
      </c>
      <c r="L134" s="24" t="s">
        <v>640</v>
      </c>
      <c r="M134" s="24"/>
      <c r="N134" s="24" t="s">
        <v>92</v>
      </c>
      <c r="O134" s="24"/>
      <c r="P134" s="24"/>
      <c r="Q134" s="24" t="s">
        <v>93</v>
      </c>
      <c r="R134" s="24">
        <v>2027</v>
      </c>
      <c r="S134" s="24" t="s">
        <v>412</v>
      </c>
      <c r="T134" s="24" t="s">
        <v>96</v>
      </c>
      <c r="U134" s="24" t="s">
        <v>96</v>
      </c>
      <c r="V134" s="24" t="s">
        <v>96</v>
      </c>
      <c r="W134" s="24" t="s">
        <v>96</v>
      </c>
      <c r="X134" s="24" t="s">
        <v>96</v>
      </c>
      <c r="Y134" s="24" t="s">
        <v>96</v>
      </c>
      <c r="Z134" s="24" t="s">
        <v>96</v>
      </c>
      <c r="AA134" s="24" t="s">
        <v>96</v>
      </c>
      <c r="AB134" s="24" t="s">
        <v>96</v>
      </c>
      <c r="AC134" s="24" t="s">
        <v>96</v>
      </c>
      <c r="AD134" s="24" t="s">
        <v>96</v>
      </c>
      <c r="AE134" s="24" t="s">
        <v>96</v>
      </c>
      <c r="AF134" s="24" t="s">
        <v>96</v>
      </c>
      <c r="AG134" s="24" t="s">
        <v>96</v>
      </c>
      <c r="AH134" s="24" t="s">
        <v>96</v>
      </c>
      <c r="AI134" s="24" t="s">
        <v>97</v>
      </c>
      <c r="AJ134" s="24" t="s">
        <v>96</v>
      </c>
      <c r="AK134" s="24" t="s">
        <v>96</v>
      </c>
      <c r="AL134" s="24" t="s">
        <v>119</v>
      </c>
      <c r="AM134" s="24" t="s">
        <v>119</v>
      </c>
      <c r="AN134" s="24" t="s">
        <v>96</v>
      </c>
      <c r="AO134" s="24" t="s">
        <v>96</v>
      </c>
      <c r="AP134" s="24" t="s">
        <v>97</v>
      </c>
      <c r="AQ134" s="24" t="s">
        <v>96</v>
      </c>
      <c r="AR134" s="24" t="s">
        <v>96</v>
      </c>
      <c r="AS134" s="24" t="s">
        <v>96</v>
      </c>
      <c r="AT134" s="24" t="s">
        <v>96</v>
      </c>
      <c r="AU134" s="24" t="s">
        <v>96</v>
      </c>
      <c r="AV134" s="24" t="s">
        <v>96</v>
      </c>
      <c r="AW134" s="24" t="s">
        <v>96</v>
      </c>
      <c r="AX134" s="24" t="s">
        <v>96</v>
      </c>
      <c r="AY134" s="24" t="s">
        <v>96</v>
      </c>
      <c r="AZ134" s="24" t="s">
        <v>96</v>
      </c>
      <c r="BA134" s="24" t="s">
        <v>96</v>
      </c>
      <c r="BB134" s="24" t="s">
        <v>96</v>
      </c>
      <c r="BC134" s="24" t="s">
        <v>96</v>
      </c>
      <c r="BD134" s="24" t="s">
        <v>96</v>
      </c>
      <c r="BE134" s="24" t="s">
        <v>96</v>
      </c>
      <c r="BF134" s="24" t="s">
        <v>96</v>
      </c>
      <c r="BG134" s="24" t="s">
        <v>96</v>
      </c>
      <c r="BH134" s="24" t="s">
        <v>119</v>
      </c>
      <c r="BI134" s="24" t="s">
        <v>96</v>
      </c>
      <c r="BJ134" s="24" t="s">
        <v>96</v>
      </c>
      <c r="BK134" s="24" t="s">
        <v>96</v>
      </c>
      <c r="BL134" s="24" t="s">
        <v>119</v>
      </c>
      <c r="BM134" s="24" t="s">
        <v>96</v>
      </c>
      <c r="BN134" s="24" t="s">
        <v>96</v>
      </c>
      <c r="BO134" s="24" t="s">
        <v>119</v>
      </c>
      <c r="BP134" s="24" t="s">
        <v>96</v>
      </c>
      <c r="BQ134" s="24" t="s">
        <v>96</v>
      </c>
      <c r="BR134" s="24" t="s">
        <v>96</v>
      </c>
      <c r="BS134" s="24" t="s">
        <v>96</v>
      </c>
      <c r="BT134" s="24" t="s">
        <v>96</v>
      </c>
      <c r="BU134" s="24" t="s">
        <v>96</v>
      </c>
      <c r="BV134" s="24" t="s">
        <v>96</v>
      </c>
      <c r="BW134" s="24" t="s">
        <v>96</v>
      </c>
      <c r="BX134" s="24" t="s">
        <v>96</v>
      </c>
      <c r="BY134" s="24" t="s">
        <v>119</v>
      </c>
      <c r="BZ134" s="24" t="s">
        <v>96</v>
      </c>
      <c r="CA134" s="24" t="s">
        <v>96</v>
      </c>
      <c r="CB134" s="36"/>
      <c r="CC134" s="35" t="s">
        <v>523</v>
      </c>
    </row>
    <row r="135" spans="1:81" ht="169.5" hidden="1" customHeight="1" x14ac:dyDescent="0.35">
      <c r="A135" s="24">
        <v>1127</v>
      </c>
      <c r="B135" s="24" t="s">
        <v>81</v>
      </c>
      <c r="C135" s="23" t="s">
        <v>82</v>
      </c>
      <c r="D135" s="24" t="s">
        <v>404</v>
      </c>
      <c r="E135" s="24" t="s">
        <v>405</v>
      </c>
      <c r="F135" s="24" t="s">
        <v>103</v>
      </c>
      <c r="G135" s="24" t="s">
        <v>419</v>
      </c>
      <c r="H135" s="24" t="s">
        <v>633</v>
      </c>
      <c r="I135" s="24" t="s">
        <v>634</v>
      </c>
      <c r="J135" s="24" t="s">
        <v>641</v>
      </c>
      <c r="K135" s="24" t="s">
        <v>642</v>
      </c>
      <c r="L135" s="24" t="s">
        <v>643</v>
      </c>
      <c r="M135" s="24"/>
      <c r="N135" s="24" t="s">
        <v>92</v>
      </c>
      <c r="O135" s="24"/>
      <c r="P135" s="24"/>
      <c r="Q135" s="24" t="s">
        <v>93</v>
      </c>
      <c r="R135" s="24">
        <v>2026</v>
      </c>
      <c r="S135" s="24" t="s">
        <v>336</v>
      </c>
      <c r="T135" s="24" t="s">
        <v>96</v>
      </c>
      <c r="U135" s="24" t="s">
        <v>96</v>
      </c>
      <c r="V135" s="24" t="s">
        <v>96</v>
      </c>
      <c r="W135" s="24" t="s">
        <v>96</v>
      </c>
      <c r="X135" s="24" t="s">
        <v>96</v>
      </c>
      <c r="Y135" s="24" t="s">
        <v>96</v>
      </c>
      <c r="Z135" s="24" t="s">
        <v>96</v>
      </c>
      <c r="AA135" s="24" t="s">
        <v>96</v>
      </c>
      <c r="AB135" s="24" t="s">
        <v>96</v>
      </c>
      <c r="AC135" s="24" t="s">
        <v>96</v>
      </c>
      <c r="AD135" s="24" t="s">
        <v>96</v>
      </c>
      <c r="AE135" s="24" t="s">
        <v>96</v>
      </c>
      <c r="AF135" s="24" t="s">
        <v>96</v>
      </c>
      <c r="AG135" s="24" t="s">
        <v>96</v>
      </c>
      <c r="AH135" s="24" t="s">
        <v>96</v>
      </c>
      <c r="AI135" s="24" t="s">
        <v>97</v>
      </c>
      <c r="AJ135" s="24" t="s">
        <v>96</v>
      </c>
      <c r="AK135" s="24" t="s">
        <v>96</v>
      </c>
      <c r="AL135" s="24" t="s">
        <v>119</v>
      </c>
      <c r="AM135" s="24" t="s">
        <v>119</v>
      </c>
      <c r="AN135" s="24" t="s">
        <v>96</v>
      </c>
      <c r="AO135" s="24" t="s">
        <v>96</v>
      </c>
      <c r="AP135" s="24" t="s">
        <v>97</v>
      </c>
      <c r="AQ135" s="24" t="s">
        <v>96</v>
      </c>
      <c r="AR135" s="24" t="s">
        <v>96</v>
      </c>
      <c r="AS135" s="24" t="s">
        <v>96</v>
      </c>
      <c r="AT135" s="24" t="s">
        <v>96</v>
      </c>
      <c r="AU135" s="24" t="s">
        <v>96</v>
      </c>
      <c r="AV135" s="24" t="s">
        <v>96</v>
      </c>
      <c r="AW135" s="24" t="s">
        <v>96</v>
      </c>
      <c r="AX135" s="24" t="s">
        <v>96</v>
      </c>
      <c r="AY135" s="24" t="s">
        <v>96</v>
      </c>
      <c r="AZ135" s="24" t="s">
        <v>96</v>
      </c>
      <c r="BA135" s="24" t="s">
        <v>96</v>
      </c>
      <c r="BB135" s="24" t="s">
        <v>96</v>
      </c>
      <c r="BC135" s="24" t="s">
        <v>96</v>
      </c>
      <c r="BD135" s="24" t="s">
        <v>96</v>
      </c>
      <c r="BE135" s="24" t="s">
        <v>96</v>
      </c>
      <c r="BF135" s="24" t="s">
        <v>96</v>
      </c>
      <c r="BG135" s="24" t="s">
        <v>96</v>
      </c>
      <c r="BH135" s="24" t="s">
        <v>119</v>
      </c>
      <c r="BI135" s="24" t="s">
        <v>96</v>
      </c>
      <c r="BJ135" s="24" t="s">
        <v>96</v>
      </c>
      <c r="BK135" s="24" t="s">
        <v>96</v>
      </c>
      <c r="BL135" s="24" t="s">
        <v>119</v>
      </c>
      <c r="BM135" s="24" t="s">
        <v>96</v>
      </c>
      <c r="BN135" s="24" t="s">
        <v>96</v>
      </c>
      <c r="BO135" s="24" t="s">
        <v>119</v>
      </c>
      <c r="BP135" s="24" t="s">
        <v>96</v>
      </c>
      <c r="BQ135" s="24" t="s">
        <v>96</v>
      </c>
      <c r="BR135" s="24" t="s">
        <v>96</v>
      </c>
      <c r="BS135" s="24" t="s">
        <v>96</v>
      </c>
      <c r="BT135" s="24" t="s">
        <v>96</v>
      </c>
      <c r="BU135" s="24" t="s">
        <v>96</v>
      </c>
      <c r="BV135" s="24" t="s">
        <v>96</v>
      </c>
      <c r="BW135" s="24" t="s">
        <v>96</v>
      </c>
      <c r="BX135" s="24" t="s">
        <v>96</v>
      </c>
      <c r="BY135" s="24" t="s">
        <v>119</v>
      </c>
      <c r="BZ135" s="24" t="s">
        <v>96</v>
      </c>
      <c r="CA135" s="24" t="s">
        <v>96</v>
      </c>
      <c r="CB135" s="36"/>
      <c r="CC135" s="35" t="s">
        <v>523</v>
      </c>
    </row>
    <row r="136" spans="1:81" ht="169.5" hidden="1" customHeight="1" x14ac:dyDescent="0.35">
      <c r="A136" s="49">
        <v>1108</v>
      </c>
      <c r="B136" s="24" t="s">
        <v>81</v>
      </c>
      <c r="C136" s="23" t="s">
        <v>82</v>
      </c>
      <c r="D136" s="24" t="s">
        <v>404</v>
      </c>
      <c r="E136" s="24" t="s">
        <v>405</v>
      </c>
      <c r="F136" s="24" t="s">
        <v>103</v>
      </c>
      <c r="G136" s="49" t="s">
        <v>419</v>
      </c>
      <c r="H136" s="49" t="s">
        <v>633</v>
      </c>
      <c r="I136" s="24" t="s">
        <v>634</v>
      </c>
      <c r="J136" s="24" t="s">
        <v>578</v>
      </c>
      <c r="K136" s="24" t="s">
        <v>644</v>
      </c>
      <c r="L136" s="24" t="s">
        <v>645</v>
      </c>
      <c r="M136" s="24"/>
      <c r="N136" s="24" t="s">
        <v>92</v>
      </c>
      <c r="O136" s="24"/>
      <c r="P136" s="24"/>
      <c r="Q136" s="24" t="s">
        <v>93</v>
      </c>
      <c r="R136" s="24">
        <v>2027</v>
      </c>
      <c r="S136" s="24" t="s">
        <v>412</v>
      </c>
      <c r="T136" s="24" t="s">
        <v>96</v>
      </c>
      <c r="U136" s="24" t="s">
        <v>96</v>
      </c>
      <c r="V136" s="24" t="s">
        <v>96</v>
      </c>
      <c r="W136" s="24" t="s">
        <v>96</v>
      </c>
      <c r="X136" s="24" t="s">
        <v>96</v>
      </c>
      <c r="Y136" s="24" t="s">
        <v>96</v>
      </c>
      <c r="Z136" s="24" t="s">
        <v>96</v>
      </c>
      <c r="AA136" s="24" t="s">
        <v>96</v>
      </c>
      <c r="AB136" s="24" t="s">
        <v>96</v>
      </c>
      <c r="AC136" s="24" t="s">
        <v>96</v>
      </c>
      <c r="AD136" s="24" t="s">
        <v>96</v>
      </c>
      <c r="AE136" s="24" t="s">
        <v>96</v>
      </c>
      <c r="AF136" s="24" t="s">
        <v>96</v>
      </c>
      <c r="AG136" s="24" t="s">
        <v>96</v>
      </c>
      <c r="AH136" s="24" t="s">
        <v>96</v>
      </c>
      <c r="AI136" s="24" t="s">
        <v>97</v>
      </c>
      <c r="AJ136" s="24" t="s">
        <v>96</v>
      </c>
      <c r="AK136" s="24" t="s">
        <v>96</v>
      </c>
      <c r="AL136" s="24" t="s">
        <v>119</v>
      </c>
      <c r="AM136" s="24" t="s">
        <v>119</v>
      </c>
      <c r="AN136" s="24" t="s">
        <v>96</v>
      </c>
      <c r="AO136" s="24" t="s">
        <v>96</v>
      </c>
      <c r="AP136" s="24" t="s">
        <v>97</v>
      </c>
      <c r="AQ136" s="24" t="s">
        <v>96</v>
      </c>
      <c r="AR136" s="24" t="s">
        <v>96</v>
      </c>
      <c r="AS136" s="24" t="s">
        <v>96</v>
      </c>
      <c r="AT136" s="24" t="s">
        <v>96</v>
      </c>
      <c r="AU136" s="24" t="s">
        <v>96</v>
      </c>
      <c r="AV136" s="24" t="s">
        <v>96</v>
      </c>
      <c r="AW136" s="24" t="s">
        <v>96</v>
      </c>
      <c r="AX136" s="24" t="s">
        <v>96</v>
      </c>
      <c r="AY136" s="24" t="s">
        <v>96</v>
      </c>
      <c r="AZ136" s="24" t="s">
        <v>96</v>
      </c>
      <c r="BA136" s="24" t="s">
        <v>96</v>
      </c>
      <c r="BB136" s="24" t="s">
        <v>96</v>
      </c>
      <c r="BC136" s="24" t="s">
        <v>96</v>
      </c>
      <c r="BD136" s="24" t="s">
        <v>96</v>
      </c>
      <c r="BE136" s="24" t="s">
        <v>96</v>
      </c>
      <c r="BF136" s="24" t="s">
        <v>96</v>
      </c>
      <c r="BG136" s="24" t="s">
        <v>96</v>
      </c>
      <c r="BH136" s="24" t="s">
        <v>119</v>
      </c>
      <c r="BI136" s="24" t="s">
        <v>96</v>
      </c>
      <c r="BJ136" s="24" t="s">
        <v>96</v>
      </c>
      <c r="BK136" s="24" t="s">
        <v>96</v>
      </c>
      <c r="BL136" s="24" t="s">
        <v>119</v>
      </c>
      <c r="BM136" s="24" t="s">
        <v>96</v>
      </c>
      <c r="BN136" s="24" t="s">
        <v>96</v>
      </c>
      <c r="BO136" s="24" t="s">
        <v>119</v>
      </c>
      <c r="BP136" s="24" t="s">
        <v>96</v>
      </c>
      <c r="BQ136" s="24" t="s">
        <v>96</v>
      </c>
      <c r="BR136" s="24" t="s">
        <v>96</v>
      </c>
      <c r="BS136" s="24" t="s">
        <v>96</v>
      </c>
      <c r="BT136" s="24" t="s">
        <v>96</v>
      </c>
      <c r="BU136" s="24" t="s">
        <v>96</v>
      </c>
      <c r="BV136" s="24" t="s">
        <v>96</v>
      </c>
      <c r="BW136" s="24" t="s">
        <v>96</v>
      </c>
      <c r="BX136" s="24" t="s">
        <v>96</v>
      </c>
      <c r="BY136" s="24" t="s">
        <v>119</v>
      </c>
      <c r="BZ136" s="24" t="s">
        <v>96</v>
      </c>
      <c r="CA136" s="24" t="s">
        <v>96</v>
      </c>
      <c r="CB136" s="36"/>
      <c r="CC136" s="35" t="s">
        <v>523</v>
      </c>
    </row>
    <row r="137" spans="1:81" ht="169.5" hidden="1" customHeight="1" x14ac:dyDescent="0.35">
      <c r="A137" s="24">
        <v>1128</v>
      </c>
      <c r="B137" s="24" t="s">
        <v>81</v>
      </c>
      <c r="C137" s="23" t="s">
        <v>82</v>
      </c>
      <c r="D137" s="24" t="s">
        <v>404</v>
      </c>
      <c r="E137" s="24" t="s">
        <v>405</v>
      </c>
      <c r="F137" s="24" t="s">
        <v>103</v>
      </c>
      <c r="G137" s="24" t="s">
        <v>419</v>
      </c>
      <c r="H137" s="24" t="s">
        <v>633</v>
      </c>
      <c r="I137" s="24" t="s">
        <v>634</v>
      </c>
      <c r="J137" s="24" t="s">
        <v>646</v>
      </c>
      <c r="K137" s="24" t="s">
        <v>647</v>
      </c>
      <c r="L137" s="24" t="s">
        <v>648</v>
      </c>
      <c r="M137" s="24"/>
      <c r="N137" s="24" t="s">
        <v>92</v>
      </c>
      <c r="O137" s="24"/>
      <c r="P137" s="24"/>
      <c r="Q137" s="24" t="s">
        <v>93</v>
      </c>
      <c r="R137" s="24">
        <v>2027</v>
      </c>
      <c r="S137" s="24" t="s">
        <v>412</v>
      </c>
      <c r="T137" s="24" t="s">
        <v>96</v>
      </c>
      <c r="U137" s="24" t="s">
        <v>96</v>
      </c>
      <c r="V137" s="24" t="s">
        <v>96</v>
      </c>
      <c r="W137" s="24" t="s">
        <v>96</v>
      </c>
      <c r="X137" s="24" t="s">
        <v>96</v>
      </c>
      <c r="Y137" s="24" t="s">
        <v>96</v>
      </c>
      <c r="Z137" s="24" t="s">
        <v>96</v>
      </c>
      <c r="AA137" s="24" t="s">
        <v>96</v>
      </c>
      <c r="AB137" s="24" t="s">
        <v>96</v>
      </c>
      <c r="AC137" s="24" t="s">
        <v>96</v>
      </c>
      <c r="AD137" s="24" t="s">
        <v>96</v>
      </c>
      <c r="AE137" s="24" t="s">
        <v>96</v>
      </c>
      <c r="AF137" s="24" t="s">
        <v>96</v>
      </c>
      <c r="AG137" s="24" t="s">
        <v>96</v>
      </c>
      <c r="AH137" s="24" t="s">
        <v>96</v>
      </c>
      <c r="AI137" s="24" t="s">
        <v>97</v>
      </c>
      <c r="AJ137" s="24" t="s">
        <v>96</v>
      </c>
      <c r="AK137" s="24" t="s">
        <v>96</v>
      </c>
      <c r="AL137" s="24" t="s">
        <v>119</v>
      </c>
      <c r="AM137" s="24" t="s">
        <v>119</v>
      </c>
      <c r="AN137" s="24" t="s">
        <v>96</v>
      </c>
      <c r="AO137" s="24" t="s">
        <v>96</v>
      </c>
      <c r="AP137" s="24" t="s">
        <v>97</v>
      </c>
      <c r="AQ137" s="24" t="s">
        <v>96</v>
      </c>
      <c r="AR137" s="24" t="s">
        <v>96</v>
      </c>
      <c r="AS137" s="24" t="s">
        <v>96</v>
      </c>
      <c r="AT137" s="24" t="s">
        <v>96</v>
      </c>
      <c r="AU137" s="24" t="s">
        <v>96</v>
      </c>
      <c r="AV137" s="24" t="s">
        <v>96</v>
      </c>
      <c r="AW137" s="24" t="s">
        <v>96</v>
      </c>
      <c r="AX137" s="24" t="s">
        <v>96</v>
      </c>
      <c r="AY137" s="24" t="s">
        <v>96</v>
      </c>
      <c r="AZ137" s="24" t="s">
        <v>96</v>
      </c>
      <c r="BA137" s="24" t="s">
        <v>96</v>
      </c>
      <c r="BB137" s="24" t="s">
        <v>96</v>
      </c>
      <c r="BC137" s="24" t="s">
        <v>96</v>
      </c>
      <c r="BD137" s="24" t="s">
        <v>96</v>
      </c>
      <c r="BE137" s="24" t="s">
        <v>96</v>
      </c>
      <c r="BF137" s="24" t="s">
        <v>96</v>
      </c>
      <c r="BG137" s="24" t="s">
        <v>96</v>
      </c>
      <c r="BH137" s="24" t="s">
        <v>119</v>
      </c>
      <c r="BI137" s="24" t="s">
        <v>96</v>
      </c>
      <c r="BJ137" s="24" t="s">
        <v>96</v>
      </c>
      <c r="BK137" s="24" t="s">
        <v>96</v>
      </c>
      <c r="BL137" s="24" t="s">
        <v>119</v>
      </c>
      <c r="BM137" s="24" t="s">
        <v>96</v>
      </c>
      <c r="BN137" s="24" t="s">
        <v>96</v>
      </c>
      <c r="BO137" s="24" t="s">
        <v>119</v>
      </c>
      <c r="BP137" s="24" t="s">
        <v>96</v>
      </c>
      <c r="BQ137" s="24" t="s">
        <v>96</v>
      </c>
      <c r="BR137" s="24" t="s">
        <v>96</v>
      </c>
      <c r="BS137" s="24" t="s">
        <v>96</v>
      </c>
      <c r="BT137" s="24" t="s">
        <v>96</v>
      </c>
      <c r="BU137" s="24" t="s">
        <v>96</v>
      </c>
      <c r="BV137" s="24" t="s">
        <v>96</v>
      </c>
      <c r="BW137" s="24" t="s">
        <v>96</v>
      </c>
      <c r="BX137" s="24" t="s">
        <v>96</v>
      </c>
      <c r="BY137" s="24" t="s">
        <v>119</v>
      </c>
      <c r="BZ137" s="24" t="s">
        <v>96</v>
      </c>
      <c r="CA137" s="24" t="s">
        <v>96</v>
      </c>
      <c r="CB137" s="36"/>
      <c r="CC137" s="35" t="s">
        <v>523</v>
      </c>
    </row>
    <row r="138" spans="1:81" ht="169.5" hidden="1" customHeight="1" x14ac:dyDescent="0.35">
      <c r="A138" s="24">
        <v>1205</v>
      </c>
      <c r="B138" s="24" t="s">
        <v>81</v>
      </c>
      <c r="C138" s="23" t="s">
        <v>82</v>
      </c>
      <c r="D138" s="24" t="s">
        <v>404</v>
      </c>
      <c r="E138" s="24" t="s">
        <v>405</v>
      </c>
      <c r="F138" s="24" t="s">
        <v>103</v>
      </c>
      <c r="G138" s="24" t="s">
        <v>497</v>
      </c>
      <c r="H138" s="24" t="s">
        <v>512</v>
      </c>
      <c r="I138" s="24" t="s">
        <v>513</v>
      </c>
      <c r="J138" s="24" t="s">
        <v>649</v>
      </c>
      <c r="K138" s="24" t="s">
        <v>650</v>
      </c>
      <c r="L138" s="24" t="s">
        <v>651</v>
      </c>
      <c r="M138" s="24" t="s">
        <v>92</v>
      </c>
      <c r="N138" s="24"/>
      <c r="O138" s="24"/>
      <c r="P138" s="24"/>
      <c r="Q138" s="24" t="s">
        <v>93</v>
      </c>
      <c r="R138" s="24">
        <v>2026</v>
      </c>
      <c r="S138" s="24" t="s">
        <v>94</v>
      </c>
      <c r="T138" s="24" t="s">
        <v>96</v>
      </c>
      <c r="U138" s="24" t="s">
        <v>96</v>
      </c>
      <c r="V138" s="24" t="s">
        <v>96</v>
      </c>
      <c r="W138" s="24" t="s">
        <v>96</v>
      </c>
      <c r="X138" s="24" t="s">
        <v>96</v>
      </c>
      <c r="Y138" s="24" t="s">
        <v>96</v>
      </c>
      <c r="Z138" s="24" t="s">
        <v>96</v>
      </c>
      <c r="AA138" s="24" t="s">
        <v>96</v>
      </c>
      <c r="AB138" s="24" t="s">
        <v>96</v>
      </c>
      <c r="AC138" s="24" t="s">
        <v>96</v>
      </c>
      <c r="AD138" s="24" t="s">
        <v>96</v>
      </c>
      <c r="AE138" s="24" t="s">
        <v>96</v>
      </c>
      <c r="AF138" s="24" t="s">
        <v>96</v>
      </c>
      <c r="AG138" s="24" t="s">
        <v>96</v>
      </c>
      <c r="AH138" s="24" t="s">
        <v>96</v>
      </c>
      <c r="AI138" s="24" t="s">
        <v>96</v>
      </c>
      <c r="AJ138" s="24" t="s">
        <v>96</v>
      </c>
      <c r="AK138" s="24" t="s">
        <v>96</v>
      </c>
      <c r="AL138" s="24" t="s">
        <v>97</v>
      </c>
      <c r="AM138" s="24" t="s">
        <v>97</v>
      </c>
      <c r="AN138" s="24" t="s">
        <v>96</v>
      </c>
      <c r="AO138" s="24" t="s">
        <v>96</v>
      </c>
      <c r="AP138" s="24" t="s">
        <v>96</v>
      </c>
      <c r="AQ138" s="24" t="s">
        <v>96</v>
      </c>
      <c r="AR138" s="24" t="s">
        <v>96</v>
      </c>
      <c r="AS138" s="24" t="s">
        <v>96</v>
      </c>
      <c r="AT138" s="24" t="s">
        <v>96</v>
      </c>
      <c r="AU138" s="24" t="s">
        <v>96</v>
      </c>
      <c r="AV138" s="24" t="s">
        <v>96</v>
      </c>
      <c r="AW138" s="24" t="s">
        <v>96</v>
      </c>
      <c r="AX138" s="24" t="s">
        <v>96</v>
      </c>
      <c r="AY138" s="24" t="s">
        <v>96</v>
      </c>
      <c r="AZ138" s="24" t="s">
        <v>96</v>
      </c>
      <c r="BA138" s="24" t="s">
        <v>96</v>
      </c>
      <c r="BB138" s="24" t="s">
        <v>96</v>
      </c>
      <c r="BC138" s="24" t="s">
        <v>96</v>
      </c>
      <c r="BD138" s="24" t="s">
        <v>96</v>
      </c>
      <c r="BE138" s="24" t="s">
        <v>96</v>
      </c>
      <c r="BF138" s="24" t="s">
        <v>96</v>
      </c>
      <c r="BG138" s="24" t="s">
        <v>96</v>
      </c>
      <c r="BH138" s="24" t="s">
        <v>97</v>
      </c>
      <c r="BI138" s="24" t="s">
        <v>96</v>
      </c>
      <c r="BJ138" s="24" t="s">
        <v>96</v>
      </c>
      <c r="BK138" s="24" t="s">
        <v>96</v>
      </c>
      <c r="BL138" s="24" t="s">
        <v>97</v>
      </c>
      <c r="BM138" s="24" t="s">
        <v>96</v>
      </c>
      <c r="BN138" s="24" t="s">
        <v>96</v>
      </c>
      <c r="BO138" s="24" t="s">
        <v>97</v>
      </c>
      <c r="BP138" s="24" t="s">
        <v>96</v>
      </c>
      <c r="BQ138" s="24" t="s">
        <v>96</v>
      </c>
      <c r="BR138" s="24" t="s">
        <v>96</v>
      </c>
      <c r="BS138" s="24" t="s">
        <v>96</v>
      </c>
      <c r="BT138" s="24" t="s">
        <v>96</v>
      </c>
      <c r="BU138" s="24" t="s">
        <v>96</v>
      </c>
      <c r="BV138" s="24" t="s">
        <v>96</v>
      </c>
      <c r="BW138" s="24" t="s">
        <v>96</v>
      </c>
      <c r="BX138" s="24" t="s">
        <v>96</v>
      </c>
      <c r="BY138" s="24" t="s">
        <v>97</v>
      </c>
      <c r="BZ138" s="24" t="s">
        <v>96</v>
      </c>
      <c r="CA138" s="24" t="s">
        <v>96</v>
      </c>
      <c r="CB138" s="36"/>
      <c r="CC138" s="35" t="s">
        <v>413</v>
      </c>
    </row>
    <row r="139" spans="1:81" ht="169.5" hidden="1" customHeight="1" x14ac:dyDescent="0.35">
      <c r="A139" s="24">
        <v>1202</v>
      </c>
      <c r="B139" s="24" t="s">
        <v>81</v>
      </c>
      <c r="C139" s="23" t="s">
        <v>82</v>
      </c>
      <c r="D139" s="24" t="s">
        <v>404</v>
      </c>
      <c r="E139" s="24" t="s">
        <v>405</v>
      </c>
      <c r="F139" s="24" t="s">
        <v>103</v>
      </c>
      <c r="G139" s="24" t="s">
        <v>497</v>
      </c>
      <c r="H139" s="24" t="s">
        <v>652</v>
      </c>
      <c r="I139" s="24" t="s">
        <v>653</v>
      </c>
      <c r="J139" s="24" t="s">
        <v>654</v>
      </c>
      <c r="K139" s="24" t="s">
        <v>655</v>
      </c>
      <c r="L139" s="24" t="s">
        <v>656</v>
      </c>
      <c r="M139" s="24" t="s">
        <v>92</v>
      </c>
      <c r="N139" s="24"/>
      <c r="O139" s="24"/>
      <c r="P139" s="24"/>
      <c r="Q139" s="24" t="s">
        <v>93</v>
      </c>
      <c r="R139" s="24">
        <v>2026</v>
      </c>
      <c r="S139" s="24" t="s">
        <v>156</v>
      </c>
      <c r="T139" s="24" t="s">
        <v>96</v>
      </c>
      <c r="U139" s="24" t="s">
        <v>96</v>
      </c>
      <c r="V139" s="24" t="s">
        <v>96</v>
      </c>
      <c r="W139" s="24" t="s">
        <v>96</v>
      </c>
      <c r="X139" s="24" t="s">
        <v>96</v>
      </c>
      <c r="Y139" s="24" t="s">
        <v>96</v>
      </c>
      <c r="Z139" s="24" t="s">
        <v>96</v>
      </c>
      <c r="AA139" s="24" t="s">
        <v>96</v>
      </c>
      <c r="AB139" s="24" t="s">
        <v>96</v>
      </c>
      <c r="AC139" s="24" t="s">
        <v>96</v>
      </c>
      <c r="AD139" s="24" t="s">
        <v>96</v>
      </c>
      <c r="AE139" s="24" t="s">
        <v>96</v>
      </c>
      <c r="AF139" s="24" t="s">
        <v>96</v>
      </c>
      <c r="AG139" s="24" t="s">
        <v>96</v>
      </c>
      <c r="AH139" s="24" t="s">
        <v>96</v>
      </c>
      <c r="AI139" s="24" t="s">
        <v>96</v>
      </c>
      <c r="AJ139" s="24" t="s">
        <v>96</v>
      </c>
      <c r="AK139" s="24" t="s">
        <v>96</v>
      </c>
      <c r="AL139" s="24" t="s">
        <v>119</v>
      </c>
      <c r="AM139" s="24" t="s">
        <v>119</v>
      </c>
      <c r="AN139" s="24" t="s">
        <v>96</v>
      </c>
      <c r="AO139" s="24" t="s">
        <v>96</v>
      </c>
      <c r="AP139" s="24" t="s">
        <v>96</v>
      </c>
      <c r="AQ139" s="24" t="s">
        <v>96</v>
      </c>
      <c r="AR139" s="24" t="s">
        <v>96</v>
      </c>
      <c r="AS139" s="24" t="s">
        <v>96</v>
      </c>
      <c r="AT139" s="24" t="s">
        <v>96</v>
      </c>
      <c r="AU139" s="24" t="s">
        <v>96</v>
      </c>
      <c r="AV139" s="24" t="s">
        <v>96</v>
      </c>
      <c r="AW139" s="24" t="s">
        <v>96</v>
      </c>
      <c r="AX139" s="24" t="s">
        <v>96</v>
      </c>
      <c r="AY139" s="24" t="s">
        <v>96</v>
      </c>
      <c r="AZ139" s="24" t="s">
        <v>96</v>
      </c>
      <c r="BA139" s="24" t="s">
        <v>96</v>
      </c>
      <c r="BB139" s="24" t="s">
        <v>96</v>
      </c>
      <c r="BC139" s="24" t="s">
        <v>96</v>
      </c>
      <c r="BD139" s="24" t="s">
        <v>96</v>
      </c>
      <c r="BE139" s="24" t="s">
        <v>96</v>
      </c>
      <c r="BF139" s="24" t="s">
        <v>96</v>
      </c>
      <c r="BG139" s="24" t="s">
        <v>96</v>
      </c>
      <c r="BH139" s="24" t="s">
        <v>119</v>
      </c>
      <c r="BI139" s="24" t="s">
        <v>96</v>
      </c>
      <c r="BJ139" s="24" t="s">
        <v>96</v>
      </c>
      <c r="BK139" s="24" t="s">
        <v>96</v>
      </c>
      <c r="BL139" s="24" t="s">
        <v>119</v>
      </c>
      <c r="BM139" s="24" t="s">
        <v>96</v>
      </c>
      <c r="BN139" s="24" t="s">
        <v>96</v>
      </c>
      <c r="BO139" s="24" t="s">
        <v>119</v>
      </c>
      <c r="BP139" s="24" t="s">
        <v>96</v>
      </c>
      <c r="BQ139" s="24" t="s">
        <v>96</v>
      </c>
      <c r="BR139" s="24" t="s">
        <v>96</v>
      </c>
      <c r="BS139" s="24" t="s">
        <v>96</v>
      </c>
      <c r="BT139" s="24" t="s">
        <v>96</v>
      </c>
      <c r="BU139" s="24" t="s">
        <v>96</v>
      </c>
      <c r="BV139" s="24" t="s">
        <v>96</v>
      </c>
      <c r="BW139" s="24" t="s">
        <v>96</v>
      </c>
      <c r="BX139" s="24" t="s">
        <v>96</v>
      </c>
      <c r="BY139" s="24" t="s">
        <v>119</v>
      </c>
      <c r="BZ139" s="24" t="s">
        <v>96</v>
      </c>
      <c r="CA139" s="24" t="s">
        <v>96</v>
      </c>
      <c r="CB139" s="36"/>
      <c r="CC139" s="35" t="s">
        <v>413</v>
      </c>
    </row>
    <row r="140" spans="1:81" ht="169.5" hidden="1" customHeight="1" x14ac:dyDescent="0.35">
      <c r="A140" s="24">
        <v>1170</v>
      </c>
      <c r="B140" s="24" t="s">
        <v>81</v>
      </c>
      <c r="C140" s="23" t="s">
        <v>82</v>
      </c>
      <c r="D140" s="24" t="s">
        <v>404</v>
      </c>
      <c r="E140" s="24" t="s">
        <v>405</v>
      </c>
      <c r="F140" s="24" t="s">
        <v>103</v>
      </c>
      <c r="G140" s="24" t="s">
        <v>497</v>
      </c>
      <c r="H140" s="24" t="s">
        <v>657</v>
      </c>
      <c r="I140" s="24" t="s">
        <v>658</v>
      </c>
      <c r="J140" s="24" t="s">
        <v>659</v>
      </c>
      <c r="K140" s="24" t="s">
        <v>660</v>
      </c>
      <c r="L140" s="24" t="s">
        <v>661</v>
      </c>
      <c r="M140" s="24" t="s">
        <v>92</v>
      </c>
      <c r="N140" s="24"/>
      <c r="O140" s="24"/>
      <c r="P140" s="24"/>
      <c r="Q140" s="24" t="s">
        <v>93</v>
      </c>
      <c r="R140" s="24">
        <v>2029</v>
      </c>
      <c r="S140" s="24" t="s">
        <v>412</v>
      </c>
      <c r="T140" s="24" t="s">
        <v>96</v>
      </c>
      <c r="U140" s="24" t="s">
        <v>96</v>
      </c>
      <c r="V140" s="24" t="s">
        <v>96</v>
      </c>
      <c r="W140" s="24" t="s">
        <v>96</v>
      </c>
      <c r="X140" s="24" t="s">
        <v>96</v>
      </c>
      <c r="Y140" s="24" t="s">
        <v>96</v>
      </c>
      <c r="Z140" s="24" t="s">
        <v>96</v>
      </c>
      <c r="AA140" s="24" t="s">
        <v>96</v>
      </c>
      <c r="AB140" s="24" t="s">
        <v>96</v>
      </c>
      <c r="AC140" s="24" t="s">
        <v>96</v>
      </c>
      <c r="AD140" s="24" t="s">
        <v>96</v>
      </c>
      <c r="AE140" s="24" t="s">
        <v>96</v>
      </c>
      <c r="AF140" s="24" t="s">
        <v>96</v>
      </c>
      <c r="AG140" s="24" t="s">
        <v>96</v>
      </c>
      <c r="AH140" s="24" t="s">
        <v>96</v>
      </c>
      <c r="AI140" s="24" t="s">
        <v>96</v>
      </c>
      <c r="AJ140" s="24" t="s">
        <v>96</v>
      </c>
      <c r="AK140" s="24" t="s">
        <v>96</v>
      </c>
      <c r="AL140" s="24" t="s">
        <v>119</v>
      </c>
      <c r="AM140" s="24" t="s">
        <v>119</v>
      </c>
      <c r="AN140" s="24" t="s">
        <v>96</v>
      </c>
      <c r="AO140" s="24" t="s">
        <v>96</v>
      </c>
      <c r="AP140" s="24" t="s">
        <v>96</v>
      </c>
      <c r="AQ140" s="24" t="s">
        <v>96</v>
      </c>
      <c r="AR140" s="24" t="s">
        <v>96</v>
      </c>
      <c r="AS140" s="24" t="s">
        <v>96</v>
      </c>
      <c r="AT140" s="24" t="s">
        <v>96</v>
      </c>
      <c r="AU140" s="24" t="s">
        <v>96</v>
      </c>
      <c r="AV140" s="24" t="s">
        <v>96</v>
      </c>
      <c r="AW140" s="24" t="s">
        <v>96</v>
      </c>
      <c r="AX140" s="24" t="s">
        <v>96</v>
      </c>
      <c r="AY140" s="24" t="s">
        <v>96</v>
      </c>
      <c r="AZ140" s="24" t="s">
        <v>96</v>
      </c>
      <c r="BA140" s="24" t="s">
        <v>96</v>
      </c>
      <c r="BB140" s="24" t="s">
        <v>96</v>
      </c>
      <c r="BC140" s="24" t="s">
        <v>96</v>
      </c>
      <c r="BD140" s="24" t="s">
        <v>96</v>
      </c>
      <c r="BE140" s="24" t="s">
        <v>96</v>
      </c>
      <c r="BF140" s="24" t="s">
        <v>96</v>
      </c>
      <c r="BG140" s="24" t="s">
        <v>96</v>
      </c>
      <c r="BH140" s="24" t="s">
        <v>119</v>
      </c>
      <c r="BI140" s="24" t="s">
        <v>96</v>
      </c>
      <c r="BJ140" s="24" t="s">
        <v>96</v>
      </c>
      <c r="BK140" s="24" t="s">
        <v>96</v>
      </c>
      <c r="BL140" s="24" t="s">
        <v>119</v>
      </c>
      <c r="BM140" s="24" t="s">
        <v>96</v>
      </c>
      <c r="BN140" s="24" t="s">
        <v>96</v>
      </c>
      <c r="BO140" s="24" t="s">
        <v>119</v>
      </c>
      <c r="BP140" s="24" t="s">
        <v>96</v>
      </c>
      <c r="BQ140" s="24" t="s">
        <v>96</v>
      </c>
      <c r="BR140" s="24" t="s">
        <v>96</v>
      </c>
      <c r="BS140" s="24" t="s">
        <v>96</v>
      </c>
      <c r="BT140" s="24" t="s">
        <v>96</v>
      </c>
      <c r="BU140" s="24" t="s">
        <v>96</v>
      </c>
      <c r="BV140" s="24" t="s">
        <v>96</v>
      </c>
      <c r="BW140" s="24" t="s">
        <v>96</v>
      </c>
      <c r="BX140" s="24" t="s">
        <v>96</v>
      </c>
      <c r="BY140" s="24" t="s">
        <v>119</v>
      </c>
      <c r="BZ140" s="24" t="s">
        <v>96</v>
      </c>
      <c r="CA140" s="24" t="s">
        <v>96</v>
      </c>
      <c r="CB140" s="36"/>
      <c r="CC140" s="35" t="s">
        <v>413</v>
      </c>
    </row>
    <row r="141" spans="1:81" ht="169.5" hidden="1" customHeight="1" x14ac:dyDescent="0.35">
      <c r="A141" s="24">
        <v>1160</v>
      </c>
      <c r="B141" s="24" t="s">
        <v>81</v>
      </c>
      <c r="C141" s="23" t="s">
        <v>82</v>
      </c>
      <c r="D141" s="24" t="s">
        <v>404</v>
      </c>
      <c r="E141" s="24" t="s">
        <v>405</v>
      </c>
      <c r="F141" s="24" t="s">
        <v>103</v>
      </c>
      <c r="G141" s="24" t="s">
        <v>406</v>
      </c>
      <c r="H141" s="24" t="s">
        <v>662</v>
      </c>
      <c r="I141" s="24" t="s">
        <v>663</v>
      </c>
      <c r="J141" s="24" t="s">
        <v>664</v>
      </c>
      <c r="K141" s="24" t="s">
        <v>665</v>
      </c>
      <c r="L141" s="24" t="s">
        <v>666</v>
      </c>
      <c r="M141" s="24"/>
      <c r="N141" s="24" t="s">
        <v>92</v>
      </c>
      <c r="O141" s="24"/>
      <c r="P141" s="24"/>
      <c r="Q141" s="24" t="s">
        <v>93</v>
      </c>
      <c r="R141" s="24">
        <v>2026</v>
      </c>
      <c r="S141" s="24" t="s">
        <v>336</v>
      </c>
      <c r="T141" s="24" t="s">
        <v>96</v>
      </c>
      <c r="U141" s="24" t="s">
        <v>96</v>
      </c>
      <c r="V141" s="24" t="s">
        <v>96</v>
      </c>
      <c r="W141" s="24" t="s">
        <v>96</v>
      </c>
      <c r="X141" s="24" t="s">
        <v>96</v>
      </c>
      <c r="Y141" s="24" t="s">
        <v>96</v>
      </c>
      <c r="Z141" s="24" t="s">
        <v>96</v>
      </c>
      <c r="AA141" s="24" t="s">
        <v>96</v>
      </c>
      <c r="AB141" s="24" t="s">
        <v>96</v>
      </c>
      <c r="AC141" s="24" t="s">
        <v>96</v>
      </c>
      <c r="AD141" s="24" t="s">
        <v>96</v>
      </c>
      <c r="AE141" s="24" t="s">
        <v>96</v>
      </c>
      <c r="AF141" s="24" t="s">
        <v>96</v>
      </c>
      <c r="AG141" s="24" t="s">
        <v>96</v>
      </c>
      <c r="AH141" s="24" t="s">
        <v>96</v>
      </c>
      <c r="AI141" s="48" t="s">
        <v>97</v>
      </c>
      <c r="AJ141" s="24" t="s">
        <v>96</v>
      </c>
      <c r="AK141" s="24" t="s">
        <v>96</v>
      </c>
      <c r="AL141" s="24" t="s">
        <v>119</v>
      </c>
      <c r="AM141" s="24" t="s">
        <v>119</v>
      </c>
      <c r="AN141" s="24" t="s">
        <v>96</v>
      </c>
      <c r="AO141" s="24" t="s">
        <v>96</v>
      </c>
      <c r="AP141" s="48" t="s">
        <v>97</v>
      </c>
      <c r="AQ141" s="24" t="s">
        <v>96</v>
      </c>
      <c r="AR141" s="24" t="s">
        <v>96</v>
      </c>
      <c r="AS141" s="24" t="s">
        <v>96</v>
      </c>
      <c r="AT141" s="24" t="s">
        <v>96</v>
      </c>
      <c r="AU141" s="24" t="s">
        <v>96</v>
      </c>
      <c r="AV141" s="24" t="s">
        <v>96</v>
      </c>
      <c r="AW141" s="24" t="s">
        <v>96</v>
      </c>
      <c r="AX141" s="24" t="s">
        <v>96</v>
      </c>
      <c r="AY141" s="24" t="s">
        <v>96</v>
      </c>
      <c r="AZ141" s="24" t="s">
        <v>96</v>
      </c>
      <c r="BA141" s="24" t="s">
        <v>96</v>
      </c>
      <c r="BB141" s="24" t="s">
        <v>96</v>
      </c>
      <c r="BC141" s="24" t="s">
        <v>96</v>
      </c>
      <c r="BD141" s="24" t="s">
        <v>96</v>
      </c>
      <c r="BE141" s="24" t="s">
        <v>96</v>
      </c>
      <c r="BF141" s="24" t="s">
        <v>96</v>
      </c>
      <c r="BG141" s="24" t="s">
        <v>96</v>
      </c>
      <c r="BH141" s="24" t="s">
        <v>119</v>
      </c>
      <c r="BI141" s="24" t="s">
        <v>96</v>
      </c>
      <c r="BJ141" s="24" t="s">
        <v>96</v>
      </c>
      <c r="BK141" s="24" t="s">
        <v>96</v>
      </c>
      <c r="BL141" s="24" t="s">
        <v>119</v>
      </c>
      <c r="BM141" s="24" t="s">
        <v>96</v>
      </c>
      <c r="BN141" s="24" t="s">
        <v>96</v>
      </c>
      <c r="BO141" s="24" t="s">
        <v>119</v>
      </c>
      <c r="BP141" s="24" t="s">
        <v>96</v>
      </c>
      <c r="BQ141" s="24" t="s">
        <v>96</v>
      </c>
      <c r="BR141" s="24" t="s">
        <v>96</v>
      </c>
      <c r="BS141" s="24" t="s">
        <v>96</v>
      </c>
      <c r="BT141" s="24" t="s">
        <v>96</v>
      </c>
      <c r="BU141" s="24" t="s">
        <v>96</v>
      </c>
      <c r="BV141" s="24" t="s">
        <v>96</v>
      </c>
      <c r="BW141" s="24" t="s">
        <v>96</v>
      </c>
      <c r="BX141" s="24" t="s">
        <v>96</v>
      </c>
      <c r="BY141" s="24" t="s">
        <v>119</v>
      </c>
      <c r="BZ141" s="24" t="s">
        <v>96</v>
      </c>
      <c r="CA141" s="24" t="s">
        <v>96</v>
      </c>
      <c r="CB141" s="36"/>
      <c r="CC141" s="35" t="s">
        <v>523</v>
      </c>
    </row>
    <row r="142" spans="1:81" ht="169.5" hidden="1" customHeight="1" x14ac:dyDescent="0.35">
      <c r="A142" s="49">
        <v>1052</v>
      </c>
      <c r="B142" s="24" t="s">
        <v>81</v>
      </c>
      <c r="C142" s="23" t="s">
        <v>82</v>
      </c>
      <c r="D142" s="24" t="s">
        <v>404</v>
      </c>
      <c r="E142" s="24" t="s">
        <v>405</v>
      </c>
      <c r="F142" s="24" t="s">
        <v>103</v>
      </c>
      <c r="G142" s="49" t="s">
        <v>667</v>
      </c>
      <c r="H142" s="24" t="s">
        <v>668</v>
      </c>
      <c r="I142" s="24" t="s">
        <v>669</v>
      </c>
      <c r="J142" s="49" t="s">
        <v>670</v>
      </c>
      <c r="K142" s="24" t="s">
        <v>671</v>
      </c>
      <c r="L142" s="24" t="s">
        <v>672</v>
      </c>
      <c r="M142" s="24" t="s">
        <v>92</v>
      </c>
      <c r="N142" s="24"/>
      <c r="O142" s="24"/>
      <c r="P142" s="24"/>
      <c r="Q142" s="24" t="s">
        <v>93</v>
      </c>
      <c r="R142" s="24">
        <v>2026</v>
      </c>
      <c r="S142" s="24" t="s">
        <v>156</v>
      </c>
      <c r="T142" s="24" t="s">
        <v>96</v>
      </c>
      <c r="U142" s="24" t="s">
        <v>96</v>
      </c>
      <c r="V142" s="24" t="s">
        <v>96</v>
      </c>
      <c r="W142" s="24" t="s">
        <v>96</v>
      </c>
      <c r="X142" s="24" t="s">
        <v>96</v>
      </c>
      <c r="Y142" s="24" t="s">
        <v>96</v>
      </c>
      <c r="Z142" s="24" t="s">
        <v>96</v>
      </c>
      <c r="AA142" s="24" t="s">
        <v>96</v>
      </c>
      <c r="AB142" s="24" t="s">
        <v>96</v>
      </c>
      <c r="AC142" s="24" t="s">
        <v>96</v>
      </c>
      <c r="AD142" s="24" t="s">
        <v>96</v>
      </c>
      <c r="AE142" s="24" t="s">
        <v>96</v>
      </c>
      <c r="AF142" s="24" t="s">
        <v>96</v>
      </c>
      <c r="AG142" s="24" t="s">
        <v>96</v>
      </c>
      <c r="AH142" s="24" t="s">
        <v>96</v>
      </c>
      <c r="AI142" s="24" t="s">
        <v>96</v>
      </c>
      <c r="AJ142" s="24" t="s">
        <v>96</v>
      </c>
      <c r="AK142" s="24" t="s">
        <v>96</v>
      </c>
      <c r="AL142" s="24" t="s">
        <v>119</v>
      </c>
      <c r="AM142" s="24" t="s">
        <v>119</v>
      </c>
      <c r="AN142" s="24" t="s">
        <v>96</v>
      </c>
      <c r="AO142" s="24" t="s">
        <v>96</v>
      </c>
      <c r="AP142" s="24" t="s">
        <v>96</v>
      </c>
      <c r="AQ142" s="24" t="s">
        <v>96</v>
      </c>
      <c r="AR142" s="24" t="s">
        <v>96</v>
      </c>
      <c r="AS142" s="24" t="s">
        <v>96</v>
      </c>
      <c r="AT142" s="24" t="s">
        <v>96</v>
      </c>
      <c r="AU142" s="24" t="s">
        <v>96</v>
      </c>
      <c r="AV142" s="24" t="s">
        <v>96</v>
      </c>
      <c r="AW142" s="24" t="s">
        <v>96</v>
      </c>
      <c r="AX142" s="24" t="s">
        <v>96</v>
      </c>
      <c r="AY142" s="24" t="s">
        <v>96</v>
      </c>
      <c r="AZ142" s="24" t="s">
        <v>96</v>
      </c>
      <c r="BA142" s="24" t="s">
        <v>96</v>
      </c>
      <c r="BB142" s="24" t="s">
        <v>96</v>
      </c>
      <c r="BC142" s="24" t="s">
        <v>96</v>
      </c>
      <c r="BD142" s="24" t="s">
        <v>96</v>
      </c>
      <c r="BE142" s="24" t="s">
        <v>96</v>
      </c>
      <c r="BF142" s="24" t="s">
        <v>96</v>
      </c>
      <c r="BG142" s="24" t="s">
        <v>96</v>
      </c>
      <c r="BH142" s="24" t="s">
        <v>119</v>
      </c>
      <c r="BI142" s="24" t="s">
        <v>96</v>
      </c>
      <c r="BJ142" s="24" t="s">
        <v>96</v>
      </c>
      <c r="BK142" s="24" t="s">
        <v>96</v>
      </c>
      <c r="BL142" s="24" t="s">
        <v>119</v>
      </c>
      <c r="BM142" s="24" t="s">
        <v>96</v>
      </c>
      <c r="BN142" s="24" t="s">
        <v>96</v>
      </c>
      <c r="BO142" s="24" t="s">
        <v>119</v>
      </c>
      <c r="BP142" s="24" t="s">
        <v>96</v>
      </c>
      <c r="BQ142" s="24" t="s">
        <v>96</v>
      </c>
      <c r="BR142" s="24" t="s">
        <v>96</v>
      </c>
      <c r="BS142" s="24" t="s">
        <v>96</v>
      </c>
      <c r="BT142" s="24" t="s">
        <v>96</v>
      </c>
      <c r="BU142" s="24" t="s">
        <v>96</v>
      </c>
      <c r="BV142" s="24" t="s">
        <v>96</v>
      </c>
      <c r="BW142" s="24" t="s">
        <v>96</v>
      </c>
      <c r="BX142" s="24" t="s">
        <v>96</v>
      </c>
      <c r="BY142" s="24" t="s">
        <v>119</v>
      </c>
      <c r="BZ142" s="24" t="s">
        <v>96</v>
      </c>
      <c r="CA142" s="24" t="s">
        <v>96</v>
      </c>
      <c r="CB142" s="36"/>
      <c r="CC142" s="35" t="s">
        <v>413</v>
      </c>
    </row>
    <row r="143" spans="1:81" ht="169.5" hidden="1" customHeight="1" x14ac:dyDescent="0.35">
      <c r="A143" s="24">
        <v>1209</v>
      </c>
      <c r="B143" s="24" t="s">
        <v>81</v>
      </c>
      <c r="C143" s="23" t="s">
        <v>82</v>
      </c>
      <c r="D143" s="24" t="s">
        <v>404</v>
      </c>
      <c r="E143" s="24" t="s">
        <v>405</v>
      </c>
      <c r="F143" s="24" t="s">
        <v>103</v>
      </c>
      <c r="G143" s="24" t="s">
        <v>667</v>
      </c>
      <c r="H143" s="24" t="s">
        <v>673</v>
      </c>
      <c r="I143" s="24" t="s">
        <v>674</v>
      </c>
      <c r="J143" s="24" t="s">
        <v>675</v>
      </c>
      <c r="K143" s="24" t="s">
        <v>676</v>
      </c>
      <c r="L143" s="24" t="s">
        <v>677</v>
      </c>
      <c r="M143" s="24" t="s">
        <v>92</v>
      </c>
      <c r="N143" s="24"/>
      <c r="O143" s="24"/>
      <c r="P143" s="24"/>
      <c r="Q143" s="24" t="s">
        <v>93</v>
      </c>
      <c r="R143" s="24">
        <v>2026</v>
      </c>
      <c r="S143" s="24" t="s">
        <v>336</v>
      </c>
      <c r="T143" s="24" t="s">
        <v>96</v>
      </c>
      <c r="U143" s="24" t="s">
        <v>96</v>
      </c>
      <c r="V143" s="24" t="s">
        <v>96</v>
      </c>
      <c r="W143" s="24" t="s">
        <v>96</v>
      </c>
      <c r="X143" s="24" t="s">
        <v>96</v>
      </c>
      <c r="Y143" s="24" t="s">
        <v>96</v>
      </c>
      <c r="Z143" s="24" t="s">
        <v>96</v>
      </c>
      <c r="AA143" s="24" t="s">
        <v>96</v>
      </c>
      <c r="AB143" s="24" t="s">
        <v>96</v>
      </c>
      <c r="AC143" s="24" t="s">
        <v>96</v>
      </c>
      <c r="AD143" s="24" t="s">
        <v>96</v>
      </c>
      <c r="AE143" s="24" t="s">
        <v>96</v>
      </c>
      <c r="AF143" s="24" t="s">
        <v>96</v>
      </c>
      <c r="AG143" s="24" t="s">
        <v>96</v>
      </c>
      <c r="AH143" s="24" t="s">
        <v>96</v>
      </c>
      <c r="AI143" s="24" t="s">
        <v>96</v>
      </c>
      <c r="AJ143" s="24" t="s">
        <v>96</v>
      </c>
      <c r="AK143" s="24" t="s">
        <v>96</v>
      </c>
      <c r="AL143" s="24" t="s">
        <v>97</v>
      </c>
      <c r="AM143" s="24" t="s">
        <v>97</v>
      </c>
      <c r="AN143" s="24" t="s">
        <v>96</v>
      </c>
      <c r="AO143" s="24" t="s">
        <v>96</v>
      </c>
      <c r="AP143" s="24" t="s">
        <v>96</v>
      </c>
      <c r="AQ143" s="24" t="s">
        <v>96</v>
      </c>
      <c r="AR143" s="24" t="s">
        <v>96</v>
      </c>
      <c r="AS143" s="24" t="s">
        <v>96</v>
      </c>
      <c r="AT143" s="24" t="s">
        <v>96</v>
      </c>
      <c r="AU143" s="24" t="s">
        <v>96</v>
      </c>
      <c r="AV143" s="24" t="s">
        <v>96</v>
      </c>
      <c r="AW143" s="24" t="s">
        <v>96</v>
      </c>
      <c r="AX143" s="24" t="s">
        <v>96</v>
      </c>
      <c r="AY143" s="24" t="s">
        <v>96</v>
      </c>
      <c r="AZ143" s="24" t="s">
        <v>96</v>
      </c>
      <c r="BA143" s="24" t="s">
        <v>96</v>
      </c>
      <c r="BB143" s="24" t="s">
        <v>96</v>
      </c>
      <c r="BC143" s="24" t="s">
        <v>96</v>
      </c>
      <c r="BD143" s="24" t="s">
        <v>96</v>
      </c>
      <c r="BE143" s="24" t="s">
        <v>96</v>
      </c>
      <c r="BF143" s="24" t="s">
        <v>96</v>
      </c>
      <c r="BG143" s="24" t="s">
        <v>96</v>
      </c>
      <c r="BH143" s="24" t="s">
        <v>97</v>
      </c>
      <c r="BI143" s="24" t="s">
        <v>96</v>
      </c>
      <c r="BJ143" s="24" t="s">
        <v>96</v>
      </c>
      <c r="BK143" s="24" t="s">
        <v>96</v>
      </c>
      <c r="BL143" s="24" t="s">
        <v>97</v>
      </c>
      <c r="BM143" s="24" t="s">
        <v>96</v>
      </c>
      <c r="BN143" s="24" t="s">
        <v>96</v>
      </c>
      <c r="BO143" s="24" t="s">
        <v>97</v>
      </c>
      <c r="BP143" s="24" t="s">
        <v>96</v>
      </c>
      <c r="BQ143" s="24" t="s">
        <v>96</v>
      </c>
      <c r="BR143" s="24" t="s">
        <v>96</v>
      </c>
      <c r="BS143" s="24" t="s">
        <v>96</v>
      </c>
      <c r="BT143" s="24" t="s">
        <v>96</v>
      </c>
      <c r="BU143" s="24" t="s">
        <v>96</v>
      </c>
      <c r="BV143" s="24" t="s">
        <v>96</v>
      </c>
      <c r="BW143" s="24" t="s">
        <v>96</v>
      </c>
      <c r="BX143" s="24" t="s">
        <v>96</v>
      </c>
      <c r="BY143" s="24" t="s">
        <v>97</v>
      </c>
      <c r="BZ143" s="24" t="s">
        <v>96</v>
      </c>
      <c r="CA143" s="24" t="s">
        <v>96</v>
      </c>
      <c r="CB143" s="36"/>
      <c r="CC143" s="35" t="s">
        <v>413</v>
      </c>
    </row>
    <row r="144" spans="1:81" ht="169.5" hidden="1" customHeight="1" x14ac:dyDescent="0.35">
      <c r="A144" s="24" t="s">
        <v>678</v>
      </c>
      <c r="B144" s="24" t="s">
        <v>81</v>
      </c>
      <c r="C144" s="23" t="s">
        <v>82</v>
      </c>
      <c r="D144" s="24" t="s">
        <v>404</v>
      </c>
      <c r="E144" s="24" t="s">
        <v>405</v>
      </c>
      <c r="F144" s="24" t="s">
        <v>103</v>
      </c>
      <c r="G144" s="24" t="s">
        <v>679</v>
      </c>
      <c r="H144" s="24" t="s">
        <v>680</v>
      </c>
      <c r="I144" s="24" t="s">
        <v>681</v>
      </c>
      <c r="J144" s="49" t="s">
        <v>682</v>
      </c>
      <c r="K144" s="24" t="s">
        <v>683</v>
      </c>
      <c r="L144" s="24" t="s">
        <v>684</v>
      </c>
      <c r="M144" s="24" t="s">
        <v>92</v>
      </c>
      <c r="N144" s="24"/>
      <c r="O144" s="24"/>
      <c r="P144" s="24"/>
      <c r="Q144" s="24" t="s">
        <v>93</v>
      </c>
      <c r="R144" s="24">
        <v>2026</v>
      </c>
      <c r="S144" s="24" t="s">
        <v>94</v>
      </c>
      <c r="T144" s="24" t="s">
        <v>96</v>
      </c>
      <c r="U144" s="24" t="s">
        <v>96</v>
      </c>
      <c r="V144" s="24" t="s">
        <v>96</v>
      </c>
      <c r="W144" s="24" t="s">
        <v>96</v>
      </c>
      <c r="X144" s="24" t="s">
        <v>96</v>
      </c>
      <c r="Y144" s="24" t="s">
        <v>96</v>
      </c>
      <c r="Z144" s="24" t="s">
        <v>96</v>
      </c>
      <c r="AA144" s="24" t="s">
        <v>96</v>
      </c>
      <c r="AB144" s="24" t="s">
        <v>96</v>
      </c>
      <c r="AC144" s="24" t="s">
        <v>96</v>
      </c>
      <c r="AD144" s="24" t="s">
        <v>96</v>
      </c>
      <c r="AE144" s="24" t="s">
        <v>96</v>
      </c>
      <c r="AF144" s="24" t="s">
        <v>96</v>
      </c>
      <c r="AG144" s="24" t="s">
        <v>96</v>
      </c>
      <c r="AH144" s="24" t="s">
        <v>96</v>
      </c>
      <c r="AI144" s="24" t="s">
        <v>97</v>
      </c>
      <c r="AJ144" s="24" t="s">
        <v>96</v>
      </c>
      <c r="AK144" s="24" t="s">
        <v>96</v>
      </c>
      <c r="AL144" s="24" t="s">
        <v>97</v>
      </c>
      <c r="AM144" s="24" t="s">
        <v>97</v>
      </c>
      <c r="AN144" s="24" t="s">
        <v>96</v>
      </c>
      <c r="AO144" s="24" t="s">
        <v>96</v>
      </c>
      <c r="AP144" s="24" t="s">
        <v>97</v>
      </c>
      <c r="AQ144" s="24" t="s">
        <v>96</v>
      </c>
      <c r="AR144" s="24" t="s">
        <v>96</v>
      </c>
      <c r="AS144" s="24" t="s">
        <v>96</v>
      </c>
      <c r="AT144" s="24" t="s">
        <v>96</v>
      </c>
      <c r="AU144" s="24" t="s">
        <v>96</v>
      </c>
      <c r="AV144" s="24" t="s">
        <v>96</v>
      </c>
      <c r="AW144" s="24" t="s">
        <v>96</v>
      </c>
      <c r="AX144" s="24" t="s">
        <v>96</v>
      </c>
      <c r="AY144" s="24" t="s">
        <v>96</v>
      </c>
      <c r="AZ144" s="24" t="s">
        <v>96</v>
      </c>
      <c r="BA144" s="24" t="s">
        <v>96</v>
      </c>
      <c r="BB144" s="24" t="s">
        <v>96</v>
      </c>
      <c r="BC144" s="24" t="s">
        <v>96</v>
      </c>
      <c r="BD144" s="24" t="s">
        <v>96</v>
      </c>
      <c r="BE144" s="24" t="s">
        <v>96</v>
      </c>
      <c r="BF144" s="24" t="s">
        <v>96</v>
      </c>
      <c r="BG144" s="24" t="s">
        <v>96</v>
      </c>
      <c r="BH144" s="24" t="s">
        <v>97</v>
      </c>
      <c r="BI144" s="24" t="s">
        <v>96</v>
      </c>
      <c r="BJ144" s="24" t="s">
        <v>96</v>
      </c>
      <c r="BK144" s="24" t="s">
        <v>96</v>
      </c>
      <c r="BL144" s="24" t="s">
        <v>97</v>
      </c>
      <c r="BM144" s="24" t="s">
        <v>96</v>
      </c>
      <c r="BN144" s="24" t="s">
        <v>96</v>
      </c>
      <c r="BO144" s="24" t="s">
        <v>97</v>
      </c>
      <c r="BP144" s="24" t="s">
        <v>96</v>
      </c>
      <c r="BQ144" s="24" t="s">
        <v>96</v>
      </c>
      <c r="BR144" s="24" t="s">
        <v>96</v>
      </c>
      <c r="BS144" s="24" t="s">
        <v>96</v>
      </c>
      <c r="BT144" s="24" t="s">
        <v>96</v>
      </c>
      <c r="BU144" s="24" t="s">
        <v>96</v>
      </c>
      <c r="BV144" s="24" t="s">
        <v>96</v>
      </c>
      <c r="BW144" s="24" t="s">
        <v>96</v>
      </c>
      <c r="BX144" s="24" t="s">
        <v>96</v>
      </c>
      <c r="BY144" s="24" t="s">
        <v>97</v>
      </c>
      <c r="BZ144" s="24" t="s">
        <v>96</v>
      </c>
      <c r="CA144" s="24" t="s">
        <v>96</v>
      </c>
      <c r="CB144" s="36"/>
      <c r="CC144" s="35" t="s">
        <v>413</v>
      </c>
    </row>
    <row r="145" spans="1:81" ht="169.5" hidden="1" customHeight="1" x14ac:dyDescent="0.35">
      <c r="A145" s="24">
        <v>1187</v>
      </c>
      <c r="B145" s="24" t="s">
        <v>81</v>
      </c>
      <c r="C145" s="23" t="s">
        <v>82</v>
      </c>
      <c r="D145" s="24" t="s">
        <v>404</v>
      </c>
      <c r="E145" s="24" t="s">
        <v>405</v>
      </c>
      <c r="F145" s="24" t="s">
        <v>103</v>
      </c>
      <c r="G145" s="24" t="s">
        <v>679</v>
      </c>
      <c r="H145" s="24" t="s">
        <v>680</v>
      </c>
      <c r="I145" s="24" t="s">
        <v>681</v>
      </c>
      <c r="J145" s="24" t="s">
        <v>685</v>
      </c>
      <c r="K145" s="24" t="s">
        <v>686</v>
      </c>
      <c r="L145" s="24" t="s">
        <v>687</v>
      </c>
      <c r="M145" s="24" t="s">
        <v>92</v>
      </c>
      <c r="N145" s="24"/>
      <c r="O145" s="24"/>
      <c r="P145" s="24"/>
      <c r="Q145" s="24" t="s">
        <v>93</v>
      </c>
      <c r="R145" s="24">
        <v>2026</v>
      </c>
      <c r="S145" s="24" t="s">
        <v>156</v>
      </c>
      <c r="T145" s="24" t="s">
        <v>96</v>
      </c>
      <c r="U145" s="24" t="s">
        <v>96</v>
      </c>
      <c r="V145" s="24" t="s">
        <v>96</v>
      </c>
      <c r="W145" s="24" t="s">
        <v>96</v>
      </c>
      <c r="X145" s="24" t="s">
        <v>96</v>
      </c>
      <c r="Y145" s="24" t="s">
        <v>96</v>
      </c>
      <c r="Z145" s="24" t="s">
        <v>96</v>
      </c>
      <c r="AA145" s="24" t="s">
        <v>96</v>
      </c>
      <c r="AB145" s="24" t="s">
        <v>96</v>
      </c>
      <c r="AC145" s="24" t="s">
        <v>96</v>
      </c>
      <c r="AD145" s="24" t="s">
        <v>96</v>
      </c>
      <c r="AE145" s="24" t="s">
        <v>96</v>
      </c>
      <c r="AF145" s="24" t="s">
        <v>96</v>
      </c>
      <c r="AG145" s="24" t="s">
        <v>96</v>
      </c>
      <c r="AH145" s="24" t="s">
        <v>96</v>
      </c>
      <c r="AI145" s="24" t="s">
        <v>97</v>
      </c>
      <c r="AJ145" s="24" t="s">
        <v>96</v>
      </c>
      <c r="AK145" s="24" t="s">
        <v>96</v>
      </c>
      <c r="AL145" s="24" t="s">
        <v>119</v>
      </c>
      <c r="AM145" s="24" t="s">
        <v>119</v>
      </c>
      <c r="AN145" s="24" t="s">
        <v>96</v>
      </c>
      <c r="AO145" s="24" t="s">
        <v>96</v>
      </c>
      <c r="AP145" s="24" t="s">
        <v>97</v>
      </c>
      <c r="AQ145" s="24" t="s">
        <v>96</v>
      </c>
      <c r="AR145" s="24" t="s">
        <v>96</v>
      </c>
      <c r="AS145" s="24" t="s">
        <v>96</v>
      </c>
      <c r="AT145" s="24" t="s">
        <v>96</v>
      </c>
      <c r="AU145" s="24" t="s">
        <v>96</v>
      </c>
      <c r="AV145" s="24" t="s">
        <v>96</v>
      </c>
      <c r="AW145" s="24" t="s">
        <v>96</v>
      </c>
      <c r="AX145" s="24" t="s">
        <v>96</v>
      </c>
      <c r="AY145" s="24" t="s">
        <v>96</v>
      </c>
      <c r="AZ145" s="24" t="s">
        <v>96</v>
      </c>
      <c r="BA145" s="24" t="s">
        <v>96</v>
      </c>
      <c r="BB145" s="24" t="s">
        <v>96</v>
      </c>
      <c r="BC145" s="24" t="s">
        <v>96</v>
      </c>
      <c r="BD145" s="24" t="s">
        <v>96</v>
      </c>
      <c r="BE145" s="24" t="s">
        <v>96</v>
      </c>
      <c r="BF145" s="24" t="s">
        <v>96</v>
      </c>
      <c r="BG145" s="24" t="s">
        <v>96</v>
      </c>
      <c r="BH145" s="24" t="s">
        <v>119</v>
      </c>
      <c r="BI145" s="24" t="s">
        <v>96</v>
      </c>
      <c r="BJ145" s="24" t="s">
        <v>96</v>
      </c>
      <c r="BK145" s="24" t="s">
        <v>96</v>
      </c>
      <c r="BL145" s="24" t="s">
        <v>119</v>
      </c>
      <c r="BM145" s="24" t="s">
        <v>96</v>
      </c>
      <c r="BN145" s="24" t="s">
        <v>96</v>
      </c>
      <c r="BO145" s="24" t="s">
        <v>119</v>
      </c>
      <c r="BP145" s="24" t="s">
        <v>96</v>
      </c>
      <c r="BQ145" s="24" t="s">
        <v>96</v>
      </c>
      <c r="BR145" s="24" t="s">
        <v>96</v>
      </c>
      <c r="BS145" s="24" t="s">
        <v>96</v>
      </c>
      <c r="BT145" s="24" t="s">
        <v>96</v>
      </c>
      <c r="BU145" s="24" t="s">
        <v>96</v>
      </c>
      <c r="BV145" s="24" t="s">
        <v>96</v>
      </c>
      <c r="BW145" s="24" t="s">
        <v>96</v>
      </c>
      <c r="BX145" s="24" t="s">
        <v>96</v>
      </c>
      <c r="BY145" s="24" t="s">
        <v>119</v>
      </c>
      <c r="BZ145" s="24" t="s">
        <v>96</v>
      </c>
      <c r="CA145" s="24" t="s">
        <v>96</v>
      </c>
      <c r="CB145" s="36"/>
      <c r="CC145" s="35" t="s">
        <v>413</v>
      </c>
    </row>
    <row r="146" spans="1:81" ht="169.5" hidden="1" customHeight="1" x14ac:dyDescent="0.35">
      <c r="A146" s="24"/>
      <c r="B146" s="24" t="s">
        <v>81</v>
      </c>
      <c r="C146" s="23" t="s">
        <v>82</v>
      </c>
      <c r="D146" s="24" t="s">
        <v>83</v>
      </c>
      <c r="E146" s="24" t="s">
        <v>125</v>
      </c>
      <c r="F146" s="24" t="s">
        <v>103</v>
      </c>
      <c r="G146" s="24" t="s">
        <v>360</v>
      </c>
      <c r="H146" s="24" t="s">
        <v>446</v>
      </c>
      <c r="I146" s="24" t="s">
        <v>688</v>
      </c>
      <c r="J146" s="24" t="s">
        <v>689</v>
      </c>
      <c r="K146" s="24" t="s">
        <v>690</v>
      </c>
      <c r="L146" s="24" t="s">
        <v>691</v>
      </c>
      <c r="M146" s="24" t="s">
        <v>92</v>
      </c>
      <c r="N146" s="24"/>
      <c r="O146" s="24"/>
      <c r="P146" s="24"/>
      <c r="Q146" s="24" t="s">
        <v>93</v>
      </c>
      <c r="R146" s="24"/>
      <c r="S146" s="24"/>
      <c r="T146" s="24" t="s">
        <v>97</v>
      </c>
      <c r="U146" s="24" t="s">
        <v>96</v>
      </c>
      <c r="V146" s="24" t="s">
        <v>96</v>
      </c>
      <c r="W146" s="24" t="s">
        <v>96</v>
      </c>
      <c r="X146" s="24" t="s">
        <v>96</v>
      </c>
      <c r="Y146" s="24" t="s">
        <v>96</v>
      </c>
      <c r="Z146" s="24" t="s">
        <v>96</v>
      </c>
      <c r="AA146" s="24" t="s">
        <v>96</v>
      </c>
      <c r="AB146" s="24" t="s">
        <v>97</v>
      </c>
      <c r="AC146" s="24" t="s">
        <v>95</v>
      </c>
      <c r="AD146" s="24" t="s">
        <v>96</v>
      </c>
      <c r="AE146" s="24" t="s">
        <v>96</v>
      </c>
      <c r="AF146" s="24" t="s">
        <v>96</v>
      </c>
      <c r="AG146" s="24" t="s">
        <v>96</v>
      </c>
      <c r="AH146" s="24" t="s">
        <v>96</v>
      </c>
      <c r="AI146" s="24" t="s">
        <v>96</v>
      </c>
      <c r="AJ146" s="24" t="s">
        <v>96</v>
      </c>
      <c r="AK146" s="24" t="s">
        <v>96</v>
      </c>
      <c r="AL146" s="24" t="s">
        <v>96</v>
      </c>
      <c r="AM146" s="24" t="s">
        <v>95</v>
      </c>
      <c r="AN146" s="24" t="s">
        <v>96</v>
      </c>
      <c r="AO146" s="24" t="s">
        <v>96</v>
      </c>
      <c r="AP146" s="24" t="s">
        <v>96</v>
      </c>
      <c r="AQ146" s="24" t="s">
        <v>96</v>
      </c>
      <c r="AR146" s="24" t="s">
        <v>96</v>
      </c>
      <c r="AS146" s="24" t="s">
        <v>96</v>
      </c>
      <c r="AT146" s="24" t="s">
        <v>96</v>
      </c>
      <c r="AU146" s="24" t="s">
        <v>96</v>
      </c>
      <c r="AV146" s="24" t="s">
        <v>96</v>
      </c>
      <c r="AW146" s="24" t="s">
        <v>96</v>
      </c>
      <c r="AX146" s="24" t="s">
        <v>96</v>
      </c>
      <c r="AY146" s="24" t="s">
        <v>96</v>
      </c>
      <c r="AZ146" s="24" t="s">
        <v>96</v>
      </c>
      <c r="BA146" s="24" t="s">
        <v>96</v>
      </c>
      <c r="BB146" s="24" t="s">
        <v>96</v>
      </c>
      <c r="BC146" s="24" t="s">
        <v>96</v>
      </c>
      <c r="BD146" s="24" t="s">
        <v>96</v>
      </c>
      <c r="BE146" s="24" t="s">
        <v>96</v>
      </c>
      <c r="BF146" s="24" t="s">
        <v>96</v>
      </c>
      <c r="BG146" s="24" t="s">
        <v>96</v>
      </c>
      <c r="BH146" s="24" t="s">
        <v>96</v>
      </c>
      <c r="BI146" s="24" t="s">
        <v>96</v>
      </c>
      <c r="BJ146" s="24" t="s">
        <v>96</v>
      </c>
      <c r="BK146" s="24" t="s">
        <v>96</v>
      </c>
      <c r="BL146" s="24" t="s">
        <v>96</v>
      </c>
      <c r="BM146" s="24" t="s">
        <v>95</v>
      </c>
      <c r="BN146" s="24" t="s">
        <v>96</v>
      </c>
      <c r="BO146" s="24" t="s">
        <v>96</v>
      </c>
      <c r="BP146" s="24" t="s">
        <v>95</v>
      </c>
      <c r="BQ146" s="24" t="s">
        <v>96</v>
      </c>
      <c r="BR146" s="24" t="s">
        <v>95</v>
      </c>
      <c r="BS146" s="24" t="s">
        <v>96</v>
      </c>
      <c r="BT146" s="24" t="s">
        <v>96</v>
      </c>
      <c r="BU146" s="24" t="s">
        <v>96</v>
      </c>
      <c r="BV146" s="24" t="s">
        <v>96</v>
      </c>
      <c r="BW146" s="24" t="s">
        <v>96</v>
      </c>
      <c r="BX146" s="24" t="s">
        <v>96</v>
      </c>
      <c r="BY146" s="24" t="s">
        <v>96</v>
      </c>
      <c r="BZ146" s="24" t="s">
        <v>96</v>
      </c>
      <c r="CA146" s="24" t="s">
        <v>96</v>
      </c>
      <c r="CB146" s="36"/>
      <c r="CC146" s="35"/>
    </row>
    <row r="147" spans="1:81" ht="169.5" hidden="1" customHeight="1" x14ac:dyDescent="0.35">
      <c r="A147" s="24"/>
      <c r="B147" s="24" t="s">
        <v>81</v>
      </c>
      <c r="C147" s="23" t="s">
        <v>82</v>
      </c>
      <c r="D147" s="24" t="s">
        <v>83</v>
      </c>
      <c r="E147" s="24" t="s">
        <v>692</v>
      </c>
      <c r="F147" s="24" t="s">
        <v>85</v>
      </c>
      <c r="G147" s="24" t="s">
        <v>693</v>
      </c>
      <c r="H147" s="24" t="s">
        <v>694</v>
      </c>
      <c r="I147" s="24" t="s">
        <v>695</v>
      </c>
      <c r="J147" s="24" t="s">
        <v>696</v>
      </c>
      <c r="K147" s="24" t="s">
        <v>697</v>
      </c>
      <c r="L147" s="24" t="s">
        <v>698</v>
      </c>
      <c r="M147" s="24" t="s">
        <v>699</v>
      </c>
      <c r="N147" s="24"/>
      <c r="O147" s="24"/>
      <c r="P147" s="24"/>
      <c r="Q147" s="24" t="s">
        <v>93</v>
      </c>
      <c r="R147" s="24">
        <v>2027</v>
      </c>
      <c r="S147" s="24"/>
      <c r="T147" s="24" t="s">
        <v>113</v>
      </c>
      <c r="U147" s="24" t="s">
        <v>96</v>
      </c>
      <c r="V147" s="24" t="s">
        <v>96</v>
      </c>
      <c r="W147" s="24" t="s">
        <v>96</v>
      </c>
      <c r="X147" s="24" t="s">
        <v>96</v>
      </c>
      <c r="Y147" s="24" t="s">
        <v>96</v>
      </c>
      <c r="Z147" s="24" t="s">
        <v>96</v>
      </c>
      <c r="AA147" s="24" t="s">
        <v>96</v>
      </c>
      <c r="AB147" s="24" t="s">
        <v>97</v>
      </c>
      <c r="AC147" s="24" t="s">
        <v>700</v>
      </c>
      <c r="AD147" s="24" t="s">
        <v>96</v>
      </c>
      <c r="AE147" s="24" t="s">
        <v>97</v>
      </c>
      <c r="AF147" s="24" t="s">
        <v>96</v>
      </c>
      <c r="AG147" s="24" t="s">
        <v>96</v>
      </c>
      <c r="AH147" s="24" t="s">
        <v>96</v>
      </c>
      <c r="AI147" s="24" t="s">
        <v>96</v>
      </c>
      <c r="AJ147" s="24" t="s">
        <v>96</v>
      </c>
      <c r="AK147" s="24" t="s">
        <v>96</v>
      </c>
      <c r="AL147" s="24" t="s">
        <v>96</v>
      </c>
      <c r="AM147" s="24" t="s">
        <v>97</v>
      </c>
      <c r="AN147" s="24" t="s">
        <v>97</v>
      </c>
      <c r="AO147" s="24" t="s">
        <v>96</v>
      </c>
      <c r="AP147" s="24" t="s">
        <v>96</v>
      </c>
      <c r="AQ147" s="24" t="s">
        <v>96</v>
      </c>
      <c r="AR147" s="24" t="s">
        <v>96</v>
      </c>
      <c r="AS147" s="24" t="s">
        <v>96</v>
      </c>
      <c r="AT147" s="24" t="s">
        <v>96</v>
      </c>
      <c r="AU147" s="24" t="s">
        <v>96</v>
      </c>
      <c r="AV147" s="24" t="s">
        <v>96</v>
      </c>
      <c r="AW147" s="24" t="s">
        <v>96</v>
      </c>
      <c r="AX147" s="24" t="s">
        <v>97</v>
      </c>
      <c r="AY147" s="24" t="s">
        <v>96</v>
      </c>
      <c r="AZ147" s="24" t="s">
        <v>96</v>
      </c>
      <c r="BA147" s="24" t="s">
        <v>96</v>
      </c>
      <c r="BB147" s="24" t="s">
        <v>96</v>
      </c>
      <c r="BC147" s="24" t="s">
        <v>96</v>
      </c>
      <c r="BD147" s="24" t="s">
        <v>97</v>
      </c>
      <c r="BE147" s="24" t="s">
        <v>97</v>
      </c>
      <c r="BF147" s="24" t="s">
        <v>97</v>
      </c>
      <c r="BG147" s="24" t="s">
        <v>97</v>
      </c>
      <c r="BH147" s="24" t="s">
        <v>96</v>
      </c>
      <c r="BI147" s="24" t="s">
        <v>96</v>
      </c>
      <c r="BJ147" s="24" t="s">
        <v>96</v>
      </c>
      <c r="BK147" s="24" t="s">
        <v>96</v>
      </c>
      <c r="BL147" s="24" t="s">
        <v>97</v>
      </c>
      <c r="BM147" s="24" t="s">
        <v>97</v>
      </c>
      <c r="BN147" s="24" t="s">
        <v>96</v>
      </c>
      <c r="BO147" s="24" t="s">
        <v>96</v>
      </c>
      <c r="BP147" s="24" t="s">
        <v>96</v>
      </c>
      <c r="BQ147" s="24" t="s">
        <v>96</v>
      </c>
      <c r="BR147" s="24" t="s">
        <v>97</v>
      </c>
      <c r="BS147" s="24" t="s">
        <v>95</v>
      </c>
      <c r="BT147" s="24" t="s">
        <v>96</v>
      </c>
      <c r="BU147" s="24" t="s">
        <v>96</v>
      </c>
      <c r="BV147" s="24" t="s">
        <v>96</v>
      </c>
      <c r="BW147" s="24" t="s">
        <v>96</v>
      </c>
      <c r="BX147" s="24" t="s">
        <v>96</v>
      </c>
      <c r="BY147" s="24" t="s">
        <v>96</v>
      </c>
      <c r="BZ147" s="24" t="s">
        <v>96</v>
      </c>
      <c r="CA147" s="24" t="s">
        <v>95</v>
      </c>
      <c r="CB147" s="36"/>
      <c r="CC147" s="35"/>
    </row>
    <row r="148" spans="1:81" ht="169.5" hidden="1" customHeight="1" x14ac:dyDescent="0.35">
      <c r="A148" s="24"/>
      <c r="B148" s="24" t="s">
        <v>81</v>
      </c>
      <c r="C148" s="23" t="s">
        <v>82</v>
      </c>
      <c r="D148" s="24" t="s">
        <v>83</v>
      </c>
      <c r="E148" s="24" t="s">
        <v>692</v>
      </c>
      <c r="F148" s="24" t="s">
        <v>85</v>
      </c>
      <c r="G148" s="24" t="s">
        <v>693</v>
      </c>
      <c r="H148" s="24" t="s">
        <v>694</v>
      </c>
      <c r="I148" s="24" t="s">
        <v>695</v>
      </c>
      <c r="J148" s="24" t="s">
        <v>701</v>
      </c>
      <c r="K148" s="24" t="s">
        <v>702</v>
      </c>
      <c r="L148" s="24" t="s">
        <v>703</v>
      </c>
      <c r="M148" s="24" t="s">
        <v>699</v>
      </c>
      <c r="N148" s="24"/>
      <c r="O148" s="24"/>
      <c r="P148" s="24"/>
      <c r="Q148" s="24" t="s">
        <v>93</v>
      </c>
      <c r="R148" s="24">
        <v>2027</v>
      </c>
      <c r="S148" s="24"/>
      <c r="T148" s="24" t="s">
        <v>97</v>
      </c>
      <c r="U148" s="24" t="s">
        <v>96</v>
      </c>
      <c r="V148" s="24" t="s">
        <v>96</v>
      </c>
      <c r="W148" s="24" t="s">
        <v>96</v>
      </c>
      <c r="X148" s="24" t="s">
        <v>96</v>
      </c>
      <c r="Y148" s="24" t="s">
        <v>96</v>
      </c>
      <c r="Z148" s="24" t="s">
        <v>96</v>
      </c>
      <c r="AA148" s="24" t="s">
        <v>96</v>
      </c>
      <c r="AB148" s="24" t="s">
        <v>97</v>
      </c>
      <c r="AC148" s="24" t="s">
        <v>700</v>
      </c>
      <c r="AD148" s="24" t="s">
        <v>96</v>
      </c>
      <c r="AE148" s="24" t="s">
        <v>95</v>
      </c>
      <c r="AF148" s="24" t="s">
        <v>96</v>
      </c>
      <c r="AG148" s="24" t="s">
        <v>96</v>
      </c>
      <c r="AH148" s="24" t="s">
        <v>96</v>
      </c>
      <c r="AI148" s="24" t="s">
        <v>96</v>
      </c>
      <c r="AJ148" s="24" t="s">
        <v>96</v>
      </c>
      <c r="AK148" s="24" t="s">
        <v>96</v>
      </c>
      <c r="AL148" s="24" t="s">
        <v>96</v>
      </c>
      <c r="AM148" s="24" t="s">
        <v>95</v>
      </c>
      <c r="AN148" s="24" t="s">
        <v>97</v>
      </c>
      <c r="AO148" s="24" t="s">
        <v>96</v>
      </c>
      <c r="AP148" s="24" t="s">
        <v>96</v>
      </c>
      <c r="AQ148" s="24" t="s">
        <v>96</v>
      </c>
      <c r="AR148" s="24" t="s">
        <v>96</v>
      </c>
      <c r="AS148" s="24" t="s">
        <v>96</v>
      </c>
      <c r="AT148" s="24" t="s">
        <v>96</v>
      </c>
      <c r="AU148" s="24" t="s">
        <v>96</v>
      </c>
      <c r="AV148" s="24" t="s">
        <v>96</v>
      </c>
      <c r="AW148" s="24" t="s">
        <v>96</v>
      </c>
      <c r="AX148" s="24" t="s">
        <v>97</v>
      </c>
      <c r="AY148" s="24" t="s">
        <v>96</v>
      </c>
      <c r="AZ148" s="24" t="s">
        <v>96</v>
      </c>
      <c r="BA148" s="24" t="s">
        <v>96</v>
      </c>
      <c r="BB148" s="24" t="s">
        <v>96</v>
      </c>
      <c r="BC148" s="24" t="s">
        <v>96</v>
      </c>
      <c r="BD148" s="24" t="s">
        <v>96</v>
      </c>
      <c r="BE148" s="24" t="s">
        <v>96</v>
      </c>
      <c r="BF148" s="24" t="s">
        <v>96</v>
      </c>
      <c r="BG148" s="24" t="s">
        <v>96</v>
      </c>
      <c r="BH148" s="24" t="s">
        <v>96</v>
      </c>
      <c r="BI148" s="24" t="s">
        <v>96</v>
      </c>
      <c r="BJ148" s="24" t="s">
        <v>96</v>
      </c>
      <c r="BK148" s="24" t="s">
        <v>96</v>
      </c>
      <c r="BL148" s="24" t="s">
        <v>96</v>
      </c>
      <c r="BM148" s="24" t="s">
        <v>96</v>
      </c>
      <c r="BN148" s="24" t="s">
        <v>96</v>
      </c>
      <c r="BO148" s="24" t="s">
        <v>96</v>
      </c>
      <c r="BP148" s="24" t="s">
        <v>96</v>
      </c>
      <c r="BQ148" s="24" t="s">
        <v>96</v>
      </c>
      <c r="BR148" s="24" t="s">
        <v>96</v>
      </c>
      <c r="BS148" s="24" t="s">
        <v>95</v>
      </c>
      <c r="BT148" s="24" t="s">
        <v>96</v>
      </c>
      <c r="BU148" s="24" t="s">
        <v>96</v>
      </c>
      <c r="BV148" s="24" t="s">
        <v>96</v>
      </c>
      <c r="BW148" s="24" t="s">
        <v>96</v>
      </c>
      <c r="BX148" s="24" t="s">
        <v>96</v>
      </c>
      <c r="BY148" s="24" t="s">
        <v>96</v>
      </c>
      <c r="BZ148" s="24" t="s">
        <v>96</v>
      </c>
      <c r="CA148" s="24" t="s">
        <v>95</v>
      </c>
      <c r="CB148" s="36"/>
      <c r="CC148" s="35"/>
    </row>
    <row r="149" spans="1:81" ht="169.5" hidden="1" customHeight="1" x14ac:dyDescent="0.35">
      <c r="A149" s="24"/>
      <c r="B149" s="24" t="s">
        <v>81</v>
      </c>
      <c r="C149" s="23" t="s">
        <v>82</v>
      </c>
      <c r="D149" s="24" t="s">
        <v>83</v>
      </c>
      <c r="E149" s="24" t="s">
        <v>692</v>
      </c>
      <c r="F149" s="24" t="s">
        <v>98</v>
      </c>
      <c r="G149" s="24" t="s">
        <v>693</v>
      </c>
      <c r="H149" s="24" t="s">
        <v>694</v>
      </c>
      <c r="I149" s="24" t="s">
        <v>695</v>
      </c>
      <c r="J149" s="24" t="s">
        <v>704</v>
      </c>
      <c r="K149" s="24" t="s">
        <v>705</v>
      </c>
      <c r="L149" s="24" t="s">
        <v>706</v>
      </c>
      <c r="M149" s="24" t="s">
        <v>699</v>
      </c>
      <c r="N149" s="24"/>
      <c r="O149" s="24"/>
      <c r="P149" s="24"/>
      <c r="Q149" s="24" t="s">
        <v>93</v>
      </c>
      <c r="R149" s="24">
        <v>2027</v>
      </c>
      <c r="S149" s="24"/>
      <c r="T149" s="24" t="s">
        <v>97</v>
      </c>
      <c r="U149" s="24" t="s">
        <v>96</v>
      </c>
      <c r="V149" s="24" t="s">
        <v>96</v>
      </c>
      <c r="W149" s="24" t="s">
        <v>96</v>
      </c>
      <c r="X149" s="24" t="s">
        <v>96</v>
      </c>
      <c r="Y149" s="24" t="s">
        <v>96</v>
      </c>
      <c r="Z149" s="24" t="s">
        <v>96</v>
      </c>
      <c r="AA149" s="24" t="s">
        <v>96</v>
      </c>
      <c r="AB149" s="24" t="s">
        <v>97</v>
      </c>
      <c r="AC149" s="24" t="s">
        <v>97</v>
      </c>
      <c r="AD149" s="24" t="s">
        <v>96</v>
      </c>
      <c r="AE149" s="24" t="s">
        <v>95</v>
      </c>
      <c r="AF149" s="24" t="s">
        <v>96</v>
      </c>
      <c r="AG149" s="24" t="s">
        <v>96</v>
      </c>
      <c r="AH149" s="24" t="s">
        <v>96</v>
      </c>
      <c r="AI149" s="24" t="s">
        <v>96</v>
      </c>
      <c r="AJ149" s="24" t="s">
        <v>96</v>
      </c>
      <c r="AK149" s="24" t="s">
        <v>96</v>
      </c>
      <c r="AL149" s="24" t="s">
        <v>96</v>
      </c>
      <c r="AM149" s="24" t="s">
        <v>97</v>
      </c>
      <c r="AN149" s="24" t="s">
        <v>97</v>
      </c>
      <c r="AO149" s="24" t="s">
        <v>96</v>
      </c>
      <c r="AP149" s="24" t="s">
        <v>96</v>
      </c>
      <c r="AQ149" s="24" t="s">
        <v>96</v>
      </c>
      <c r="AR149" s="24" t="s">
        <v>96</v>
      </c>
      <c r="AS149" s="24" t="s">
        <v>96</v>
      </c>
      <c r="AT149" s="24" t="s">
        <v>96</v>
      </c>
      <c r="AU149" s="24" t="s">
        <v>96</v>
      </c>
      <c r="AV149" s="24" t="s">
        <v>96</v>
      </c>
      <c r="AW149" s="24" t="s">
        <v>96</v>
      </c>
      <c r="AX149" s="24" t="s">
        <v>97</v>
      </c>
      <c r="AY149" s="24" t="s">
        <v>96</v>
      </c>
      <c r="AZ149" s="24" t="s">
        <v>96</v>
      </c>
      <c r="BA149" s="24" t="s">
        <v>96</v>
      </c>
      <c r="BB149" s="24" t="s">
        <v>96</v>
      </c>
      <c r="BC149" s="24" t="s">
        <v>96</v>
      </c>
      <c r="BD149" s="24" t="s">
        <v>96</v>
      </c>
      <c r="BE149" s="24" t="s">
        <v>119</v>
      </c>
      <c r="BF149" s="24" t="s">
        <v>119</v>
      </c>
      <c r="BG149" s="24" t="s">
        <v>96</v>
      </c>
      <c r="BH149" s="24" t="s">
        <v>96</v>
      </c>
      <c r="BI149" s="24" t="s">
        <v>96</v>
      </c>
      <c r="BJ149" s="24" t="s">
        <v>96</v>
      </c>
      <c r="BK149" s="24" t="s">
        <v>96</v>
      </c>
      <c r="BL149" s="24" t="s">
        <v>119</v>
      </c>
      <c r="BM149" s="24" t="s">
        <v>95</v>
      </c>
      <c r="BN149" s="24" t="s">
        <v>96</v>
      </c>
      <c r="BO149" s="24" t="s">
        <v>96</v>
      </c>
      <c r="BP149" s="24" t="s">
        <v>96</v>
      </c>
      <c r="BQ149" s="24" t="s">
        <v>96</v>
      </c>
      <c r="BR149" s="24" t="s">
        <v>95</v>
      </c>
      <c r="BS149" s="24" t="s">
        <v>95</v>
      </c>
      <c r="BT149" s="24" t="s">
        <v>96</v>
      </c>
      <c r="BU149" s="24" t="s">
        <v>96</v>
      </c>
      <c r="BV149" s="24" t="s">
        <v>96</v>
      </c>
      <c r="BW149" s="24" t="s">
        <v>96</v>
      </c>
      <c r="BX149" s="24" t="s">
        <v>96</v>
      </c>
      <c r="BY149" s="24" t="s">
        <v>96</v>
      </c>
      <c r="BZ149" s="24" t="s">
        <v>96</v>
      </c>
      <c r="CA149" s="24" t="s">
        <v>95</v>
      </c>
      <c r="CB149" s="36"/>
      <c r="CC149" s="35"/>
    </row>
    <row r="150" spans="1:81" ht="169.5" hidden="1" customHeight="1" x14ac:dyDescent="0.35">
      <c r="A150" s="24">
        <v>1081</v>
      </c>
      <c r="B150" s="24" t="s">
        <v>81</v>
      </c>
      <c r="C150" s="23" t="s">
        <v>82</v>
      </c>
      <c r="D150" s="24" t="s">
        <v>404</v>
      </c>
      <c r="E150" s="24" t="s">
        <v>405</v>
      </c>
      <c r="F150" s="24" t="s">
        <v>103</v>
      </c>
      <c r="G150" s="24" t="s">
        <v>406</v>
      </c>
      <c r="H150" s="24" t="s">
        <v>441</v>
      </c>
      <c r="I150" s="24" t="s">
        <v>442</v>
      </c>
      <c r="J150" s="24" t="s">
        <v>707</v>
      </c>
      <c r="K150" s="24" t="s">
        <v>708</v>
      </c>
      <c r="L150" s="24" t="s">
        <v>709</v>
      </c>
      <c r="M150" s="24"/>
      <c r="N150" s="24" t="s">
        <v>92</v>
      </c>
      <c r="O150" s="24"/>
      <c r="P150" s="24"/>
      <c r="Q150" s="24" t="s">
        <v>150</v>
      </c>
      <c r="R150" s="24" t="s">
        <v>412</v>
      </c>
      <c r="S150" s="24" t="s">
        <v>412</v>
      </c>
      <c r="T150" s="24" t="s">
        <v>96</v>
      </c>
      <c r="U150" s="24" t="s">
        <v>96</v>
      </c>
      <c r="V150" s="24" t="s">
        <v>96</v>
      </c>
      <c r="W150" s="24" t="s">
        <v>96</v>
      </c>
      <c r="X150" s="24" t="s">
        <v>96</v>
      </c>
      <c r="Y150" s="24" t="s">
        <v>96</v>
      </c>
      <c r="Z150" s="24" t="s">
        <v>96</v>
      </c>
      <c r="AA150" s="24" t="s">
        <v>96</v>
      </c>
      <c r="AB150" s="24" t="s">
        <v>96</v>
      </c>
      <c r="AC150" s="24" t="s">
        <v>96</v>
      </c>
      <c r="AD150" s="24" t="s">
        <v>96</v>
      </c>
      <c r="AE150" s="24" t="s">
        <v>96</v>
      </c>
      <c r="AF150" s="24" t="s">
        <v>96</v>
      </c>
      <c r="AG150" s="24" t="s">
        <v>96</v>
      </c>
      <c r="AH150" s="24" t="s">
        <v>96</v>
      </c>
      <c r="AI150" s="48" t="s">
        <v>97</v>
      </c>
      <c r="AJ150" s="24" t="s">
        <v>96</v>
      </c>
      <c r="AK150" s="24" t="s">
        <v>96</v>
      </c>
      <c r="AL150" s="24" t="s">
        <v>119</v>
      </c>
      <c r="AM150" s="24" t="s">
        <v>119</v>
      </c>
      <c r="AN150" s="24" t="s">
        <v>96</v>
      </c>
      <c r="AO150" s="24" t="s">
        <v>96</v>
      </c>
      <c r="AP150" s="48" t="s">
        <v>97</v>
      </c>
      <c r="AQ150" s="24" t="s">
        <v>96</v>
      </c>
      <c r="AR150" s="24" t="s">
        <v>96</v>
      </c>
      <c r="AS150" s="24" t="s">
        <v>96</v>
      </c>
      <c r="AT150" s="24" t="s">
        <v>96</v>
      </c>
      <c r="AU150" s="24" t="s">
        <v>96</v>
      </c>
      <c r="AV150" s="24" t="s">
        <v>96</v>
      </c>
      <c r="AW150" s="24" t="s">
        <v>96</v>
      </c>
      <c r="AX150" s="24" t="s">
        <v>96</v>
      </c>
      <c r="AY150" s="24" t="s">
        <v>96</v>
      </c>
      <c r="AZ150" s="24" t="s">
        <v>96</v>
      </c>
      <c r="BA150" s="24" t="s">
        <v>96</v>
      </c>
      <c r="BB150" s="24" t="s">
        <v>96</v>
      </c>
      <c r="BC150" s="24" t="s">
        <v>96</v>
      </c>
      <c r="BD150" s="24" t="s">
        <v>96</v>
      </c>
      <c r="BE150" s="24" t="s">
        <v>96</v>
      </c>
      <c r="BF150" s="24" t="s">
        <v>96</v>
      </c>
      <c r="BG150" s="24" t="s">
        <v>96</v>
      </c>
      <c r="BH150" s="24" t="s">
        <v>119</v>
      </c>
      <c r="BI150" s="24" t="s">
        <v>96</v>
      </c>
      <c r="BJ150" s="24" t="s">
        <v>96</v>
      </c>
      <c r="BK150" s="24" t="s">
        <v>96</v>
      </c>
      <c r="BL150" s="24" t="s">
        <v>119</v>
      </c>
      <c r="BM150" s="24" t="s">
        <v>96</v>
      </c>
      <c r="BN150" s="24" t="s">
        <v>96</v>
      </c>
      <c r="BO150" s="24" t="s">
        <v>119</v>
      </c>
      <c r="BP150" s="24" t="s">
        <v>96</v>
      </c>
      <c r="BQ150" s="24" t="s">
        <v>96</v>
      </c>
      <c r="BR150" s="24" t="s">
        <v>96</v>
      </c>
      <c r="BS150" s="24" t="s">
        <v>96</v>
      </c>
      <c r="BT150" s="24" t="s">
        <v>96</v>
      </c>
      <c r="BU150" s="24" t="s">
        <v>96</v>
      </c>
      <c r="BV150" s="24" t="s">
        <v>96</v>
      </c>
      <c r="BW150" s="24" t="s">
        <v>96</v>
      </c>
      <c r="BX150" s="24" t="s">
        <v>96</v>
      </c>
      <c r="BY150" s="24" t="s">
        <v>119</v>
      </c>
      <c r="BZ150" s="24" t="s">
        <v>96</v>
      </c>
      <c r="CA150" s="24" t="s">
        <v>96</v>
      </c>
      <c r="CB150" s="36"/>
      <c r="CC150" s="35" t="s">
        <v>523</v>
      </c>
    </row>
    <row r="151" spans="1:81" ht="169.5" hidden="1" customHeight="1" x14ac:dyDescent="0.35">
      <c r="A151" s="51">
        <v>1084</v>
      </c>
      <c r="B151" s="24" t="s">
        <v>81</v>
      </c>
      <c r="C151" s="23" t="s">
        <v>82</v>
      </c>
      <c r="D151" s="24" t="s">
        <v>404</v>
      </c>
      <c r="E151" s="24" t="s">
        <v>405</v>
      </c>
      <c r="F151" s="24" t="s">
        <v>103</v>
      </c>
      <c r="G151" s="24" t="s">
        <v>406</v>
      </c>
      <c r="H151" s="24" t="s">
        <v>441</v>
      </c>
      <c r="I151" s="24" t="s">
        <v>442</v>
      </c>
      <c r="J151" s="24" t="s">
        <v>710</v>
      </c>
      <c r="K151" s="24" t="s">
        <v>711</v>
      </c>
      <c r="L151" s="49" t="s">
        <v>709</v>
      </c>
      <c r="M151" s="24"/>
      <c r="N151" s="24" t="s">
        <v>92</v>
      </c>
      <c r="O151" s="24"/>
      <c r="P151" s="24"/>
      <c r="Q151" s="24" t="s">
        <v>150</v>
      </c>
      <c r="R151" s="24">
        <v>2026</v>
      </c>
      <c r="S151" s="24" t="s">
        <v>712</v>
      </c>
      <c r="T151" s="24" t="s">
        <v>96</v>
      </c>
      <c r="U151" s="24" t="s">
        <v>96</v>
      </c>
      <c r="V151" s="24" t="s">
        <v>96</v>
      </c>
      <c r="W151" s="24" t="s">
        <v>96</v>
      </c>
      <c r="X151" s="24" t="s">
        <v>96</v>
      </c>
      <c r="Y151" s="24" t="s">
        <v>96</v>
      </c>
      <c r="Z151" s="24" t="s">
        <v>96</v>
      </c>
      <c r="AA151" s="24" t="s">
        <v>96</v>
      </c>
      <c r="AB151" s="24" t="s">
        <v>96</v>
      </c>
      <c r="AC151" s="24" t="s">
        <v>96</v>
      </c>
      <c r="AD151" s="24" t="s">
        <v>96</v>
      </c>
      <c r="AE151" s="24" t="s">
        <v>96</v>
      </c>
      <c r="AF151" s="24" t="s">
        <v>96</v>
      </c>
      <c r="AG151" s="24" t="s">
        <v>96</v>
      </c>
      <c r="AH151" s="24" t="s">
        <v>96</v>
      </c>
      <c r="AI151" s="48" t="s">
        <v>97</v>
      </c>
      <c r="AJ151" s="24" t="s">
        <v>96</v>
      </c>
      <c r="AK151" s="24" t="s">
        <v>96</v>
      </c>
      <c r="AL151" s="24" t="s">
        <v>119</v>
      </c>
      <c r="AM151" s="24" t="s">
        <v>119</v>
      </c>
      <c r="AN151" s="24" t="s">
        <v>96</v>
      </c>
      <c r="AO151" s="24" t="s">
        <v>96</v>
      </c>
      <c r="AP151" s="48" t="s">
        <v>97</v>
      </c>
      <c r="AQ151" s="24" t="s">
        <v>96</v>
      </c>
      <c r="AR151" s="24" t="s">
        <v>96</v>
      </c>
      <c r="AS151" s="24" t="s">
        <v>96</v>
      </c>
      <c r="AT151" s="24" t="s">
        <v>96</v>
      </c>
      <c r="AU151" s="24" t="s">
        <v>96</v>
      </c>
      <c r="AV151" s="24" t="s">
        <v>96</v>
      </c>
      <c r="AW151" s="24" t="s">
        <v>96</v>
      </c>
      <c r="AX151" s="24" t="s">
        <v>96</v>
      </c>
      <c r="AY151" s="24" t="s">
        <v>96</v>
      </c>
      <c r="AZ151" s="24" t="s">
        <v>96</v>
      </c>
      <c r="BA151" s="24" t="s">
        <v>96</v>
      </c>
      <c r="BB151" s="24" t="s">
        <v>96</v>
      </c>
      <c r="BC151" s="24" t="s">
        <v>96</v>
      </c>
      <c r="BD151" s="24" t="s">
        <v>96</v>
      </c>
      <c r="BE151" s="24" t="s">
        <v>96</v>
      </c>
      <c r="BF151" s="24" t="s">
        <v>96</v>
      </c>
      <c r="BG151" s="24" t="s">
        <v>96</v>
      </c>
      <c r="BH151" s="24" t="s">
        <v>119</v>
      </c>
      <c r="BI151" s="24" t="s">
        <v>96</v>
      </c>
      <c r="BJ151" s="24" t="s">
        <v>96</v>
      </c>
      <c r="BK151" s="24" t="s">
        <v>96</v>
      </c>
      <c r="BL151" s="24" t="s">
        <v>119</v>
      </c>
      <c r="BM151" s="24" t="s">
        <v>96</v>
      </c>
      <c r="BN151" s="24" t="s">
        <v>96</v>
      </c>
      <c r="BO151" s="24" t="s">
        <v>119</v>
      </c>
      <c r="BP151" s="24" t="s">
        <v>96</v>
      </c>
      <c r="BQ151" s="24" t="s">
        <v>96</v>
      </c>
      <c r="BR151" s="24" t="s">
        <v>96</v>
      </c>
      <c r="BS151" s="24" t="s">
        <v>96</v>
      </c>
      <c r="BT151" s="24" t="s">
        <v>96</v>
      </c>
      <c r="BU151" s="24" t="s">
        <v>96</v>
      </c>
      <c r="BV151" s="24" t="s">
        <v>96</v>
      </c>
      <c r="BW151" s="24" t="s">
        <v>96</v>
      </c>
      <c r="BX151" s="24" t="s">
        <v>96</v>
      </c>
      <c r="BY151" s="24" t="s">
        <v>119</v>
      </c>
      <c r="BZ151" s="24" t="s">
        <v>96</v>
      </c>
      <c r="CA151" s="24" t="s">
        <v>96</v>
      </c>
      <c r="CB151" s="36"/>
      <c r="CC151" s="35" t="s">
        <v>523</v>
      </c>
    </row>
    <row r="152" spans="1:81" ht="169.5" hidden="1" customHeight="1" x14ac:dyDescent="0.35">
      <c r="A152" s="51">
        <v>1082</v>
      </c>
      <c r="B152" s="24" t="s">
        <v>81</v>
      </c>
      <c r="C152" s="23" t="s">
        <v>82</v>
      </c>
      <c r="D152" s="24" t="s">
        <v>404</v>
      </c>
      <c r="E152" s="24" t="s">
        <v>405</v>
      </c>
      <c r="F152" s="24" t="s">
        <v>103</v>
      </c>
      <c r="G152" s="24" t="s">
        <v>406</v>
      </c>
      <c r="H152" s="24" t="s">
        <v>441</v>
      </c>
      <c r="I152" s="24" t="s">
        <v>442</v>
      </c>
      <c r="J152" s="24" t="s">
        <v>713</v>
      </c>
      <c r="K152" s="24" t="s">
        <v>711</v>
      </c>
      <c r="L152" s="49" t="s">
        <v>709</v>
      </c>
      <c r="M152" s="24"/>
      <c r="N152" s="24" t="s">
        <v>92</v>
      </c>
      <c r="O152" s="24"/>
      <c r="P152" s="24"/>
      <c r="Q152" s="24" t="s">
        <v>150</v>
      </c>
      <c r="R152" s="24">
        <v>2026</v>
      </c>
      <c r="S152" s="24" t="s">
        <v>156</v>
      </c>
      <c r="T152" s="24" t="s">
        <v>96</v>
      </c>
      <c r="U152" s="24" t="s">
        <v>96</v>
      </c>
      <c r="V152" s="24" t="s">
        <v>96</v>
      </c>
      <c r="W152" s="24" t="s">
        <v>96</v>
      </c>
      <c r="X152" s="24" t="s">
        <v>96</v>
      </c>
      <c r="Y152" s="24" t="s">
        <v>96</v>
      </c>
      <c r="Z152" s="24" t="s">
        <v>96</v>
      </c>
      <c r="AA152" s="24" t="s">
        <v>96</v>
      </c>
      <c r="AB152" s="24" t="s">
        <v>96</v>
      </c>
      <c r="AC152" s="24" t="s">
        <v>96</v>
      </c>
      <c r="AD152" s="24" t="s">
        <v>96</v>
      </c>
      <c r="AE152" s="24" t="s">
        <v>96</v>
      </c>
      <c r="AF152" s="24" t="s">
        <v>96</v>
      </c>
      <c r="AG152" s="24" t="s">
        <v>96</v>
      </c>
      <c r="AH152" s="24" t="s">
        <v>96</v>
      </c>
      <c r="AI152" s="48" t="s">
        <v>97</v>
      </c>
      <c r="AJ152" s="24" t="s">
        <v>96</v>
      </c>
      <c r="AK152" s="24" t="s">
        <v>96</v>
      </c>
      <c r="AL152" s="24" t="s">
        <v>119</v>
      </c>
      <c r="AM152" s="24" t="s">
        <v>119</v>
      </c>
      <c r="AN152" s="24" t="s">
        <v>96</v>
      </c>
      <c r="AO152" s="24" t="s">
        <v>96</v>
      </c>
      <c r="AP152" s="48" t="s">
        <v>97</v>
      </c>
      <c r="AQ152" s="24" t="s">
        <v>96</v>
      </c>
      <c r="AR152" s="24" t="s">
        <v>96</v>
      </c>
      <c r="AS152" s="24" t="s">
        <v>96</v>
      </c>
      <c r="AT152" s="24" t="s">
        <v>96</v>
      </c>
      <c r="AU152" s="24" t="s">
        <v>96</v>
      </c>
      <c r="AV152" s="24" t="s">
        <v>96</v>
      </c>
      <c r="AW152" s="24" t="s">
        <v>96</v>
      </c>
      <c r="AX152" s="24" t="s">
        <v>96</v>
      </c>
      <c r="AY152" s="24" t="s">
        <v>96</v>
      </c>
      <c r="AZ152" s="24" t="s">
        <v>96</v>
      </c>
      <c r="BA152" s="24" t="s">
        <v>96</v>
      </c>
      <c r="BB152" s="24" t="s">
        <v>96</v>
      </c>
      <c r="BC152" s="24" t="s">
        <v>96</v>
      </c>
      <c r="BD152" s="24" t="s">
        <v>96</v>
      </c>
      <c r="BE152" s="24" t="s">
        <v>96</v>
      </c>
      <c r="BF152" s="24" t="s">
        <v>96</v>
      </c>
      <c r="BG152" s="24" t="s">
        <v>96</v>
      </c>
      <c r="BH152" s="24" t="s">
        <v>119</v>
      </c>
      <c r="BI152" s="24" t="s">
        <v>96</v>
      </c>
      <c r="BJ152" s="24" t="s">
        <v>96</v>
      </c>
      <c r="BK152" s="24" t="s">
        <v>96</v>
      </c>
      <c r="BL152" s="24" t="s">
        <v>119</v>
      </c>
      <c r="BM152" s="24" t="s">
        <v>96</v>
      </c>
      <c r="BN152" s="24" t="s">
        <v>96</v>
      </c>
      <c r="BO152" s="24" t="s">
        <v>119</v>
      </c>
      <c r="BP152" s="24" t="s">
        <v>96</v>
      </c>
      <c r="BQ152" s="24" t="s">
        <v>96</v>
      </c>
      <c r="BR152" s="24" t="s">
        <v>96</v>
      </c>
      <c r="BS152" s="24" t="s">
        <v>96</v>
      </c>
      <c r="BT152" s="24" t="s">
        <v>96</v>
      </c>
      <c r="BU152" s="24" t="s">
        <v>96</v>
      </c>
      <c r="BV152" s="24" t="s">
        <v>96</v>
      </c>
      <c r="BW152" s="24" t="s">
        <v>96</v>
      </c>
      <c r="BX152" s="24" t="s">
        <v>96</v>
      </c>
      <c r="BY152" s="24" t="s">
        <v>119</v>
      </c>
      <c r="BZ152" s="24" t="s">
        <v>96</v>
      </c>
      <c r="CA152" s="24" t="s">
        <v>96</v>
      </c>
      <c r="CB152" s="36"/>
      <c r="CC152" s="35" t="s">
        <v>523</v>
      </c>
    </row>
    <row r="153" spans="1:81" ht="169.5" hidden="1" customHeight="1" x14ac:dyDescent="0.35">
      <c r="A153" s="24" t="s">
        <v>678</v>
      </c>
      <c r="B153" s="24" t="s">
        <v>81</v>
      </c>
      <c r="C153" s="23" t="s">
        <v>82</v>
      </c>
      <c r="D153" s="24" t="s">
        <v>404</v>
      </c>
      <c r="E153" s="24" t="s">
        <v>405</v>
      </c>
      <c r="F153" s="24" t="s">
        <v>103</v>
      </c>
      <c r="G153" s="24" t="s">
        <v>406</v>
      </c>
      <c r="H153" s="24" t="s">
        <v>441</v>
      </c>
      <c r="I153" s="24" t="s">
        <v>442</v>
      </c>
      <c r="J153" s="24" t="s">
        <v>714</v>
      </c>
      <c r="K153" s="24" t="s">
        <v>715</v>
      </c>
      <c r="L153" s="24" t="s">
        <v>716</v>
      </c>
      <c r="M153" s="24"/>
      <c r="N153" s="24"/>
      <c r="O153" s="24" t="s">
        <v>92</v>
      </c>
      <c r="P153" s="24"/>
      <c r="Q153" s="24" t="s">
        <v>93</v>
      </c>
      <c r="R153" s="24">
        <v>2028</v>
      </c>
      <c r="S153" s="24" t="s">
        <v>412</v>
      </c>
      <c r="T153" s="24" t="s">
        <v>96</v>
      </c>
      <c r="U153" s="24" t="s">
        <v>96</v>
      </c>
      <c r="V153" s="24" t="s">
        <v>96</v>
      </c>
      <c r="W153" s="24" t="s">
        <v>96</v>
      </c>
      <c r="X153" s="24" t="s">
        <v>96</v>
      </c>
      <c r="Y153" s="24" t="s">
        <v>96</v>
      </c>
      <c r="Z153" s="24" t="s">
        <v>96</v>
      </c>
      <c r="AA153" s="24" t="s">
        <v>96</v>
      </c>
      <c r="AB153" s="24" t="s">
        <v>96</v>
      </c>
      <c r="AC153" s="24" t="s">
        <v>96</v>
      </c>
      <c r="AD153" s="24" t="s">
        <v>96</v>
      </c>
      <c r="AE153" s="24" t="s">
        <v>96</v>
      </c>
      <c r="AF153" s="24" t="s">
        <v>96</v>
      </c>
      <c r="AG153" s="24" t="s">
        <v>96</v>
      </c>
      <c r="AH153" s="24" t="s">
        <v>96</v>
      </c>
      <c r="AI153" s="48" t="s">
        <v>97</v>
      </c>
      <c r="AJ153" s="24" t="s">
        <v>96</v>
      </c>
      <c r="AK153" s="24" t="s">
        <v>96</v>
      </c>
      <c r="AL153" s="24" t="s">
        <v>119</v>
      </c>
      <c r="AM153" s="24" t="s">
        <v>119</v>
      </c>
      <c r="AN153" s="24" t="s">
        <v>96</v>
      </c>
      <c r="AO153" s="24" t="s">
        <v>96</v>
      </c>
      <c r="AP153" s="48" t="s">
        <v>97</v>
      </c>
      <c r="AQ153" s="24" t="s">
        <v>96</v>
      </c>
      <c r="AR153" s="24" t="s">
        <v>96</v>
      </c>
      <c r="AS153" s="24" t="s">
        <v>96</v>
      </c>
      <c r="AT153" s="24" t="s">
        <v>96</v>
      </c>
      <c r="AU153" s="24" t="s">
        <v>96</v>
      </c>
      <c r="AV153" s="24" t="s">
        <v>96</v>
      </c>
      <c r="AW153" s="24" t="s">
        <v>96</v>
      </c>
      <c r="AX153" s="24" t="s">
        <v>96</v>
      </c>
      <c r="AY153" s="24" t="s">
        <v>96</v>
      </c>
      <c r="AZ153" s="24" t="s">
        <v>96</v>
      </c>
      <c r="BA153" s="24" t="s">
        <v>96</v>
      </c>
      <c r="BB153" s="24" t="s">
        <v>96</v>
      </c>
      <c r="BC153" s="24" t="s">
        <v>96</v>
      </c>
      <c r="BD153" s="24" t="s">
        <v>96</v>
      </c>
      <c r="BE153" s="24" t="s">
        <v>96</v>
      </c>
      <c r="BF153" s="24" t="s">
        <v>96</v>
      </c>
      <c r="BG153" s="24" t="s">
        <v>96</v>
      </c>
      <c r="BH153" s="24" t="s">
        <v>97</v>
      </c>
      <c r="BI153" s="24" t="s">
        <v>96</v>
      </c>
      <c r="BJ153" s="24" t="s">
        <v>96</v>
      </c>
      <c r="BK153" s="24" t="s">
        <v>96</v>
      </c>
      <c r="BL153" s="24" t="s">
        <v>97</v>
      </c>
      <c r="BM153" s="24" t="s">
        <v>96</v>
      </c>
      <c r="BN153" s="24" t="s">
        <v>96</v>
      </c>
      <c r="BO153" s="24" t="s">
        <v>97</v>
      </c>
      <c r="BP153" s="24" t="s">
        <v>96</v>
      </c>
      <c r="BQ153" s="24" t="s">
        <v>96</v>
      </c>
      <c r="BR153" s="24" t="s">
        <v>96</v>
      </c>
      <c r="BS153" s="24" t="s">
        <v>96</v>
      </c>
      <c r="BT153" s="24" t="s">
        <v>96</v>
      </c>
      <c r="BU153" s="24" t="s">
        <v>96</v>
      </c>
      <c r="BV153" s="24" t="s">
        <v>96</v>
      </c>
      <c r="BW153" s="24" t="s">
        <v>96</v>
      </c>
      <c r="BX153" s="24" t="s">
        <v>96</v>
      </c>
      <c r="BY153" s="24" t="s">
        <v>97</v>
      </c>
      <c r="BZ153" s="24" t="s">
        <v>96</v>
      </c>
      <c r="CA153" s="24" t="s">
        <v>96</v>
      </c>
      <c r="CB153" s="36" t="e">
        <v>#N/A</v>
      </c>
      <c r="CC153" s="35" t="e">
        <v>#N/A</v>
      </c>
    </row>
    <row r="154" spans="1:81" ht="169.5" hidden="1" customHeight="1" x14ac:dyDescent="0.35">
      <c r="A154" s="24"/>
      <c r="B154" s="24" t="s">
        <v>81</v>
      </c>
      <c r="C154" s="23" t="s">
        <v>82</v>
      </c>
      <c r="D154" s="24" t="s">
        <v>83</v>
      </c>
      <c r="E154" s="24" t="s">
        <v>692</v>
      </c>
      <c r="F154" s="24" t="s">
        <v>98</v>
      </c>
      <c r="G154" s="24" t="s">
        <v>693</v>
      </c>
      <c r="H154" s="24" t="s">
        <v>694</v>
      </c>
      <c r="I154" s="24" t="s">
        <v>695</v>
      </c>
      <c r="J154" s="24" t="s">
        <v>717</v>
      </c>
      <c r="K154" s="24" t="s">
        <v>718</v>
      </c>
      <c r="L154" s="24" t="s">
        <v>719</v>
      </c>
      <c r="M154" s="24" t="s">
        <v>699</v>
      </c>
      <c r="N154" s="24"/>
      <c r="O154" s="24"/>
      <c r="P154" s="24"/>
      <c r="Q154" s="24" t="s">
        <v>93</v>
      </c>
      <c r="R154" s="24">
        <v>2027</v>
      </c>
      <c r="S154" s="24"/>
      <c r="T154" s="24" t="s">
        <v>97</v>
      </c>
      <c r="U154" s="24" t="s">
        <v>96</v>
      </c>
      <c r="V154" s="24" t="s">
        <v>96</v>
      </c>
      <c r="W154" s="24" t="s">
        <v>96</v>
      </c>
      <c r="X154" s="24" t="s">
        <v>96</v>
      </c>
      <c r="Y154" s="24" t="s">
        <v>96</v>
      </c>
      <c r="Z154" s="24" t="s">
        <v>96</v>
      </c>
      <c r="AA154" s="24" t="s">
        <v>96</v>
      </c>
      <c r="AB154" s="24" t="s">
        <v>97</v>
      </c>
      <c r="AC154" s="24" t="s">
        <v>95</v>
      </c>
      <c r="AD154" s="24" t="s">
        <v>96</v>
      </c>
      <c r="AE154" s="24" t="s">
        <v>95</v>
      </c>
      <c r="AF154" s="24" t="s">
        <v>96</v>
      </c>
      <c r="AG154" s="24" t="s">
        <v>96</v>
      </c>
      <c r="AH154" s="24" t="s">
        <v>96</v>
      </c>
      <c r="AI154" s="24" t="s">
        <v>96</v>
      </c>
      <c r="AJ154" s="24" t="s">
        <v>96</v>
      </c>
      <c r="AK154" s="24" t="s">
        <v>96</v>
      </c>
      <c r="AL154" s="24" t="s">
        <v>96</v>
      </c>
      <c r="AM154" s="24" t="s">
        <v>95</v>
      </c>
      <c r="AN154" s="24" t="s">
        <v>97</v>
      </c>
      <c r="AO154" s="24" t="s">
        <v>96</v>
      </c>
      <c r="AP154" s="24" t="s">
        <v>96</v>
      </c>
      <c r="AQ154" s="24" t="s">
        <v>96</v>
      </c>
      <c r="AR154" s="24" t="s">
        <v>96</v>
      </c>
      <c r="AS154" s="24" t="s">
        <v>96</v>
      </c>
      <c r="AT154" s="24" t="s">
        <v>96</v>
      </c>
      <c r="AU154" s="24" t="s">
        <v>96</v>
      </c>
      <c r="AV154" s="24" t="s">
        <v>96</v>
      </c>
      <c r="AW154" s="24" t="s">
        <v>96</v>
      </c>
      <c r="AX154" s="24" t="s">
        <v>97</v>
      </c>
      <c r="AY154" s="24" t="s">
        <v>96</v>
      </c>
      <c r="AZ154" s="24" t="s">
        <v>96</v>
      </c>
      <c r="BA154" s="24" t="s">
        <v>96</v>
      </c>
      <c r="BB154" s="24" t="s">
        <v>96</v>
      </c>
      <c r="BC154" s="24" t="s">
        <v>96</v>
      </c>
      <c r="BD154" s="24" t="s">
        <v>96</v>
      </c>
      <c r="BE154" s="24" t="s">
        <v>119</v>
      </c>
      <c r="BF154" s="24" t="s">
        <v>119</v>
      </c>
      <c r="BG154" s="24" t="s">
        <v>96</v>
      </c>
      <c r="BH154" s="24" t="s">
        <v>96</v>
      </c>
      <c r="BI154" s="24" t="s">
        <v>96</v>
      </c>
      <c r="BJ154" s="24" t="s">
        <v>96</v>
      </c>
      <c r="BK154" s="24" t="s">
        <v>96</v>
      </c>
      <c r="BL154" s="24" t="s">
        <v>119</v>
      </c>
      <c r="BM154" s="24" t="s">
        <v>95</v>
      </c>
      <c r="BN154" s="24" t="s">
        <v>96</v>
      </c>
      <c r="BO154" s="24" t="s">
        <v>96</v>
      </c>
      <c r="BP154" s="24" t="s">
        <v>96</v>
      </c>
      <c r="BQ154" s="24" t="s">
        <v>96</v>
      </c>
      <c r="BR154" s="24" t="s">
        <v>95</v>
      </c>
      <c r="BS154" s="24" t="s">
        <v>95</v>
      </c>
      <c r="BT154" s="24" t="s">
        <v>96</v>
      </c>
      <c r="BU154" s="24" t="s">
        <v>96</v>
      </c>
      <c r="BV154" s="24" t="s">
        <v>96</v>
      </c>
      <c r="BW154" s="24" t="s">
        <v>96</v>
      </c>
      <c r="BX154" s="24" t="s">
        <v>96</v>
      </c>
      <c r="BY154" s="24" t="s">
        <v>96</v>
      </c>
      <c r="BZ154" s="24" t="s">
        <v>96</v>
      </c>
      <c r="CA154" s="24" t="s">
        <v>95</v>
      </c>
      <c r="CB154" s="36"/>
      <c r="CC154" s="35"/>
    </row>
    <row r="155" spans="1:81" ht="169.5" hidden="1" customHeight="1" x14ac:dyDescent="0.35">
      <c r="A155" s="24"/>
      <c r="B155" s="24" t="s">
        <v>81</v>
      </c>
      <c r="C155" s="23" t="s">
        <v>82</v>
      </c>
      <c r="D155" s="24" t="s">
        <v>83</v>
      </c>
      <c r="E155" s="24" t="s">
        <v>692</v>
      </c>
      <c r="F155" s="24" t="s">
        <v>85</v>
      </c>
      <c r="G155" s="24" t="s">
        <v>693</v>
      </c>
      <c r="H155" s="24" t="s">
        <v>694</v>
      </c>
      <c r="I155" s="24" t="s">
        <v>720</v>
      </c>
      <c r="J155" s="24" t="s">
        <v>721</v>
      </c>
      <c r="K155" s="24" t="s">
        <v>722</v>
      </c>
      <c r="L155" s="24" t="s">
        <v>723</v>
      </c>
      <c r="M155" s="24" t="s">
        <v>699</v>
      </c>
      <c r="N155" s="24"/>
      <c r="O155" s="24"/>
      <c r="P155" s="24"/>
      <c r="Q155" s="24" t="s">
        <v>150</v>
      </c>
      <c r="R155" s="24">
        <v>2024</v>
      </c>
      <c r="S155" s="24"/>
      <c r="T155" s="24" t="s">
        <v>97</v>
      </c>
      <c r="U155" s="24" t="s">
        <v>96</v>
      </c>
      <c r="V155" s="24" t="s">
        <v>96</v>
      </c>
      <c r="W155" s="24" t="s">
        <v>96</v>
      </c>
      <c r="X155" s="24" t="s">
        <v>96</v>
      </c>
      <c r="Y155" s="24" t="s">
        <v>96</v>
      </c>
      <c r="Z155" s="24" t="s">
        <v>96</v>
      </c>
      <c r="AA155" s="24" t="s">
        <v>96</v>
      </c>
      <c r="AB155" s="24" t="s">
        <v>97</v>
      </c>
      <c r="AC155" s="24" t="s">
        <v>700</v>
      </c>
      <c r="AD155" s="24" t="s">
        <v>96</v>
      </c>
      <c r="AE155" s="24" t="s">
        <v>96</v>
      </c>
      <c r="AF155" s="24" t="s">
        <v>96</v>
      </c>
      <c r="AG155" s="24" t="s">
        <v>96</v>
      </c>
      <c r="AH155" s="24" t="s">
        <v>96</v>
      </c>
      <c r="AI155" s="24" t="s">
        <v>96</v>
      </c>
      <c r="AJ155" s="24" t="s">
        <v>96</v>
      </c>
      <c r="AK155" s="24" t="s">
        <v>96</v>
      </c>
      <c r="AL155" s="24" t="s">
        <v>96</v>
      </c>
      <c r="AM155" s="24" t="s">
        <v>96</v>
      </c>
      <c r="AN155" s="24" t="s">
        <v>97</v>
      </c>
      <c r="AO155" s="24" t="s">
        <v>96</v>
      </c>
      <c r="AP155" s="24" t="s">
        <v>96</v>
      </c>
      <c r="AQ155" s="24" t="s">
        <v>96</v>
      </c>
      <c r="AR155" s="24" t="s">
        <v>96</v>
      </c>
      <c r="AS155" s="24" t="s">
        <v>96</v>
      </c>
      <c r="AT155" s="24" t="s">
        <v>96</v>
      </c>
      <c r="AU155" s="24" t="s">
        <v>96</v>
      </c>
      <c r="AV155" s="24" t="s">
        <v>96</v>
      </c>
      <c r="AW155" s="24" t="s">
        <v>96</v>
      </c>
      <c r="AX155" s="24" t="s">
        <v>97</v>
      </c>
      <c r="AY155" s="24" t="s">
        <v>96</v>
      </c>
      <c r="AZ155" s="24" t="s">
        <v>96</v>
      </c>
      <c r="BA155" s="24" t="s">
        <v>96</v>
      </c>
      <c r="BB155" s="24" t="s">
        <v>96</v>
      </c>
      <c r="BC155" s="24" t="s">
        <v>96</v>
      </c>
      <c r="BD155" s="24" t="s">
        <v>96</v>
      </c>
      <c r="BE155" s="24" t="s">
        <v>96</v>
      </c>
      <c r="BF155" s="24" t="s">
        <v>96</v>
      </c>
      <c r="BG155" s="24" t="s">
        <v>96</v>
      </c>
      <c r="BH155" s="24" t="s">
        <v>96</v>
      </c>
      <c r="BI155" s="24" t="s">
        <v>96</v>
      </c>
      <c r="BJ155" s="24" t="s">
        <v>96</v>
      </c>
      <c r="BK155" s="24" t="s">
        <v>96</v>
      </c>
      <c r="BL155" s="24" t="s">
        <v>96</v>
      </c>
      <c r="BM155" s="24" t="s">
        <v>96</v>
      </c>
      <c r="BN155" s="24" t="s">
        <v>96</v>
      </c>
      <c r="BO155" s="24" t="s">
        <v>96</v>
      </c>
      <c r="BP155" s="24" t="s">
        <v>96</v>
      </c>
      <c r="BQ155" s="24" t="s">
        <v>96</v>
      </c>
      <c r="BR155" s="24" t="s">
        <v>96</v>
      </c>
      <c r="BS155" s="24" t="s">
        <v>95</v>
      </c>
      <c r="BT155" s="24" t="s">
        <v>96</v>
      </c>
      <c r="BU155" s="24" t="s">
        <v>96</v>
      </c>
      <c r="BV155" s="24" t="s">
        <v>96</v>
      </c>
      <c r="BW155" s="24" t="s">
        <v>96</v>
      </c>
      <c r="BX155" s="24" t="s">
        <v>96</v>
      </c>
      <c r="BY155" s="24" t="s">
        <v>96</v>
      </c>
      <c r="BZ155" s="24" t="s">
        <v>96</v>
      </c>
      <c r="CA155" s="24" t="s">
        <v>95</v>
      </c>
      <c r="CB155" s="36"/>
      <c r="CC155" s="35"/>
    </row>
    <row r="156" spans="1:81" ht="169.5" hidden="1" customHeight="1" x14ac:dyDescent="0.35">
      <c r="A156" s="24"/>
      <c r="B156" s="24" t="s">
        <v>81</v>
      </c>
      <c r="C156" s="23" t="s">
        <v>82</v>
      </c>
      <c r="D156" s="24" t="s">
        <v>83</v>
      </c>
      <c r="E156" s="24" t="s">
        <v>692</v>
      </c>
      <c r="F156" s="24" t="s">
        <v>85</v>
      </c>
      <c r="G156" s="24" t="s">
        <v>693</v>
      </c>
      <c r="H156" s="24" t="s">
        <v>694</v>
      </c>
      <c r="I156" s="24" t="s">
        <v>720</v>
      </c>
      <c r="J156" s="24" t="s">
        <v>724</v>
      </c>
      <c r="K156" s="24" t="s">
        <v>725</v>
      </c>
      <c r="L156" s="24" t="s">
        <v>726</v>
      </c>
      <c r="M156" s="24" t="s">
        <v>699</v>
      </c>
      <c r="N156" s="24"/>
      <c r="O156" s="24"/>
      <c r="P156" s="24"/>
      <c r="Q156" s="24" t="s">
        <v>150</v>
      </c>
      <c r="R156" s="24">
        <v>2024</v>
      </c>
      <c r="S156" s="24"/>
      <c r="T156" s="24" t="s">
        <v>97</v>
      </c>
      <c r="U156" s="24" t="s">
        <v>96</v>
      </c>
      <c r="V156" s="24" t="s">
        <v>96</v>
      </c>
      <c r="W156" s="24" t="s">
        <v>96</v>
      </c>
      <c r="X156" s="24" t="s">
        <v>96</v>
      </c>
      <c r="Y156" s="24" t="s">
        <v>96</v>
      </c>
      <c r="Z156" s="24" t="s">
        <v>96</v>
      </c>
      <c r="AA156" s="24" t="s">
        <v>96</v>
      </c>
      <c r="AB156" s="24" t="s">
        <v>97</v>
      </c>
      <c r="AC156" s="24" t="s">
        <v>700</v>
      </c>
      <c r="AD156" s="24" t="s">
        <v>96</v>
      </c>
      <c r="AE156" s="24" t="s">
        <v>95</v>
      </c>
      <c r="AF156" s="24" t="s">
        <v>96</v>
      </c>
      <c r="AG156" s="24" t="s">
        <v>96</v>
      </c>
      <c r="AH156" s="24" t="s">
        <v>96</v>
      </c>
      <c r="AI156" s="24" t="s">
        <v>96</v>
      </c>
      <c r="AJ156" s="24" t="s">
        <v>96</v>
      </c>
      <c r="AK156" s="24" t="s">
        <v>96</v>
      </c>
      <c r="AL156" s="24" t="s">
        <v>96</v>
      </c>
      <c r="AM156" s="24" t="s">
        <v>95</v>
      </c>
      <c r="AN156" s="24" t="s">
        <v>97</v>
      </c>
      <c r="AO156" s="24" t="s">
        <v>96</v>
      </c>
      <c r="AP156" s="24" t="s">
        <v>96</v>
      </c>
      <c r="AQ156" s="24" t="s">
        <v>96</v>
      </c>
      <c r="AR156" s="24" t="s">
        <v>96</v>
      </c>
      <c r="AS156" s="24" t="s">
        <v>96</v>
      </c>
      <c r="AT156" s="24" t="s">
        <v>96</v>
      </c>
      <c r="AU156" s="24" t="s">
        <v>96</v>
      </c>
      <c r="AV156" s="24" t="s">
        <v>96</v>
      </c>
      <c r="AW156" s="24" t="s">
        <v>96</v>
      </c>
      <c r="AX156" s="24" t="s">
        <v>97</v>
      </c>
      <c r="AY156" s="24" t="s">
        <v>96</v>
      </c>
      <c r="AZ156" s="24" t="s">
        <v>96</v>
      </c>
      <c r="BA156" s="24" t="s">
        <v>96</v>
      </c>
      <c r="BB156" s="24" t="s">
        <v>96</v>
      </c>
      <c r="BC156" s="24" t="s">
        <v>96</v>
      </c>
      <c r="BD156" s="24" t="s">
        <v>96</v>
      </c>
      <c r="BE156" s="24" t="s">
        <v>96</v>
      </c>
      <c r="BF156" s="24" t="s">
        <v>96</v>
      </c>
      <c r="BG156" s="24" t="s">
        <v>96</v>
      </c>
      <c r="BH156" s="24" t="s">
        <v>96</v>
      </c>
      <c r="BI156" s="24" t="s">
        <v>96</v>
      </c>
      <c r="BJ156" s="24" t="s">
        <v>96</v>
      </c>
      <c r="BK156" s="24" t="s">
        <v>96</v>
      </c>
      <c r="BL156" s="24" t="s">
        <v>96</v>
      </c>
      <c r="BM156" s="24" t="s">
        <v>96</v>
      </c>
      <c r="BN156" s="24" t="s">
        <v>96</v>
      </c>
      <c r="BO156" s="24" t="s">
        <v>96</v>
      </c>
      <c r="BP156" s="24" t="s">
        <v>96</v>
      </c>
      <c r="BQ156" s="24" t="s">
        <v>96</v>
      </c>
      <c r="BR156" s="24" t="s">
        <v>96</v>
      </c>
      <c r="BS156" s="24" t="s">
        <v>95</v>
      </c>
      <c r="BT156" s="24" t="s">
        <v>96</v>
      </c>
      <c r="BU156" s="24" t="s">
        <v>96</v>
      </c>
      <c r="BV156" s="24" t="s">
        <v>96</v>
      </c>
      <c r="BW156" s="24" t="s">
        <v>96</v>
      </c>
      <c r="BX156" s="24" t="s">
        <v>96</v>
      </c>
      <c r="BY156" s="24" t="s">
        <v>96</v>
      </c>
      <c r="BZ156" s="24" t="s">
        <v>96</v>
      </c>
      <c r="CA156" s="24" t="s">
        <v>95</v>
      </c>
      <c r="CB156" s="36"/>
      <c r="CC156" s="35"/>
    </row>
    <row r="157" spans="1:81" ht="169.5" hidden="1" customHeight="1" x14ac:dyDescent="0.35">
      <c r="A157" s="24"/>
      <c r="B157" s="24" t="s">
        <v>81</v>
      </c>
      <c r="C157" s="23" t="s">
        <v>82</v>
      </c>
      <c r="D157" s="24" t="s">
        <v>83</v>
      </c>
      <c r="E157" s="24" t="s">
        <v>692</v>
      </c>
      <c r="F157" s="24" t="s">
        <v>85</v>
      </c>
      <c r="G157" s="24" t="s">
        <v>693</v>
      </c>
      <c r="H157" s="24" t="s">
        <v>694</v>
      </c>
      <c r="I157" s="24" t="s">
        <v>720</v>
      </c>
      <c r="J157" s="24" t="s">
        <v>727</v>
      </c>
      <c r="K157" s="24" t="s">
        <v>728</v>
      </c>
      <c r="L157" s="24" t="s">
        <v>729</v>
      </c>
      <c r="M157" s="24" t="s">
        <v>699</v>
      </c>
      <c r="N157" s="24"/>
      <c r="O157" s="24"/>
      <c r="P157" s="24"/>
      <c r="Q157" s="24" t="s">
        <v>150</v>
      </c>
      <c r="R157" s="24">
        <v>2024</v>
      </c>
      <c r="S157" s="24"/>
      <c r="T157" s="24" t="s">
        <v>97</v>
      </c>
      <c r="U157" s="24" t="s">
        <v>96</v>
      </c>
      <c r="V157" s="24" t="s">
        <v>96</v>
      </c>
      <c r="W157" s="24" t="s">
        <v>96</v>
      </c>
      <c r="X157" s="24" t="s">
        <v>96</v>
      </c>
      <c r="Y157" s="24" t="s">
        <v>96</v>
      </c>
      <c r="Z157" s="24" t="s">
        <v>96</v>
      </c>
      <c r="AA157" s="24" t="s">
        <v>96</v>
      </c>
      <c r="AB157" s="24" t="s">
        <v>97</v>
      </c>
      <c r="AC157" s="24" t="s">
        <v>97</v>
      </c>
      <c r="AD157" s="24" t="s">
        <v>96</v>
      </c>
      <c r="AE157" s="24" t="s">
        <v>97</v>
      </c>
      <c r="AF157" s="24" t="s">
        <v>96</v>
      </c>
      <c r="AG157" s="24" t="s">
        <v>96</v>
      </c>
      <c r="AH157" s="24" t="s">
        <v>96</v>
      </c>
      <c r="AI157" s="24" t="s">
        <v>96</v>
      </c>
      <c r="AJ157" s="24" t="s">
        <v>96</v>
      </c>
      <c r="AK157" s="24" t="s">
        <v>96</v>
      </c>
      <c r="AL157" s="24" t="s">
        <v>96</v>
      </c>
      <c r="AM157" s="24" t="s">
        <v>97</v>
      </c>
      <c r="AN157" s="24" t="s">
        <v>97</v>
      </c>
      <c r="AO157" s="24" t="s">
        <v>96</v>
      </c>
      <c r="AP157" s="24" t="s">
        <v>96</v>
      </c>
      <c r="AQ157" s="24" t="s">
        <v>96</v>
      </c>
      <c r="AR157" s="24" t="s">
        <v>96</v>
      </c>
      <c r="AS157" s="24" t="s">
        <v>96</v>
      </c>
      <c r="AT157" s="24" t="s">
        <v>96</v>
      </c>
      <c r="AU157" s="24" t="s">
        <v>96</v>
      </c>
      <c r="AV157" s="24" t="s">
        <v>96</v>
      </c>
      <c r="AW157" s="24" t="s">
        <v>96</v>
      </c>
      <c r="AX157" s="24" t="s">
        <v>97</v>
      </c>
      <c r="AY157" s="24" t="s">
        <v>96</v>
      </c>
      <c r="AZ157" s="24" t="s">
        <v>96</v>
      </c>
      <c r="BA157" s="24" t="s">
        <v>96</v>
      </c>
      <c r="BB157" s="24" t="s">
        <v>96</v>
      </c>
      <c r="BC157" s="24" t="s">
        <v>96</v>
      </c>
      <c r="BD157" s="24" t="s">
        <v>96</v>
      </c>
      <c r="BE157" s="24" t="s">
        <v>96</v>
      </c>
      <c r="BF157" s="24" t="s">
        <v>96</v>
      </c>
      <c r="BG157" s="24" t="s">
        <v>96</v>
      </c>
      <c r="BH157" s="24" t="s">
        <v>96</v>
      </c>
      <c r="BI157" s="24" t="s">
        <v>96</v>
      </c>
      <c r="BJ157" s="24" t="s">
        <v>96</v>
      </c>
      <c r="BK157" s="24" t="s">
        <v>96</v>
      </c>
      <c r="BL157" s="24" t="s">
        <v>96</v>
      </c>
      <c r="BM157" s="24" t="s">
        <v>97</v>
      </c>
      <c r="BN157" s="24" t="s">
        <v>96</v>
      </c>
      <c r="BO157" s="24" t="s">
        <v>96</v>
      </c>
      <c r="BP157" s="24" t="s">
        <v>96</v>
      </c>
      <c r="BQ157" s="24" t="s">
        <v>96</v>
      </c>
      <c r="BR157" s="24" t="s">
        <v>97</v>
      </c>
      <c r="BS157" s="24" t="s">
        <v>95</v>
      </c>
      <c r="BT157" s="24" t="s">
        <v>96</v>
      </c>
      <c r="BU157" s="24" t="s">
        <v>96</v>
      </c>
      <c r="BV157" s="24" t="s">
        <v>96</v>
      </c>
      <c r="BW157" s="24" t="s">
        <v>96</v>
      </c>
      <c r="BX157" s="24" t="s">
        <v>96</v>
      </c>
      <c r="BY157" s="24" t="s">
        <v>96</v>
      </c>
      <c r="BZ157" s="24" t="s">
        <v>96</v>
      </c>
      <c r="CA157" s="24" t="s">
        <v>95</v>
      </c>
      <c r="CB157" s="36"/>
      <c r="CC157" s="35"/>
    </row>
    <row r="158" spans="1:81" ht="169.5" hidden="1" customHeight="1" x14ac:dyDescent="0.35">
      <c r="A158" s="24"/>
      <c r="B158" s="24" t="s">
        <v>81</v>
      </c>
      <c r="C158" s="23" t="s">
        <v>82</v>
      </c>
      <c r="D158" s="24" t="s">
        <v>83</v>
      </c>
      <c r="E158" s="24" t="s">
        <v>692</v>
      </c>
      <c r="F158" s="24" t="s">
        <v>85</v>
      </c>
      <c r="G158" s="24" t="s">
        <v>693</v>
      </c>
      <c r="H158" s="24" t="s">
        <v>694</v>
      </c>
      <c r="I158" s="24" t="s">
        <v>720</v>
      </c>
      <c r="J158" s="24" t="s">
        <v>730</v>
      </c>
      <c r="K158" s="24" t="s">
        <v>731</v>
      </c>
      <c r="L158" s="24" t="s">
        <v>732</v>
      </c>
      <c r="M158" s="24" t="s">
        <v>699</v>
      </c>
      <c r="N158" s="24"/>
      <c r="O158" s="24"/>
      <c r="P158" s="24"/>
      <c r="Q158" s="24" t="s">
        <v>150</v>
      </c>
      <c r="R158" s="24">
        <v>2024</v>
      </c>
      <c r="S158" s="24"/>
      <c r="T158" s="24" t="s">
        <v>97</v>
      </c>
      <c r="U158" s="24" t="s">
        <v>96</v>
      </c>
      <c r="V158" s="24" t="s">
        <v>96</v>
      </c>
      <c r="W158" s="24" t="s">
        <v>96</v>
      </c>
      <c r="X158" s="24" t="s">
        <v>96</v>
      </c>
      <c r="Y158" s="24" t="s">
        <v>96</v>
      </c>
      <c r="Z158" s="24" t="s">
        <v>96</v>
      </c>
      <c r="AA158" s="24" t="s">
        <v>96</v>
      </c>
      <c r="AB158" s="24" t="s">
        <v>97</v>
      </c>
      <c r="AC158" s="24" t="s">
        <v>700</v>
      </c>
      <c r="AD158" s="24" t="s">
        <v>96</v>
      </c>
      <c r="AE158" s="24" t="s">
        <v>95</v>
      </c>
      <c r="AF158" s="24" t="s">
        <v>96</v>
      </c>
      <c r="AG158" s="24" t="s">
        <v>96</v>
      </c>
      <c r="AH158" s="24" t="s">
        <v>96</v>
      </c>
      <c r="AI158" s="24" t="s">
        <v>96</v>
      </c>
      <c r="AJ158" s="24" t="s">
        <v>96</v>
      </c>
      <c r="AK158" s="24" t="s">
        <v>96</v>
      </c>
      <c r="AL158" s="24" t="s">
        <v>96</v>
      </c>
      <c r="AM158" s="24" t="s">
        <v>95</v>
      </c>
      <c r="AN158" s="24" t="s">
        <v>97</v>
      </c>
      <c r="AO158" s="24" t="s">
        <v>96</v>
      </c>
      <c r="AP158" s="24" t="s">
        <v>96</v>
      </c>
      <c r="AQ158" s="24" t="s">
        <v>96</v>
      </c>
      <c r="AR158" s="24" t="s">
        <v>96</v>
      </c>
      <c r="AS158" s="24" t="s">
        <v>96</v>
      </c>
      <c r="AT158" s="24" t="s">
        <v>96</v>
      </c>
      <c r="AU158" s="24" t="s">
        <v>96</v>
      </c>
      <c r="AV158" s="24" t="s">
        <v>96</v>
      </c>
      <c r="AW158" s="24" t="s">
        <v>96</v>
      </c>
      <c r="AX158" s="24" t="s">
        <v>97</v>
      </c>
      <c r="AY158" s="24" t="s">
        <v>96</v>
      </c>
      <c r="AZ158" s="24" t="s">
        <v>96</v>
      </c>
      <c r="BA158" s="24" t="s">
        <v>96</v>
      </c>
      <c r="BB158" s="24" t="s">
        <v>96</v>
      </c>
      <c r="BC158" s="24" t="s">
        <v>96</v>
      </c>
      <c r="BD158" s="24" t="s">
        <v>96</v>
      </c>
      <c r="BE158" s="24" t="s">
        <v>96</v>
      </c>
      <c r="BF158" s="24" t="s">
        <v>96</v>
      </c>
      <c r="BG158" s="24" t="s">
        <v>96</v>
      </c>
      <c r="BH158" s="24" t="s">
        <v>96</v>
      </c>
      <c r="BI158" s="24" t="s">
        <v>96</v>
      </c>
      <c r="BJ158" s="24" t="s">
        <v>96</v>
      </c>
      <c r="BK158" s="24" t="s">
        <v>96</v>
      </c>
      <c r="BL158" s="24" t="s">
        <v>96</v>
      </c>
      <c r="BM158" s="24" t="s">
        <v>95</v>
      </c>
      <c r="BN158" s="24" t="s">
        <v>96</v>
      </c>
      <c r="BO158" s="24" t="s">
        <v>96</v>
      </c>
      <c r="BP158" s="24" t="s">
        <v>96</v>
      </c>
      <c r="BQ158" s="24" t="s">
        <v>96</v>
      </c>
      <c r="BR158" s="24" t="s">
        <v>95</v>
      </c>
      <c r="BS158" s="24" t="s">
        <v>95</v>
      </c>
      <c r="BT158" s="24" t="s">
        <v>96</v>
      </c>
      <c r="BU158" s="24" t="s">
        <v>96</v>
      </c>
      <c r="BV158" s="24" t="s">
        <v>96</v>
      </c>
      <c r="BW158" s="24" t="s">
        <v>96</v>
      </c>
      <c r="BX158" s="24" t="s">
        <v>96</v>
      </c>
      <c r="BY158" s="24" t="s">
        <v>96</v>
      </c>
      <c r="BZ158" s="24" t="s">
        <v>96</v>
      </c>
      <c r="CA158" s="24" t="s">
        <v>95</v>
      </c>
      <c r="CB158" s="36"/>
      <c r="CC158" s="35"/>
    </row>
    <row r="159" spans="1:81" ht="169.5" hidden="1" customHeight="1" x14ac:dyDescent="0.35">
      <c r="A159" s="24"/>
      <c r="B159" s="24" t="s">
        <v>81</v>
      </c>
      <c r="C159" s="23" t="s">
        <v>82</v>
      </c>
      <c r="D159" s="24" t="s">
        <v>83</v>
      </c>
      <c r="E159" s="24" t="s">
        <v>692</v>
      </c>
      <c r="F159" s="24" t="s">
        <v>85</v>
      </c>
      <c r="G159" s="24" t="s">
        <v>693</v>
      </c>
      <c r="H159" s="24" t="s">
        <v>694</v>
      </c>
      <c r="I159" s="24" t="s">
        <v>720</v>
      </c>
      <c r="J159" s="24" t="s">
        <v>733</v>
      </c>
      <c r="K159" s="24" t="s">
        <v>734</v>
      </c>
      <c r="L159" s="24" t="s">
        <v>735</v>
      </c>
      <c r="M159" s="24" t="s">
        <v>699</v>
      </c>
      <c r="N159" s="24"/>
      <c r="O159" s="24"/>
      <c r="P159" s="24"/>
      <c r="Q159" s="24" t="s">
        <v>150</v>
      </c>
      <c r="R159" s="24">
        <v>2024</v>
      </c>
      <c r="S159" s="24"/>
      <c r="T159" s="24" t="s">
        <v>97</v>
      </c>
      <c r="U159" s="24" t="s">
        <v>96</v>
      </c>
      <c r="V159" s="24" t="s">
        <v>96</v>
      </c>
      <c r="W159" s="24" t="s">
        <v>96</v>
      </c>
      <c r="X159" s="24" t="s">
        <v>96</v>
      </c>
      <c r="Y159" s="24" t="s">
        <v>96</v>
      </c>
      <c r="Z159" s="24" t="s">
        <v>96</v>
      </c>
      <c r="AA159" s="24" t="s">
        <v>96</v>
      </c>
      <c r="AB159" s="24" t="s">
        <v>97</v>
      </c>
      <c r="AC159" s="24" t="s">
        <v>700</v>
      </c>
      <c r="AD159" s="24" t="s">
        <v>96</v>
      </c>
      <c r="AE159" s="24" t="s">
        <v>97</v>
      </c>
      <c r="AF159" s="24" t="s">
        <v>96</v>
      </c>
      <c r="AG159" s="24" t="s">
        <v>96</v>
      </c>
      <c r="AH159" s="24" t="s">
        <v>96</v>
      </c>
      <c r="AI159" s="24" t="s">
        <v>96</v>
      </c>
      <c r="AJ159" s="24" t="s">
        <v>96</v>
      </c>
      <c r="AK159" s="24" t="s">
        <v>96</v>
      </c>
      <c r="AL159" s="24" t="s">
        <v>96</v>
      </c>
      <c r="AM159" s="24" t="s">
        <v>97</v>
      </c>
      <c r="AN159" s="24" t="s">
        <v>97</v>
      </c>
      <c r="AO159" s="24" t="s">
        <v>96</v>
      </c>
      <c r="AP159" s="24" t="s">
        <v>96</v>
      </c>
      <c r="AQ159" s="24" t="s">
        <v>96</v>
      </c>
      <c r="AR159" s="24" t="s">
        <v>96</v>
      </c>
      <c r="AS159" s="24" t="s">
        <v>96</v>
      </c>
      <c r="AT159" s="24" t="s">
        <v>96</v>
      </c>
      <c r="AU159" s="24" t="s">
        <v>96</v>
      </c>
      <c r="AV159" s="24" t="s">
        <v>96</v>
      </c>
      <c r="AW159" s="24" t="s">
        <v>96</v>
      </c>
      <c r="AX159" s="24" t="s">
        <v>97</v>
      </c>
      <c r="AY159" s="24" t="s">
        <v>96</v>
      </c>
      <c r="AZ159" s="24" t="s">
        <v>96</v>
      </c>
      <c r="BA159" s="24" t="s">
        <v>96</v>
      </c>
      <c r="BB159" s="24" t="s">
        <v>96</v>
      </c>
      <c r="BC159" s="24" t="s">
        <v>96</v>
      </c>
      <c r="BD159" s="24" t="s">
        <v>96</v>
      </c>
      <c r="BE159" s="24" t="s">
        <v>97</v>
      </c>
      <c r="BF159" s="24" t="s">
        <v>97</v>
      </c>
      <c r="BG159" s="24" t="s">
        <v>97</v>
      </c>
      <c r="BH159" s="24" t="s">
        <v>96</v>
      </c>
      <c r="BI159" s="24" t="s">
        <v>96</v>
      </c>
      <c r="BJ159" s="24" t="s">
        <v>96</v>
      </c>
      <c r="BK159" s="24" t="s">
        <v>96</v>
      </c>
      <c r="BL159" s="24" t="s">
        <v>97</v>
      </c>
      <c r="BM159" s="24" t="s">
        <v>97</v>
      </c>
      <c r="BN159" s="24" t="s">
        <v>96</v>
      </c>
      <c r="BO159" s="24" t="s">
        <v>96</v>
      </c>
      <c r="BP159" s="24" t="s">
        <v>96</v>
      </c>
      <c r="BQ159" s="24" t="s">
        <v>96</v>
      </c>
      <c r="BR159" s="24" t="s">
        <v>97</v>
      </c>
      <c r="BS159" s="24" t="s">
        <v>95</v>
      </c>
      <c r="BT159" s="24" t="s">
        <v>96</v>
      </c>
      <c r="BU159" s="24" t="s">
        <v>96</v>
      </c>
      <c r="BV159" s="24" t="s">
        <v>96</v>
      </c>
      <c r="BW159" s="24" t="s">
        <v>96</v>
      </c>
      <c r="BX159" s="24" t="s">
        <v>96</v>
      </c>
      <c r="BY159" s="24" t="s">
        <v>96</v>
      </c>
      <c r="BZ159" s="24" t="s">
        <v>96</v>
      </c>
      <c r="CA159" s="24" t="s">
        <v>95</v>
      </c>
      <c r="CB159" s="36"/>
      <c r="CC159" s="35"/>
    </row>
    <row r="160" spans="1:81" ht="169.5" hidden="1" customHeight="1" x14ac:dyDescent="0.35">
      <c r="A160" s="24"/>
      <c r="B160" s="24" t="s">
        <v>81</v>
      </c>
      <c r="C160" s="23" t="s">
        <v>82</v>
      </c>
      <c r="D160" s="24" t="s">
        <v>83</v>
      </c>
      <c r="E160" s="24" t="s">
        <v>692</v>
      </c>
      <c r="F160" s="24" t="s">
        <v>85</v>
      </c>
      <c r="G160" s="24" t="s">
        <v>693</v>
      </c>
      <c r="H160" s="24" t="s">
        <v>694</v>
      </c>
      <c r="I160" s="24" t="s">
        <v>720</v>
      </c>
      <c r="J160" s="24" t="s">
        <v>736</v>
      </c>
      <c r="K160" s="24" t="s">
        <v>737</v>
      </c>
      <c r="L160" s="24" t="s">
        <v>738</v>
      </c>
      <c r="M160" s="24" t="s">
        <v>699</v>
      </c>
      <c r="N160" s="24"/>
      <c r="O160" s="24"/>
      <c r="P160" s="24"/>
      <c r="Q160" s="24" t="s">
        <v>150</v>
      </c>
      <c r="R160" s="24">
        <v>2024</v>
      </c>
      <c r="S160" s="24"/>
      <c r="T160" s="24" t="s">
        <v>95</v>
      </c>
      <c r="U160" s="24" t="s">
        <v>96</v>
      </c>
      <c r="V160" s="24" t="s">
        <v>96</v>
      </c>
      <c r="W160" s="24" t="s">
        <v>96</v>
      </c>
      <c r="X160" s="24" t="s">
        <v>96</v>
      </c>
      <c r="Y160" s="24" t="s">
        <v>96</v>
      </c>
      <c r="Z160" s="24" t="s">
        <v>96</v>
      </c>
      <c r="AA160" s="24" t="s">
        <v>96</v>
      </c>
      <c r="AB160" s="24" t="s">
        <v>95</v>
      </c>
      <c r="AC160" s="24" t="s">
        <v>700</v>
      </c>
      <c r="AD160" s="24" t="s">
        <v>96</v>
      </c>
      <c r="AE160" s="24" t="s">
        <v>95</v>
      </c>
      <c r="AF160" s="24" t="s">
        <v>96</v>
      </c>
      <c r="AG160" s="24" t="s">
        <v>96</v>
      </c>
      <c r="AH160" s="24" t="s">
        <v>96</v>
      </c>
      <c r="AI160" s="24" t="s">
        <v>96</v>
      </c>
      <c r="AJ160" s="24" t="s">
        <v>96</v>
      </c>
      <c r="AK160" s="24" t="s">
        <v>96</v>
      </c>
      <c r="AL160" s="24" t="s">
        <v>96</v>
      </c>
      <c r="AM160" s="24" t="s">
        <v>95</v>
      </c>
      <c r="AN160" s="24" t="s">
        <v>97</v>
      </c>
      <c r="AO160" s="24" t="s">
        <v>96</v>
      </c>
      <c r="AP160" s="24" t="s">
        <v>96</v>
      </c>
      <c r="AQ160" s="24" t="s">
        <v>96</v>
      </c>
      <c r="AR160" s="24" t="s">
        <v>96</v>
      </c>
      <c r="AS160" s="24" t="s">
        <v>96</v>
      </c>
      <c r="AT160" s="24" t="s">
        <v>96</v>
      </c>
      <c r="AU160" s="24" t="s">
        <v>96</v>
      </c>
      <c r="AV160" s="24" t="s">
        <v>96</v>
      </c>
      <c r="AW160" s="24" t="s">
        <v>96</v>
      </c>
      <c r="AX160" s="24" t="s">
        <v>97</v>
      </c>
      <c r="AY160" s="24" t="s">
        <v>96</v>
      </c>
      <c r="AZ160" s="24" t="s">
        <v>96</v>
      </c>
      <c r="BA160" s="24" t="s">
        <v>96</v>
      </c>
      <c r="BB160" s="24" t="s">
        <v>96</v>
      </c>
      <c r="BC160" s="24" t="s">
        <v>96</v>
      </c>
      <c r="BD160" s="24" t="s">
        <v>96</v>
      </c>
      <c r="BE160" s="24" t="s">
        <v>97</v>
      </c>
      <c r="BF160" s="24" t="s">
        <v>97</v>
      </c>
      <c r="BG160" s="24" t="s">
        <v>97</v>
      </c>
      <c r="BH160" s="24" t="s">
        <v>96</v>
      </c>
      <c r="BI160" s="24" t="s">
        <v>96</v>
      </c>
      <c r="BJ160" s="24" t="s">
        <v>96</v>
      </c>
      <c r="BK160" s="24" t="s">
        <v>96</v>
      </c>
      <c r="BL160" s="24" t="s">
        <v>97</v>
      </c>
      <c r="BM160" s="24" t="s">
        <v>96</v>
      </c>
      <c r="BN160" s="24" t="s">
        <v>96</v>
      </c>
      <c r="BO160" s="24" t="s">
        <v>96</v>
      </c>
      <c r="BP160" s="24" t="s">
        <v>96</v>
      </c>
      <c r="BQ160" s="24" t="s">
        <v>96</v>
      </c>
      <c r="BR160" s="24" t="s">
        <v>96</v>
      </c>
      <c r="BS160" s="24" t="s">
        <v>95</v>
      </c>
      <c r="BT160" s="24" t="s">
        <v>96</v>
      </c>
      <c r="BU160" s="24" t="s">
        <v>96</v>
      </c>
      <c r="BV160" s="24" t="s">
        <v>96</v>
      </c>
      <c r="BW160" s="24" t="s">
        <v>96</v>
      </c>
      <c r="BX160" s="24" t="s">
        <v>96</v>
      </c>
      <c r="BY160" s="24" t="s">
        <v>96</v>
      </c>
      <c r="BZ160" s="24" t="s">
        <v>96</v>
      </c>
      <c r="CA160" s="24" t="s">
        <v>95</v>
      </c>
      <c r="CB160" s="36"/>
      <c r="CC160" s="35"/>
    </row>
    <row r="161" spans="1:81" ht="169.5" hidden="1" customHeight="1" x14ac:dyDescent="0.35">
      <c r="A161" s="24"/>
      <c r="B161" s="24" t="s">
        <v>81</v>
      </c>
      <c r="C161" s="23" t="s">
        <v>82</v>
      </c>
      <c r="D161" s="24" t="s">
        <v>83</v>
      </c>
      <c r="E161" s="24" t="s">
        <v>692</v>
      </c>
      <c r="F161" s="24" t="s">
        <v>85</v>
      </c>
      <c r="G161" s="24" t="s">
        <v>693</v>
      </c>
      <c r="H161" s="24" t="s">
        <v>694</v>
      </c>
      <c r="I161" s="24" t="s">
        <v>720</v>
      </c>
      <c r="J161" s="24" t="s">
        <v>739</v>
      </c>
      <c r="K161" s="24" t="s">
        <v>740</v>
      </c>
      <c r="L161" s="24" t="s">
        <v>741</v>
      </c>
      <c r="M161" s="24" t="s">
        <v>699</v>
      </c>
      <c r="N161" s="24"/>
      <c r="O161" s="24"/>
      <c r="P161" s="24"/>
      <c r="Q161" s="24" t="s">
        <v>150</v>
      </c>
      <c r="R161" s="24">
        <v>2024</v>
      </c>
      <c r="S161" s="24"/>
      <c r="T161" s="24" t="s">
        <v>95</v>
      </c>
      <c r="U161" s="24" t="s">
        <v>96</v>
      </c>
      <c r="V161" s="24" t="s">
        <v>96</v>
      </c>
      <c r="W161" s="24" t="s">
        <v>96</v>
      </c>
      <c r="X161" s="24" t="s">
        <v>96</v>
      </c>
      <c r="Y161" s="24" t="s">
        <v>96</v>
      </c>
      <c r="Z161" s="24" t="s">
        <v>96</v>
      </c>
      <c r="AA161" s="24" t="s">
        <v>96</v>
      </c>
      <c r="AB161" s="24" t="s">
        <v>95</v>
      </c>
      <c r="AC161" s="24" t="s">
        <v>700</v>
      </c>
      <c r="AD161" s="24" t="s">
        <v>96</v>
      </c>
      <c r="AE161" s="24" t="s">
        <v>95</v>
      </c>
      <c r="AF161" s="24" t="s">
        <v>96</v>
      </c>
      <c r="AG161" s="24" t="s">
        <v>96</v>
      </c>
      <c r="AH161" s="24" t="s">
        <v>96</v>
      </c>
      <c r="AI161" s="24" t="s">
        <v>96</v>
      </c>
      <c r="AJ161" s="24" t="s">
        <v>96</v>
      </c>
      <c r="AK161" s="24" t="s">
        <v>96</v>
      </c>
      <c r="AL161" s="24" t="s">
        <v>96</v>
      </c>
      <c r="AM161" s="24" t="s">
        <v>95</v>
      </c>
      <c r="AN161" s="24" t="s">
        <v>97</v>
      </c>
      <c r="AO161" s="24" t="s">
        <v>96</v>
      </c>
      <c r="AP161" s="24" t="s">
        <v>96</v>
      </c>
      <c r="AQ161" s="24" t="s">
        <v>96</v>
      </c>
      <c r="AR161" s="24" t="s">
        <v>96</v>
      </c>
      <c r="AS161" s="24" t="s">
        <v>96</v>
      </c>
      <c r="AT161" s="24" t="s">
        <v>96</v>
      </c>
      <c r="AU161" s="24" t="s">
        <v>96</v>
      </c>
      <c r="AV161" s="24" t="s">
        <v>96</v>
      </c>
      <c r="AW161" s="24" t="s">
        <v>96</v>
      </c>
      <c r="AX161" s="24" t="s">
        <v>97</v>
      </c>
      <c r="AY161" s="24" t="s">
        <v>96</v>
      </c>
      <c r="AZ161" s="24" t="s">
        <v>96</v>
      </c>
      <c r="BA161" s="24" t="s">
        <v>96</v>
      </c>
      <c r="BB161" s="24" t="s">
        <v>96</v>
      </c>
      <c r="BC161" s="24" t="s">
        <v>96</v>
      </c>
      <c r="BD161" s="24" t="s">
        <v>96</v>
      </c>
      <c r="BE161" s="24" t="s">
        <v>97</v>
      </c>
      <c r="BF161" s="24" t="s">
        <v>97</v>
      </c>
      <c r="BG161" s="24" t="s">
        <v>97</v>
      </c>
      <c r="BH161" s="24" t="s">
        <v>96</v>
      </c>
      <c r="BI161" s="24" t="s">
        <v>96</v>
      </c>
      <c r="BJ161" s="24" t="s">
        <v>96</v>
      </c>
      <c r="BK161" s="24" t="s">
        <v>96</v>
      </c>
      <c r="BL161" s="24" t="s">
        <v>97</v>
      </c>
      <c r="BM161" s="24" t="s">
        <v>95</v>
      </c>
      <c r="BN161" s="24" t="s">
        <v>96</v>
      </c>
      <c r="BO161" s="24" t="s">
        <v>96</v>
      </c>
      <c r="BP161" s="24" t="s">
        <v>96</v>
      </c>
      <c r="BQ161" s="24" t="s">
        <v>96</v>
      </c>
      <c r="BR161" s="24" t="s">
        <v>95</v>
      </c>
      <c r="BS161" s="24" t="s">
        <v>95</v>
      </c>
      <c r="BT161" s="24" t="s">
        <v>96</v>
      </c>
      <c r="BU161" s="24" t="s">
        <v>96</v>
      </c>
      <c r="BV161" s="24" t="s">
        <v>96</v>
      </c>
      <c r="BW161" s="24" t="s">
        <v>96</v>
      </c>
      <c r="BX161" s="24" t="s">
        <v>96</v>
      </c>
      <c r="BY161" s="24" t="s">
        <v>96</v>
      </c>
      <c r="BZ161" s="24" t="s">
        <v>96</v>
      </c>
      <c r="CA161" s="24" t="s">
        <v>95</v>
      </c>
      <c r="CB161" s="36"/>
      <c r="CC161" s="35"/>
    </row>
    <row r="162" spans="1:81" ht="169.5" hidden="1" customHeight="1" x14ac:dyDescent="0.35">
      <c r="A162" s="24"/>
      <c r="B162" s="24" t="s">
        <v>81</v>
      </c>
      <c r="C162" s="23" t="s">
        <v>82</v>
      </c>
      <c r="D162" s="24" t="s">
        <v>83</v>
      </c>
      <c r="E162" s="24" t="s">
        <v>692</v>
      </c>
      <c r="F162" s="24" t="s">
        <v>85</v>
      </c>
      <c r="G162" s="24" t="s">
        <v>693</v>
      </c>
      <c r="H162" s="24" t="s">
        <v>694</v>
      </c>
      <c r="I162" s="24" t="s">
        <v>720</v>
      </c>
      <c r="J162" s="24" t="s">
        <v>742</v>
      </c>
      <c r="K162" s="24" t="s">
        <v>743</v>
      </c>
      <c r="L162" s="24" t="s">
        <v>744</v>
      </c>
      <c r="M162" s="24" t="s">
        <v>699</v>
      </c>
      <c r="N162" s="24"/>
      <c r="O162" s="24"/>
      <c r="P162" s="24"/>
      <c r="Q162" s="24" t="s">
        <v>150</v>
      </c>
      <c r="R162" s="24">
        <v>2024</v>
      </c>
      <c r="S162" s="24"/>
      <c r="T162" s="24" t="s">
        <v>97</v>
      </c>
      <c r="U162" s="24" t="s">
        <v>96</v>
      </c>
      <c r="V162" s="24" t="s">
        <v>96</v>
      </c>
      <c r="W162" s="24" t="s">
        <v>96</v>
      </c>
      <c r="X162" s="24" t="s">
        <v>96</v>
      </c>
      <c r="Y162" s="24" t="s">
        <v>96</v>
      </c>
      <c r="Z162" s="24" t="s">
        <v>96</v>
      </c>
      <c r="AA162" s="24" t="s">
        <v>96</v>
      </c>
      <c r="AB162" s="24" t="s">
        <v>97</v>
      </c>
      <c r="AC162" s="24" t="s">
        <v>700</v>
      </c>
      <c r="AD162" s="24" t="s">
        <v>96</v>
      </c>
      <c r="AE162" s="24" t="s">
        <v>97</v>
      </c>
      <c r="AF162" s="24" t="s">
        <v>96</v>
      </c>
      <c r="AG162" s="24" t="s">
        <v>96</v>
      </c>
      <c r="AH162" s="24" t="s">
        <v>96</v>
      </c>
      <c r="AI162" s="24" t="s">
        <v>96</v>
      </c>
      <c r="AJ162" s="24" t="s">
        <v>96</v>
      </c>
      <c r="AK162" s="24" t="s">
        <v>96</v>
      </c>
      <c r="AL162" s="24" t="s">
        <v>96</v>
      </c>
      <c r="AM162" s="24" t="s">
        <v>97</v>
      </c>
      <c r="AN162" s="24" t="s">
        <v>97</v>
      </c>
      <c r="AO162" s="24" t="s">
        <v>96</v>
      </c>
      <c r="AP162" s="24" t="s">
        <v>96</v>
      </c>
      <c r="AQ162" s="24" t="s">
        <v>96</v>
      </c>
      <c r="AR162" s="24" t="s">
        <v>96</v>
      </c>
      <c r="AS162" s="24" t="s">
        <v>96</v>
      </c>
      <c r="AT162" s="24" t="s">
        <v>96</v>
      </c>
      <c r="AU162" s="24" t="s">
        <v>96</v>
      </c>
      <c r="AV162" s="24" t="s">
        <v>96</v>
      </c>
      <c r="AW162" s="24" t="s">
        <v>96</v>
      </c>
      <c r="AX162" s="24" t="s">
        <v>97</v>
      </c>
      <c r="AY162" s="24" t="s">
        <v>96</v>
      </c>
      <c r="AZ162" s="24" t="s">
        <v>96</v>
      </c>
      <c r="BA162" s="24" t="s">
        <v>96</v>
      </c>
      <c r="BB162" s="24" t="s">
        <v>96</v>
      </c>
      <c r="BC162" s="24" t="s">
        <v>96</v>
      </c>
      <c r="BD162" s="24" t="s">
        <v>96</v>
      </c>
      <c r="BE162" s="24" t="s">
        <v>97</v>
      </c>
      <c r="BF162" s="24" t="s">
        <v>97</v>
      </c>
      <c r="BG162" s="24" t="s">
        <v>97</v>
      </c>
      <c r="BH162" s="24" t="s">
        <v>96</v>
      </c>
      <c r="BI162" s="24" t="s">
        <v>96</v>
      </c>
      <c r="BJ162" s="24" t="s">
        <v>96</v>
      </c>
      <c r="BK162" s="24" t="s">
        <v>96</v>
      </c>
      <c r="BL162" s="24" t="s">
        <v>97</v>
      </c>
      <c r="BM162" s="24" t="s">
        <v>97</v>
      </c>
      <c r="BN162" s="24" t="s">
        <v>96</v>
      </c>
      <c r="BO162" s="24" t="s">
        <v>96</v>
      </c>
      <c r="BP162" s="24" t="s">
        <v>96</v>
      </c>
      <c r="BQ162" s="24" t="s">
        <v>96</v>
      </c>
      <c r="BR162" s="24" t="s">
        <v>97</v>
      </c>
      <c r="BS162" s="24" t="s">
        <v>95</v>
      </c>
      <c r="BT162" s="24" t="s">
        <v>96</v>
      </c>
      <c r="BU162" s="24" t="s">
        <v>96</v>
      </c>
      <c r="BV162" s="24" t="s">
        <v>96</v>
      </c>
      <c r="BW162" s="24" t="s">
        <v>96</v>
      </c>
      <c r="BX162" s="24" t="s">
        <v>96</v>
      </c>
      <c r="BY162" s="24" t="s">
        <v>96</v>
      </c>
      <c r="BZ162" s="24" t="s">
        <v>96</v>
      </c>
      <c r="CA162" s="24" t="s">
        <v>95</v>
      </c>
      <c r="CB162" s="36"/>
      <c r="CC162" s="35"/>
    </row>
    <row r="163" spans="1:81" ht="169.5" hidden="1" customHeight="1" x14ac:dyDescent="0.35">
      <c r="A163" s="24">
        <v>1148</v>
      </c>
      <c r="B163" s="24" t="s">
        <v>81</v>
      </c>
      <c r="C163" s="23" t="s">
        <v>82</v>
      </c>
      <c r="D163" s="24" t="s">
        <v>404</v>
      </c>
      <c r="E163" s="24" t="s">
        <v>405</v>
      </c>
      <c r="F163" s="24" t="s">
        <v>103</v>
      </c>
      <c r="G163" s="24" t="s">
        <v>483</v>
      </c>
      <c r="H163" s="24" t="s">
        <v>745</v>
      </c>
      <c r="I163" s="24" t="s">
        <v>746</v>
      </c>
      <c r="J163" s="24" t="s">
        <v>747</v>
      </c>
      <c r="K163" s="24" t="s">
        <v>748</v>
      </c>
      <c r="L163" s="24" t="s">
        <v>749</v>
      </c>
      <c r="M163" s="24"/>
      <c r="N163" s="24" t="s">
        <v>92</v>
      </c>
      <c r="O163" s="24"/>
      <c r="P163" s="24"/>
      <c r="Q163" s="24" t="s">
        <v>93</v>
      </c>
      <c r="R163" s="24">
        <v>2028</v>
      </c>
      <c r="S163" s="24" t="s">
        <v>412</v>
      </c>
      <c r="T163" s="24" t="s">
        <v>96</v>
      </c>
      <c r="U163" s="24" t="s">
        <v>96</v>
      </c>
      <c r="V163" s="24" t="s">
        <v>96</v>
      </c>
      <c r="W163" s="24" t="s">
        <v>96</v>
      </c>
      <c r="X163" s="24" t="s">
        <v>96</v>
      </c>
      <c r="Y163" s="24" t="s">
        <v>96</v>
      </c>
      <c r="Z163" s="24" t="s">
        <v>96</v>
      </c>
      <c r="AA163" s="24" t="s">
        <v>96</v>
      </c>
      <c r="AB163" s="24" t="s">
        <v>96</v>
      </c>
      <c r="AC163" s="24" t="s">
        <v>96</v>
      </c>
      <c r="AD163" s="24" t="s">
        <v>96</v>
      </c>
      <c r="AE163" s="24" t="s">
        <v>96</v>
      </c>
      <c r="AF163" s="24" t="s">
        <v>96</v>
      </c>
      <c r="AG163" s="24" t="s">
        <v>96</v>
      </c>
      <c r="AH163" s="24" t="s">
        <v>96</v>
      </c>
      <c r="AI163" s="24" t="s">
        <v>96</v>
      </c>
      <c r="AJ163" s="24" t="s">
        <v>96</v>
      </c>
      <c r="AK163" s="24" t="s">
        <v>96</v>
      </c>
      <c r="AL163" s="24" t="s">
        <v>119</v>
      </c>
      <c r="AM163" s="24" t="s">
        <v>119</v>
      </c>
      <c r="AN163" s="24" t="s">
        <v>96</v>
      </c>
      <c r="AO163" s="24" t="s">
        <v>96</v>
      </c>
      <c r="AP163" s="24" t="s">
        <v>96</v>
      </c>
      <c r="AQ163" s="24" t="s">
        <v>96</v>
      </c>
      <c r="AR163" s="24" t="s">
        <v>96</v>
      </c>
      <c r="AS163" s="24" t="s">
        <v>96</v>
      </c>
      <c r="AT163" s="24" t="s">
        <v>96</v>
      </c>
      <c r="AU163" s="24" t="s">
        <v>96</v>
      </c>
      <c r="AV163" s="24" t="s">
        <v>96</v>
      </c>
      <c r="AW163" s="24" t="s">
        <v>96</v>
      </c>
      <c r="AX163" s="24" t="s">
        <v>96</v>
      </c>
      <c r="AY163" s="24" t="s">
        <v>96</v>
      </c>
      <c r="AZ163" s="24" t="s">
        <v>96</v>
      </c>
      <c r="BA163" s="24" t="s">
        <v>96</v>
      </c>
      <c r="BB163" s="24" t="s">
        <v>96</v>
      </c>
      <c r="BC163" s="24" t="s">
        <v>96</v>
      </c>
      <c r="BD163" s="24" t="s">
        <v>96</v>
      </c>
      <c r="BE163" s="24" t="s">
        <v>96</v>
      </c>
      <c r="BF163" s="24" t="s">
        <v>96</v>
      </c>
      <c r="BG163" s="24" t="s">
        <v>96</v>
      </c>
      <c r="BH163" s="24" t="s">
        <v>97</v>
      </c>
      <c r="BI163" s="24" t="s">
        <v>96</v>
      </c>
      <c r="BJ163" s="24" t="s">
        <v>96</v>
      </c>
      <c r="BK163" s="24" t="s">
        <v>96</v>
      </c>
      <c r="BL163" s="24" t="s">
        <v>97</v>
      </c>
      <c r="BM163" s="24" t="s">
        <v>96</v>
      </c>
      <c r="BN163" s="24" t="s">
        <v>96</v>
      </c>
      <c r="BO163" s="24" t="s">
        <v>97</v>
      </c>
      <c r="BP163" s="24" t="s">
        <v>96</v>
      </c>
      <c r="BQ163" s="24" t="s">
        <v>96</v>
      </c>
      <c r="BR163" s="24" t="s">
        <v>96</v>
      </c>
      <c r="BS163" s="24" t="s">
        <v>96</v>
      </c>
      <c r="BT163" s="24" t="s">
        <v>96</v>
      </c>
      <c r="BU163" s="24" t="s">
        <v>96</v>
      </c>
      <c r="BV163" s="24" t="s">
        <v>96</v>
      </c>
      <c r="BW163" s="24" t="s">
        <v>96</v>
      </c>
      <c r="BX163" s="24" t="s">
        <v>96</v>
      </c>
      <c r="BY163" s="24" t="s">
        <v>97</v>
      </c>
      <c r="BZ163" s="24" t="s">
        <v>96</v>
      </c>
      <c r="CA163" s="24" t="s">
        <v>96</v>
      </c>
      <c r="CB163" s="36"/>
      <c r="CC163" s="35" t="s">
        <v>523</v>
      </c>
    </row>
    <row r="164" spans="1:81" ht="169.5" hidden="1" customHeight="1" x14ac:dyDescent="0.35">
      <c r="A164" s="24">
        <v>1144</v>
      </c>
      <c r="B164" s="24" t="s">
        <v>81</v>
      </c>
      <c r="C164" s="23" t="s">
        <v>82</v>
      </c>
      <c r="D164" s="24" t="s">
        <v>404</v>
      </c>
      <c r="E164" s="24" t="s">
        <v>405</v>
      </c>
      <c r="F164" s="24" t="s">
        <v>103</v>
      </c>
      <c r="G164" s="24" t="s">
        <v>483</v>
      </c>
      <c r="H164" s="24" t="s">
        <v>745</v>
      </c>
      <c r="I164" s="24" t="s">
        <v>746</v>
      </c>
      <c r="J164" s="24" t="s">
        <v>750</v>
      </c>
      <c r="K164" s="24" t="s">
        <v>751</v>
      </c>
      <c r="L164" s="24" t="s">
        <v>752</v>
      </c>
      <c r="M164" s="24"/>
      <c r="N164" s="24" t="s">
        <v>92</v>
      </c>
      <c r="O164" s="24"/>
      <c r="P164" s="24"/>
      <c r="Q164" s="24" t="s">
        <v>93</v>
      </c>
      <c r="R164" s="24">
        <v>2028</v>
      </c>
      <c r="S164" s="24" t="s">
        <v>412</v>
      </c>
      <c r="T164" s="24" t="s">
        <v>96</v>
      </c>
      <c r="U164" s="24" t="s">
        <v>96</v>
      </c>
      <c r="V164" s="24" t="s">
        <v>96</v>
      </c>
      <c r="W164" s="24" t="s">
        <v>96</v>
      </c>
      <c r="X164" s="24" t="s">
        <v>96</v>
      </c>
      <c r="Y164" s="24" t="s">
        <v>96</v>
      </c>
      <c r="Z164" s="24" t="s">
        <v>96</v>
      </c>
      <c r="AA164" s="24" t="s">
        <v>96</v>
      </c>
      <c r="AB164" s="24" t="s">
        <v>96</v>
      </c>
      <c r="AC164" s="24" t="s">
        <v>96</v>
      </c>
      <c r="AD164" s="24" t="s">
        <v>96</v>
      </c>
      <c r="AE164" s="24" t="s">
        <v>96</v>
      </c>
      <c r="AF164" s="24" t="s">
        <v>96</v>
      </c>
      <c r="AG164" s="24" t="s">
        <v>96</v>
      </c>
      <c r="AH164" s="24" t="s">
        <v>96</v>
      </c>
      <c r="AI164" s="24" t="s">
        <v>96</v>
      </c>
      <c r="AJ164" s="24" t="s">
        <v>96</v>
      </c>
      <c r="AK164" s="24" t="s">
        <v>96</v>
      </c>
      <c r="AL164" s="24" t="s">
        <v>119</v>
      </c>
      <c r="AM164" s="24" t="s">
        <v>119</v>
      </c>
      <c r="AN164" s="24" t="s">
        <v>96</v>
      </c>
      <c r="AO164" s="24" t="s">
        <v>96</v>
      </c>
      <c r="AP164" s="24" t="s">
        <v>96</v>
      </c>
      <c r="AQ164" s="24" t="s">
        <v>96</v>
      </c>
      <c r="AR164" s="24" t="s">
        <v>96</v>
      </c>
      <c r="AS164" s="24" t="s">
        <v>96</v>
      </c>
      <c r="AT164" s="24" t="s">
        <v>96</v>
      </c>
      <c r="AU164" s="24" t="s">
        <v>96</v>
      </c>
      <c r="AV164" s="24" t="s">
        <v>96</v>
      </c>
      <c r="AW164" s="24" t="s">
        <v>96</v>
      </c>
      <c r="AX164" s="24" t="s">
        <v>96</v>
      </c>
      <c r="AY164" s="24" t="s">
        <v>96</v>
      </c>
      <c r="AZ164" s="24" t="s">
        <v>96</v>
      </c>
      <c r="BA164" s="24" t="s">
        <v>96</v>
      </c>
      <c r="BB164" s="24" t="s">
        <v>96</v>
      </c>
      <c r="BC164" s="24" t="s">
        <v>96</v>
      </c>
      <c r="BD164" s="24" t="s">
        <v>96</v>
      </c>
      <c r="BE164" s="24" t="s">
        <v>96</v>
      </c>
      <c r="BF164" s="24" t="s">
        <v>96</v>
      </c>
      <c r="BG164" s="24" t="s">
        <v>96</v>
      </c>
      <c r="BH164" s="24" t="s">
        <v>119</v>
      </c>
      <c r="BI164" s="24" t="s">
        <v>96</v>
      </c>
      <c r="BJ164" s="24" t="s">
        <v>96</v>
      </c>
      <c r="BK164" s="24" t="s">
        <v>96</v>
      </c>
      <c r="BL164" s="24" t="s">
        <v>119</v>
      </c>
      <c r="BM164" s="24" t="s">
        <v>96</v>
      </c>
      <c r="BN164" s="24" t="s">
        <v>96</v>
      </c>
      <c r="BO164" s="24" t="s">
        <v>119</v>
      </c>
      <c r="BP164" s="24" t="s">
        <v>96</v>
      </c>
      <c r="BQ164" s="24" t="s">
        <v>96</v>
      </c>
      <c r="BR164" s="24" t="s">
        <v>96</v>
      </c>
      <c r="BS164" s="24" t="s">
        <v>96</v>
      </c>
      <c r="BT164" s="24" t="s">
        <v>96</v>
      </c>
      <c r="BU164" s="24" t="s">
        <v>96</v>
      </c>
      <c r="BV164" s="24" t="s">
        <v>96</v>
      </c>
      <c r="BW164" s="24" t="s">
        <v>96</v>
      </c>
      <c r="BX164" s="24" t="s">
        <v>96</v>
      </c>
      <c r="BY164" s="24" t="s">
        <v>119</v>
      </c>
      <c r="BZ164" s="24" t="s">
        <v>96</v>
      </c>
      <c r="CA164" s="24" t="s">
        <v>96</v>
      </c>
      <c r="CB164" s="36"/>
      <c r="CC164" s="35" t="s">
        <v>523</v>
      </c>
    </row>
    <row r="165" spans="1:81" ht="169.5" hidden="1" customHeight="1" x14ac:dyDescent="0.35">
      <c r="A165" s="24"/>
      <c r="B165" s="24" t="s">
        <v>81</v>
      </c>
      <c r="C165" s="23" t="s">
        <v>82</v>
      </c>
      <c r="D165" s="24" t="s">
        <v>83</v>
      </c>
      <c r="E165" s="24" t="s">
        <v>692</v>
      </c>
      <c r="F165" s="24" t="s">
        <v>85</v>
      </c>
      <c r="G165" s="24" t="s">
        <v>693</v>
      </c>
      <c r="H165" s="24" t="s">
        <v>694</v>
      </c>
      <c r="I165" s="24" t="s">
        <v>720</v>
      </c>
      <c r="J165" s="24" t="s">
        <v>753</v>
      </c>
      <c r="K165" s="24" t="s">
        <v>754</v>
      </c>
      <c r="L165" s="24" t="s">
        <v>755</v>
      </c>
      <c r="M165" s="24" t="s">
        <v>699</v>
      </c>
      <c r="N165" s="24"/>
      <c r="O165" s="24"/>
      <c r="P165" s="24"/>
      <c r="Q165" s="24" t="s">
        <v>150</v>
      </c>
      <c r="R165" s="24">
        <v>2024</v>
      </c>
      <c r="S165" s="24"/>
      <c r="T165" s="24" t="s">
        <v>97</v>
      </c>
      <c r="U165" s="24" t="s">
        <v>96</v>
      </c>
      <c r="V165" s="24" t="s">
        <v>96</v>
      </c>
      <c r="W165" s="24" t="s">
        <v>96</v>
      </c>
      <c r="X165" s="24" t="s">
        <v>96</v>
      </c>
      <c r="Y165" s="24" t="s">
        <v>96</v>
      </c>
      <c r="Z165" s="24" t="s">
        <v>96</v>
      </c>
      <c r="AA165" s="24" t="s">
        <v>96</v>
      </c>
      <c r="AB165" s="24" t="s">
        <v>97</v>
      </c>
      <c r="AC165" s="24" t="s">
        <v>700</v>
      </c>
      <c r="AD165" s="24" t="s">
        <v>96</v>
      </c>
      <c r="AE165" s="24" t="s">
        <v>97</v>
      </c>
      <c r="AF165" s="24" t="s">
        <v>96</v>
      </c>
      <c r="AG165" s="24" t="s">
        <v>96</v>
      </c>
      <c r="AH165" s="24" t="s">
        <v>96</v>
      </c>
      <c r="AI165" s="24" t="s">
        <v>96</v>
      </c>
      <c r="AJ165" s="24" t="s">
        <v>96</v>
      </c>
      <c r="AK165" s="24" t="s">
        <v>96</v>
      </c>
      <c r="AL165" s="24" t="s">
        <v>96</v>
      </c>
      <c r="AM165" s="24" t="s">
        <v>97</v>
      </c>
      <c r="AN165" s="24" t="s">
        <v>97</v>
      </c>
      <c r="AO165" s="24" t="s">
        <v>96</v>
      </c>
      <c r="AP165" s="24" t="s">
        <v>96</v>
      </c>
      <c r="AQ165" s="24" t="s">
        <v>96</v>
      </c>
      <c r="AR165" s="24" t="s">
        <v>96</v>
      </c>
      <c r="AS165" s="24" t="s">
        <v>96</v>
      </c>
      <c r="AT165" s="24" t="s">
        <v>96</v>
      </c>
      <c r="AU165" s="24" t="s">
        <v>96</v>
      </c>
      <c r="AV165" s="24" t="s">
        <v>96</v>
      </c>
      <c r="AW165" s="24" t="s">
        <v>96</v>
      </c>
      <c r="AX165" s="24" t="s">
        <v>97</v>
      </c>
      <c r="AY165" s="24" t="s">
        <v>96</v>
      </c>
      <c r="AZ165" s="24" t="s">
        <v>96</v>
      </c>
      <c r="BA165" s="24" t="s">
        <v>96</v>
      </c>
      <c r="BB165" s="24" t="s">
        <v>96</v>
      </c>
      <c r="BC165" s="24" t="s">
        <v>96</v>
      </c>
      <c r="BD165" s="24" t="s">
        <v>96</v>
      </c>
      <c r="BE165" s="24" t="s">
        <v>97</v>
      </c>
      <c r="BF165" s="24" t="s">
        <v>97</v>
      </c>
      <c r="BG165" s="24" t="s">
        <v>97</v>
      </c>
      <c r="BH165" s="24" t="s">
        <v>96</v>
      </c>
      <c r="BI165" s="24" t="s">
        <v>96</v>
      </c>
      <c r="BJ165" s="24" t="s">
        <v>96</v>
      </c>
      <c r="BK165" s="24" t="s">
        <v>96</v>
      </c>
      <c r="BL165" s="24" t="s">
        <v>97</v>
      </c>
      <c r="BM165" s="24" t="s">
        <v>97</v>
      </c>
      <c r="BN165" s="24" t="s">
        <v>96</v>
      </c>
      <c r="BO165" s="24" t="s">
        <v>96</v>
      </c>
      <c r="BP165" s="24" t="s">
        <v>96</v>
      </c>
      <c r="BQ165" s="24" t="s">
        <v>96</v>
      </c>
      <c r="BR165" s="24" t="s">
        <v>97</v>
      </c>
      <c r="BS165" s="24" t="s">
        <v>95</v>
      </c>
      <c r="BT165" s="24" t="s">
        <v>96</v>
      </c>
      <c r="BU165" s="24" t="s">
        <v>96</v>
      </c>
      <c r="BV165" s="24" t="s">
        <v>96</v>
      </c>
      <c r="BW165" s="24" t="s">
        <v>96</v>
      </c>
      <c r="BX165" s="24" t="s">
        <v>96</v>
      </c>
      <c r="BY165" s="24" t="s">
        <v>96</v>
      </c>
      <c r="BZ165" s="24" t="s">
        <v>96</v>
      </c>
      <c r="CA165" s="24" t="s">
        <v>95</v>
      </c>
      <c r="CB165" s="36"/>
      <c r="CC165" s="35"/>
    </row>
    <row r="166" spans="1:81" ht="169.5" hidden="1" customHeight="1" x14ac:dyDescent="0.35">
      <c r="A166" s="24"/>
      <c r="B166" s="24" t="s">
        <v>81</v>
      </c>
      <c r="C166" s="23" t="s">
        <v>82</v>
      </c>
      <c r="D166" s="24" t="s">
        <v>83</v>
      </c>
      <c r="E166" s="24" t="s">
        <v>692</v>
      </c>
      <c r="F166" s="24" t="s">
        <v>85</v>
      </c>
      <c r="G166" s="24" t="s">
        <v>693</v>
      </c>
      <c r="H166" s="24" t="s">
        <v>694</v>
      </c>
      <c r="I166" s="24" t="s">
        <v>720</v>
      </c>
      <c r="J166" s="24" t="s">
        <v>756</v>
      </c>
      <c r="K166" s="24" t="s">
        <v>757</v>
      </c>
      <c r="L166" s="24" t="s">
        <v>758</v>
      </c>
      <c r="M166" s="24" t="s">
        <v>699</v>
      </c>
      <c r="N166" s="24"/>
      <c r="O166" s="24"/>
      <c r="P166" s="24"/>
      <c r="Q166" s="24" t="s">
        <v>150</v>
      </c>
      <c r="R166" s="24">
        <v>2024</v>
      </c>
      <c r="S166" s="24"/>
      <c r="T166" s="24" t="s">
        <v>97</v>
      </c>
      <c r="U166" s="24" t="s">
        <v>96</v>
      </c>
      <c r="V166" s="24" t="s">
        <v>96</v>
      </c>
      <c r="W166" s="24" t="s">
        <v>96</v>
      </c>
      <c r="X166" s="24" t="s">
        <v>96</v>
      </c>
      <c r="Y166" s="24" t="s">
        <v>96</v>
      </c>
      <c r="Z166" s="24" t="s">
        <v>96</v>
      </c>
      <c r="AA166" s="24" t="s">
        <v>96</v>
      </c>
      <c r="AB166" s="24" t="s">
        <v>97</v>
      </c>
      <c r="AC166" s="24" t="s">
        <v>700</v>
      </c>
      <c r="AD166" s="24" t="s">
        <v>96</v>
      </c>
      <c r="AE166" s="24" t="s">
        <v>95</v>
      </c>
      <c r="AF166" s="24" t="s">
        <v>96</v>
      </c>
      <c r="AG166" s="24" t="s">
        <v>96</v>
      </c>
      <c r="AH166" s="24" t="s">
        <v>96</v>
      </c>
      <c r="AI166" s="24" t="s">
        <v>96</v>
      </c>
      <c r="AJ166" s="24" t="s">
        <v>96</v>
      </c>
      <c r="AK166" s="24" t="s">
        <v>96</v>
      </c>
      <c r="AL166" s="24" t="s">
        <v>96</v>
      </c>
      <c r="AM166" s="24" t="s">
        <v>95</v>
      </c>
      <c r="AN166" s="24" t="s">
        <v>97</v>
      </c>
      <c r="AO166" s="24" t="s">
        <v>96</v>
      </c>
      <c r="AP166" s="24" t="s">
        <v>96</v>
      </c>
      <c r="AQ166" s="24" t="s">
        <v>96</v>
      </c>
      <c r="AR166" s="24" t="s">
        <v>96</v>
      </c>
      <c r="AS166" s="24" t="s">
        <v>96</v>
      </c>
      <c r="AT166" s="24" t="s">
        <v>96</v>
      </c>
      <c r="AU166" s="24" t="s">
        <v>96</v>
      </c>
      <c r="AV166" s="24" t="s">
        <v>96</v>
      </c>
      <c r="AW166" s="24" t="s">
        <v>96</v>
      </c>
      <c r="AX166" s="24" t="s">
        <v>97</v>
      </c>
      <c r="AY166" s="24" t="s">
        <v>96</v>
      </c>
      <c r="AZ166" s="24" t="s">
        <v>96</v>
      </c>
      <c r="BA166" s="24" t="s">
        <v>96</v>
      </c>
      <c r="BB166" s="24" t="s">
        <v>96</v>
      </c>
      <c r="BC166" s="24" t="s">
        <v>96</v>
      </c>
      <c r="BD166" s="24" t="s">
        <v>96</v>
      </c>
      <c r="BE166" s="24" t="s">
        <v>97</v>
      </c>
      <c r="BF166" s="24" t="s">
        <v>97</v>
      </c>
      <c r="BG166" s="24" t="s">
        <v>97</v>
      </c>
      <c r="BH166" s="24" t="s">
        <v>96</v>
      </c>
      <c r="BI166" s="24" t="s">
        <v>96</v>
      </c>
      <c r="BJ166" s="24" t="s">
        <v>96</v>
      </c>
      <c r="BK166" s="24" t="s">
        <v>96</v>
      </c>
      <c r="BL166" s="24" t="s">
        <v>97</v>
      </c>
      <c r="BM166" s="24" t="s">
        <v>96</v>
      </c>
      <c r="BN166" s="24" t="s">
        <v>96</v>
      </c>
      <c r="BO166" s="24" t="s">
        <v>96</v>
      </c>
      <c r="BP166" s="24" t="s">
        <v>96</v>
      </c>
      <c r="BQ166" s="24" t="s">
        <v>96</v>
      </c>
      <c r="BR166" s="24" t="s">
        <v>96</v>
      </c>
      <c r="BS166" s="24" t="s">
        <v>95</v>
      </c>
      <c r="BT166" s="24" t="s">
        <v>96</v>
      </c>
      <c r="BU166" s="24" t="s">
        <v>96</v>
      </c>
      <c r="BV166" s="24" t="s">
        <v>96</v>
      </c>
      <c r="BW166" s="24" t="s">
        <v>96</v>
      </c>
      <c r="BX166" s="24" t="s">
        <v>96</v>
      </c>
      <c r="BY166" s="24" t="s">
        <v>96</v>
      </c>
      <c r="BZ166" s="24" t="s">
        <v>96</v>
      </c>
      <c r="CA166" s="24" t="s">
        <v>95</v>
      </c>
      <c r="CB166" s="36"/>
      <c r="CC166" s="35"/>
    </row>
    <row r="167" spans="1:81" ht="169.5" hidden="1" customHeight="1" x14ac:dyDescent="0.35">
      <c r="A167" s="24">
        <v>1148</v>
      </c>
      <c r="B167" s="24" t="s">
        <v>81</v>
      </c>
      <c r="C167" s="23" t="s">
        <v>82</v>
      </c>
      <c r="D167" s="24" t="s">
        <v>404</v>
      </c>
      <c r="E167" s="24" t="s">
        <v>405</v>
      </c>
      <c r="F167" s="24" t="s">
        <v>103</v>
      </c>
      <c r="G167" s="24" t="s">
        <v>483</v>
      </c>
      <c r="H167" s="24" t="s">
        <v>489</v>
      </c>
      <c r="I167" s="24" t="s">
        <v>490</v>
      </c>
      <c r="J167" s="24" t="s">
        <v>759</v>
      </c>
      <c r="K167" s="24" t="s">
        <v>760</v>
      </c>
      <c r="L167" s="24" t="s">
        <v>761</v>
      </c>
      <c r="M167" s="24"/>
      <c r="N167" s="24" t="s">
        <v>92</v>
      </c>
      <c r="O167" s="24"/>
      <c r="P167" s="24"/>
      <c r="Q167" s="24" t="s">
        <v>93</v>
      </c>
      <c r="R167" s="24">
        <v>2028</v>
      </c>
      <c r="S167" s="24" t="s">
        <v>412</v>
      </c>
      <c r="T167" s="24" t="s">
        <v>96</v>
      </c>
      <c r="U167" s="24" t="s">
        <v>96</v>
      </c>
      <c r="V167" s="24" t="s">
        <v>96</v>
      </c>
      <c r="W167" s="24" t="s">
        <v>96</v>
      </c>
      <c r="X167" s="24" t="s">
        <v>96</v>
      </c>
      <c r="Y167" s="24" t="s">
        <v>96</v>
      </c>
      <c r="Z167" s="24" t="s">
        <v>96</v>
      </c>
      <c r="AA167" s="24" t="s">
        <v>96</v>
      </c>
      <c r="AB167" s="24" t="s">
        <v>96</v>
      </c>
      <c r="AC167" s="24" t="s">
        <v>96</v>
      </c>
      <c r="AD167" s="24" t="s">
        <v>96</v>
      </c>
      <c r="AE167" s="24" t="s">
        <v>96</v>
      </c>
      <c r="AF167" s="24" t="s">
        <v>96</v>
      </c>
      <c r="AG167" s="24" t="s">
        <v>96</v>
      </c>
      <c r="AH167" s="24" t="s">
        <v>96</v>
      </c>
      <c r="AI167" s="24" t="s">
        <v>96</v>
      </c>
      <c r="AJ167" s="24" t="s">
        <v>96</v>
      </c>
      <c r="AK167" s="24" t="s">
        <v>96</v>
      </c>
      <c r="AL167" s="24" t="s">
        <v>119</v>
      </c>
      <c r="AM167" s="24" t="s">
        <v>119</v>
      </c>
      <c r="AN167" s="24" t="s">
        <v>96</v>
      </c>
      <c r="AO167" s="24" t="s">
        <v>96</v>
      </c>
      <c r="AP167" s="24" t="s">
        <v>96</v>
      </c>
      <c r="AQ167" s="24" t="s">
        <v>96</v>
      </c>
      <c r="AR167" s="24" t="s">
        <v>96</v>
      </c>
      <c r="AS167" s="24" t="s">
        <v>96</v>
      </c>
      <c r="AT167" s="24" t="s">
        <v>96</v>
      </c>
      <c r="AU167" s="24" t="s">
        <v>96</v>
      </c>
      <c r="AV167" s="24" t="s">
        <v>96</v>
      </c>
      <c r="AW167" s="24" t="s">
        <v>96</v>
      </c>
      <c r="AX167" s="24" t="s">
        <v>96</v>
      </c>
      <c r="AY167" s="24" t="s">
        <v>96</v>
      </c>
      <c r="AZ167" s="24" t="s">
        <v>96</v>
      </c>
      <c r="BA167" s="24" t="s">
        <v>96</v>
      </c>
      <c r="BB167" s="24" t="s">
        <v>96</v>
      </c>
      <c r="BC167" s="24" t="s">
        <v>96</v>
      </c>
      <c r="BD167" s="24" t="s">
        <v>96</v>
      </c>
      <c r="BE167" s="24" t="s">
        <v>96</v>
      </c>
      <c r="BF167" s="24" t="s">
        <v>96</v>
      </c>
      <c r="BG167" s="24" t="s">
        <v>96</v>
      </c>
      <c r="BH167" s="24" t="s">
        <v>119</v>
      </c>
      <c r="BI167" s="24" t="s">
        <v>96</v>
      </c>
      <c r="BJ167" s="24" t="s">
        <v>96</v>
      </c>
      <c r="BK167" s="24" t="s">
        <v>96</v>
      </c>
      <c r="BL167" s="24" t="s">
        <v>119</v>
      </c>
      <c r="BM167" s="24" t="s">
        <v>96</v>
      </c>
      <c r="BN167" s="24" t="s">
        <v>96</v>
      </c>
      <c r="BO167" s="24" t="s">
        <v>119</v>
      </c>
      <c r="BP167" s="24" t="s">
        <v>96</v>
      </c>
      <c r="BQ167" s="24" t="s">
        <v>96</v>
      </c>
      <c r="BR167" s="24" t="s">
        <v>96</v>
      </c>
      <c r="BS167" s="24" t="s">
        <v>96</v>
      </c>
      <c r="BT167" s="24" t="s">
        <v>96</v>
      </c>
      <c r="BU167" s="24" t="s">
        <v>96</v>
      </c>
      <c r="BV167" s="24" t="s">
        <v>96</v>
      </c>
      <c r="BW167" s="24" t="s">
        <v>96</v>
      </c>
      <c r="BX167" s="24" t="s">
        <v>96</v>
      </c>
      <c r="BY167" s="24" t="s">
        <v>119</v>
      </c>
      <c r="BZ167" s="24" t="s">
        <v>96</v>
      </c>
      <c r="CA167" s="24" t="s">
        <v>96</v>
      </c>
      <c r="CB167" s="36"/>
      <c r="CC167" s="35" t="s">
        <v>523</v>
      </c>
    </row>
    <row r="168" spans="1:81" ht="169.5" hidden="1" customHeight="1" x14ac:dyDescent="0.35">
      <c r="A168" s="24">
        <v>1149</v>
      </c>
      <c r="B168" s="24" t="s">
        <v>81</v>
      </c>
      <c r="C168" s="23" t="s">
        <v>82</v>
      </c>
      <c r="D168" s="24" t="s">
        <v>404</v>
      </c>
      <c r="E168" s="24" t="s">
        <v>405</v>
      </c>
      <c r="F168" s="24" t="s">
        <v>103</v>
      </c>
      <c r="G168" s="24" t="s">
        <v>483</v>
      </c>
      <c r="H168" s="24" t="s">
        <v>762</v>
      </c>
      <c r="I168" s="24" t="s">
        <v>763</v>
      </c>
      <c r="J168" s="24" t="s">
        <v>764</v>
      </c>
      <c r="K168" s="24" t="s">
        <v>765</v>
      </c>
      <c r="L168" s="24" t="s">
        <v>766</v>
      </c>
      <c r="M168" s="24"/>
      <c r="N168" s="24" t="s">
        <v>92</v>
      </c>
      <c r="O168" s="24"/>
      <c r="P168" s="24"/>
      <c r="Q168" s="24" t="s">
        <v>93</v>
      </c>
      <c r="R168" s="24">
        <v>2026</v>
      </c>
      <c r="S168" s="24" t="s">
        <v>336</v>
      </c>
      <c r="T168" s="24" t="s">
        <v>96</v>
      </c>
      <c r="U168" s="24" t="s">
        <v>96</v>
      </c>
      <c r="V168" s="24" t="s">
        <v>96</v>
      </c>
      <c r="W168" s="24" t="s">
        <v>96</v>
      </c>
      <c r="X168" s="24" t="s">
        <v>96</v>
      </c>
      <c r="Y168" s="24" t="s">
        <v>96</v>
      </c>
      <c r="Z168" s="24" t="s">
        <v>96</v>
      </c>
      <c r="AA168" s="24" t="s">
        <v>96</v>
      </c>
      <c r="AB168" s="24" t="s">
        <v>96</v>
      </c>
      <c r="AC168" s="24" t="s">
        <v>96</v>
      </c>
      <c r="AD168" s="24" t="s">
        <v>96</v>
      </c>
      <c r="AE168" s="24" t="s">
        <v>96</v>
      </c>
      <c r="AF168" s="24" t="s">
        <v>96</v>
      </c>
      <c r="AG168" s="24" t="s">
        <v>96</v>
      </c>
      <c r="AH168" s="24" t="s">
        <v>96</v>
      </c>
      <c r="AI168" s="24" t="s">
        <v>96</v>
      </c>
      <c r="AJ168" s="24" t="s">
        <v>96</v>
      </c>
      <c r="AK168" s="24" t="s">
        <v>96</v>
      </c>
      <c r="AL168" s="24" t="s">
        <v>97</v>
      </c>
      <c r="AM168" s="24" t="s">
        <v>97</v>
      </c>
      <c r="AN168" s="24" t="s">
        <v>96</v>
      </c>
      <c r="AO168" s="24" t="s">
        <v>96</v>
      </c>
      <c r="AP168" s="24" t="s">
        <v>96</v>
      </c>
      <c r="AQ168" s="24" t="s">
        <v>96</v>
      </c>
      <c r="AR168" s="24" t="s">
        <v>96</v>
      </c>
      <c r="AS168" s="24" t="s">
        <v>96</v>
      </c>
      <c r="AT168" s="24" t="s">
        <v>96</v>
      </c>
      <c r="AU168" s="24" t="s">
        <v>96</v>
      </c>
      <c r="AV168" s="24" t="s">
        <v>96</v>
      </c>
      <c r="AW168" s="24" t="s">
        <v>96</v>
      </c>
      <c r="AX168" s="24" t="s">
        <v>96</v>
      </c>
      <c r="AY168" s="24" t="s">
        <v>96</v>
      </c>
      <c r="AZ168" s="24" t="s">
        <v>96</v>
      </c>
      <c r="BA168" s="24" t="s">
        <v>96</v>
      </c>
      <c r="BB168" s="24" t="s">
        <v>96</v>
      </c>
      <c r="BC168" s="24" t="s">
        <v>96</v>
      </c>
      <c r="BD168" s="24" t="s">
        <v>96</v>
      </c>
      <c r="BE168" s="24" t="s">
        <v>96</v>
      </c>
      <c r="BF168" s="24" t="s">
        <v>96</v>
      </c>
      <c r="BG168" s="24" t="s">
        <v>96</v>
      </c>
      <c r="BH168" s="24" t="s">
        <v>97</v>
      </c>
      <c r="BI168" s="24" t="s">
        <v>96</v>
      </c>
      <c r="BJ168" s="24" t="s">
        <v>96</v>
      </c>
      <c r="BK168" s="24" t="s">
        <v>96</v>
      </c>
      <c r="BL168" s="24" t="s">
        <v>97</v>
      </c>
      <c r="BM168" s="24" t="s">
        <v>96</v>
      </c>
      <c r="BN168" s="24" t="s">
        <v>96</v>
      </c>
      <c r="BO168" s="24" t="s">
        <v>97</v>
      </c>
      <c r="BP168" s="24" t="s">
        <v>96</v>
      </c>
      <c r="BQ168" s="24" t="s">
        <v>96</v>
      </c>
      <c r="BR168" s="24" t="s">
        <v>96</v>
      </c>
      <c r="BS168" s="24" t="s">
        <v>96</v>
      </c>
      <c r="BT168" s="24" t="s">
        <v>96</v>
      </c>
      <c r="BU168" s="24" t="s">
        <v>96</v>
      </c>
      <c r="BV168" s="24" t="s">
        <v>96</v>
      </c>
      <c r="BW168" s="24" t="s">
        <v>96</v>
      </c>
      <c r="BX168" s="24" t="s">
        <v>96</v>
      </c>
      <c r="BY168" s="24" t="s">
        <v>97</v>
      </c>
      <c r="BZ168" s="24" t="s">
        <v>96</v>
      </c>
      <c r="CA168" s="24" t="s">
        <v>96</v>
      </c>
      <c r="CB168" s="36"/>
      <c r="CC168" s="35" t="s">
        <v>523</v>
      </c>
    </row>
    <row r="169" spans="1:81" ht="169.5" hidden="1" customHeight="1" x14ac:dyDescent="0.35">
      <c r="A169" s="24">
        <v>1149</v>
      </c>
      <c r="B169" s="24" t="s">
        <v>81</v>
      </c>
      <c r="C169" s="23" t="s">
        <v>82</v>
      </c>
      <c r="D169" s="24" t="s">
        <v>404</v>
      </c>
      <c r="E169" s="24" t="s">
        <v>405</v>
      </c>
      <c r="F169" s="24" t="s">
        <v>103</v>
      </c>
      <c r="G169" s="24" t="s">
        <v>483</v>
      </c>
      <c r="H169" s="24" t="s">
        <v>762</v>
      </c>
      <c r="I169" s="24" t="s">
        <v>763</v>
      </c>
      <c r="J169" s="24" t="s">
        <v>767</v>
      </c>
      <c r="K169" s="24" t="s">
        <v>768</v>
      </c>
      <c r="L169" s="24" t="s">
        <v>769</v>
      </c>
      <c r="M169" s="24"/>
      <c r="N169" s="24" t="s">
        <v>92</v>
      </c>
      <c r="O169" s="24"/>
      <c r="P169" s="24"/>
      <c r="Q169" s="24" t="s">
        <v>93</v>
      </c>
      <c r="R169" s="24">
        <v>2026</v>
      </c>
      <c r="S169" s="24" t="s">
        <v>336</v>
      </c>
      <c r="T169" s="24" t="s">
        <v>96</v>
      </c>
      <c r="U169" s="24" t="s">
        <v>96</v>
      </c>
      <c r="V169" s="24" t="s">
        <v>96</v>
      </c>
      <c r="W169" s="24" t="s">
        <v>96</v>
      </c>
      <c r="X169" s="24" t="s">
        <v>96</v>
      </c>
      <c r="Y169" s="24" t="s">
        <v>96</v>
      </c>
      <c r="Z169" s="24" t="s">
        <v>96</v>
      </c>
      <c r="AA169" s="24" t="s">
        <v>96</v>
      </c>
      <c r="AB169" s="24" t="s">
        <v>96</v>
      </c>
      <c r="AC169" s="24" t="s">
        <v>96</v>
      </c>
      <c r="AD169" s="24" t="s">
        <v>96</v>
      </c>
      <c r="AE169" s="24" t="s">
        <v>96</v>
      </c>
      <c r="AF169" s="24" t="s">
        <v>96</v>
      </c>
      <c r="AG169" s="24" t="s">
        <v>96</v>
      </c>
      <c r="AH169" s="24" t="s">
        <v>96</v>
      </c>
      <c r="AI169" s="24" t="s">
        <v>96</v>
      </c>
      <c r="AJ169" s="24" t="s">
        <v>96</v>
      </c>
      <c r="AK169" s="24" t="s">
        <v>96</v>
      </c>
      <c r="AL169" s="24" t="s">
        <v>119</v>
      </c>
      <c r="AM169" s="24" t="s">
        <v>119</v>
      </c>
      <c r="AN169" s="24" t="s">
        <v>96</v>
      </c>
      <c r="AO169" s="24" t="s">
        <v>96</v>
      </c>
      <c r="AP169" s="24" t="s">
        <v>96</v>
      </c>
      <c r="AQ169" s="24" t="s">
        <v>96</v>
      </c>
      <c r="AR169" s="24" t="s">
        <v>96</v>
      </c>
      <c r="AS169" s="24" t="s">
        <v>96</v>
      </c>
      <c r="AT169" s="24" t="s">
        <v>96</v>
      </c>
      <c r="AU169" s="24" t="s">
        <v>96</v>
      </c>
      <c r="AV169" s="24" t="s">
        <v>96</v>
      </c>
      <c r="AW169" s="24" t="s">
        <v>96</v>
      </c>
      <c r="AX169" s="24" t="s">
        <v>96</v>
      </c>
      <c r="AY169" s="24" t="s">
        <v>96</v>
      </c>
      <c r="AZ169" s="24" t="s">
        <v>96</v>
      </c>
      <c r="BA169" s="24" t="s">
        <v>96</v>
      </c>
      <c r="BB169" s="24" t="s">
        <v>96</v>
      </c>
      <c r="BC169" s="24" t="s">
        <v>96</v>
      </c>
      <c r="BD169" s="24" t="s">
        <v>96</v>
      </c>
      <c r="BE169" s="24" t="s">
        <v>96</v>
      </c>
      <c r="BF169" s="24" t="s">
        <v>96</v>
      </c>
      <c r="BG169" s="24" t="s">
        <v>96</v>
      </c>
      <c r="BH169" s="24" t="s">
        <v>119</v>
      </c>
      <c r="BI169" s="24" t="s">
        <v>96</v>
      </c>
      <c r="BJ169" s="24" t="s">
        <v>96</v>
      </c>
      <c r="BK169" s="24" t="s">
        <v>96</v>
      </c>
      <c r="BL169" s="24" t="s">
        <v>119</v>
      </c>
      <c r="BM169" s="24" t="s">
        <v>96</v>
      </c>
      <c r="BN169" s="24" t="s">
        <v>96</v>
      </c>
      <c r="BO169" s="24" t="s">
        <v>119</v>
      </c>
      <c r="BP169" s="24" t="s">
        <v>96</v>
      </c>
      <c r="BQ169" s="24" t="s">
        <v>96</v>
      </c>
      <c r="BR169" s="24" t="s">
        <v>96</v>
      </c>
      <c r="BS169" s="24" t="s">
        <v>96</v>
      </c>
      <c r="BT169" s="24" t="s">
        <v>96</v>
      </c>
      <c r="BU169" s="24" t="s">
        <v>96</v>
      </c>
      <c r="BV169" s="24" t="s">
        <v>96</v>
      </c>
      <c r="BW169" s="24" t="s">
        <v>96</v>
      </c>
      <c r="BX169" s="24" t="s">
        <v>96</v>
      </c>
      <c r="BY169" s="24" t="s">
        <v>119</v>
      </c>
      <c r="BZ169" s="24" t="s">
        <v>96</v>
      </c>
      <c r="CA169" s="24" t="s">
        <v>96</v>
      </c>
      <c r="CB169" s="36"/>
      <c r="CC169" s="35" t="s">
        <v>523</v>
      </c>
    </row>
    <row r="170" spans="1:81" ht="169.5" hidden="1" customHeight="1" x14ac:dyDescent="0.35">
      <c r="A170" s="24">
        <v>1148</v>
      </c>
      <c r="B170" s="24" t="s">
        <v>81</v>
      </c>
      <c r="C170" s="23" t="s">
        <v>82</v>
      </c>
      <c r="D170" s="24" t="s">
        <v>404</v>
      </c>
      <c r="E170" s="24" t="s">
        <v>405</v>
      </c>
      <c r="F170" s="24" t="s">
        <v>103</v>
      </c>
      <c r="G170" s="24" t="s">
        <v>483</v>
      </c>
      <c r="H170" s="24" t="s">
        <v>770</v>
      </c>
      <c r="I170" s="24" t="s">
        <v>771</v>
      </c>
      <c r="J170" s="24" t="s">
        <v>772</v>
      </c>
      <c r="K170" s="24" t="s">
        <v>773</v>
      </c>
      <c r="L170" s="24" t="s">
        <v>774</v>
      </c>
      <c r="M170" s="24"/>
      <c r="N170" s="24" t="s">
        <v>92</v>
      </c>
      <c r="O170" s="24"/>
      <c r="P170" s="24"/>
      <c r="Q170" s="24" t="s">
        <v>93</v>
      </c>
      <c r="R170" s="24">
        <v>2028</v>
      </c>
      <c r="S170" s="24" t="s">
        <v>412</v>
      </c>
      <c r="T170" s="24" t="s">
        <v>96</v>
      </c>
      <c r="U170" s="24" t="s">
        <v>96</v>
      </c>
      <c r="V170" s="24" t="s">
        <v>96</v>
      </c>
      <c r="W170" s="24" t="s">
        <v>96</v>
      </c>
      <c r="X170" s="24" t="s">
        <v>96</v>
      </c>
      <c r="Y170" s="24" t="s">
        <v>96</v>
      </c>
      <c r="Z170" s="24" t="s">
        <v>96</v>
      </c>
      <c r="AA170" s="24" t="s">
        <v>96</v>
      </c>
      <c r="AB170" s="24" t="s">
        <v>96</v>
      </c>
      <c r="AC170" s="24" t="s">
        <v>96</v>
      </c>
      <c r="AD170" s="24" t="s">
        <v>96</v>
      </c>
      <c r="AE170" s="24" t="s">
        <v>96</v>
      </c>
      <c r="AF170" s="24" t="s">
        <v>96</v>
      </c>
      <c r="AG170" s="24" t="s">
        <v>96</v>
      </c>
      <c r="AH170" s="24" t="s">
        <v>96</v>
      </c>
      <c r="AI170" s="24" t="s">
        <v>96</v>
      </c>
      <c r="AJ170" s="24" t="s">
        <v>96</v>
      </c>
      <c r="AK170" s="24" t="s">
        <v>96</v>
      </c>
      <c r="AL170" s="24" t="s">
        <v>119</v>
      </c>
      <c r="AM170" s="24" t="s">
        <v>119</v>
      </c>
      <c r="AN170" s="24" t="s">
        <v>96</v>
      </c>
      <c r="AO170" s="24" t="s">
        <v>96</v>
      </c>
      <c r="AP170" s="24" t="s">
        <v>96</v>
      </c>
      <c r="AQ170" s="24" t="s">
        <v>96</v>
      </c>
      <c r="AR170" s="24" t="s">
        <v>96</v>
      </c>
      <c r="AS170" s="24" t="s">
        <v>96</v>
      </c>
      <c r="AT170" s="24" t="s">
        <v>96</v>
      </c>
      <c r="AU170" s="24" t="s">
        <v>96</v>
      </c>
      <c r="AV170" s="24" t="s">
        <v>96</v>
      </c>
      <c r="AW170" s="24" t="s">
        <v>96</v>
      </c>
      <c r="AX170" s="24" t="s">
        <v>96</v>
      </c>
      <c r="AY170" s="24" t="s">
        <v>96</v>
      </c>
      <c r="AZ170" s="24" t="s">
        <v>96</v>
      </c>
      <c r="BA170" s="24" t="s">
        <v>96</v>
      </c>
      <c r="BB170" s="24" t="s">
        <v>96</v>
      </c>
      <c r="BC170" s="24" t="s">
        <v>96</v>
      </c>
      <c r="BD170" s="24" t="s">
        <v>96</v>
      </c>
      <c r="BE170" s="24" t="s">
        <v>96</v>
      </c>
      <c r="BF170" s="24" t="s">
        <v>96</v>
      </c>
      <c r="BG170" s="24" t="s">
        <v>96</v>
      </c>
      <c r="BH170" s="24" t="s">
        <v>119</v>
      </c>
      <c r="BI170" s="24" t="s">
        <v>96</v>
      </c>
      <c r="BJ170" s="24" t="s">
        <v>96</v>
      </c>
      <c r="BK170" s="24" t="s">
        <v>96</v>
      </c>
      <c r="BL170" s="24" t="s">
        <v>119</v>
      </c>
      <c r="BM170" s="24" t="s">
        <v>96</v>
      </c>
      <c r="BN170" s="24" t="s">
        <v>96</v>
      </c>
      <c r="BO170" s="24" t="s">
        <v>119</v>
      </c>
      <c r="BP170" s="24" t="s">
        <v>96</v>
      </c>
      <c r="BQ170" s="24" t="s">
        <v>96</v>
      </c>
      <c r="BR170" s="24" t="s">
        <v>96</v>
      </c>
      <c r="BS170" s="24" t="s">
        <v>96</v>
      </c>
      <c r="BT170" s="24" t="s">
        <v>96</v>
      </c>
      <c r="BU170" s="24" t="s">
        <v>96</v>
      </c>
      <c r="BV170" s="24" t="s">
        <v>96</v>
      </c>
      <c r="BW170" s="24" t="s">
        <v>96</v>
      </c>
      <c r="BX170" s="24" t="s">
        <v>96</v>
      </c>
      <c r="BY170" s="24" t="s">
        <v>119</v>
      </c>
      <c r="BZ170" s="24" t="s">
        <v>96</v>
      </c>
      <c r="CA170" s="24" t="s">
        <v>96</v>
      </c>
      <c r="CB170" s="36"/>
      <c r="CC170" s="35" t="s">
        <v>523</v>
      </c>
    </row>
    <row r="171" spans="1:81" ht="169.5" hidden="1" customHeight="1" x14ac:dyDescent="0.35">
      <c r="A171" s="24"/>
      <c r="B171" s="24" t="s">
        <v>81</v>
      </c>
      <c r="C171" s="23" t="s">
        <v>82</v>
      </c>
      <c r="D171" s="24" t="s">
        <v>83</v>
      </c>
      <c r="E171" s="24" t="s">
        <v>692</v>
      </c>
      <c r="F171" s="24" t="s">
        <v>85</v>
      </c>
      <c r="G171" s="24" t="s">
        <v>693</v>
      </c>
      <c r="H171" s="24" t="s">
        <v>694</v>
      </c>
      <c r="I171" s="24" t="s">
        <v>720</v>
      </c>
      <c r="J171" s="24" t="s">
        <v>775</v>
      </c>
      <c r="K171" s="24" t="s">
        <v>776</v>
      </c>
      <c r="L171" s="24" t="s">
        <v>777</v>
      </c>
      <c r="M171" s="24" t="s">
        <v>699</v>
      </c>
      <c r="N171" s="24"/>
      <c r="O171" s="24"/>
      <c r="P171" s="24"/>
      <c r="Q171" s="24" t="s">
        <v>150</v>
      </c>
      <c r="R171" s="24">
        <v>2024</v>
      </c>
      <c r="S171" s="24"/>
      <c r="T171" s="24" t="s">
        <v>113</v>
      </c>
      <c r="U171" s="24" t="s">
        <v>96</v>
      </c>
      <c r="V171" s="24" t="s">
        <v>96</v>
      </c>
      <c r="W171" s="24" t="s">
        <v>96</v>
      </c>
      <c r="X171" s="24" t="s">
        <v>96</v>
      </c>
      <c r="Y171" s="24" t="s">
        <v>96</v>
      </c>
      <c r="Z171" s="24" t="s">
        <v>96</v>
      </c>
      <c r="AA171" s="24" t="s">
        <v>96</v>
      </c>
      <c r="AB171" s="24" t="s">
        <v>97</v>
      </c>
      <c r="AC171" s="24" t="s">
        <v>700</v>
      </c>
      <c r="AD171" s="24" t="s">
        <v>96</v>
      </c>
      <c r="AE171" s="24" t="s">
        <v>97</v>
      </c>
      <c r="AF171" s="24" t="s">
        <v>96</v>
      </c>
      <c r="AG171" s="24" t="s">
        <v>96</v>
      </c>
      <c r="AH171" s="24" t="s">
        <v>96</v>
      </c>
      <c r="AI171" s="24" t="s">
        <v>96</v>
      </c>
      <c r="AJ171" s="24" t="s">
        <v>96</v>
      </c>
      <c r="AK171" s="24" t="s">
        <v>96</v>
      </c>
      <c r="AL171" s="24" t="s">
        <v>96</v>
      </c>
      <c r="AM171" s="24" t="s">
        <v>97</v>
      </c>
      <c r="AN171" s="24" t="s">
        <v>97</v>
      </c>
      <c r="AO171" s="24" t="s">
        <v>96</v>
      </c>
      <c r="AP171" s="24" t="s">
        <v>96</v>
      </c>
      <c r="AQ171" s="24" t="s">
        <v>96</v>
      </c>
      <c r="AR171" s="24" t="s">
        <v>96</v>
      </c>
      <c r="AS171" s="24" t="s">
        <v>96</v>
      </c>
      <c r="AT171" s="24" t="s">
        <v>96</v>
      </c>
      <c r="AU171" s="24" t="s">
        <v>96</v>
      </c>
      <c r="AV171" s="24" t="s">
        <v>96</v>
      </c>
      <c r="AW171" s="24" t="s">
        <v>96</v>
      </c>
      <c r="AX171" s="24" t="s">
        <v>97</v>
      </c>
      <c r="AY171" s="24" t="s">
        <v>96</v>
      </c>
      <c r="AZ171" s="24" t="s">
        <v>96</v>
      </c>
      <c r="BA171" s="24" t="s">
        <v>96</v>
      </c>
      <c r="BB171" s="24" t="s">
        <v>96</v>
      </c>
      <c r="BC171" s="24" t="s">
        <v>96</v>
      </c>
      <c r="BD171" s="24" t="s">
        <v>96</v>
      </c>
      <c r="BE171" s="24" t="s">
        <v>97</v>
      </c>
      <c r="BF171" s="24" t="s">
        <v>97</v>
      </c>
      <c r="BG171" s="24" t="s">
        <v>97</v>
      </c>
      <c r="BH171" s="24" t="s">
        <v>96</v>
      </c>
      <c r="BI171" s="24" t="s">
        <v>96</v>
      </c>
      <c r="BJ171" s="24" t="s">
        <v>96</v>
      </c>
      <c r="BK171" s="24" t="s">
        <v>96</v>
      </c>
      <c r="BL171" s="24" t="s">
        <v>97</v>
      </c>
      <c r="BM171" s="24" t="s">
        <v>95</v>
      </c>
      <c r="BN171" s="24" t="s">
        <v>96</v>
      </c>
      <c r="BO171" s="24" t="s">
        <v>96</v>
      </c>
      <c r="BP171" s="24" t="s">
        <v>96</v>
      </c>
      <c r="BQ171" s="24" t="s">
        <v>96</v>
      </c>
      <c r="BR171" s="24" t="s">
        <v>95</v>
      </c>
      <c r="BS171" s="24" t="s">
        <v>95</v>
      </c>
      <c r="BT171" s="24" t="s">
        <v>96</v>
      </c>
      <c r="BU171" s="24" t="s">
        <v>96</v>
      </c>
      <c r="BV171" s="24" t="s">
        <v>96</v>
      </c>
      <c r="BW171" s="24" t="s">
        <v>96</v>
      </c>
      <c r="BX171" s="24" t="s">
        <v>96</v>
      </c>
      <c r="BY171" s="24" t="s">
        <v>96</v>
      </c>
      <c r="BZ171" s="24" t="s">
        <v>96</v>
      </c>
      <c r="CA171" s="24" t="s">
        <v>95</v>
      </c>
      <c r="CB171" s="36"/>
      <c r="CC171" s="35"/>
    </row>
    <row r="172" spans="1:81" ht="169.5" hidden="1" customHeight="1" x14ac:dyDescent="0.35">
      <c r="A172" s="24"/>
      <c r="B172" s="24" t="s">
        <v>81</v>
      </c>
      <c r="C172" s="23" t="s">
        <v>82</v>
      </c>
      <c r="D172" s="24" t="s">
        <v>83</v>
      </c>
      <c r="E172" s="24" t="s">
        <v>692</v>
      </c>
      <c r="F172" s="24" t="s">
        <v>85</v>
      </c>
      <c r="G172" s="24" t="s">
        <v>693</v>
      </c>
      <c r="H172" s="24" t="s">
        <v>694</v>
      </c>
      <c r="I172" s="24" t="s">
        <v>720</v>
      </c>
      <c r="J172" s="24" t="s">
        <v>778</v>
      </c>
      <c r="K172" s="24" t="s">
        <v>779</v>
      </c>
      <c r="L172" s="24" t="s">
        <v>780</v>
      </c>
      <c r="M172" s="24" t="s">
        <v>699</v>
      </c>
      <c r="N172" s="24"/>
      <c r="O172" s="24"/>
      <c r="P172" s="24"/>
      <c r="Q172" s="24" t="s">
        <v>150</v>
      </c>
      <c r="R172" s="24">
        <v>2024</v>
      </c>
      <c r="S172" s="24"/>
      <c r="T172" s="24" t="s">
        <v>97</v>
      </c>
      <c r="U172" s="24" t="s">
        <v>96</v>
      </c>
      <c r="V172" s="24" t="s">
        <v>96</v>
      </c>
      <c r="W172" s="24" t="s">
        <v>96</v>
      </c>
      <c r="X172" s="24" t="s">
        <v>96</v>
      </c>
      <c r="Y172" s="24" t="s">
        <v>96</v>
      </c>
      <c r="Z172" s="24" t="s">
        <v>96</v>
      </c>
      <c r="AA172" s="24" t="s">
        <v>96</v>
      </c>
      <c r="AB172" s="24" t="s">
        <v>97</v>
      </c>
      <c r="AC172" s="24" t="s">
        <v>700</v>
      </c>
      <c r="AD172" s="24" t="s">
        <v>96</v>
      </c>
      <c r="AE172" s="24" t="s">
        <v>97</v>
      </c>
      <c r="AF172" s="24" t="s">
        <v>96</v>
      </c>
      <c r="AG172" s="24" t="s">
        <v>96</v>
      </c>
      <c r="AH172" s="24" t="s">
        <v>96</v>
      </c>
      <c r="AI172" s="24" t="s">
        <v>96</v>
      </c>
      <c r="AJ172" s="24" t="s">
        <v>96</v>
      </c>
      <c r="AK172" s="24" t="s">
        <v>96</v>
      </c>
      <c r="AL172" s="24" t="s">
        <v>96</v>
      </c>
      <c r="AM172" s="24" t="s">
        <v>97</v>
      </c>
      <c r="AN172" s="24" t="s">
        <v>97</v>
      </c>
      <c r="AO172" s="24" t="s">
        <v>96</v>
      </c>
      <c r="AP172" s="24" t="s">
        <v>96</v>
      </c>
      <c r="AQ172" s="24" t="s">
        <v>96</v>
      </c>
      <c r="AR172" s="24" t="s">
        <v>96</v>
      </c>
      <c r="AS172" s="24" t="s">
        <v>96</v>
      </c>
      <c r="AT172" s="24" t="s">
        <v>96</v>
      </c>
      <c r="AU172" s="24" t="s">
        <v>96</v>
      </c>
      <c r="AV172" s="24" t="s">
        <v>96</v>
      </c>
      <c r="AW172" s="24" t="s">
        <v>96</v>
      </c>
      <c r="AX172" s="24" t="s">
        <v>97</v>
      </c>
      <c r="AY172" s="24" t="s">
        <v>96</v>
      </c>
      <c r="AZ172" s="24" t="s">
        <v>96</v>
      </c>
      <c r="BA172" s="24" t="s">
        <v>96</v>
      </c>
      <c r="BB172" s="24" t="s">
        <v>96</v>
      </c>
      <c r="BC172" s="24" t="s">
        <v>96</v>
      </c>
      <c r="BD172" s="24" t="s">
        <v>96</v>
      </c>
      <c r="BE172" s="24" t="s">
        <v>97</v>
      </c>
      <c r="BF172" s="24" t="s">
        <v>97</v>
      </c>
      <c r="BG172" s="24" t="s">
        <v>97</v>
      </c>
      <c r="BH172" s="24" t="s">
        <v>96</v>
      </c>
      <c r="BI172" s="24" t="s">
        <v>96</v>
      </c>
      <c r="BJ172" s="24" t="s">
        <v>96</v>
      </c>
      <c r="BK172" s="24" t="s">
        <v>96</v>
      </c>
      <c r="BL172" s="24" t="s">
        <v>97</v>
      </c>
      <c r="BM172" s="24" t="s">
        <v>97</v>
      </c>
      <c r="BN172" s="24" t="s">
        <v>96</v>
      </c>
      <c r="BO172" s="24" t="s">
        <v>96</v>
      </c>
      <c r="BP172" s="24" t="s">
        <v>96</v>
      </c>
      <c r="BQ172" s="24" t="s">
        <v>96</v>
      </c>
      <c r="BR172" s="24" t="s">
        <v>97</v>
      </c>
      <c r="BS172" s="24" t="s">
        <v>95</v>
      </c>
      <c r="BT172" s="24" t="s">
        <v>96</v>
      </c>
      <c r="BU172" s="24" t="s">
        <v>96</v>
      </c>
      <c r="BV172" s="24" t="s">
        <v>96</v>
      </c>
      <c r="BW172" s="24" t="s">
        <v>96</v>
      </c>
      <c r="BX172" s="24" t="s">
        <v>96</v>
      </c>
      <c r="BY172" s="24" t="s">
        <v>96</v>
      </c>
      <c r="BZ172" s="24" t="s">
        <v>96</v>
      </c>
      <c r="CA172" s="24" t="s">
        <v>95</v>
      </c>
      <c r="CB172" s="36"/>
      <c r="CC172" s="35"/>
    </row>
    <row r="173" spans="1:81" ht="169.5" hidden="1" customHeight="1" x14ac:dyDescent="0.35">
      <c r="A173" s="24"/>
      <c r="B173" s="24" t="s">
        <v>81</v>
      </c>
      <c r="C173" s="23" t="s">
        <v>82</v>
      </c>
      <c r="D173" s="24" t="s">
        <v>83</v>
      </c>
      <c r="E173" s="24" t="s">
        <v>692</v>
      </c>
      <c r="F173" s="24" t="s">
        <v>85</v>
      </c>
      <c r="G173" s="24" t="s">
        <v>693</v>
      </c>
      <c r="H173" s="24" t="s">
        <v>694</v>
      </c>
      <c r="I173" s="24" t="s">
        <v>720</v>
      </c>
      <c r="J173" s="24" t="s">
        <v>781</v>
      </c>
      <c r="K173" s="24" t="s">
        <v>782</v>
      </c>
      <c r="L173" s="24" t="s">
        <v>783</v>
      </c>
      <c r="M173" s="24" t="s">
        <v>699</v>
      </c>
      <c r="N173" s="24"/>
      <c r="O173" s="24"/>
      <c r="P173" s="24"/>
      <c r="Q173" s="24" t="s">
        <v>150</v>
      </c>
      <c r="R173" s="24">
        <v>2024</v>
      </c>
      <c r="S173" s="24"/>
      <c r="T173" s="24" t="s">
        <v>113</v>
      </c>
      <c r="U173" s="24" t="s">
        <v>96</v>
      </c>
      <c r="V173" s="24" t="s">
        <v>96</v>
      </c>
      <c r="W173" s="24" t="s">
        <v>96</v>
      </c>
      <c r="X173" s="24" t="s">
        <v>96</v>
      </c>
      <c r="Y173" s="24" t="s">
        <v>96</v>
      </c>
      <c r="Z173" s="24" t="s">
        <v>96</v>
      </c>
      <c r="AA173" s="24" t="s">
        <v>96</v>
      </c>
      <c r="AB173" s="24" t="s">
        <v>97</v>
      </c>
      <c r="AC173" s="24" t="s">
        <v>700</v>
      </c>
      <c r="AD173" s="24" t="s">
        <v>96</v>
      </c>
      <c r="AE173" s="24" t="s">
        <v>97</v>
      </c>
      <c r="AF173" s="24" t="s">
        <v>96</v>
      </c>
      <c r="AG173" s="24" t="s">
        <v>96</v>
      </c>
      <c r="AH173" s="24" t="s">
        <v>96</v>
      </c>
      <c r="AI173" s="24" t="s">
        <v>96</v>
      </c>
      <c r="AJ173" s="24" t="s">
        <v>96</v>
      </c>
      <c r="AK173" s="24" t="s">
        <v>96</v>
      </c>
      <c r="AL173" s="24" t="s">
        <v>96</v>
      </c>
      <c r="AM173" s="24" t="s">
        <v>97</v>
      </c>
      <c r="AN173" s="24" t="s">
        <v>97</v>
      </c>
      <c r="AO173" s="24" t="s">
        <v>96</v>
      </c>
      <c r="AP173" s="24" t="s">
        <v>96</v>
      </c>
      <c r="AQ173" s="24" t="s">
        <v>96</v>
      </c>
      <c r="AR173" s="24" t="s">
        <v>96</v>
      </c>
      <c r="AS173" s="24" t="s">
        <v>96</v>
      </c>
      <c r="AT173" s="24" t="s">
        <v>96</v>
      </c>
      <c r="AU173" s="24" t="s">
        <v>96</v>
      </c>
      <c r="AV173" s="24" t="s">
        <v>96</v>
      </c>
      <c r="AW173" s="24" t="s">
        <v>96</v>
      </c>
      <c r="AX173" s="24" t="s">
        <v>97</v>
      </c>
      <c r="AY173" s="24" t="s">
        <v>96</v>
      </c>
      <c r="AZ173" s="24" t="s">
        <v>96</v>
      </c>
      <c r="BA173" s="24" t="s">
        <v>96</v>
      </c>
      <c r="BB173" s="24" t="s">
        <v>96</v>
      </c>
      <c r="BC173" s="24" t="s">
        <v>96</v>
      </c>
      <c r="BD173" s="24" t="s">
        <v>96</v>
      </c>
      <c r="BE173" s="24" t="s">
        <v>119</v>
      </c>
      <c r="BF173" s="24" t="s">
        <v>119</v>
      </c>
      <c r="BG173" s="24" t="s">
        <v>119</v>
      </c>
      <c r="BH173" s="24" t="s">
        <v>96</v>
      </c>
      <c r="BI173" s="24" t="s">
        <v>96</v>
      </c>
      <c r="BJ173" s="24" t="s">
        <v>96</v>
      </c>
      <c r="BK173" s="24" t="s">
        <v>96</v>
      </c>
      <c r="BL173" s="24" t="s">
        <v>119</v>
      </c>
      <c r="BM173" s="24" t="s">
        <v>97</v>
      </c>
      <c r="BN173" s="24" t="s">
        <v>96</v>
      </c>
      <c r="BO173" s="24" t="s">
        <v>96</v>
      </c>
      <c r="BP173" s="24" t="s">
        <v>96</v>
      </c>
      <c r="BQ173" s="24" t="s">
        <v>96</v>
      </c>
      <c r="BR173" s="24" t="s">
        <v>97</v>
      </c>
      <c r="BS173" s="24" t="s">
        <v>95</v>
      </c>
      <c r="BT173" s="24" t="s">
        <v>96</v>
      </c>
      <c r="BU173" s="24" t="s">
        <v>96</v>
      </c>
      <c r="BV173" s="24" t="s">
        <v>96</v>
      </c>
      <c r="BW173" s="24" t="s">
        <v>96</v>
      </c>
      <c r="BX173" s="24" t="s">
        <v>96</v>
      </c>
      <c r="BY173" s="24" t="s">
        <v>96</v>
      </c>
      <c r="BZ173" s="24" t="s">
        <v>96</v>
      </c>
      <c r="CA173" s="24" t="s">
        <v>95</v>
      </c>
      <c r="CB173" s="36"/>
      <c r="CC173" s="35"/>
    </row>
    <row r="174" spans="1:81" ht="169.5" hidden="1" customHeight="1" x14ac:dyDescent="0.35">
      <c r="A174" s="24"/>
      <c r="B174" s="24" t="s">
        <v>81</v>
      </c>
      <c r="C174" s="23" t="s">
        <v>82</v>
      </c>
      <c r="D174" s="24" t="s">
        <v>83</v>
      </c>
      <c r="E174" s="24" t="s">
        <v>692</v>
      </c>
      <c r="F174" s="24" t="s">
        <v>85</v>
      </c>
      <c r="G174" s="24" t="s">
        <v>693</v>
      </c>
      <c r="H174" s="24" t="s">
        <v>694</v>
      </c>
      <c r="I174" s="24" t="s">
        <v>720</v>
      </c>
      <c r="J174" s="24" t="s">
        <v>784</v>
      </c>
      <c r="K174" s="24" t="s">
        <v>785</v>
      </c>
      <c r="L174" s="24" t="s">
        <v>786</v>
      </c>
      <c r="M174" s="24" t="s">
        <v>699</v>
      </c>
      <c r="N174" s="24"/>
      <c r="O174" s="24"/>
      <c r="P174" s="24"/>
      <c r="Q174" s="24" t="s">
        <v>150</v>
      </c>
      <c r="R174" s="24">
        <v>2024</v>
      </c>
      <c r="S174" s="24"/>
      <c r="T174" s="24" t="s">
        <v>97</v>
      </c>
      <c r="U174" s="24" t="s">
        <v>96</v>
      </c>
      <c r="V174" s="24" t="s">
        <v>96</v>
      </c>
      <c r="W174" s="24" t="s">
        <v>96</v>
      </c>
      <c r="X174" s="24" t="s">
        <v>96</v>
      </c>
      <c r="Y174" s="24" t="s">
        <v>96</v>
      </c>
      <c r="Z174" s="24" t="s">
        <v>96</v>
      </c>
      <c r="AA174" s="24" t="s">
        <v>96</v>
      </c>
      <c r="AB174" s="24" t="s">
        <v>97</v>
      </c>
      <c r="AC174" s="24" t="s">
        <v>700</v>
      </c>
      <c r="AD174" s="24" t="s">
        <v>96</v>
      </c>
      <c r="AE174" s="24" t="s">
        <v>97</v>
      </c>
      <c r="AF174" s="24" t="s">
        <v>96</v>
      </c>
      <c r="AG174" s="24" t="s">
        <v>96</v>
      </c>
      <c r="AH174" s="24" t="s">
        <v>96</v>
      </c>
      <c r="AI174" s="24" t="s">
        <v>96</v>
      </c>
      <c r="AJ174" s="24" t="s">
        <v>96</v>
      </c>
      <c r="AK174" s="24" t="s">
        <v>96</v>
      </c>
      <c r="AL174" s="24" t="s">
        <v>96</v>
      </c>
      <c r="AM174" s="24" t="s">
        <v>97</v>
      </c>
      <c r="AN174" s="24" t="s">
        <v>97</v>
      </c>
      <c r="AO174" s="24" t="s">
        <v>96</v>
      </c>
      <c r="AP174" s="24" t="s">
        <v>96</v>
      </c>
      <c r="AQ174" s="24" t="s">
        <v>96</v>
      </c>
      <c r="AR174" s="24" t="s">
        <v>96</v>
      </c>
      <c r="AS174" s="24" t="s">
        <v>96</v>
      </c>
      <c r="AT174" s="24" t="s">
        <v>96</v>
      </c>
      <c r="AU174" s="24" t="s">
        <v>96</v>
      </c>
      <c r="AV174" s="24" t="s">
        <v>96</v>
      </c>
      <c r="AW174" s="24" t="s">
        <v>96</v>
      </c>
      <c r="AX174" s="24" t="s">
        <v>97</v>
      </c>
      <c r="AY174" s="24" t="s">
        <v>96</v>
      </c>
      <c r="AZ174" s="24" t="s">
        <v>96</v>
      </c>
      <c r="BA174" s="24" t="s">
        <v>96</v>
      </c>
      <c r="BB174" s="24" t="s">
        <v>96</v>
      </c>
      <c r="BC174" s="24" t="s">
        <v>96</v>
      </c>
      <c r="BD174" s="24" t="s">
        <v>96</v>
      </c>
      <c r="BE174" s="24" t="s">
        <v>119</v>
      </c>
      <c r="BF174" s="24" t="s">
        <v>119</v>
      </c>
      <c r="BG174" s="24" t="s">
        <v>119</v>
      </c>
      <c r="BH174" s="24" t="s">
        <v>96</v>
      </c>
      <c r="BI174" s="24" t="s">
        <v>96</v>
      </c>
      <c r="BJ174" s="24" t="s">
        <v>96</v>
      </c>
      <c r="BK174" s="24" t="s">
        <v>96</v>
      </c>
      <c r="BL174" s="24" t="s">
        <v>119</v>
      </c>
      <c r="BM174" s="24" t="s">
        <v>97</v>
      </c>
      <c r="BN174" s="24" t="s">
        <v>96</v>
      </c>
      <c r="BO174" s="24" t="s">
        <v>96</v>
      </c>
      <c r="BP174" s="24" t="s">
        <v>96</v>
      </c>
      <c r="BQ174" s="24" t="s">
        <v>96</v>
      </c>
      <c r="BR174" s="24" t="s">
        <v>97</v>
      </c>
      <c r="BS174" s="24" t="s">
        <v>95</v>
      </c>
      <c r="BT174" s="24" t="s">
        <v>96</v>
      </c>
      <c r="BU174" s="24" t="s">
        <v>96</v>
      </c>
      <c r="BV174" s="24" t="s">
        <v>96</v>
      </c>
      <c r="BW174" s="24" t="s">
        <v>96</v>
      </c>
      <c r="BX174" s="24" t="s">
        <v>96</v>
      </c>
      <c r="BY174" s="24" t="s">
        <v>96</v>
      </c>
      <c r="BZ174" s="24" t="s">
        <v>96</v>
      </c>
      <c r="CA174" s="24" t="s">
        <v>95</v>
      </c>
      <c r="CB174" s="36"/>
      <c r="CC174" s="35"/>
    </row>
    <row r="175" spans="1:81" ht="169.5" hidden="1" customHeight="1" x14ac:dyDescent="0.35">
      <c r="A175" s="24">
        <v>1195</v>
      </c>
      <c r="B175" s="24" t="s">
        <v>81</v>
      </c>
      <c r="C175" s="23" t="s">
        <v>82</v>
      </c>
      <c r="D175" s="24" t="s">
        <v>404</v>
      </c>
      <c r="E175" s="24" t="s">
        <v>405</v>
      </c>
      <c r="F175" s="24" t="s">
        <v>103</v>
      </c>
      <c r="G175" s="24" t="s">
        <v>497</v>
      </c>
      <c r="H175" s="24" t="s">
        <v>512</v>
      </c>
      <c r="I175" s="24" t="s">
        <v>513</v>
      </c>
      <c r="J175" s="24" t="s">
        <v>787</v>
      </c>
      <c r="K175" s="24" t="s">
        <v>788</v>
      </c>
      <c r="L175" s="24" t="s">
        <v>789</v>
      </c>
      <c r="M175" s="24"/>
      <c r="N175" s="24" t="s">
        <v>92</v>
      </c>
      <c r="O175" s="24"/>
      <c r="P175" s="24"/>
      <c r="Q175" s="24" t="s">
        <v>93</v>
      </c>
      <c r="R175" s="24">
        <v>2026</v>
      </c>
      <c r="S175" s="24" t="s">
        <v>94</v>
      </c>
      <c r="T175" s="24" t="s">
        <v>96</v>
      </c>
      <c r="U175" s="24" t="s">
        <v>96</v>
      </c>
      <c r="V175" s="24" t="s">
        <v>96</v>
      </c>
      <c r="W175" s="24" t="s">
        <v>96</v>
      </c>
      <c r="X175" s="24" t="s">
        <v>96</v>
      </c>
      <c r="Y175" s="24" t="s">
        <v>96</v>
      </c>
      <c r="Z175" s="24" t="s">
        <v>96</v>
      </c>
      <c r="AA175" s="24" t="s">
        <v>96</v>
      </c>
      <c r="AB175" s="24" t="s">
        <v>96</v>
      </c>
      <c r="AC175" s="24" t="s">
        <v>96</v>
      </c>
      <c r="AD175" s="24" t="s">
        <v>96</v>
      </c>
      <c r="AE175" s="24" t="s">
        <v>96</v>
      </c>
      <c r="AF175" s="24" t="s">
        <v>96</v>
      </c>
      <c r="AG175" s="24" t="s">
        <v>96</v>
      </c>
      <c r="AH175" s="24" t="s">
        <v>96</v>
      </c>
      <c r="AI175" s="24" t="s">
        <v>96</v>
      </c>
      <c r="AJ175" s="24" t="s">
        <v>96</v>
      </c>
      <c r="AK175" s="24" t="s">
        <v>96</v>
      </c>
      <c r="AL175" s="24" t="s">
        <v>119</v>
      </c>
      <c r="AM175" s="24" t="s">
        <v>119</v>
      </c>
      <c r="AN175" s="24" t="s">
        <v>96</v>
      </c>
      <c r="AO175" s="24" t="s">
        <v>96</v>
      </c>
      <c r="AP175" s="24" t="s">
        <v>96</v>
      </c>
      <c r="AQ175" s="24" t="s">
        <v>96</v>
      </c>
      <c r="AR175" s="24" t="s">
        <v>96</v>
      </c>
      <c r="AS175" s="24" t="s">
        <v>96</v>
      </c>
      <c r="AT175" s="24" t="s">
        <v>96</v>
      </c>
      <c r="AU175" s="24" t="s">
        <v>96</v>
      </c>
      <c r="AV175" s="24" t="s">
        <v>96</v>
      </c>
      <c r="AW175" s="24" t="s">
        <v>96</v>
      </c>
      <c r="AX175" s="24" t="s">
        <v>96</v>
      </c>
      <c r="AY175" s="24" t="s">
        <v>96</v>
      </c>
      <c r="AZ175" s="24" t="s">
        <v>96</v>
      </c>
      <c r="BA175" s="24" t="s">
        <v>96</v>
      </c>
      <c r="BB175" s="24" t="s">
        <v>96</v>
      </c>
      <c r="BC175" s="24" t="s">
        <v>96</v>
      </c>
      <c r="BD175" s="24" t="s">
        <v>96</v>
      </c>
      <c r="BE175" s="24" t="s">
        <v>96</v>
      </c>
      <c r="BF175" s="24" t="s">
        <v>96</v>
      </c>
      <c r="BG175" s="24" t="s">
        <v>96</v>
      </c>
      <c r="BH175" s="24" t="s">
        <v>119</v>
      </c>
      <c r="BI175" s="24" t="s">
        <v>96</v>
      </c>
      <c r="BJ175" s="24" t="s">
        <v>96</v>
      </c>
      <c r="BK175" s="24" t="s">
        <v>96</v>
      </c>
      <c r="BL175" s="24" t="s">
        <v>119</v>
      </c>
      <c r="BM175" s="24" t="s">
        <v>96</v>
      </c>
      <c r="BN175" s="24" t="s">
        <v>96</v>
      </c>
      <c r="BO175" s="24" t="s">
        <v>119</v>
      </c>
      <c r="BP175" s="24" t="s">
        <v>96</v>
      </c>
      <c r="BQ175" s="24" t="s">
        <v>96</v>
      </c>
      <c r="BR175" s="24" t="s">
        <v>96</v>
      </c>
      <c r="BS175" s="24" t="s">
        <v>96</v>
      </c>
      <c r="BT175" s="24" t="s">
        <v>96</v>
      </c>
      <c r="BU175" s="24" t="s">
        <v>96</v>
      </c>
      <c r="BV175" s="24" t="s">
        <v>96</v>
      </c>
      <c r="BW175" s="24" t="s">
        <v>96</v>
      </c>
      <c r="BX175" s="24" t="s">
        <v>96</v>
      </c>
      <c r="BY175" s="24" t="s">
        <v>119</v>
      </c>
      <c r="BZ175" s="24" t="s">
        <v>96</v>
      </c>
      <c r="CA175" s="24" t="s">
        <v>96</v>
      </c>
      <c r="CB175" s="36"/>
      <c r="CC175" s="35" t="s">
        <v>523</v>
      </c>
    </row>
    <row r="176" spans="1:81" ht="169.5" hidden="1" customHeight="1" x14ac:dyDescent="0.35">
      <c r="A176" s="24"/>
      <c r="B176" s="24" t="s">
        <v>81</v>
      </c>
      <c r="C176" s="23" t="s">
        <v>82</v>
      </c>
      <c r="D176" s="24" t="s">
        <v>790</v>
      </c>
      <c r="E176" s="24" t="s">
        <v>791</v>
      </c>
      <c r="F176" s="24" t="s">
        <v>103</v>
      </c>
      <c r="G176" s="24" t="s">
        <v>792</v>
      </c>
      <c r="H176" s="24" t="s">
        <v>793</v>
      </c>
      <c r="I176" s="24" t="s">
        <v>794</v>
      </c>
      <c r="J176" s="24" t="s">
        <v>795</v>
      </c>
      <c r="K176" s="24" t="s">
        <v>796</v>
      </c>
      <c r="L176" s="24" t="s">
        <v>797</v>
      </c>
      <c r="M176" s="24" t="s">
        <v>699</v>
      </c>
      <c r="N176" s="24"/>
      <c r="O176" s="24"/>
      <c r="P176" s="24"/>
      <c r="Q176" s="24" t="s">
        <v>93</v>
      </c>
      <c r="R176" s="24"/>
      <c r="S176" s="24"/>
      <c r="T176" s="24" t="s">
        <v>96</v>
      </c>
      <c r="U176" s="24" t="s">
        <v>96</v>
      </c>
      <c r="V176" s="24" t="s">
        <v>96</v>
      </c>
      <c r="W176" s="24" t="s">
        <v>97</v>
      </c>
      <c r="X176" s="24" t="s">
        <v>96</v>
      </c>
      <c r="Y176" s="24" t="s">
        <v>96</v>
      </c>
      <c r="Z176" s="24" t="s">
        <v>96</v>
      </c>
      <c r="AA176" s="24" t="s">
        <v>96</v>
      </c>
      <c r="AB176" s="24" t="s">
        <v>97</v>
      </c>
      <c r="AC176" s="24" t="s">
        <v>96</v>
      </c>
      <c r="AD176" s="24" t="s">
        <v>96</v>
      </c>
      <c r="AE176" s="24" t="s">
        <v>96</v>
      </c>
      <c r="AF176" s="24" t="s">
        <v>119</v>
      </c>
      <c r="AG176" s="24" t="s">
        <v>96</v>
      </c>
      <c r="AH176" s="24" t="s">
        <v>96</v>
      </c>
      <c r="AI176" s="24" t="s">
        <v>96</v>
      </c>
      <c r="AJ176" s="24" t="s">
        <v>96</v>
      </c>
      <c r="AK176" s="24" t="s">
        <v>96</v>
      </c>
      <c r="AL176" s="24" t="s">
        <v>96</v>
      </c>
      <c r="AM176" s="24" t="s">
        <v>119</v>
      </c>
      <c r="AN176" s="24" t="s">
        <v>96</v>
      </c>
      <c r="AO176" s="24" t="s">
        <v>96</v>
      </c>
      <c r="AP176" s="24" t="s">
        <v>96</v>
      </c>
      <c r="AQ176" s="24" t="s">
        <v>96</v>
      </c>
      <c r="AR176" s="24" t="s">
        <v>96</v>
      </c>
      <c r="AS176" s="24" t="s">
        <v>96</v>
      </c>
      <c r="AT176" s="24" t="s">
        <v>96</v>
      </c>
      <c r="AU176" s="24" t="s">
        <v>96</v>
      </c>
      <c r="AV176" s="24" t="s">
        <v>96</v>
      </c>
      <c r="AW176" s="24" t="s">
        <v>96</v>
      </c>
      <c r="AX176" s="24" t="s">
        <v>96</v>
      </c>
      <c r="AY176" s="24" t="s">
        <v>96</v>
      </c>
      <c r="AZ176" s="24" t="s">
        <v>96</v>
      </c>
      <c r="BA176" s="24" t="s">
        <v>96</v>
      </c>
      <c r="BB176" s="24" t="s">
        <v>96</v>
      </c>
      <c r="BC176" s="24" t="s">
        <v>96</v>
      </c>
      <c r="BD176" s="24" t="s">
        <v>96</v>
      </c>
      <c r="BE176" s="24" t="s">
        <v>96</v>
      </c>
      <c r="BF176" s="24" t="s">
        <v>96</v>
      </c>
      <c r="BG176" s="24" t="s">
        <v>96</v>
      </c>
      <c r="BH176" s="24" t="s">
        <v>96</v>
      </c>
      <c r="BI176" s="24" t="s">
        <v>96</v>
      </c>
      <c r="BJ176" s="24" t="s">
        <v>96</v>
      </c>
      <c r="BK176" s="24" t="s">
        <v>96</v>
      </c>
      <c r="BL176" s="24" t="s">
        <v>96</v>
      </c>
      <c r="BM176" s="24" t="s">
        <v>96</v>
      </c>
      <c r="BN176" s="24" t="s">
        <v>96</v>
      </c>
      <c r="BO176" s="24" t="s">
        <v>96</v>
      </c>
      <c r="BP176" s="24" t="s">
        <v>96</v>
      </c>
      <c r="BQ176" s="24" t="s">
        <v>119</v>
      </c>
      <c r="BR176" s="24" t="s">
        <v>119</v>
      </c>
      <c r="BS176" s="24" t="s">
        <v>96</v>
      </c>
      <c r="BT176" s="24" t="s">
        <v>96</v>
      </c>
      <c r="BU176" s="24" t="s">
        <v>119</v>
      </c>
      <c r="BV176" s="24" t="s">
        <v>96</v>
      </c>
      <c r="BW176" s="24" t="s">
        <v>96</v>
      </c>
      <c r="BX176" s="24" t="s">
        <v>119</v>
      </c>
      <c r="BY176" s="24" t="s">
        <v>96</v>
      </c>
      <c r="BZ176" s="24" t="s">
        <v>119</v>
      </c>
      <c r="CA176" s="24" t="s">
        <v>119</v>
      </c>
      <c r="CB176" s="36"/>
      <c r="CC176" s="35"/>
    </row>
    <row r="177" spans="1:81" ht="169.5" hidden="1" customHeight="1" x14ac:dyDescent="0.35">
      <c r="A177" s="24"/>
      <c r="B177" s="24" t="s">
        <v>81</v>
      </c>
      <c r="C177" s="23" t="s">
        <v>82</v>
      </c>
      <c r="D177" s="24" t="s">
        <v>790</v>
      </c>
      <c r="E177" s="24" t="s">
        <v>791</v>
      </c>
      <c r="F177" s="24" t="s">
        <v>103</v>
      </c>
      <c r="G177" s="24" t="s">
        <v>792</v>
      </c>
      <c r="H177" s="24" t="s">
        <v>793</v>
      </c>
      <c r="I177" s="24" t="s">
        <v>794</v>
      </c>
      <c r="J177" s="24" t="s">
        <v>798</v>
      </c>
      <c r="K177" s="24" t="s">
        <v>799</v>
      </c>
      <c r="L177" s="24" t="s">
        <v>800</v>
      </c>
      <c r="M177" s="24" t="s">
        <v>699</v>
      </c>
      <c r="N177" s="24"/>
      <c r="O177" s="24"/>
      <c r="P177" s="24"/>
      <c r="Q177" s="24" t="s">
        <v>93</v>
      </c>
      <c r="R177" s="24"/>
      <c r="S177" s="24"/>
      <c r="T177" s="24" t="s">
        <v>96</v>
      </c>
      <c r="U177" s="24" t="s">
        <v>96</v>
      </c>
      <c r="V177" s="24" t="s">
        <v>96</v>
      </c>
      <c r="W177" s="24" t="s">
        <v>97</v>
      </c>
      <c r="X177" s="24" t="s">
        <v>96</v>
      </c>
      <c r="Y177" s="24" t="s">
        <v>96</v>
      </c>
      <c r="Z177" s="24" t="s">
        <v>96</v>
      </c>
      <c r="AA177" s="24" t="s">
        <v>96</v>
      </c>
      <c r="AB177" s="24" t="s">
        <v>97</v>
      </c>
      <c r="AC177" s="24" t="s">
        <v>96</v>
      </c>
      <c r="AD177" s="24" t="s">
        <v>96</v>
      </c>
      <c r="AE177" s="24" t="s">
        <v>96</v>
      </c>
      <c r="AF177" s="24" t="s">
        <v>119</v>
      </c>
      <c r="AG177" s="24" t="s">
        <v>96</v>
      </c>
      <c r="AH177" s="24" t="s">
        <v>96</v>
      </c>
      <c r="AI177" s="24" t="s">
        <v>96</v>
      </c>
      <c r="AJ177" s="24" t="s">
        <v>96</v>
      </c>
      <c r="AK177" s="24" t="s">
        <v>96</v>
      </c>
      <c r="AL177" s="24" t="s">
        <v>96</v>
      </c>
      <c r="AM177" s="24" t="s">
        <v>119</v>
      </c>
      <c r="AN177" s="24" t="s">
        <v>96</v>
      </c>
      <c r="AO177" s="24" t="s">
        <v>96</v>
      </c>
      <c r="AP177" s="24" t="s">
        <v>96</v>
      </c>
      <c r="AQ177" s="24" t="s">
        <v>96</v>
      </c>
      <c r="AR177" s="24" t="s">
        <v>96</v>
      </c>
      <c r="AS177" s="24" t="s">
        <v>96</v>
      </c>
      <c r="AT177" s="24" t="s">
        <v>96</v>
      </c>
      <c r="AU177" s="24" t="s">
        <v>96</v>
      </c>
      <c r="AV177" s="24" t="s">
        <v>96</v>
      </c>
      <c r="AW177" s="24" t="s">
        <v>96</v>
      </c>
      <c r="AX177" s="24" t="s">
        <v>96</v>
      </c>
      <c r="AY177" s="24" t="s">
        <v>96</v>
      </c>
      <c r="AZ177" s="24" t="s">
        <v>96</v>
      </c>
      <c r="BA177" s="24" t="s">
        <v>96</v>
      </c>
      <c r="BB177" s="24" t="s">
        <v>96</v>
      </c>
      <c r="BC177" s="24" t="s">
        <v>96</v>
      </c>
      <c r="BD177" s="24" t="s">
        <v>96</v>
      </c>
      <c r="BE177" s="24" t="s">
        <v>96</v>
      </c>
      <c r="BF177" s="24" t="s">
        <v>96</v>
      </c>
      <c r="BG177" s="24" t="s">
        <v>96</v>
      </c>
      <c r="BH177" s="24" t="s">
        <v>96</v>
      </c>
      <c r="BI177" s="24" t="s">
        <v>96</v>
      </c>
      <c r="BJ177" s="24" t="s">
        <v>96</v>
      </c>
      <c r="BK177" s="24" t="s">
        <v>96</v>
      </c>
      <c r="BL177" s="24" t="s">
        <v>96</v>
      </c>
      <c r="BM177" s="24" t="s">
        <v>96</v>
      </c>
      <c r="BN177" s="24" t="s">
        <v>96</v>
      </c>
      <c r="BO177" s="24" t="s">
        <v>96</v>
      </c>
      <c r="BP177" s="24" t="s">
        <v>96</v>
      </c>
      <c r="BQ177" s="24" t="s">
        <v>119</v>
      </c>
      <c r="BR177" s="24" t="s">
        <v>119</v>
      </c>
      <c r="BS177" s="24" t="s">
        <v>96</v>
      </c>
      <c r="BT177" s="24" t="s">
        <v>96</v>
      </c>
      <c r="BU177" s="24" t="s">
        <v>119</v>
      </c>
      <c r="BV177" s="24" t="s">
        <v>96</v>
      </c>
      <c r="BW177" s="24" t="s">
        <v>96</v>
      </c>
      <c r="BX177" s="24" t="s">
        <v>119</v>
      </c>
      <c r="BY177" s="24" t="s">
        <v>96</v>
      </c>
      <c r="BZ177" s="24" t="s">
        <v>119</v>
      </c>
      <c r="CA177" s="24" t="s">
        <v>119</v>
      </c>
      <c r="CB177" s="36"/>
      <c r="CC177" s="35"/>
    </row>
    <row r="178" spans="1:81" ht="169.5" hidden="1" customHeight="1" x14ac:dyDescent="0.35">
      <c r="A178" s="24">
        <v>1204</v>
      </c>
      <c r="B178" s="24" t="s">
        <v>81</v>
      </c>
      <c r="C178" s="23" t="s">
        <v>82</v>
      </c>
      <c r="D178" s="24" t="s">
        <v>404</v>
      </c>
      <c r="E178" s="24" t="s">
        <v>405</v>
      </c>
      <c r="F178" s="24" t="s">
        <v>103</v>
      </c>
      <c r="G178" s="24" t="s">
        <v>497</v>
      </c>
      <c r="H178" s="24" t="s">
        <v>512</v>
      </c>
      <c r="I178" s="24" t="s">
        <v>513</v>
      </c>
      <c r="J178" s="24" t="s">
        <v>801</v>
      </c>
      <c r="K178" s="24" t="s">
        <v>802</v>
      </c>
      <c r="L178" s="24" t="s">
        <v>803</v>
      </c>
      <c r="M178" s="24"/>
      <c r="N178" s="24" t="s">
        <v>92</v>
      </c>
      <c r="O178" s="24"/>
      <c r="P178" s="24"/>
      <c r="Q178" s="24" t="s">
        <v>93</v>
      </c>
      <c r="R178" s="24">
        <v>2027</v>
      </c>
      <c r="S178" s="24" t="s">
        <v>412</v>
      </c>
      <c r="T178" s="24" t="s">
        <v>96</v>
      </c>
      <c r="U178" s="24" t="s">
        <v>96</v>
      </c>
      <c r="V178" s="24" t="s">
        <v>96</v>
      </c>
      <c r="W178" s="24" t="s">
        <v>96</v>
      </c>
      <c r="X178" s="24" t="s">
        <v>96</v>
      </c>
      <c r="Y178" s="24" t="s">
        <v>96</v>
      </c>
      <c r="Z178" s="24" t="s">
        <v>96</v>
      </c>
      <c r="AA178" s="24" t="s">
        <v>96</v>
      </c>
      <c r="AB178" s="24" t="s">
        <v>96</v>
      </c>
      <c r="AC178" s="24" t="s">
        <v>96</v>
      </c>
      <c r="AD178" s="24" t="s">
        <v>96</v>
      </c>
      <c r="AE178" s="24" t="s">
        <v>96</v>
      </c>
      <c r="AF178" s="24" t="s">
        <v>96</v>
      </c>
      <c r="AG178" s="24" t="s">
        <v>96</v>
      </c>
      <c r="AH178" s="24" t="s">
        <v>96</v>
      </c>
      <c r="AI178" s="24" t="s">
        <v>96</v>
      </c>
      <c r="AJ178" s="24" t="s">
        <v>96</v>
      </c>
      <c r="AK178" s="24" t="s">
        <v>96</v>
      </c>
      <c r="AL178" s="24" t="s">
        <v>119</v>
      </c>
      <c r="AM178" s="24" t="s">
        <v>119</v>
      </c>
      <c r="AN178" s="24" t="s">
        <v>96</v>
      </c>
      <c r="AO178" s="24" t="s">
        <v>96</v>
      </c>
      <c r="AP178" s="24" t="s">
        <v>96</v>
      </c>
      <c r="AQ178" s="24" t="s">
        <v>96</v>
      </c>
      <c r="AR178" s="24" t="s">
        <v>96</v>
      </c>
      <c r="AS178" s="24" t="s">
        <v>96</v>
      </c>
      <c r="AT178" s="24" t="s">
        <v>96</v>
      </c>
      <c r="AU178" s="24" t="s">
        <v>96</v>
      </c>
      <c r="AV178" s="24" t="s">
        <v>96</v>
      </c>
      <c r="AW178" s="24" t="s">
        <v>96</v>
      </c>
      <c r="AX178" s="24" t="s">
        <v>96</v>
      </c>
      <c r="AY178" s="24" t="s">
        <v>96</v>
      </c>
      <c r="AZ178" s="24" t="s">
        <v>96</v>
      </c>
      <c r="BA178" s="24" t="s">
        <v>96</v>
      </c>
      <c r="BB178" s="24" t="s">
        <v>96</v>
      </c>
      <c r="BC178" s="24" t="s">
        <v>96</v>
      </c>
      <c r="BD178" s="24" t="s">
        <v>96</v>
      </c>
      <c r="BE178" s="24" t="s">
        <v>96</v>
      </c>
      <c r="BF178" s="24" t="s">
        <v>96</v>
      </c>
      <c r="BG178" s="24" t="s">
        <v>96</v>
      </c>
      <c r="BH178" s="24" t="s">
        <v>119</v>
      </c>
      <c r="BI178" s="24" t="s">
        <v>96</v>
      </c>
      <c r="BJ178" s="24" t="s">
        <v>96</v>
      </c>
      <c r="BK178" s="24" t="s">
        <v>96</v>
      </c>
      <c r="BL178" s="24" t="s">
        <v>119</v>
      </c>
      <c r="BM178" s="24" t="s">
        <v>96</v>
      </c>
      <c r="BN178" s="24" t="s">
        <v>96</v>
      </c>
      <c r="BO178" s="24" t="s">
        <v>119</v>
      </c>
      <c r="BP178" s="24" t="s">
        <v>96</v>
      </c>
      <c r="BQ178" s="24" t="s">
        <v>96</v>
      </c>
      <c r="BR178" s="24" t="s">
        <v>96</v>
      </c>
      <c r="BS178" s="24" t="s">
        <v>96</v>
      </c>
      <c r="BT178" s="24" t="s">
        <v>96</v>
      </c>
      <c r="BU178" s="24" t="s">
        <v>96</v>
      </c>
      <c r="BV178" s="24" t="s">
        <v>96</v>
      </c>
      <c r="BW178" s="24" t="s">
        <v>96</v>
      </c>
      <c r="BX178" s="24" t="s">
        <v>96</v>
      </c>
      <c r="BY178" s="24" t="s">
        <v>119</v>
      </c>
      <c r="BZ178" s="24" t="s">
        <v>96</v>
      </c>
      <c r="CA178" s="24" t="s">
        <v>96</v>
      </c>
      <c r="CB178" s="36"/>
      <c r="CC178" s="35" t="s">
        <v>523</v>
      </c>
    </row>
    <row r="179" spans="1:81" ht="169.5" hidden="1" customHeight="1" x14ac:dyDescent="0.35">
      <c r="A179" s="24"/>
      <c r="B179" s="24" t="s">
        <v>81</v>
      </c>
      <c r="C179" s="23" t="s">
        <v>82</v>
      </c>
      <c r="D179" s="24" t="s">
        <v>790</v>
      </c>
      <c r="E179" s="24" t="s">
        <v>791</v>
      </c>
      <c r="F179" s="24" t="s">
        <v>103</v>
      </c>
      <c r="G179" s="24" t="s">
        <v>792</v>
      </c>
      <c r="H179" s="24" t="s">
        <v>793</v>
      </c>
      <c r="I179" s="24" t="s">
        <v>794</v>
      </c>
      <c r="J179" s="24" t="s">
        <v>804</v>
      </c>
      <c r="K179" s="24" t="s">
        <v>805</v>
      </c>
      <c r="L179" s="24" t="s">
        <v>806</v>
      </c>
      <c r="M179" s="24" t="s">
        <v>699</v>
      </c>
      <c r="N179" s="24"/>
      <c r="O179" s="24"/>
      <c r="P179" s="24"/>
      <c r="Q179" s="24" t="s">
        <v>93</v>
      </c>
      <c r="R179" s="24"/>
      <c r="S179" s="24"/>
      <c r="T179" s="24" t="s">
        <v>96</v>
      </c>
      <c r="U179" s="24" t="s">
        <v>96</v>
      </c>
      <c r="V179" s="24" t="s">
        <v>96</v>
      </c>
      <c r="W179" s="24" t="s">
        <v>97</v>
      </c>
      <c r="X179" s="24" t="s">
        <v>96</v>
      </c>
      <c r="Y179" s="24" t="s">
        <v>96</v>
      </c>
      <c r="Z179" s="24" t="s">
        <v>96</v>
      </c>
      <c r="AA179" s="24" t="s">
        <v>96</v>
      </c>
      <c r="AB179" s="24" t="s">
        <v>97</v>
      </c>
      <c r="AC179" s="24" t="s">
        <v>96</v>
      </c>
      <c r="AD179" s="24" t="s">
        <v>96</v>
      </c>
      <c r="AE179" s="24" t="s">
        <v>96</v>
      </c>
      <c r="AF179" s="24" t="s">
        <v>119</v>
      </c>
      <c r="AG179" s="24" t="s">
        <v>96</v>
      </c>
      <c r="AH179" s="24" t="s">
        <v>96</v>
      </c>
      <c r="AI179" s="24" t="s">
        <v>96</v>
      </c>
      <c r="AJ179" s="24" t="s">
        <v>96</v>
      </c>
      <c r="AK179" s="24" t="s">
        <v>96</v>
      </c>
      <c r="AL179" s="24" t="s">
        <v>96</v>
      </c>
      <c r="AM179" s="24" t="s">
        <v>119</v>
      </c>
      <c r="AN179" s="24" t="s">
        <v>96</v>
      </c>
      <c r="AO179" s="24" t="s">
        <v>96</v>
      </c>
      <c r="AP179" s="24" t="s">
        <v>96</v>
      </c>
      <c r="AQ179" s="24" t="s">
        <v>96</v>
      </c>
      <c r="AR179" s="24" t="s">
        <v>96</v>
      </c>
      <c r="AS179" s="24" t="s">
        <v>96</v>
      </c>
      <c r="AT179" s="24" t="s">
        <v>96</v>
      </c>
      <c r="AU179" s="24" t="s">
        <v>96</v>
      </c>
      <c r="AV179" s="24" t="s">
        <v>96</v>
      </c>
      <c r="AW179" s="24" t="s">
        <v>96</v>
      </c>
      <c r="AX179" s="24" t="s">
        <v>96</v>
      </c>
      <c r="AY179" s="24" t="s">
        <v>96</v>
      </c>
      <c r="AZ179" s="24" t="s">
        <v>96</v>
      </c>
      <c r="BA179" s="24" t="s">
        <v>96</v>
      </c>
      <c r="BB179" s="24" t="s">
        <v>96</v>
      </c>
      <c r="BC179" s="24" t="s">
        <v>96</v>
      </c>
      <c r="BD179" s="24" t="s">
        <v>96</v>
      </c>
      <c r="BE179" s="24" t="s">
        <v>96</v>
      </c>
      <c r="BF179" s="24" t="s">
        <v>96</v>
      </c>
      <c r="BG179" s="24" t="s">
        <v>96</v>
      </c>
      <c r="BH179" s="24" t="s">
        <v>96</v>
      </c>
      <c r="BI179" s="24" t="s">
        <v>96</v>
      </c>
      <c r="BJ179" s="24" t="s">
        <v>96</v>
      </c>
      <c r="BK179" s="24" t="s">
        <v>96</v>
      </c>
      <c r="BL179" s="24" t="s">
        <v>96</v>
      </c>
      <c r="BM179" s="24" t="s">
        <v>96</v>
      </c>
      <c r="BN179" s="24" t="s">
        <v>96</v>
      </c>
      <c r="BO179" s="24" t="s">
        <v>96</v>
      </c>
      <c r="BP179" s="24" t="s">
        <v>96</v>
      </c>
      <c r="BQ179" s="24" t="s">
        <v>119</v>
      </c>
      <c r="BR179" s="24" t="s">
        <v>119</v>
      </c>
      <c r="BS179" s="24" t="s">
        <v>96</v>
      </c>
      <c r="BT179" s="24" t="s">
        <v>96</v>
      </c>
      <c r="BU179" s="24" t="s">
        <v>96</v>
      </c>
      <c r="BV179" s="24" t="s">
        <v>96</v>
      </c>
      <c r="BW179" s="24" t="s">
        <v>96</v>
      </c>
      <c r="BX179" s="24" t="s">
        <v>119</v>
      </c>
      <c r="BY179" s="24" t="s">
        <v>96</v>
      </c>
      <c r="BZ179" s="24" t="s">
        <v>119</v>
      </c>
      <c r="CA179" s="24" t="s">
        <v>119</v>
      </c>
      <c r="CB179" s="36"/>
      <c r="CC179" s="35"/>
    </row>
    <row r="180" spans="1:81" ht="169.5" hidden="1" customHeight="1" x14ac:dyDescent="0.35">
      <c r="A180" s="24"/>
      <c r="B180" s="24" t="s">
        <v>81</v>
      </c>
      <c r="C180" s="23" t="s">
        <v>82</v>
      </c>
      <c r="D180" s="24" t="s">
        <v>790</v>
      </c>
      <c r="E180" s="24" t="s">
        <v>791</v>
      </c>
      <c r="F180" s="24" t="s">
        <v>103</v>
      </c>
      <c r="G180" s="24" t="s">
        <v>792</v>
      </c>
      <c r="H180" s="24" t="s">
        <v>793</v>
      </c>
      <c r="I180" s="24" t="s">
        <v>794</v>
      </c>
      <c r="J180" s="24" t="s">
        <v>807</v>
      </c>
      <c r="K180" s="24" t="s">
        <v>808</v>
      </c>
      <c r="L180" s="24" t="s">
        <v>809</v>
      </c>
      <c r="M180" s="24" t="s">
        <v>699</v>
      </c>
      <c r="N180" s="24"/>
      <c r="O180" s="24"/>
      <c r="P180" s="24"/>
      <c r="Q180" s="24" t="s">
        <v>93</v>
      </c>
      <c r="R180" s="24"/>
      <c r="S180" s="24"/>
      <c r="T180" s="24" t="s">
        <v>96</v>
      </c>
      <c r="U180" s="24" t="s">
        <v>96</v>
      </c>
      <c r="V180" s="24" t="s">
        <v>96</v>
      </c>
      <c r="W180" s="24" t="s">
        <v>97</v>
      </c>
      <c r="X180" s="24" t="s">
        <v>96</v>
      </c>
      <c r="Y180" s="24" t="s">
        <v>96</v>
      </c>
      <c r="Z180" s="24" t="s">
        <v>96</v>
      </c>
      <c r="AA180" s="24" t="s">
        <v>96</v>
      </c>
      <c r="AB180" s="24" t="s">
        <v>97</v>
      </c>
      <c r="AC180" s="24" t="s">
        <v>96</v>
      </c>
      <c r="AD180" s="24" t="s">
        <v>96</v>
      </c>
      <c r="AE180" s="24" t="s">
        <v>96</v>
      </c>
      <c r="AF180" s="24" t="s">
        <v>119</v>
      </c>
      <c r="AG180" s="24" t="s">
        <v>96</v>
      </c>
      <c r="AH180" s="24" t="s">
        <v>96</v>
      </c>
      <c r="AI180" s="24" t="s">
        <v>96</v>
      </c>
      <c r="AJ180" s="24" t="s">
        <v>96</v>
      </c>
      <c r="AK180" s="24" t="s">
        <v>96</v>
      </c>
      <c r="AL180" s="24" t="s">
        <v>96</v>
      </c>
      <c r="AM180" s="24" t="s">
        <v>119</v>
      </c>
      <c r="AN180" s="24" t="s">
        <v>96</v>
      </c>
      <c r="AO180" s="24" t="s">
        <v>96</v>
      </c>
      <c r="AP180" s="24" t="s">
        <v>96</v>
      </c>
      <c r="AQ180" s="24" t="s">
        <v>96</v>
      </c>
      <c r="AR180" s="24" t="s">
        <v>96</v>
      </c>
      <c r="AS180" s="24" t="s">
        <v>96</v>
      </c>
      <c r="AT180" s="24" t="s">
        <v>96</v>
      </c>
      <c r="AU180" s="24" t="s">
        <v>96</v>
      </c>
      <c r="AV180" s="24" t="s">
        <v>96</v>
      </c>
      <c r="AW180" s="24" t="s">
        <v>96</v>
      </c>
      <c r="AX180" s="24" t="s">
        <v>96</v>
      </c>
      <c r="AY180" s="24" t="s">
        <v>96</v>
      </c>
      <c r="AZ180" s="24" t="s">
        <v>96</v>
      </c>
      <c r="BA180" s="24" t="s">
        <v>96</v>
      </c>
      <c r="BB180" s="24" t="s">
        <v>96</v>
      </c>
      <c r="BC180" s="24" t="s">
        <v>96</v>
      </c>
      <c r="BD180" s="24" t="s">
        <v>96</v>
      </c>
      <c r="BE180" s="24" t="s">
        <v>96</v>
      </c>
      <c r="BF180" s="24" t="s">
        <v>96</v>
      </c>
      <c r="BG180" s="24" t="s">
        <v>96</v>
      </c>
      <c r="BH180" s="24" t="s">
        <v>96</v>
      </c>
      <c r="BI180" s="24" t="s">
        <v>96</v>
      </c>
      <c r="BJ180" s="24" t="s">
        <v>96</v>
      </c>
      <c r="BK180" s="24" t="s">
        <v>96</v>
      </c>
      <c r="BL180" s="24" t="s">
        <v>96</v>
      </c>
      <c r="BM180" s="24" t="s">
        <v>96</v>
      </c>
      <c r="BN180" s="24" t="s">
        <v>96</v>
      </c>
      <c r="BO180" s="24" t="s">
        <v>96</v>
      </c>
      <c r="BP180" s="24" t="s">
        <v>96</v>
      </c>
      <c r="BQ180" s="24" t="s">
        <v>119</v>
      </c>
      <c r="BR180" s="24" t="s">
        <v>119</v>
      </c>
      <c r="BS180" s="24" t="s">
        <v>96</v>
      </c>
      <c r="BT180" s="24" t="s">
        <v>96</v>
      </c>
      <c r="BU180" s="24" t="s">
        <v>96</v>
      </c>
      <c r="BV180" s="24" t="s">
        <v>96</v>
      </c>
      <c r="BW180" s="24" t="s">
        <v>96</v>
      </c>
      <c r="BX180" s="24" t="s">
        <v>119</v>
      </c>
      <c r="BY180" s="24" t="s">
        <v>96</v>
      </c>
      <c r="BZ180" s="24" t="s">
        <v>119</v>
      </c>
      <c r="CA180" s="24" t="s">
        <v>119</v>
      </c>
      <c r="CB180" s="36"/>
      <c r="CC180" s="35"/>
    </row>
    <row r="181" spans="1:81" ht="169.5" hidden="1" customHeight="1" x14ac:dyDescent="0.35">
      <c r="A181" s="24">
        <v>1200</v>
      </c>
      <c r="B181" s="24" t="s">
        <v>81</v>
      </c>
      <c r="C181" s="23" t="s">
        <v>82</v>
      </c>
      <c r="D181" s="24" t="s">
        <v>404</v>
      </c>
      <c r="E181" s="24" t="s">
        <v>405</v>
      </c>
      <c r="F181" s="24" t="s">
        <v>103</v>
      </c>
      <c r="G181" s="24" t="s">
        <v>497</v>
      </c>
      <c r="H181" s="24" t="s">
        <v>652</v>
      </c>
      <c r="I181" s="24" t="s">
        <v>653</v>
      </c>
      <c r="J181" s="24" t="s">
        <v>810</v>
      </c>
      <c r="K181" s="24" t="s">
        <v>811</v>
      </c>
      <c r="L181" s="24" t="s">
        <v>812</v>
      </c>
      <c r="M181" s="24"/>
      <c r="N181" s="24" t="s">
        <v>92</v>
      </c>
      <c r="O181" s="24"/>
      <c r="P181" s="24"/>
      <c r="Q181" s="24" t="s">
        <v>93</v>
      </c>
      <c r="R181" s="24">
        <v>2026</v>
      </c>
      <c r="S181" s="24" t="s">
        <v>156</v>
      </c>
      <c r="T181" s="24" t="s">
        <v>96</v>
      </c>
      <c r="U181" s="24" t="s">
        <v>96</v>
      </c>
      <c r="V181" s="24" t="s">
        <v>96</v>
      </c>
      <c r="W181" s="24" t="s">
        <v>96</v>
      </c>
      <c r="X181" s="24" t="s">
        <v>96</v>
      </c>
      <c r="Y181" s="24" t="s">
        <v>96</v>
      </c>
      <c r="Z181" s="24" t="s">
        <v>96</v>
      </c>
      <c r="AA181" s="24" t="s">
        <v>96</v>
      </c>
      <c r="AB181" s="24" t="s">
        <v>96</v>
      </c>
      <c r="AC181" s="24" t="s">
        <v>96</v>
      </c>
      <c r="AD181" s="24" t="s">
        <v>96</v>
      </c>
      <c r="AE181" s="24" t="s">
        <v>96</v>
      </c>
      <c r="AF181" s="24" t="s">
        <v>96</v>
      </c>
      <c r="AG181" s="24" t="s">
        <v>96</v>
      </c>
      <c r="AH181" s="24" t="s">
        <v>96</v>
      </c>
      <c r="AI181" s="24" t="s">
        <v>96</v>
      </c>
      <c r="AJ181" s="24" t="s">
        <v>96</v>
      </c>
      <c r="AK181" s="24" t="s">
        <v>96</v>
      </c>
      <c r="AL181" s="24" t="s">
        <v>97</v>
      </c>
      <c r="AM181" s="24" t="s">
        <v>97</v>
      </c>
      <c r="AN181" s="24" t="s">
        <v>96</v>
      </c>
      <c r="AO181" s="24" t="s">
        <v>96</v>
      </c>
      <c r="AP181" s="24" t="s">
        <v>96</v>
      </c>
      <c r="AQ181" s="24" t="s">
        <v>96</v>
      </c>
      <c r="AR181" s="24" t="s">
        <v>96</v>
      </c>
      <c r="AS181" s="24" t="s">
        <v>96</v>
      </c>
      <c r="AT181" s="24" t="s">
        <v>96</v>
      </c>
      <c r="AU181" s="24" t="s">
        <v>96</v>
      </c>
      <c r="AV181" s="24" t="s">
        <v>96</v>
      </c>
      <c r="AW181" s="24" t="s">
        <v>96</v>
      </c>
      <c r="AX181" s="24" t="s">
        <v>96</v>
      </c>
      <c r="AY181" s="24" t="s">
        <v>96</v>
      </c>
      <c r="AZ181" s="24" t="s">
        <v>96</v>
      </c>
      <c r="BA181" s="24" t="s">
        <v>96</v>
      </c>
      <c r="BB181" s="24" t="s">
        <v>96</v>
      </c>
      <c r="BC181" s="24" t="s">
        <v>96</v>
      </c>
      <c r="BD181" s="24" t="s">
        <v>96</v>
      </c>
      <c r="BE181" s="24" t="s">
        <v>96</v>
      </c>
      <c r="BF181" s="24" t="s">
        <v>96</v>
      </c>
      <c r="BG181" s="24" t="s">
        <v>96</v>
      </c>
      <c r="BH181" s="24" t="s">
        <v>97</v>
      </c>
      <c r="BI181" s="24" t="s">
        <v>96</v>
      </c>
      <c r="BJ181" s="24" t="s">
        <v>96</v>
      </c>
      <c r="BK181" s="24" t="s">
        <v>96</v>
      </c>
      <c r="BL181" s="24" t="s">
        <v>97</v>
      </c>
      <c r="BM181" s="24" t="s">
        <v>96</v>
      </c>
      <c r="BN181" s="24" t="s">
        <v>96</v>
      </c>
      <c r="BO181" s="24" t="s">
        <v>97</v>
      </c>
      <c r="BP181" s="24" t="s">
        <v>96</v>
      </c>
      <c r="BQ181" s="24" t="s">
        <v>96</v>
      </c>
      <c r="BR181" s="24" t="s">
        <v>96</v>
      </c>
      <c r="BS181" s="24" t="s">
        <v>96</v>
      </c>
      <c r="BT181" s="24" t="s">
        <v>96</v>
      </c>
      <c r="BU181" s="24" t="s">
        <v>96</v>
      </c>
      <c r="BV181" s="24" t="s">
        <v>96</v>
      </c>
      <c r="BW181" s="24" t="s">
        <v>96</v>
      </c>
      <c r="BX181" s="24" t="s">
        <v>96</v>
      </c>
      <c r="BY181" s="24" t="s">
        <v>97</v>
      </c>
      <c r="BZ181" s="24" t="s">
        <v>96</v>
      </c>
      <c r="CA181" s="24" t="s">
        <v>96</v>
      </c>
      <c r="CB181" s="36"/>
      <c r="CC181" s="35" t="s">
        <v>523</v>
      </c>
    </row>
    <row r="182" spans="1:81" ht="169.5" hidden="1" customHeight="1" x14ac:dyDescent="0.35">
      <c r="A182" s="24">
        <v>1203</v>
      </c>
      <c r="B182" s="24" t="s">
        <v>81</v>
      </c>
      <c r="C182" s="23" t="s">
        <v>82</v>
      </c>
      <c r="D182" s="24" t="s">
        <v>404</v>
      </c>
      <c r="E182" s="24" t="s">
        <v>405</v>
      </c>
      <c r="F182" s="24" t="s">
        <v>103</v>
      </c>
      <c r="G182" s="24" t="s">
        <v>497</v>
      </c>
      <c r="H182" s="24" t="s">
        <v>652</v>
      </c>
      <c r="I182" s="24" t="s">
        <v>653</v>
      </c>
      <c r="J182" s="24" t="s">
        <v>813</v>
      </c>
      <c r="K182" s="24" t="s">
        <v>814</v>
      </c>
      <c r="L182" s="24" t="s">
        <v>815</v>
      </c>
      <c r="M182" s="24"/>
      <c r="N182" s="24" t="s">
        <v>92</v>
      </c>
      <c r="O182" s="24"/>
      <c r="P182" s="24"/>
      <c r="Q182" s="24" t="s">
        <v>93</v>
      </c>
      <c r="R182" s="24">
        <v>2026</v>
      </c>
      <c r="S182" s="24" t="s">
        <v>156</v>
      </c>
      <c r="T182" s="24" t="s">
        <v>96</v>
      </c>
      <c r="U182" s="24" t="s">
        <v>96</v>
      </c>
      <c r="V182" s="24" t="s">
        <v>96</v>
      </c>
      <c r="W182" s="24" t="s">
        <v>96</v>
      </c>
      <c r="X182" s="24" t="s">
        <v>96</v>
      </c>
      <c r="Y182" s="24" t="s">
        <v>96</v>
      </c>
      <c r="Z182" s="24" t="s">
        <v>96</v>
      </c>
      <c r="AA182" s="24" t="s">
        <v>96</v>
      </c>
      <c r="AB182" s="24" t="s">
        <v>96</v>
      </c>
      <c r="AC182" s="24" t="s">
        <v>96</v>
      </c>
      <c r="AD182" s="24" t="s">
        <v>96</v>
      </c>
      <c r="AE182" s="24" t="s">
        <v>96</v>
      </c>
      <c r="AF182" s="24" t="s">
        <v>96</v>
      </c>
      <c r="AG182" s="24" t="s">
        <v>96</v>
      </c>
      <c r="AH182" s="24" t="s">
        <v>96</v>
      </c>
      <c r="AI182" s="24" t="s">
        <v>96</v>
      </c>
      <c r="AJ182" s="24" t="s">
        <v>96</v>
      </c>
      <c r="AK182" s="24" t="s">
        <v>96</v>
      </c>
      <c r="AL182" s="24" t="s">
        <v>119</v>
      </c>
      <c r="AM182" s="24" t="s">
        <v>119</v>
      </c>
      <c r="AN182" s="24" t="s">
        <v>96</v>
      </c>
      <c r="AO182" s="24" t="s">
        <v>96</v>
      </c>
      <c r="AP182" s="24" t="s">
        <v>96</v>
      </c>
      <c r="AQ182" s="24" t="s">
        <v>96</v>
      </c>
      <c r="AR182" s="24" t="s">
        <v>96</v>
      </c>
      <c r="AS182" s="24" t="s">
        <v>97</v>
      </c>
      <c r="AT182" s="24" t="s">
        <v>96</v>
      </c>
      <c r="AU182" s="24" t="s">
        <v>96</v>
      </c>
      <c r="AV182" s="24" t="s">
        <v>96</v>
      </c>
      <c r="AW182" s="24" t="s">
        <v>96</v>
      </c>
      <c r="AX182" s="24" t="s">
        <v>97</v>
      </c>
      <c r="AY182" s="24" t="s">
        <v>96</v>
      </c>
      <c r="AZ182" s="24" t="s">
        <v>96</v>
      </c>
      <c r="BA182" s="24" t="s">
        <v>96</v>
      </c>
      <c r="BB182" s="24" t="s">
        <v>96</v>
      </c>
      <c r="BC182" s="24" t="s">
        <v>96</v>
      </c>
      <c r="BD182" s="24" t="s">
        <v>96</v>
      </c>
      <c r="BE182" s="24" t="s">
        <v>96</v>
      </c>
      <c r="BF182" s="24" t="s">
        <v>96</v>
      </c>
      <c r="BG182" s="24" t="s">
        <v>96</v>
      </c>
      <c r="BH182" s="24" t="s">
        <v>97</v>
      </c>
      <c r="BI182" s="24" t="s">
        <v>96</v>
      </c>
      <c r="BJ182" s="24" t="s">
        <v>96</v>
      </c>
      <c r="BK182" s="24" t="s">
        <v>96</v>
      </c>
      <c r="BL182" s="24" t="s">
        <v>97</v>
      </c>
      <c r="BM182" s="24" t="s">
        <v>96</v>
      </c>
      <c r="BN182" s="24" t="s">
        <v>96</v>
      </c>
      <c r="BO182" s="24" t="s">
        <v>97</v>
      </c>
      <c r="BP182" s="24" t="s">
        <v>96</v>
      </c>
      <c r="BQ182" s="24" t="s">
        <v>96</v>
      </c>
      <c r="BR182" s="24" t="s">
        <v>96</v>
      </c>
      <c r="BS182" s="24" t="s">
        <v>96</v>
      </c>
      <c r="BT182" s="24" t="s">
        <v>96</v>
      </c>
      <c r="BU182" s="24" t="s">
        <v>96</v>
      </c>
      <c r="BV182" s="24" t="s">
        <v>96</v>
      </c>
      <c r="BW182" s="24" t="s">
        <v>96</v>
      </c>
      <c r="BX182" s="24" t="s">
        <v>96</v>
      </c>
      <c r="BY182" s="24" t="s">
        <v>97</v>
      </c>
      <c r="BZ182" s="24" t="s">
        <v>96</v>
      </c>
      <c r="CA182" s="24" t="s">
        <v>96</v>
      </c>
      <c r="CB182" s="36"/>
      <c r="CC182" s="35" t="s">
        <v>523</v>
      </c>
    </row>
    <row r="183" spans="1:81" ht="169.5" hidden="1" customHeight="1" x14ac:dyDescent="0.35">
      <c r="A183" s="24">
        <v>1208</v>
      </c>
      <c r="B183" s="24" t="s">
        <v>81</v>
      </c>
      <c r="C183" s="23" t="s">
        <v>82</v>
      </c>
      <c r="D183" s="24" t="s">
        <v>404</v>
      </c>
      <c r="E183" s="24" t="s">
        <v>405</v>
      </c>
      <c r="F183" s="24" t="s">
        <v>103</v>
      </c>
      <c r="G183" s="24" t="s">
        <v>497</v>
      </c>
      <c r="H183" s="24" t="s">
        <v>652</v>
      </c>
      <c r="I183" s="24" t="s">
        <v>653</v>
      </c>
      <c r="J183" s="24" t="s">
        <v>816</v>
      </c>
      <c r="K183" s="24" t="s">
        <v>817</v>
      </c>
      <c r="L183" s="24" t="s">
        <v>818</v>
      </c>
      <c r="M183" s="24"/>
      <c r="N183" s="24" t="s">
        <v>92</v>
      </c>
      <c r="O183" s="24"/>
      <c r="P183" s="24"/>
      <c r="Q183" s="24" t="s">
        <v>93</v>
      </c>
      <c r="R183" s="24">
        <v>2027</v>
      </c>
      <c r="S183" s="24" t="s">
        <v>412</v>
      </c>
      <c r="T183" s="24" t="s">
        <v>96</v>
      </c>
      <c r="U183" s="24" t="s">
        <v>96</v>
      </c>
      <c r="V183" s="24" t="s">
        <v>96</v>
      </c>
      <c r="W183" s="24" t="s">
        <v>96</v>
      </c>
      <c r="X183" s="24" t="s">
        <v>96</v>
      </c>
      <c r="Y183" s="24" t="s">
        <v>96</v>
      </c>
      <c r="Z183" s="24" t="s">
        <v>96</v>
      </c>
      <c r="AA183" s="24" t="s">
        <v>96</v>
      </c>
      <c r="AB183" s="24" t="s">
        <v>96</v>
      </c>
      <c r="AC183" s="24" t="s">
        <v>96</v>
      </c>
      <c r="AD183" s="24" t="s">
        <v>96</v>
      </c>
      <c r="AE183" s="24" t="s">
        <v>96</v>
      </c>
      <c r="AF183" s="24" t="s">
        <v>96</v>
      </c>
      <c r="AG183" s="24" t="s">
        <v>96</v>
      </c>
      <c r="AH183" s="24" t="s">
        <v>96</v>
      </c>
      <c r="AI183" s="24" t="s">
        <v>96</v>
      </c>
      <c r="AJ183" s="24" t="s">
        <v>96</v>
      </c>
      <c r="AK183" s="24" t="s">
        <v>96</v>
      </c>
      <c r="AL183" s="24" t="s">
        <v>97</v>
      </c>
      <c r="AM183" s="24" t="s">
        <v>97</v>
      </c>
      <c r="AN183" s="24" t="s">
        <v>96</v>
      </c>
      <c r="AO183" s="24" t="s">
        <v>96</v>
      </c>
      <c r="AP183" s="24" t="s">
        <v>96</v>
      </c>
      <c r="AQ183" s="24" t="s">
        <v>96</v>
      </c>
      <c r="AR183" s="24" t="s">
        <v>96</v>
      </c>
      <c r="AS183" s="24" t="s">
        <v>96</v>
      </c>
      <c r="AT183" s="24" t="s">
        <v>96</v>
      </c>
      <c r="AU183" s="24" t="s">
        <v>96</v>
      </c>
      <c r="AV183" s="24" t="s">
        <v>96</v>
      </c>
      <c r="AW183" s="24" t="s">
        <v>96</v>
      </c>
      <c r="AX183" s="24" t="s">
        <v>96</v>
      </c>
      <c r="AY183" s="24" t="s">
        <v>96</v>
      </c>
      <c r="AZ183" s="24" t="s">
        <v>96</v>
      </c>
      <c r="BA183" s="24" t="s">
        <v>96</v>
      </c>
      <c r="BB183" s="24" t="s">
        <v>96</v>
      </c>
      <c r="BC183" s="24" t="s">
        <v>96</v>
      </c>
      <c r="BD183" s="24" t="s">
        <v>96</v>
      </c>
      <c r="BE183" s="24" t="s">
        <v>96</v>
      </c>
      <c r="BF183" s="24" t="s">
        <v>96</v>
      </c>
      <c r="BG183" s="24" t="s">
        <v>96</v>
      </c>
      <c r="BH183" s="24" t="s">
        <v>97</v>
      </c>
      <c r="BI183" s="24" t="s">
        <v>96</v>
      </c>
      <c r="BJ183" s="24" t="s">
        <v>96</v>
      </c>
      <c r="BK183" s="24" t="s">
        <v>96</v>
      </c>
      <c r="BL183" s="24" t="s">
        <v>97</v>
      </c>
      <c r="BM183" s="24" t="s">
        <v>96</v>
      </c>
      <c r="BN183" s="24" t="s">
        <v>96</v>
      </c>
      <c r="BO183" s="24" t="s">
        <v>97</v>
      </c>
      <c r="BP183" s="24" t="s">
        <v>96</v>
      </c>
      <c r="BQ183" s="24" t="s">
        <v>96</v>
      </c>
      <c r="BR183" s="24" t="s">
        <v>96</v>
      </c>
      <c r="BS183" s="24" t="s">
        <v>96</v>
      </c>
      <c r="BT183" s="24" t="s">
        <v>96</v>
      </c>
      <c r="BU183" s="24" t="s">
        <v>96</v>
      </c>
      <c r="BV183" s="24" t="s">
        <v>96</v>
      </c>
      <c r="BW183" s="24" t="s">
        <v>96</v>
      </c>
      <c r="BX183" s="24" t="s">
        <v>96</v>
      </c>
      <c r="BY183" s="24" t="s">
        <v>97</v>
      </c>
      <c r="BZ183" s="24" t="s">
        <v>96</v>
      </c>
      <c r="CA183" s="24" t="s">
        <v>96</v>
      </c>
      <c r="CB183" s="36"/>
      <c r="CC183" s="35" t="s">
        <v>523</v>
      </c>
    </row>
    <row r="184" spans="1:81" ht="169.5" hidden="1" customHeight="1" x14ac:dyDescent="0.35">
      <c r="A184" s="24">
        <v>1063</v>
      </c>
      <c r="B184" s="24" t="s">
        <v>81</v>
      </c>
      <c r="C184" s="23" t="s">
        <v>82</v>
      </c>
      <c r="D184" s="24" t="s">
        <v>404</v>
      </c>
      <c r="E184" s="24" t="s">
        <v>405</v>
      </c>
      <c r="F184" s="24" t="s">
        <v>103</v>
      </c>
      <c r="G184" s="24" t="s">
        <v>497</v>
      </c>
      <c r="H184" s="24" t="s">
        <v>819</v>
      </c>
      <c r="I184" s="24" t="s">
        <v>820</v>
      </c>
      <c r="J184" s="24" t="s">
        <v>821</v>
      </c>
      <c r="K184" s="24" t="s">
        <v>822</v>
      </c>
      <c r="L184" s="24" t="s">
        <v>823</v>
      </c>
      <c r="M184" s="24"/>
      <c r="N184" s="24" t="s">
        <v>92</v>
      </c>
      <c r="O184" s="24"/>
      <c r="P184" s="24"/>
      <c r="Q184" s="24" t="s">
        <v>93</v>
      </c>
      <c r="R184" s="24">
        <v>2026</v>
      </c>
      <c r="S184" s="24" t="s">
        <v>156</v>
      </c>
      <c r="T184" s="24" t="s">
        <v>96</v>
      </c>
      <c r="U184" s="24" t="s">
        <v>96</v>
      </c>
      <c r="V184" s="24" t="s">
        <v>96</v>
      </c>
      <c r="W184" s="24" t="s">
        <v>96</v>
      </c>
      <c r="X184" s="24" t="s">
        <v>96</v>
      </c>
      <c r="Y184" s="24" t="s">
        <v>96</v>
      </c>
      <c r="Z184" s="24" t="s">
        <v>96</v>
      </c>
      <c r="AA184" s="24" t="s">
        <v>96</v>
      </c>
      <c r="AB184" s="24" t="s">
        <v>96</v>
      </c>
      <c r="AC184" s="24" t="s">
        <v>96</v>
      </c>
      <c r="AD184" s="24" t="s">
        <v>96</v>
      </c>
      <c r="AE184" s="24" t="s">
        <v>96</v>
      </c>
      <c r="AF184" s="24" t="s">
        <v>96</v>
      </c>
      <c r="AG184" s="24" t="s">
        <v>96</v>
      </c>
      <c r="AH184" s="24" t="s">
        <v>96</v>
      </c>
      <c r="AI184" s="24" t="s">
        <v>96</v>
      </c>
      <c r="AJ184" s="24" t="s">
        <v>96</v>
      </c>
      <c r="AK184" s="24" t="s">
        <v>96</v>
      </c>
      <c r="AL184" s="24" t="s">
        <v>119</v>
      </c>
      <c r="AM184" s="24" t="s">
        <v>119</v>
      </c>
      <c r="AN184" s="24" t="s">
        <v>96</v>
      </c>
      <c r="AO184" s="24" t="s">
        <v>96</v>
      </c>
      <c r="AP184" s="24" t="s">
        <v>96</v>
      </c>
      <c r="AQ184" s="24" t="s">
        <v>96</v>
      </c>
      <c r="AR184" s="24" t="s">
        <v>96</v>
      </c>
      <c r="AS184" s="24" t="s">
        <v>96</v>
      </c>
      <c r="AT184" s="24" t="s">
        <v>96</v>
      </c>
      <c r="AU184" s="24" t="s">
        <v>96</v>
      </c>
      <c r="AV184" s="24" t="s">
        <v>96</v>
      </c>
      <c r="AW184" s="24" t="s">
        <v>96</v>
      </c>
      <c r="AX184" s="24" t="s">
        <v>96</v>
      </c>
      <c r="AY184" s="24" t="s">
        <v>96</v>
      </c>
      <c r="AZ184" s="24" t="s">
        <v>96</v>
      </c>
      <c r="BA184" s="24" t="s">
        <v>96</v>
      </c>
      <c r="BB184" s="24" t="s">
        <v>96</v>
      </c>
      <c r="BC184" s="24" t="s">
        <v>96</v>
      </c>
      <c r="BD184" s="24" t="s">
        <v>96</v>
      </c>
      <c r="BE184" s="24" t="s">
        <v>96</v>
      </c>
      <c r="BF184" s="24" t="s">
        <v>96</v>
      </c>
      <c r="BG184" s="24" t="s">
        <v>96</v>
      </c>
      <c r="BH184" s="24" t="s">
        <v>97</v>
      </c>
      <c r="BI184" s="24" t="s">
        <v>96</v>
      </c>
      <c r="BJ184" s="24" t="s">
        <v>96</v>
      </c>
      <c r="BK184" s="24" t="s">
        <v>96</v>
      </c>
      <c r="BL184" s="24" t="s">
        <v>97</v>
      </c>
      <c r="BM184" s="24" t="s">
        <v>96</v>
      </c>
      <c r="BN184" s="24" t="s">
        <v>96</v>
      </c>
      <c r="BO184" s="24" t="s">
        <v>97</v>
      </c>
      <c r="BP184" s="24" t="s">
        <v>96</v>
      </c>
      <c r="BQ184" s="24" t="s">
        <v>96</v>
      </c>
      <c r="BR184" s="24" t="s">
        <v>96</v>
      </c>
      <c r="BS184" s="24" t="s">
        <v>96</v>
      </c>
      <c r="BT184" s="24" t="s">
        <v>96</v>
      </c>
      <c r="BU184" s="24" t="s">
        <v>96</v>
      </c>
      <c r="BV184" s="24" t="s">
        <v>96</v>
      </c>
      <c r="BW184" s="24" t="s">
        <v>96</v>
      </c>
      <c r="BX184" s="24" t="s">
        <v>96</v>
      </c>
      <c r="BY184" s="24" t="s">
        <v>97</v>
      </c>
      <c r="BZ184" s="24" t="s">
        <v>96</v>
      </c>
      <c r="CA184" s="24" t="s">
        <v>96</v>
      </c>
      <c r="CB184" s="36"/>
      <c r="CC184" s="35" t="s">
        <v>523</v>
      </c>
    </row>
    <row r="185" spans="1:81" ht="169.5" hidden="1" customHeight="1" x14ac:dyDescent="0.35">
      <c r="A185" s="24">
        <v>1063</v>
      </c>
      <c r="B185" s="24" t="s">
        <v>81</v>
      </c>
      <c r="C185" s="23" t="s">
        <v>82</v>
      </c>
      <c r="D185" s="24" t="s">
        <v>404</v>
      </c>
      <c r="E185" s="24" t="s">
        <v>405</v>
      </c>
      <c r="F185" s="24" t="s">
        <v>103</v>
      </c>
      <c r="G185" s="24" t="s">
        <v>497</v>
      </c>
      <c r="H185" s="24" t="s">
        <v>819</v>
      </c>
      <c r="I185" s="24" t="s">
        <v>820</v>
      </c>
      <c r="J185" s="24" t="s">
        <v>824</v>
      </c>
      <c r="K185" s="24" t="s">
        <v>825</v>
      </c>
      <c r="L185" s="24" t="s">
        <v>826</v>
      </c>
      <c r="M185" s="24"/>
      <c r="N185" s="24" t="s">
        <v>92</v>
      </c>
      <c r="O185" s="24"/>
      <c r="P185" s="24"/>
      <c r="Q185" s="24" t="s">
        <v>93</v>
      </c>
      <c r="R185" s="24">
        <v>2026</v>
      </c>
      <c r="S185" s="24" t="s">
        <v>156</v>
      </c>
      <c r="T185" s="24" t="s">
        <v>96</v>
      </c>
      <c r="U185" s="24" t="s">
        <v>96</v>
      </c>
      <c r="V185" s="24" t="s">
        <v>96</v>
      </c>
      <c r="W185" s="24" t="s">
        <v>96</v>
      </c>
      <c r="X185" s="24" t="s">
        <v>96</v>
      </c>
      <c r="Y185" s="24" t="s">
        <v>96</v>
      </c>
      <c r="Z185" s="24" t="s">
        <v>96</v>
      </c>
      <c r="AA185" s="24" t="s">
        <v>96</v>
      </c>
      <c r="AB185" s="24" t="s">
        <v>96</v>
      </c>
      <c r="AC185" s="24" t="s">
        <v>96</v>
      </c>
      <c r="AD185" s="24" t="s">
        <v>96</v>
      </c>
      <c r="AE185" s="24" t="s">
        <v>96</v>
      </c>
      <c r="AF185" s="24" t="s">
        <v>96</v>
      </c>
      <c r="AG185" s="24" t="s">
        <v>96</v>
      </c>
      <c r="AH185" s="24" t="s">
        <v>96</v>
      </c>
      <c r="AI185" s="24" t="s">
        <v>96</v>
      </c>
      <c r="AJ185" s="24" t="s">
        <v>96</v>
      </c>
      <c r="AK185" s="24" t="s">
        <v>96</v>
      </c>
      <c r="AL185" s="24" t="s">
        <v>119</v>
      </c>
      <c r="AM185" s="24" t="s">
        <v>119</v>
      </c>
      <c r="AN185" s="24" t="s">
        <v>96</v>
      </c>
      <c r="AO185" s="24" t="s">
        <v>96</v>
      </c>
      <c r="AP185" s="24" t="s">
        <v>96</v>
      </c>
      <c r="AQ185" s="24" t="s">
        <v>96</v>
      </c>
      <c r="AR185" s="24" t="s">
        <v>96</v>
      </c>
      <c r="AS185" s="24" t="s">
        <v>96</v>
      </c>
      <c r="AT185" s="24" t="s">
        <v>96</v>
      </c>
      <c r="AU185" s="24" t="s">
        <v>96</v>
      </c>
      <c r="AV185" s="24" t="s">
        <v>96</v>
      </c>
      <c r="AW185" s="24" t="s">
        <v>96</v>
      </c>
      <c r="AX185" s="24" t="s">
        <v>96</v>
      </c>
      <c r="AY185" s="24" t="s">
        <v>96</v>
      </c>
      <c r="AZ185" s="24" t="s">
        <v>96</v>
      </c>
      <c r="BA185" s="24" t="s">
        <v>96</v>
      </c>
      <c r="BB185" s="24" t="s">
        <v>96</v>
      </c>
      <c r="BC185" s="24" t="s">
        <v>96</v>
      </c>
      <c r="BD185" s="24" t="s">
        <v>96</v>
      </c>
      <c r="BE185" s="24" t="s">
        <v>96</v>
      </c>
      <c r="BF185" s="24" t="s">
        <v>96</v>
      </c>
      <c r="BG185" s="24" t="s">
        <v>96</v>
      </c>
      <c r="BH185" s="24" t="s">
        <v>119</v>
      </c>
      <c r="BI185" s="24" t="s">
        <v>96</v>
      </c>
      <c r="BJ185" s="24" t="s">
        <v>96</v>
      </c>
      <c r="BK185" s="24" t="s">
        <v>96</v>
      </c>
      <c r="BL185" s="24" t="s">
        <v>119</v>
      </c>
      <c r="BM185" s="24" t="s">
        <v>96</v>
      </c>
      <c r="BN185" s="24" t="s">
        <v>96</v>
      </c>
      <c r="BO185" s="24" t="s">
        <v>119</v>
      </c>
      <c r="BP185" s="24" t="s">
        <v>96</v>
      </c>
      <c r="BQ185" s="24" t="s">
        <v>96</v>
      </c>
      <c r="BR185" s="24" t="s">
        <v>96</v>
      </c>
      <c r="BS185" s="24" t="s">
        <v>96</v>
      </c>
      <c r="BT185" s="24" t="s">
        <v>96</v>
      </c>
      <c r="BU185" s="24" t="s">
        <v>96</v>
      </c>
      <c r="BV185" s="24" t="s">
        <v>96</v>
      </c>
      <c r="BW185" s="24" t="s">
        <v>96</v>
      </c>
      <c r="BX185" s="24" t="s">
        <v>96</v>
      </c>
      <c r="BY185" s="24" t="s">
        <v>119</v>
      </c>
      <c r="BZ185" s="24" t="s">
        <v>96</v>
      </c>
      <c r="CA185" s="24" t="s">
        <v>96</v>
      </c>
      <c r="CB185" s="36"/>
      <c r="CC185" s="35" t="s">
        <v>523</v>
      </c>
    </row>
    <row r="186" spans="1:81" ht="169.5" hidden="1" customHeight="1" x14ac:dyDescent="0.35">
      <c r="A186" s="24">
        <v>1063</v>
      </c>
      <c r="B186" s="24" t="s">
        <v>81</v>
      </c>
      <c r="C186" s="23" t="s">
        <v>82</v>
      </c>
      <c r="D186" s="24" t="s">
        <v>404</v>
      </c>
      <c r="E186" s="24" t="s">
        <v>405</v>
      </c>
      <c r="F186" s="24" t="s">
        <v>103</v>
      </c>
      <c r="G186" s="24" t="s">
        <v>497</v>
      </c>
      <c r="H186" s="24" t="s">
        <v>819</v>
      </c>
      <c r="I186" s="24" t="s">
        <v>820</v>
      </c>
      <c r="J186" s="24" t="s">
        <v>827</v>
      </c>
      <c r="K186" s="24" t="s">
        <v>828</v>
      </c>
      <c r="L186" s="24" t="s">
        <v>829</v>
      </c>
      <c r="M186" s="24"/>
      <c r="N186" s="24" t="s">
        <v>92</v>
      </c>
      <c r="O186" s="24"/>
      <c r="P186" s="24"/>
      <c r="Q186" s="24" t="s">
        <v>93</v>
      </c>
      <c r="R186" s="24">
        <v>2026</v>
      </c>
      <c r="S186" s="24" t="s">
        <v>156</v>
      </c>
      <c r="T186" s="24" t="s">
        <v>96</v>
      </c>
      <c r="U186" s="24" t="s">
        <v>96</v>
      </c>
      <c r="V186" s="24" t="s">
        <v>96</v>
      </c>
      <c r="W186" s="24" t="s">
        <v>96</v>
      </c>
      <c r="X186" s="24" t="s">
        <v>96</v>
      </c>
      <c r="Y186" s="24" t="s">
        <v>96</v>
      </c>
      <c r="Z186" s="24" t="s">
        <v>96</v>
      </c>
      <c r="AA186" s="24" t="s">
        <v>96</v>
      </c>
      <c r="AB186" s="24" t="s">
        <v>96</v>
      </c>
      <c r="AC186" s="24" t="s">
        <v>96</v>
      </c>
      <c r="AD186" s="24" t="s">
        <v>96</v>
      </c>
      <c r="AE186" s="24" t="s">
        <v>96</v>
      </c>
      <c r="AF186" s="24" t="s">
        <v>96</v>
      </c>
      <c r="AG186" s="24" t="s">
        <v>96</v>
      </c>
      <c r="AH186" s="24" t="s">
        <v>96</v>
      </c>
      <c r="AI186" s="24" t="s">
        <v>96</v>
      </c>
      <c r="AJ186" s="24" t="s">
        <v>96</v>
      </c>
      <c r="AK186" s="24" t="s">
        <v>96</v>
      </c>
      <c r="AL186" s="24" t="s">
        <v>119</v>
      </c>
      <c r="AM186" s="24" t="s">
        <v>119</v>
      </c>
      <c r="AN186" s="24" t="s">
        <v>96</v>
      </c>
      <c r="AO186" s="24" t="s">
        <v>96</v>
      </c>
      <c r="AP186" s="24" t="s">
        <v>96</v>
      </c>
      <c r="AQ186" s="24" t="s">
        <v>96</v>
      </c>
      <c r="AR186" s="24" t="s">
        <v>96</v>
      </c>
      <c r="AS186" s="24" t="s">
        <v>96</v>
      </c>
      <c r="AT186" s="24" t="s">
        <v>96</v>
      </c>
      <c r="AU186" s="24" t="s">
        <v>96</v>
      </c>
      <c r="AV186" s="24" t="s">
        <v>96</v>
      </c>
      <c r="AW186" s="24" t="s">
        <v>96</v>
      </c>
      <c r="AX186" s="24" t="s">
        <v>96</v>
      </c>
      <c r="AY186" s="24" t="s">
        <v>96</v>
      </c>
      <c r="AZ186" s="24" t="s">
        <v>96</v>
      </c>
      <c r="BA186" s="24" t="s">
        <v>96</v>
      </c>
      <c r="BB186" s="24" t="s">
        <v>96</v>
      </c>
      <c r="BC186" s="24" t="s">
        <v>96</v>
      </c>
      <c r="BD186" s="24" t="s">
        <v>96</v>
      </c>
      <c r="BE186" s="24" t="s">
        <v>96</v>
      </c>
      <c r="BF186" s="24" t="s">
        <v>96</v>
      </c>
      <c r="BG186" s="24" t="s">
        <v>96</v>
      </c>
      <c r="BH186" s="24" t="s">
        <v>97</v>
      </c>
      <c r="BI186" s="24" t="s">
        <v>96</v>
      </c>
      <c r="BJ186" s="24" t="s">
        <v>96</v>
      </c>
      <c r="BK186" s="24" t="s">
        <v>96</v>
      </c>
      <c r="BL186" s="24" t="s">
        <v>97</v>
      </c>
      <c r="BM186" s="24" t="s">
        <v>96</v>
      </c>
      <c r="BN186" s="24" t="s">
        <v>96</v>
      </c>
      <c r="BO186" s="24" t="s">
        <v>97</v>
      </c>
      <c r="BP186" s="24" t="s">
        <v>96</v>
      </c>
      <c r="BQ186" s="24" t="s">
        <v>96</v>
      </c>
      <c r="BR186" s="24" t="s">
        <v>96</v>
      </c>
      <c r="BS186" s="24" t="s">
        <v>96</v>
      </c>
      <c r="BT186" s="24" t="s">
        <v>96</v>
      </c>
      <c r="BU186" s="24" t="s">
        <v>96</v>
      </c>
      <c r="BV186" s="24" t="s">
        <v>96</v>
      </c>
      <c r="BW186" s="24" t="s">
        <v>96</v>
      </c>
      <c r="BX186" s="24" t="s">
        <v>96</v>
      </c>
      <c r="BY186" s="24" t="s">
        <v>97</v>
      </c>
      <c r="BZ186" s="24" t="s">
        <v>96</v>
      </c>
      <c r="CA186" s="24" t="s">
        <v>96</v>
      </c>
      <c r="CB186" s="36"/>
      <c r="CC186" s="35" t="s">
        <v>523</v>
      </c>
    </row>
    <row r="187" spans="1:81" ht="169.5" hidden="1" customHeight="1" x14ac:dyDescent="0.35">
      <c r="A187" s="24">
        <v>1063</v>
      </c>
      <c r="B187" s="24" t="s">
        <v>81</v>
      </c>
      <c r="C187" s="23" t="s">
        <v>82</v>
      </c>
      <c r="D187" s="24" t="s">
        <v>404</v>
      </c>
      <c r="E187" s="24" t="s">
        <v>405</v>
      </c>
      <c r="F187" s="24" t="s">
        <v>103</v>
      </c>
      <c r="G187" s="24" t="s">
        <v>497</v>
      </c>
      <c r="H187" s="24" t="s">
        <v>819</v>
      </c>
      <c r="I187" s="24" t="s">
        <v>820</v>
      </c>
      <c r="J187" s="24" t="s">
        <v>830</v>
      </c>
      <c r="K187" s="24" t="s">
        <v>831</v>
      </c>
      <c r="L187" s="24" t="s">
        <v>832</v>
      </c>
      <c r="M187" s="24"/>
      <c r="N187" s="24" t="s">
        <v>92</v>
      </c>
      <c r="O187" s="24"/>
      <c r="P187" s="24"/>
      <c r="Q187" s="24" t="s">
        <v>93</v>
      </c>
      <c r="R187" s="24">
        <v>2026</v>
      </c>
      <c r="S187" s="24" t="s">
        <v>156</v>
      </c>
      <c r="T187" s="24" t="s">
        <v>96</v>
      </c>
      <c r="U187" s="24" t="s">
        <v>96</v>
      </c>
      <c r="V187" s="24" t="s">
        <v>96</v>
      </c>
      <c r="W187" s="24" t="s">
        <v>96</v>
      </c>
      <c r="X187" s="24" t="s">
        <v>96</v>
      </c>
      <c r="Y187" s="24" t="s">
        <v>96</v>
      </c>
      <c r="Z187" s="24" t="s">
        <v>96</v>
      </c>
      <c r="AA187" s="24" t="s">
        <v>96</v>
      </c>
      <c r="AB187" s="24" t="s">
        <v>96</v>
      </c>
      <c r="AC187" s="24" t="s">
        <v>96</v>
      </c>
      <c r="AD187" s="24" t="s">
        <v>96</v>
      </c>
      <c r="AE187" s="24" t="s">
        <v>96</v>
      </c>
      <c r="AF187" s="24" t="s">
        <v>96</v>
      </c>
      <c r="AG187" s="24" t="s">
        <v>96</v>
      </c>
      <c r="AH187" s="24" t="s">
        <v>96</v>
      </c>
      <c r="AI187" s="24" t="s">
        <v>96</v>
      </c>
      <c r="AJ187" s="24" t="s">
        <v>96</v>
      </c>
      <c r="AK187" s="24" t="s">
        <v>96</v>
      </c>
      <c r="AL187" s="24" t="s">
        <v>119</v>
      </c>
      <c r="AM187" s="24" t="s">
        <v>119</v>
      </c>
      <c r="AN187" s="24" t="s">
        <v>96</v>
      </c>
      <c r="AO187" s="24" t="s">
        <v>96</v>
      </c>
      <c r="AP187" s="24" t="s">
        <v>96</v>
      </c>
      <c r="AQ187" s="24" t="s">
        <v>96</v>
      </c>
      <c r="AR187" s="24" t="s">
        <v>96</v>
      </c>
      <c r="AS187" s="24" t="s">
        <v>96</v>
      </c>
      <c r="AT187" s="24" t="s">
        <v>96</v>
      </c>
      <c r="AU187" s="24" t="s">
        <v>96</v>
      </c>
      <c r="AV187" s="24" t="s">
        <v>96</v>
      </c>
      <c r="AW187" s="24" t="s">
        <v>96</v>
      </c>
      <c r="AX187" s="24" t="s">
        <v>96</v>
      </c>
      <c r="AY187" s="24" t="s">
        <v>96</v>
      </c>
      <c r="AZ187" s="24" t="s">
        <v>96</v>
      </c>
      <c r="BA187" s="24" t="s">
        <v>96</v>
      </c>
      <c r="BB187" s="24" t="s">
        <v>96</v>
      </c>
      <c r="BC187" s="24" t="s">
        <v>96</v>
      </c>
      <c r="BD187" s="24" t="s">
        <v>96</v>
      </c>
      <c r="BE187" s="24" t="s">
        <v>96</v>
      </c>
      <c r="BF187" s="24" t="s">
        <v>96</v>
      </c>
      <c r="BG187" s="24" t="s">
        <v>96</v>
      </c>
      <c r="BH187" s="24" t="s">
        <v>119</v>
      </c>
      <c r="BI187" s="24" t="s">
        <v>96</v>
      </c>
      <c r="BJ187" s="24" t="s">
        <v>96</v>
      </c>
      <c r="BK187" s="24" t="s">
        <v>96</v>
      </c>
      <c r="BL187" s="24" t="s">
        <v>119</v>
      </c>
      <c r="BM187" s="24" t="s">
        <v>96</v>
      </c>
      <c r="BN187" s="24" t="s">
        <v>96</v>
      </c>
      <c r="BO187" s="24" t="s">
        <v>119</v>
      </c>
      <c r="BP187" s="24" t="s">
        <v>96</v>
      </c>
      <c r="BQ187" s="24" t="s">
        <v>96</v>
      </c>
      <c r="BR187" s="24" t="s">
        <v>96</v>
      </c>
      <c r="BS187" s="24" t="s">
        <v>96</v>
      </c>
      <c r="BT187" s="24" t="s">
        <v>96</v>
      </c>
      <c r="BU187" s="24" t="s">
        <v>96</v>
      </c>
      <c r="BV187" s="24" t="s">
        <v>96</v>
      </c>
      <c r="BW187" s="24" t="s">
        <v>96</v>
      </c>
      <c r="BX187" s="24" t="s">
        <v>96</v>
      </c>
      <c r="BY187" s="24" t="s">
        <v>119</v>
      </c>
      <c r="BZ187" s="24" t="s">
        <v>96</v>
      </c>
      <c r="CA187" s="24" t="s">
        <v>96</v>
      </c>
      <c r="CB187" s="36"/>
      <c r="CC187" s="35" t="s">
        <v>523</v>
      </c>
    </row>
    <row r="188" spans="1:81" ht="169.5" hidden="1" customHeight="1" x14ac:dyDescent="0.35">
      <c r="A188" s="24">
        <v>1063</v>
      </c>
      <c r="B188" s="24" t="s">
        <v>81</v>
      </c>
      <c r="C188" s="23" t="s">
        <v>82</v>
      </c>
      <c r="D188" s="24" t="s">
        <v>404</v>
      </c>
      <c r="E188" s="24" t="s">
        <v>405</v>
      </c>
      <c r="F188" s="24" t="s">
        <v>103</v>
      </c>
      <c r="G188" s="24" t="s">
        <v>497</v>
      </c>
      <c r="H188" s="24" t="s">
        <v>657</v>
      </c>
      <c r="I188" s="24" t="s">
        <v>658</v>
      </c>
      <c r="J188" s="24" t="s">
        <v>833</v>
      </c>
      <c r="K188" s="24" t="s">
        <v>834</v>
      </c>
      <c r="L188" s="24" t="s">
        <v>835</v>
      </c>
      <c r="M188" s="24"/>
      <c r="N188" s="24" t="s">
        <v>92</v>
      </c>
      <c r="O188" s="24"/>
      <c r="P188" s="24"/>
      <c r="Q188" s="24" t="s">
        <v>93</v>
      </c>
      <c r="R188" s="24">
        <v>2026</v>
      </c>
      <c r="S188" s="24" t="s">
        <v>156</v>
      </c>
      <c r="T188" s="24" t="s">
        <v>96</v>
      </c>
      <c r="U188" s="24" t="s">
        <v>96</v>
      </c>
      <c r="V188" s="24" t="s">
        <v>96</v>
      </c>
      <c r="W188" s="24" t="s">
        <v>96</v>
      </c>
      <c r="X188" s="24" t="s">
        <v>96</v>
      </c>
      <c r="Y188" s="24" t="s">
        <v>96</v>
      </c>
      <c r="Z188" s="24" t="s">
        <v>96</v>
      </c>
      <c r="AA188" s="24" t="s">
        <v>96</v>
      </c>
      <c r="AB188" s="24" t="s">
        <v>96</v>
      </c>
      <c r="AC188" s="24" t="s">
        <v>96</v>
      </c>
      <c r="AD188" s="24" t="s">
        <v>96</v>
      </c>
      <c r="AE188" s="24" t="s">
        <v>96</v>
      </c>
      <c r="AF188" s="24" t="s">
        <v>96</v>
      </c>
      <c r="AG188" s="24" t="s">
        <v>96</v>
      </c>
      <c r="AH188" s="24" t="s">
        <v>96</v>
      </c>
      <c r="AI188" s="24" t="s">
        <v>96</v>
      </c>
      <c r="AJ188" s="24" t="s">
        <v>96</v>
      </c>
      <c r="AK188" s="24" t="s">
        <v>96</v>
      </c>
      <c r="AL188" s="24" t="s">
        <v>97</v>
      </c>
      <c r="AM188" s="24" t="s">
        <v>97</v>
      </c>
      <c r="AN188" s="24" t="s">
        <v>96</v>
      </c>
      <c r="AO188" s="24" t="s">
        <v>96</v>
      </c>
      <c r="AP188" s="24" t="s">
        <v>96</v>
      </c>
      <c r="AQ188" s="24" t="s">
        <v>96</v>
      </c>
      <c r="AR188" s="24" t="s">
        <v>96</v>
      </c>
      <c r="AS188" s="24" t="s">
        <v>96</v>
      </c>
      <c r="AT188" s="24" t="s">
        <v>96</v>
      </c>
      <c r="AU188" s="24" t="s">
        <v>96</v>
      </c>
      <c r="AV188" s="24" t="s">
        <v>96</v>
      </c>
      <c r="AW188" s="24" t="s">
        <v>96</v>
      </c>
      <c r="AX188" s="24" t="s">
        <v>96</v>
      </c>
      <c r="AY188" s="24" t="s">
        <v>96</v>
      </c>
      <c r="AZ188" s="24" t="s">
        <v>96</v>
      </c>
      <c r="BA188" s="24" t="s">
        <v>96</v>
      </c>
      <c r="BB188" s="24" t="s">
        <v>96</v>
      </c>
      <c r="BC188" s="24" t="s">
        <v>96</v>
      </c>
      <c r="BD188" s="24" t="s">
        <v>96</v>
      </c>
      <c r="BE188" s="24" t="s">
        <v>96</v>
      </c>
      <c r="BF188" s="24" t="s">
        <v>96</v>
      </c>
      <c r="BG188" s="24" t="s">
        <v>96</v>
      </c>
      <c r="BH188" s="24" t="s">
        <v>97</v>
      </c>
      <c r="BI188" s="24" t="s">
        <v>96</v>
      </c>
      <c r="BJ188" s="24" t="s">
        <v>96</v>
      </c>
      <c r="BK188" s="24" t="s">
        <v>96</v>
      </c>
      <c r="BL188" s="24" t="s">
        <v>97</v>
      </c>
      <c r="BM188" s="24" t="s">
        <v>96</v>
      </c>
      <c r="BN188" s="24" t="s">
        <v>96</v>
      </c>
      <c r="BO188" s="24" t="s">
        <v>97</v>
      </c>
      <c r="BP188" s="24" t="s">
        <v>96</v>
      </c>
      <c r="BQ188" s="24" t="s">
        <v>96</v>
      </c>
      <c r="BR188" s="24" t="s">
        <v>96</v>
      </c>
      <c r="BS188" s="24" t="s">
        <v>96</v>
      </c>
      <c r="BT188" s="24" t="s">
        <v>96</v>
      </c>
      <c r="BU188" s="24" t="s">
        <v>96</v>
      </c>
      <c r="BV188" s="24" t="s">
        <v>96</v>
      </c>
      <c r="BW188" s="24" t="s">
        <v>96</v>
      </c>
      <c r="BX188" s="24" t="s">
        <v>96</v>
      </c>
      <c r="BY188" s="24" t="s">
        <v>97</v>
      </c>
      <c r="BZ188" s="24" t="s">
        <v>96</v>
      </c>
      <c r="CA188" s="24" t="s">
        <v>96</v>
      </c>
      <c r="CB188" s="36"/>
      <c r="CC188" s="35" t="s">
        <v>523</v>
      </c>
    </row>
    <row r="189" spans="1:81" ht="169.5" hidden="1" customHeight="1" x14ac:dyDescent="0.35">
      <c r="A189" s="24"/>
      <c r="B189" s="24" t="s">
        <v>81</v>
      </c>
      <c r="C189" s="23" t="s">
        <v>82</v>
      </c>
      <c r="D189" s="24" t="s">
        <v>790</v>
      </c>
      <c r="E189" s="24" t="s">
        <v>791</v>
      </c>
      <c r="F189" s="24" t="s">
        <v>103</v>
      </c>
      <c r="G189" s="24" t="s">
        <v>792</v>
      </c>
      <c r="H189" s="24" t="s">
        <v>793</v>
      </c>
      <c r="I189" s="24" t="s">
        <v>794</v>
      </c>
      <c r="J189" s="24" t="s">
        <v>836</v>
      </c>
      <c r="K189" s="24" t="s">
        <v>837</v>
      </c>
      <c r="L189" s="24" t="s">
        <v>838</v>
      </c>
      <c r="M189" s="24" t="s">
        <v>699</v>
      </c>
      <c r="N189" s="24"/>
      <c r="O189" s="24"/>
      <c r="P189" s="24"/>
      <c r="Q189" s="24" t="s">
        <v>93</v>
      </c>
      <c r="R189" s="24"/>
      <c r="S189" s="24"/>
      <c r="T189" s="24" t="s">
        <v>96</v>
      </c>
      <c r="U189" s="24" t="s">
        <v>96</v>
      </c>
      <c r="V189" s="24" t="s">
        <v>96</v>
      </c>
      <c r="W189" s="24" t="s">
        <v>95</v>
      </c>
      <c r="X189" s="24" t="s">
        <v>96</v>
      </c>
      <c r="Y189" s="24" t="s">
        <v>96</v>
      </c>
      <c r="Z189" s="24" t="s">
        <v>96</v>
      </c>
      <c r="AA189" s="24" t="s">
        <v>96</v>
      </c>
      <c r="AB189" s="24" t="s">
        <v>95</v>
      </c>
      <c r="AC189" s="24" t="s">
        <v>96</v>
      </c>
      <c r="AD189" s="24" t="s">
        <v>96</v>
      </c>
      <c r="AE189" s="24" t="s">
        <v>96</v>
      </c>
      <c r="AF189" s="24" t="s">
        <v>119</v>
      </c>
      <c r="AG189" s="24" t="s">
        <v>96</v>
      </c>
      <c r="AH189" s="24" t="s">
        <v>96</v>
      </c>
      <c r="AI189" s="24" t="s">
        <v>96</v>
      </c>
      <c r="AJ189" s="24" t="s">
        <v>96</v>
      </c>
      <c r="AK189" s="24" t="s">
        <v>96</v>
      </c>
      <c r="AL189" s="24" t="s">
        <v>96</v>
      </c>
      <c r="AM189" s="24" t="s">
        <v>119</v>
      </c>
      <c r="AN189" s="24" t="s">
        <v>96</v>
      </c>
      <c r="AO189" s="24" t="s">
        <v>96</v>
      </c>
      <c r="AP189" s="24" t="s">
        <v>96</v>
      </c>
      <c r="AQ189" s="24" t="s">
        <v>96</v>
      </c>
      <c r="AR189" s="24" t="s">
        <v>96</v>
      </c>
      <c r="AS189" s="24" t="s">
        <v>96</v>
      </c>
      <c r="AT189" s="24" t="s">
        <v>96</v>
      </c>
      <c r="AU189" s="24" t="s">
        <v>96</v>
      </c>
      <c r="AV189" s="24" t="s">
        <v>96</v>
      </c>
      <c r="AW189" s="24" t="s">
        <v>96</v>
      </c>
      <c r="AX189" s="24" t="s">
        <v>96</v>
      </c>
      <c r="AY189" s="24" t="s">
        <v>96</v>
      </c>
      <c r="AZ189" s="24" t="s">
        <v>96</v>
      </c>
      <c r="BA189" s="24" t="s">
        <v>96</v>
      </c>
      <c r="BB189" s="24" t="s">
        <v>96</v>
      </c>
      <c r="BC189" s="24" t="s">
        <v>96</v>
      </c>
      <c r="BD189" s="24" t="s">
        <v>96</v>
      </c>
      <c r="BE189" s="24" t="s">
        <v>96</v>
      </c>
      <c r="BF189" s="24" t="s">
        <v>96</v>
      </c>
      <c r="BG189" s="24" t="s">
        <v>96</v>
      </c>
      <c r="BH189" s="24" t="s">
        <v>96</v>
      </c>
      <c r="BI189" s="24" t="s">
        <v>96</v>
      </c>
      <c r="BJ189" s="24" t="s">
        <v>96</v>
      </c>
      <c r="BK189" s="24" t="s">
        <v>96</v>
      </c>
      <c r="BL189" s="24" t="s">
        <v>96</v>
      </c>
      <c r="BM189" s="24" t="s">
        <v>96</v>
      </c>
      <c r="BN189" s="24" t="s">
        <v>96</v>
      </c>
      <c r="BO189" s="24" t="s">
        <v>96</v>
      </c>
      <c r="BP189" s="24" t="s">
        <v>96</v>
      </c>
      <c r="BQ189" s="24" t="s">
        <v>97</v>
      </c>
      <c r="BR189" s="24" t="s">
        <v>97</v>
      </c>
      <c r="BS189" s="24" t="s">
        <v>96</v>
      </c>
      <c r="BT189" s="24" t="s">
        <v>96</v>
      </c>
      <c r="BU189" s="24" t="s">
        <v>96</v>
      </c>
      <c r="BV189" s="24" t="s">
        <v>96</v>
      </c>
      <c r="BW189" s="24" t="s">
        <v>96</v>
      </c>
      <c r="BX189" s="24" t="s">
        <v>119</v>
      </c>
      <c r="BY189" s="24" t="s">
        <v>96</v>
      </c>
      <c r="BZ189" s="24" t="s">
        <v>119</v>
      </c>
      <c r="CA189" s="24" t="s">
        <v>119</v>
      </c>
      <c r="CB189" s="36"/>
      <c r="CC189" s="35"/>
    </row>
    <row r="190" spans="1:81" ht="169.5" hidden="1" customHeight="1" x14ac:dyDescent="0.35">
      <c r="A190" s="24">
        <v>1045</v>
      </c>
      <c r="B190" s="24" t="s">
        <v>81</v>
      </c>
      <c r="C190" s="23" t="s">
        <v>82</v>
      </c>
      <c r="D190" s="24" t="s">
        <v>404</v>
      </c>
      <c r="E190" s="24" t="s">
        <v>405</v>
      </c>
      <c r="F190" s="24" t="s">
        <v>103</v>
      </c>
      <c r="G190" s="24" t="s">
        <v>667</v>
      </c>
      <c r="H190" s="24" t="s">
        <v>839</v>
      </c>
      <c r="I190" s="24" t="s">
        <v>840</v>
      </c>
      <c r="J190" s="24" t="s">
        <v>841</v>
      </c>
      <c r="K190" s="24" t="s">
        <v>842</v>
      </c>
      <c r="L190" s="24" t="s">
        <v>843</v>
      </c>
      <c r="M190" s="24"/>
      <c r="N190" s="24" t="s">
        <v>92</v>
      </c>
      <c r="O190" s="24"/>
      <c r="P190" s="24"/>
      <c r="Q190" s="24" t="s">
        <v>93</v>
      </c>
      <c r="R190" s="24">
        <v>2028</v>
      </c>
      <c r="S190" s="24" t="s">
        <v>412</v>
      </c>
      <c r="T190" s="24" t="s">
        <v>96</v>
      </c>
      <c r="U190" s="24" t="s">
        <v>96</v>
      </c>
      <c r="V190" s="24" t="s">
        <v>96</v>
      </c>
      <c r="W190" s="24" t="s">
        <v>96</v>
      </c>
      <c r="X190" s="24" t="s">
        <v>96</v>
      </c>
      <c r="Y190" s="24" t="s">
        <v>96</v>
      </c>
      <c r="Z190" s="24" t="s">
        <v>96</v>
      </c>
      <c r="AA190" s="24" t="s">
        <v>96</v>
      </c>
      <c r="AB190" s="24" t="s">
        <v>96</v>
      </c>
      <c r="AC190" s="24" t="s">
        <v>96</v>
      </c>
      <c r="AD190" s="24" t="s">
        <v>96</v>
      </c>
      <c r="AE190" s="24" t="s">
        <v>96</v>
      </c>
      <c r="AF190" s="24" t="s">
        <v>96</v>
      </c>
      <c r="AG190" s="24" t="s">
        <v>96</v>
      </c>
      <c r="AH190" s="24" t="s">
        <v>96</v>
      </c>
      <c r="AI190" s="24" t="s">
        <v>96</v>
      </c>
      <c r="AJ190" s="24" t="s">
        <v>96</v>
      </c>
      <c r="AK190" s="24" t="s">
        <v>96</v>
      </c>
      <c r="AL190" s="24" t="s">
        <v>95</v>
      </c>
      <c r="AM190" s="24" t="s">
        <v>95</v>
      </c>
      <c r="AN190" s="24" t="s">
        <v>96</v>
      </c>
      <c r="AO190" s="24" t="s">
        <v>96</v>
      </c>
      <c r="AP190" s="24" t="s">
        <v>96</v>
      </c>
      <c r="AQ190" s="24" t="s">
        <v>96</v>
      </c>
      <c r="AR190" s="24" t="s">
        <v>96</v>
      </c>
      <c r="AS190" s="24" t="s">
        <v>96</v>
      </c>
      <c r="AT190" s="24" t="s">
        <v>96</v>
      </c>
      <c r="AU190" s="24" t="s">
        <v>96</v>
      </c>
      <c r="AV190" s="24" t="s">
        <v>96</v>
      </c>
      <c r="AW190" s="24" t="s">
        <v>96</v>
      </c>
      <c r="AX190" s="24" t="s">
        <v>96</v>
      </c>
      <c r="AY190" s="24" t="s">
        <v>96</v>
      </c>
      <c r="AZ190" s="24" t="s">
        <v>96</v>
      </c>
      <c r="BA190" s="24" t="s">
        <v>96</v>
      </c>
      <c r="BB190" s="24" t="s">
        <v>96</v>
      </c>
      <c r="BC190" s="24" t="s">
        <v>96</v>
      </c>
      <c r="BD190" s="24" t="s">
        <v>96</v>
      </c>
      <c r="BE190" s="24" t="s">
        <v>96</v>
      </c>
      <c r="BF190" s="24" t="s">
        <v>96</v>
      </c>
      <c r="BG190" s="24" t="s">
        <v>96</v>
      </c>
      <c r="BH190" s="24" t="s">
        <v>96</v>
      </c>
      <c r="BI190" s="24" t="s">
        <v>96</v>
      </c>
      <c r="BJ190" s="24" t="s">
        <v>96</v>
      </c>
      <c r="BK190" s="24" t="s">
        <v>96</v>
      </c>
      <c r="BL190" s="24" t="s">
        <v>96</v>
      </c>
      <c r="BM190" s="24" t="s">
        <v>96</v>
      </c>
      <c r="BN190" s="24" t="s">
        <v>96</v>
      </c>
      <c r="BO190" s="24" t="s">
        <v>96</v>
      </c>
      <c r="BP190" s="24" t="s">
        <v>96</v>
      </c>
      <c r="BQ190" s="24" t="s">
        <v>96</v>
      </c>
      <c r="BR190" s="24" t="s">
        <v>96</v>
      </c>
      <c r="BS190" s="24" t="s">
        <v>96</v>
      </c>
      <c r="BT190" s="24" t="s">
        <v>96</v>
      </c>
      <c r="BU190" s="24" t="s">
        <v>96</v>
      </c>
      <c r="BV190" s="24" t="s">
        <v>96</v>
      </c>
      <c r="BW190" s="24" t="s">
        <v>96</v>
      </c>
      <c r="BX190" s="24" t="s">
        <v>96</v>
      </c>
      <c r="BY190" s="24" t="s">
        <v>96</v>
      </c>
      <c r="BZ190" s="24" t="s">
        <v>96</v>
      </c>
      <c r="CA190" s="24" t="s">
        <v>96</v>
      </c>
      <c r="CB190" s="36"/>
      <c r="CC190" s="35" t="s">
        <v>523</v>
      </c>
    </row>
    <row r="191" spans="1:81" ht="169.5" hidden="1" customHeight="1" x14ac:dyDescent="0.35">
      <c r="A191" s="24">
        <v>1047</v>
      </c>
      <c r="B191" s="24" t="s">
        <v>81</v>
      </c>
      <c r="C191" s="23" t="s">
        <v>82</v>
      </c>
      <c r="D191" s="24" t="s">
        <v>404</v>
      </c>
      <c r="E191" s="24" t="s">
        <v>405</v>
      </c>
      <c r="F191" s="24" t="s">
        <v>103</v>
      </c>
      <c r="G191" s="24" t="s">
        <v>667</v>
      </c>
      <c r="H191" s="24" t="s">
        <v>839</v>
      </c>
      <c r="I191" s="24" t="s">
        <v>840</v>
      </c>
      <c r="J191" s="24" t="s">
        <v>844</v>
      </c>
      <c r="K191" s="24" t="s">
        <v>845</v>
      </c>
      <c r="L191" s="24" t="s">
        <v>846</v>
      </c>
      <c r="M191" s="24"/>
      <c r="N191" s="24"/>
      <c r="O191" s="24" t="s">
        <v>92</v>
      </c>
      <c r="P191" s="24"/>
      <c r="Q191" s="24" t="s">
        <v>93</v>
      </c>
      <c r="R191" s="24">
        <v>2029</v>
      </c>
      <c r="S191" s="24" t="s">
        <v>412</v>
      </c>
      <c r="T191" s="24" t="s">
        <v>96</v>
      </c>
      <c r="U191" s="24" t="s">
        <v>96</v>
      </c>
      <c r="V191" s="24" t="s">
        <v>96</v>
      </c>
      <c r="W191" s="24" t="s">
        <v>96</v>
      </c>
      <c r="X191" s="24" t="s">
        <v>96</v>
      </c>
      <c r="Y191" s="24" t="s">
        <v>96</v>
      </c>
      <c r="Z191" s="24" t="s">
        <v>96</v>
      </c>
      <c r="AA191" s="24" t="s">
        <v>96</v>
      </c>
      <c r="AB191" s="24" t="s">
        <v>96</v>
      </c>
      <c r="AC191" s="24" t="s">
        <v>96</v>
      </c>
      <c r="AD191" s="24" t="s">
        <v>96</v>
      </c>
      <c r="AE191" s="24" t="s">
        <v>96</v>
      </c>
      <c r="AF191" s="24" t="s">
        <v>96</v>
      </c>
      <c r="AG191" s="24" t="s">
        <v>96</v>
      </c>
      <c r="AH191" s="24" t="s">
        <v>96</v>
      </c>
      <c r="AI191" s="24" t="s">
        <v>96</v>
      </c>
      <c r="AJ191" s="24" t="s">
        <v>96</v>
      </c>
      <c r="AK191" s="24" t="s">
        <v>96</v>
      </c>
      <c r="AL191" s="24" t="s">
        <v>119</v>
      </c>
      <c r="AM191" s="24" t="s">
        <v>119</v>
      </c>
      <c r="AN191" s="24" t="s">
        <v>96</v>
      </c>
      <c r="AO191" s="24" t="s">
        <v>96</v>
      </c>
      <c r="AP191" s="24" t="s">
        <v>96</v>
      </c>
      <c r="AQ191" s="24" t="s">
        <v>96</v>
      </c>
      <c r="AR191" s="24" t="s">
        <v>96</v>
      </c>
      <c r="AS191" s="24" t="s">
        <v>96</v>
      </c>
      <c r="AT191" s="24" t="s">
        <v>96</v>
      </c>
      <c r="AU191" s="24" t="s">
        <v>96</v>
      </c>
      <c r="AV191" s="24" t="s">
        <v>96</v>
      </c>
      <c r="AW191" s="24" t="s">
        <v>96</v>
      </c>
      <c r="AX191" s="24" t="s">
        <v>96</v>
      </c>
      <c r="AY191" s="24" t="s">
        <v>96</v>
      </c>
      <c r="AZ191" s="24" t="s">
        <v>96</v>
      </c>
      <c r="BA191" s="24" t="s">
        <v>96</v>
      </c>
      <c r="BB191" s="24" t="s">
        <v>96</v>
      </c>
      <c r="BC191" s="24" t="s">
        <v>96</v>
      </c>
      <c r="BD191" s="24" t="s">
        <v>96</v>
      </c>
      <c r="BE191" s="24" t="s">
        <v>96</v>
      </c>
      <c r="BF191" s="24" t="s">
        <v>96</v>
      </c>
      <c r="BG191" s="24" t="s">
        <v>96</v>
      </c>
      <c r="BH191" s="24" t="s">
        <v>119</v>
      </c>
      <c r="BI191" s="24" t="s">
        <v>96</v>
      </c>
      <c r="BJ191" s="24" t="s">
        <v>96</v>
      </c>
      <c r="BK191" s="24" t="s">
        <v>96</v>
      </c>
      <c r="BL191" s="24" t="s">
        <v>119</v>
      </c>
      <c r="BM191" s="24" t="s">
        <v>96</v>
      </c>
      <c r="BN191" s="24" t="s">
        <v>96</v>
      </c>
      <c r="BO191" s="24" t="s">
        <v>119</v>
      </c>
      <c r="BP191" s="24" t="s">
        <v>96</v>
      </c>
      <c r="BQ191" s="24" t="s">
        <v>96</v>
      </c>
      <c r="BR191" s="24" t="s">
        <v>96</v>
      </c>
      <c r="BS191" s="24" t="s">
        <v>96</v>
      </c>
      <c r="BT191" s="24" t="s">
        <v>96</v>
      </c>
      <c r="BU191" s="24" t="s">
        <v>96</v>
      </c>
      <c r="BV191" s="24" t="s">
        <v>96</v>
      </c>
      <c r="BW191" s="24" t="s">
        <v>96</v>
      </c>
      <c r="BX191" s="24" t="s">
        <v>96</v>
      </c>
      <c r="BY191" s="24" t="s">
        <v>119</v>
      </c>
      <c r="BZ191" s="24" t="s">
        <v>96</v>
      </c>
      <c r="CA191" s="24" t="s">
        <v>96</v>
      </c>
      <c r="CB191" s="36"/>
      <c r="CC191" s="35" t="s">
        <v>530</v>
      </c>
    </row>
    <row r="192" spans="1:81" ht="169.5" hidden="1" customHeight="1" x14ac:dyDescent="0.35">
      <c r="A192" s="24">
        <v>1048</v>
      </c>
      <c r="B192" s="24" t="s">
        <v>81</v>
      </c>
      <c r="C192" s="23" t="s">
        <v>82</v>
      </c>
      <c r="D192" s="24" t="s">
        <v>404</v>
      </c>
      <c r="E192" s="24" t="s">
        <v>405</v>
      </c>
      <c r="F192" s="24" t="s">
        <v>103</v>
      </c>
      <c r="G192" s="24" t="s">
        <v>667</v>
      </c>
      <c r="H192" s="24" t="s">
        <v>839</v>
      </c>
      <c r="I192" s="24" t="s">
        <v>840</v>
      </c>
      <c r="J192" s="24" t="s">
        <v>847</v>
      </c>
      <c r="K192" s="24" t="s">
        <v>848</v>
      </c>
      <c r="L192" s="24" t="s">
        <v>849</v>
      </c>
      <c r="M192" s="24"/>
      <c r="N192" s="24"/>
      <c r="O192" s="24" t="s">
        <v>92</v>
      </c>
      <c r="P192" s="24"/>
      <c r="Q192" s="24" t="s">
        <v>93</v>
      </c>
      <c r="R192" s="24">
        <v>2029</v>
      </c>
      <c r="S192" s="24" t="s">
        <v>412</v>
      </c>
      <c r="T192" s="24" t="s">
        <v>96</v>
      </c>
      <c r="U192" s="24" t="s">
        <v>96</v>
      </c>
      <c r="V192" s="24" t="s">
        <v>96</v>
      </c>
      <c r="W192" s="24" t="s">
        <v>96</v>
      </c>
      <c r="X192" s="24" t="s">
        <v>96</v>
      </c>
      <c r="Y192" s="24" t="s">
        <v>96</v>
      </c>
      <c r="Z192" s="24" t="s">
        <v>96</v>
      </c>
      <c r="AA192" s="24" t="s">
        <v>96</v>
      </c>
      <c r="AB192" s="24" t="s">
        <v>96</v>
      </c>
      <c r="AC192" s="24" t="s">
        <v>96</v>
      </c>
      <c r="AD192" s="24" t="s">
        <v>96</v>
      </c>
      <c r="AE192" s="24" t="s">
        <v>96</v>
      </c>
      <c r="AF192" s="24" t="s">
        <v>96</v>
      </c>
      <c r="AG192" s="24" t="s">
        <v>96</v>
      </c>
      <c r="AH192" s="24" t="s">
        <v>96</v>
      </c>
      <c r="AI192" s="24" t="s">
        <v>96</v>
      </c>
      <c r="AJ192" s="24" t="s">
        <v>96</v>
      </c>
      <c r="AK192" s="24" t="s">
        <v>96</v>
      </c>
      <c r="AL192" s="24" t="s">
        <v>119</v>
      </c>
      <c r="AM192" s="24" t="s">
        <v>119</v>
      </c>
      <c r="AN192" s="24" t="s">
        <v>96</v>
      </c>
      <c r="AO192" s="24" t="s">
        <v>96</v>
      </c>
      <c r="AP192" s="24" t="s">
        <v>96</v>
      </c>
      <c r="AQ192" s="24" t="s">
        <v>96</v>
      </c>
      <c r="AR192" s="24" t="s">
        <v>96</v>
      </c>
      <c r="AS192" s="24" t="s">
        <v>96</v>
      </c>
      <c r="AT192" s="24" t="s">
        <v>96</v>
      </c>
      <c r="AU192" s="24" t="s">
        <v>96</v>
      </c>
      <c r="AV192" s="24" t="s">
        <v>96</v>
      </c>
      <c r="AW192" s="24" t="s">
        <v>96</v>
      </c>
      <c r="AX192" s="24" t="s">
        <v>96</v>
      </c>
      <c r="AY192" s="24" t="s">
        <v>96</v>
      </c>
      <c r="AZ192" s="24" t="s">
        <v>96</v>
      </c>
      <c r="BA192" s="24" t="s">
        <v>96</v>
      </c>
      <c r="BB192" s="24" t="s">
        <v>96</v>
      </c>
      <c r="BC192" s="24" t="s">
        <v>96</v>
      </c>
      <c r="BD192" s="24" t="s">
        <v>96</v>
      </c>
      <c r="BE192" s="24" t="s">
        <v>96</v>
      </c>
      <c r="BF192" s="24" t="s">
        <v>96</v>
      </c>
      <c r="BG192" s="24" t="s">
        <v>96</v>
      </c>
      <c r="BH192" s="24" t="s">
        <v>119</v>
      </c>
      <c r="BI192" s="24" t="s">
        <v>96</v>
      </c>
      <c r="BJ192" s="24" t="s">
        <v>96</v>
      </c>
      <c r="BK192" s="24" t="s">
        <v>96</v>
      </c>
      <c r="BL192" s="24" t="s">
        <v>119</v>
      </c>
      <c r="BM192" s="24" t="s">
        <v>96</v>
      </c>
      <c r="BN192" s="24" t="s">
        <v>96</v>
      </c>
      <c r="BO192" s="24" t="s">
        <v>119</v>
      </c>
      <c r="BP192" s="24" t="s">
        <v>96</v>
      </c>
      <c r="BQ192" s="24" t="s">
        <v>96</v>
      </c>
      <c r="BR192" s="24" t="s">
        <v>96</v>
      </c>
      <c r="BS192" s="24" t="s">
        <v>96</v>
      </c>
      <c r="BT192" s="24" t="s">
        <v>96</v>
      </c>
      <c r="BU192" s="24" t="s">
        <v>96</v>
      </c>
      <c r="BV192" s="24" t="s">
        <v>96</v>
      </c>
      <c r="BW192" s="24" t="s">
        <v>96</v>
      </c>
      <c r="BX192" s="24" t="s">
        <v>96</v>
      </c>
      <c r="BY192" s="24" t="s">
        <v>119</v>
      </c>
      <c r="BZ192" s="24" t="s">
        <v>96</v>
      </c>
      <c r="CA192" s="24" t="s">
        <v>96</v>
      </c>
      <c r="CB192" s="36"/>
      <c r="CC192" s="35" t="s">
        <v>530</v>
      </c>
    </row>
    <row r="193" spans="1:81" ht="169.5" hidden="1" customHeight="1" x14ac:dyDescent="0.35">
      <c r="A193" s="24">
        <v>1046</v>
      </c>
      <c r="B193" s="24" t="s">
        <v>81</v>
      </c>
      <c r="C193" s="23" t="s">
        <v>82</v>
      </c>
      <c r="D193" s="24" t="s">
        <v>404</v>
      </c>
      <c r="E193" s="24" t="s">
        <v>405</v>
      </c>
      <c r="F193" s="24" t="s">
        <v>103</v>
      </c>
      <c r="G193" s="24" t="s">
        <v>667</v>
      </c>
      <c r="H193" s="24" t="s">
        <v>839</v>
      </c>
      <c r="I193" s="24" t="s">
        <v>840</v>
      </c>
      <c r="J193" s="24" t="s">
        <v>850</v>
      </c>
      <c r="K193" s="24" t="s">
        <v>851</v>
      </c>
      <c r="L193" s="24" t="s">
        <v>852</v>
      </c>
      <c r="M193" s="24"/>
      <c r="N193" s="24" t="s">
        <v>92</v>
      </c>
      <c r="O193" s="24"/>
      <c r="P193" s="24"/>
      <c r="Q193" s="24" t="s">
        <v>93</v>
      </c>
      <c r="R193" s="24">
        <v>2026</v>
      </c>
      <c r="S193" s="24" t="s">
        <v>94</v>
      </c>
      <c r="T193" s="24" t="s">
        <v>96</v>
      </c>
      <c r="U193" s="24" t="s">
        <v>96</v>
      </c>
      <c r="V193" s="24" t="s">
        <v>96</v>
      </c>
      <c r="W193" s="24" t="s">
        <v>96</v>
      </c>
      <c r="X193" s="24" t="s">
        <v>96</v>
      </c>
      <c r="Y193" s="24" t="s">
        <v>96</v>
      </c>
      <c r="Z193" s="24" t="s">
        <v>96</v>
      </c>
      <c r="AA193" s="24" t="s">
        <v>96</v>
      </c>
      <c r="AB193" s="24" t="s">
        <v>96</v>
      </c>
      <c r="AC193" s="24" t="s">
        <v>96</v>
      </c>
      <c r="AD193" s="24" t="s">
        <v>96</v>
      </c>
      <c r="AE193" s="24" t="s">
        <v>96</v>
      </c>
      <c r="AF193" s="24" t="s">
        <v>96</v>
      </c>
      <c r="AG193" s="24" t="s">
        <v>96</v>
      </c>
      <c r="AH193" s="24" t="s">
        <v>96</v>
      </c>
      <c r="AI193" s="24" t="s">
        <v>96</v>
      </c>
      <c r="AJ193" s="24" t="s">
        <v>96</v>
      </c>
      <c r="AK193" s="24" t="s">
        <v>96</v>
      </c>
      <c r="AL193" s="24" t="s">
        <v>119</v>
      </c>
      <c r="AM193" s="24" t="s">
        <v>119</v>
      </c>
      <c r="AN193" s="24" t="s">
        <v>96</v>
      </c>
      <c r="AO193" s="24" t="s">
        <v>96</v>
      </c>
      <c r="AP193" s="24" t="s">
        <v>96</v>
      </c>
      <c r="AQ193" s="24" t="s">
        <v>96</v>
      </c>
      <c r="AR193" s="24" t="s">
        <v>96</v>
      </c>
      <c r="AS193" s="24" t="s">
        <v>96</v>
      </c>
      <c r="AT193" s="24" t="s">
        <v>96</v>
      </c>
      <c r="AU193" s="24" t="s">
        <v>96</v>
      </c>
      <c r="AV193" s="24" t="s">
        <v>96</v>
      </c>
      <c r="AW193" s="24" t="s">
        <v>96</v>
      </c>
      <c r="AX193" s="24" t="s">
        <v>96</v>
      </c>
      <c r="AY193" s="24" t="s">
        <v>96</v>
      </c>
      <c r="AZ193" s="24" t="s">
        <v>96</v>
      </c>
      <c r="BA193" s="24" t="s">
        <v>96</v>
      </c>
      <c r="BB193" s="24" t="s">
        <v>96</v>
      </c>
      <c r="BC193" s="24" t="s">
        <v>96</v>
      </c>
      <c r="BD193" s="24" t="s">
        <v>96</v>
      </c>
      <c r="BE193" s="24" t="s">
        <v>96</v>
      </c>
      <c r="BF193" s="24" t="s">
        <v>96</v>
      </c>
      <c r="BG193" s="24" t="s">
        <v>96</v>
      </c>
      <c r="BH193" s="24" t="s">
        <v>119</v>
      </c>
      <c r="BI193" s="24" t="s">
        <v>96</v>
      </c>
      <c r="BJ193" s="24" t="s">
        <v>96</v>
      </c>
      <c r="BK193" s="24" t="s">
        <v>96</v>
      </c>
      <c r="BL193" s="24" t="s">
        <v>119</v>
      </c>
      <c r="BM193" s="24" t="s">
        <v>96</v>
      </c>
      <c r="BN193" s="24" t="s">
        <v>96</v>
      </c>
      <c r="BO193" s="24" t="s">
        <v>119</v>
      </c>
      <c r="BP193" s="24" t="s">
        <v>96</v>
      </c>
      <c r="BQ193" s="24" t="s">
        <v>96</v>
      </c>
      <c r="BR193" s="24" t="s">
        <v>96</v>
      </c>
      <c r="BS193" s="24" t="s">
        <v>96</v>
      </c>
      <c r="BT193" s="24" t="s">
        <v>96</v>
      </c>
      <c r="BU193" s="24" t="s">
        <v>96</v>
      </c>
      <c r="BV193" s="24" t="s">
        <v>96</v>
      </c>
      <c r="BW193" s="24" t="s">
        <v>96</v>
      </c>
      <c r="BX193" s="24" t="s">
        <v>96</v>
      </c>
      <c r="BY193" s="24" t="s">
        <v>119</v>
      </c>
      <c r="BZ193" s="24" t="s">
        <v>96</v>
      </c>
      <c r="CA193" s="24" t="s">
        <v>96</v>
      </c>
      <c r="CB193" s="36"/>
      <c r="CC193" s="35" t="s">
        <v>523</v>
      </c>
    </row>
    <row r="194" spans="1:81" ht="169.5" hidden="1" customHeight="1" x14ac:dyDescent="0.35">
      <c r="A194" s="24">
        <v>1051</v>
      </c>
      <c r="B194" s="24" t="s">
        <v>81</v>
      </c>
      <c r="C194" s="23" t="s">
        <v>82</v>
      </c>
      <c r="D194" s="24" t="s">
        <v>404</v>
      </c>
      <c r="E194" s="24" t="s">
        <v>405</v>
      </c>
      <c r="F194" s="24" t="s">
        <v>103</v>
      </c>
      <c r="G194" s="24" t="s">
        <v>667</v>
      </c>
      <c r="H194" s="24" t="s">
        <v>668</v>
      </c>
      <c r="I194" s="24" t="s">
        <v>669</v>
      </c>
      <c r="J194" s="24" t="s">
        <v>853</v>
      </c>
      <c r="K194" s="24" t="s">
        <v>854</v>
      </c>
      <c r="L194" s="24" t="s">
        <v>855</v>
      </c>
      <c r="M194" s="24"/>
      <c r="N194" s="24" t="s">
        <v>92</v>
      </c>
      <c r="O194" s="24"/>
      <c r="P194" s="24"/>
      <c r="Q194" s="24" t="s">
        <v>93</v>
      </c>
      <c r="R194" s="24">
        <v>2028</v>
      </c>
      <c r="S194" s="24" t="s">
        <v>412</v>
      </c>
      <c r="T194" s="24" t="s">
        <v>96</v>
      </c>
      <c r="U194" s="24" t="s">
        <v>96</v>
      </c>
      <c r="V194" s="24" t="s">
        <v>96</v>
      </c>
      <c r="W194" s="24" t="s">
        <v>96</v>
      </c>
      <c r="X194" s="24" t="s">
        <v>96</v>
      </c>
      <c r="Y194" s="24" t="s">
        <v>96</v>
      </c>
      <c r="Z194" s="24" t="s">
        <v>96</v>
      </c>
      <c r="AA194" s="24" t="s">
        <v>96</v>
      </c>
      <c r="AB194" s="24" t="s">
        <v>96</v>
      </c>
      <c r="AC194" s="24" t="s">
        <v>96</v>
      </c>
      <c r="AD194" s="24" t="s">
        <v>96</v>
      </c>
      <c r="AE194" s="24" t="s">
        <v>96</v>
      </c>
      <c r="AF194" s="24" t="s">
        <v>96</v>
      </c>
      <c r="AG194" s="24" t="s">
        <v>96</v>
      </c>
      <c r="AH194" s="24" t="s">
        <v>96</v>
      </c>
      <c r="AI194" s="24" t="s">
        <v>96</v>
      </c>
      <c r="AJ194" s="24" t="s">
        <v>96</v>
      </c>
      <c r="AK194" s="24" t="s">
        <v>96</v>
      </c>
      <c r="AL194" s="24" t="s">
        <v>95</v>
      </c>
      <c r="AM194" s="24" t="s">
        <v>95</v>
      </c>
      <c r="AN194" s="24" t="s">
        <v>96</v>
      </c>
      <c r="AO194" s="24" t="s">
        <v>96</v>
      </c>
      <c r="AP194" s="24" t="s">
        <v>96</v>
      </c>
      <c r="AQ194" s="24" t="s">
        <v>96</v>
      </c>
      <c r="AR194" s="24" t="s">
        <v>96</v>
      </c>
      <c r="AS194" s="24" t="s">
        <v>96</v>
      </c>
      <c r="AT194" s="24" t="s">
        <v>96</v>
      </c>
      <c r="AU194" s="24" t="s">
        <v>96</v>
      </c>
      <c r="AV194" s="24" t="s">
        <v>96</v>
      </c>
      <c r="AW194" s="24" t="s">
        <v>96</v>
      </c>
      <c r="AX194" s="24" t="s">
        <v>96</v>
      </c>
      <c r="AY194" s="24" t="s">
        <v>96</v>
      </c>
      <c r="AZ194" s="24" t="s">
        <v>96</v>
      </c>
      <c r="BA194" s="24" t="s">
        <v>96</v>
      </c>
      <c r="BB194" s="24" t="s">
        <v>96</v>
      </c>
      <c r="BC194" s="24" t="s">
        <v>96</v>
      </c>
      <c r="BD194" s="24" t="s">
        <v>96</v>
      </c>
      <c r="BE194" s="24" t="s">
        <v>96</v>
      </c>
      <c r="BF194" s="24" t="s">
        <v>96</v>
      </c>
      <c r="BG194" s="24" t="s">
        <v>96</v>
      </c>
      <c r="BH194" s="24" t="s">
        <v>96</v>
      </c>
      <c r="BI194" s="24" t="s">
        <v>96</v>
      </c>
      <c r="BJ194" s="24" t="s">
        <v>96</v>
      </c>
      <c r="BK194" s="24" t="s">
        <v>96</v>
      </c>
      <c r="BL194" s="24" t="s">
        <v>96</v>
      </c>
      <c r="BM194" s="24" t="s">
        <v>96</v>
      </c>
      <c r="BN194" s="24" t="s">
        <v>96</v>
      </c>
      <c r="BO194" s="24" t="s">
        <v>96</v>
      </c>
      <c r="BP194" s="24" t="s">
        <v>96</v>
      </c>
      <c r="BQ194" s="24" t="s">
        <v>96</v>
      </c>
      <c r="BR194" s="24" t="s">
        <v>96</v>
      </c>
      <c r="BS194" s="24" t="s">
        <v>96</v>
      </c>
      <c r="BT194" s="24" t="s">
        <v>96</v>
      </c>
      <c r="BU194" s="24" t="s">
        <v>96</v>
      </c>
      <c r="BV194" s="24" t="s">
        <v>96</v>
      </c>
      <c r="BW194" s="24" t="s">
        <v>96</v>
      </c>
      <c r="BX194" s="24" t="s">
        <v>96</v>
      </c>
      <c r="BY194" s="24" t="s">
        <v>96</v>
      </c>
      <c r="BZ194" s="24" t="s">
        <v>96</v>
      </c>
      <c r="CA194" s="24" t="s">
        <v>96</v>
      </c>
      <c r="CB194" s="36"/>
      <c r="CC194" s="35" t="s">
        <v>523</v>
      </c>
    </row>
    <row r="195" spans="1:81" ht="169.5" hidden="1" customHeight="1" x14ac:dyDescent="0.35">
      <c r="A195" s="24">
        <v>1050</v>
      </c>
      <c r="B195" s="24" t="s">
        <v>81</v>
      </c>
      <c r="C195" s="23" t="s">
        <v>82</v>
      </c>
      <c r="D195" s="24" t="s">
        <v>404</v>
      </c>
      <c r="E195" s="24" t="s">
        <v>405</v>
      </c>
      <c r="F195" s="24" t="s">
        <v>103</v>
      </c>
      <c r="G195" s="24" t="s">
        <v>667</v>
      </c>
      <c r="H195" s="24" t="s">
        <v>668</v>
      </c>
      <c r="I195" s="24" t="s">
        <v>669</v>
      </c>
      <c r="J195" s="24" t="s">
        <v>856</v>
      </c>
      <c r="K195" s="24" t="s">
        <v>857</v>
      </c>
      <c r="L195" s="24" t="s">
        <v>858</v>
      </c>
      <c r="M195" s="24"/>
      <c r="N195" s="24" t="s">
        <v>92</v>
      </c>
      <c r="O195" s="24"/>
      <c r="P195" s="24"/>
      <c r="Q195" s="24" t="s">
        <v>93</v>
      </c>
      <c r="R195" s="24">
        <v>2028</v>
      </c>
      <c r="S195" s="24" t="s">
        <v>412</v>
      </c>
      <c r="T195" s="24" t="s">
        <v>96</v>
      </c>
      <c r="U195" s="24" t="s">
        <v>96</v>
      </c>
      <c r="V195" s="24" t="s">
        <v>96</v>
      </c>
      <c r="W195" s="24" t="s">
        <v>96</v>
      </c>
      <c r="X195" s="24" t="s">
        <v>96</v>
      </c>
      <c r="Y195" s="24" t="s">
        <v>96</v>
      </c>
      <c r="Z195" s="24" t="s">
        <v>96</v>
      </c>
      <c r="AA195" s="24" t="s">
        <v>96</v>
      </c>
      <c r="AB195" s="24" t="s">
        <v>96</v>
      </c>
      <c r="AC195" s="24" t="s">
        <v>96</v>
      </c>
      <c r="AD195" s="24" t="s">
        <v>96</v>
      </c>
      <c r="AE195" s="24" t="s">
        <v>96</v>
      </c>
      <c r="AF195" s="24" t="s">
        <v>96</v>
      </c>
      <c r="AG195" s="24" t="s">
        <v>96</v>
      </c>
      <c r="AH195" s="24" t="s">
        <v>96</v>
      </c>
      <c r="AI195" s="24" t="s">
        <v>96</v>
      </c>
      <c r="AJ195" s="24" t="s">
        <v>96</v>
      </c>
      <c r="AK195" s="24" t="s">
        <v>96</v>
      </c>
      <c r="AL195" s="24" t="s">
        <v>95</v>
      </c>
      <c r="AM195" s="24" t="s">
        <v>95</v>
      </c>
      <c r="AN195" s="24" t="s">
        <v>96</v>
      </c>
      <c r="AO195" s="24" t="s">
        <v>96</v>
      </c>
      <c r="AP195" s="24" t="s">
        <v>96</v>
      </c>
      <c r="AQ195" s="24" t="s">
        <v>96</v>
      </c>
      <c r="AR195" s="24" t="s">
        <v>96</v>
      </c>
      <c r="AS195" s="24" t="s">
        <v>96</v>
      </c>
      <c r="AT195" s="24" t="s">
        <v>96</v>
      </c>
      <c r="AU195" s="24" t="s">
        <v>96</v>
      </c>
      <c r="AV195" s="24" t="s">
        <v>96</v>
      </c>
      <c r="AW195" s="24" t="s">
        <v>96</v>
      </c>
      <c r="AX195" s="24" t="s">
        <v>96</v>
      </c>
      <c r="AY195" s="24" t="s">
        <v>96</v>
      </c>
      <c r="AZ195" s="24" t="s">
        <v>96</v>
      </c>
      <c r="BA195" s="24" t="s">
        <v>96</v>
      </c>
      <c r="BB195" s="24" t="s">
        <v>96</v>
      </c>
      <c r="BC195" s="24" t="s">
        <v>96</v>
      </c>
      <c r="BD195" s="24" t="s">
        <v>96</v>
      </c>
      <c r="BE195" s="24" t="s">
        <v>96</v>
      </c>
      <c r="BF195" s="24" t="s">
        <v>96</v>
      </c>
      <c r="BG195" s="24" t="s">
        <v>96</v>
      </c>
      <c r="BH195" s="24" t="s">
        <v>96</v>
      </c>
      <c r="BI195" s="24" t="s">
        <v>96</v>
      </c>
      <c r="BJ195" s="24" t="s">
        <v>96</v>
      </c>
      <c r="BK195" s="24" t="s">
        <v>96</v>
      </c>
      <c r="BL195" s="24" t="s">
        <v>96</v>
      </c>
      <c r="BM195" s="24" t="s">
        <v>96</v>
      </c>
      <c r="BN195" s="24" t="s">
        <v>96</v>
      </c>
      <c r="BO195" s="24" t="s">
        <v>96</v>
      </c>
      <c r="BP195" s="24" t="s">
        <v>96</v>
      </c>
      <c r="BQ195" s="24" t="s">
        <v>96</v>
      </c>
      <c r="BR195" s="24" t="s">
        <v>96</v>
      </c>
      <c r="BS195" s="24" t="s">
        <v>96</v>
      </c>
      <c r="BT195" s="24" t="s">
        <v>96</v>
      </c>
      <c r="BU195" s="24" t="s">
        <v>96</v>
      </c>
      <c r="BV195" s="24" t="s">
        <v>96</v>
      </c>
      <c r="BW195" s="24" t="s">
        <v>96</v>
      </c>
      <c r="BX195" s="24" t="s">
        <v>96</v>
      </c>
      <c r="BY195" s="24" t="s">
        <v>96</v>
      </c>
      <c r="BZ195" s="24" t="s">
        <v>96</v>
      </c>
      <c r="CA195" s="24" t="s">
        <v>96</v>
      </c>
      <c r="CB195" s="36"/>
      <c r="CC195" s="35" t="s">
        <v>523</v>
      </c>
    </row>
    <row r="196" spans="1:81" ht="169.5" hidden="1" customHeight="1" x14ac:dyDescent="0.35">
      <c r="A196" s="24"/>
      <c r="B196" s="24" t="s">
        <v>81</v>
      </c>
      <c r="C196" s="23" t="s">
        <v>82</v>
      </c>
      <c r="D196" s="24" t="s">
        <v>790</v>
      </c>
      <c r="E196" s="24" t="s">
        <v>791</v>
      </c>
      <c r="F196" s="24" t="s">
        <v>103</v>
      </c>
      <c r="G196" s="24" t="s">
        <v>792</v>
      </c>
      <c r="H196" s="24" t="s">
        <v>793</v>
      </c>
      <c r="I196" s="24" t="s">
        <v>794</v>
      </c>
      <c r="J196" s="24" t="s">
        <v>859</v>
      </c>
      <c r="K196" s="24" t="s">
        <v>860</v>
      </c>
      <c r="L196" s="24" t="s">
        <v>861</v>
      </c>
      <c r="M196" s="24" t="s">
        <v>699</v>
      </c>
      <c r="N196" s="24"/>
      <c r="O196" s="24"/>
      <c r="P196" s="24"/>
      <c r="Q196" s="24" t="s">
        <v>93</v>
      </c>
      <c r="R196" s="24"/>
      <c r="S196" s="24"/>
      <c r="T196" s="24" t="s">
        <v>96</v>
      </c>
      <c r="U196" s="24" t="s">
        <v>96</v>
      </c>
      <c r="V196" s="24" t="s">
        <v>96</v>
      </c>
      <c r="W196" s="24" t="s">
        <v>95</v>
      </c>
      <c r="X196" s="24" t="s">
        <v>96</v>
      </c>
      <c r="Y196" s="24" t="s">
        <v>96</v>
      </c>
      <c r="Z196" s="24" t="s">
        <v>96</v>
      </c>
      <c r="AA196" s="24" t="s">
        <v>96</v>
      </c>
      <c r="AB196" s="24" t="s">
        <v>95</v>
      </c>
      <c r="AC196" s="24" t="s">
        <v>96</v>
      </c>
      <c r="AD196" s="24" t="s">
        <v>96</v>
      </c>
      <c r="AE196" s="24" t="s">
        <v>96</v>
      </c>
      <c r="AF196" s="24" t="s">
        <v>119</v>
      </c>
      <c r="AG196" s="24" t="s">
        <v>96</v>
      </c>
      <c r="AH196" s="24" t="s">
        <v>96</v>
      </c>
      <c r="AI196" s="24" t="s">
        <v>96</v>
      </c>
      <c r="AJ196" s="24" t="s">
        <v>96</v>
      </c>
      <c r="AK196" s="24" t="s">
        <v>96</v>
      </c>
      <c r="AL196" s="24" t="s">
        <v>96</v>
      </c>
      <c r="AM196" s="24" t="s">
        <v>119</v>
      </c>
      <c r="AN196" s="24" t="s">
        <v>96</v>
      </c>
      <c r="AO196" s="24" t="s">
        <v>96</v>
      </c>
      <c r="AP196" s="24" t="s">
        <v>96</v>
      </c>
      <c r="AQ196" s="24" t="s">
        <v>96</v>
      </c>
      <c r="AR196" s="24" t="s">
        <v>96</v>
      </c>
      <c r="AS196" s="24" t="s">
        <v>96</v>
      </c>
      <c r="AT196" s="24" t="s">
        <v>96</v>
      </c>
      <c r="AU196" s="24" t="s">
        <v>96</v>
      </c>
      <c r="AV196" s="24" t="s">
        <v>96</v>
      </c>
      <c r="AW196" s="24" t="s">
        <v>96</v>
      </c>
      <c r="AX196" s="24" t="s">
        <v>96</v>
      </c>
      <c r="AY196" s="24" t="s">
        <v>96</v>
      </c>
      <c r="AZ196" s="24" t="s">
        <v>96</v>
      </c>
      <c r="BA196" s="24" t="s">
        <v>96</v>
      </c>
      <c r="BB196" s="24" t="s">
        <v>96</v>
      </c>
      <c r="BC196" s="24" t="s">
        <v>96</v>
      </c>
      <c r="BD196" s="24" t="s">
        <v>96</v>
      </c>
      <c r="BE196" s="24" t="s">
        <v>96</v>
      </c>
      <c r="BF196" s="24" t="s">
        <v>96</v>
      </c>
      <c r="BG196" s="24" t="s">
        <v>96</v>
      </c>
      <c r="BH196" s="24" t="s">
        <v>96</v>
      </c>
      <c r="BI196" s="24" t="s">
        <v>96</v>
      </c>
      <c r="BJ196" s="24" t="s">
        <v>96</v>
      </c>
      <c r="BK196" s="24" t="s">
        <v>96</v>
      </c>
      <c r="BL196" s="24" t="s">
        <v>96</v>
      </c>
      <c r="BM196" s="24" t="s">
        <v>96</v>
      </c>
      <c r="BN196" s="24" t="s">
        <v>96</v>
      </c>
      <c r="BO196" s="24" t="s">
        <v>96</v>
      </c>
      <c r="BP196" s="24" t="s">
        <v>96</v>
      </c>
      <c r="BQ196" s="24" t="s">
        <v>95</v>
      </c>
      <c r="BR196" s="24" t="s">
        <v>95</v>
      </c>
      <c r="BS196" s="24" t="s">
        <v>96</v>
      </c>
      <c r="BT196" s="24" t="s">
        <v>96</v>
      </c>
      <c r="BU196" s="24" t="s">
        <v>96</v>
      </c>
      <c r="BV196" s="24" t="s">
        <v>96</v>
      </c>
      <c r="BW196" s="24" t="s">
        <v>96</v>
      </c>
      <c r="BX196" s="24" t="s">
        <v>119</v>
      </c>
      <c r="BY196" s="24" t="s">
        <v>96</v>
      </c>
      <c r="BZ196" s="24" t="s">
        <v>119</v>
      </c>
      <c r="CA196" s="24" t="s">
        <v>119</v>
      </c>
      <c r="CB196" s="36"/>
      <c r="CC196" s="35"/>
    </row>
    <row r="197" spans="1:81" ht="169.5" hidden="1" customHeight="1" x14ac:dyDescent="0.35">
      <c r="A197" s="24">
        <v>1053</v>
      </c>
      <c r="B197" s="24" t="s">
        <v>81</v>
      </c>
      <c r="C197" s="23" t="s">
        <v>82</v>
      </c>
      <c r="D197" s="24" t="s">
        <v>404</v>
      </c>
      <c r="E197" s="24" t="s">
        <v>405</v>
      </c>
      <c r="F197" s="24" t="s">
        <v>103</v>
      </c>
      <c r="G197" s="24" t="s">
        <v>667</v>
      </c>
      <c r="H197" s="24" t="s">
        <v>862</v>
      </c>
      <c r="I197" s="24" t="s">
        <v>863</v>
      </c>
      <c r="J197" s="24" t="s">
        <v>864</v>
      </c>
      <c r="K197" s="24" t="s">
        <v>865</v>
      </c>
      <c r="L197" s="24" t="s">
        <v>866</v>
      </c>
      <c r="M197" s="24"/>
      <c r="N197" s="24" t="s">
        <v>92</v>
      </c>
      <c r="O197" s="24"/>
      <c r="P197" s="24"/>
      <c r="Q197" s="24" t="s">
        <v>93</v>
      </c>
      <c r="R197" s="24">
        <v>2028</v>
      </c>
      <c r="S197" s="24" t="s">
        <v>412</v>
      </c>
      <c r="T197" s="24" t="s">
        <v>96</v>
      </c>
      <c r="U197" s="24" t="s">
        <v>96</v>
      </c>
      <c r="V197" s="24" t="s">
        <v>96</v>
      </c>
      <c r="W197" s="24" t="s">
        <v>96</v>
      </c>
      <c r="X197" s="24" t="s">
        <v>96</v>
      </c>
      <c r="Y197" s="24" t="s">
        <v>96</v>
      </c>
      <c r="Z197" s="24" t="s">
        <v>96</v>
      </c>
      <c r="AA197" s="24" t="s">
        <v>96</v>
      </c>
      <c r="AB197" s="24" t="s">
        <v>96</v>
      </c>
      <c r="AC197" s="24" t="s">
        <v>96</v>
      </c>
      <c r="AD197" s="24" t="s">
        <v>96</v>
      </c>
      <c r="AE197" s="24" t="s">
        <v>96</v>
      </c>
      <c r="AF197" s="24" t="s">
        <v>96</v>
      </c>
      <c r="AG197" s="24" t="s">
        <v>96</v>
      </c>
      <c r="AH197" s="24" t="s">
        <v>96</v>
      </c>
      <c r="AI197" s="24" t="s">
        <v>96</v>
      </c>
      <c r="AJ197" s="24" t="s">
        <v>96</v>
      </c>
      <c r="AK197" s="24" t="s">
        <v>96</v>
      </c>
      <c r="AL197" s="24" t="s">
        <v>119</v>
      </c>
      <c r="AM197" s="24" t="s">
        <v>119</v>
      </c>
      <c r="AN197" s="24" t="s">
        <v>96</v>
      </c>
      <c r="AO197" s="24" t="s">
        <v>96</v>
      </c>
      <c r="AP197" s="24" t="s">
        <v>96</v>
      </c>
      <c r="AQ197" s="24" t="s">
        <v>96</v>
      </c>
      <c r="AR197" s="24" t="s">
        <v>96</v>
      </c>
      <c r="AS197" s="24" t="s">
        <v>96</v>
      </c>
      <c r="AT197" s="24" t="s">
        <v>96</v>
      </c>
      <c r="AU197" s="24" t="s">
        <v>96</v>
      </c>
      <c r="AV197" s="24" t="s">
        <v>96</v>
      </c>
      <c r="AW197" s="24" t="s">
        <v>96</v>
      </c>
      <c r="AX197" s="24" t="s">
        <v>96</v>
      </c>
      <c r="AY197" s="24" t="s">
        <v>96</v>
      </c>
      <c r="AZ197" s="24" t="s">
        <v>96</v>
      </c>
      <c r="BA197" s="24" t="s">
        <v>96</v>
      </c>
      <c r="BB197" s="24" t="s">
        <v>96</v>
      </c>
      <c r="BC197" s="24" t="s">
        <v>96</v>
      </c>
      <c r="BD197" s="24" t="s">
        <v>96</v>
      </c>
      <c r="BE197" s="24" t="s">
        <v>96</v>
      </c>
      <c r="BF197" s="24" t="s">
        <v>96</v>
      </c>
      <c r="BG197" s="24" t="s">
        <v>96</v>
      </c>
      <c r="BH197" s="24" t="s">
        <v>96</v>
      </c>
      <c r="BI197" s="24" t="s">
        <v>96</v>
      </c>
      <c r="BJ197" s="24" t="s">
        <v>96</v>
      </c>
      <c r="BK197" s="24" t="s">
        <v>96</v>
      </c>
      <c r="BL197" s="24" t="s">
        <v>96</v>
      </c>
      <c r="BM197" s="24" t="s">
        <v>96</v>
      </c>
      <c r="BN197" s="24" t="s">
        <v>96</v>
      </c>
      <c r="BO197" s="24" t="s">
        <v>96</v>
      </c>
      <c r="BP197" s="24" t="s">
        <v>96</v>
      </c>
      <c r="BQ197" s="24" t="s">
        <v>96</v>
      </c>
      <c r="BR197" s="24" t="s">
        <v>96</v>
      </c>
      <c r="BS197" s="24" t="s">
        <v>96</v>
      </c>
      <c r="BT197" s="24" t="s">
        <v>96</v>
      </c>
      <c r="BU197" s="24" t="s">
        <v>96</v>
      </c>
      <c r="BV197" s="24" t="s">
        <v>96</v>
      </c>
      <c r="BW197" s="24" t="s">
        <v>96</v>
      </c>
      <c r="BX197" s="24" t="s">
        <v>96</v>
      </c>
      <c r="BY197" s="24" t="s">
        <v>96</v>
      </c>
      <c r="BZ197" s="24" t="s">
        <v>96</v>
      </c>
      <c r="CA197" s="24" t="s">
        <v>96</v>
      </c>
      <c r="CB197" s="36"/>
      <c r="CC197" s="35" t="s">
        <v>523</v>
      </c>
    </row>
    <row r="198" spans="1:81" ht="169.5" hidden="1" customHeight="1" x14ac:dyDescent="0.35">
      <c r="A198" s="24">
        <v>1054</v>
      </c>
      <c r="B198" s="24" t="s">
        <v>81</v>
      </c>
      <c r="C198" s="23" t="s">
        <v>82</v>
      </c>
      <c r="D198" s="24" t="s">
        <v>404</v>
      </c>
      <c r="E198" s="24" t="s">
        <v>405</v>
      </c>
      <c r="F198" s="24" t="s">
        <v>103</v>
      </c>
      <c r="G198" s="24" t="s">
        <v>667</v>
      </c>
      <c r="H198" s="24" t="s">
        <v>862</v>
      </c>
      <c r="I198" s="24" t="s">
        <v>863</v>
      </c>
      <c r="J198" s="24" t="s">
        <v>867</v>
      </c>
      <c r="K198" s="24" t="s">
        <v>868</v>
      </c>
      <c r="L198" s="24" t="s">
        <v>869</v>
      </c>
      <c r="M198" s="24"/>
      <c r="N198" s="24" t="s">
        <v>92</v>
      </c>
      <c r="O198" s="24"/>
      <c r="P198" s="24"/>
      <c r="Q198" s="24" t="s">
        <v>93</v>
      </c>
      <c r="R198" s="24">
        <v>2028</v>
      </c>
      <c r="S198" s="24" t="s">
        <v>412</v>
      </c>
      <c r="T198" s="24" t="s">
        <v>96</v>
      </c>
      <c r="U198" s="24" t="s">
        <v>96</v>
      </c>
      <c r="V198" s="24" t="s">
        <v>96</v>
      </c>
      <c r="W198" s="24" t="s">
        <v>96</v>
      </c>
      <c r="X198" s="24" t="s">
        <v>96</v>
      </c>
      <c r="Y198" s="24" t="s">
        <v>96</v>
      </c>
      <c r="Z198" s="24" t="s">
        <v>96</v>
      </c>
      <c r="AA198" s="24" t="s">
        <v>96</v>
      </c>
      <c r="AB198" s="24" t="s">
        <v>96</v>
      </c>
      <c r="AC198" s="24" t="s">
        <v>96</v>
      </c>
      <c r="AD198" s="24" t="s">
        <v>96</v>
      </c>
      <c r="AE198" s="24" t="s">
        <v>96</v>
      </c>
      <c r="AF198" s="24" t="s">
        <v>96</v>
      </c>
      <c r="AG198" s="24" t="s">
        <v>96</v>
      </c>
      <c r="AH198" s="24" t="s">
        <v>96</v>
      </c>
      <c r="AI198" s="24" t="s">
        <v>96</v>
      </c>
      <c r="AJ198" s="24" t="s">
        <v>96</v>
      </c>
      <c r="AK198" s="24" t="s">
        <v>96</v>
      </c>
      <c r="AL198" s="24" t="s">
        <v>119</v>
      </c>
      <c r="AM198" s="24" t="s">
        <v>119</v>
      </c>
      <c r="AN198" s="24" t="s">
        <v>96</v>
      </c>
      <c r="AO198" s="24" t="s">
        <v>96</v>
      </c>
      <c r="AP198" s="24" t="s">
        <v>96</v>
      </c>
      <c r="AQ198" s="24" t="s">
        <v>96</v>
      </c>
      <c r="AR198" s="24" t="s">
        <v>96</v>
      </c>
      <c r="AS198" s="24" t="s">
        <v>96</v>
      </c>
      <c r="AT198" s="24" t="s">
        <v>96</v>
      </c>
      <c r="AU198" s="24" t="s">
        <v>96</v>
      </c>
      <c r="AV198" s="24" t="s">
        <v>96</v>
      </c>
      <c r="AW198" s="24" t="s">
        <v>96</v>
      </c>
      <c r="AX198" s="24" t="s">
        <v>96</v>
      </c>
      <c r="AY198" s="24" t="s">
        <v>96</v>
      </c>
      <c r="AZ198" s="24" t="s">
        <v>96</v>
      </c>
      <c r="BA198" s="24" t="s">
        <v>96</v>
      </c>
      <c r="BB198" s="24" t="s">
        <v>96</v>
      </c>
      <c r="BC198" s="24" t="s">
        <v>96</v>
      </c>
      <c r="BD198" s="24" t="s">
        <v>96</v>
      </c>
      <c r="BE198" s="24" t="s">
        <v>96</v>
      </c>
      <c r="BF198" s="24" t="s">
        <v>96</v>
      </c>
      <c r="BG198" s="24" t="s">
        <v>96</v>
      </c>
      <c r="BH198" s="24" t="s">
        <v>96</v>
      </c>
      <c r="BI198" s="24" t="s">
        <v>96</v>
      </c>
      <c r="BJ198" s="24" t="s">
        <v>96</v>
      </c>
      <c r="BK198" s="24" t="s">
        <v>96</v>
      </c>
      <c r="BL198" s="24" t="s">
        <v>96</v>
      </c>
      <c r="BM198" s="24" t="s">
        <v>96</v>
      </c>
      <c r="BN198" s="24" t="s">
        <v>96</v>
      </c>
      <c r="BO198" s="24" t="s">
        <v>96</v>
      </c>
      <c r="BP198" s="24" t="s">
        <v>96</v>
      </c>
      <c r="BQ198" s="24" t="s">
        <v>96</v>
      </c>
      <c r="BR198" s="24" t="s">
        <v>96</v>
      </c>
      <c r="BS198" s="24" t="s">
        <v>96</v>
      </c>
      <c r="BT198" s="24" t="s">
        <v>96</v>
      </c>
      <c r="BU198" s="24" t="s">
        <v>96</v>
      </c>
      <c r="BV198" s="24" t="s">
        <v>96</v>
      </c>
      <c r="BW198" s="24" t="s">
        <v>96</v>
      </c>
      <c r="BX198" s="24" t="s">
        <v>96</v>
      </c>
      <c r="BY198" s="24" t="s">
        <v>96</v>
      </c>
      <c r="BZ198" s="24" t="s">
        <v>96</v>
      </c>
      <c r="CA198" s="24" t="s">
        <v>96</v>
      </c>
      <c r="CB198" s="36"/>
      <c r="CC198" s="35" t="s">
        <v>523</v>
      </c>
    </row>
    <row r="199" spans="1:81" ht="169.5" hidden="1" customHeight="1" x14ac:dyDescent="0.35">
      <c r="A199" s="24">
        <v>1054</v>
      </c>
      <c r="B199" s="24" t="s">
        <v>81</v>
      </c>
      <c r="C199" s="23" t="s">
        <v>82</v>
      </c>
      <c r="D199" s="24" t="s">
        <v>404</v>
      </c>
      <c r="E199" s="24" t="s">
        <v>405</v>
      </c>
      <c r="F199" s="24" t="s">
        <v>103</v>
      </c>
      <c r="G199" s="24" t="s">
        <v>667</v>
      </c>
      <c r="H199" s="24" t="s">
        <v>862</v>
      </c>
      <c r="I199" s="24" t="s">
        <v>863</v>
      </c>
      <c r="J199" s="24" t="s">
        <v>870</v>
      </c>
      <c r="K199" s="24" t="s">
        <v>871</v>
      </c>
      <c r="L199" s="24" t="s">
        <v>872</v>
      </c>
      <c r="M199" s="24"/>
      <c r="N199" s="24" t="s">
        <v>92</v>
      </c>
      <c r="O199" s="24"/>
      <c r="P199" s="24"/>
      <c r="Q199" s="24" t="s">
        <v>93</v>
      </c>
      <c r="R199" s="24">
        <v>2028</v>
      </c>
      <c r="S199" s="24" t="s">
        <v>412</v>
      </c>
      <c r="T199" s="24" t="s">
        <v>96</v>
      </c>
      <c r="U199" s="24" t="s">
        <v>96</v>
      </c>
      <c r="V199" s="24" t="s">
        <v>96</v>
      </c>
      <c r="W199" s="24" t="s">
        <v>96</v>
      </c>
      <c r="X199" s="24" t="s">
        <v>96</v>
      </c>
      <c r="Y199" s="24" t="s">
        <v>96</v>
      </c>
      <c r="Z199" s="24" t="s">
        <v>96</v>
      </c>
      <c r="AA199" s="24" t="s">
        <v>96</v>
      </c>
      <c r="AB199" s="24" t="s">
        <v>96</v>
      </c>
      <c r="AC199" s="24" t="s">
        <v>96</v>
      </c>
      <c r="AD199" s="24" t="s">
        <v>96</v>
      </c>
      <c r="AE199" s="24" t="s">
        <v>96</v>
      </c>
      <c r="AF199" s="24" t="s">
        <v>96</v>
      </c>
      <c r="AG199" s="24" t="s">
        <v>96</v>
      </c>
      <c r="AH199" s="24" t="s">
        <v>96</v>
      </c>
      <c r="AI199" s="24" t="s">
        <v>96</v>
      </c>
      <c r="AJ199" s="24" t="s">
        <v>96</v>
      </c>
      <c r="AK199" s="24" t="s">
        <v>96</v>
      </c>
      <c r="AL199" s="24" t="s">
        <v>119</v>
      </c>
      <c r="AM199" s="24" t="s">
        <v>119</v>
      </c>
      <c r="AN199" s="24" t="s">
        <v>96</v>
      </c>
      <c r="AO199" s="24" t="s">
        <v>96</v>
      </c>
      <c r="AP199" s="24" t="s">
        <v>96</v>
      </c>
      <c r="AQ199" s="24" t="s">
        <v>96</v>
      </c>
      <c r="AR199" s="24" t="s">
        <v>96</v>
      </c>
      <c r="AS199" s="24" t="s">
        <v>96</v>
      </c>
      <c r="AT199" s="24" t="s">
        <v>96</v>
      </c>
      <c r="AU199" s="24" t="s">
        <v>96</v>
      </c>
      <c r="AV199" s="24" t="s">
        <v>96</v>
      </c>
      <c r="AW199" s="24" t="s">
        <v>96</v>
      </c>
      <c r="AX199" s="24" t="s">
        <v>96</v>
      </c>
      <c r="AY199" s="24" t="s">
        <v>96</v>
      </c>
      <c r="AZ199" s="24" t="s">
        <v>96</v>
      </c>
      <c r="BA199" s="24" t="s">
        <v>96</v>
      </c>
      <c r="BB199" s="24" t="s">
        <v>96</v>
      </c>
      <c r="BC199" s="24" t="s">
        <v>96</v>
      </c>
      <c r="BD199" s="24" t="s">
        <v>96</v>
      </c>
      <c r="BE199" s="24" t="s">
        <v>96</v>
      </c>
      <c r="BF199" s="24" t="s">
        <v>96</v>
      </c>
      <c r="BG199" s="24" t="s">
        <v>96</v>
      </c>
      <c r="BH199" s="24" t="s">
        <v>96</v>
      </c>
      <c r="BI199" s="24" t="s">
        <v>96</v>
      </c>
      <c r="BJ199" s="24" t="s">
        <v>96</v>
      </c>
      <c r="BK199" s="24" t="s">
        <v>96</v>
      </c>
      <c r="BL199" s="24" t="s">
        <v>96</v>
      </c>
      <c r="BM199" s="24" t="s">
        <v>96</v>
      </c>
      <c r="BN199" s="24" t="s">
        <v>96</v>
      </c>
      <c r="BO199" s="24" t="s">
        <v>96</v>
      </c>
      <c r="BP199" s="24" t="s">
        <v>96</v>
      </c>
      <c r="BQ199" s="24" t="s">
        <v>96</v>
      </c>
      <c r="BR199" s="24" t="s">
        <v>96</v>
      </c>
      <c r="BS199" s="24" t="s">
        <v>96</v>
      </c>
      <c r="BT199" s="24" t="s">
        <v>96</v>
      </c>
      <c r="BU199" s="24" t="s">
        <v>96</v>
      </c>
      <c r="BV199" s="24" t="s">
        <v>96</v>
      </c>
      <c r="BW199" s="24" t="s">
        <v>96</v>
      </c>
      <c r="BX199" s="24" t="s">
        <v>96</v>
      </c>
      <c r="BY199" s="24" t="s">
        <v>96</v>
      </c>
      <c r="BZ199" s="24" t="s">
        <v>96</v>
      </c>
      <c r="CA199" s="24" t="s">
        <v>96</v>
      </c>
      <c r="CB199" s="36"/>
      <c r="CC199" s="35" t="s">
        <v>523</v>
      </c>
    </row>
    <row r="200" spans="1:81" ht="169.5" hidden="1" customHeight="1" x14ac:dyDescent="0.35">
      <c r="A200" s="24">
        <v>1177</v>
      </c>
      <c r="B200" s="24" t="s">
        <v>81</v>
      </c>
      <c r="C200" s="23" t="s">
        <v>82</v>
      </c>
      <c r="D200" s="24" t="s">
        <v>404</v>
      </c>
      <c r="E200" s="24" t="s">
        <v>405</v>
      </c>
      <c r="F200" s="24" t="s">
        <v>103</v>
      </c>
      <c r="G200" s="24" t="s">
        <v>667</v>
      </c>
      <c r="H200" s="24" t="s">
        <v>873</v>
      </c>
      <c r="I200" s="24" t="s">
        <v>874</v>
      </c>
      <c r="J200" s="24" t="s">
        <v>875</v>
      </c>
      <c r="K200" s="24" t="s">
        <v>876</v>
      </c>
      <c r="L200" s="24" t="s">
        <v>877</v>
      </c>
      <c r="M200" s="24"/>
      <c r="N200" s="24" t="s">
        <v>92</v>
      </c>
      <c r="O200" s="24"/>
      <c r="P200" s="24"/>
      <c r="Q200" s="24" t="s">
        <v>93</v>
      </c>
      <c r="R200" s="24">
        <v>2026</v>
      </c>
      <c r="S200" s="24" t="s">
        <v>156</v>
      </c>
      <c r="T200" s="24" t="s">
        <v>96</v>
      </c>
      <c r="U200" s="24" t="s">
        <v>96</v>
      </c>
      <c r="V200" s="24" t="s">
        <v>96</v>
      </c>
      <c r="W200" s="24" t="s">
        <v>96</v>
      </c>
      <c r="X200" s="24" t="s">
        <v>96</v>
      </c>
      <c r="Y200" s="24" t="s">
        <v>96</v>
      </c>
      <c r="Z200" s="24" t="s">
        <v>96</v>
      </c>
      <c r="AA200" s="24" t="s">
        <v>96</v>
      </c>
      <c r="AB200" s="24" t="s">
        <v>96</v>
      </c>
      <c r="AC200" s="24" t="s">
        <v>96</v>
      </c>
      <c r="AD200" s="24" t="s">
        <v>96</v>
      </c>
      <c r="AE200" s="24" t="s">
        <v>96</v>
      </c>
      <c r="AF200" s="24" t="s">
        <v>96</v>
      </c>
      <c r="AG200" s="24" t="s">
        <v>96</v>
      </c>
      <c r="AH200" s="24" t="s">
        <v>96</v>
      </c>
      <c r="AI200" s="24" t="s">
        <v>96</v>
      </c>
      <c r="AJ200" s="24" t="s">
        <v>96</v>
      </c>
      <c r="AK200" s="24" t="s">
        <v>96</v>
      </c>
      <c r="AL200" s="24" t="s">
        <v>119</v>
      </c>
      <c r="AM200" s="24" t="s">
        <v>119</v>
      </c>
      <c r="AN200" s="24" t="s">
        <v>96</v>
      </c>
      <c r="AO200" s="24" t="s">
        <v>96</v>
      </c>
      <c r="AP200" s="24" t="s">
        <v>96</v>
      </c>
      <c r="AQ200" s="24" t="s">
        <v>96</v>
      </c>
      <c r="AR200" s="24" t="s">
        <v>96</v>
      </c>
      <c r="AS200" s="24" t="s">
        <v>96</v>
      </c>
      <c r="AT200" s="24" t="s">
        <v>96</v>
      </c>
      <c r="AU200" s="24" t="s">
        <v>96</v>
      </c>
      <c r="AV200" s="24" t="s">
        <v>96</v>
      </c>
      <c r="AW200" s="24" t="s">
        <v>96</v>
      </c>
      <c r="AX200" s="24" t="s">
        <v>96</v>
      </c>
      <c r="AY200" s="24" t="s">
        <v>96</v>
      </c>
      <c r="AZ200" s="24" t="s">
        <v>96</v>
      </c>
      <c r="BA200" s="24" t="s">
        <v>96</v>
      </c>
      <c r="BB200" s="24" t="s">
        <v>96</v>
      </c>
      <c r="BC200" s="24" t="s">
        <v>96</v>
      </c>
      <c r="BD200" s="24" t="s">
        <v>96</v>
      </c>
      <c r="BE200" s="24" t="s">
        <v>96</v>
      </c>
      <c r="BF200" s="24" t="s">
        <v>96</v>
      </c>
      <c r="BG200" s="24" t="s">
        <v>96</v>
      </c>
      <c r="BH200" s="24" t="s">
        <v>119</v>
      </c>
      <c r="BI200" s="24" t="s">
        <v>96</v>
      </c>
      <c r="BJ200" s="24" t="s">
        <v>96</v>
      </c>
      <c r="BK200" s="24" t="s">
        <v>96</v>
      </c>
      <c r="BL200" s="24" t="s">
        <v>119</v>
      </c>
      <c r="BM200" s="24" t="s">
        <v>96</v>
      </c>
      <c r="BN200" s="24" t="s">
        <v>96</v>
      </c>
      <c r="BO200" s="24" t="s">
        <v>119</v>
      </c>
      <c r="BP200" s="24" t="s">
        <v>96</v>
      </c>
      <c r="BQ200" s="24" t="s">
        <v>96</v>
      </c>
      <c r="BR200" s="24" t="s">
        <v>96</v>
      </c>
      <c r="BS200" s="24" t="s">
        <v>96</v>
      </c>
      <c r="BT200" s="24" t="s">
        <v>96</v>
      </c>
      <c r="BU200" s="24" t="s">
        <v>96</v>
      </c>
      <c r="BV200" s="24" t="s">
        <v>96</v>
      </c>
      <c r="BW200" s="24" t="s">
        <v>96</v>
      </c>
      <c r="BX200" s="24" t="s">
        <v>96</v>
      </c>
      <c r="BY200" s="24" t="s">
        <v>119</v>
      </c>
      <c r="BZ200" s="24" t="s">
        <v>96</v>
      </c>
      <c r="CA200" s="24" t="s">
        <v>96</v>
      </c>
      <c r="CB200" s="36"/>
      <c r="CC200" s="35" t="s">
        <v>523</v>
      </c>
    </row>
    <row r="201" spans="1:81" ht="169.5" hidden="1" customHeight="1" x14ac:dyDescent="0.35">
      <c r="A201" s="24">
        <v>1174</v>
      </c>
      <c r="B201" s="24" t="s">
        <v>81</v>
      </c>
      <c r="C201" s="23" t="s">
        <v>82</v>
      </c>
      <c r="D201" s="24" t="s">
        <v>404</v>
      </c>
      <c r="E201" s="24" t="s">
        <v>405</v>
      </c>
      <c r="F201" s="24" t="s">
        <v>103</v>
      </c>
      <c r="G201" s="24" t="s">
        <v>667</v>
      </c>
      <c r="H201" s="24" t="s">
        <v>873</v>
      </c>
      <c r="I201" s="24" t="s">
        <v>874</v>
      </c>
      <c r="J201" s="24" t="s">
        <v>878</v>
      </c>
      <c r="K201" s="24" t="s">
        <v>879</v>
      </c>
      <c r="L201" s="24" t="s">
        <v>880</v>
      </c>
      <c r="M201" s="24"/>
      <c r="N201" s="24" t="s">
        <v>92</v>
      </c>
      <c r="O201" s="24"/>
      <c r="P201" s="24"/>
      <c r="Q201" s="24" t="s">
        <v>93</v>
      </c>
      <c r="R201" s="24">
        <v>2028</v>
      </c>
      <c r="S201" s="24" t="s">
        <v>412</v>
      </c>
      <c r="T201" s="24" t="s">
        <v>96</v>
      </c>
      <c r="U201" s="24" t="s">
        <v>96</v>
      </c>
      <c r="V201" s="24" t="s">
        <v>96</v>
      </c>
      <c r="W201" s="24" t="s">
        <v>96</v>
      </c>
      <c r="X201" s="24" t="s">
        <v>96</v>
      </c>
      <c r="Y201" s="24" t="s">
        <v>96</v>
      </c>
      <c r="Z201" s="24" t="s">
        <v>96</v>
      </c>
      <c r="AA201" s="24" t="s">
        <v>96</v>
      </c>
      <c r="AB201" s="24" t="s">
        <v>96</v>
      </c>
      <c r="AC201" s="24" t="s">
        <v>96</v>
      </c>
      <c r="AD201" s="24" t="s">
        <v>96</v>
      </c>
      <c r="AE201" s="24" t="s">
        <v>96</v>
      </c>
      <c r="AF201" s="24" t="s">
        <v>96</v>
      </c>
      <c r="AG201" s="24" t="s">
        <v>96</v>
      </c>
      <c r="AH201" s="24" t="s">
        <v>96</v>
      </c>
      <c r="AI201" s="24" t="s">
        <v>96</v>
      </c>
      <c r="AJ201" s="24" t="s">
        <v>96</v>
      </c>
      <c r="AK201" s="24" t="s">
        <v>96</v>
      </c>
      <c r="AL201" s="24" t="s">
        <v>119</v>
      </c>
      <c r="AM201" s="24" t="s">
        <v>119</v>
      </c>
      <c r="AN201" s="24" t="s">
        <v>96</v>
      </c>
      <c r="AO201" s="24" t="s">
        <v>96</v>
      </c>
      <c r="AP201" s="24" t="s">
        <v>96</v>
      </c>
      <c r="AQ201" s="24" t="s">
        <v>96</v>
      </c>
      <c r="AR201" s="24" t="s">
        <v>96</v>
      </c>
      <c r="AS201" s="24" t="s">
        <v>96</v>
      </c>
      <c r="AT201" s="24" t="s">
        <v>96</v>
      </c>
      <c r="AU201" s="24" t="s">
        <v>96</v>
      </c>
      <c r="AV201" s="24" t="s">
        <v>96</v>
      </c>
      <c r="AW201" s="24" t="s">
        <v>96</v>
      </c>
      <c r="AX201" s="24" t="s">
        <v>96</v>
      </c>
      <c r="AY201" s="24" t="s">
        <v>96</v>
      </c>
      <c r="AZ201" s="24" t="s">
        <v>96</v>
      </c>
      <c r="BA201" s="24" t="s">
        <v>96</v>
      </c>
      <c r="BB201" s="24" t="s">
        <v>96</v>
      </c>
      <c r="BC201" s="24" t="s">
        <v>96</v>
      </c>
      <c r="BD201" s="24" t="s">
        <v>96</v>
      </c>
      <c r="BE201" s="24" t="s">
        <v>96</v>
      </c>
      <c r="BF201" s="24" t="s">
        <v>96</v>
      </c>
      <c r="BG201" s="24" t="s">
        <v>96</v>
      </c>
      <c r="BH201" s="24" t="s">
        <v>119</v>
      </c>
      <c r="BI201" s="24" t="s">
        <v>96</v>
      </c>
      <c r="BJ201" s="24" t="s">
        <v>96</v>
      </c>
      <c r="BK201" s="24" t="s">
        <v>96</v>
      </c>
      <c r="BL201" s="24" t="s">
        <v>119</v>
      </c>
      <c r="BM201" s="24" t="s">
        <v>96</v>
      </c>
      <c r="BN201" s="24" t="s">
        <v>96</v>
      </c>
      <c r="BO201" s="24" t="s">
        <v>119</v>
      </c>
      <c r="BP201" s="24" t="s">
        <v>96</v>
      </c>
      <c r="BQ201" s="24" t="s">
        <v>96</v>
      </c>
      <c r="BR201" s="24" t="s">
        <v>96</v>
      </c>
      <c r="BS201" s="24" t="s">
        <v>96</v>
      </c>
      <c r="BT201" s="24" t="s">
        <v>96</v>
      </c>
      <c r="BU201" s="24" t="s">
        <v>96</v>
      </c>
      <c r="BV201" s="24" t="s">
        <v>96</v>
      </c>
      <c r="BW201" s="24" t="s">
        <v>96</v>
      </c>
      <c r="BX201" s="24" t="s">
        <v>96</v>
      </c>
      <c r="BY201" s="24" t="s">
        <v>119</v>
      </c>
      <c r="BZ201" s="24" t="s">
        <v>96</v>
      </c>
      <c r="CA201" s="24" t="s">
        <v>96</v>
      </c>
      <c r="CB201" s="36"/>
      <c r="CC201" s="35" t="s">
        <v>523</v>
      </c>
    </row>
    <row r="202" spans="1:81" ht="169.5" hidden="1" customHeight="1" x14ac:dyDescent="0.35">
      <c r="A202" s="24">
        <v>1176</v>
      </c>
      <c r="B202" s="24" t="s">
        <v>81</v>
      </c>
      <c r="C202" s="23" t="s">
        <v>82</v>
      </c>
      <c r="D202" s="24" t="s">
        <v>404</v>
      </c>
      <c r="E202" s="24" t="s">
        <v>405</v>
      </c>
      <c r="F202" s="24" t="s">
        <v>103</v>
      </c>
      <c r="G202" s="24" t="s">
        <v>667</v>
      </c>
      <c r="H202" s="24" t="s">
        <v>873</v>
      </c>
      <c r="I202" s="24" t="s">
        <v>874</v>
      </c>
      <c r="J202" s="24" t="s">
        <v>881</v>
      </c>
      <c r="K202" s="24" t="s">
        <v>882</v>
      </c>
      <c r="L202" s="24" t="s">
        <v>883</v>
      </c>
      <c r="M202" s="24"/>
      <c r="N202" s="24" t="s">
        <v>92</v>
      </c>
      <c r="O202" s="24"/>
      <c r="P202" s="24"/>
      <c r="Q202" s="24" t="s">
        <v>93</v>
      </c>
      <c r="R202" s="24">
        <v>2028</v>
      </c>
      <c r="S202" s="24" t="s">
        <v>412</v>
      </c>
      <c r="T202" s="24" t="s">
        <v>96</v>
      </c>
      <c r="U202" s="24" t="s">
        <v>96</v>
      </c>
      <c r="V202" s="24" t="s">
        <v>96</v>
      </c>
      <c r="W202" s="24" t="s">
        <v>96</v>
      </c>
      <c r="X202" s="24" t="s">
        <v>96</v>
      </c>
      <c r="Y202" s="24" t="s">
        <v>96</v>
      </c>
      <c r="Z202" s="24" t="s">
        <v>96</v>
      </c>
      <c r="AA202" s="24" t="s">
        <v>96</v>
      </c>
      <c r="AB202" s="24" t="s">
        <v>96</v>
      </c>
      <c r="AC202" s="24" t="s">
        <v>96</v>
      </c>
      <c r="AD202" s="24" t="s">
        <v>96</v>
      </c>
      <c r="AE202" s="24" t="s">
        <v>96</v>
      </c>
      <c r="AF202" s="24" t="s">
        <v>96</v>
      </c>
      <c r="AG202" s="24" t="s">
        <v>96</v>
      </c>
      <c r="AH202" s="24" t="s">
        <v>96</v>
      </c>
      <c r="AI202" s="24" t="s">
        <v>96</v>
      </c>
      <c r="AJ202" s="24" t="s">
        <v>96</v>
      </c>
      <c r="AK202" s="24" t="s">
        <v>96</v>
      </c>
      <c r="AL202" s="24" t="s">
        <v>119</v>
      </c>
      <c r="AM202" s="24" t="s">
        <v>119</v>
      </c>
      <c r="AN202" s="24" t="s">
        <v>96</v>
      </c>
      <c r="AO202" s="24" t="s">
        <v>96</v>
      </c>
      <c r="AP202" s="24" t="s">
        <v>96</v>
      </c>
      <c r="AQ202" s="24" t="s">
        <v>96</v>
      </c>
      <c r="AR202" s="24" t="s">
        <v>96</v>
      </c>
      <c r="AS202" s="24" t="s">
        <v>96</v>
      </c>
      <c r="AT202" s="24" t="s">
        <v>96</v>
      </c>
      <c r="AU202" s="24" t="s">
        <v>96</v>
      </c>
      <c r="AV202" s="24" t="s">
        <v>96</v>
      </c>
      <c r="AW202" s="24" t="s">
        <v>96</v>
      </c>
      <c r="AX202" s="24" t="s">
        <v>96</v>
      </c>
      <c r="AY202" s="24" t="s">
        <v>96</v>
      </c>
      <c r="AZ202" s="24" t="s">
        <v>96</v>
      </c>
      <c r="BA202" s="24" t="s">
        <v>96</v>
      </c>
      <c r="BB202" s="24" t="s">
        <v>96</v>
      </c>
      <c r="BC202" s="24" t="s">
        <v>96</v>
      </c>
      <c r="BD202" s="24" t="s">
        <v>96</v>
      </c>
      <c r="BE202" s="24" t="s">
        <v>96</v>
      </c>
      <c r="BF202" s="24" t="s">
        <v>96</v>
      </c>
      <c r="BG202" s="24" t="s">
        <v>96</v>
      </c>
      <c r="BH202" s="24" t="s">
        <v>119</v>
      </c>
      <c r="BI202" s="24" t="s">
        <v>96</v>
      </c>
      <c r="BJ202" s="24" t="s">
        <v>96</v>
      </c>
      <c r="BK202" s="24" t="s">
        <v>96</v>
      </c>
      <c r="BL202" s="24" t="s">
        <v>119</v>
      </c>
      <c r="BM202" s="24" t="s">
        <v>96</v>
      </c>
      <c r="BN202" s="24" t="s">
        <v>96</v>
      </c>
      <c r="BO202" s="24" t="s">
        <v>119</v>
      </c>
      <c r="BP202" s="24" t="s">
        <v>96</v>
      </c>
      <c r="BQ202" s="24" t="s">
        <v>96</v>
      </c>
      <c r="BR202" s="24" t="s">
        <v>96</v>
      </c>
      <c r="BS202" s="24" t="s">
        <v>96</v>
      </c>
      <c r="BT202" s="24" t="s">
        <v>96</v>
      </c>
      <c r="BU202" s="24" t="s">
        <v>96</v>
      </c>
      <c r="BV202" s="24" t="s">
        <v>96</v>
      </c>
      <c r="BW202" s="24" t="s">
        <v>96</v>
      </c>
      <c r="BX202" s="24" t="s">
        <v>96</v>
      </c>
      <c r="BY202" s="24" t="s">
        <v>119</v>
      </c>
      <c r="BZ202" s="24" t="s">
        <v>96</v>
      </c>
      <c r="CA202" s="24" t="s">
        <v>96</v>
      </c>
      <c r="CB202" s="36"/>
      <c r="CC202" s="35" t="s">
        <v>523</v>
      </c>
    </row>
    <row r="203" spans="1:81" ht="169.5" hidden="1" customHeight="1" x14ac:dyDescent="0.35">
      <c r="A203" s="24">
        <v>1173</v>
      </c>
      <c r="B203" s="24" t="s">
        <v>81</v>
      </c>
      <c r="C203" s="23" t="s">
        <v>82</v>
      </c>
      <c r="D203" s="24" t="s">
        <v>404</v>
      </c>
      <c r="E203" s="24" t="s">
        <v>405</v>
      </c>
      <c r="F203" s="24" t="s">
        <v>103</v>
      </c>
      <c r="G203" s="24" t="s">
        <v>667</v>
      </c>
      <c r="H203" s="24" t="s">
        <v>873</v>
      </c>
      <c r="I203" s="24" t="s">
        <v>874</v>
      </c>
      <c r="J203" s="24" t="s">
        <v>884</v>
      </c>
      <c r="K203" s="24" t="s">
        <v>885</v>
      </c>
      <c r="L203" s="24" t="s">
        <v>886</v>
      </c>
      <c r="M203" s="24"/>
      <c r="N203" s="24" t="s">
        <v>92</v>
      </c>
      <c r="O203" s="24"/>
      <c r="P203" s="24"/>
      <c r="Q203" s="24" t="s">
        <v>93</v>
      </c>
      <c r="R203" s="24">
        <v>2026</v>
      </c>
      <c r="S203" s="24" t="s">
        <v>156</v>
      </c>
      <c r="T203" s="24" t="s">
        <v>96</v>
      </c>
      <c r="U203" s="24" t="s">
        <v>96</v>
      </c>
      <c r="V203" s="24" t="s">
        <v>96</v>
      </c>
      <c r="W203" s="24" t="s">
        <v>96</v>
      </c>
      <c r="X203" s="24" t="s">
        <v>96</v>
      </c>
      <c r="Y203" s="24" t="s">
        <v>96</v>
      </c>
      <c r="Z203" s="24" t="s">
        <v>96</v>
      </c>
      <c r="AA203" s="24" t="s">
        <v>96</v>
      </c>
      <c r="AB203" s="24" t="s">
        <v>96</v>
      </c>
      <c r="AC203" s="24" t="s">
        <v>96</v>
      </c>
      <c r="AD203" s="24" t="s">
        <v>96</v>
      </c>
      <c r="AE203" s="24" t="s">
        <v>96</v>
      </c>
      <c r="AF203" s="24" t="s">
        <v>96</v>
      </c>
      <c r="AG203" s="24" t="s">
        <v>96</v>
      </c>
      <c r="AH203" s="24" t="s">
        <v>96</v>
      </c>
      <c r="AI203" s="24" t="s">
        <v>96</v>
      </c>
      <c r="AJ203" s="24" t="s">
        <v>96</v>
      </c>
      <c r="AK203" s="24" t="s">
        <v>96</v>
      </c>
      <c r="AL203" s="24" t="s">
        <v>119</v>
      </c>
      <c r="AM203" s="24" t="s">
        <v>119</v>
      </c>
      <c r="AN203" s="24" t="s">
        <v>96</v>
      </c>
      <c r="AO203" s="24" t="s">
        <v>96</v>
      </c>
      <c r="AP203" s="24" t="s">
        <v>96</v>
      </c>
      <c r="AQ203" s="24" t="s">
        <v>96</v>
      </c>
      <c r="AR203" s="24" t="s">
        <v>96</v>
      </c>
      <c r="AS203" s="24" t="s">
        <v>96</v>
      </c>
      <c r="AT203" s="24" t="s">
        <v>96</v>
      </c>
      <c r="AU203" s="24" t="s">
        <v>96</v>
      </c>
      <c r="AV203" s="24" t="s">
        <v>96</v>
      </c>
      <c r="AW203" s="24" t="s">
        <v>96</v>
      </c>
      <c r="AX203" s="24" t="s">
        <v>96</v>
      </c>
      <c r="AY203" s="24" t="s">
        <v>96</v>
      </c>
      <c r="AZ203" s="24" t="s">
        <v>96</v>
      </c>
      <c r="BA203" s="24" t="s">
        <v>96</v>
      </c>
      <c r="BB203" s="24" t="s">
        <v>96</v>
      </c>
      <c r="BC203" s="24" t="s">
        <v>96</v>
      </c>
      <c r="BD203" s="24" t="s">
        <v>96</v>
      </c>
      <c r="BE203" s="24" t="s">
        <v>96</v>
      </c>
      <c r="BF203" s="24" t="s">
        <v>96</v>
      </c>
      <c r="BG203" s="24" t="s">
        <v>96</v>
      </c>
      <c r="BH203" s="24" t="s">
        <v>97</v>
      </c>
      <c r="BI203" s="24" t="s">
        <v>96</v>
      </c>
      <c r="BJ203" s="24" t="s">
        <v>96</v>
      </c>
      <c r="BK203" s="24" t="s">
        <v>96</v>
      </c>
      <c r="BL203" s="24" t="s">
        <v>97</v>
      </c>
      <c r="BM203" s="24" t="s">
        <v>96</v>
      </c>
      <c r="BN203" s="24" t="s">
        <v>96</v>
      </c>
      <c r="BO203" s="24" t="s">
        <v>97</v>
      </c>
      <c r="BP203" s="24" t="s">
        <v>96</v>
      </c>
      <c r="BQ203" s="24" t="s">
        <v>96</v>
      </c>
      <c r="BR203" s="24" t="s">
        <v>96</v>
      </c>
      <c r="BS203" s="24" t="s">
        <v>96</v>
      </c>
      <c r="BT203" s="24" t="s">
        <v>96</v>
      </c>
      <c r="BU203" s="24" t="s">
        <v>96</v>
      </c>
      <c r="BV203" s="24" t="s">
        <v>96</v>
      </c>
      <c r="BW203" s="24" t="s">
        <v>96</v>
      </c>
      <c r="BX203" s="24" t="s">
        <v>96</v>
      </c>
      <c r="BY203" s="24" t="s">
        <v>97</v>
      </c>
      <c r="BZ203" s="24" t="s">
        <v>96</v>
      </c>
      <c r="CA203" s="24" t="s">
        <v>96</v>
      </c>
      <c r="CB203" s="36"/>
      <c r="CC203" s="35" t="s">
        <v>523</v>
      </c>
    </row>
    <row r="204" spans="1:81" ht="169.5" hidden="1" customHeight="1" x14ac:dyDescent="0.35">
      <c r="A204" s="24">
        <v>1175</v>
      </c>
      <c r="B204" s="24" t="s">
        <v>81</v>
      </c>
      <c r="C204" s="23" t="s">
        <v>82</v>
      </c>
      <c r="D204" s="24" t="s">
        <v>404</v>
      </c>
      <c r="E204" s="24" t="s">
        <v>405</v>
      </c>
      <c r="F204" s="24" t="s">
        <v>103</v>
      </c>
      <c r="G204" s="24" t="s">
        <v>667</v>
      </c>
      <c r="H204" s="24" t="s">
        <v>873</v>
      </c>
      <c r="I204" s="24" t="s">
        <v>874</v>
      </c>
      <c r="J204" s="24" t="s">
        <v>887</v>
      </c>
      <c r="K204" s="24" t="s">
        <v>888</v>
      </c>
      <c r="L204" s="24" t="s">
        <v>889</v>
      </c>
      <c r="M204" s="24"/>
      <c r="N204" s="24" t="s">
        <v>92</v>
      </c>
      <c r="O204" s="24"/>
      <c r="P204" s="24"/>
      <c r="Q204" s="24" t="s">
        <v>93</v>
      </c>
      <c r="R204" s="24">
        <v>2028</v>
      </c>
      <c r="S204" s="24" t="s">
        <v>412</v>
      </c>
      <c r="T204" s="24" t="s">
        <v>96</v>
      </c>
      <c r="U204" s="24" t="s">
        <v>96</v>
      </c>
      <c r="V204" s="24" t="s">
        <v>96</v>
      </c>
      <c r="W204" s="24" t="s">
        <v>96</v>
      </c>
      <c r="X204" s="24" t="s">
        <v>96</v>
      </c>
      <c r="Y204" s="24" t="s">
        <v>96</v>
      </c>
      <c r="Z204" s="24" t="s">
        <v>96</v>
      </c>
      <c r="AA204" s="24" t="s">
        <v>96</v>
      </c>
      <c r="AB204" s="24" t="s">
        <v>96</v>
      </c>
      <c r="AC204" s="24" t="s">
        <v>96</v>
      </c>
      <c r="AD204" s="24" t="s">
        <v>96</v>
      </c>
      <c r="AE204" s="24" t="s">
        <v>96</v>
      </c>
      <c r="AF204" s="24" t="s">
        <v>96</v>
      </c>
      <c r="AG204" s="24" t="s">
        <v>96</v>
      </c>
      <c r="AH204" s="24" t="s">
        <v>96</v>
      </c>
      <c r="AI204" s="24" t="s">
        <v>96</v>
      </c>
      <c r="AJ204" s="24" t="s">
        <v>96</v>
      </c>
      <c r="AK204" s="24" t="s">
        <v>96</v>
      </c>
      <c r="AL204" s="24" t="s">
        <v>119</v>
      </c>
      <c r="AM204" s="24" t="s">
        <v>119</v>
      </c>
      <c r="AN204" s="24" t="s">
        <v>96</v>
      </c>
      <c r="AO204" s="24" t="s">
        <v>96</v>
      </c>
      <c r="AP204" s="24" t="s">
        <v>96</v>
      </c>
      <c r="AQ204" s="24" t="s">
        <v>96</v>
      </c>
      <c r="AR204" s="24" t="s">
        <v>96</v>
      </c>
      <c r="AS204" s="24" t="s">
        <v>96</v>
      </c>
      <c r="AT204" s="24" t="s">
        <v>96</v>
      </c>
      <c r="AU204" s="24" t="s">
        <v>96</v>
      </c>
      <c r="AV204" s="24" t="s">
        <v>96</v>
      </c>
      <c r="AW204" s="24" t="s">
        <v>96</v>
      </c>
      <c r="AX204" s="24" t="s">
        <v>96</v>
      </c>
      <c r="AY204" s="24" t="s">
        <v>96</v>
      </c>
      <c r="AZ204" s="24" t="s">
        <v>96</v>
      </c>
      <c r="BA204" s="24" t="s">
        <v>96</v>
      </c>
      <c r="BB204" s="24" t="s">
        <v>96</v>
      </c>
      <c r="BC204" s="24" t="s">
        <v>96</v>
      </c>
      <c r="BD204" s="24" t="s">
        <v>96</v>
      </c>
      <c r="BE204" s="24" t="s">
        <v>96</v>
      </c>
      <c r="BF204" s="24" t="s">
        <v>96</v>
      </c>
      <c r="BG204" s="24" t="s">
        <v>96</v>
      </c>
      <c r="BH204" s="24" t="s">
        <v>119</v>
      </c>
      <c r="BI204" s="24" t="s">
        <v>96</v>
      </c>
      <c r="BJ204" s="24" t="s">
        <v>96</v>
      </c>
      <c r="BK204" s="24" t="s">
        <v>96</v>
      </c>
      <c r="BL204" s="24" t="s">
        <v>119</v>
      </c>
      <c r="BM204" s="24" t="s">
        <v>96</v>
      </c>
      <c r="BN204" s="24" t="s">
        <v>96</v>
      </c>
      <c r="BO204" s="24" t="s">
        <v>119</v>
      </c>
      <c r="BP204" s="24" t="s">
        <v>96</v>
      </c>
      <c r="BQ204" s="24" t="s">
        <v>96</v>
      </c>
      <c r="BR204" s="24" t="s">
        <v>96</v>
      </c>
      <c r="BS204" s="24" t="s">
        <v>96</v>
      </c>
      <c r="BT204" s="24" t="s">
        <v>96</v>
      </c>
      <c r="BU204" s="24" t="s">
        <v>96</v>
      </c>
      <c r="BV204" s="24" t="s">
        <v>96</v>
      </c>
      <c r="BW204" s="24" t="s">
        <v>96</v>
      </c>
      <c r="BX204" s="24" t="s">
        <v>96</v>
      </c>
      <c r="BY204" s="24" t="s">
        <v>119</v>
      </c>
      <c r="BZ204" s="24" t="s">
        <v>96</v>
      </c>
      <c r="CA204" s="24" t="s">
        <v>96</v>
      </c>
      <c r="CB204" s="36"/>
      <c r="CC204" s="35" t="s">
        <v>523</v>
      </c>
    </row>
    <row r="205" spans="1:81" ht="169.5" hidden="1" customHeight="1" x14ac:dyDescent="0.35">
      <c r="A205" s="24">
        <v>1133</v>
      </c>
      <c r="B205" s="24" t="s">
        <v>81</v>
      </c>
      <c r="C205" s="23" t="s">
        <v>82</v>
      </c>
      <c r="D205" s="24" t="s">
        <v>404</v>
      </c>
      <c r="E205" s="24" t="s">
        <v>405</v>
      </c>
      <c r="F205" s="24" t="s">
        <v>103</v>
      </c>
      <c r="G205" s="24" t="s">
        <v>667</v>
      </c>
      <c r="H205" s="24" t="s">
        <v>873</v>
      </c>
      <c r="I205" s="24" t="s">
        <v>874</v>
      </c>
      <c r="J205" s="24" t="s">
        <v>618</v>
      </c>
      <c r="K205" s="24" t="s">
        <v>890</v>
      </c>
      <c r="L205" s="24" t="s">
        <v>891</v>
      </c>
      <c r="M205" s="24"/>
      <c r="N205" s="24" t="s">
        <v>92</v>
      </c>
      <c r="O205" s="24"/>
      <c r="P205" s="24"/>
      <c r="Q205" s="24" t="s">
        <v>93</v>
      </c>
      <c r="R205" s="24">
        <v>2026</v>
      </c>
      <c r="S205" s="24" t="s">
        <v>156</v>
      </c>
      <c r="T205" s="24" t="s">
        <v>96</v>
      </c>
      <c r="U205" s="24" t="s">
        <v>96</v>
      </c>
      <c r="V205" s="24" t="s">
        <v>96</v>
      </c>
      <c r="W205" s="24" t="s">
        <v>96</v>
      </c>
      <c r="X205" s="24" t="s">
        <v>96</v>
      </c>
      <c r="Y205" s="24" t="s">
        <v>96</v>
      </c>
      <c r="Z205" s="24" t="s">
        <v>96</v>
      </c>
      <c r="AA205" s="24" t="s">
        <v>96</v>
      </c>
      <c r="AB205" s="24" t="s">
        <v>96</v>
      </c>
      <c r="AC205" s="24" t="s">
        <v>96</v>
      </c>
      <c r="AD205" s="24" t="s">
        <v>96</v>
      </c>
      <c r="AE205" s="24" t="s">
        <v>96</v>
      </c>
      <c r="AF205" s="24" t="s">
        <v>96</v>
      </c>
      <c r="AG205" s="24" t="s">
        <v>96</v>
      </c>
      <c r="AH205" s="24" t="s">
        <v>96</v>
      </c>
      <c r="AI205" s="24" t="s">
        <v>96</v>
      </c>
      <c r="AJ205" s="24" t="s">
        <v>96</v>
      </c>
      <c r="AK205" s="24" t="s">
        <v>96</v>
      </c>
      <c r="AL205" s="24" t="s">
        <v>119</v>
      </c>
      <c r="AM205" s="24" t="s">
        <v>119</v>
      </c>
      <c r="AN205" s="24" t="s">
        <v>96</v>
      </c>
      <c r="AO205" s="24" t="s">
        <v>96</v>
      </c>
      <c r="AP205" s="24" t="s">
        <v>96</v>
      </c>
      <c r="AQ205" s="24" t="s">
        <v>96</v>
      </c>
      <c r="AR205" s="24" t="s">
        <v>96</v>
      </c>
      <c r="AS205" s="24" t="s">
        <v>96</v>
      </c>
      <c r="AT205" s="24" t="s">
        <v>96</v>
      </c>
      <c r="AU205" s="24" t="s">
        <v>96</v>
      </c>
      <c r="AV205" s="24" t="s">
        <v>96</v>
      </c>
      <c r="AW205" s="24" t="s">
        <v>96</v>
      </c>
      <c r="AX205" s="24" t="s">
        <v>96</v>
      </c>
      <c r="AY205" s="24" t="s">
        <v>96</v>
      </c>
      <c r="AZ205" s="24" t="s">
        <v>96</v>
      </c>
      <c r="BA205" s="24" t="s">
        <v>96</v>
      </c>
      <c r="BB205" s="24" t="s">
        <v>96</v>
      </c>
      <c r="BC205" s="24" t="s">
        <v>96</v>
      </c>
      <c r="BD205" s="24" t="s">
        <v>96</v>
      </c>
      <c r="BE205" s="24" t="s">
        <v>96</v>
      </c>
      <c r="BF205" s="24" t="s">
        <v>96</v>
      </c>
      <c r="BG205" s="24" t="s">
        <v>96</v>
      </c>
      <c r="BH205" s="24" t="s">
        <v>96</v>
      </c>
      <c r="BI205" s="24" t="s">
        <v>96</v>
      </c>
      <c r="BJ205" s="24" t="s">
        <v>96</v>
      </c>
      <c r="BK205" s="24" t="s">
        <v>96</v>
      </c>
      <c r="BL205" s="24" t="s">
        <v>96</v>
      </c>
      <c r="BM205" s="24" t="s">
        <v>96</v>
      </c>
      <c r="BN205" s="24" t="s">
        <v>96</v>
      </c>
      <c r="BO205" s="24" t="s">
        <v>96</v>
      </c>
      <c r="BP205" s="24" t="s">
        <v>96</v>
      </c>
      <c r="BQ205" s="24" t="s">
        <v>96</v>
      </c>
      <c r="BR205" s="24" t="s">
        <v>96</v>
      </c>
      <c r="BS205" s="24" t="s">
        <v>96</v>
      </c>
      <c r="BT205" s="24" t="s">
        <v>96</v>
      </c>
      <c r="BU205" s="24" t="s">
        <v>96</v>
      </c>
      <c r="BV205" s="24" t="s">
        <v>96</v>
      </c>
      <c r="BW205" s="24" t="s">
        <v>96</v>
      </c>
      <c r="BX205" s="24" t="s">
        <v>96</v>
      </c>
      <c r="BY205" s="24" t="s">
        <v>96</v>
      </c>
      <c r="BZ205" s="24" t="s">
        <v>96</v>
      </c>
      <c r="CA205" s="24" t="s">
        <v>96</v>
      </c>
      <c r="CB205" s="36"/>
      <c r="CC205" s="35" t="s">
        <v>523</v>
      </c>
    </row>
    <row r="206" spans="1:81" ht="169.5" hidden="1" customHeight="1" x14ac:dyDescent="0.35">
      <c r="A206" s="24">
        <v>1055</v>
      </c>
      <c r="B206" s="24" t="s">
        <v>81</v>
      </c>
      <c r="C206" s="23" t="s">
        <v>82</v>
      </c>
      <c r="D206" s="24" t="s">
        <v>404</v>
      </c>
      <c r="E206" s="24" t="s">
        <v>405</v>
      </c>
      <c r="F206" s="24" t="s">
        <v>103</v>
      </c>
      <c r="G206" s="24" t="s">
        <v>667</v>
      </c>
      <c r="H206" s="24" t="s">
        <v>892</v>
      </c>
      <c r="I206" s="24" t="s">
        <v>893</v>
      </c>
      <c r="J206" s="24" t="s">
        <v>894</v>
      </c>
      <c r="K206" s="24" t="s">
        <v>895</v>
      </c>
      <c r="L206" s="24" t="s">
        <v>896</v>
      </c>
      <c r="M206" s="24"/>
      <c r="N206" s="24"/>
      <c r="O206" s="24" t="s">
        <v>92</v>
      </c>
      <c r="P206" s="24"/>
      <c r="Q206" s="24" t="s">
        <v>93</v>
      </c>
      <c r="R206" s="24">
        <v>2029</v>
      </c>
      <c r="S206" s="24" t="s">
        <v>412</v>
      </c>
      <c r="T206" s="24" t="s">
        <v>96</v>
      </c>
      <c r="U206" s="24" t="s">
        <v>96</v>
      </c>
      <c r="V206" s="24" t="s">
        <v>96</v>
      </c>
      <c r="W206" s="24" t="s">
        <v>96</v>
      </c>
      <c r="X206" s="24" t="s">
        <v>96</v>
      </c>
      <c r="Y206" s="24" t="s">
        <v>96</v>
      </c>
      <c r="Z206" s="24" t="s">
        <v>96</v>
      </c>
      <c r="AA206" s="24" t="s">
        <v>96</v>
      </c>
      <c r="AB206" s="24" t="s">
        <v>96</v>
      </c>
      <c r="AC206" s="24" t="s">
        <v>96</v>
      </c>
      <c r="AD206" s="24" t="s">
        <v>96</v>
      </c>
      <c r="AE206" s="24" t="s">
        <v>96</v>
      </c>
      <c r="AF206" s="24" t="s">
        <v>96</v>
      </c>
      <c r="AG206" s="24" t="s">
        <v>96</v>
      </c>
      <c r="AH206" s="24" t="s">
        <v>96</v>
      </c>
      <c r="AI206" s="24" t="s">
        <v>96</v>
      </c>
      <c r="AJ206" s="24" t="s">
        <v>96</v>
      </c>
      <c r="AK206" s="24" t="s">
        <v>96</v>
      </c>
      <c r="AL206" s="24" t="s">
        <v>119</v>
      </c>
      <c r="AM206" s="24" t="s">
        <v>119</v>
      </c>
      <c r="AN206" s="24" t="s">
        <v>96</v>
      </c>
      <c r="AO206" s="24" t="s">
        <v>96</v>
      </c>
      <c r="AP206" s="24" t="s">
        <v>96</v>
      </c>
      <c r="AQ206" s="24" t="s">
        <v>96</v>
      </c>
      <c r="AR206" s="24" t="s">
        <v>96</v>
      </c>
      <c r="AS206" s="24" t="s">
        <v>96</v>
      </c>
      <c r="AT206" s="24" t="s">
        <v>96</v>
      </c>
      <c r="AU206" s="24" t="s">
        <v>96</v>
      </c>
      <c r="AV206" s="24" t="s">
        <v>96</v>
      </c>
      <c r="AW206" s="24" t="s">
        <v>96</v>
      </c>
      <c r="AX206" s="24" t="s">
        <v>96</v>
      </c>
      <c r="AY206" s="24" t="s">
        <v>96</v>
      </c>
      <c r="AZ206" s="24" t="s">
        <v>96</v>
      </c>
      <c r="BA206" s="24" t="s">
        <v>96</v>
      </c>
      <c r="BB206" s="24" t="s">
        <v>96</v>
      </c>
      <c r="BC206" s="24" t="s">
        <v>96</v>
      </c>
      <c r="BD206" s="24" t="s">
        <v>96</v>
      </c>
      <c r="BE206" s="24" t="s">
        <v>96</v>
      </c>
      <c r="BF206" s="24" t="s">
        <v>96</v>
      </c>
      <c r="BG206" s="24" t="s">
        <v>96</v>
      </c>
      <c r="BH206" s="24" t="s">
        <v>119</v>
      </c>
      <c r="BI206" s="24" t="s">
        <v>96</v>
      </c>
      <c r="BJ206" s="24" t="s">
        <v>96</v>
      </c>
      <c r="BK206" s="24" t="s">
        <v>96</v>
      </c>
      <c r="BL206" s="24" t="s">
        <v>119</v>
      </c>
      <c r="BM206" s="24" t="s">
        <v>96</v>
      </c>
      <c r="BN206" s="24" t="s">
        <v>96</v>
      </c>
      <c r="BO206" s="24" t="s">
        <v>119</v>
      </c>
      <c r="BP206" s="24" t="s">
        <v>96</v>
      </c>
      <c r="BQ206" s="24" t="s">
        <v>96</v>
      </c>
      <c r="BR206" s="24" t="s">
        <v>96</v>
      </c>
      <c r="BS206" s="24" t="s">
        <v>96</v>
      </c>
      <c r="BT206" s="24" t="s">
        <v>96</v>
      </c>
      <c r="BU206" s="24" t="s">
        <v>96</v>
      </c>
      <c r="BV206" s="24" t="s">
        <v>96</v>
      </c>
      <c r="BW206" s="24" t="s">
        <v>96</v>
      </c>
      <c r="BX206" s="24" t="s">
        <v>96</v>
      </c>
      <c r="BY206" s="24" t="s">
        <v>119</v>
      </c>
      <c r="BZ206" s="24" t="s">
        <v>96</v>
      </c>
      <c r="CA206" s="24" t="s">
        <v>96</v>
      </c>
      <c r="CB206" s="36"/>
      <c r="CC206" s="35" t="s">
        <v>530</v>
      </c>
    </row>
    <row r="207" spans="1:81" ht="169.5" hidden="1" customHeight="1" x14ac:dyDescent="0.35">
      <c r="A207" s="24">
        <v>1060</v>
      </c>
      <c r="B207" s="24" t="s">
        <v>81</v>
      </c>
      <c r="C207" s="23" t="s">
        <v>82</v>
      </c>
      <c r="D207" s="24" t="s">
        <v>404</v>
      </c>
      <c r="E207" s="24" t="s">
        <v>405</v>
      </c>
      <c r="F207" s="24" t="s">
        <v>103</v>
      </c>
      <c r="G207" s="24" t="s">
        <v>667</v>
      </c>
      <c r="H207" s="24" t="s">
        <v>892</v>
      </c>
      <c r="I207" s="24" t="s">
        <v>893</v>
      </c>
      <c r="J207" s="24" t="s">
        <v>897</v>
      </c>
      <c r="K207" s="24" t="s">
        <v>898</v>
      </c>
      <c r="L207" s="24" t="s">
        <v>899</v>
      </c>
      <c r="M207" s="24"/>
      <c r="N207" s="24" t="s">
        <v>92</v>
      </c>
      <c r="O207" s="24"/>
      <c r="P207" s="24"/>
      <c r="Q207" s="24" t="s">
        <v>93</v>
      </c>
      <c r="R207" s="24">
        <v>2028</v>
      </c>
      <c r="S207" s="24" t="s">
        <v>412</v>
      </c>
      <c r="T207" s="24" t="s">
        <v>96</v>
      </c>
      <c r="U207" s="24" t="s">
        <v>96</v>
      </c>
      <c r="V207" s="24" t="s">
        <v>96</v>
      </c>
      <c r="W207" s="24" t="s">
        <v>96</v>
      </c>
      <c r="X207" s="24" t="s">
        <v>96</v>
      </c>
      <c r="Y207" s="24" t="s">
        <v>96</v>
      </c>
      <c r="Z207" s="24" t="s">
        <v>96</v>
      </c>
      <c r="AA207" s="24" t="s">
        <v>96</v>
      </c>
      <c r="AB207" s="24" t="s">
        <v>96</v>
      </c>
      <c r="AC207" s="24" t="s">
        <v>96</v>
      </c>
      <c r="AD207" s="24" t="s">
        <v>96</v>
      </c>
      <c r="AE207" s="24" t="s">
        <v>96</v>
      </c>
      <c r="AF207" s="24" t="s">
        <v>96</v>
      </c>
      <c r="AG207" s="24" t="s">
        <v>96</v>
      </c>
      <c r="AH207" s="24" t="s">
        <v>96</v>
      </c>
      <c r="AI207" s="24" t="s">
        <v>96</v>
      </c>
      <c r="AJ207" s="24" t="s">
        <v>96</v>
      </c>
      <c r="AK207" s="24" t="s">
        <v>96</v>
      </c>
      <c r="AL207" s="24" t="s">
        <v>97</v>
      </c>
      <c r="AM207" s="24" t="s">
        <v>97</v>
      </c>
      <c r="AN207" s="24" t="s">
        <v>96</v>
      </c>
      <c r="AO207" s="24" t="s">
        <v>96</v>
      </c>
      <c r="AP207" s="24" t="s">
        <v>96</v>
      </c>
      <c r="AQ207" s="24" t="s">
        <v>96</v>
      </c>
      <c r="AR207" s="24" t="s">
        <v>96</v>
      </c>
      <c r="AS207" s="24" t="s">
        <v>96</v>
      </c>
      <c r="AT207" s="24" t="s">
        <v>96</v>
      </c>
      <c r="AU207" s="24" t="s">
        <v>96</v>
      </c>
      <c r="AV207" s="24" t="s">
        <v>96</v>
      </c>
      <c r="AW207" s="24" t="s">
        <v>96</v>
      </c>
      <c r="AX207" s="24" t="s">
        <v>96</v>
      </c>
      <c r="AY207" s="24" t="s">
        <v>96</v>
      </c>
      <c r="AZ207" s="24" t="s">
        <v>96</v>
      </c>
      <c r="BA207" s="24" t="s">
        <v>96</v>
      </c>
      <c r="BB207" s="24" t="s">
        <v>96</v>
      </c>
      <c r="BC207" s="24" t="s">
        <v>96</v>
      </c>
      <c r="BD207" s="24" t="s">
        <v>96</v>
      </c>
      <c r="BE207" s="24" t="s">
        <v>96</v>
      </c>
      <c r="BF207" s="24" t="s">
        <v>96</v>
      </c>
      <c r="BG207" s="24" t="s">
        <v>96</v>
      </c>
      <c r="BH207" s="24" t="s">
        <v>97</v>
      </c>
      <c r="BI207" s="24" t="s">
        <v>96</v>
      </c>
      <c r="BJ207" s="24" t="s">
        <v>96</v>
      </c>
      <c r="BK207" s="24" t="s">
        <v>96</v>
      </c>
      <c r="BL207" s="24" t="s">
        <v>97</v>
      </c>
      <c r="BM207" s="24" t="s">
        <v>96</v>
      </c>
      <c r="BN207" s="24" t="s">
        <v>96</v>
      </c>
      <c r="BO207" s="24" t="s">
        <v>97</v>
      </c>
      <c r="BP207" s="24" t="s">
        <v>96</v>
      </c>
      <c r="BQ207" s="24" t="s">
        <v>96</v>
      </c>
      <c r="BR207" s="24" t="s">
        <v>96</v>
      </c>
      <c r="BS207" s="24" t="s">
        <v>96</v>
      </c>
      <c r="BT207" s="24" t="s">
        <v>96</v>
      </c>
      <c r="BU207" s="24" t="s">
        <v>96</v>
      </c>
      <c r="BV207" s="24" t="s">
        <v>96</v>
      </c>
      <c r="BW207" s="24" t="s">
        <v>96</v>
      </c>
      <c r="BX207" s="24" t="s">
        <v>96</v>
      </c>
      <c r="BY207" s="24" t="s">
        <v>97</v>
      </c>
      <c r="BZ207" s="24" t="s">
        <v>96</v>
      </c>
      <c r="CA207" s="24" t="s">
        <v>96</v>
      </c>
      <c r="CB207" s="36"/>
      <c r="CC207" s="35" t="s">
        <v>523</v>
      </c>
    </row>
    <row r="208" spans="1:81" ht="169.5" hidden="1" customHeight="1" x14ac:dyDescent="0.35">
      <c r="A208" s="24"/>
      <c r="B208" s="24" t="s">
        <v>81</v>
      </c>
      <c r="C208" s="23" t="s">
        <v>82</v>
      </c>
      <c r="D208" s="24" t="s">
        <v>790</v>
      </c>
      <c r="E208" s="24" t="s">
        <v>791</v>
      </c>
      <c r="F208" s="24" t="s">
        <v>103</v>
      </c>
      <c r="G208" s="24" t="s">
        <v>792</v>
      </c>
      <c r="H208" s="24" t="s">
        <v>793</v>
      </c>
      <c r="I208" s="24" t="s">
        <v>794</v>
      </c>
      <c r="J208" s="24" t="s">
        <v>900</v>
      </c>
      <c r="K208" s="24" t="s">
        <v>901</v>
      </c>
      <c r="L208" s="24" t="s">
        <v>902</v>
      </c>
      <c r="M208" s="24" t="s">
        <v>699</v>
      </c>
      <c r="N208" s="24"/>
      <c r="O208" s="24"/>
      <c r="P208" s="24"/>
      <c r="Q208" s="24" t="s">
        <v>93</v>
      </c>
      <c r="R208" s="24"/>
      <c r="S208" s="24"/>
      <c r="T208" s="24" t="s">
        <v>96</v>
      </c>
      <c r="U208" s="24" t="s">
        <v>96</v>
      </c>
      <c r="V208" s="24" t="s">
        <v>96</v>
      </c>
      <c r="W208" s="24" t="s">
        <v>96</v>
      </c>
      <c r="X208" s="24" t="s">
        <v>96</v>
      </c>
      <c r="Y208" s="24" t="s">
        <v>96</v>
      </c>
      <c r="Z208" s="24" t="s">
        <v>96</v>
      </c>
      <c r="AA208" s="24" t="s">
        <v>96</v>
      </c>
      <c r="AB208" s="24" t="s">
        <v>96</v>
      </c>
      <c r="AC208" s="24" t="s">
        <v>96</v>
      </c>
      <c r="AD208" s="24" t="s">
        <v>96</v>
      </c>
      <c r="AE208" s="24" t="s">
        <v>96</v>
      </c>
      <c r="AF208" s="24" t="s">
        <v>119</v>
      </c>
      <c r="AG208" s="24" t="s">
        <v>96</v>
      </c>
      <c r="AH208" s="24" t="s">
        <v>96</v>
      </c>
      <c r="AI208" s="24" t="s">
        <v>96</v>
      </c>
      <c r="AJ208" s="24" t="s">
        <v>96</v>
      </c>
      <c r="AK208" s="24" t="s">
        <v>96</v>
      </c>
      <c r="AL208" s="24" t="s">
        <v>96</v>
      </c>
      <c r="AM208" s="24" t="s">
        <v>119</v>
      </c>
      <c r="AN208" s="24" t="s">
        <v>96</v>
      </c>
      <c r="AO208" s="24" t="s">
        <v>96</v>
      </c>
      <c r="AP208" s="24" t="s">
        <v>96</v>
      </c>
      <c r="AQ208" s="24" t="s">
        <v>96</v>
      </c>
      <c r="AR208" s="24" t="s">
        <v>96</v>
      </c>
      <c r="AS208" s="24" t="s">
        <v>96</v>
      </c>
      <c r="AT208" s="24" t="s">
        <v>96</v>
      </c>
      <c r="AU208" s="24" t="s">
        <v>96</v>
      </c>
      <c r="AV208" s="24" t="s">
        <v>96</v>
      </c>
      <c r="AW208" s="24" t="s">
        <v>96</v>
      </c>
      <c r="AX208" s="24" t="s">
        <v>96</v>
      </c>
      <c r="AY208" s="24" t="s">
        <v>96</v>
      </c>
      <c r="AZ208" s="24" t="s">
        <v>96</v>
      </c>
      <c r="BA208" s="24" t="s">
        <v>96</v>
      </c>
      <c r="BB208" s="24" t="s">
        <v>96</v>
      </c>
      <c r="BC208" s="24" t="s">
        <v>96</v>
      </c>
      <c r="BD208" s="24" t="s">
        <v>96</v>
      </c>
      <c r="BE208" s="24" t="s">
        <v>96</v>
      </c>
      <c r="BF208" s="24" t="s">
        <v>96</v>
      </c>
      <c r="BG208" s="24" t="s">
        <v>96</v>
      </c>
      <c r="BH208" s="24" t="s">
        <v>96</v>
      </c>
      <c r="BI208" s="24" t="s">
        <v>96</v>
      </c>
      <c r="BJ208" s="24" t="s">
        <v>96</v>
      </c>
      <c r="BK208" s="24" t="s">
        <v>96</v>
      </c>
      <c r="BL208" s="24" t="s">
        <v>96</v>
      </c>
      <c r="BM208" s="24" t="s">
        <v>96</v>
      </c>
      <c r="BN208" s="24" t="s">
        <v>96</v>
      </c>
      <c r="BO208" s="24" t="s">
        <v>96</v>
      </c>
      <c r="BP208" s="24" t="s">
        <v>96</v>
      </c>
      <c r="BQ208" s="24" t="s">
        <v>95</v>
      </c>
      <c r="BR208" s="24" t="s">
        <v>95</v>
      </c>
      <c r="BS208" s="24" t="s">
        <v>96</v>
      </c>
      <c r="BT208" s="24" t="s">
        <v>96</v>
      </c>
      <c r="BU208" s="24" t="s">
        <v>119</v>
      </c>
      <c r="BV208" s="24" t="s">
        <v>96</v>
      </c>
      <c r="BW208" s="24" t="s">
        <v>96</v>
      </c>
      <c r="BX208" s="24" t="s">
        <v>119</v>
      </c>
      <c r="BY208" s="24" t="s">
        <v>96</v>
      </c>
      <c r="BZ208" s="24" t="s">
        <v>119</v>
      </c>
      <c r="CA208" s="24" t="s">
        <v>119</v>
      </c>
      <c r="CB208" s="36"/>
      <c r="CC208" s="35"/>
    </row>
    <row r="209" spans="1:81" ht="169.5" hidden="1" customHeight="1" x14ac:dyDescent="0.35">
      <c r="A209" s="24"/>
      <c r="B209" s="24" t="s">
        <v>81</v>
      </c>
      <c r="C209" s="23" t="s">
        <v>82</v>
      </c>
      <c r="D209" s="24" t="s">
        <v>790</v>
      </c>
      <c r="E209" s="24" t="s">
        <v>791</v>
      </c>
      <c r="F209" s="24" t="s">
        <v>103</v>
      </c>
      <c r="G209" s="24" t="s">
        <v>792</v>
      </c>
      <c r="H209" s="24" t="s">
        <v>793</v>
      </c>
      <c r="I209" s="24" t="s">
        <v>794</v>
      </c>
      <c r="J209" s="24" t="s">
        <v>903</v>
      </c>
      <c r="K209" s="24" t="s">
        <v>904</v>
      </c>
      <c r="L209" s="24" t="s">
        <v>905</v>
      </c>
      <c r="M209" s="24" t="s">
        <v>699</v>
      </c>
      <c r="N209" s="24"/>
      <c r="O209" s="24"/>
      <c r="P209" s="24"/>
      <c r="Q209" s="24" t="s">
        <v>93</v>
      </c>
      <c r="R209" s="24"/>
      <c r="S209" s="24"/>
      <c r="T209" s="24" t="s">
        <v>96</v>
      </c>
      <c r="U209" s="24" t="s">
        <v>96</v>
      </c>
      <c r="V209" s="24" t="s">
        <v>96</v>
      </c>
      <c r="W209" s="24" t="s">
        <v>97</v>
      </c>
      <c r="X209" s="24" t="s">
        <v>96</v>
      </c>
      <c r="Y209" s="24" t="s">
        <v>96</v>
      </c>
      <c r="Z209" s="24" t="s">
        <v>96</v>
      </c>
      <c r="AA209" s="24" t="s">
        <v>96</v>
      </c>
      <c r="AB209" s="24" t="s">
        <v>97</v>
      </c>
      <c r="AC209" s="24" t="s">
        <v>96</v>
      </c>
      <c r="AD209" s="24" t="s">
        <v>96</v>
      </c>
      <c r="AE209" s="24" t="s">
        <v>96</v>
      </c>
      <c r="AF209" s="24" t="s">
        <v>119</v>
      </c>
      <c r="AG209" s="24" t="s">
        <v>96</v>
      </c>
      <c r="AH209" s="24" t="s">
        <v>96</v>
      </c>
      <c r="AI209" s="24" t="s">
        <v>96</v>
      </c>
      <c r="AJ209" s="24" t="s">
        <v>96</v>
      </c>
      <c r="AK209" s="24" t="s">
        <v>96</v>
      </c>
      <c r="AL209" s="24" t="s">
        <v>96</v>
      </c>
      <c r="AM209" s="24" t="s">
        <v>119</v>
      </c>
      <c r="AN209" s="24" t="s">
        <v>96</v>
      </c>
      <c r="AO209" s="24" t="s">
        <v>96</v>
      </c>
      <c r="AP209" s="24" t="s">
        <v>96</v>
      </c>
      <c r="AQ209" s="24" t="s">
        <v>96</v>
      </c>
      <c r="AR209" s="24" t="s">
        <v>96</v>
      </c>
      <c r="AS209" s="24" t="s">
        <v>96</v>
      </c>
      <c r="AT209" s="24" t="s">
        <v>96</v>
      </c>
      <c r="AU209" s="24" t="s">
        <v>96</v>
      </c>
      <c r="AV209" s="24" t="s">
        <v>96</v>
      </c>
      <c r="AW209" s="24" t="s">
        <v>96</v>
      </c>
      <c r="AX209" s="24" t="s">
        <v>96</v>
      </c>
      <c r="AY209" s="24" t="s">
        <v>96</v>
      </c>
      <c r="AZ209" s="24" t="s">
        <v>96</v>
      </c>
      <c r="BA209" s="24" t="s">
        <v>96</v>
      </c>
      <c r="BB209" s="24" t="s">
        <v>96</v>
      </c>
      <c r="BC209" s="24" t="s">
        <v>96</v>
      </c>
      <c r="BD209" s="24" t="s">
        <v>96</v>
      </c>
      <c r="BE209" s="24" t="s">
        <v>96</v>
      </c>
      <c r="BF209" s="24" t="s">
        <v>96</v>
      </c>
      <c r="BG209" s="24" t="s">
        <v>96</v>
      </c>
      <c r="BH209" s="24" t="s">
        <v>96</v>
      </c>
      <c r="BI209" s="24" t="s">
        <v>96</v>
      </c>
      <c r="BJ209" s="24" t="s">
        <v>96</v>
      </c>
      <c r="BK209" s="24" t="s">
        <v>96</v>
      </c>
      <c r="BL209" s="24" t="s">
        <v>96</v>
      </c>
      <c r="BM209" s="24" t="s">
        <v>96</v>
      </c>
      <c r="BN209" s="24" t="s">
        <v>96</v>
      </c>
      <c r="BO209" s="24" t="s">
        <v>96</v>
      </c>
      <c r="BP209" s="24" t="s">
        <v>96</v>
      </c>
      <c r="BQ209" s="24" t="s">
        <v>119</v>
      </c>
      <c r="BR209" s="24" t="s">
        <v>119</v>
      </c>
      <c r="BS209" s="24" t="s">
        <v>96</v>
      </c>
      <c r="BT209" s="24" t="s">
        <v>96</v>
      </c>
      <c r="BU209" s="24" t="s">
        <v>96</v>
      </c>
      <c r="BV209" s="24" t="s">
        <v>96</v>
      </c>
      <c r="BW209" s="24" t="s">
        <v>96</v>
      </c>
      <c r="BX209" s="24" t="s">
        <v>119</v>
      </c>
      <c r="BY209" s="24" t="s">
        <v>96</v>
      </c>
      <c r="BZ209" s="24" t="s">
        <v>119</v>
      </c>
      <c r="CA209" s="24" t="s">
        <v>119</v>
      </c>
      <c r="CB209" s="36"/>
      <c r="CC209" s="35"/>
    </row>
    <row r="210" spans="1:81" ht="169.5" hidden="1" customHeight="1" x14ac:dyDescent="0.35">
      <c r="A210" s="24">
        <v>1214</v>
      </c>
      <c r="B210" s="24" t="s">
        <v>81</v>
      </c>
      <c r="C210" s="23" t="s">
        <v>82</v>
      </c>
      <c r="D210" s="24" t="s">
        <v>404</v>
      </c>
      <c r="E210" s="24" t="s">
        <v>405</v>
      </c>
      <c r="F210" s="24" t="s">
        <v>103</v>
      </c>
      <c r="G210" s="24" t="s">
        <v>667</v>
      </c>
      <c r="H210" s="24" t="s">
        <v>906</v>
      </c>
      <c r="I210" s="24" t="s">
        <v>907</v>
      </c>
      <c r="J210" s="24" t="s">
        <v>908</v>
      </c>
      <c r="K210" s="24" t="s">
        <v>909</v>
      </c>
      <c r="L210" s="24" t="s">
        <v>910</v>
      </c>
      <c r="M210" s="24"/>
      <c r="N210" s="24" t="s">
        <v>92</v>
      </c>
      <c r="O210" s="24"/>
      <c r="P210" s="24"/>
      <c r="Q210" s="24" t="s">
        <v>150</v>
      </c>
      <c r="R210" s="24" t="s">
        <v>412</v>
      </c>
      <c r="S210" s="24" t="s">
        <v>412</v>
      </c>
      <c r="T210" s="24" t="s">
        <v>96</v>
      </c>
      <c r="U210" s="24" t="s">
        <v>96</v>
      </c>
      <c r="V210" s="24" t="s">
        <v>96</v>
      </c>
      <c r="W210" s="24" t="s">
        <v>96</v>
      </c>
      <c r="X210" s="24" t="s">
        <v>96</v>
      </c>
      <c r="Y210" s="24" t="s">
        <v>96</v>
      </c>
      <c r="Z210" s="24" t="s">
        <v>96</v>
      </c>
      <c r="AA210" s="24" t="s">
        <v>96</v>
      </c>
      <c r="AB210" s="24" t="s">
        <v>96</v>
      </c>
      <c r="AC210" s="24" t="s">
        <v>96</v>
      </c>
      <c r="AD210" s="24" t="s">
        <v>96</v>
      </c>
      <c r="AE210" s="24" t="s">
        <v>96</v>
      </c>
      <c r="AF210" s="24" t="s">
        <v>96</v>
      </c>
      <c r="AG210" s="24" t="s">
        <v>96</v>
      </c>
      <c r="AH210" s="24" t="s">
        <v>96</v>
      </c>
      <c r="AI210" s="24" t="s">
        <v>97</v>
      </c>
      <c r="AJ210" s="24" t="s">
        <v>96</v>
      </c>
      <c r="AK210" s="24" t="s">
        <v>96</v>
      </c>
      <c r="AL210" s="24" t="s">
        <v>97</v>
      </c>
      <c r="AM210" s="24" t="s">
        <v>97</v>
      </c>
      <c r="AN210" s="24" t="s">
        <v>96</v>
      </c>
      <c r="AO210" s="24" t="s">
        <v>96</v>
      </c>
      <c r="AP210" s="24" t="s">
        <v>97</v>
      </c>
      <c r="AQ210" s="24" t="s">
        <v>96</v>
      </c>
      <c r="AR210" s="24" t="s">
        <v>96</v>
      </c>
      <c r="AS210" s="24" t="s">
        <v>96</v>
      </c>
      <c r="AT210" s="24" t="s">
        <v>96</v>
      </c>
      <c r="AU210" s="24" t="s">
        <v>96</v>
      </c>
      <c r="AV210" s="24" t="s">
        <v>96</v>
      </c>
      <c r="AW210" s="24" t="s">
        <v>96</v>
      </c>
      <c r="AX210" s="24" t="s">
        <v>96</v>
      </c>
      <c r="AY210" s="24" t="s">
        <v>96</v>
      </c>
      <c r="AZ210" s="24" t="s">
        <v>96</v>
      </c>
      <c r="BA210" s="24" t="s">
        <v>96</v>
      </c>
      <c r="BB210" s="24" t="s">
        <v>96</v>
      </c>
      <c r="BC210" s="24" t="s">
        <v>96</v>
      </c>
      <c r="BD210" s="24" t="s">
        <v>96</v>
      </c>
      <c r="BE210" s="24" t="s">
        <v>96</v>
      </c>
      <c r="BF210" s="24" t="s">
        <v>96</v>
      </c>
      <c r="BG210" s="24" t="s">
        <v>96</v>
      </c>
      <c r="BH210" s="24" t="s">
        <v>97</v>
      </c>
      <c r="BI210" s="24" t="s">
        <v>96</v>
      </c>
      <c r="BJ210" s="24" t="s">
        <v>96</v>
      </c>
      <c r="BK210" s="24" t="s">
        <v>96</v>
      </c>
      <c r="BL210" s="24" t="s">
        <v>97</v>
      </c>
      <c r="BM210" s="24" t="s">
        <v>96</v>
      </c>
      <c r="BN210" s="24" t="s">
        <v>96</v>
      </c>
      <c r="BO210" s="24" t="s">
        <v>97</v>
      </c>
      <c r="BP210" s="24" t="s">
        <v>96</v>
      </c>
      <c r="BQ210" s="24" t="s">
        <v>96</v>
      </c>
      <c r="BR210" s="24" t="s">
        <v>96</v>
      </c>
      <c r="BS210" s="24" t="s">
        <v>96</v>
      </c>
      <c r="BT210" s="24" t="s">
        <v>96</v>
      </c>
      <c r="BU210" s="24" t="s">
        <v>96</v>
      </c>
      <c r="BV210" s="24" t="s">
        <v>96</v>
      </c>
      <c r="BW210" s="24" t="s">
        <v>96</v>
      </c>
      <c r="BX210" s="24" t="s">
        <v>96</v>
      </c>
      <c r="BY210" s="24" t="s">
        <v>97</v>
      </c>
      <c r="BZ210" s="24" t="s">
        <v>96</v>
      </c>
      <c r="CA210" s="24" t="s">
        <v>96</v>
      </c>
      <c r="CB210" s="36"/>
      <c r="CC210" s="35" t="s">
        <v>523</v>
      </c>
    </row>
    <row r="211" spans="1:81" ht="169.5" hidden="1" customHeight="1" x14ac:dyDescent="0.35">
      <c r="A211" s="24">
        <v>1215</v>
      </c>
      <c r="B211" s="24" t="s">
        <v>81</v>
      </c>
      <c r="C211" s="23" t="s">
        <v>82</v>
      </c>
      <c r="D211" s="24" t="s">
        <v>404</v>
      </c>
      <c r="E211" s="24" t="s">
        <v>405</v>
      </c>
      <c r="F211" s="24" t="s">
        <v>103</v>
      </c>
      <c r="G211" s="24" t="s">
        <v>667</v>
      </c>
      <c r="H211" s="24" t="s">
        <v>906</v>
      </c>
      <c r="I211" s="24" t="s">
        <v>907</v>
      </c>
      <c r="J211" s="24" t="s">
        <v>911</v>
      </c>
      <c r="K211" s="24" t="s">
        <v>912</v>
      </c>
      <c r="L211" s="24" t="s">
        <v>913</v>
      </c>
      <c r="M211" s="24"/>
      <c r="N211" s="24" t="s">
        <v>92</v>
      </c>
      <c r="O211" s="24"/>
      <c r="P211" s="24"/>
      <c r="Q211" s="24" t="s">
        <v>93</v>
      </c>
      <c r="R211" s="24">
        <v>2028</v>
      </c>
      <c r="S211" s="24" t="s">
        <v>412</v>
      </c>
      <c r="T211" s="24" t="s">
        <v>96</v>
      </c>
      <c r="U211" s="24" t="s">
        <v>96</v>
      </c>
      <c r="V211" s="24" t="s">
        <v>96</v>
      </c>
      <c r="W211" s="24" t="s">
        <v>96</v>
      </c>
      <c r="X211" s="24" t="s">
        <v>96</v>
      </c>
      <c r="Y211" s="24" t="s">
        <v>96</v>
      </c>
      <c r="Z211" s="24" t="s">
        <v>96</v>
      </c>
      <c r="AA211" s="24" t="s">
        <v>96</v>
      </c>
      <c r="AB211" s="24" t="s">
        <v>96</v>
      </c>
      <c r="AC211" s="24" t="s">
        <v>96</v>
      </c>
      <c r="AD211" s="24" t="s">
        <v>96</v>
      </c>
      <c r="AE211" s="24" t="s">
        <v>96</v>
      </c>
      <c r="AF211" s="24" t="s">
        <v>96</v>
      </c>
      <c r="AG211" s="24" t="s">
        <v>96</v>
      </c>
      <c r="AH211" s="24" t="s">
        <v>96</v>
      </c>
      <c r="AI211" s="24" t="s">
        <v>97</v>
      </c>
      <c r="AJ211" s="24" t="s">
        <v>96</v>
      </c>
      <c r="AK211" s="24" t="s">
        <v>96</v>
      </c>
      <c r="AL211" s="24" t="s">
        <v>97</v>
      </c>
      <c r="AM211" s="24" t="s">
        <v>97</v>
      </c>
      <c r="AN211" s="24" t="s">
        <v>96</v>
      </c>
      <c r="AO211" s="24" t="s">
        <v>96</v>
      </c>
      <c r="AP211" s="24" t="s">
        <v>97</v>
      </c>
      <c r="AQ211" s="24" t="s">
        <v>96</v>
      </c>
      <c r="AR211" s="24" t="s">
        <v>96</v>
      </c>
      <c r="AS211" s="24" t="s">
        <v>96</v>
      </c>
      <c r="AT211" s="24" t="s">
        <v>96</v>
      </c>
      <c r="AU211" s="24" t="s">
        <v>96</v>
      </c>
      <c r="AV211" s="24" t="s">
        <v>96</v>
      </c>
      <c r="AW211" s="24" t="s">
        <v>96</v>
      </c>
      <c r="AX211" s="24" t="s">
        <v>96</v>
      </c>
      <c r="AY211" s="24" t="s">
        <v>96</v>
      </c>
      <c r="AZ211" s="24" t="s">
        <v>96</v>
      </c>
      <c r="BA211" s="24" t="s">
        <v>96</v>
      </c>
      <c r="BB211" s="24" t="s">
        <v>96</v>
      </c>
      <c r="BC211" s="24" t="s">
        <v>96</v>
      </c>
      <c r="BD211" s="24" t="s">
        <v>96</v>
      </c>
      <c r="BE211" s="24" t="s">
        <v>96</v>
      </c>
      <c r="BF211" s="24" t="s">
        <v>96</v>
      </c>
      <c r="BG211" s="24" t="s">
        <v>96</v>
      </c>
      <c r="BH211" s="24" t="s">
        <v>97</v>
      </c>
      <c r="BI211" s="24" t="s">
        <v>96</v>
      </c>
      <c r="BJ211" s="24" t="s">
        <v>96</v>
      </c>
      <c r="BK211" s="24" t="s">
        <v>96</v>
      </c>
      <c r="BL211" s="24" t="s">
        <v>97</v>
      </c>
      <c r="BM211" s="24" t="s">
        <v>96</v>
      </c>
      <c r="BN211" s="24" t="s">
        <v>96</v>
      </c>
      <c r="BO211" s="24" t="s">
        <v>97</v>
      </c>
      <c r="BP211" s="24" t="s">
        <v>96</v>
      </c>
      <c r="BQ211" s="24" t="s">
        <v>96</v>
      </c>
      <c r="BR211" s="24" t="s">
        <v>96</v>
      </c>
      <c r="BS211" s="24" t="s">
        <v>96</v>
      </c>
      <c r="BT211" s="24" t="s">
        <v>96</v>
      </c>
      <c r="BU211" s="24" t="s">
        <v>96</v>
      </c>
      <c r="BV211" s="24" t="s">
        <v>96</v>
      </c>
      <c r="BW211" s="24" t="s">
        <v>96</v>
      </c>
      <c r="BX211" s="24" t="s">
        <v>96</v>
      </c>
      <c r="BY211" s="24" t="s">
        <v>97</v>
      </c>
      <c r="BZ211" s="24" t="s">
        <v>96</v>
      </c>
      <c r="CA211" s="24" t="s">
        <v>96</v>
      </c>
      <c r="CB211" s="36"/>
      <c r="CC211" s="35" t="s">
        <v>523</v>
      </c>
    </row>
    <row r="212" spans="1:81" ht="169.5" hidden="1" customHeight="1" x14ac:dyDescent="0.35">
      <c r="A212" s="24">
        <v>1220</v>
      </c>
      <c r="B212" s="24" t="s">
        <v>81</v>
      </c>
      <c r="C212" s="23" t="s">
        <v>82</v>
      </c>
      <c r="D212" s="24" t="s">
        <v>404</v>
      </c>
      <c r="E212" s="24" t="s">
        <v>405</v>
      </c>
      <c r="F212" s="24" t="s">
        <v>103</v>
      </c>
      <c r="G212" s="24" t="s">
        <v>667</v>
      </c>
      <c r="H212" s="24" t="s">
        <v>906</v>
      </c>
      <c r="I212" s="24" t="s">
        <v>907</v>
      </c>
      <c r="J212" s="24" t="s">
        <v>914</v>
      </c>
      <c r="K212" s="24" t="s">
        <v>915</v>
      </c>
      <c r="L212" s="24" t="s">
        <v>916</v>
      </c>
      <c r="M212" s="24"/>
      <c r="N212" s="24" t="s">
        <v>92</v>
      </c>
      <c r="O212" s="24"/>
      <c r="P212" s="24"/>
      <c r="Q212" s="24" t="s">
        <v>93</v>
      </c>
      <c r="R212" s="24">
        <v>2026</v>
      </c>
      <c r="S212" s="24" t="s">
        <v>336</v>
      </c>
      <c r="T212" s="24" t="s">
        <v>96</v>
      </c>
      <c r="U212" s="24" t="s">
        <v>96</v>
      </c>
      <c r="V212" s="24" t="s">
        <v>96</v>
      </c>
      <c r="W212" s="24" t="s">
        <v>96</v>
      </c>
      <c r="X212" s="24" t="s">
        <v>96</v>
      </c>
      <c r="Y212" s="24" t="s">
        <v>96</v>
      </c>
      <c r="Z212" s="24" t="s">
        <v>96</v>
      </c>
      <c r="AA212" s="24" t="s">
        <v>96</v>
      </c>
      <c r="AB212" s="24" t="s">
        <v>96</v>
      </c>
      <c r="AC212" s="24" t="s">
        <v>96</v>
      </c>
      <c r="AD212" s="24" t="s">
        <v>96</v>
      </c>
      <c r="AE212" s="24" t="s">
        <v>96</v>
      </c>
      <c r="AF212" s="24" t="s">
        <v>96</v>
      </c>
      <c r="AG212" s="24" t="s">
        <v>96</v>
      </c>
      <c r="AH212" s="24" t="s">
        <v>96</v>
      </c>
      <c r="AI212" s="24" t="s">
        <v>97</v>
      </c>
      <c r="AJ212" s="24" t="s">
        <v>96</v>
      </c>
      <c r="AK212" s="24" t="s">
        <v>96</v>
      </c>
      <c r="AL212" s="24" t="s">
        <v>119</v>
      </c>
      <c r="AM212" s="24" t="s">
        <v>119</v>
      </c>
      <c r="AN212" s="24" t="s">
        <v>96</v>
      </c>
      <c r="AO212" s="24" t="s">
        <v>96</v>
      </c>
      <c r="AP212" s="24" t="s">
        <v>97</v>
      </c>
      <c r="AQ212" s="24" t="s">
        <v>96</v>
      </c>
      <c r="AR212" s="24" t="s">
        <v>96</v>
      </c>
      <c r="AS212" s="24" t="s">
        <v>96</v>
      </c>
      <c r="AT212" s="24" t="s">
        <v>96</v>
      </c>
      <c r="AU212" s="24" t="s">
        <v>96</v>
      </c>
      <c r="AV212" s="24" t="s">
        <v>96</v>
      </c>
      <c r="AW212" s="24" t="s">
        <v>96</v>
      </c>
      <c r="AX212" s="24" t="s">
        <v>96</v>
      </c>
      <c r="AY212" s="24" t="s">
        <v>96</v>
      </c>
      <c r="AZ212" s="24" t="s">
        <v>96</v>
      </c>
      <c r="BA212" s="24" t="s">
        <v>96</v>
      </c>
      <c r="BB212" s="24" t="s">
        <v>96</v>
      </c>
      <c r="BC212" s="24" t="s">
        <v>96</v>
      </c>
      <c r="BD212" s="24" t="s">
        <v>96</v>
      </c>
      <c r="BE212" s="24" t="s">
        <v>96</v>
      </c>
      <c r="BF212" s="24" t="s">
        <v>96</v>
      </c>
      <c r="BG212" s="24" t="s">
        <v>96</v>
      </c>
      <c r="BH212" s="24" t="s">
        <v>97</v>
      </c>
      <c r="BI212" s="24" t="s">
        <v>96</v>
      </c>
      <c r="BJ212" s="24" t="s">
        <v>96</v>
      </c>
      <c r="BK212" s="24" t="s">
        <v>96</v>
      </c>
      <c r="BL212" s="24" t="s">
        <v>97</v>
      </c>
      <c r="BM212" s="24" t="s">
        <v>96</v>
      </c>
      <c r="BN212" s="24" t="s">
        <v>96</v>
      </c>
      <c r="BO212" s="24" t="s">
        <v>97</v>
      </c>
      <c r="BP212" s="24" t="s">
        <v>96</v>
      </c>
      <c r="BQ212" s="24" t="s">
        <v>96</v>
      </c>
      <c r="BR212" s="24" t="s">
        <v>96</v>
      </c>
      <c r="BS212" s="24" t="s">
        <v>96</v>
      </c>
      <c r="BT212" s="24" t="s">
        <v>96</v>
      </c>
      <c r="BU212" s="24" t="s">
        <v>96</v>
      </c>
      <c r="BV212" s="24" t="s">
        <v>96</v>
      </c>
      <c r="BW212" s="24" t="s">
        <v>96</v>
      </c>
      <c r="BX212" s="24" t="s">
        <v>96</v>
      </c>
      <c r="BY212" s="24" t="s">
        <v>97</v>
      </c>
      <c r="BZ212" s="24" t="s">
        <v>96</v>
      </c>
      <c r="CA212" s="24" t="s">
        <v>96</v>
      </c>
      <c r="CB212" s="36"/>
      <c r="CC212" s="35" t="s">
        <v>523</v>
      </c>
    </row>
    <row r="213" spans="1:81" ht="169.5" hidden="1" customHeight="1" x14ac:dyDescent="0.35">
      <c r="A213" s="24">
        <v>1218</v>
      </c>
      <c r="B213" s="24" t="s">
        <v>81</v>
      </c>
      <c r="C213" s="23" t="s">
        <v>82</v>
      </c>
      <c r="D213" s="24" t="s">
        <v>404</v>
      </c>
      <c r="E213" s="24" t="s">
        <v>405</v>
      </c>
      <c r="F213" s="24" t="s">
        <v>103</v>
      </c>
      <c r="G213" s="24" t="s">
        <v>667</v>
      </c>
      <c r="H213" s="24" t="s">
        <v>906</v>
      </c>
      <c r="I213" s="24" t="s">
        <v>907</v>
      </c>
      <c r="J213" s="24" t="s">
        <v>917</v>
      </c>
      <c r="K213" s="24" t="s">
        <v>918</v>
      </c>
      <c r="L213" s="24" t="s">
        <v>919</v>
      </c>
      <c r="M213" s="24"/>
      <c r="N213" s="24" t="s">
        <v>92</v>
      </c>
      <c r="O213" s="24"/>
      <c r="P213" s="24"/>
      <c r="Q213" s="24" t="s">
        <v>93</v>
      </c>
      <c r="R213" s="24">
        <v>2028</v>
      </c>
      <c r="S213" s="24" t="s">
        <v>412</v>
      </c>
      <c r="T213" s="24" t="s">
        <v>96</v>
      </c>
      <c r="U213" s="24" t="s">
        <v>96</v>
      </c>
      <c r="V213" s="24" t="s">
        <v>96</v>
      </c>
      <c r="W213" s="24" t="s">
        <v>96</v>
      </c>
      <c r="X213" s="24" t="s">
        <v>96</v>
      </c>
      <c r="Y213" s="24" t="s">
        <v>96</v>
      </c>
      <c r="Z213" s="24" t="s">
        <v>96</v>
      </c>
      <c r="AA213" s="24" t="s">
        <v>96</v>
      </c>
      <c r="AB213" s="24" t="s">
        <v>96</v>
      </c>
      <c r="AC213" s="24" t="s">
        <v>96</v>
      </c>
      <c r="AD213" s="24" t="s">
        <v>96</v>
      </c>
      <c r="AE213" s="24" t="s">
        <v>96</v>
      </c>
      <c r="AF213" s="24" t="s">
        <v>96</v>
      </c>
      <c r="AG213" s="24" t="s">
        <v>96</v>
      </c>
      <c r="AH213" s="24" t="s">
        <v>96</v>
      </c>
      <c r="AI213" s="24" t="s">
        <v>97</v>
      </c>
      <c r="AJ213" s="24" t="s">
        <v>96</v>
      </c>
      <c r="AK213" s="24" t="s">
        <v>96</v>
      </c>
      <c r="AL213" s="24" t="s">
        <v>119</v>
      </c>
      <c r="AM213" s="24" t="s">
        <v>119</v>
      </c>
      <c r="AN213" s="24" t="s">
        <v>96</v>
      </c>
      <c r="AO213" s="24" t="s">
        <v>96</v>
      </c>
      <c r="AP213" s="24" t="s">
        <v>97</v>
      </c>
      <c r="AQ213" s="24" t="s">
        <v>96</v>
      </c>
      <c r="AR213" s="24" t="s">
        <v>96</v>
      </c>
      <c r="AS213" s="24" t="s">
        <v>96</v>
      </c>
      <c r="AT213" s="24" t="s">
        <v>96</v>
      </c>
      <c r="AU213" s="24" t="s">
        <v>96</v>
      </c>
      <c r="AV213" s="24" t="s">
        <v>96</v>
      </c>
      <c r="AW213" s="24" t="s">
        <v>96</v>
      </c>
      <c r="AX213" s="24" t="s">
        <v>96</v>
      </c>
      <c r="AY213" s="24" t="s">
        <v>96</v>
      </c>
      <c r="AZ213" s="24" t="s">
        <v>96</v>
      </c>
      <c r="BA213" s="24" t="s">
        <v>96</v>
      </c>
      <c r="BB213" s="24" t="s">
        <v>96</v>
      </c>
      <c r="BC213" s="24" t="s">
        <v>96</v>
      </c>
      <c r="BD213" s="24" t="s">
        <v>96</v>
      </c>
      <c r="BE213" s="24" t="s">
        <v>96</v>
      </c>
      <c r="BF213" s="24" t="s">
        <v>96</v>
      </c>
      <c r="BG213" s="24" t="s">
        <v>96</v>
      </c>
      <c r="BH213" s="24" t="s">
        <v>119</v>
      </c>
      <c r="BI213" s="24" t="s">
        <v>96</v>
      </c>
      <c r="BJ213" s="24" t="s">
        <v>96</v>
      </c>
      <c r="BK213" s="24" t="s">
        <v>96</v>
      </c>
      <c r="BL213" s="24" t="s">
        <v>119</v>
      </c>
      <c r="BM213" s="24" t="s">
        <v>96</v>
      </c>
      <c r="BN213" s="24" t="s">
        <v>96</v>
      </c>
      <c r="BO213" s="24" t="s">
        <v>119</v>
      </c>
      <c r="BP213" s="24" t="s">
        <v>96</v>
      </c>
      <c r="BQ213" s="24" t="s">
        <v>96</v>
      </c>
      <c r="BR213" s="24" t="s">
        <v>96</v>
      </c>
      <c r="BS213" s="24" t="s">
        <v>96</v>
      </c>
      <c r="BT213" s="24" t="s">
        <v>96</v>
      </c>
      <c r="BU213" s="24" t="s">
        <v>96</v>
      </c>
      <c r="BV213" s="24" t="s">
        <v>96</v>
      </c>
      <c r="BW213" s="24" t="s">
        <v>96</v>
      </c>
      <c r="BX213" s="24" t="s">
        <v>96</v>
      </c>
      <c r="BY213" s="24" t="s">
        <v>119</v>
      </c>
      <c r="BZ213" s="24" t="s">
        <v>96</v>
      </c>
      <c r="CA213" s="24" t="s">
        <v>96</v>
      </c>
      <c r="CB213" s="36"/>
      <c r="CC213" s="35" t="s">
        <v>523</v>
      </c>
    </row>
    <row r="214" spans="1:81" ht="169.5" hidden="1" customHeight="1" x14ac:dyDescent="0.35">
      <c r="A214" s="24">
        <v>1216</v>
      </c>
      <c r="B214" s="24" t="s">
        <v>81</v>
      </c>
      <c r="C214" s="23" t="s">
        <v>82</v>
      </c>
      <c r="D214" s="24" t="s">
        <v>404</v>
      </c>
      <c r="E214" s="24" t="s">
        <v>405</v>
      </c>
      <c r="F214" s="24" t="s">
        <v>103</v>
      </c>
      <c r="G214" s="24" t="s">
        <v>667</v>
      </c>
      <c r="H214" s="24" t="s">
        <v>906</v>
      </c>
      <c r="I214" s="24" t="s">
        <v>907</v>
      </c>
      <c r="J214" s="24" t="s">
        <v>920</v>
      </c>
      <c r="K214" s="24" t="s">
        <v>921</v>
      </c>
      <c r="L214" s="24" t="s">
        <v>922</v>
      </c>
      <c r="M214" s="24"/>
      <c r="N214" s="24" t="s">
        <v>92</v>
      </c>
      <c r="O214" s="24"/>
      <c r="P214" s="24"/>
      <c r="Q214" s="24" t="s">
        <v>93</v>
      </c>
      <c r="R214" s="24">
        <v>2028</v>
      </c>
      <c r="S214" s="24" t="s">
        <v>412</v>
      </c>
      <c r="T214" s="24" t="s">
        <v>96</v>
      </c>
      <c r="U214" s="24" t="s">
        <v>96</v>
      </c>
      <c r="V214" s="24" t="s">
        <v>96</v>
      </c>
      <c r="W214" s="24" t="s">
        <v>96</v>
      </c>
      <c r="X214" s="24" t="s">
        <v>96</v>
      </c>
      <c r="Y214" s="24" t="s">
        <v>96</v>
      </c>
      <c r="Z214" s="24" t="s">
        <v>96</v>
      </c>
      <c r="AA214" s="24" t="s">
        <v>96</v>
      </c>
      <c r="AB214" s="24" t="s">
        <v>96</v>
      </c>
      <c r="AC214" s="24" t="s">
        <v>96</v>
      </c>
      <c r="AD214" s="24" t="s">
        <v>96</v>
      </c>
      <c r="AE214" s="24" t="s">
        <v>96</v>
      </c>
      <c r="AF214" s="24" t="s">
        <v>96</v>
      </c>
      <c r="AG214" s="24" t="s">
        <v>96</v>
      </c>
      <c r="AH214" s="24" t="s">
        <v>96</v>
      </c>
      <c r="AI214" s="24" t="s">
        <v>97</v>
      </c>
      <c r="AJ214" s="24" t="s">
        <v>96</v>
      </c>
      <c r="AK214" s="24" t="s">
        <v>96</v>
      </c>
      <c r="AL214" s="24" t="s">
        <v>119</v>
      </c>
      <c r="AM214" s="24" t="s">
        <v>119</v>
      </c>
      <c r="AN214" s="24" t="s">
        <v>96</v>
      </c>
      <c r="AO214" s="24" t="s">
        <v>96</v>
      </c>
      <c r="AP214" s="24" t="s">
        <v>97</v>
      </c>
      <c r="AQ214" s="24" t="s">
        <v>96</v>
      </c>
      <c r="AR214" s="24" t="s">
        <v>96</v>
      </c>
      <c r="AS214" s="24" t="s">
        <v>96</v>
      </c>
      <c r="AT214" s="24" t="s">
        <v>96</v>
      </c>
      <c r="AU214" s="24" t="s">
        <v>96</v>
      </c>
      <c r="AV214" s="24" t="s">
        <v>96</v>
      </c>
      <c r="AW214" s="24" t="s">
        <v>96</v>
      </c>
      <c r="AX214" s="24" t="s">
        <v>96</v>
      </c>
      <c r="AY214" s="24" t="s">
        <v>96</v>
      </c>
      <c r="AZ214" s="24" t="s">
        <v>96</v>
      </c>
      <c r="BA214" s="24" t="s">
        <v>96</v>
      </c>
      <c r="BB214" s="24" t="s">
        <v>96</v>
      </c>
      <c r="BC214" s="24" t="s">
        <v>96</v>
      </c>
      <c r="BD214" s="24" t="s">
        <v>96</v>
      </c>
      <c r="BE214" s="24" t="s">
        <v>96</v>
      </c>
      <c r="BF214" s="24" t="s">
        <v>96</v>
      </c>
      <c r="BG214" s="24" t="s">
        <v>96</v>
      </c>
      <c r="BH214" s="24" t="s">
        <v>96</v>
      </c>
      <c r="BI214" s="24" t="s">
        <v>96</v>
      </c>
      <c r="BJ214" s="24" t="s">
        <v>96</v>
      </c>
      <c r="BK214" s="24" t="s">
        <v>96</v>
      </c>
      <c r="BL214" s="24" t="s">
        <v>96</v>
      </c>
      <c r="BM214" s="24" t="s">
        <v>96</v>
      </c>
      <c r="BN214" s="24" t="s">
        <v>96</v>
      </c>
      <c r="BO214" s="24" t="s">
        <v>96</v>
      </c>
      <c r="BP214" s="24" t="s">
        <v>96</v>
      </c>
      <c r="BQ214" s="24" t="s">
        <v>96</v>
      </c>
      <c r="BR214" s="24" t="s">
        <v>96</v>
      </c>
      <c r="BS214" s="24" t="s">
        <v>96</v>
      </c>
      <c r="BT214" s="24" t="s">
        <v>96</v>
      </c>
      <c r="BU214" s="24" t="s">
        <v>96</v>
      </c>
      <c r="BV214" s="24" t="s">
        <v>96</v>
      </c>
      <c r="BW214" s="24" t="s">
        <v>96</v>
      </c>
      <c r="BX214" s="24" t="s">
        <v>96</v>
      </c>
      <c r="BY214" s="24" t="s">
        <v>96</v>
      </c>
      <c r="BZ214" s="24" t="s">
        <v>96</v>
      </c>
      <c r="CA214" s="24" t="s">
        <v>96</v>
      </c>
      <c r="CB214" s="36"/>
      <c r="CC214" s="35" t="s">
        <v>523</v>
      </c>
    </row>
    <row r="215" spans="1:81" ht="169.5" hidden="1" customHeight="1" x14ac:dyDescent="0.35">
      <c r="A215" s="24"/>
      <c r="B215" s="24" t="s">
        <v>81</v>
      </c>
      <c r="C215" s="23" t="s">
        <v>82</v>
      </c>
      <c r="D215" s="24" t="s">
        <v>790</v>
      </c>
      <c r="E215" s="24" t="s">
        <v>791</v>
      </c>
      <c r="F215" s="24" t="s">
        <v>103</v>
      </c>
      <c r="G215" s="24" t="s">
        <v>792</v>
      </c>
      <c r="H215" s="24" t="s">
        <v>793</v>
      </c>
      <c r="I215" s="24" t="s">
        <v>794</v>
      </c>
      <c r="J215" s="24" t="s">
        <v>923</v>
      </c>
      <c r="K215" s="24" t="s">
        <v>924</v>
      </c>
      <c r="L215" s="24" t="s">
        <v>925</v>
      </c>
      <c r="M215" s="24" t="s">
        <v>699</v>
      </c>
      <c r="N215" s="24"/>
      <c r="O215" s="24"/>
      <c r="P215" s="24"/>
      <c r="Q215" s="24" t="s">
        <v>93</v>
      </c>
      <c r="R215" s="24"/>
      <c r="S215" s="24"/>
      <c r="T215" s="24" t="s">
        <v>96</v>
      </c>
      <c r="U215" s="24" t="s">
        <v>96</v>
      </c>
      <c r="V215" s="24" t="s">
        <v>96</v>
      </c>
      <c r="W215" s="24" t="s">
        <v>97</v>
      </c>
      <c r="X215" s="24" t="s">
        <v>96</v>
      </c>
      <c r="Y215" s="24" t="s">
        <v>96</v>
      </c>
      <c r="Z215" s="24" t="s">
        <v>96</v>
      </c>
      <c r="AA215" s="24" t="s">
        <v>96</v>
      </c>
      <c r="AB215" s="24" t="s">
        <v>97</v>
      </c>
      <c r="AC215" s="24" t="s">
        <v>96</v>
      </c>
      <c r="AD215" s="24" t="s">
        <v>96</v>
      </c>
      <c r="AE215" s="24" t="s">
        <v>96</v>
      </c>
      <c r="AF215" s="24" t="s">
        <v>119</v>
      </c>
      <c r="AG215" s="24" t="s">
        <v>96</v>
      </c>
      <c r="AH215" s="24" t="s">
        <v>96</v>
      </c>
      <c r="AI215" s="24" t="s">
        <v>96</v>
      </c>
      <c r="AJ215" s="24" t="s">
        <v>96</v>
      </c>
      <c r="AK215" s="24" t="s">
        <v>96</v>
      </c>
      <c r="AL215" s="24" t="s">
        <v>96</v>
      </c>
      <c r="AM215" s="24" t="s">
        <v>119</v>
      </c>
      <c r="AN215" s="24" t="s">
        <v>96</v>
      </c>
      <c r="AO215" s="24" t="s">
        <v>96</v>
      </c>
      <c r="AP215" s="24" t="s">
        <v>96</v>
      </c>
      <c r="AQ215" s="24" t="s">
        <v>96</v>
      </c>
      <c r="AR215" s="24" t="s">
        <v>96</v>
      </c>
      <c r="AS215" s="24" t="s">
        <v>96</v>
      </c>
      <c r="AT215" s="24" t="s">
        <v>96</v>
      </c>
      <c r="AU215" s="24" t="s">
        <v>96</v>
      </c>
      <c r="AV215" s="24" t="s">
        <v>96</v>
      </c>
      <c r="AW215" s="24" t="s">
        <v>96</v>
      </c>
      <c r="AX215" s="24" t="s">
        <v>96</v>
      </c>
      <c r="AY215" s="24" t="s">
        <v>96</v>
      </c>
      <c r="AZ215" s="24" t="s">
        <v>96</v>
      </c>
      <c r="BA215" s="24" t="s">
        <v>96</v>
      </c>
      <c r="BB215" s="24" t="s">
        <v>96</v>
      </c>
      <c r="BC215" s="24" t="s">
        <v>96</v>
      </c>
      <c r="BD215" s="24" t="s">
        <v>96</v>
      </c>
      <c r="BE215" s="24" t="s">
        <v>96</v>
      </c>
      <c r="BF215" s="24" t="s">
        <v>96</v>
      </c>
      <c r="BG215" s="24" t="s">
        <v>96</v>
      </c>
      <c r="BH215" s="24" t="s">
        <v>96</v>
      </c>
      <c r="BI215" s="24" t="s">
        <v>96</v>
      </c>
      <c r="BJ215" s="24" t="s">
        <v>96</v>
      </c>
      <c r="BK215" s="24" t="s">
        <v>96</v>
      </c>
      <c r="BL215" s="24" t="s">
        <v>96</v>
      </c>
      <c r="BM215" s="24" t="s">
        <v>96</v>
      </c>
      <c r="BN215" s="24" t="s">
        <v>96</v>
      </c>
      <c r="BO215" s="24" t="s">
        <v>96</v>
      </c>
      <c r="BP215" s="24" t="s">
        <v>96</v>
      </c>
      <c r="BQ215" s="24" t="s">
        <v>119</v>
      </c>
      <c r="BR215" s="24" t="s">
        <v>119</v>
      </c>
      <c r="BS215" s="24" t="s">
        <v>96</v>
      </c>
      <c r="BT215" s="24" t="s">
        <v>96</v>
      </c>
      <c r="BU215" s="24" t="s">
        <v>96</v>
      </c>
      <c r="BV215" s="24" t="s">
        <v>96</v>
      </c>
      <c r="BW215" s="24" t="s">
        <v>96</v>
      </c>
      <c r="BX215" s="24" t="s">
        <v>119</v>
      </c>
      <c r="BY215" s="24" t="s">
        <v>96</v>
      </c>
      <c r="BZ215" s="24" t="s">
        <v>119</v>
      </c>
      <c r="CA215" s="24" t="s">
        <v>119</v>
      </c>
      <c r="CB215" s="36"/>
      <c r="CC215" s="35"/>
    </row>
    <row r="216" spans="1:81" ht="169.5" hidden="1" customHeight="1" x14ac:dyDescent="0.35">
      <c r="A216" s="24">
        <v>1219</v>
      </c>
      <c r="B216" s="24" t="s">
        <v>81</v>
      </c>
      <c r="C216" s="23" t="s">
        <v>82</v>
      </c>
      <c r="D216" s="24" t="s">
        <v>404</v>
      </c>
      <c r="E216" s="24" t="s">
        <v>405</v>
      </c>
      <c r="F216" s="24" t="s">
        <v>103</v>
      </c>
      <c r="G216" s="24" t="s">
        <v>667</v>
      </c>
      <c r="H216" s="24" t="s">
        <v>673</v>
      </c>
      <c r="I216" s="24" t="s">
        <v>674</v>
      </c>
      <c r="J216" s="24" t="s">
        <v>926</v>
      </c>
      <c r="K216" s="24" t="s">
        <v>927</v>
      </c>
      <c r="L216" s="24" t="s">
        <v>928</v>
      </c>
      <c r="M216" s="24"/>
      <c r="N216" s="24" t="s">
        <v>92</v>
      </c>
      <c r="O216" s="24"/>
      <c r="P216" s="24"/>
      <c r="Q216" s="24" t="s">
        <v>150</v>
      </c>
      <c r="R216" s="24" t="s">
        <v>412</v>
      </c>
      <c r="S216" s="24" t="s">
        <v>412</v>
      </c>
      <c r="T216" s="24" t="s">
        <v>96</v>
      </c>
      <c r="U216" s="24" t="s">
        <v>96</v>
      </c>
      <c r="V216" s="24" t="s">
        <v>96</v>
      </c>
      <c r="W216" s="24" t="s">
        <v>96</v>
      </c>
      <c r="X216" s="24" t="s">
        <v>96</v>
      </c>
      <c r="Y216" s="24" t="s">
        <v>96</v>
      </c>
      <c r="Z216" s="24" t="s">
        <v>96</v>
      </c>
      <c r="AA216" s="24" t="s">
        <v>96</v>
      </c>
      <c r="AB216" s="24" t="s">
        <v>96</v>
      </c>
      <c r="AC216" s="24" t="s">
        <v>96</v>
      </c>
      <c r="AD216" s="24" t="s">
        <v>96</v>
      </c>
      <c r="AE216" s="24" t="s">
        <v>96</v>
      </c>
      <c r="AF216" s="24" t="s">
        <v>96</v>
      </c>
      <c r="AG216" s="24" t="s">
        <v>96</v>
      </c>
      <c r="AH216" s="24" t="s">
        <v>96</v>
      </c>
      <c r="AI216" s="24" t="s">
        <v>96</v>
      </c>
      <c r="AJ216" s="24" t="s">
        <v>96</v>
      </c>
      <c r="AK216" s="24" t="s">
        <v>96</v>
      </c>
      <c r="AL216" s="24" t="s">
        <v>97</v>
      </c>
      <c r="AM216" s="24" t="s">
        <v>97</v>
      </c>
      <c r="AN216" s="24" t="s">
        <v>96</v>
      </c>
      <c r="AO216" s="24" t="s">
        <v>96</v>
      </c>
      <c r="AP216" s="24" t="s">
        <v>96</v>
      </c>
      <c r="AQ216" s="24" t="s">
        <v>96</v>
      </c>
      <c r="AR216" s="24" t="s">
        <v>96</v>
      </c>
      <c r="AS216" s="24" t="s">
        <v>96</v>
      </c>
      <c r="AT216" s="24" t="s">
        <v>96</v>
      </c>
      <c r="AU216" s="24" t="s">
        <v>96</v>
      </c>
      <c r="AV216" s="24" t="s">
        <v>96</v>
      </c>
      <c r="AW216" s="24" t="s">
        <v>96</v>
      </c>
      <c r="AX216" s="24" t="s">
        <v>96</v>
      </c>
      <c r="AY216" s="24" t="s">
        <v>96</v>
      </c>
      <c r="AZ216" s="24" t="s">
        <v>96</v>
      </c>
      <c r="BA216" s="24" t="s">
        <v>96</v>
      </c>
      <c r="BB216" s="24" t="s">
        <v>96</v>
      </c>
      <c r="BC216" s="24" t="s">
        <v>96</v>
      </c>
      <c r="BD216" s="24" t="s">
        <v>96</v>
      </c>
      <c r="BE216" s="24" t="s">
        <v>96</v>
      </c>
      <c r="BF216" s="24" t="s">
        <v>96</v>
      </c>
      <c r="BG216" s="24" t="s">
        <v>96</v>
      </c>
      <c r="BH216" s="24" t="s">
        <v>97</v>
      </c>
      <c r="BI216" s="24" t="s">
        <v>96</v>
      </c>
      <c r="BJ216" s="24" t="s">
        <v>96</v>
      </c>
      <c r="BK216" s="24" t="s">
        <v>96</v>
      </c>
      <c r="BL216" s="24" t="s">
        <v>97</v>
      </c>
      <c r="BM216" s="24" t="s">
        <v>96</v>
      </c>
      <c r="BN216" s="24" t="s">
        <v>96</v>
      </c>
      <c r="BO216" s="24" t="s">
        <v>97</v>
      </c>
      <c r="BP216" s="24" t="s">
        <v>96</v>
      </c>
      <c r="BQ216" s="24" t="s">
        <v>96</v>
      </c>
      <c r="BR216" s="24" t="s">
        <v>96</v>
      </c>
      <c r="BS216" s="24" t="s">
        <v>96</v>
      </c>
      <c r="BT216" s="24" t="s">
        <v>96</v>
      </c>
      <c r="BU216" s="24" t="s">
        <v>96</v>
      </c>
      <c r="BV216" s="24" t="s">
        <v>96</v>
      </c>
      <c r="BW216" s="24" t="s">
        <v>96</v>
      </c>
      <c r="BX216" s="24" t="s">
        <v>96</v>
      </c>
      <c r="BY216" s="24" t="s">
        <v>97</v>
      </c>
      <c r="BZ216" s="24" t="s">
        <v>96</v>
      </c>
      <c r="CA216" s="24" t="s">
        <v>96</v>
      </c>
      <c r="CB216" s="36"/>
      <c r="CC216" s="35" t="s">
        <v>523</v>
      </c>
    </row>
    <row r="217" spans="1:81" ht="169.5" hidden="1" customHeight="1" x14ac:dyDescent="0.35">
      <c r="A217" s="24"/>
      <c r="B217" s="24" t="s">
        <v>81</v>
      </c>
      <c r="C217" s="23" t="s">
        <v>82</v>
      </c>
      <c r="D217" s="24" t="s">
        <v>790</v>
      </c>
      <c r="E217" s="24" t="s">
        <v>791</v>
      </c>
      <c r="F217" s="24" t="s">
        <v>103</v>
      </c>
      <c r="G217" s="24" t="s">
        <v>929</v>
      </c>
      <c r="H217" s="24" t="s">
        <v>930</v>
      </c>
      <c r="I217" s="24" t="s">
        <v>931</v>
      </c>
      <c r="J217" s="24" t="s">
        <v>932</v>
      </c>
      <c r="K217" s="24" t="s">
        <v>933</v>
      </c>
      <c r="L217" s="24" t="s">
        <v>934</v>
      </c>
      <c r="M217" s="24" t="s">
        <v>699</v>
      </c>
      <c r="N217" s="24"/>
      <c r="O217" s="24"/>
      <c r="P217" s="24"/>
      <c r="Q217" s="24" t="s">
        <v>93</v>
      </c>
      <c r="R217" s="24"/>
      <c r="S217" s="24"/>
      <c r="T217" s="24" t="s">
        <v>96</v>
      </c>
      <c r="U217" s="24" t="s">
        <v>96</v>
      </c>
      <c r="V217" s="24" t="s">
        <v>119</v>
      </c>
      <c r="W217" s="24" t="s">
        <v>96</v>
      </c>
      <c r="X217" s="24" t="s">
        <v>96</v>
      </c>
      <c r="Y217" s="24" t="s">
        <v>96</v>
      </c>
      <c r="Z217" s="24" t="s">
        <v>96</v>
      </c>
      <c r="AA217" s="24" t="s">
        <v>96</v>
      </c>
      <c r="AB217" s="24" t="s">
        <v>119</v>
      </c>
      <c r="AC217" s="24" t="s">
        <v>96</v>
      </c>
      <c r="AD217" s="24" t="s">
        <v>96</v>
      </c>
      <c r="AE217" s="24" t="s">
        <v>96</v>
      </c>
      <c r="AF217" s="24" t="s">
        <v>96</v>
      </c>
      <c r="AG217" s="24" t="s">
        <v>96</v>
      </c>
      <c r="AH217" s="24" t="s">
        <v>96</v>
      </c>
      <c r="AI217" s="24" t="s">
        <v>96</v>
      </c>
      <c r="AJ217" s="24" t="s">
        <v>96</v>
      </c>
      <c r="AK217" s="24" t="s">
        <v>96</v>
      </c>
      <c r="AL217" s="24" t="s">
        <v>96</v>
      </c>
      <c r="AM217" s="24" t="s">
        <v>96</v>
      </c>
      <c r="AN217" s="24" t="s">
        <v>96</v>
      </c>
      <c r="AO217" s="24" t="s">
        <v>96</v>
      </c>
      <c r="AP217" s="24" t="s">
        <v>96</v>
      </c>
      <c r="AQ217" s="24" t="s">
        <v>96</v>
      </c>
      <c r="AR217" s="24" t="s">
        <v>96</v>
      </c>
      <c r="AS217" s="24" t="s">
        <v>96</v>
      </c>
      <c r="AT217" s="24" t="s">
        <v>96</v>
      </c>
      <c r="AU217" s="24" t="s">
        <v>96</v>
      </c>
      <c r="AV217" s="24" t="s">
        <v>96</v>
      </c>
      <c r="AW217" s="24" t="s">
        <v>96</v>
      </c>
      <c r="AX217" s="24" t="s">
        <v>96</v>
      </c>
      <c r="AY217" s="24" t="s">
        <v>96</v>
      </c>
      <c r="AZ217" s="24" t="s">
        <v>96</v>
      </c>
      <c r="BA217" s="24" t="s">
        <v>96</v>
      </c>
      <c r="BB217" s="24" t="s">
        <v>96</v>
      </c>
      <c r="BC217" s="24" t="s">
        <v>96</v>
      </c>
      <c r="BD217" s="24" t="s">
        <v>96</v>
      </c>
      <c r="BE217" s="24" t="s">
        <v>96</v>
      </c>
      <c r="BF217" s="24" t="s">
        <v>96</v>
      </c>
      <c r="BG217" s="24" t="s">
        <v>96</v>
      </c>
      <c r="BH217" s="24" t="s">
        <v>96</v>
      </c>
      <c r="BI217" s="24" t="s">
        <v>96</v>
      </c>
      <c r="BJ217" s="24" t="s">
        <v>96</v>
      </c>
      <c r="BK217" s="24" t="s">
        <v>96</v>
      </c>
      <c r="BL217" s="24" t="s">
        <v>96</v>
      </c>
      <c r="BM217" s="24" t="s">
        <v>96</v>
      </c>
      <c r="BN217" s="24" t="s">
        <v>96</v>
      </c>
      <c r="BO217" s="24" t="s">
        <v>96</v>
      </c>
      <c r="BP217" s="24" t="s">
        <v>96</v>
      </c>
      <c r="BQ217" s="24" t="s">
        <v>96</v>
      </c>
      <c r="BR217" s="24" t="s">
        <v>96</v>
      </c>
      <c r="BS217" s="24" t="s">
        <v>96</v>
      </c>
      <c r="BT217" s="24" t="s">
        <v>96</v>
      </c>
      <c r="BU217" s="24" t="s">
        <v>96</v>
      </c>
      <c r="BV217" s="24" t="s">
        <v>96</v>
      </c>
      <c r="BW217" s="24" t="s">
        <v>96</v>
      </c>
      <c r="BX217" s="24" t="s">
        <v>96</v>
      </c>
      <c r="BY217" s="24" t="s">
        <v>96</v>
      </c>
      <c r="BZ217" s="24" t="s">
        <v>96</v>
      </c>
      <c r="CA217" s="24" t="s">
        <v>96</v>
      </c>
      <c r="CB217" s="36"/>
      <c r="CC217" s="35"/>
    </row>
    <row r="218" spans="1:81" ht="169.5" hidden="1" customHeight="1" x14ac:dyDescent="0.35">
      <c r="A218" s="24">
        <v>1049</v>
      </c>
      <c r="B218" s="24" t="s">
        <v>81</v>
      </c>
      <c r="C218" s="23" t="s">
        <v>82</v>
      </c>
      <c r="D218" s="24" t="s">
        <v>404</v>
      </c>
      <c r="E218" s="24" t="s">
        <v>405</v>
      </c>
      <c r="F218" s="24" t="s">
        <v>103</v>
      </c>
      <c r="G218" s="24" t="s">
        <v>935</v>
      </c>
      <c r="H218" s="24" t="s">
        <v>936</v>
      </c>
      <c r="I218" s="24" t="s">
        <v>937</v>
      </c>
      <c r="J218" s="24" t="s">
        <v>938</v>
      </c>
      <c r="K218" s="24" t="s">
        <v>939</v>
      </c>
      <c r="L218" s="24" t="s">
        <v>940</v>
      </c>
      <c r="M218" s="24"/>
      <c r="N218" s="24"/>
      <c r="O218" s="24" t="s">
        <v>92</v>
      </c>
      <c r="P218" s="24"/>
      <c r="Q218" s="24" t="s">
        <v>93</v>
      </c>
      <c r="R218" s="24">
        <v>2028</v>
      </c>
      <c r="S218" s="24" t="s">
        <v>412</v>
      </c>
      <c r="T218" s="24" t="s">
        <v>96</v>
      </c>
      <c r="U218" s="24" t="s">
        <v>96</v>
      </c>
      <c r="V218" s="24" t="s">
        <v>96</v>
      </c>
      <c r="W218" s="24" t="s">
        <v>96</v>
      </c>
      <c r="X218" s="24" t="s">
        <v>96</v>
      </c>
      <c r="Y218" s="24" t="s">
        <v>96</v>
      </c>
      <c r="Z218" s="24" t="s">
        <v>96</v>
      </c>
      <c r="AA218" s="24" t="s">
        <v>96</v>
      </c>
      <c r="AB218" s="24" t="s">
        <v>96</v>
      </c>
      <c r="AC218" s="24" t="s">
        <v>96</v>
      </c>
      <c r="AD218" s="24" t="s">
        <v>96</v>
      </c>
      <c r="AE218" s="24" t="s">
        <v>96</v>
      </c>
      <c r="AF218" s="24" t="s">
        <v>96</v>
      </c>
      <c r="AG218" s="24" t="s">
        <v>96</v>
      </c>
      <c r="AH218" s="24" t="s">
        <v>96</v>
      </c>
      <c r="AI218" s="24" t="s">
        <v>97</v>
      </c>
      <c r="AJ218" s="24" t="s">
        <v>96</v>
      </c>
      <c r="AK218" s="24" t="s">
        <v>96</v>
      </c>
      <c r="AL218" s="24" t="s">
        <v>119</v>
      </c>
      <c r="AM218" s="24" t="s">
        <v>119</v>
      </c>
      <c r="AN218" s="24" t="s">
        <v>96</v>
      </c>
      <c r="AO218" s="24" t="s">
        <v>96</v>
      </c>
      <c r="AP218" s="24" t="s">
        <v>97</v>
      </c>
      <c r="AQ218" s="24" t="s">
        <v>96</v>
      </c>
      <c r="AR218" s="24" t="s">
        <v>96</v>
      </c>
      <c r="AS218" s="24" t="s">
        <v>96</v>
      </c>
      <c r="AT218" s="24" t="s">
        <v>96</v>
      </c>
      <c r="AU218" s="24" t="s">
        <v>96</v>
      </c>
      <c r="AV218" s="24" t="s">
        <v>96</v>
      </c>
      <c r="AW218" s="24" t="s">
        <v>96</v>
      </c>
      <c r="AX218" s="24" t="s">
        <v>96</v>
      </c>
      <c r="AY218" s="24" t="s">
        <v>96</v>
      </c>
      <c r="AZ218" s="24" t="s">
        <v>96</v>
      </c>
      <c r="BA218" s="24" t="s">
        <v>96</v>
      </c>
      <c r="BB218" s="24" t="s">
        <v>96</v>
      </c>
      <c r="BC218" s="24" t="s">
        <v>96</v>
      </c>
      <c r="BD218" s="24" t="s">
        <v>96</v>
      </c>
      <c r="BE218" s="24" t="s">
        <v>96</v>
      </c>
      <c r="BF218" s="24" t="s">
        <v>96</v>
      </c>
      <c r="BG218" s="24" t="s">
        <v>96</v>
      </c>
      <c r="BH218" s="24" t="s">
        <v>119</v>
      </c>
      <c r="BI218" s="24" t="s">
        <v>96</v>
      </c>
      <c r="BJ218" s="24" t="s">
        <v>96</v>
      </c>
      <c r="BK218" s="24" t="s">
        <v>96</v>
      </c>
      <c r="BL218" s="24" t="s">
        <v>119</v>
      </c>
      <c r="BM218" s="24" t="s">
        <v>96</v>
      </c>
      <c r="BN218" s="24" t="s">
        <v>96</v>
      </c>
      <c r="BO218" s="24" t="s">
        <v>119</v>
      </c>
      <c r="BP218" s="24" t="s">
        <v>96</v>
      </c>
      <c r="BQ218" s="24" t="s">
        <v>96</v>
      </c>
      <c r="BR218" s="24" t="s">
        <v>96</v>
      </c>
      <c r="BS218" s="24" t="s">
        <v>96</v>
      </c>
      <c r="BT218" s="24" t="s">
        <v>96</v>
      </c>
      <c r="BU218" s="24" t="s">
        <v>96</v>
      </c>
      <c r="BV218" s="24" t="s">
        <v>96</v>
      </c>
      <c r="BW218" s="24" t="s">
        <v>96</v>
      </c>
      <c r="BX218" s="24" t="s">
        <v>96</v>
      </c>
      <c r="BY218" s="24" t="s">
        <v>119</v>
      </c>
      <c r="BZ218" s="24" t="s">
        <v>96</v>
      </c>
      <c r="CA218" s="24" t="s">
        <v>96</v>
      </c>
      <c r="CB218" s="36"/>
      <c r="CC218" s="35" t="s">
        <v>530</v>
      </c>
    </row>
    <row r="219" spans="1:81" ht="169.5" hidden="1" customHeight="1" x14ac:dyDescent="0.35">
      <c r="A219" s="49">
        <v>1072</v>
      </c>
      <c r="B219" s="24" t="s">
        <v>81</v>
      </c>
      <c r="C219" s="23" t="s">
        <v>82</v>
      </c>
      <c r="D219" s="24" t="s">
        <v>404</v>
      </c>
      <c r="E219" s="24" t="s">
        <v>405</v>
      </c>
      <c r="F219" s="24" t="s">
        <v>103</v>
      </c>
      <c r="G219" s="24" t="s">
        <v>935</v>
      </c>
      <c r="H219" s="24" t="s">
        <v>936</v>
      </c>
      <c r="I219" s="24" t="s">
        <v>937</v>
      </c>
      <c r="J219" s="24" t="s">
        <v>941</v>
      </c>
      <c r="K219" s="24" t="s">
        <v>942</v>
      </c>
      <c r="L219" s="24" t="s">
        <v>943</v>
      </c>
      <c r="M219" s="24"/>
      <c r="N219" s="24" t="s">
        <v>92</v>
      </c>
      <c r="O219" s="24"/>
      <c r="P219" s="24"/>
      <c r="Q219" s="24" t="s">
        <v>93</v>
      </c>
      <c r="R219" s="24">
        <v>2028</v>
      </c>
      <c r="S219" s="24" t="s">
        <v>412</v>
      </c>
      <c r="T219" s="24" t="s">
        <v>96</v>
      </c>
      <c r="U219" s="24" t="s">
        <v>96</v>
      </c>
      <c r="V219" s="24" t="s">
        <v>96</v>
      </c>
      <c r="W219" s="24" t="s">
        <v>96</v>
      </c>
      <c r="X219" s="24" t="s">
        <v>96</v>
      </c>
      <c r="Y219" s="24" t="s">
        <v>96</v>
      </c>
      <c r="Z219" s="24" t="s">
        <v>96</v>
      </c>
      <c r="AA219" s="24" t="s">
        <v>96</v>
      </c>
      <c r="AB219" s="24" t="s">
        <v>96</v>
      </c>
      <c r="AC219" s="24" t="s">
        <v>96</v>
      </c>
      <c r="AD219" s="24" t="s">
        <v>96</v>
      </c>
      <c r="AE219" s="24" t="s">
        <v>96</v>
      </c>
      <c r="AF219" s="24" t="s">
        <v>96</v>
      </c>
      <c r="AG219" s="24" t="s">
        <v>96</v>
      </c>
      <c r="AH219" s="24" t="s">
        <v>96</v>
      </c>
      <c r="AI219" s="24" t="s">
        <v>97</v>
      </c>
      <c r="AJ219" s="24" t="s">
        <v>96</v>
      </c>
      <c r="AK219" s="24" t="s">
        <v>96</v>
      </c>
      <c r="AL219" s="24" t="s">
        <v>119</v>
      </c>
      <c r="AM219" s="24" t="s">
        <v>119</v>
      </c>
      <c r="AN219" s="24" t="s">
        <v>96</v>
      </c>
      <c r="AO219" s="24" t="s">
        <v>96</v>
      </c>
      <c r="AP219" s="24" t="s">
        <v>97</v>
      </c>
      <c r="AQ219" s="24" t="s">
        <v>96</v>
      </c>
      <c r="AR219" s="24" t="s">
        <v>96</v>
      </c>
      <c r="AS219" s="24" t="s">
        <v>96</v>
      </c>
      <c r="AT219" s="24" t="s">
        <v>96</v>
      </c>
      <c r="AU219" s="24" t="s">
        <v>96</v>
      </c>
      <c r="AV219" s="24" t="s">
        <v>96</v>
      </c>
      <c r="AW219" s="24" t="s">
        <v>96</v>
      </c>
      <c r="AX219" s="24" t="s">
        <v>96</v>
      </c>
      <c r="AY219" s="24" t="s">
        <v>96</v>
      </c>
      <c r="AZ219" s="24" t="s">
        <v>96</v>
      </c>
      <c r="BA219" s="24" t="s">
        <v>96</v>
      </c>
      <c r="BB219" s="24" t="s">
        <v>96</v>
      </c>
      <c r="BC219" s="24" t="s">
        <v>96</v>
      </c>
      <c r="BD219" s="24" t="s">
        <v>96</v>
      </c>
      <c r="BE219" s="24" t="s">
        <v>96</v>
      </c>
      <c r="BF219" s="24" t="s">
        <v>96</v>
      </c>
      <c r="BG219" s="24" t="s">
        <v>96</v>
      </c>
      <c r="BH219" s="24" t="s">
        <v>119</v>
      </c>
      <c r="BI219" s="24" t="s">
        <v>96</v>
      </c>
      <c r="BJ219" s="24" t="s">
        <v>96</v>
      </c>
      <c r="BK219" s="24" t="s">
        <v>96</v>
      </c>
      <c r="BL219" s="24" t="s">
        <v>119</v>
      </c>
      <c r="BM219" s="24" t="s">
        <v>96</v>
      </c>
      <c r="BN219" s="24" t="s">
        <v>96</v>
      </c>
      <c r="BO219" s="24" t="s">
        <v>119</v>
      </c>
      <c r="BP219" s="24" t="s">
        <v>96</v>
      </c>
      <c r="BQ219" s="24" t="s">
        <v>96</v>
      </c>
      <c r="BR219" s="24" t="s">
        <v>96</v>
      </c>
      <c r="BS219" s="24" t="s">
        <v>96</v>
      </c>
      <c r="BT219" s="24" t="s">
        <v>96</v>
      </c>
      <c r="BU219" s="24" t="s">
        <v>96</v>
      </c>
      <c r="BV219" s="24" t="s">
        <v>96</v>
      </c>
      <c r="BW219" s="24" t="s">
        <v>96</v>
      </c>
      <c r="BX219" s="24" t="s">
        <v>96</v>
      </c>
      <c r="BY219" s="24" t="s">
        <v>119</v>
      </c>
      <c r="BZ219" s="24" t="s">
        <v>96</v>
      </c>
      <c r="CA219" s="24" t="s">
        <v>96</v>
      </c>
      <c r="CB219" s="36"/>
      <c r="CC219" s="35" t="s">
        <v>523</v>
      </c>
    </row>
    <row r="220" spans="1:81" ht="169.5" hidden="1" customHeight="1" x14ac:dyDescent="0.35">
      <c r="A220" s="24">
        <v>1073</v>
      </c>
      <c r="B220" s="24" t="s">
        <v>81</v>
      </c>
      <c r="C220" s="23" t="s">
        <v>82</v>
      </c>
      <c r="D220" s="24" t="s">
        <v>404</v>
      </c>
      <c r="E220" s="24" t="s">
        <v>405</v>
      </c>
      <c r="F220" s="24" t="s">
        <v>103</v>
      </c>
      <c r="G220" s="24" t="s">
        <v>935</v>
      </c>
      <c r="H220" s="24" t="s">
        <v>936</v>
      </c>
      <c r="I220" s="24" t="s">
        <v>937</v>
      </c>
      <c r="J220" s="24" t="s">
        <v>944</v>
      </c>
      <c r="K220" s="24" t="s">
        <v>945</v>
      </c>
      <c r="L220" s="24" t="s">
        <v>946</v>
      </c>
      <c r="M220" s="24"/>
      <c r="N220" s="24" t="s">
        <v>92</v>
      </c>
      <c r="O220" s="24"/>
      <c r="P220" s="24"/>
      <c r="Q220" s="24" t="s">
        <v>93</v>
      </c>
      <c r="R220" s="24">
        <v>2026</v>
      </c>
      <c r="S220" s="24" t="s">
        <v>336</v>
      </c>
      <c r="T220" s="24" t="s">
        <v>96</v>
      </c>
      <c r="U220" s="24" t="s">
        <v>96</v>
      </c>
      <c r="V220" s="24" t="s">
        <v>96</v>
      </c>
      <c r="W220" s="24" t="s">
        <v>96</v>
      </c>
      <c r="X220" s="24" t="s">
        <v>96</v>
      </c>
      <c r="Y220" s="24" t="s">
        <v>96</v>
      </c>
      <c r="Z220" s="24" t="s">
        <v>96</v>
      </c>
      <c r="AA220" s="24" t="s">
        <v>96</v>
      </c>
      <c r="AB220" s="24" t="s">
        <v>96</v>
      </c>
      <c r="AC220" s="24" t="s">
        <v>96</v>
      </c>
      <c r="AD220" s="24" t="s">
        <v>96</v>
      </c>
      <c r="AE220" s="24" t="s">
        <v>96</v>
      </c>
      <c r="AF220" s="24" t="s">
        <v>96</v>
      </c>
      <c r="AG220" s="24" t="s">
        <v>96</v>
      </c>
      <c r="AH220" s="24" t="s">
        <v>96</v>
      </c>
      <c r="AI220" s="24" t="s">
        <v>97</v>
      </c>
      <c r="AJ220" s="24" t="s">
        <v>96</v>
      </c>
      <c r="AK220" s="24" t="s">
        <v>96</v>
      </c>
      <c r="AL220" s="24" t="s">
        <v>119</v>
      </c>
      <c r="AM220" s="24" t="s">
        <v>119</v>
      </c>
      <c r="AN220" s="24" t="s">
        <v>96</v>
      </c>
      <c r="AO220" s="24" t="s">
        <v>96</v>
      </c>
      <c r="AP220" s="24" t="s">
        <v>97</v>
      </c>
      <c r="AQ220" s="24" t="s">
        <v>96</v>
      </c>
      <c r="AR220" s="24" t="s">
        <v>96</v>
      </c>
      <c r="AS220" s="24" t="s">
        <v>96</v>
      </c>
      <c r="AT220" s="24" t="s">
        <v>96</v>
      </c>
      <c r="AU220" s="24" t="s">
        <v>96</v>
      </c>
      <c r="AV220" s="24" t="s">
        <v>96</v>
      </c>
      <c r="AW220" s="24" t="s">
        <v>96</v>
      </c>
      <c r="AX220" s="24" t="s">
        <v>96</v>
      </c>
      <c r="AY220" s="24" t="s">
        <v>96</v>
      </c>
      <c r="AZ220" s="24" t="s">
        <v>96</v>
      </c>
      <c r="BA220" s="24" t="s">
        <v>96</v>
      </c>
      <c r="BB220" s="24" t="s">
        <v>96</v>
      </c>
      <c r="BC220" s="24" t="s">
        <v>96</v>
      </c>
      <c r="BD220" s="24" t="s">
        <v>96</v>
      </c>
      <c r="BE220" s="24" t="s">
        <v>96</v>
      </c>
      <c r="BF220" s="24" t="s">
        <v>96</v>
      </c>
      <c r="BG220" s="24" t="s">
        <v>96</v>
      </c>
      <c r="BH220" s="24" t="s">
        <v>97</v>
      </c>
      <c r="BI220" s="24" t="s">
        <v>96</v>
      </c>
      <c r="BJ220" s="24" t="s">
        <v>96</v>
      </c>
      <c r="BK220" s="24" t="s">
        <v>96</v>
      </c>
      <c r="BL220" s="24" t="s">
        <v>97</v>
      </c>
      <c r="BM220" s="24" t="s">
        <v>96</v>
      </c>
      <c r="BN220" s="24" t="s">
        <v>96</v>
      </c>
      <c r="BO220" s="24" t="s">
        <v>97</v>
      </c>
      <c r="BP220" s="24" t="s">
        <v>96</v>
      </c>
      <c r="BQ220" s="24" t="s">
        <v>96</v>
      </c>
      <c r="BR220" s="24" t="s">
        <v>96</v>
      </c>
      <c r="BS220" s="24" t="s">
        <v>96</v>
      </c>
      <c r="BT220" s="24" t="s">
        <v>96</v>
      </c>
      <c r="BU220" s="24" t="s">
        <v>96</v>
      </c>
      <c r="BV220" s="24" t="s">
        <v>96</v>
      </c>
      <c r="BW220" s="24" t="s">
        <v>96</v>
      </c>
      <c r="BX220" s="24" t="s">
        <v>96</v>
      </c>
      <c r="BY220" s="24" t="s">
        <v>97</v>
      </c>
      <c r="BZ220" s="24" t="s">
        <v>96</v>
      </c>
      <c r="CA220" s="24" t="s">
        <v>96</v>
      </c>
      <c r="CB220" s="36"/>
      <c r="CC220" s="35" t="s">
        <v>523</v>
      </c>
    </row>
    <row r="221" spans="1:81" ht="169.5" hidden="1" customHeight="1" x14ac:dyDescent="0.35">
      <c r="A221" s="24">
        <v>1071</v>
      </c>
      <c r="B221" s="24" t="s">
        <v>81</v>
      </c>
      <c r="C221" s="23" t="s">
        <v>82</v>
      </c>
      <c r="D221" s="24" t="s">
        <v>404</v>
      </c>
      <c r="E221" s="24" t="s">
        <v>405</v>
      </c>
      <c r="F221" s="24" t="s">
        <v>103</v>
      </c>
      <c r="G221" s="24" t="s">
        <v>935</v>
      </c>
      <c r="H221" s="24" t="s">
        <v>947</v>
      </c>
      <c r="I221" s="24" t="s">
        <v>948</v>
      </c>
      <c r="J221" s="24" t="s">
        <v>949</v>
      </c>
      <c r="K221" s="24" t="s">
        <v>950</v>
      </c>
      <c r="L221" s="24" t="s">
        <v>951</v>
      </c>
      <c r="M221" s="24"/>
      <c r="N221" s="24" t="s">
        <v>92</v>
      </c>
      <c r="O221" s="24"/>
      <c r="P221" s="24"/>
      <c r="Q221" s="24" t="s">
        <v>150</v>
      </c>
      <c r="R221" s="24" t="s">
        <v>412</v>
      </c>
      <c r="S221" s="24" t="s">
        <v>412</v>
      </c>
      <c r="T221" s="24" t="s">
        <v>96</v>
      </c>
      <c r="U221" s="24" t="s">
        <v>96</v>
      </c>
      <c r="V221" s="24" t="s">
        <v>96</v>
      </c>
      <c r="W221" s="24" t="s">
        <v>96</v>
      </c>
      <c r="X221" s="24" t="s">
        <v>96</v>
      </c>
      <c r="Y221" s="24" t="s">
        <v>96</v>
      </c>
      <c r="Z221" s="24" t="s">
        <v>96</v>
      </c>
      <c r="AA221" s="24" t="s">
        <v>96</v>
      </c>
      <c r="AB221" s="24" t="s">
        <v>96</v>
      </c>
      <c r="AC221" s="24" t="s">
        <v>96</v>
      </c>
      <c r="AD221" s="24" t="s">
        <v>96</v>
      </c>
      <c r="AE221" s="24" t="s">
        <v>96</v>
      </c>
      <c r="AF221" s="24" t="s">
        <v>96</v>
      </c>
      <c r="AG221" s="24" t="s">
        <v>96</v>
      </c>
      <c r="AH221" s="24" t="s">
        <v>96</v>
      </c>
      <c r="AI221" s="24" t="s">
        <v>97</v>
      </c>
      <c r="AJ221" s="24" t="s">
        <v>96</v>
      </c>
      <c r="AK221" s="24" t="s">
        <v>96</v>
      </c>
      <c r="AL221" s="24" t="s">
        <v>97</v>
      </c>
      <c r="AM221" s="24" t="s">
        <v>97</v>
      </c>
      <c r="AN221" s="24" t="s">
        <v>96</v>
      </c>
      <c r="AO221" s="24" t="s">
        <v>96</v>
      </c>
      <c r="AP221" s="24" t="s">
        <v>97</v>
      </c>
      <c r="AQ221" s="24" t="s">
        <v>96</v>
      </c>
      <c r="AR221" s="24" t="s">
        <v>96</v>
      </c>
      <c r="AS221" s="24" t="s">
        <v>96</v>
      </c>
      <c r="AT221" s="24" t="s">
        <v>96</v>
      </c>
      <c r="AU221" s="24" t="s">
        <v>96</v>
      </c>
      <c r="AV221" s="24" t="s">
        <v>96</v>
      </c>
      <c r="AW221" s="24" t="s">
        <v>96</v>
      </c>
      <c r="AX221" s="24" t="s">
        <v>96</v>
      </c>
      <c r="AY221" s="24" t="s">
        <v>96</v>
      </c>
      <c r="AZ221" s="24" t="s">
        <v>96</v>
      </c>
      <c r="BA221" s="24" t="s">
        <v>96</v>
      </c>
      <c r="BB221" s="24" t="s">
        <v>96</v>
      </c>
      <c r="BC221" s="24" t="s">
        <v>96</v>
      </c>
      <c r="BD221" s="24" t="s">
        <v>96</v>
      </c>
      <c r="BE221" s="24" t="s">
        <v>96</v>
      </c>
      <c r="BF221" s="24" t="s">
        <v>96</v>
      </c>
      <c r="BG221" s="24" t="s">
        <v>96</v>
      </c>
      <c r="BH221" s="24" t="s">
        <v>97</v>
      </c>
      <c r="BI221" s="24" t="s">
        <v>96</v>
      </c>
      <c r="BJ221" s="24" t="s">
        <v>96</v>
      </c>
      <c r="BK221" s="24" t="s">
        <v>96</v>
      </c>
      <c r="BL221" s="24" t="s">
        <v>97</v>
      </c>
      <c r="BM221" s="24" t="s">
        <v>96</v>
      </c>
      <c r="BN221" s="24" t="s">
        <v>96</v>
      </c>
      <c r="BO221" s="24" t="s">
        <v>97</v>
      </c>
      <c r="BP221" s="24" t="s">
        <v>96</v>
      </c>
      <c r="BQ221" s="24" t="s">
        <v>96</v>
      </c>
      <c r="BR221" s="24" t="s">
        <v>96</v>
      </c>
      <c r="BS221" s="24" t="s">
        <v>96</v>
      </c>
      <c r="BT221" s="24" t="s">
        <v>96</v>
      </c>
      <c r="BU221" s="24" t="s">
        <v>96</v>
      </c>
      <c r="BV221" s="24" t="s">
        <v>96</v>
      </c>
      <c r="BW221" s="24" t="s">
        <v>96</v>
      </c>
      <c r="BX221" s="24" t="s">
        <v>96</v>
      </c>
      <c r="BY221" s="24" t="s">
        <v>97</v>
      </c>
      <c r="BZ221" s="24" t="s">
        <v>96</v>
      </c>
      <c r="CA221" s="24" t="s">
        <v>96</v>
      </c>
      <c r="CB221" s="36"/>
      <c r="CC221" s="35" t="s">
        <v>523</v>
      </c>
    </row>
    <row r="222" spans="1:81" ht="169.5" hidden="1" customHeight="1" x14ac:dyDescent="0.35">
      <c r="A222" s="24">
        <v>1067</v>
      </c>
      <c r="B222" s="24" t="s">
        <v>81</v>
      </c>
      <c r="C222" s="23" t="s">
        <v>82</v>
      </c>
      <c r="D222" s="24" t="s">
        <v>404</v>
      </c>
      <c r="E222" s="24" t="s">
        <v>405</v>
      </c>
      <c r="F222" s="24" t="s">
        <v>103</v>
      </c>
      <c r="G222" s="24" t="s">
        <v>935</v>
      </c>
      <c r="H222" s="24" t="s">
        <v>947</v>
      </c>
      <c r="I222" s="24" t="s">
        <v>948</v>
      </c>
      <c r="J222" s="24" t="s">
        <v>952</v>
      </c>
      <c r="K222" s="24" t="s">
        <v>953</v>
      </c>
      <c r="L222" s="24" t="s">
        <v>954</v>
      </c>
      <c r="M222" s="24"/>
      <c r="N222" s="24" t="s">
        <v>92</v>
      </c>
      <c r="O222" s="24"/>
      <c r="P222" s="24"/>
      <c r="Q222" s="24" t="s">
        <v>150</v>
      </c>
      <c r="R222" s="24" t="s">
        <v>412</v>
      </c>
      <c r="S222" s="24" t="s">
        <v>412</v>
      </c>
      <c r="T222" s="24" t="s">
        <v>96</v>
      </c>
      <c r="U222" s="24" t="s">
        <v>96</v>
      </c>
      <c r="V222" s="24" t="s">
        <v>96</v>
      </c>
      <c r="W222" s="24" t="s">
        <v>96</v>
      </c>
      <c r="X222" s="24" t="s">
        <v>96</v>
      </c>
      <c r="Y222" s="24" t="s">
        <v>96</v>
      </c>
      <c r="Z222" s="24" t="s">
        <v>96</v>
      </c>
      <c r="AA222" s="24" t="s">
        <v>96</v>
      </c>
      <c r="AB222" s="24" t="s">
        <v>96</v>
      </c>
      <c r="AC222" s="24" t="s">
        <v>96</v>
      </c>
      <c r="AD222" s="24" t="s">
        <v>96</v>
      </c>
      <c r="AE222" s="24" t="s">
        <v>96</v>
      </c>
      <c r="AF222" s="24" t="s">
        <v>96</v>
      </c>
      <c r="AG222" s="24" t="s">
        <v>96</v>
      </c>
      <c r="AH222" s="24" t="s">
        <v>96</v>
      </c>
      <c r="AI222" s="24" t="s">
        <v>97</v>
      </c>
      <c r="AJ222" s="24" t="s">
        <v>96</v>
      </c>
      <c r="AK222" s="24" t="s">
        <v>96</v>
      </c>
      <c r="AL222" s="24" t="s">
        <v>97</v>
      </c>
      <c r="AM222" s="24" t="s">
        <v>97</v>
      </c>
      <c r="AN222" s="24" t="s">
        <v>96</v>
      </c>
      <c r="AO222" s="24" t="s">
        <v>96</v>
      </c>
      <c r="AP222" s="24" t="s">
        <v>97</v>
      </c>
      <c r="AQ222" s="24" t="s">
        <v>96</v>
      </c>
      <c r="AR222" s="24" t="s">
        <v>96</v>
      </c>
      <c r="AS222" s="24" t="s">
        <v>96</v>
      </c>
      <c r="AT222" s="24" t="s">
        <v>96</v>
      </c>
      <c r="AU222" s="24" t="s">
        <v>96</v>
      </c>
      <c r="AV222" s="24" t="s">
        <v>96</v>
      </c>
      <c r="AW222" s="24" t="s">
        <v>96</v>
      </c>
      <c r="AX222" s="24" t="s">
        <v>96</v>
      </c>
      <c r="AY222" s="24" t="s">
        <v>96</v>
      </c>
      <c r="AZ222" s="24" t="s">
        <v>96</v>
      </c>
      <c r="BA222" s="24" t="s">
        <v>96</v>
      </c>
      <c r="BB222" s="24" t="s">
        <v>96</v>
      </c>
      <c r="BC222" s="24" t="s">
        <v>96</v>
      </c>
      <c r="BD222" s="24" t="s">
        <v>96</v>
      </c>
      <c r="BE222" s="24" t="s">
        <v>96</v>
      </c>
      <c r="BF222" s="24" t="s">
        <v>96</v>
      </c>
      <c r="BG222" s="24" t="s">
        <v>96</v>
      </c>
      <c r="BH222" s="24" t="s">
        <v>97</v>
      </c>
      <c r="BI222" s="24" t="s">
        <v>96</v>
      </c>
      <c r="BJ222" s="24" t="s">
        <v>96</v>
      </c>
      <c r="BK222" s="24" t="s">
        <v>96</v>
      </c>
      <c r="BL222" s="24" t="s">
        <v>97</v>
      </c>
      <c r="BM222" s="24" t="s">
        <v>96</v>
      </c>
      <c r="BN222" s="24" t="s">
        <v>96</v>
      </c>
      <c r="BO222" s="24" t="s">
        <v>97</v>
      </c>
      <c r="BP222" s="24" t="s">
        <v>96</v>
      </c>
      <c r="BQ222" s="24" t="s">
        <v>96</v>
      </c>
      <c r="BR222" s="24" t="s">
        <v>96</v>
      </c>
      <c r="BS222" s="24" t="s">
        <v>96</v>
      </c>
      <c r="BT222" s="24" t="s">
        <v>96</v>
      </c>
      <c r="BU222" s="24" t="s">
        <v>96</v>
      </c>
      <c r="BV222" s="24" t="s">
        <v>96</v>
      </c>
      <c r="BW222" s="24" t="s">
        <v>96</v>
      </c>
      <c r="BX222" s="24" t="s">
        <v>96</v>
      </c>
      <c r="BY222" s="24" t="s">
        <v>97</v>
      </c>
      <c r="BZ222" s="24" t="s">
        <v>96</v>
      </c>
      <c r="CA222" s="24" t="s">
        <v>96</v>
      </c>
      <c r="CB222" s="36"/>
      <c r="CC222" s="35" t="s">
        <v>523</v>
      </c>
    </row>
    <row r="223" spans="1:81" ht="169.5" hidden="1" customHeight="1" x14ac:dyDescent="0.35">
      <c r="A223" s="49">
        <v>1068</v>
      </c>
      <c r="B223" s="24" t="s">
        <v>81</v>
      </c>
      <c r="C223" s="23" t="s">
        <v>82</v>
      </c>
      <c r="D223" s="24" t="s">
        <v>404</v>
      </c>
      <c r="E223" s="24" t="s">
        <v>405</v>
      </c>
      <c r="F223" s="24" t="s">
        <v>103</v>
      </c>
      <c r="G223" s="24" t="s">
        <v>935</v>
      </c>
      <c r="H223" s="24" t="s">
        <v>947</v>
      </c>
      <c r="I223" s="24" t="s">
        <v>948</v>
      </c>
      <c r="J223" s="49" t="s">
        <v>955</v>
      </c>
      <c r="K223" s="24" t="s">
        <v>956</v>
      </c>
      <c r="L223" s="24" t="s">
        <v>957</v>
      </c>
      <c r="M223" s="24"/>
      <c r="N223" s="24" t="s">
        <v>92</v>
      </c>
      <c r="O223" s="24"/>
      <c r="P223" s="24"/>
      <c r="Q223" s="24" t="s">
        <v>150</v>
      </c>
      <c r="R223" s="24" t="s">
        <v>412</v>
      </c>
      <c r="S223" s="24" t="s">
        <v>412</v>
      </c>
      <c r="T223" s="24" t="s">
        <v>96</v>
      </c>
      <c r="U223" s="24" t="s">
        <v>96</v>
      </c>
      <c r="V223" s="24" t="s">
        <v>96</v>
      </c>
      <c r="W223" s="24" t="s">
        <v>96</v>
      </c>
      <c r="X223" s="24" t="s">
        <v>96</v>
      </c>
      <c r="Y223" s="24" t="s">
        <v>96</v>
      </c>
      <c r="Z223" s="24" t="s">
        <v>96</v>
      </c>
      <c r="AA223" s="24" t="s">
        <v>96</v>
      </c>
      <c r="AB223" s="24" t="s">
        <v>96</v>
      </c>
      <c r="AC223" s="24" t="s">
        <v>96</v>
      </c>
      <c r="AD223" s="24" t="s">
        <v>96</v>
      </c>
      <c r="AE223" s="24" t="s">
        <v>96</v>
      </c>
      <c r="AF223" s="24" t="s">
        <v>96</v>
      </c>
      <c r="AG223" s="24" t="s">
        <v>96</v>
      </c>
      <c r="AH223" s="24" t="s">
        <v>96</v>
      </c>
      <c r="AI223" s="24" t="s">
        <v>97</v>
      </c>
      <c r="AJ223" s="24" t="s">
        <v>96</v>
      </c>
      <c r="AK223" s="24" t="s">
        <v>96</v>
      </c>
      <c r="AL223" s="24" t="s">
        <v>119</v>
      </c>
      <c r="AM223" s="24" t="s">
        <v>119</v>
      </c>
      <c r="AN223" s="24" t="s">
        <v>96</v>
      </c>
      <c r="AO223" s="24" t="s">
        <v>96</v>
      </c>
      <c r="AP223" s="24" t="s">
        <v>97</v>
      </c>
      <c r="AQ223" s="24" t="s">
        <v>96</v>
      </c>
      <c r="AR223" s="24" t="s">
        <v>96</v>
      </c>
      <c r="AS223" s="24" t="s">
        <v>96</v>
      </c>
      <c r="AT223" s="24" t="s">
        <v>96</v>
      </c>
      <c r="AU223" s="24" t="s">
        <v>96</v>
      </c>
      <c r="AV223" s="24" t="s">
        <v>96</v>
      </c>
      <c r="AW223" s="24" t="s">
        <v>96</v>
      </c>
      <c r="AX223" s="24" t="s">
        <v>96</v>
      </c>
      <c r="AY223" s="24" t="s">
        <v>96</v>
      </c>
      <c r="AZ223" s="24" t="s">
        <v>96</v>
      </c>
      <c r="BA223" s="24" t="s">
        <v>96</v>
      </c>
      <c r="BB223" s="24" t="s">
        <v>96</v>
      </c>
      <c r="BC223" s="24" t="s">
        <v>96</v>
      </c>
      <c r="BD223" s="24" t="s">
        <v>96</v>
      </c>
      <c r="BE223" s="24" t="s">
        <v>96</v>
      </c>
      <c r="BF223" s="24" t="s">
        <v>96</v>
      </c>
      <c r="BG223" s="24" t="s">
        <v>96</v>
      </c>
      <c r="BH223" s="24" t="s">
        <v>119</v>
      </c>
      <c r="BI223" s="24" t="s">
        <v>96</v>
      </c>
      <c r="BJ223" s="24" t="s">
        <v>96</v>
      </c>
      <c r="BK223" s="24" t="s">
        <v>96</v>
      </c>
      <c r="BL223" s="24" t="s">
        <v>119</v>
      </c>
      <c r="BM223" s="24" t="s">
        <v>96</v>
      </c>
      <c r="BN223" s="24" t="s">
        <v>96</v>
      </c>
      <c r="BO223" s="24" t="s">
        <v>119</v>
      </c>
      <c r="BP223" s="24" t="s">
        <v>96</v>
      </c>
      <c r="BQ223" s="24" t="s">
        <v>96</v>
      </c>
      <c r="BR223" s="24" t="s">
        <v>96</v>
      </c>
      <c r="BS223" s="24" t="s">
        <v>96</v>
      </c>
      <c r="BT223" s="24" t="s">
        <v>96</v>
      </c>
      <c r="BU223" s="24" t="s">
        <v>96</v>
      </c>
      <c r="BV223" s="24" t="s">
        <v>96</v>
      </c>
      <c r="BW223" s="24" t="s">
        <v>96</v>
      </c>
      <c r="BX223" s="24" t="s">
        <v>96</v>
      </c>
      <c r="BY223" s="24" t="s">
        <v>119</v>
      </c>
      <c r="BZ223" s="24" t="s">
        <v>96</v>
      </c>
      <c r="CA223" s="24" t="s">
        <v>96</v>
      </c>
      <c r="CB223" s="36"/>
      <c r="CC223" s="35" t="s">
        <v>523</v>
      </c>
    </row>
    <row r="224" spans="1:81" ht="169.5" hidden="1" customHeight="1" x14ac:dyDescent="0.35">
      <c r="A224" s="24">
        <v>1069</v>
      </c>
      <c r="B224" s="24" t="s">
        <v>81</v>
      </c>
      <c r="C224" s="23" t="s">
        <v>82</v>
      </c>
      <c r="D224" s="24" t="s">
        <v>404</v>
      </c>
      <c r="E224" s="24" t="s">
        <v>405</v>
      </c>
      <c r="F224" s="24" t="s">
        <v>103</v>
      </c>
      <c r="G224" s="24" t="s">
        <v>935</v>
      </c>
      <c r="H224" s="24" t="s">
        <v>947</v>
      </c>
      <c r="I224" s="24" t="s">
        <v>948</v>
      </c>
      <c r="J224" s="24" t="s">
        <v>958</v>
      </c>
      <c r="K224" s="24" t="s">
        <v>959</v>
      </c>
      <c r="L224" s="24" t="s">
        <v>960</v>
      </c>
      <c r="M224" s="24"/>
      <c r="N224" s="24" t="s">
        <v>92</v>
      </c>
      <c r="O224" s="24"/>
      <c r="P224" s="24"/>
      <c r="Q224" s="24" t="s">
        <v>93</v>
      </c>
      <c r="R224" s="24">
        <v>2028</v>
      </c>
      <c r="S224" s="24" t="s">
        <v>412</v>
      </c>
      <c r="T224" s="24" t="s">
        <v>96</v>
      </c>
      <c r="U224" s="24" t="s">
        <v>96</v>
      </c>
      <c r="V224" s="24" t="s">
        <v>96</v>
      </c>
      <c r="W224" s="24" t="s">
        <v>96</v>
      </c>
      <c r="X224" s="24" t="s">
        <v>96</v>
      </c>
      <c r="Y224" s="24" t="s">
        <v>96</v>
      </c>
      <c r="Z224" s="24" t="s">
        <v>96</v>
      </c>
      <c r="AA224" s="24" t="s">
        <v>96</v>
      </c>
      <c r="AB224" s="24" t="s">
        <v>96</v>
      </c>
      <c r="AC224" s="24" t="s">
        <v>96</v>
      </c>
      <c r="AD224" s="24" t="s">
        <v>96</v>
      </c>
      <c r="AE224" s="24" t="s">
        <v>96</v>
      </c>
      <c r="AF224" s="24" t="s">
        <v>96</v>
      </c>
      <c r="AG224" s="24" t="s">
        <v>96</v>
      </c>
      <c r="AH224" s="24" t="s">
        <v>96</v>
      </c>
      <c r="AI224" s="24" t="s">
        <v>97</v>
      </c>
      <c r="AJ224" s="24" t="s">
        <v>96</v>
      </c>
      <c r="AK224" s="24" t="s">
        <v>96</v>
      </c>
      <c r="AL224" s="24" t="s">
        <v>119</v>
      </c>
      <c r="AM224" s="24" t="s">
        <v>119</v>
      </c>
      <c r="AN224" s="24" t="s">
        <v>96</v>
      </c>
      <c r="AO224" s="24" t="s">
        <v>96</v>
      </c>
      <c r="AP224" s="24" t="s">
        <v>97</v>
      </c>
      <c r="AQ224" s="24" t="s">
        <v>96</v>
      </c>
      <c r="AR224" s="24" t="s">
        <v>96</v>
      </c>
      <c r="AS224" s="24" t="s">
        <v>96</v>
      </c>
      <c r="AT224" s="24" t="s">
        <v>96</v>
      </c>
      <c r="AU224" s="24" t="s">
        <v>96</v>
      </c>
      <c r="AV224" s="24" t="s">
        <v>96</v>
      </c>
      <c r="AW224" s="24" t="s">
        <v>96</v>
      </c>
      <c r="AX224" s="24" t="s">
        <v>96</v>
      </c>
      <c r="AY224" s="24" t="s">
        <v>96</v>
      </c>
      <c r="AZ224" s="24" t="s">
        <v>96</v>
      </c>
      <c r="BA224" s="24" t="s">
        <v>96</v>
      </c>
      <c r="BB224" s="24" t="s">
        <v>96</v>
      </c>
      <c r="BC224" s="24" t="s">
        <v>96</v>
      </c>
      <c r="BD224" s="24" t="s">
        <v>96</v>
      </c>
      <c r="BE224" s="24" t="s">
        <v>96</v>
      </c>
      <c r="BF224" s="24" t="s">
        <v>96</v>
      </c>
      <c r="BG224" s="24" t="s">
        <v>96</v>
      </c>
      <c r="BH224" s="24" t="s">
        <v>119</v>
      </c>
      <c r="BI224" s="24" t="s">
        <v>96</v>
      </c>
      <c r="BJ224" s="24" t="s">
        <v>96</v>
      </c>
      <c r="BK224" s="24" t="s">
        <v>96</v>
      </c>
      <c r="BL224" s="24" t="s">
        <v>119</v>
      </c>
      <c r="BM224" s="24" t="s">
        <v>96</v>
      </c>
      <c r="BN224" s="24" t="s">
        <v>96</v>
      </c>
      <c r="BO224" s="24" t="s">
        <v>119</v>
      </c>
      <c r="BP224" s="24" t="s">
        <v>96</v>
      </c>
      <c r="BQ224" s="24" t="s">
        <v>96</v>
      </c>
      <c r="BR224" s="24" t="s">
        <v>96</v>
      </c>
      <c r="BS224" s="24" t="s">
        <v>96</v>
      </c>
      <c r="BT224" s="24" t="s">
        <v>96</v>
      </c>
      <c r="BU224" s="24" t="s">
        <v>96</v>
      </c>
      <c r="BV224" s="24" t="s">
        <v>96</v>
      </c>
      <c r="BW224" s="24" t="s">
        <v>96</v>
      </c>
      <c r="BX224" s="24" t="s">
        <v>96</v>
      </c>
      <c r="BY224" s="24" t="s">
        <v>119</v>
      </c>
      <c r="BZ224" s="24" t="s">
        <v>96</v>
      </c>
      <c r="CA224" s="24" t="s">
        <v>96</v>
      </c>
      <c r="CB224" s="36"/>
      <c r="CC224" s="35" t="s">
        <v>523</v>
      </c>
    </row>
    <row r="225" spans="1:81" ht="169.5" hidden="1" customHeight="1" x14ac:dyDescent="0.35">
      <c r="A225" s="24">
        <v>1078</v>
      </c>
      <c r="B225" s="24" t="s">
        <v>81</v>
      </c>
      <c r="C225" s="23" t="s">
        <v>82</v>
      </c>
      <c r="D225" s="24" t="s">
        <v>404</v>
      </c>
      <c r="E225" s="24" t="s">
        <v>405</v>
      </c>
      <c r="F225" s="24" t="s">
        <v>103</v>
      </c>
      <c r="G225" s="24" t="s">
        <v>935</v>
      </c>
      <c r="H225" s="24" t="s">
        <v>961</v>
      </c>
      <c r="I225" s="24" t="s">
        <v>464</v>
      </c>
      <c r="J225" s="24" t="s">
        <v>962</v>
      </c>
      <c r="K225" s="24" t="s">
        <v>963</v>
      </c>
      <c r="L225" s="24" t="s">
        <v>964</v>
      </c>
      <c r="M225" s="24"/>
      <c r="N225" s="24" t="s">
        <v>92</v>
      </c>
      <c r="O225" s="24"/>
      <c r="P225" s="24"/>
      <c r="Q225" s="24" t="s">
        <v>150</v>
      </c>
      <c r="R225" s="24">
        <v>2026</v>
      </c>
      <c r="S225" s="24" t="s">
        <v>712</v>
      </c>
      <c r="T225" s="24" t="s">
        <v>96</v>
      </c>
      <c r="U225" s="24" t="s">
        <v>96</v>
      </c>
      <c r="V225" s="24" t="s">
        <v>96</v>
      </c>
      <c r="W225" s="24" t="s">
        <v>96</v>
      </c>
      <c r="X225" s="24" t="s">
        <v>96</v>
      </c>
      <c r="Y225" s="24" t="s">
        <v>96</v>
      </c>
      <c r="Z225" s="24" t="s">
        <v>96</v>
      </c>
      <c r="AA225" s="24" t="s">
        <v>96</v>
      </c>
      <c r="AB225" s="24" t="s">
        <v>96</v>
      </c>
      <c r="AC225" s="24" t="s">
        <v>96</v>
      </c>
      <c r="AD225" s="24" t="s">
        <v>96</v>
      </c>
      <c r="AE225" s="24" t="s">
        <v>96</v>
      </c>
      <c r="AF225" s="24" t="s">
        <v>96</v>
      </c>
      <c r="AG225" s="24" t="s">
        <v>96</v>
      </c>
      <c r="AH225" s="24" t="s">
        <v>96</v>
      </c>
      <c r="AI225" s="24" t="s">
        <v>97</v>
      </c>
      <c r="AJ225" s="24" t="s">
        <v>96</v>
      </c>
      <c r="AK225" s="24" t="s">
        <v>96</v>
      </c>
      <c r="AL225" s="24" t="s">
        <v>97</v>
      </c>
      <c r="AM225" s="24" t="s">
        <v>97</v>
      </c>
      <c r="AN225" s="24" t="s">
        <v>96</v>
      </c>
      <c r="AO225" s="24" t="s">
        <v>96</v>
      </c>
      <c r="AP225" s="24" t="s">
        <v>97</v>
      </c>
      <c r="AQ225" s="24" t="s">
        <v>96</v>
      </c>
      <c r="AR225" s="24" t="s">
        <v>96</v>
      </c>
      <c r="AS225" s="24" t="s">
        <v>96</v>
      </c>
      <c r="AT225" s="24" t="s">
        <v>96</v>
      </c>
      <c r="AU225" s="24" t="s">
        <v>96</v>
      </c>
      <c r="AV225" s="24" t="s">
        <v>96</v>
      </c>
      <c r="AW225" s="24" t="s">
        <v>96</v>
      </c>
      <c r="AX225" s="24" t="s">
        <v>96</v>
      </c>
      <c r="AY225" s="24" t="s">
        <v>96</v>
      </c>
      <c r="AZ225" s="24" t="s">
        <v>96</v>
      </c>
      <c r="BA225" s="24" t="s">
        <v>96</v>
      </c>
      <c r="BB225" s="24" t="s">
        <v>96</v>
      </c>
      <c r="BC225" s="24" t="s">
        <v>96</v>
      </c>
      <c r="BD225" s="24" t="s">
        <v>96</v>
      </c>
      <c r="BE225" s="24" t="s">
        <v>96</v>
      </c>
      <c r="BF225" s="24" t="s">
        <v>96</v>
      </c>
      <c r="BG225" s="24" t="s">
        <v>96</v>
      </c>
      <c r="BH225" s="24" t="s">
        <v>97</v>
      </c>
      <c r="BI225" s="24" t="s">
        <v>96</v>
      </c>
      <c r="BJ225" s="24" t="s">
        <v>96</v>
      </c>
      <c r="BK225" s="24" t="s">
        <v>96</v>
      </c>
      <c r="BL225" s="24" t="s">
        <v>97</v>
      </c>
      <c r="BM225" s="24" t="s">
        <v>96</v>
      </c>
      <c r="BN225" s="24" t="s">
        <v>96</v>
      </c>
      <c r="BO225" s="24" t="s">
        <v>97</v>
      </c>
      <c r="BP225" s="24" t="s">
        <v>96</v>
      </c>
      <c r="BQ225" s="24" t="s">
        <v>96</v>
      </c>
      <c r="BR225" s="24" t="s">
        <v>96</v>
      </c>
      <c r="BS225" s="24" t="s">
        <v>96</v>
      </c>
      <c r="BT225" s="24" t="s">
        <v>96</v>
      </c>
      <c r="BU225" s="24" t="s">
        <v>96</v>
      </c>
      <c r="BV225" s="24" t="s">
        <v>96</v>
      </c>
      <c r="BW225" s="24" t="s">
        <v>96</v>
      </c>
      <c r="BX225" s="24" t="s">
        <v>96</v>
      </c>
      <c r="BY225" s="24" t="s">
        <v>97</v>
      </c>
      <c r="BZ225" s="24" t="s">
        <v>96</v>
      </c>
      <c r="CA225" s="24" t="s">
        <v>96</v>
      </c>
      <c r="CB225" s="36"/>
      <c r="CC225" s="35" t="s">
        <v>523</v>
      </c>
    </row>
    <row r="226" spans="1:81" ht="169.5" hidden="1" customHeight="1" x14ac:dyDescent="0.35">
      <c r="A226" s="24">
        <v>1079</v>
      </c>
      <c r="B226" s="24" t="s">
        <v>81</v>
      </c>
      <c r="C226" s="23" t="s">
        <v>82</v>
      </c>
      <c r="D226" s="24" t="s">
        <v>404</v>
      </c>
      <c r="E226" s="24" t="s">
        <v>405</v>
      </c>
      <c r="F226" s="24" t="s">
        <v>103</v>
      </c>
      <c r="G226" s="24" t="s">
        <v>935</v>
      </c>
      <c r="H226" s="24" t="s">
        <v>961</v>
      </c>
      <c r="I226" s="24" t="s">
        <v>464</v>
      </c>
      <c r="J226" s="24" t="s">
        <v>965</v>
      </c>
      <c r="K226" s="24" t="s">
        <v>966</v>
      </c>
      <c r="L226" s="24" t="s">
        <v>967</v>
      </c>
      <c r="M226" s="24"/>
      <c r="N226" s="24" t="s">
        <v>92</v>
      </c>
      <c r="O226" s="24"/>
      <c r="P226" s="24"/>
      <c r="Q226" s="24" t="s">
        <v>150</v>
      </c>
      <c r="R226" s="24">
        <v>2026</v>
      </c>
      <c r="S226" s="24" t="s">
        <v>712</v>
      </c>
      <c r="T226" s="24" t="s">
        <v>96</v>
      </c>
      <c r="U226" s="24" t="s">
        <v>96</v>
      </c>
      <c r="V226" s="24" t="s">
        <v>96</v>
      </c>
      <c r="W226" s="24" t="s">
        <v>96</v>
      </c>
      <c r="X226" s="24" t="s">
        <v>96</v>
      </c>
      <c r="Y226" s="24" t="s">
        <v>96</v>
      </c>
      <c r="Z226" s="24" t="s">
        <v>96</v>
      </c>
      <c r="AA226" s="24" t="s">
        <v>96</v>
      </c>
      <c r="AB226" s="24" t="s">
        <v>96</v>
      </c>
      <c r="AC226" s="24" t="s">
        <v>96</v>
      </c>
      <c r="AD226" s="24" t="s">
        <v>96</v>
      </c>
      <c r="AE226" s="24" t="s">
        <v>96</v>
      </c>
      <c r="AF226" s="24" t="s">
        <v>96</v>
      </c>
      <c r="AG226" s="24" t="s">
        <v>96</v>
      </c>
      <c r="AH226" s="24" t="s">
        <v>96</v>
      </c>
      <c r="AI226" s="24" t="s">
        <v>97</v>
      </c>
      <c r="AJ226" s="24" t="s">
        <v>96</v>
      </c>
      <c r="AK226" s="24" t="s">
        <v>96</v>
      </c>
      <c r="AL226" s="24" t="s">
        <v>97</v>
      </c>
      <c r="AM226" s="24" t="s">
        <v>97</v>
      </c>
      <c r="AN226" s="24" t="s">
        <v>96</v>
      </c>
      <c r="AO226" s="24" t="s">
        <v>96</v>
      </c>
      <c r="AP226" s="24" t="s">
        <v>97</v>
      </c>
      <c r="AQ226" s="24" t="s">
        <v>96</v>
      </c>
      <c r="AR226" s="24" t="s">
        <v>96</v>
      </c>
      <c r="AS226" s="24" t="s">
        <v>96</v>
      </c>
      <c r="AT226" s="24" t="s">
        <v>96</v>
      </c>
      <c r="AU226" s="24" t="s">
        <v>96</v>
      </c>
      <c r="AV226" s="24" t="s">
        <v>96</v>
      </c>
      <c r="AW226" s="24" t="s">
        <v>96</v>
      </c>
      <c r="AX226" s="24" t="s">
        <v>96</v>
      </c>
      <c r="AY226" s="24" t="s">
        <v>96</v>
      </c>
      <c r="AZ226" s="24" t="s">
        <v>96</v>
      </c>
      <c r="BA226" s="24" t="s">
        <v>96</v>
      </c>
      <c r="BB226" s="24" t="s">
        <v>96</v>
      </c>
      <c r="BC226" s="24" t="s">
        <v>96</v>
      </c>
      <c r="BD226" s="24" t="s">
        <v>96</v>
      </c>
      <c r="BE226" s="24" t="s">
        <v>96</v>
      </c>
      <c r="BF226" s="24" t="s">
        <v>96</v>
      </c>
      <c r="BG226" s="24" t="s">
        <v>96</v>
      </c>
      <c r="BH226" s="24" t="s">
        <v>97</v>
      </c>
      <c r="BI226" s="24" t="s">
        <v>96</v>
      </c>
      <c r="BJ226" s="24" t="s">
        <v>96</v>
      </c>
      <c r="BK226" s="24" t="s">
        <v>96</v>
      </c>
      <c r="BL226" s="24" t="s">
        <v>97</v>
      </c>
      <c r="BM226" s="24" t="s">
        <v>96</v>
      </c>
      <c r="BN226" s="24" t="s">
        <v>96</v>
      </c>
      <c r="BO226" s="24" t="s">
        <v>97</v>
      </c>
      <c r="BP226" s="24" t="s">
        <v>96</v>
      </c>
      <c r="BQ226" s="24" t="s">
        <v>96</v>
      </c>
      <c r="BR226" s="24" t="s">
        <v>96</v>
      </c>
      <c r="BS226" s="24" t="s">
        <v>96</v>
      </c>
      <c r="BT226" s="24" t="s">
        <v>96</v>
      </c>
      <c r="BU226" s="24" t="s">
        <v>96</v>
      </c>
      <c r="BV226" s="24" t="s">
        <v>96</v>
      </c>
      <c r="BW226" s="24" t="s">
        <v>96</v>
      </c>
      <c r="BX226" s="24" t="s">
        <v>96</v>
      </c>
      <c r="BY226" s="24" t="s">
        <v>97</v>
      </c>
      <c r="BZ226" s="24" t="s">
        <v>96</v>
      </c>
      <c r="CA226" s="24" t="s">
        <v>96</v>
      </c>
      <c r="CB226" s="36"/>
      <c r="CC226" s="35" t="s">
        <v>523</v>
      </c>
    </row>
    <row r="227" spans="1:81" ht="169.5" hidden="1" customHeight="1" x14ac:dyDescent="0.35">
      <c r="A227" s="24">
        <v>1077</v>
      </c>
      <c r="B227" s="24" t="s">
        <v>81</v>
      </c>
      <c r="C227" s="23" t="s">
        <v>82</v>
      </c>
      <c r="D227" s="24" t="s">
        <v>404</v>
      </c>
      <c r="E227" s="24" t="s">
        <v>405</v>
      </c>
      <c r="F227" s="24" t="s">
        <v>103</v>
      </c>
      <c r="G227" s="24" t="s">
        <v>935</v>
      </c>
      <c r="H227" s="24" t="s">
        <v>961</v>
      </c>
      <c r="I227" s="24" t="s">
        <v>464</v>
      </c>
      <c r="J227" s="24" t="s">
        <v>968</v>
      </c>
      <c r="K227" s="24" t="s">
        <v>969</v>
      </c>
      <c r="L227" s="24" t="s">
        <v>970</v>
      </c>
      <c r="M227" s="24"/>
      <c r="N227" s="24" t="s">
        <v>92</v>
      </c>
      <c r="O227" s="24"/>
      <c r="P227" s="24"/>
      <c r="Q227" s="24" t="s">
        <v>93</v>
      </c>
      <c r="R227" s="24">
        <v>2026</v>
      </c>
      <c r="S227" s="24" t="s">
        <v>336</v>
      </c>
      <c r="T227" s="24" t="s">
        <v>96</v>
      </c>
      <c r="U227" s="24" t="s">
        <v>96</v>
      </c>
      <c r="V227" s="24" t="s">
        <v>96</v>
      </c>
      <c r="W227" s="24" t="s">
        <v>96</v>
      </c>
      <c r="X227" s="24" t="s">
        <v>96</v>
      </c>
      <c r="Y227" s="24" t="s">
        <v>96</v>
      </c>
      <c r="Z227" s="24" t="s">
        <v>96</v>
      </c>
      <c r="AA227" s="24" t="s">
        <v>96</v>
      </c>
      <c r="AB227" s="24" t="s">
        <v>96</v>
      </c>
      <c r="AC227" s="24" t="s">
        <v>96</v>
      </c>
      <c r="AD227" s="24" t="s">
        <v>96</v>
      </c>
      <c r="AE227" s="24" t="s">
        <v>96</v>
      </c>
      <c r="AF227" s="24" t="s">
        <v>96</v>
      </c>
      <c r="AG227" s="24" t="s">
        <v>96</v>
      </c>
      <c r="AH227" s="24" t="s">
        <v>96</v>
      </c>
      <c r="AI227" s="24" t="s">
        <v>97</v>
      </c>
      <c r="AJ227" s="24" t="s">
        <v>96</v>
      </c>
      <c r="AK227" s="24" t="s">
        <v>96</v>
      </c>
      <c r="AL227" s="24" t="s">
        <v>119</v>
      </c>
      <c r="AM227" s="24" t="s">
        <v>119</v>
      </c>
      <c r="AN227" s="24" t="s">
        <v>96</v>
      </c>
      <c r="AO227" s="24" t="s">
        <v>96</v>
      </c>
      <c r="AP227" s="24" t="s">
        <v>97</v>
      </c>
      <c r="AQ227" s="24" t="s">
        <v>96</v>
      </c>
      <c r="AR227" s="24" t="s">
        <v>96</v>
      </c>
      <c r="AS227" s="24" t="s">
        <v>96</v>
      </c>
      <c r="AT227" s="24" t="s">
        <v>96</v>
      </c>
      <c r="AU227" s="24" t="s">
        <v>96</v>
      </c>
      <c r="AV227" s="24" t="s">
        <v>96</v>
      </c>
      <c r="AW227" s="24" t="s">
        <v>96</v>
      </c>
      <c r="AX227" s="24" t="s">
        <v>96</v>
      </c>
      <c r="AY227" s="24" t="s">
        <v>96</v>
      </c>
      <c r="AZ227" s="24" t="s">
        <v>96</v>
      </c>
      <c r="BA227" s="24" t="s">
        <v>96</v>
      </c>
      <c r="BB227" s="24" t="s">
        <v>96</v>
      </c>
      <c r="BC227" s="24" t="s">
        <v>96</v>
      </c>
      <c r="BD227" s="24" t="s">
        <v>96</v>
      </c>
      <c r="BE227" s="24" t="s">
        <v>96</v>
      </c>
      <c r="BF227" s="24" t="s">
        <v>96</v>
      </c>
      <c r="BG227" s="24" t="s">
        <v>96</v>
      </c>
      <c r="BH227" s="24" t="s">
        <v>119</v>
      </c>
      <c r="BI227" s="24" t="s">
        <v>96</v>
      </c>
      <c r="BJ227" s="24" t="s">
        <v>96</v>
      </c>
      <c r="BK227" s="24" t="s">
        <v>96</v>
      </c>
      <c r="BL227" s="24" t="s">
        <v>119</v>
      </c>
      <c r="BM227" s="24" t="s">
        <v>96</v>
      </c>
      <c r="BN227" s="24" t="s">
        <v>96</v>
      </c>
      <c r="BO227" s="24" t="s">
        <v>119</v>
      </c>
      <c r="BP227" s="24" t="s">
        <v>96</v>
      </c>
      <c r="BQ227" s="24" t="s">
        <v>96</v>
      </c>
      <c r="BR227" s="24" t="s">
        <v>96</v>
      </c>
      <c r="BS227" s="24" t="s">
        <v>96</v>
      </c>
      <c r="BT227" s="24" t="s">
        <v>96</v>
      </c>
      <c r="BU227" s="24" t="s">
        <v>96</v>
      </c>
      <c r="BV227" s="24" t="s">
        <v>96</v>
      </c>
      <c r="BW227" s="24" t="s">
        <v>96</v>
      </c>
      <c r="BX227" s="24" t="s">
        <v>96</v>
      </c>
      <c r="BY227" s="24" t="s">
        <v>119</v>
      </c>
      <c r="BZ227" s="24" t="s">
        <v>96</v>
      </c>
      <c r="CA227" s="24" t="s">
        <v>96</v>
      </c>
      <c r="CB227" s="36"/>
      <c r="CC227" s="35" t="s">
        <v>523</v>
      </c>
    </row>
    <row r="228" spans="1:81" ht="169.5" hidden="1" customHeight="1" x14ac:dyDescent="0.35">
      <c r="A228" s="24">
        <v>1074</v>
      </c>
      <c r="B228" s="24" t="s">
        <v>81</v>
      </c>
      <c r="C228" s="23" t="s">
        <v>82</v>
      </c>
      <c r="D228" s="24" t="s">
        <v>404</v>
      </c>
      <c r="E228" s="24" t="s">
        <v>405</v>
      </c>
      <c r="F228" s="24" t="s">
        <v>103</v>
      </c>
      <c r="G228" s="24" t="s">
        <v>935</v>
      </c>
      <c r="H228" s="24" t="s">
        <v>961</v>
      </c>
      <c r="I228" s="24" t="s">
        <v>464</v>
      </c>
      <c r="J228" s="24" t="s">
        <v>971</v>
      </c>
      <c r="K228" s="24" t="s">
        <v>972</v>
      </c>
      <c r="L228" s="24" t="s">
        <v>973</v>
      </c>
      <c r="M228" s="24"/>
      <c r="N228" s="24" t="s">
        <v>92</v>
      </c>
      <c r="O228" s="24"/>
      <c r="P228" s="24"/>
      <c r="Q228" s="24" t="s">
        <v>93</v>
      </c>
      <c r="R228" s="24">
        <v>2028</v>
      </c>
      <c r="S228" s="24" t="s">
        <v>412</v>
      </c>
      <c r="T228" s="24" t="s">
        <v>96</v>
      </c>
      <c r="U228" s="24" t="s">
        <v>96</v>
      </c>
      <c r="V228" s="24" t="s">
        <v>96</v>
      </c>
      <c r="W228" s="24" t="s">
        <v>96</v>
      </c>
      <c r="X228" s="24" t="s">
        <v>96</v>
      </c>
      <c r="Y228" s="24" t="s">
        <v>96</v>
      </c>
      <c r="Z228" s="24" t="s">
        <v>96</v>
      </c>
      <c r="AA228" s="24" t="s">
        <v>96</v>
      </c>
      <c r="AB228" s="24" t="s">
        <v>96</v>
      </c>
      <c r="AC228" s="24" t="s">
        <v>96</v>
      </c>
      <c r="AD228" s="24" t="s">
        <v>96</v>
      </c>
      <c r="AE228" s="24" t="s">
        <v>96</v>
      </c>
      <c r="AF228" s="24" t="s">
        <v>96</v>
      </c>
      <c r="AG228" s="24" t="s">
        <v>96</v>
      </c>
      <c r="AH228" s="24" t="s">
        <v>96</v>
      </c>
      <c r="AI228" s="24" t="s">
        <v>97</v>
      </c>
      <c r="AJ228" s="24" t="s">
        <v>96</v>
      </c>
      <c r="AK228" s="24" t="s">
        <v>96</v>
      </c>
      <c r="AL228" s="24" t="s">
        <v>119</v>
      </c>
      <c r="AM228" s="24" t="s">
        <v>119</v>
      </c>
      <c r="AN228" s="24" t="s">
        <v>96</v>
      </c>
      <c r="AO228" s="24" t="s">
        <v>96</v>
      </c>
      <c r="AP228" s="24" t="s">
        <v>97</v>
      </c>
      <c r="AQ228" s="24" t="s">
        <v>96</v>
      </c>
      <c r="AR228" s="24" t="s">
        <v>96</v>
      </c>
      <c r="AS228" s="24" t="s">
        <v>96</v>
      </c>
      <c r="AT228" s="24" t="s">
        <v>96</v>
      </c>
      <c r="AU228" s="24" t="s">
        <v>96</v>
      </c>
      <c r="AV228" s="24" t="s">
        <v>96</v>
      </c>
      <c r="AW228" s="24" t="s">
        <v>96</v>
      </c>
      <c r="AX228" s="24" t="s">
        <v>96</v>
      </c>
      <c r="AY228" s="24" t="s">
        <v>96</v>
      </c>
      <c r="AZ228" s="24" t="s">
        <v>96</v>
      </c>
      <c r="BA228" s="24" t="s">
        <v>96</v>
      </c>
      <c r="BB228" s="24" t="s">
        <v>96</v>
      </c>
      <c r="BC228" s="24" t="s">
        <v>96</v>
      </c>
      <c r="BD228" s="24" t="s">
        <v>96</v>
      </c>
      <c r="BE228" s="24" t="s">
        <v>96</v>
      </c>
      <c r="BF228" s="24" t="s">
        <v>96</v>
      </c>
      <c r="BG228" s="24" t="s">
        <v>96</v>
      </c>
      <c r="BH228" s="24" t="s">
        <v>119</v>
      </c>
      <c r="BI228" s="24" t="s">
        <v>96</v>
      </c>
      <c r="BJ228" s="24" t="s">
        <v>96</v>
      </c>
      <c r="BK228" s="24" t="s">
        <v>96</v>
      </c>
      <c r="BL228" s="24" t="s">
        <v>119</v>
      </c>
      <c r="BM228" s="24" t="s">
        <v>96</v>
      </c>
      <c r="BN228" s="24" t="s">
        <v>96</v>
      </c>
      <c r="BO228" s="24" t="s">
        <v>119</v>
      </c>
      <c r="BP228" s="24" t="s">
        <v>96</v>
      </c>
      <c r="BQ228" s="24" t="s">
        <v>96</v>
      </c>
      <c r="BR228" s="24" t="s">
        <v>96</v>
      </c>
      <c r="BS228" s="24" t="s">
        <v>96</v>
      </c>
      <c r="BT228" s="24" t="s">
        <v>96</v>
      </c>
      <c r="BU228" s="24" t="s">
        <v>96</v>
      </c>
      <c r="BV228" s="24" t="s">
        <v>96</v>
      </c>
      <c r="BW228" s="24" t="s">
        <v>96</v>
      </c>
      <c r="BX228" s="24" t="s">
        <v>96</v>
      </c>
      <c r="BY228" s="24" t="s">
        <v>119</v>
      </c>
      <c r="BZ228" s="24" t="s">
        <v>96</v>
      </c>
      <c r="CA228" s="24" t="s">
        <v>96</v>
      </c>
      <c r="CB228" s="36"/>
      <c r="CC228" s="35" t="s">
        <v>523</v>
      </c>
    </row>
    <row r="229" spans="1:81" ht="169.5" hidden="1" customHeight="1" x14ac:dyDescent="0.35">
      <c r="A229" s="24">
        <v>1063</v>
      </c>
      <c r="B229" s="24" t="s">
        <v>81</v>
      </c>
      <c r="C229" s="23" t="s">
        <v>82</v>
      </c>
      <c r="D229" s="24" t="s">
        <v>404</v>
      </c>
      <c r="E229" s="24" t="s">
        <v>405</v>
      </c>
      <c r="F229" s="24" t="s">
        <v>103</v>
      </c>
      <c r="G229" s="24" t="s">
        <v>935</v>
      </c>
      <c r="H229" s="24" t="s">
        <v>974</v>
      </c>
      <c r="I229" s="24" t="s">
        <v>975</v>
      </c>
      <c r="J229" s="24" t="s">
        <v>824</v>
      </c>
      <c r="K229" s="24" t="s">
        <v>976</v>
      </c>
      <c r="L229" s="24" t="s">
        <v>977</v>
      </c>
      <c r="M229" s="24"/>
      <c r="N229" s="24" t="s">
        <v>92</v>
      </c>
      <c r="O229" s="24"/>
      <c r="P229" s="24"/>
      <c r="Q229" s="24" t="s">
        <v>93</v>
      </c>
      <c r="R229" s="24">
        <v>2026</v>
      </c>
      <c r="S229" s="24" t="s">
        <v>156</v>
      </c>
      <c r="T229" s="24" t="s">
        <v>96</v>
      </c>
      <c r="U229" s="24" t="s">
        <v>96</v>
      </c>
      <c r="V229" s="24" t="s">
        <v>96</v>
      </c>
      <c r="W229" s="24" t="s">
        <v>96</v>
      </c>
      <c r="X229" s="24" t="s">
        <v>96</v>
      </c>
      <c r="Y229" s="24" t="s">
        <v>96</v>
      </c>
      <c r="Z229" s="24" t="s">
        <v>96</v>
      </c>
      <c r="AA229" s="24" t="s">
        <v>96</v>
      </c>
      <c r="AB229" s="24" t="s">
        <v>96</v>
      </c>
      <c r="AC229" s="24" t="s">
        <v>96</v>
      </c>
      <c r="AD229" s="24" t="s">
        <v>96</v>
      </c>
      <c r="AE229" s="24" t="s">
        <v>96</v>
      </c>
      <c r="AF229" s="24" t="s">
        <v>96</v>
      </c>
      <c r="AG229" s="24" t="s">
        <v>96</v>
      </c>
      <c r="AH229" s="24" t="s">
        <v>96</v>
      </c>
      <c r="AI229" s="24" t="s">
        <v>97</v>
      </c>
      <c r="AJ229" s="24" t="s">
        <v>96</v>
      </c>
      <c r="AK229" s="24" t="s">
        <v>96</v>
      </c>
      <c r="AL229" s="24" t="s">
        <v>119</v>
      </c>
      <c r="AM229" s="24" t="s">
        <v>119</v>
      </c>
      <c r="AN229" s="24" t="s">
        <v>96</v>
      </c>
      <c r="AO229" s="24" t="s">
        <v>96</v>
      </c>
      <c r="AP229" s="24" t="s">
        <v>97</v>
      </c>
      <c r="AQ229" s="24" t="s">
        <v>96</v>
      </c>
      <c r="AR229" s="24" t="s">
        <v>96</v>
      </c>
      <c r="AS229" s="24" t="s">
        <v>96</v>
      </c>
      <c r="AT229" s="24" t="s">
        <v>96</v>
      </c>
      <c r="AU229" s="24" t="s">
        <v>96</v>
      </c>
      <c r="AV229" s="24" t="s">
        <v>96</v>
      </c>
      <c r="AW229" s="24" t="s">
        <v>96</v>
      </c>
      <c r="AX229" s="24" t="s">
        <v>96</v>
      </c>
      <c r="AY229" s="24" t="s">
        <v>96</v>
      </c>
      <c r="AZ229" s="24" t="s">
        <v>96</v>
      </c>
      <c r="BA229" s="24" t="s">
        <v>96</v>
      </c>
      <c r="BB229" s="24" t="s">
        <v>96</v>
      </c>
      <c r="BC229" s="24" t="s">
        <v>96</v>
      </c>
      <c r="BD229" s="24" t="s">
        <v>96</v>
      </c>
      <c r="BE229" s="24" t="s">
        <v>96</v>
      </c>
      <c r="BF229" s="24" t="s">
        <v>96</v>
      </c>
      <c r="BG229" s="24" t="s">
        <v>96</v>
      </c>
      <c r="BH229" s="24" t="s">
        <v>119</v>
      </c>
      <c r="BI229" s="24" t="s">
        <v>96</v>
      </c>
      <c r="BJ229" s="24" t="s">
        <v>96</v>
      </c>
      <c r="BK229" s="24" t="s">
        <v>96</v>
      </c>
      <c r="BL229" s="24" t="s">
        <v>119</v>
      </c>
      <c r="BM229" s="24" t="s">
        <v>96</v>
      </c>
      <c r="BN229" s="24" t="s">
        <v>96</v>
      </c>
      <c r="BO229" s="24" t="s">
        <v>119</v>
      </c>
      <c r="BP229" s="24" t="s">
        <v>96</v>
      </c>
      <c r="BQ229" s="24" t="s">
        <v>96</v>
      </c>
      <c r="BR229" s="24" t="s">
        <v>96</v>
      </c>
      <c r="BS229" s="24" t="s">
        <v>96</v>
      </c>
      <c r="BT229" s="24" t="s">
        <v>96</v>
      </c>
      <c r="BU229" s="24" t="s">
        <v>96</v>
      </c>
      <c r="BV229" s="24" t="s">
        <v>96</v>
      </c>
      <c r="BW229" s="24" t="s">
        <v>96</v>
      </c>
      <c r="BX229" s="24" t="s">
        <v>96</v>
      </c>
      <c r="BY229" s="24" t="s">
        <v>119</v>
      </c>
      <c r="BZ229" s="24" t="s">
        <v>96</v>
      </c>
      <c r="CA229" s="24" t="s">
        <v>96</v>
      </c>
      <c r="CB229" s="36"/>
      <c r="CC229" s="35" t="s">
        <v>523</v>
      </c>
    </row>
    <row r="230" spans="1:81" ht="169.5" hidden="1" customHeight="1" x14ac:dyDescent="0.35">
      <c r="A230" s="24">
        <v>1075</v>
      </c>
      <c r="B230" s="24" t="s">
        <v>81</v>
      </c>
      <c r="C230" s="23" t="s">
        <v>82</v>
      </c>
      <c r="D230" s="24" t="s">
        <v>404</v>
      </c>
      <c r="E230" s="24" t="s">
        <v>405</v>
      </c>
      <c r="F230" s="24" t="s">
        <v>103</v>
      </c>
      <c r="G230" s="24" t="s">
        <v>935</v>
      </c>
      <c r="H230" s="24" t="s">
        <v>974</v>
      </c>
      <c r="I230" s="24" t="s">
        <v>975</v>
      </c>
      <c r="J230" s="24" t="s">
        <v>978</v>
      </c>
      <c r="K230" s="24" t="s">
        <v>979</v>
      </c>
      <c r="L230" s="24" t="s">
        <v>980</v>
      </c>
      <c r="M230" s="24"/>
      <c r="N230" s="24" t="s">
        <v>92</v>
      </c>
      <c r="O230" s="24"/>
      <c r="P230" s="24"/>
      <c r="Q230" s="24" t="s">
        <v>93</v>
      </c>
      <c r="R230" s="24">
        <v>2026</v>
      </c>
      <c r="S230" s="24" t="s">
        <v>156</v>
      </c>
      <c r="T230" s="24" t="s">
        <v>96</v>
      </c>
      <c r="U230" s="24" t="s">
        <v>96</v>
      </c>
      <c r="V230" s="24" t="s">
        <v>96</v>
      </c>
      <c r="W230" s="24" t="s">
        <v>96</v>
      </c>
      <c r="X230" s="24" t="s">
        <v>96</v>
      </c>
      <c r="Y230" s="24" t="s">
        <v>96</v>
      </c>
      <c r="Z230" s="24" t="s">
        <v>96</v>
      </c>
      <c r="AA230" s="24" t="s">
        <v>96</v>
      </c>
      <c r="AB230" s="24" t="s">
        <v>96</v>
      </c>
      <c r="AC230" s="24" t="s">
        <v>96</v>
      </c>
      <c r="AD230" s="24" t="s">
        <v>96</v>
      </c>
      <c r="AE230" s="24" t="s">
        <v>96</v>
      </c>
      <c r="AF230" s="24" t="s">
        <v>96</v>
      </c>
      <c r="AG230" s="24" t="s">
        <v>96</v>
      </c>
      <c r="AH230" s="24" t="s">
        <v>96</v>
      </c>
      <c r="AI230" s="24" t="s">
        <v>97</v>
      </c>
      <c r="AJ230" s="24" t="s">
        <v>96</v>
      </c>
      <c r="AK230" s="24" t="s">
        <v>96</v>
      </c>
      <c r="AL230" s="24" t="s">
        <v>119</v>
      </c>
      <c r="AM230" s="24" t="s">
        <v>119</v>
      </c>
      <c r="AN230" s="24" t="s">
        <v>96</v>
      </c>
      <c r="AO230" s="24" t="s">
        <v>96</v>
      </c>
      <c r="AP230" s="24" t="s">
        <v>97</v>
      </c>
      <c r="AQ230" s="24" t="s">
        <v>96</v>
      </c>
      <c r="AR230" s="24" t="s">
        <v>96</v>
      </c>
      <c r="AS230" s="24" t="s">
        <v>96</v>
      </c>
      <c r="AT230" s="24" t="s">
        <v>96</v>
      </c>
      <c r="AU230" s="24" t="s">
        <v>96</v>
      </c>
      <c r="AV230" s="24" t="s">
        <v>96</v>
      </c>
      <c r="AW230" s="24" t="s">
        <v>96</v>
      </c>
      <c r="AX230" s="24" t="s">
        <v>96</v>
      </c>
      <c r="AY230" s="24" t="s">
        <v>96</v>
      </c>
      <c r="AZ230" s="24" t="s">
        <v>96</v>
      </c>
      <c r="BA230" s="24" t="s">
        <v>96</v>
      </c>
      <c r="BB230" s="24" t="s">
        <v>96</v>
      </c>
      <c r="BC230" s="24" t="s">
        <v>96</v>
      </c>
      <c r="BD230" s="24" t="s">
        <v>96</v>
      </c>
      <c r="BE230" s="24" t="s">
        <v>96</v>
      </c>
      <c r="BF230" s="24" t="s">
        <v>96</v>
      </c>
      <c r="BG230" s="24" t="s">
        <v>96</v>
      </c>
      <c r="BH230" s="24" t="s">
        <v>97</v>
      </c>
      <c r="BI230" s="24" t="s">
        <v>96</v>
      </c>
      <c r="BJ230" s="24" t="s">
        <v>96</v>
      </c>
      <c r="BK230" s="24" t="s">
        <v>96</v>
      </c>
      <c r="BL230" s="24" t="s">
        <v>97</v>
      </c>
      <c r="BM230" s="24" t="s">
        <v>96</v>
      </c>
      <c r="BN230" s="24" t="s">
        <v>96</v>
      </c>
      <c r="BO230" s="24" t="s">
        <v>97</v>
      </c>
      <c r="BP230" s="24" t="s">
        <v>96</v>
      </c>
      <c r="BQ230" s="24" t="s">
        <v>96</v>
      </c>
      <c r="BR230" s="24" t="s">
        <v>96</v>
      </c>
      <c r="BS230" s="24" t="s">
        <v>96</v>
      </c>
      <c r="BT230" s="24" t="s">
        <v>96</v>
      </c>
      <c r="BU230" s="24" t="s">
        <v>96</v>
      </c>
      <c r="BV230" s="24" t="s">
        <v>96</v>
      </c>
      <c r="BW230" s="24" t="s">
        <v>96</v>
      </c>
      <c r="BX230" s="24" t="s">
        <v>96</v>
      </c>
      <c r="BY230" s="24" t="s">
        <v>97</v>
      </c>
      <c r="BZ230" s="24" t="s">
        <v>96</v>
      </c>
      <c r="CA230" s="24" t="s">
        <v>96</v>
      </c>
      <c r="CB230" s="36"/>
      <c r="CC230" s="35" t="s">
        <v>523</v>
      </c>
    </row>
    <row r="231" spans="1:81" ht="169.5" hidden="1" customHeight="1" x14ac:dyDescent="0.35">
      <c r="A231" s="24">
        <v>1064</v>
      </c>
      <c r="B231" s="24" t="s">
        <v>81</v>
      </c>
      <c r="C231" s="23" t="s">
        <v>82</v>
      </c>
      <c r="D231" s="24" t="s">
        <v>404</v>
      </c>
      <c r="E231" s="24" t="s">
        <v>405</v>
      </c>
      <c r="F231" s="24" t="s">
        <v>103</v>
      </c>
      <c r="G231" s="24" t="s">
        <v>935</v>
      </c>
      <c r="H231" s="24" t="s">
        <v>981</v>
      </c>
      <c r="I231" s="24" t="s">
        <v>982</v>
      </c>
      <c r="J231" s="24" t="s">
        <v>983</v>
      </c>
      <c r="K231" s="24" t="s">
        <v>984</v>
      </c>
      <c r="L231" s="24" t="s">
        <v>985</v>
      </c>
      <c r="M231" s="24"/>
      <c r="N231" s="24" t="s">
        <v>92</v>
      </c>
      <c r="O231" s="24"/>
      <c r="P231" s="24"/>
      <c r="Q231" s="24" t="s">
        <v>93</v>
      </c>
      <c r="R231" s="24">
        <v>2028</v>
      </c>
      <c r="S231" s="24" t="s">
        <v>412</v>
      </c>
      <c r="T231" s="24" t="s">
        <v>96</v>
      </c>
      <c r="U231" s="24" t="s">
        <v>96</v>
      </c>
      <c r="V231" s="24" t="s">
        <v>96</v>
      </c>
      <c r="W231" s="24" t="s">
        <v>96</v>
      </c>
      <c r="X231" s="24" t="s">
        <v>96</v>
      </c>
      <c r="Y231" s="24" t="s">
        <v>96</v>
      </c>
      <c r="Z231" s="24" t="s">
        <v>96</v>
      </c>
      <c r="AA231" s="24" t="s">
        <v>96</v>
      </c>
      <c r="AB231" s="24" t="s">
        <v>96</v>
      </c>
      <c r="AC231" s="24" t="s">
        <v>96</v>
      </c>
      <c r="AD231" s="24" t="s">
        <v>96</v>
      </c>
      <c r="AE231" s="24" t="s">
        <v>96</v>
      </c>
      <c r="AF231" s="24" t="s">
        <v>96</v>
      </c>
      <c r="AG231" s="24" t="s">
        <v>96</v>
      </c>
      <c r="AH231" s="24" t="s">
        <v>96</v>
      </c>
      <c r="AI231" s="24" t="s">
        <v>97</v>
      </c>
      <c r="AJ231" s="24" t="s">
        <v>96</v>
      </c>
      <c r="AK231" s="24" t="s">
        <v>96</v>
      </c>
      <c r="AL231" s="24" t="s">
        <v>119</v>
      </c>
      <c r="AM231" s="24" t="s">
        <v>119</v>
      </c>
      <c r="AN231" s="24" t="s">
        <v>96</v>
      </c>
      <c r="AO231" s="24" t="s">
        <v>96</v>
      </c>
      <c r="AP231" s="24" t="s">
        <v>97</v>
      </c>
      <c r="AQ231" s="24" t="s">
        <v>96</v>
      </c>
      <c r="AR231" s="24" t="s">
        <v>96</v>
      </c>
      <c r="AS231" s="24" t="s">
        <v>96</v>
      </c>
      <c r="AT231" s="24" t="s">
        <v>96</v>
      </c>
      <c r="AU231" s="24" t="s">
        <v>96</v>
      </c>
      <c r="AV231" s="24" t="s">
        <v>96</v>
      </c>
      <c r="AW231" s="24" t="s">
        <v>96</v>
      </c>
      <c r="AX231" s="24" t="s">
        <v>96</v>
      </c>
      <c r="AY231" s="24" t="s">
        <v>96</v>
      </c>
      <c r="AZ231" s="24" t="s">
        <v>96</v>
      </c>
      <c r="BA231" s="24" t="s">
        <v>96</v>
      </c>
      <c r="BB231" s="24" t="s">
        <v>96</v>
      </c>
      <c r="BC231" s="24" t="s">
        <v>96</v>
      </c>
      <c r="BD231" s="24" t="s">
        <v>96</v>
      </c>
      <c r="BE231" s="24" t="s">
        <v>96</v>
      </c>
      <c r="BF231" s="24" t="s">
        <v>96</v>
      </c>
      <c r="BG231" s="24" t="s">
        <v>96</v>
      </c>
      <c r="BH231" s="24" t="s">
        <v>119</v>
      </c>
      <c r="BI231" s="24" t="s">
        <v>96</v>
      </c>
      <c r="BJ231" s="24" t="s">
        <v>96</v>
      </c>
      <c r="BK231" s="24" t="s">
        <v>96</v>
      </c>
      <c r="BL231" s="24" t="s">
        <v>119</v>
      </c>
      <c r="BM231" s="24" t="s">
        <v>96</v>
      </c>
      <c r="BN231" s="24" t="s">
        <v>96</v>
      </c>
      <c r="BO231" s="24" t="s">
        <v>119</v>
      </c>
      <c r="BP231" s="24" t="s">
        <v>96</v>
      </c>
      <c r="BQ231" s="24" t="s">
        <v>96</v>
      </c>
      <c r="BR231" s="24" t="s">
        <v>96</v>
      </c>
      <c r="BS231" s="24" t="s">
        <v>96</v>
      </c>
      <c r="BT231" s="24" t="s">
        <v>96</v>
      </c>
      <c r="BU231" s="24" t="s">
        <v>96</v>
      </c>
      <c r="BV231" s="24" t="s">
        <v>96</v>
      </c>
      <c r="BW231" s="24" t="s">
        <v>96</v>
      </c>
      <c r="BX231" s="24" t="s">
        <v>96</v>
      </c>
      <c r="BY231" s="24" t="s">
        <v>119</v>
      </c>
      <c r="BZ231" s="24" t="s">
        <v>96</v>
      </c>
      <c r="CA231" s="24" t="s">
        <v>96</v>
      </c>
      <c r="CB231" s="36"/>
      <c r="CC231" s="35" t="s">
        <v>523</v>
      </c>
    </row>
    <row r="232" spans="1:81" ht="169.5" hidden="1" customHeight="1" x14ac:dyDescent="0.35">
      <c r="A232" s="24">
        <v>1070</v>
      </c>
      <c r="B232" s="24" t="s">
        <v>81</v>
      </c>
      <c r="C232" s="23" t="s">
        <v>82</v>
      </c>
      <c r="D232" s="24" t="s">
        <v>404</v>
      </c>
      <c r="E232" s="24" t="s">
        <v>405</v>
      </c>
      <c r="F232" s="24" t="s">
        <v>103</v>
      </c>
      <c r="G232" s="24" t="s">
        <v>935</v>
      </c>
      <c r="H232" s="24" t="s">
        <v>981</v>
      </c>
      <c r="I232" s="24" t="s">
        <v>982</v>
      </c>
      <c r="J232" s="24" t="s">
        <v>986</v>
      </c>
      <c r="K232" s="24" t="s">
        <v>987</v>
      </c>
      <c r="L232" s="24" t="s">
        <v>988</v>
      </c>
      <c r="M232" s="24"/>
      <c r="N232" s="24" t="s">
        <v>92</v>
      </c>
      <c r="O232" s="24"/>
      <c r="P232" s="24"/>
      <c r="Q232" s="24" t="s">
        <v>93</v>
      </c>
      <c r="R232" s="24">
        <v>2028</v>
      </c>
      <c r="S232" s="24" t="s">
        <v>412</v>
      </c>
      <c r="T232" s="24" t="s">
        <v>96</v>
      </c>
      <c r="U232" s="24" t="s">
        <v>96</v>
      </c>
      <c r="V232" s="24" t="s">
        <v>96</v>
      </c>
      <c r="W232" s="24" t="s">
        <v>96</v>
      </c>
      <c r="X232" s="24" t="s">
        <v>96</v>
      </c>
      <c r="Y232" s="24" t="s">
        <v>96</v>
      </c>
      <c r="Z232" s="24" t="s">
        <v>96</v>
      </c>
      <c r="AA232" s="24" t="s">
        <v>96</v>
      </c>
      <c r="AB232" s="24" t="s">
        <v>96</v>
      </c>
      <c r="AC232" s="24" t="s">
        <v>96</v>
      </c>
      <c r="AD232" s="24" t="s">
        <v>96</v>
      </c>
      <c r="AE232" s="24" t="s">
        <v>96</v>
      </c>
      <c r="AF232" s="24" t="s">
        <v>96</v>
      </c>
      <c r="AG232" s="24" t="s">
        <v>96</v>
      </c>
      <c r="AH232" s="24" t="s">
        <v>96</v>
      </c>
      <c r="AI232" s="24" t="s">
        <v>97</v>
      </c>
      <c r="AJ232" s="24" t="s">
        <v>96</v>
      </c>
      <c r="AK232" s="24" t="s">
        <v>96</v>
      </c>
      <c r="AL232" s="24" t="s">
        <v>119</v>
      </c>
      <c r="AM232" s="24" t="s">
        <v>119</v>
      </c>
      <c r="AN232" s="24" t="s">
        <v>96</v>
      </c>
      <c r="AO232" s="24" t="s">
        <v>96</v>
      </c>
      <c r="AP232" s="24" t="s">
        <v>97</v>
      </c>
      <c r="AQ232" s="24" t="s">
        <v>96</v>
      </c>
      <c r="AR232" s="24" t="s">
        <v>96</v>
      </c>
      <c r="AS232" s="24" t="s">
        <v>96</v>
      </c>
      <c r="AT232" s="24" t="s">
        <v>96</v>
      </c>
      <c r="AU232" s="24" t="s">
        <v>96</v>
      </c>
      <c r="AV232" s="24" t="s">
        <v>96</v>
      </c>
      <c r="AW232" s="24" t="s">
        <v>96</v>
      </c>
      <c r="AX232" s="24" t="s">
        <v>96</v>
      </c>
      <c r="AY232" s="24" t="s">
        <v>96</v>
      </c>
      <c r="AZ232" s="24" t="s">
        <v>96</v>
      </c>
      <c r="BA232" s="24" t="s">
        <v>96</v>
      </c>
      <c r="BB232" s="24" t="s">
        <v>96</v>
      </c>
      <c r="BC232" s="24" t="s">
        <v>96</v>
      </c>
      <c r="BD232" s="24" t="s">
        <v>96</v>
      </c>
      <c r="BE232" s="24" t="s">
        <v>96</v>
      </c>
      <c r="BF232" s="24" t="s">
        <v>96</v>
      </c>
      <c r="BG232" s="24" t="s">
        <v>96</v>
      </c>
      <c r="BH232" s="24" t="s">
        <v>119</v>
      </c>
      <c r="BI232" s="24" t="s">
        <v>96</v>
      </c>
      <c r="BJ232" s="24" t="s">
        <v>96</v>
      </c>
      <c r="BK232" s="24" t="s">
        <v>96</v>
      </c>
      <c r="BL232" s="24" t="s">
        <v>119</v>
      </c>
      <c r="BM232" s="24" t="s">
        <v>96</v>
      </c>
      <c r="BN232" s="24" t="s">
        <v>96</v>
      </c>
      <c r="BO232" s="24" t="s">
        <v>119</v>
      </c>
      <c r="BP232" s="24" t="s">
        <v>96</v>
      </c>
      <c r="BQ232" s="24" t="s">
        <v>96</v>
      </c>
      <c r="BR232" s="24" t="s">
        <v>96</v>
      </c>
      <c r="BS232" s="24" t="s">
        <v>96</v>
      </c>
      <c r="BT232" s="24" t="s">
        <v>96</v>
      </c>
      <c r="BU232" s="24" t="s">
        <v>96</v>
      </c>
      <c r="BV232" s="24" t="s">
        <v>96</v>
      </c>
      <c r="BW232" s="24" t="s">
        <v>96</v>
      </c>
      <c r="BX232" s="24" t="s">
        <v>96</v>
      </c>
      <c r="BY232" s="24" t="s">
        <v>119</v>
      </c>
      <c r="BZ232" s="24" t="s">
        <v>96</v>
      </c>
      <c r="CA232" s="24" t="s">
        <v>96</v>
      </c>
      <c r="CB232" s="36"/>
      <c r="CC232" s="35" t="s">
        <v>523</v>
      </c>
    </row>
    <row r="233" spans="1:81" ht="169.5" hidden="1" customHeight="1" x14ac:dyDescent="0.35">
      <c r="A233" s="49">
        <v>1072</v>
      </c>
      <c r="B233" s="24" t="s">
        <v>81</v>
      </c>
      <c r="C233" s="23" t="s">
        <v>82</v>
      </c>
      <c r="D233" s="24" t="s">
        <v>404</v>
      </c>
      <c r="E233" s="24" t="s">
        <v>405</v>
      </c>
      <c r="F233" s="24" t="s">
        <v>103</v>
      </c>
      <c r="G233" s="24" t="s">
        <v>935</v>
      </c>
      <c r="H233" s="24" t="s">
        <v>989</v>
      </c>
      <c r="I233" s="24" t="s">
        <v>990</v>
      </c>
      <c r="J233" s="24" t="s">
        <v>991</v>
      </c>
      <c r="K233" s="24" t="s">
        <v>992</v>
      </c>
      <c r="L233" s="24" t="s">
        <v>993</v>
      </c>
      <c r="M233" s="24"/>
      <c r="N233" s="24" t="s">
        <v>92</v>
      </c>
      <c r="O233" s="24"/>
      <c r="P233" s="24"/>
      <c r="Q233" s="24" t="s">
        <v>93</v>
      </c>
      <c r="R233" s="24">
        <v>2026</v>
      </c>
      <c r="S233" s="24" t="s">
        <v>336</v>
      </c>
      <c r="T233" s="24" t="s">
        <v>96</v>
      </c>
      <c r="U233" s="24" t="s">
        <v>96</v>
      </c>
      <c r="V233" s="24" t="s">
        <v>96</v>
      </c>
      <c r="W233" s="24" t="s">
        <v>96</v>
      </c>
      <c r="X233" s="24" t="s">
        <v>96</v>
      </c>
      <c r="Y233" s="24" t="s">
        <v>96</v>
      </c>
      <c r="Z233" s="24" t="s">
        <v>96</v>
      </c>
      <c r="AA233" s="24" t="s">
        <v>96</v>
      </c>
      <c r="AB233" s="24" t="s">
        <v>96</v>
      </c>
      <c r="AC233" s="24" t="s">
        <v>96</v>
      </c>
      <c r="AD233" s="24" t="s">
        <v>96</v>
      </c>
      <c r="AE233" s="24" t="s">
        <v>96</v>
      </c>
      <c r="AF233" s="24" t="s">
        <v>96</v>
      </c>
      <c r="AG233" s="24" t="s">
        <v>96</v>
      </c>
      <c r="AH233" s="24" t="s">
        <v>96</v>
      </c>
      <c r="AI233" s="24" t="s">
        <v>97</v>
      </c>
      <c r="AJ233" s="24" t="s">
        <v>96</v>
      </c>
      <c r="AK233" s="24" t="s">
        <v>96</v>
      </c>
      <c r="AL233" s="24" t="s">
        <v>119</v>
      </c>
      <c r="AM233" s="24" t="s">
        <v>119</v>
      </c>
      <c r="AN233" s="24" t="s">
        <v>96</v>
      </c>
      <c r="AO233" s="24" t="s">
        <v>96</v>
      </c>
      <c r="AP233" s="24" t="s">
        <v>97</v>
      </c>
      <c r="AQ233" s="24" t="s">
        <v>96</v>
      </c>
      <c r="AR233" s="24" t="s">
        <v>96</v>
      </c>
      <c r="AS233" s="24" t="s">
        <v>96</v>
      </c>
      <c r="AT233" s="24" t="s">
        <v>96</v>
      </c>
      <c r="AU233" s="24" t="s">
        <v>96</v>
      </c>
      <c r="AV233" s="24" t="s">
        <v>96</v>
      </c>
      <c r="AW233" s="24" t="s">
        <v>96</v>
      </c>
      <c r="AX233" s="24" t="s">
        <v>96</v>
      </c>
      <c r="AY233" s="24" t="s">
        <v>96</v>
      </c>
      <c r="AZ233" s="24" t="s">
        <v>96</v>
      </c>
      <c r="BA233" s="24" t="s">
        <v>96</v>
      </c>
      <c r="BB233" s="24" t="s">
        <v>96</v>
      </c>
      <c r="BC233" s="24" t="s">
        <v>96</v>
      </c>
      <c r="BD233" s="24" t="s">
        <v>96</v>
      </c>
      <c r="BE233" s="24" t="s">
        <v>96</v>
      </c>
      <c r="BF233" s="24" t="s">
        <v>96</v>
      </c>
      <c r="BG233" s="24" t="s">
        <v>96</v>
      </c>
      <c r="BH233" s="24" t="s">
        <v>119</v>
      </c>
      <c r="BI233" s="24" t="s">
        <v>96</v>
      </c>
      <c r="BJ233" s="24" t="s">
        <v>96</v>
      </c>
      <c r="BK233" s="24" t="s">
        <v>96</v>
      </c>
      <c r="BL233" s="24" t="s">
        <v>119</v>
      </c>
      <c r="BM233" s="24" t="s">
        <v>96</v>
      </c>
      <c r="BN233" s="24" t="s">
        <v>96</v>
      </c>
      <c r="BO233" s="24" t="s">
        <v>119</v>
      </c>
      <c r="BP233" s="24" t="s">
        <v>96</v>
      </c>
      <c r="BQ233" s="24" t="s">
        <v>96</v>
      </c>
      <c r="BR233" s="24" t="s">
        <v>96</v>
      </c>
      <c r="BS233" s="24" t="s">
        <v>96</v>
      </c>
      <c r="BT233" s="24" t="s">
        <v>96</v>
      </c>
      <c r="BU233" s="24" t="s">
        <v>96</v>
      </c>
      <c r="BV233" s="24" t="s">
        <v>96</v>
      </c>
      <c r="BW233" s="24" t="s">
        <v>96</v>
      </c>
      <c r="BX233" s="24" t="s">
        <v>96</v>
      </c>
      <c r="BY233" s="24" t="s">
        <v>119</v>
      </c>
      <c r="BZ233" s="24" t="s">
        <v>96</v>
      </c>
      <c r="CA233" s="24" t="s">
        <v>96</v>
      </c>
      <c r="CB233" s="36"/>
      <c r="CC233" s="35" t="s">
        <v>523</v>
      </c>
    </row>
    <row r="234" spans="1:81" ht="169.5" hidden="1" customHeight="1" x14ac:dyDescent="0.35">
      <c r="A234" s="24">
        <v>1078</v>
      </c>
      <c r="B234" s="24" t="s">
        <v>81</v>
      </c>
      <c r="C234" s="23" t="s">
        <v>82</v>
      </c>
      <c r="D234" s="24" t="s">
        <v>404</v>
      </c>
      <c r="E234" s="24" t="s">
        <v>405</v>
      </c>
      <c r="F234" s="24" t="s">
        <v>103</v>
      </c>
      <c r="G234" s="24" t="s">
        <v>935</v>
      </c>
      <c r="H234" s="24" t="s">
        <v>989</v>
      </c>
      <c r="I234" s="24" t="s">
        <v>990</v>
      </c>
      <c r="J234" s="24" t="s">
        <v>994</v>
      </c>
      <c r="K234" s="24" t="s">
        <v>995</v>
      </c>
      <c r="L234" s="24" t="s">
        <v>996</v>
      </c>
      <c r="M234" s="24"/>
      <c r="N234" s="24" t="s">
        <v>92</v>
      </c>
      <c r="O234" s="24"/>
      <c r="P234" s="24"/>
      <c r="Q234" s="24" t="s">
        <v>150</v>
      </c>
      <c r="R234" s="24" t="s">
        <v>412</v>
      </c>
      <c r="S234" s="24" t="s">
        <v>412</v>
      </c>
      <c r="T234" s="24" t="s">
        <v>96</v>
      </c>
      <c r="U234" s="24" t="s">
        <v>96</v>
      </c>
      <c r="V234" s="24" t="s">
        <v>96</v>
      </c>
      <c r="W234" s="24" t="s">
        <v>96</v>
      </c>
      <c r="X234" s="24" t="s">
        <v>96</v>
      </c>
      <c r="Y234" s="24" t="s">
        <v>96</v>
      </c>
      <c r="Z234" s="24" t="s">
        <v>96</v>
      </c>
      <c r="AA234" s="24" t="s">
        <v>96</v>
      </c>
      <c r="AB234" s="24" t="s">
        <v>96</v>
      </c>
      <c r="AC234" s="24" t="s">
        <v>96</v>
      </c>
      <c r="AD234" s="24" t="s">
        <v>96</v>
      </c>
      <c r="AE234" s="24" t="s">
        <v>96</v>
      </c>
      <c r="AF234" s="24" t="s">
        <v>96</v>
      </c>
      <c r="AG234" s="24" t="s">
        <v>96</v>
      </c>
      <c r="AH234" s="24" t="s">
        <v>96</v>
      </c>
      <c r="AI234" s="24" t="s">
        <v>97</v>
      </c>
      <c r="AJ234" s="24" t="s">
        <v>96</v>
      </c>
      <c r="AK234" s="24" t="s">
        <v>96</v>
      </c>
      <c r="AL234" s="24" t="s">
        <v>97</v>
      </c>
      <c r="AM234" s="24" t="s">
        <v>97</v>
      </c>
      <c r="AN234" s="24" t="s">
        <v>96</v>
      </c>
      <c r="AO234" s="24" t="s">
        <v>96</v>
      </c>
      <c r="AP234" s="24" t="s">
        <v>97</v>
      </c>
      <c r="AQ234" s="24" t="s">
        <v>96</v>
      </c>
      <c r="AR234" s="24" t="s">
        <v>96</v>
      </c>
      <c r="AS234" s="24" t="s">
        <v>96</v>
      </c>
      <c r="AT234" s="24" t="s">
        <v>96</v>
      </c>
      <c r="AU234" s="24" t="s">
        <v>96</v>
      </c>
      <c r="AV234" s="24" t="s">
        <v>96</v>
      </c>
      <c r="AW234" s="24" t="s">
        <v>96</v>
      </c>
      <c r="AX234" s="24" t="s">
        <v>96</v>
      </c>
      <c r="AY234" s="24" t="s">
        <v>96</v>
      </c>
      <c r="AZ234" s="24" t="s">
        <v>96</v>
      </c>
      <c r="BA234" s="24" t="s">
        <v>96</v>
      </c>
      <c r="BB234" s="24" t="s">
        <v>96</v>
      </c>
      <c r="BC234" s="24" t="s">
        <v>96</v>
      </c>
      <c r="BD234" s="24" t="s">
        <v>96</v>
      </c>
      <c r="BE234" s="24" t="s">
        <v>96</v>
      </c>
      <c r="BF234" s="24" t="s">
        <v>96</v>
      </c>
      <c r="BG234" s="24" t="s">
        <v>96</v>
      </c>
      <c r="BH234" s="24" t="s">
        <v>97</v>
      </c>
      <c r="BI234" s="24" t="s">
        <v>96</v>
      </c>
      <c r="BJ234" s="24" t="s">
        <v>96</v>
      </c>
      <c r="BK234" s="24" t="s">
        <v>96</v>
      </c>
      <c r="BL234" s="24" t="s">
        <v>97</v>
      </c>
      <c r="BM234" s="24" t="s">
        <v>96</v>
      </c>
      <c r="BN234" s="24" t="s">
        <v>96</v>
      </c>
      <c r="BO234" s="24" t="s">
        <v>97</v>
      </c>
      <c r="BP234" s="24" t="s">
        <v>96</v>
      </c>
      <c r="BQ234" s="24" t="s">
        <v>96</v>
      </c>
      <c r="BR234" s="24" t="s">
        <v>96</v>
      </c>
      <c r="BS234" s="24" t="s">
        <v>96</v>
      </c>
      <c r="BT234" s="24" t="s">
        <v>96</v>
      </c>
      <c r="BU234" s="24" t="s">
        <v>96</v>
      </c>
      <c r="BV234" s="24" t="s">
        <v>96</v>
      </c>
      <c r="BW234" s="24" t="s">
        <v>96</v>
      </c>
      <c r="BX234" s="24" t="s">
        <v>96</v>
      </c>
      <c r="BY234" s="24" t="s">
        <v>97</v>
      </c>
      <c r="BZ234" s="24" t="s">
        <v>96</v>
      </c>
      <c r="CA234" s="24" t="s">
        <v>96</v>
      </c>
      <c r="CB234" s="36"/>
      <c r="CC234" s="35" t="s">
        <v>523</v>
      </c>
    </row>
    <row r="235" spans="1:81" ht="169.5" hidden="1" customHeight="1" x14ac:dyDescent="0.35">
      <c r="A235" s="24">
        <v>1076</v>
      </c>
      <c r="B235" s="24" t="s">
        <v>81</v>
      </c>
      <c r="C235" s="23" t="s">
        <v>82</v>
      </c>
      <c r="D235" s="24" t="s">
        <v>404</v>
      </c>
      <c r="E235" s="24" t="s">
        <v>405</v>
      </c>
      <c r="F235" s="24" t="s">
        <v>103</v>
      </c>
      <c r="G235" s="24" t="s">
        <v>935</v>
      </c>
      <c r="H235" s="24" t="s">
        <v>989</v>
      </c>
      <c r="I235" s="24" t="s">
        <v>990</v>
      </c>
      <c r="J235" s="24" t="s">
        <v>997</v>
      </c>
      <c r="K235" s="24" t="s">
        <v>998</v>
      </c>
      <c r="L235" s="24" t="s">
        <v>999</v>
      </c>
      <c r="M235" s="24"/>
      <c r="N235" s="24" t="s">
        <v>92</v>
      </c>
      <c r="O235" s="24"/>
      <c r="P235" s="24"/>
      <c r="Q235" s="24" t="s">
        <v>93</v>
      </c>
      <c r="R235" s="24">
        <v>2028</v>
      </c>
      <c r="S235" s="24" t="s">
        <v>412</v>
      </c>
      <c r="T235" s="24" t="s">
        <v>96</v>
      </c>
      <c r="U235" s="24" t="s">
        <v>96</v>
      </c>
      <c r="V235" s="24" t="s">
        <v>96</v>
      </c>
      <c r="W235" s="24" t="s">
        <v>96</v>
      </c>
      <c r="X235" s="24" t="s">
        <v>96</v>
      </c>
      <c r="Y235" s="24" t="s">
        <v>96</v>
      </c>
      <c r="Z235" s="24" t="s">
        <v>96</v>
      </c>
      <c r="AA235" s="24" t="s">
        <v>96</v>
      </c>
      <c r="AB235" s="24" t="s">
        <v>96</v>
      </c>
      <c r="AC235" s="24" t="s">
        <v>96</v>
      </c>
      <c r="AD235" s="24" t="s">
        <v>96</v>
      </c>
      <c r="AE235" s="24" t="s">
        <v>96</v>
      </c>
      <c r="AF235" s="24" t="s">
        <v>96</v>
      </c>
      <c r="AG235" s="24" t="s">
        <v>96</v>
      </c>
      <c r="AH235" s="24" t="s">
        <v>96</v>
      </c>
      <c r="AI235" s="24" t="s">
        <v>97</v>
      </c>
      <c r="AJ235" s="24" t="s">
        <v>96</v>
      </c>
      <c r="AK235" s="24" t="s">
        <v>96</v>
      </c>
      <c r="AL235" s="24" t="s">
        <v>97</v>
      </c>
      <c r="AM235" s="24" t="s">
        <v>97</v>
      </c>
      <c r="AN235" s="24" t="s">
        <v>96</v>
      </c>
      <c r="AO235" s="24" t="s">
        <v>96</v>
      </c>
      <c r="AP235" s="24" t="s">
        <v>97</v>
      </c>
      <c r="AQ235" s="24" t="s">
        <v>96</v>
      </c>
      <c r="AR235" s="24" t="s">
        <v>96</v>
      </c>
      <c r="AS235" s="24" t="s">
        <v>96</v>
      </c>
      <c r="AT235" s="24" t="s">
        <v>96</v>
      </c>
      <c r="AU235" s="24" t="s">
        <v>96</v>
      </c>
      <c r="AV235" s="24" t="s">
        <v>96</v>
      </c>
      <c r="AW235" s="24" t="s">
        <v>96</v>
      </c>
      <c r="AX235" s="24" t="s">
        <v>96</v>
      </c>
      <c r="AY235" s="24" t="s">
        <v>96</v>
      </c>
      <c r="AZ235" s="24" t="s">
        <v>96</v>
      </c>
      <c r="BA235" s="24" t="s">
        <v>96</v>
      </c>
      <c r="BB235" s="24" t="s">
        <v>96</v>
      </c>
      <c r="BC235" s="24" t="s">
        <v>96</v>
      </c>
      <c r="BD235" s="24" t="s">
        <v>96</v>
      </c>
      <c r="BE235" s="24" t="s">
        <v>96</v>
      </c>
      <c r="BF235" s="24" t="s">
        <v>96</v>
      </c>
      <c r="BG235" s="24" t="s">
        <v>96</v>
      </c>
      <c r="BH235" s="24" t="s">
        <v>97</v>
      </c>
      <c r="BI235" s="24" t="s">
        <v>96</v>
      </c>
      <c r="BJ235" s="24" t="s">
        <v>96</v>
      </c>
      <c r="BK235" s="24" t="s">
        <v>96</v>
      </c>
      <c r="BL235" s="24" t="s">
        <v>97</v>
      </c>
      <c r="BM235" s="24" t="s">
        <v>96</v>
      </c>
      <c r="BN235" s="24" t="s">
        <v>96</v>
      </c>
      <c r="BO235" s="24" t="s">
        <v>97</v>
      </c>
      <c r="BP235" s="24" t="s">
        <v>96</v>
      </c>
      <c r="BQ235" s="24" t="s">
        <v>96</v>
      </c>
      <c r="BR235" s="24" t="s">
        <v>96</v>
      </c>
      <c r="BS235" s="24" t="s">
        <v>96</v>
      </c>
      <c r="BT235" s="24" t="s">
        <v>96</v>
      </c>
      <c r="BU235" s="24" t="s">
        <v>96</v>
      </c>
      <c r="BV235" s="24" t="s">
        <v>96</v>
      </c>
      <c r="BW235" s="24" t="s">
        <v>96</v>
      </c>
      <c r="BX235" s="24" t="s">
        <v>96</v>
      </c>
      <c r="BY235" s="24" t="s">
        <v>97</v>
      </c>
      <c r="BZ235" s="24" t="s">
        <v>96</v>
      </c>
      <c r="CA235" s="24" t="s">
        <v>96</v>
      </c>
      <c r="CB235" s="36"/>
      <c r="CC235" s="35" t="s">
        <v>523</v>
      </c>
    </row>
    <row r="236" spans="1:81" ht="169.5" hidden="1" customHeight="1" x14ac:dyDescent="0.35">
      <c r="A236" s="24"/>
      <c r="B236" s="24" t="s">
        <v>81</v>
      </c>
      <c r="C236" s="23" t="s">
        <v>82</v>
      </c>
      <c r="D236" s="24" t="s">
        <v>790</v>
      </c>
      <c r="E236" s="24" t="s">
        <v>791</v>
      </c>
      <c r="F236" s="24" t="s">
        <v>103</v>
      </c>
      <c r="G236" s="24" t="s">
        <v>1000</v>
      </c>
      <c r="H236" s="24" t="s">
        <v>1001</v>
      </c>
      <c r="I236" s="24" t="s">
        <v>1002</v>
      </c>
      <c r="J236" s="24" t="s">
        <v>1003</v>
      </c>
      <c r="K236" s="24" t="s">
        <v>1004</v>
      </c>
      <c r="L236" s="24" t="s">
        <v>1005</v>
      </c>
      <c r="M236" s="24" t="s">
        <v>699</v>
      </c>
      <c r="N236" s="24"/>
      <c r="O236" s="24"/>
      <c r="P236" s="24"/>
      <c r="Q236" s="24" t="s">
        <v>93</v>
      </c>
      <c r="R236" s="24"/>
      <c r="S236" s="24"/>
      <c r="T236" s="24" t="s">
        <v>96</v>
      </c>
      <c r="U236" s="24" t="s">
        <v>96</v>
      </c>
      <c r="V236" s="24" t="s">
        <v>119</v>
      </c>
      <c r="W236" s="24" t="s">
        <v>96</v>
      </c>
      <c r="X236" s="24" t="s">
        <v>96</v>
      </c>
      <c r="Y236" s="24" t="s">
        <v>96</v>
      </c>
      <c r="Z236" s="24" t="s">
        <v>96</v>
      </c>
      <c r="AA236" s="24" t="s">
        <v>96</v>
      </c>
      <c r="AB236" s="24" t="s">
        <v>119</v>
      </c>
      <c r="AC236" s="24" t="s">
        <v>96</v>
      </c>
      <c r="AD236" s="24" t="s">
        <v>96</v>
      </c>
      <c r="AE236" s="24" t="s">
        <v>96</v>
      </c>
      <c r="AF236" s="24" t="s">
        <v>96</v>
      </c>
      <c r="AG236" s="24" t="s">
        <v>96</v>
      </c>
      <c r="AH236" s="24" t="s">
        <v>96</v>
      </c>
      <c r="AI236" s="24" t="s">
        <v>96</v>
      </c>
      <c r="AJ236" s="24" t="s">
        <v>96</v>
      </c>
      <c r="AK236" s="24" t="s">
        <v>96</v>
      </c>
      <c r="AL236" s="24" t="s">
        <v>96</v>
      </c>
      <c r="AM236" s="24" t="s">
        <v>96</v>
      </c>
      <c r="AN236" s="24" t="s">
        <v>96</v>
      </c>
      <c r="AO236" s="24" t="s">
        <v>96</v>
      </c>
      <c r="AP236" s="24" t="s">
        <v>96</v>
      </c>
      <c r="AQ236" s="24" t="s">
        <v>96</v>
      </c>
      <c r="AR236" s="24" t="s">
        <v>96</v>
      </c>
      <c r="AS236" s="24" t="s">
        <v>96</v>
      </c>
      <c r="AT236" s="24" t="s">
        <v>96</v>
      </c>
      <c r="AU236" s="24" t="s">
        <v>96</v>
      </c>
      <c r="AV236" s="24" t="s">
        <v>96</v>
      </c>
      <c r="AW236" s="24" t="s">
        <v>96</v>
      </c>
      <c r="AX236" s="24" t="s">
        <v>96</v>
      </c>
      <c r="AY236" s="24" t="s">
        <v>96</v>
      </c>
      <c r="AZ236" s="24" t="s">
        <v>96</v>
      </c>
      <c r="BA236" s="24" t="s">
        <v>96</v>
      </c>
      <c r="BB236" s="24" t="s">
        <v>96</v>
      </c>
      <c r="BC236" s="24" t="s">
        <v>96</v>
      </c>
      <c r="BD236" s="24" t="s">
        <v>96</v>
      </c>
      <c r="BE236" s="24" t="s">
        <v>96</v>
      </c>
      <c r="BF236" s="24" t="s">
        <v>96</v>
      </c>
      <c r="BG236" s="24" t="s">
        <v>96</v>
      </c>
      <c r="BH236" s="24" t="s">
        <v>96</v>
      </c>
      <c r="BI236" s="24" t="s">
        <v>96</v>
      </c>
      <c r="BJ236" s="24" t="s">
        <v>96</v>
      </c>
      <c r="BK236" s="24" t="s">
        <v>96</v>
      </c>
      <c r="BL236" s="24" t="s">
        <v>96</v>
      </c>
      <c r="BM236" s="24" t="s">
        <v>96</v>
      </c>
      <c r="BN236" s="24" t="s">
        <v>96</v>
      </c>
      <c r="BO236" s="24" t="s">
        <v>96</v>
      </c>
      <c r="BP236" s="24" t="s">
        <v>96</v>
      </c>
      <c r="BQ236" s="24" t="s">
        <v>96</v>
      </c>
      <c r="BR236" s="24" t="s">
        <v>96</v>
      </c>
      <c r="BS236" s="24" t="s">
        <v>96</v>
      </c>
      <c r="BT236" s="24" t="s">
        <v>96</v>
      </c>
      <c r="BU236" s="24" t="s">
        <v>96</v>
      </c>
      <c r="BV236" s="24" t="s">
        <v>96</v>
      </c>
      <c r="BW236" s="24" t="s">
        <v>96</v>
      </c>
      <c r="BX236" s="24" t="s">
        <v>96</v>
      </c>
      <c r="BY236" s="24" t="s">
        <v>96</v>
      </c>
      <c r="BZ236" s="24" t="s">
        <v>96</v>
      </c>
      <c r="CA236" s="24" t="s">
        <v>96</v>
      </c>
      <c r="CB236" s="36"/>
      <c r="CC236" s="35"/>
    </row>
    <row r="237" spans="1:81" ht="169.5" hidden="1" customHeight="1" x14ac:dyDescent="0.35">
      <c r="A237" s="24"/>
      <c r="B237" s="24" t="s">
        <v>81</v>
      </c>
      <c r="C237" s="23" t="s">
        <v>82</v>
      </c>
      <c r="D237" s="24" t="s">
        <v>790</v>
      </c>
      <c r="E237" s="24" t="s">
        <v>791</v>
      </c>
      <c r="F237" s="24" t="s">
        <v>103</v>
      </c>
      <c r="G237" s="24" t="s">
        <v>1006</v>
      </c>
      <c r="H237" s="24" t="s">
        <v>1007</v>
      </c>
      <c r="I237" s="24" t="s">
        <v>1008</v>
      </c>
      <c r="J237" s="24" t="s">
        <v>1009</v>
      </c>
      <c r="K237" s="24" t="s">
        <v>1010</v>
      </c>
      <c r="L237" s="24" t="s">
        <v>1011</v>
      </c>
      <c r="M237" s="24" t="s">
        <v>699</v>
      </c>
      <c r="N237" s="24"/>
      <c r="O237" s="24"/>
      <c r="P237" s="24"/>
      <c r="Q237" s="24" t="s">
        <v>93</v>
      </c>
      <c r="R237" s="24"/>
      <c r="S237" s="24"/>
      <c r="T237" s="24" t="s">
        <v>96</v>
      </c>
      <c r="U237" s="24" t="s">
        <v>96</v>
      </c>
      <c r="V237" s="24" t="s">
        <v>119</v>
      </c>
      <c r="W237" s="24" t="s">
        <v>96</v>
      </c>
      <c r="X237" s="24" t="s">
        <v>96</v>
      </c>
      <c r="Y237" s="24" t="s">
        <v>96</v>
      </c>
      <c r="Z237" s="24" t="s">
        <v>96</v>
      </c>
      <c r="AA237" s="24" t="s">
        <v>96</v>
      </c>
      <c r="AB237" s="24" t="s">
        <v>119</v>
      </c>
      <c r="AC237" s="24" t="s">
        <v>96</v>
      </c>
      <c r="AD237" s="24" t="s">
        <v>96</v>
      </c>
      <c r="AE237" s="24" t="s">
        <v>96</v>
      </c>
      <c r="AF237" s="24" t="s">
        <v>96</v>
      </c>
      <c r="AG237" s="24" t="s">
        <v>96</v>
      </c>
      <c r="AH237" s="24" t="s">
        <v>96</v>
      </c>
      <c r="AI237" s="24" t="s">
        <v>96</v>
      </c>
      <c r="AJ237" s="24" t="s">
        <v>96</v>
      </c>
      <c r="AK237" s="24" t="s">
        <v>96</v>
      </c>
      <c r="AL237" s="24" t="s">
        <v>96</v>
      </c>
      <c r="AM237" s="24" t="s">
        <v>96</v>
      </c>
      <c r="AN237" s="24" t="s">
        <v>96</v>
      </c>
      <c r="AO237" s="24" t="s">
        <v>96</v>
      </c>
      <c r="AP237" s="24" t="s">
        <v>96</v>
      </c>
      <c r="AQ237" s="24" t="s">
        <v>96</v>
      </c>
      <c r="AR237" s="24" t="s">
        <v>96</v>
      </c>
      <c r="AS237" s="24" t="s">
        <v>96</v>
      </c>
      <c r="AT237" s="24" t="s">
        <v>96</v>
      </c>
      <c r="AU237" s="24" t="s">
        <v>96</v>
      </c>
      <c r="AV237" s="24" t="s">
        <v>96</v>
      </c>
      <c r="AW237" s="24" t="s">
        <v>96</v>
      </c>
      <c r="AX237" s="24" t="s">
        <v>96</v>
      </c>
      <c r="AY237" s="24" t="s">
        <v>96</v>
      </c>
      <c r="AZ237" s="24" t="s">
        <v>96</v>
      </c>
      <c r="BA237" s="24" t="s">
        <v>96</v>
      </c>
      <c r="BB237" s="24" t="s">
        <v>96</v>
      </c>
      <c r="BC237" s="24" t="s">
        <v>96</v>
      </c>
      <c r="BD237" s="24" t="s">
        <v>96</v>
      </c>
      <c r="BE237" s="24" t="s">
        <v>96</v>
      </c>
      <c r="BF237" s="24" t="s">
        <v>96</v>
      </c>
      <c r="BG237" s="24" t="s">
        <v>96</v>
      </c>
      <c r="BH237" s="24" t="s">
        <v>96</v>
      </c>
      <c r="BI237" s="24" t="s">
        <v>96</v>
      </c>
      <c r="BJ237" s="24" t="s">
        <v>96</v>
      </c>
      <c r="BK237" s="24" t="s">
        <v>96</v>
      </c>
      <c r="BL237" s="24" t="s">
        <v>96</v>
      </c>
      <c r="BM237" s="24" t="s">
        <v>96</v>
      </c>
      <c r="BN237" s="24" t="s">
        <v>96</v>
      </c>
      <c r="BO237" s="24" t="s">
        <v>96</v>
      </c>
      <c r="BP237" s="24" t="s">
        <v>96</v>
      </c>
      <c r="BQ237" s="24" t="s">
        <v>96</v>
      </c>
      <c r="BR237" s="24" t="s">
        <v>96</v>
      </c>
      <c r="BS237" s="24" t="s">
        <v>96</v>
      </c>
      <c r="BT237" s="24" t="s">
        <v>96</v>
      </c>
      <c r="BU237" s="24" t="s">
        <v>96</v>
      </c>
      <c r="BV237" s="24" t="s">
        <v>96</v>
      </c>
      <c r="BW237" s="24" t="s">
        <v>96</v>
      </c>
      <c r="BX237" s="24" t="s">
        <v>96</v>
      </c>
      <c r="BY237" s="24" t="s">
        <v>96</v>
      </c>
      <c r="BZ237" s="24" t="s">
        <v>96</v>
      </c>
      <c r="CA237" s="24" t="s">
        <v>96</v>
      </c>
      <c r="CB237" s="36"/>
      <c r="CC237" s="35"/>
    </row>
    <row r="238" spans="1:81" ht="169.5" hidden="1" customHeight="1" x14ac:dyDescent="0.35">
      <c r="A238" s="24"/>
      <c r="B238" s="24" t="s">
        <v>81</v>
      </c>
      <c r="C238" s="23" t="s">
        <v>82</v>
      </c>
      <c r="D238" s="24" t="s">
        <v>790</v>
      </c>
      <c r="E238" s="24" t="s">
        <v>791</v>
      </c>
      <c r="F238" s="24" t="s">
        <v>103</v>
      </c>
      <c r="G238" s="24" t="s">
        <v>1006</v>
      </c>
      <c r="H238" s="24" t="s">
        <v>1007</v>
      </c>
      <c r="I238" s="24" t="s">
        <v>1008</v>
      </c>
      <c r="J238" s="24" t="s">
        <v>1012</v>
      </c>
      <c r="K238" s="24" t="s">
        <v>1013</v>
      </c>
      <c r="L238" s="24" t="s">
        <v>1014</v>
      </c>
      <c r="M238" s="24" t="s">
        <v>699</v>
      </c>
      <c r="N238" s="24"/>
      <c r="O238" s="24"/>
      <c r="P238" s="24"/>
      <c r="Q238" s="24" t="s">
        <v>93</v>
      </c>
      <c r="R238" s="24"/>
      <c r="S238" s="24"/>
      <c r="T238" s="24" t="s">
        <v>96</v>
      </c>
      <c r="U238" s="24" t="s">
        <v>96</v>
      </c>
      <c r="V238" s="24" t="s">
        <v>119</v>
      </c>
      <c r="W238" s="24" t="s">
        <v>96</v>
      </c>
      <c r="X238" s="24" t="s">
        <v>96</v>
      </c>
      <c r="Y238" s="24" t="s">
        <v>96</v>
      </c>
      <c r="Z238" s="24" t="s">
        <v>96</v>
      </c>
      <c r="AA238" s="24" t="s">
        <v>96</v>
      </c>
      <c r="AB238" s="24" t="s">
        <v>119</v>
      </c>
      <c r="AC238" s="24" t="s">
        <v>96</v>
      </c>
      <c r="AD238" s="24" t="s">
        <v>96</v>
      </c>
      <c r="AE238" s="24" t="s">
        <v>96</v>
      </c>
      <c r="AF238" s="24" t="s">
        <v>96</v>
      </c>
      <c r="AG238" s="24" t="s">
        <v>96</v>
      </c>
      <c r="AH238" s="24" t="s">
        <v>96</v>
      </c>
      <c r="AI238" s="24" t="s">
        <v>96</v>
      </c>
      <c r="AJ238" s="24" t="s">
        <v>96</v>
      </c>
      <c r="AK238" s="24" t="s">
        <v>96</v>
      </c>
      <c r="AL238" s="24" t="s">
        <v>96</v>
      </c>
      <c r="AM238" s="24" t="s">
        <v>96</v>
      </c>
      <c r="AN238" s="24" t="s">
        <v>96</v>
      </c>
      <c r="AO238" s="24" t="s">
        <v>96</v>
      </c>
      <c r="AP238" s="24" t="s">
        <v>96</v>
      </c>
      <c r="AQ238" s="24" t="s">
        <v>96</v>
      </c>
      <c r="AR238" s="24" t="s">
        <v>96</v>
      </c>
      <c r="AS238" s="24" t="s">
        <v>96</v>
      </c>
      <c r="AT238" s="24" t="s">
        <v>96</v>
      </c>
      <c r="AU238" s="24" t="s">
        <v>96</v>
      </c>
      <c r="AV238" s="24" t="s">
        <v>96</v>
      </c>
      <c r="AW238" s="24" t="s">
        <v>96</v>
      </c>
      <c r="AX238" s="24" t="s">
        <v>96</v>
      </c>
      <c r="AY238" s="24" t="s">
        <v>96</v>
      </c>
      <c r="AZ238" s="24" t="s">
        <v>96</v>
      </c>
      <c r="BA238" s="24" t="s">
        <v>96</v>
      </c>
      <c r="BB238" s="24" t="s">
        <v>96</v>
      </c>
      <c r="BC238" s="24" t="s">
        <v>96</v>
      </c>
      <c r="BD238" s="24" t="s">
        <v>96</v>
      </c>
      <c r="BE238" s="24" t="s">
        <v>96</v>
      </c>
      <c r="BF238" s="24" t="s">
        <v>96</v>
      </c>
      <c r="BG238" s="24" t="s">
        <v>96</v>
      </c>
      <c r="BH238" s="24" t="s">
        <v>96</v>
      </c>
      <c r="BI238" s="24" t="s">
        <v>96</v>
      </c>
      <c r="BJ238" s="24" t="s">
        <v>96</v>
      </c>
      <c r="BK238" s="24" t="s">
        <v>96</v>
      </c>
      <c r="BL238" s="24" t="s">
        <v>96</v>
      </c>
      <c r="BM238" s="24" t="s">
        <v>96</v>
      </c>
      <c r="BN238" s="24" t="s">
        <v>96</v>
      </c>
      <c r="BO238" s="24" t="s">
        <v>96</v>
      </c>
      <c r="BP238" s="24" t="s">
        <v>96</v>
      </c>
      <c r="BQ238" s="24" t="s">
        <v>96</v>
      </c>
      <c r="BR238" s="24" t="s">
        <v>96</v>
      </c>
      <c r="BS238" s="24" t="s">
        <v>96</v>
      </c>
      <c r="BT238" s="24" t="s">
        <v>96</v>
      </c>
      <c r="BU238" s="24" t="s">
        <v>96</v>
      </c>
      <c r="BV238" s="24" t="s">
        <v>96</v>
      </c>
      <c r="BW238" s="24" t="s">
        <v>96</v>
      </c>
      <c r="BX238" s="24" t="s">
        <v>96</v>
      </c>
      <c r="BY238" s="24" t="s">
        <v>96</v>
      </c>
      <c r="BZ238" s="24" t="s">
        <v>96</v>
      </c>
      <c r="CA238" s="24" t="s">
        <v>96</v>
      </c>
      <c r="CB238" s="36"/>
      <c r="CC238" s="35"/>
    </row>
    <row r="239" spans="1:81" ht="169.5" hidden="1" customHeight="1" x14ac:dyDescent="0.35">
      <c r="A239" s="24"/>
      <c r="B239" s="24" t="s">
        <v>81</v>
      </c>
      <c r="C239" s="23" t="s">
        <v>82</v>
      </c>
      <c r="D239" s="24" t="s">
        <v>790</v>
      </c>
      <c r="E239" s="24" t="s">
        <v>791</v>
      </c>
      <c r="F239" s="24" t="s">
        <v>103</v>
      </c>
      <c r="G239" s="24" t="s">
        <v>1015</v>
      </c>
      <c r="H239" s="24" t="s">
        <v>1016</v>
      </c>
      <c r="I239" s="24" t="s">
        <v>1017</v>
      </c>
      <c r="J239" s="24" t="s">
        <v>1018</v>
      </c>
      <c r="K239" s="24" t="s">
        <v>1019</v>
      </c>
      <c r="L239" s="24" t="s">
        <v>1020</v>
      </c>
      <c r="M239" s="24" t="s">
        <v>699</v>
      </c>
      <c r="N239" s="24"/>
      <c r="O239" s="24"/>
      <c r="P239" s="24"/>
      <c r="Q239" s="24" t="s">
        <v>93</v>
      </c>
      <c r="R239" s="24"/>
      <c r="S239" s="24"/>
      <c r="T239" s="24" t="s">
        <v>96</v>
      </c>
      <c r="U239" s="24" t="s">
        <v>96</v>
      </c>
      <c r="V239" s="24" t="s">
        <v>119</v>
      </c>
      <c r="W239" s="24" t="s">
        <v>96</v>
      </c>
      <c r="X239" s="24" t="s">
        <v>96</v>
      </c>
      <c r="Y239" s="24" t="s">
        <v>96</v>
      </c>
      <c r="Z239" s="24" t="s">
        <v>96</v>
      </c>
      <c r="AA239" s="24" t="s">
        <v>96</v>
      </c>
      <c r="AB239" s="24" t="s">
        <v>119</v>
      </c>
      <c r="AC239" s="24" t="s">
        <v>96</v>
      </c>
      <c r="AD239" s="24" t="s">
        <v>96</v>
      </c>
      <c r="AE239" s="24" t="s">
        <v>96</v>
      </c>
      <c r="AF239" s="24" t="s">
        <v>96</v>
      </c>
      <c r="AG239" s="24" t="s">
        <v>96</v>
      </c>
      <c r="AH239" s="24" t="s">
        <v>96</v>
      </c>
      <c r="AI239" s="24" t="s">
        <v>96</v>
      </c>
      <c r="AJ239" s="24" t="s">
        <v>96</v>
      </c>
      <c r="AK239" s="24" t="s">
        <v>96</v>
      </c>
      <c r="AL239" s="24" t="s">
        <v>96</v>
      </c>
      <c r="AM239" s="24" t="s">
        <v>96</v>
      </c>
      <c r="AN239" s="24" t="s">
        <v>96</v>
      </c>
      <c r="AO239" s="24" t="s">
        <v>96</v>
      </c>
      <c r="AP239" s="24" t="s">
        <v>96</v>
      </c>
      <c r="AQ239" s="24" t="s">
        <v>96</v>
      </c>
      <c r="AR239" s="24" t="s">
        <v>96</v>
      </c>
      <c r="AS239" s="24" t="s">
        <v>96</v>
      </c>
      <c r="AT239" s="24" t="s">
        <v>96</v>
      </c>
      <c r="AU239" s="24" t="s">
        <v>96</v>
      </c>
      <c r="AV239" s="24" t="s">
        <v>96</v>
      </c>
      <c r="AW239" s="24" t="s">
        <v>96</v>
      </c>
      <c r="AX239" s="24" t="s">
        <v>96</v>
      </c>
      <c r="AY239" s="24" t="s">
        <v>96</v>
      </c>
      <c r="AZ239" s="24" t="s">
        <v>96</v>
      </c>
      <c r="BA239" s="24" t="s">
        <v>96</v>
      </c>
      <c r="BB239" s="24" t="s">
        <v>96</v>
      </c>
      <c r="BC239" s="24" t="s">
        <v>96</v>
      </c>
      <c r="BD239" s="24" t="s">
        <v>96</v>
      </c>
      <c r="BE239" s="24" t="s">
        <v>96</v>
      </c>
      <c r="BF239" s="24" t="s">
        <v>96</v>
      </c>
      <c r="BG239" s="24" t="s">
        <v>96</v>
      </c>
      <c r="BH239" s="24" t="s">
        <v>96</v>
      </c>
      <c r="BI239" s="24" t="s">
        <v>96</v>
      </c>
      <c r="BJ239" s="24" t="s">
        <v>96</v>
      </c>
      <c r="BK239" s="24" t="s">
        <v>96</v>
      </c>
      <c r="BL239" s="24" t="s">
        <v>96</v>
      </c>
      <c r="BM239" s="24" t="s">
        <v>96</v>
      </c>
      <c r="BN239" s="24" t="s">
        <v>96</v>
      </c>
      <c r="BO239" s="24" t="s">
        <v>96</v>
      </c>
      <c r="BP239" s="24" t="s">
        <v>96</v>
      </c>
      <c r="BQ239" s="24" t="s">
        <v>96</v>
      </c>
      <c r="BR239" s="24" t="s">
        <v>96</v>
      </c>
      <c r="BS239" s="24" t="s">
        <v>96</v>
      </c>
      <c r="BT239" s="24" t="s">
        <v>96</v>
      </c>
      <c r="BU239" s="24" t="s">
        <v>96</v>
      </c>
      <c r="BV239" s="24" t="s">
        <v>96</v>
      </c>
      <c r="BW239" s="24" t="s">
        <v>96</v>
      </c>
      <c r="BX239" s="24" t="s">
        <v>96</v>
      </c>
      <c r="BY239" s="24" t="s">
        <v>96</v>
      </c>
      <c r="BZ239" s="24" t="s">
        <v>96</v>
      </c>
      <c r="CA239" s="24" t="s">
        <v>96</v>
      </c>
      <c r="CB239" s="36"/>
      <c r="CC239" s="35"/>
    </row>
    <row r="240" spans="1:81" ht="169.5" hidden="1" customHeight="1" x14ac:dyDescent="0.35">
      <c r="A240" s="24"/>
      <c r="B240" s="24" t="s">
        <v>81</v>
      </c>
      <c r="C240" s="23" t="s">
        <v>82</v>
      </c>
      <c r="D240" s="24" t="s">
        <v>790</v>
      </c>
      <c r="E240" s="24" t="s">
        <v>791</v>
      </c>
      <c r="F240" s="24" t="s">
        <v>103</v>
      </c>
      <c r="G240" s="24" t="s">
        <v>1015</v>
      </c>
      <c r="H240" s="24" t="s">
        <v>1016</v>
      </c>
      <c r="I240" s="24" t="s">
        <v>1017</v>
      </c>
      <c r="J240" s="24" t="s">
        <v>1021</v>
      </c>
      <c r="K240" s="24" t="s">
        <v>1022</v>
      </c>
      <c r="L240" s="24" t="s">
        <v>1023</v>
      </c>
      <c r="M240" s="24" t="s">
        <v>699</v>
      </c>
      <c r="N240" s="24"/>
      <c r="O240" s="24"/>
      <c r="P240" s="24"/>
      <c r="Q240" s="24" t="s">
        <v>93</v>
      </c>
      <c r="R240" s="24"/>
      <c r="S240" s="24"/>
      <c r="T240" s="24" t="s">
        <v>96</v>
      </c>
      <c r="U240" s="24" t="s">
        <v>96</v>
      </c>
      <c r="V240" s="24" t="s">
        <v>119</v>
      </c>
      <c r="W240" s="24" t="s">
        <v>96</v>
      </c>
      <c r="X240" s="24" t="s">
        <v>96</v>
      </c>
      <c r="Y240" s="24" t="s">
        <v>96</v>
      </c>
      <c r="Z240" s="24" t="s">
        <v>96</v>
      </c>
      <c r="AA240" s="24" t="s">
        <v>96</v>
      </c>
      <c r="AB240" s="24" t="s">
        <v>119</v>
      </c>
      <c r="AC240" s="24" t="s">
        <v>96</v>
      </c>
      <c r="AD240" s="24" t="s">
        <v>96</v>
      </c>
      <c r="AE240" s="24" t="s">
        <v>96</v>
      </c>
      <c r="AF240" s="24" t="s">
        <v>96</v>
      </c>
      <c r="AG240" s="24" t="s">
        <v>96</v>
      </c>
      <c r="AH240" s="24" t="s">
        <v>96</v>
      </c>
      <c r="AI240" s="24" t="s">
        <v>96</v>
      </c>
      <c r="AJ240" s="24" t="s">
        <v>96</v>
      </c>
      <c r="AK240" s="24" t="s">
        <v>96</v>
      </c>
      <c r="AL240" s="24" t="s">
        <v>96</v>
      </c>
      <c r="AM240" s="24" t="s">
        <v>96</v>
      </c>
      <c r="AN240" s="24" t="s">
        <v>96</v>
      </c>
      <c r="AO240" s="24" t="s">
        <v>96</v>
      </c>
      <c r="AP240" s="24" t="s">
        <v>96</v>
      </c>
      <c r="AQ240" s="24" t="s">
        <v>96</v>
      </c>
      <c r="AR240" s="24" t="s">
        <v>96</v>
      </c>
      <c r="AS240" s="24" t="s">
        <v>96</v>
      </c>
      <c r="AT240" s="24" t="s">
        <v>96</v>
      </c>
      <c r="AU240" s="24" t="s">
        <v>96</v>
      </c>
      <c r="AV240" s="24" t="s">
        <v>96</v>
      </c>
      <c r="AW240" s="24" t="s">
        <v>96</v>
      </c>
      <c r="AX240" s="24" t="s">
        <v>96</v>
      </c>
      <c r="AY240" s="24" t="s">
        <v>96</v>
      </c>
      <c r="AZ240" s="24" t="s">
        <v>96</v>
      </c>
      <c r="BA240" s="24" t="s">
        <v>96</v>
      </c>
      <c r="BB240" s="24" t="s">
        <v>96</v>
      </c>
      <c r="BC240" s="24" t="s">
        <v>96</v>
      </c>
      <c r="BD240" s="24" t="s">
        <v>96</v>
      </c>
      <c r="BE240" s="24" t="s">
        <v>96</v>
      </c>
      <c r="BF240" s="24" t="s">
        <v>96</v>
      </c>
      <c r="BG240" s="24" t="s">
        <v>96</v>
      </c>
      <c r="BH240" s="24" t="s">
        <v>96</v>
      </c>
      <c r="BI240" s="24" t="s">
        <v>96</v>
      </c>
      <c r="BJ240" s="24" t="s">
        <v>96</v>
      </c>
      <c r="BK240" s="24" t="s">
        <v>96</v>
      </c>
      <c r="BL240" s="24" t="s">
        <v>96</v>
      </c>
      <c r="BM240" s="24" t="s">
        <v>96</v>
      </c>
      <c r="BN240" s="24" t="s">
        <v>96</v>
      </c>
      <c r="BO240" s="24" t="s">
        <v>96</v>
      </c>
      <c r="BP240" s="24" t="s">
        <v>96</v>
      </c>
      <c r="BQ240" s="24" t="s">
        <v>96</v>
      </c>
      <c r="BR240" s="24" t="s">
        <v>96</v>
      </c>
      <c r="BS240" s="24" t="s">
        <v>96</v>
      </c>
      <c r="BT240" s="24" t="s">
        <v>96</v>
      </c>
      <c r="BU240" s="24" t="s">
        <v>96</v>
      </c>
      <c r="BV240" s="24" t="s">
        <v>96</v>
      </c>
      <c r="BW240" s="24" t="s">
        <v>96</v>
      </c>
      <c r="BX240" s="24" t="s">
        <v>96</v>
      </c>
      <c r="BY240" s="24" t="s">
        <v>96</v>
      </c>
      <c r="BZ240" s="24" t="s">
        <v>96</v>
      </c>
      <c r="CA240" s="24" t="s">
        <v>96</v>
      </c>
      <c r="CB240" s="36"/>
      <c r="CC240" s="35"/>
    </row>
    <row r="241" spans="1:81" ht="169.5" hidden="1" customHeight="1" x14ac:dyDescent="0.35">
      <c r="A241" s="24"/>
      <c r="B241" s="24" t="s">
        <v>81</v>
      </c>
      <c r="C241" s="23" t="s">
        <v>82</v>
      </c>
      <c r="D241" s="24" t="s">
        <v>1024</v>
      </c>
      <c r="E241" s="24" t="s">
        <v>791</v>
      </c>
      <c r="F241" s="24" t="s">
        <v>103</v>
      </c>
      <c r="G241" s="24" t="s">
        <v>1025</v>
      </c>
      <c r="H241" s="24" t="s">
        <v>1026</v>
      </c>
      <c r="I241" s="24" t="s">
        <v>1027</v>
      </c>
      <c r="J241" s="24" t="s">
        <v>1028</v>
      </c>
      <c r="K241" s="24" t="s">
        <v>1029</v>
      </c>
      <c r="L241" s="24" t="s">
        <v>1030</v>
      </c>
      <c r="M241" s="24" t="s">
        <v>699</v>
      </c>
      <c r="N241" s="24"/>
      <c r="O241" s="24"/>
      <c r="P241" s="24"/>
      <c r="Q241" s="24" t="s">
        <v>93</v>
      </c>
      <c r="R241" s="24"/>
      <c r="S241" s="24"/>
      <c r="T241" s="24" t="s">
        <v>96</v>
      </c>
      <c r="U241" s="24" t="s">
        <v>96</v>
      </c>
      <c r="V241" s="24" t="s">
        <v>119</v>
      </c>
      <c r="W241" s="24" t="s">
        <v>96</v>
      </c>
      <c r="X241" s="24" t="s">
        <v>96</v>
      </c>
      <c r="Y241" s="24" t="s">
        <v>96</v>
      </c>
      <c r="Z241" s="24" t="s">
        <v>96</v>
      </c>
      <c r="AA241" s="24" t="s">
        <v>96</v>
      </c>
      <c r="AB241" s="24" t="s">
        <v>119</v>
      </c>
      <c r="AC241" s="24" t="s">
        <v>96</v>
      </c>
      <c r="AD241" s="24" t="s">
        <v>96</v>
      </c>
      <c r="AE241" s="24" t="s">
        <v>96</v>
      </c>
      <c r="AF241" s="24" t="s">
        <v>96</v>
      </c>
      <c r="AG241" s="24" t="s">
        <v>96</v>
      </c>
      <c r="AH241" s="24" t="s">
        <v>96</v>
      </c>
      <c r="AI241" s="24" t="s">
        <v>96</v>
      </c>
      <c r="AJ241" s="24" t="s">
        <v>96</v>
      </c>
      <c r="AK241" s="24" t="s">
        <v>96</v>
      </c>
      <c r="AL241" s="24" t="s">
        <v>96</v>
      </c>
      <c r="AM241" s="24" t="s">
        <v>96</v>
      </c>
      <c r="AN241" s="24" t="s">
        <v>96</v>
      </c>
      <c r="AO241" s="24" t="s">
        <v>96</v>
      </c>
      <c r="AP241" s="24" t="s">
        <v>96</v>
      </c>
      <c r="AQ241" s="24" t="s">
        <v>96</v>
      </c>
      <c r="AR241" s="24" t="s">
        <v>96</v>
      </c>
      <c r="AS241" s="24" t="s">
        <v>96</v>
      </c>
      <c r="AT241" s="24" t="s">
        <v>96</v>
      </c>
      <c r="AU241" s="24" t="s">
        <v>96</v>
      </c>
      <c r="AV241" s="24" t="s">
        <v>96</v>
      </c>
      <c r="AW241" s="24" t="s">
        <v>96</v>
      </c>
      <c r="AX241" s="24" t="s">
        <v>96</v>
      </c>
      <c r="AY241" s="24" t="s">
        <v>96</v>
      </c>
      <c r="AZ241" s="24" t="s">
        <v>96</v>
      </c>
      <c r="BA241" s="24" t="s">
        <v>96</v>
      </c>
      <c r="BB241" s="24" t="s">
        <v>96</v>
      </c>
      <c r="BC241" s="24" t="s">
        <v>96</v>
      </c>
      <c r="BD241" s="24" t="s">
        <v>96</v>
      </c>
      <c r="BE241" s="24" t="s">
        <v>96</v>
      </c>
      <c r="BF241" s="24" t="s">
        <v>96</v>
      </c>
      <c r="BG241" s="24" t="s">
        <v>96</v>
      </c>
      <c r="BH241" s="24" t="s">
        <v>96</v>
      </c>
      <c r="BI241" s="24" t="s">
        <v>96</v>
      </c>
      <c r="BJ241" s="24" t="s">
        <v>96</v>
      </c>
      <c r="BK241" s="24" t="s">
        <v>96</v>
      </c>
      <c r="BL241" s="24" t="s">
        <v>96</v>
      </c>
      <c r="BM241" s="24" t="s">
        <v>96</v>
      </c>
      <c r="BN241" s="24" t="s">
        <v>96</v>
      </c>
      <c r="BO241" s="24" t="s">
        <v>96</v>
      </c>
      <c r="BP241" s="24" t="s">
        <v>96</v>
      </c>
      <c r="BQ241" s="24" t="s">
        <v>96</v>
      </c>
      <c r="BR241" s="24" t="s">
        <v>96</v>
      </c>
      <c r="BS241" s="24" t="s">
        <v>96</v>
      </c>
      <c r="BT241" s="24" t="s">
        <v>96</v>
      </c>
      <c r="BU241" s="24" t="s">
        <v>96</v>
      </c>
      <c r="BV241" s="24" t="s">
        <v>96</v>
      </c>
      <c r="BW241" s="24" t="s">
        <v>96</v>
      </c>
      <c r="BX241" s="24" t="s">
        <v>96</v>
      </c>
      <c r="BY241" s="24" t="s">
        <v>96</v>
      </c>
      <c r="BZ241" s="24" t="s">
        <v>96</v>
      </c>
      <c r="CA241" s="24" t="s">
        <v>96</v>
      </c>
      <c r="CB241" s="36"/>
      <c r="CC241" s="35"/>
    </row>
    <row r="242" spans="1:81" ht="169.5" hidden="1" customHeight="1" x14ac:dyDescent="0.35">
      <c r="A242" s="24"/>
      <c r="B242" s="24" t="s">
        <v>81</v>
      </c>
      <c r="C242" s="23" t="s">
        <v>82</v>
      </c>
      <c r="D242" s="24" t="s">
        <v>1024</v>
      </c>
      <c r="E242" s="24" t="s">
        <v>791</v>
      </c>
      <c r="F242" s="24" t="s">
        <v>103</v>
      </c>
      <c r="G242" s="24" t="s">
        <v>1025</v>
      </c>
      <c r="H242" s="24" t="s">
        <v>1026</v>
      </c>
      <c r="I242" s="24" t="s">
        <v>1027</v>
      </c>
      <c r="J242" s="24" t="s">
        <v>1031</v>
      </c>
      <c r="K242" s="24" t="s">
        <v>1032</v>
      </c>
      <c r="L242" s="24" t="s">
        <v>1033</v>
      </c>
      <c r="M242" s="24" t="s">
        <v>699</v>
      </c>
      <c r="N242" s="24"/>
      <c r="O242" s="24"/>
      <c r="P242" s="24"/>
      <c r="Q242" s="24" t="s">
        <v>93</v>
      </c>
      <c r="R242" s="24"/>
      <c r="S242" s="24"/>
      <c r="T242" s="24" t="s">
        <v>96</v>
      </c>
      <c r="U242" s="24" t="s">
        <v>96</v>
      </c>
      <c r="V242" s="24" t="s">
        <v>96</v>
      </c>
      <c r="W242" s="24" t="s">
        <v>96</v>
      </c>
      <c r="X242" s="24" t="s">
        <v>96</v>
      </c>
      <c r="Y242" s="24" t="s">
        <v>96</v>
      </c>
      <c r="Z242" s="24" t="s">
        <v>96</v>
      </c>
      <c r="AA242" s="24" t="s">
        <v>96</v>
      </c>
      <c r="AB242" s="24" t="s">
        <v>96</v>
      </c>
      <c r="AC242" s="24" t="s">
        <v>96</v>
      </c>
      <c r="AD242" s="24" t="s">
        <v>96</v>
      </c>
      <c r="AE242" s="24" t="s">
        <v>96</v>
      </c>
      <c r="AF242" s="24" t="s">
        <v>1034</v>
      </c>
      <c r="AG242" s="24" t="s">
        <v>96</v>
      </c>
      <c r="AH242" s="24" t="s">
        <v>96</v>
      </c>
      <c r="AI242" s="24" t="s">
        <v>96</v>
      </c>
      <c r="AJ242" s="24" t="s">
        <v>96</v>
      </c>
      <c r="AK242" s="24" t="s">
        <v>96</v>
      </c>
      <c r="AL242" s="24" t="s">
        <v>96</v>
      </c>
      <c r="AM242" s="24" t="s">
        <v>95</v>
      </c>
      <c r="AN242" s="24" t="s">
        <v>96</v>
      </c>
      <c r="AO242" s="24" t="s">
        <v>96</v>
      </c>
      <c r="AP242" s="24" t="s">
        <v>96</v>
      </c>
      <c r="AQ242" s="24" t="s">
        <v>96</v>
      </c>
      <c r="AR242" s="24" t="s">
        <v>96</v>
      </c>
      <c r="AS242" s="24" t="s">
        <v>96</v>
      </c>
      <c r="AT242" s="24" t="s">
        <v>96</v>
      </c>
      <c r="AU242" s="24" t="s">
        <v>96</v>
      </c>
      <c r="AV242" s="24" t="s">
        <v>96</v>
      </c>
      <c r="AW242" s="24" t="s">
        <v>96</v>
      </c>
      <c r="AX242" s="24" t="s">
        <v>96</v>
      </c>
      <c r="AY242" s="24" t="s">
        <v>96</v>
      </c>
      <c r="AZ242" s="24" t="s">
        <v>96</v>
      </c>
      <c r="BA242" s="24" t="s">
        <v>96</v>
      </c>
      <c r="BB242" s="24" t="s">
        <v>96</v>
      </c>
      <c r="BC242" s="24" t="s">
        <v>96</v>
      </c>
      <c r="BD242" s="24" t="s">
        <v>96</v>
      </c>
      <c r="BE242" s="24" t="s">
        <v>96</v>
      </c>
      <c r="BF242" s="24" t="s">
        <v>96</v>
      </c>
      <c r="BG242" s="24" t="s">
        <v>96</v>
      </c>
      <c r="BH242" s="24" t="s">
        <v>96</v>
      </c>
      <c r="BI242" s="24" t="s">
        <v>96</v>
      </c>
      <c r="BJ242" s="24" t="s">
        <v>96</v>
      </c>
      <c r="BK242" s="24" t="s">
        <v>96</v>
      </c>
      <c r="BL242" s="24" t="s">
        <v>96</v>
      </c>
      <c r="BM242" s="24" t="s">
        <v>96</v>
      </c>
      <c r="BN242" s="24" t="s">
        <v>96</v>
      </c>
      <c r="BO242" s="24" t="s">
        <v>96</v>
      </c>
      <c r="BP242" s="24" t="s">
        <v>96</v>
      </c>
      <c r="BQ242" s="24" t="s">
        <v>119</v>
      </c>
      <c r="BR242" s="24" t="s">
        <v>119</v>
      </c>
      <c r="BS242" s="24" t="s">
        <v>96</v>
      </c>
      <c r="BT242" s="24" t="s">
        <v>96</v>
      </c>
      <c r="BU242" s="24" t="s">
        <v>1034</v>
      </c>
      <c r="BV242" s="24" t="s">
        <v>96</v>
      </c>
      <c r="BW242" s="24" t="s">
        <v>1034</v>
      </c>
      <c r="BX242" s="24" t="s">
        <v>1034</v>
      </c>
      <c r="BY242" s="24" t="s">
        <v>96</v>
      </c>
      <c r="BZ242" s="24" t="s">
        <v>1034</v>
      </c>
      <c r="CA242" s="24" t="s">
        <v>95</v>
      </c>
      <c r="CB242" s="36"/>
      <c r="CC242" s="35"/>
    </row>
    <row r="243" spans="1:81" ht="169.5" hidden="1" customHeight="1" x14ac:dyDescent="0.35">
      <c r="A243" s="24">
        <v>1181</v>
      </c>
      <c r="B243" s="24" t="s">
        <v>81</v>
      </c>
      <c r="C243" s="23" t="s">
        <v>82</v>
      </c>
      <c r="D243" s="24" t="s">
        <v>404</v>
      </c>
      <c r="E243" s="24" t="s">
        <v>405</v>
      </c>
      <c r="F243" s="24" t="s">
        <v>103</v>
      </c>
      <c r="G243" s="24" t="s">
        <v>679</v>
      </c>
      <c r="H243" s="24" t="s">
        <v>1035</v>
      </c>
      <c r="I243" s="24" t="s">
        <v>1036</v>
      </c>
      <c r="J243" s="24" t="s">
        <v>1037</v>
      </c>
      <c r="K243" s="24" t="s">
        <v>1038</v>
      </c>
      <c r="L243" s="24" t="s">
        <v>1039</v>
      </c>
      <c r="M243" s="24"/>
      <c r="N243" s="24" t="s">
        <v>92</v>
      </c>
      <c r="O243" s="24"/>
      <c r="P243" s="24"/>
      <c r="Q243" s="24" t="s">
        <v>93</v>
      </c>
      <c r="R243" s="24">
        <v>2028</v>
      </c>
      <c r="S243" s="24" t="s">
        <v>412</v>
      </c>
      <c r="T243" s="24" t="s">
        <v>96</v>
      </c>
      <c r="U243" s="24" t="s">
        <v>96</v>
      </c>
      <c r="V243" s="24" t="s">
        <v>96</v>
      </c>
      <c r="W243" s="24" t="s">
        <v>96</v>
      </c>
      <c r="X243" s="24" t="s">
        <v>96</v>
      </c>
      <c r="Y243" s="24" t="s">
        <v>96</v>
      </c>
      <c r="Z243" s="24" t="s">
        <v>96</v>
      </c>
      <c r="AA243" s="24" t="s">
        <v>96</v>
      </c>
      <c r="AB243" s="24" t="s">
        <v>96</v>
      </c>
      <c r="AC243" s="24" t="s">
        <v>96</v>
      </c>
      <c r="AD243" s="24" t="s">
        <v>96</v>
      </c>
      <c r="AE243" s="24" t="s">
        <v>96</v>
      </c>
      <c r="AF243" s="24" t="s">
        <v>96</v>
      </c>
      <c r="AG243" s="24" t="s">
        <v>96</v>
      </c>
      <c r="AH243" s="24" t="s">
        <v>96</v>
      </c>
      <c r="AI243" s="24" t="s">
        <v>97</v>
      </c>
      <c r="AJ243" s="24" t="s">
        <v>96</v>
      </c>
      <c r="AK243" s="24" t="s">
        <v>96</v>
      </c>
      <c r="AL243" s="24" t="s">
        <v>119</v>
      </c>
      <c r="AM243" s="24" t="s">
        <v>119</v>
      </c>
      <c r="AN243" s="24" t="s">
        <v>96</v>
      </c>
      <c r="AO243" s="24" t="s">
        <v>96</v>
      </c>
      <c r="AP243" s="24" t="s">
        <v>97</v>
      </c>
      <c r="AQ243" s="24" t="s">
        <v>96</v>
      </c>
      <c r="AR243" s="24" t="s">
        <v>96</v>
      </c>
      <c r="AS243" s="24" t="s">
        <v>96</v>
      </c>
      <c r="AT243" s="24" t="s">
        <v>96</v>
      </c>
      <c r="AU243" s="24" t="s">
        <v>96</v>
      </c>
      <c r="AV243" s="24" t="s">
        <v>96</v>
      </c>
      <c r="AW243" s="24" t="s">
        <v>96</v>
      </c>
      <c r="AX243" s="24" t="s">
        <v>96</v>
      </c>
      <c r="AY243" s="24" t="s">
        <v>96</v>
      </c>
      <c r="AZ243" s="24" t="s">
        <v>96</v>
      </c>
      <c r="BA243" s="24" t="s">
        <v>96</v>
      </c>
      <c r="BB243" s="24" t="s">
        <v>96</v>
      </c>
      <c r="BC243" s="24" t="s">
        <v>96</v>
      </c>
      <c r="BD243" s="24" t="s">
        <v>96</v>
      </c>
      <c r="BE243" s="24" t="s">
        <v>96</v>
      </c>
      <c r="BF243" s="24" t="s">
        <v>96</v>
      </c>
      <c r="BG243" s="24" t="s">
        <v>96</v>
      </c>
      <c r="BH243" s="24" t="s">
        <v>119</v>
      </c>
      <c r="BI243" s="24" t="s">
        <v>96</v>
      </c>
      <c r="BJ243" s="24" t="s">
        <v>96</v>
      </c>
      <c r="BK243" s="24" t="s">
        <v>96</v>
      </c>
      <c r="BL243" s="24" t="s">
        <v>119</v>
      </c>
      <c r="BM243" s="24" t="s">
        <v>96</v>
      </c>
      <c r="BN243" s="24" t="s">
        <v>96</v>
      </c>
      <c r="BO243" s="24" t="s">
        <v>119</v>
      </c>
      <c r="BP243" s="24" t="s">
        <v>96</v>
      </c>
      <c r="BQ243" s="24" t="s">
        <v>96</v>
      </c>
      <c r="BR243" s="24" t="s">
        <v>96</v>
      </c>
      <c r="BS243" s="24" t="s">
        <v>96</v>
      </c>
      <c r="BT243" s="24" t="s">
        <v>96</v>
      </c>
      <c r="BU243" s="24" t="s">
        <v>96</v>
      </c>
      <c r="BV243" s="24" t="s">
        <v>96</v>
      </c>
      <c r="BW243" s="24" t="s">
        <v>96</v>
      </c>
      <c r="BX243" s="24" t="s">
        <v>96</v>
      </c>
      <c r="BY243" s="24" t="s">
        <v>119</v>
      </c>
      <c r="BZ243" s="24" t="s">
        <v>96</v>
      </c>
      <c r="CA243" s="24" t="s">
        <v>96</v>
      </c>
      <c r="CB243" s="36"/>
      <c r="CC243" s="35" t="s">
        <v>523</v>
      </c>
    </row>
    <row r="244" spans="1:81" ht="169.5" hidden="1" customHeight="1" x14ac:dyDescent="0.35">
      <c r="A244" s="24">
        <v>1182</v>
      </c>
      <c r="B244" s="24" t="s">
        <v>81</v>
      </c>
      <c r="C244" s="23" t="s">
        <v>82</v>
      </c>
      <c r="D244" s="24" t="s">
        <v>404</v>
      </c>
      <c r="E244" s="24" t="s">
        <v>405</v>
      </c>
      <c r="F244" s="24" t="s">
        <v>103</v>
      </c>
      <c r="G244" s="24" t="s">
        <v>679</v>
      </c>
      <c r="H244" s="24" t="s">
        <v>1035</v>
      </c>
      <c r="I244" s="24" t="s">
        <v>1036</v>
      </c>
      <c r="J244" s="24" t="s">
        <v>1040</v>
      </c>
      <c r="K244" s="24" t="s">
        <v>1041</v>
      </c>
      <c r="L244" s="24" t="s">
        <v>1042</v>
      </c>
      <c r="M244" s="24"/>
      <c r="N244" s="24" t="s">
        <v>92</v>
      </c>
      <c r="O244" s="24"/>
      <c r="P244" s="24"/>
      <c r="Q244" s="24" t="s">
        <v>150</v>
      </c>
      <c r="R244" s="24" t="s">
        <v>412</v>
      </c>
      <c r="S244" s="24" t="s">
        <v>412</v>
      </c>
      <c r="T244" s="24" t="s">
        <v>96</v>
      </c>
      <c r="U244" s="24" t="s">
        <v>96</v>
      </c>
      <c r="V244" s="24" t="s">
        <v>96</v>
      </c>
      <c r="W244" s="24" t="s">
        <v>96</v>
      </c>
      <c r="X244" s="24" t="s">
        <v>96</v>
      </c>
      <c r="Y244" s="24" t="s">
        <v>96</v>
      </c>
      <c r="Z244" s="24" t="s">
        <v>96</v>
      </c>
      <c r="AA244" s="24" t="s">
        <v>96</v>
      </c>
      <c r="AB244" s="24" t="s">
        <v>96</v>
      </c>
      <c r="AC244" s="24" t="s">
        <v>96</v>
      </c>
      <c r="AD244" s="24" t="s">
        <v>96</v>
      </c>
      <c r="AE244" s="24" t="s">
        <v>96</v>
      </c>
      <c r="AF244" s="24" t="s">
        <v>96</v>
      </c>
      <c r="AG244" s="24" t="s">
        <v>96</v>
      </c>
      <c r="AH244" s="24" t="s">
        <v>96</v>
      </c>
      <c r="AI244" s="24" t="s">
        <v>97</v>
      </c>
      <c r="AJ244" s="24" t="s">
        <v>96</v>
      </c>
      <c r="AK244" s="24" t="s">
        <v>96</v>
      </c>
      <c r="AL244" s="24" t="s">
        <v>97</v>
      </c>
      <c r="AM244" s="24" t="s">
        <v>97</v>
      </c>
      <c r="AN244" s="24" t="s">
        <v>96</v>
      </c>
      <c r="AO244" s="24" t="s">
        <v>96</v>
      </c>
      <c r="AP244" s="24" t="s">
        <v>97</v>
      </c>
      <c r="AQ244" s="24" t="s">
        <v>96</v>
      </c>
      <c r="AR244" s="24" t="s">
        <v>96</v>
      </c>
      <c r="AS244" s="24" t="s">
        <v>96</v>
      </c>
      <c r="AT244" s="24" t="s">
        <v>96</v>
      </c>
      <c r="AU244" s="24" t="s">
        <v>96</v>
      </c>
      <c r="AV244" s="24" t="s">
        <v>96</v>
      </c>
      <c r="AW244" s="24" t="s">
        <v>96</v>
      </c>
      <c r="AX244" s="24" t="s">
        <v>96</v>
      </c>
      <c r="AY244" s="24" t="s">
        <v>96</v>
      </c>
      <c r="AZ244" s="24" t="s">
        <v>96</v>
      </c>
      <c r="BA244" s="24" t="s">
        <v>96</v>
      </c>
      <c r="BB244" s="24" t="s">
        <v>96</v>
      </c>
      <c r="BC244" s="24" t="s">
        <v>96</v>
      </c>
      <c r="BD244" s="24" t="s">
        <v>96</v>
      </c>
      <c r="BE244" s="24" t="s">
        <v>96</v>
      </c>
      <c r="BF244" s="24" t="s">
        <v>96</v>
      </c>
      <c r="BG244" s="24" t="s">
        <v>96</v>
      </c>
      <c r="BH244" s="24" t="s">
        <v>96</v>
      </c>
      <c r="BI244" s="24" t="s">
        <v>96</v>
      </c>
      <c r="BJ244" s="24" t="s">
        <v>96</v>
      </c>
      <c r="BK244" s="24" t="s">
        <v>96</v>
      </c>
      <c r="BL244" s="24" t="s">
        <v>96</v>
      </c>
      <c r="BM244" s="24" t="s">
        <v>96</v>
      </c>
      <c r="BN244" s="24" t="s">
        <v>96</v>
      </c>
      <c r="BO244" s="24" t="s">
        <v>96</v>
      </c>
      <c r="BP244" s="24" t="s">
        <v>96</v>
      </c>
      <c r="BQ244" s="24" t="s">
        <v>96</v>
      </c>
      <c r="BR244" s="24" t="s">
        <v>96</v>
      </c>
      <c r="BS244" s="24" t="s">
        <v>96</v>
      </c>
      <c r="BT244" s="24" t="s">
        <v>96</v>
      </c>
      <c r="BU244" s="24" t="s">
        <v>96</v>
      </c>
      <c r="BV244" s="24" t="s">
        <v>96</v>
      </c>
      <c r="BW244" s="24" t="s">
        <v>96</v>
      </c>
      <c r="BX244" s="24" t="s">
        <v>96</v>
      </c>
      <c r="BY244" s="24" t="s">
        <v>96</v>
      </c>
      <c r="BZ244" s="24" t="s">
        <v>96</v>
      </c>
      <c r="CA244" s="24" t="s">
        <v>96</v>
      </c>
      <c r="CB244" s="36"/>
      <c r="CC244" s="35" t="s">
        <v>523</v>
      </c>
    </row>
    <row r="245" spans="1:81" ht="169.5" hidden="1" customHeight="1" x14ac:dyDescent="0.35">
      <c r="A245" s="24">
        <v>1183</v>
      </c>
      <c r="B245" s="24" t="s">
        <v>81</v>
      </c>
      <c r="C245" s="23" t="s">
        <v>82</v>
      </c>
      <c r="D245" s="24" t="s">
        <v>404</v>
      </c>
      <c r="E245" s="24" t="s">
        <v>405</v>
      </c>
      <c r="F245" s="24" t="s">
        <v>103</v>
      </c>
      <c r="G245" s="24" t="s">
        <v>679</v>
      </c>
      <c r="H245" s="24" t="s">
        <v>1035</v>
      </c>
      <c r="I245" s="24" t="s">
        <v>1036</v>
      </c>
      <c r="J245" s="24" t="s">
        <v>1043</v>
      </c>
      <c r="K245" s="24" t="s">
        <v>1044</v>
      </c>
      <c r="L245" s="24" t="s">
        <v>1045</v>
      </c>
      <c r="M245" s="24"/>
      <c r="N245" s="24" t="s">
        <v>92</v>
      </c>
      <c r="O245" s="24"/>
      <c r="P245" s="24"/>
      <c r="Q245" s="24" t="s">
        <v>93</v>
      </c>
      <c r="R245" s="24">
        <v>2028</v>
      </c>
      <c r="S245" s="24" t="s">
        <v>412</v>
      </c>
      <c r="T245" s="24" t="s">
        <v>96</v>
      </c>
      <c r="U245" s="24" t="s">
        <v>96</v>
      </c>
      <c r="V245" s="24" t="s">
        <v>96</v>
      </c>
      <c r="W245" s="24" t="s">
        <v>96</v>
      </c>
      <c r="X245" s="24" t="s">
        <v>96</v>
      </c>
      <c r="Y245" s="24" t="s">
        <v>96</v>
      </c>
      <c r="Z245" s="24" t="s">
        <v>96</v>
      </c>
      <c r="AA245" s="24" t="s">
        <v>96</v>
      </c>
      <c r="AB245" s="24" t="s">
        <v>96</v>
      </c>
      <c r="AC245" s="24" t="s">
        <v>96</v>
      </c>
      <c r="AD245" s="24" t="s">
        <v>96</v>
      </c>
      <c r="AE245" s="24" t="s">
        <v>96</v>
      </c>
      <c r="AF245" s="24" t="s">
        <v>96</v>
      </c>
      <c r="AG245" s="24" t="s">
        <v>96</v>
      </c>
      <c r="AH245" s="24" t="s">
        <v>96</v>
      </c>
      <c r="AI245" s="24" t="s">
        <v>97</v>
      </c>
      <c r="AJ245" s="24" t="s">
        <v>96</v>
      </c>
      <c r="AK245" s="24" t="s">
        <v>96</v>
      </c>
      <c r="AL245" s="24" t="s">
        <v>119</v>
      </c>
      <c r="AM245" s="24" t="s">
        <v>119</v>
      </c>
      <c r="AN245" s="24" t="s">
        <v>96</v>
      </c>
      <c r="AO245" s="24" t="s">
        <v>96</v>
      </c>
      <c r="AP245" s="24" t="s">
        <v>97</v>
      </c>
      <c r="AQ245" s="24" t="s">
        <v>96</v>
      </c>
      <c r="AR245" s="24" t="s">
        <v>96</v>
      </c>
      <c r="AS245" s="24" t="s">
        <v>96</v>
      </c>
      <c r="AT245" s="24" t="s">
        <v>96</v>
      </c>
      <c r="AU245" s="24" t="s">
        <v>96</v>
      </c>
      <c r="AV245" s="24" t="s">
        <v>96</v>
      </c>
      <c r="AW245" s="24" t="s">
        <v>96</v>
      </c>
      <c r="AX245" s="24" t="s">
        <v>96</v>
      </c>
      <c r="AY245" s="24" t="s">
        <v>96</v>
      </c>
      <c r="AZ245" s="24" t="s">
        <v>96</v>
      </c>
      <c r="BA245" s="24" t="s">
        <v>96</v>
      </c>
      <c r="BB245" s="24" t="s">
        <v>96</v>
      </c>
      <c r="BC245" s="24" t="s">
        <v>96</v>
      </c>
      <c r="BD245" s="24" t="s">
        <v>96</v>
      </c>
      <c r="BE245" s="24" t="s">
        <v>96</v>
      </c>
      <c r="BF245" s="24" t="s">
        <v>96</v>
      </c>
      <c r="BG245" s="24" t="s">
        <v>96</v>
      </c>
      <c r="BH245" s="24" t="s">
        <v>119</v>
      </c>
      <c r="BI245" s="24" t="s">
        <v>96</v>
      </c>
      <c r="BJ245" s="24" t="s">
        <v>96</v>
      </c>
      <c r="BK245" s="24" t="s">
        <v>96</v>
      </c>
      <c r="BL245" s="24" t="s">
        <v>119</v>
      </c>
      <c r="BM245" s="24" t="s">
        <v>96</v>
      </c>
      <c r="BN245" s="24" t="s">
        <v>96</v>
      </c>
      <c r="BO245" s="24" t="s">
        <v>119</v>
      </c>
      <c r="BP245" s="24" t="s">
        <v>96</v>
      </c>
      <c r="BQ245" s="24" t="s">
        <v>96</v>
      </c>
      <c r="BR245" s="24" t="s">
        <v>96</v>
      </c>
      <c r="BS245" s="24" t="s">
        <v>96</v>
      </c>
      <c r="BT245" s="24" t="s">
        <v>96</v>
      </c>
      <c r="BU245" s="24" t="s">
        <v>96</v>
      </c>
      <c r="BV245" s="24" t="s">
        <v>96</v>
      </c>
      <c r="BW245" s="24" t="s">
        <v>96</v>
      </c>
      <c r="BX245" s="24" t="s">
        <v>96</v>
      </c>
      <c r="BY245" s="24" t="s">
        <v>119</v>
      </c>
      <c r="BZ245" s="24" t="s">
        <v>96</v>
      </c>
      <c r="CA245" s="24" t="s">
        <v>96</v>
      </c>
      <c r="CB245" s="36"/>
      <c r="CC245" s="35" t="s">
        <v>523</v>
      </c>
    </row>
    <row r="246" spans="1:81" ht="169.5" hidden="1" customHeight="1" x14ac:dyDescent="0.35">
      <c r="A246" s="24">
        <v>1190</v>
      </c>
      <c r="B246" s="24" t="s">
        <v>81</v>
      </c>
      <c r="C246" s="23" t="s">
        <v>82</v>
      </c>
      <c r="D246" s="24" t="s">
        <v>404</v>
      </c>
      <c r="E246" s="24" t="s">
        <v>405</v>
      </c>
      <c r="F246" s="24" t="s">
        <v>103</v>
      </c>
      <c r="G246" s="24" t="s">
        <v>679</v>
      </c>
      <c r="H246" s="24" t="s">
        <v>1035</v>
      </c>
      <c r="I246" s="24" t="s">
        <v>1036</v>
      </c>
      <c r="J246" s="24" t="s">
        <v>1046</v>
      </c>
      <c r="K246" s="24" t="s">
        <v>1047</v>
      </c>
      <c r="L246" s="24" t="s">
        <v>1048</v>
      </c>
      <c r="M246" s="24"/>
      <c r="N246" s="24"/>
      <c r="O246" s="24" t="s">
        <v>92</v>
      </c>
      <c r="P246" s="24"/>
      <c r="Q246" s="24" t="s">
        <v>93</v>
      </c>
      <c r="R246" s="24">
        <v>2028</v>
      </c>
      <c r="S246" s="24" t="s">
        <v>412</v>
      </c>
      <c r="T246" s="24" t="s">
        <v>96</v>
      </c>
      <c r="U246" s="24" t="s">
        <v>96</v>
      </c>
      <c r="V246" s="24" t="s">
        <v>96</v>
      </c>
      <c r="W246" s="24" t="s">
        <v>96</v>
      </c>
      <c r="X246" s="24" t="s">
        <v>96</v>
      </c>
      <c r="Y246" s="24" t="s">
        <v>96</v>
      </c>
      <c r="Z246" s="24" t="s">
        <v>96</v>
      </c>
      <c r="AA246" s="24" t="s">
        <v>96</v>
      </c>
      <c r="AB246" s="24" t="s">
        <v>96</v>
      </c>
      <c r="AC246" s="24" t="s">
        <v>96</v>
      </c>
      <c r="AD246" s="24" t="s">
        <v>96</v>
      </c>
      <c r="AE246" s="24" t="s">
        <v>96</v>
      </c>
      <c r="AF246" s="24" t="s">
        <v>96</v>
      </c>
      <c r="AG246" s="24" t="s">
        <v>96</v>
      </c>
      <c r="AH246" s="24" t="s">
        <v>96</v>
      </c>
      <c r="AI246" s="24" t="s">
        <v>97</v>
      </c>
      <c r="AJ246" s="24" t="s">
        <v>96</v>
      </c>
      <c r="AK246" s="24" t="s">
        <v>96</v>
      </c>
      <c r="AL246" s="24" t="s">
        <v>97</v>
      </c>
      <c r="AM246" s="24" t="s">
        <v>97</v>
      </c>
      <c r="AN246" s="24" t="s">
        <v>96</v>
      </c>
      <c r="AO246" s="24" t="s">
        <v>96</v>
      </c>
      <c r="AP246" s="24" t="s">
        <v>97</v>
      </c>
      <c r="AQ246" s="24" t="s">
        <v>96</v>
      </c>
      <c r="AR246" s="24" t="s">
        <v>96</v>
      </c>
      <c r="AS246" s="24" t="s">
        <v>96</v>
      </c>
      <c r="AT246" s="24" t="s">
        <v>96</v>
      </c>
      <c r="AU246" s="24" t="s">
        <v>96</v>
      </c>
      <c r="AV246" s="24" t="s">
        <v>96</v>
      </c>
      <c r="AW246" s="24" t="s">
        <v>96</v>
      </c>
      <c r="AX246" s="24" t="s">
        <v>96</v>
      </c>
      <c r="AY246" s="24" t="s">
        <v>96</v>
      </c>
      <c r="AZ246" s="24" t="s">
        <v>96</v>
      </c>
      <c r="BA246" s="24" t="s">
        <v>96</v>
      </c>
      <c r="BB246" s="24" t="s">
        <v>96</v>
      </c>
      <c r="BC246" s="24" t="s">
        <v>96</v>
      </c>
      <c r="BD246" s="24" t="s">
        <v>96</v>
      </c>
      <c r="BE246" s="24" t="s">
        <v>96</v>
      </c>
      <c r="BF246" s="24" t="s">
        <v>96</v>
      </c>
      <c r="BG246" s="24" t="s">
        <v>96</v>
      </c>
      <c r="BH246" s="24" t="s">
        <v>97</v>
      </c>
      <c r="BI246" s="24" t="s">
        <v>96</v>
      </c>
      <c r="BJ246" s="24" t="s">
        <v>96</v>
      </c>
      <c r="BK246" s="24" t="s">
        <v>96</v>
      </c>
      <c r="BL246" s="24" t="s">
        <v>97</v>
      </c>
      <c r="BM246" s="24" t="s">
        <v>96</v>
      </c>
      <c r="BN246" s="24" t="s">
        <v>96</v>
      </c>
      <c r="BO246" s="24" t="s">
        <v>97</v>
      </c>
      <c r="BP246" s="24" t="s">
        <v>96</v>
      </c>
      <c r="BQ246" s="24" t="s">
        <v>96</v>
      </c>
      <c r="BR246" s="24" t="s">
        <v>96</v>
      </c>
      <c r="BS246" s="24" t="s">
        <v>96</v>
      </c>
      <c r="BT246" s="24" t="s">
        <v>96</v>
      </c>
      <c r="BU246" s="24" t="s">
        <v>96</v>
      </c>
      <c r="BV246" s="24" t="s">
        <v>96</v>
      </c>
      <c r="BW246" s="24" t="s">
        <v>96</v>
      </c>
      <c r="BX246" s="24" t="s">
        <v>96</v>
      </c>
      <c r="BY246" s="24" t="s">
        <v>97</v>
      </c>
      <c r="BZ246" s="24" t="s">
        <v>96</v>
      </c>
      <c r="CA246" s="24" t="s">
        <v>96</v>
      </c>
      <c r="CB246" s="36"/>
      <c r="CC246" s="35" t="s">
        <v>530</v>
      </c>
    </row>
    <row r="247" spans="1:81" ht="169.5" hidden="1" customHeight="1" x14ac:dyDescent="0.35">
      <c r="A247" s="24"/>
      <c r="B247" s="24" t="s">
        <v>81</v>
      </c>
      <c r="C247" s="23" t="s">
        <v>82</v>
      </c>
      <c r="D247" s="24" t="s">
        <v>1024</v>
      </c>
      <c r="E247" s="24" t="s">
        <v>791</v>
      </c>
      <c r="F247" s="24" t="s">
        <v>103</v>
      </c>
      <c r="G247" s="24" t="s">
        <v>1025</v>
      </c>
      <c r="H247" s="24" t="s">
        <v>1026</v>
      </c>
      <c r="I247" s="24" t="s">
        <v>1027</v>
      </c>
      <c r="J247" s="24" t="s">
        <v>1049</v>
      </c>
      <c r="K247" s="24" t="s">
        <v>1050</v>
      </c>
      <c r="L247" s="24" t="s">
        <v>1051</v>
      </c>
      <c r="M247" s="24" t="s">
        <v>699</v>
      </c>
      <c r="N247" s="24"/>
      <c r="O247" s="24"/>
      <c r="P247" s="24"/>
      <c r="Q247" s="24" t="s">
        <v>93</v>
      </c>
      <c r="R247" s="24"/>
      <c r="S247" s="24"/>
      <c r="T247" s="24" t="s">
        <v>96</v>
      </c>
      <c r="U247" s="24" t="s">
        <v>96</v>
      </c>
      <c r="V247" s="24" t="s">
        <v>96</v>
      </c>
      <c r="W247" s="24" t="s">
        <v>96</v>
      </c>
      <c r="X247" s="24" t="s">
        <v>96</v>
      </c>
      <c r="Y247" s="24" t="s">
        <v>96</v>
      </c>
      <c r="Z247" s="24" t="s">
        <v>96</v>
      </c>
      <c r="AA247" s="24" t="s">
        <v>96</v>
      </c>
      <c r="AB247" s="24" t="s">
        <v>96</v>
      </c>
      <c r="AC247" s="24" t="s">
        <v>96</v>
      </c>
      <c r="AD247" s="24" t="s">
        <v>96</v>
      </c>
      <c r="AE247" s="24" t="s">
        <v>96</v>
      </c>
      <c r="AF247" s="24" t="s">
        <v>1034</v>
      </c>
      <c r="AG247" s="24" t="s">
        <v>96</v>
      </c>
      <c r="AH247" s="24" t="s">
        <v>96</v>
      </c>
      <c r="AI247" s="24" t="s">
        <v>96</v>
      </c>
      <c r="AJ247" s="24" t="s">
        <v>96</v>
      </c>
      <c r="AK247" s="24" t="s">
        <v>96</v>
      </c>
      <c r="AL247" s="24" t="s">
        <v>96</v>
      </c>
      <c r="AM247" s="24" t="s">
        <v>95</v>
      </c>
      <c r="AN247" s="24" t="s">
        <v>96</v>
      </c>
      <c r="AO247" s="24" t="s">
        <v>96</v>
      </c>
      <c r="AP247" s="24" t="s">
        <v>96</v>
      </c>
      <c r="AQ247" s="24" t="s">
        <v>96</v>
      </c>
      <c r="AR247" s="24" t="s">
        <v>96</v>
      </c>
      <c r="AS247" s="24" t="s">
        <v>96</v>
      </c>
      <c r="AT247" s="24" t="s">
        <v>96</v>
      </c>
      <c r="AU247" s="24" t="s">
        <v>96</v>
      </c>
      <c r="AV247" s="24" t="s">
        <v>96</v>
      </c>
      <c r="AW247" s="24" t="s">
        <v>96</v>
      </c>
      <c r="AX247" s="24" t="s">
        <v>96</v>
      </c>
      <c r="AY247" s="24" t="s">
        <v>96</v>
      </c>
      <c r="AZ247" s="24" t="s">
        <v>96</v>
      </c>
      <c r="BA247" s="24" t="s">
        <v>96</v>
      </c>
      <c r="BB247" s="24" t="s">
        <v>96</v>
      </c>
      <c r="BC247" s="24" t="s">
        <v>96</v>
      </c>
      <c r="BD247" s="24" t="s">
        <v>96</v>
      </c>
      <c r="BE247" s="24" t="s">
        <v>96</v>
      </c>
      <c r="BF247" s="24" t="s">
        <v>96</v>
      </c>
      <c r="BG247" s="24" t="s">
        <v>96</v>
      </c>
      <c r="BH247" s="24" t="s">
        <v>96</v>
      </c>
      <c r="BI247" s="24" t="s">
        <v>96</v>
      </c>
      <c r="BJ247" s="24" t="s">
        <v>96</v>
      </c>
      <c r="BK247" s="24" t="s">
        <v>96</v>
      </c>
      <c r="BL247" s="24" t="s">
        <v>96</v>
      </c>
      <c r="BM247" s="24" t="s">
        <v>96</v>
      </c>
      <c r="BN247" s="24" t="s">
        <v>96</v>
      </c>
      <c r="BO247" s="24" t="s">
        <v>96</v>
      </c>
      <c r="BP247" s="24" t="s">
        <v>96</v>
      </c>
      <c r="BQ247" s="24" t="s">
        <v>119</v>
      </c>
      <c r="BR247" s="24" t="s">
        <v>119</v>
      </c>
      <c r="BS247" s="24" t="s">
        <v>96</v>
      </c>
      <c r="BT247" s="24" t="s">
        <v>96</v>
      </c>
      <c r="BU247" s="24" t="s">
        <v>119</v>
      </c>
      <c r="BV247" s="24" t="s">
        <v>96</v>
      </c>
      <c r="BW247" s="24" t="s">
        <v>1034</v>
      </c>
      <c r="BX247" s="24" t="s">
        <v>1034</v>
      </c>
      <c r="BY247" s="24" t="s">
        <v>96</v>
      </c>
      <c r="BZ247" s="24" t="s">
        <v>1034</v>
      </c>
      <c r="CA247" s="24" t="s">
        <v>119</v>
      </c>
      <c r="CB247" s="36"/>
      <c r="CC247" s="35"/>
    </row>
    <row r="248" spans="1:81" ht="169.5" hidden="1" customHeight="1" x14ac:dyDescent="0.35">
      <c r="A248" s="24">
        <v>1190</v>
      </c>
      <c r="B248" s="24" t="s">
        <v>81</v>
      </c>
      <c r="C248" s="23" t="s">
        <v>82</v>
      </c>
      <c r="D248" s="24" t="s">
        <v>404</v>
      </c>
      <c r="E248" s="24" t="s">
        <v>405</v>
      </c>
      <c r="F248" s="24" t="s">
        <v>103</v>
      </c>
      <c r="G248" s="24" t="s">
        <v>679</v>
      </c>
      <c r="H248" s="24" t="s">
        <v>1052</v>
      </c>
      <c r="I248" s="24" t="s">
        <v>1053</v>
      </c>
      <c r="J248" s="24" t="s">
        <v>1054</v>
      </c>
      <c r="K248" s="24" t="s">
        <v>1055</v>
      </c>
      <c r="L248" s="24" t="s">
        <v>1056</v>
      </c>
      <c r="M248" s="24"/>
      <c r="N248" s="24"/>
      <c r="O248" s="24" t="s">
        <v>92</v>
      </c>
      <c r="P248" s="24"/>
      <c r="Q248" s="24" t="s">
        <v>93</v>
      </c>
      <c r="R248" s="24">
        <v>2028</v>
      </c>
      <c r="S248" s="24" t="s">
        <v>412</v>
      </c>
      <c r="T248" s="24" t="s">
        <v>96</v>
      </c>
      <c r="U248" s="24" t="s">
        <v>96</v>
      </c>
      <c r="V248" s="24" t="s">
        <v>96</v>
      </c>
      <c r="W248" s="24" t="s">
        <v>96</v>
      </c>
      <c r="X248" s="24" t="s">
        <v>96</v>
      </c>
      <c r="Y248" s="24" t="s">
        <v>96</v>
      </c>
      <c r="Z248" s="24" t="s">
        <v>96</v>
      </c>
      <c r="AA248" s="24" t="s">
        <v>96</v>
      </c>
      <c r="AB248" s="24" t="s">
        <v>96</v>
      </c>
      <c r="AC248" s="24" t="s">
        <v>96</v>
      </c>
      <c r="AD248" s="24" t="s">
        <v>96</v>
      </c>
      <c r="AE248" s="24" t="s">
        <v>96</v>
      </c>
      <c r="AF248" s="24" t="s">
        <v>96</v>
      </c>
      <c r="AG248" s="24" t="s">
        <v>96</v>
      </c>
      <c r="AH248" s="24" t="s">
        <v>96</v>
      </c>
      <c r="AI248" s="24" t="s">
        <v>97</v>
      </c>
      <c r="AJ248" s="24" t="s">
        <v>96</v>
      </c>
      <c r="AK248" s="24" t="s">
        <v>96</v>
      </c>
      <c r="AL248" s="24" t="s">
        <v>119</v>
      </c>
      <c r="AM248" s="24" t="s">
        <v>119</v>
      </c>
      <c r="AN248" s="24" t="s">
        <v>96</v>
      </c>
      <c r="AO248" s="24" t="s">
        <v>96</v>
      </c>
      <c r="AP248" s="24" t="s">
        <v>97</v>
      </c>
      <c r="AQ248" s="24" t="s">
        <v>96</v>
      </c>
      <c r="AR248" s="24" t="s">
        <v>96</v>
      </c>
      <c r="AS248" s="24" t="s">
        <v>96</v>
      </c>
      <c r="AT248" s="24" t="s">
        <v>96</v>
      </c>
      <c r="AU248" s="24" t="s">
        <v>96</v>
      </c>
      <c r="AV248" s="24" t="s">
        <v>96</v>
      </c>
      <c r="AW248" s="24" t="s">
        <v>96</v>
      </c>
      <c r="AX248" s="24" t="s">
        <v>96</v>
      </c>
      <c r="AY248" s="24" t="s">
        <v>96</v>
      </c>
      <c r="AZ248" s="24" t="s">
        <v>96</v>
      </c>
      <c r="BA248" s="24" t="s">
        <v>96</v>
      </c>
      <c r="BB248" s="24" t="s">
        <v>96</v>
      </c>
      <c r="BC248" s="24" t="s">
        <v>96</v>
      </c>
      <c r="BD248" s="24" t="s">
        <v>96</v>
      </c>
      <c r="BE248" s="24" t="s">
        <v>96</v>
      </c>
      <c r="BF248" s="24" t="s">
        <v>96</v>
      </c>
      <c r="BG248" s="24" t="s">
        <v>96</v>
      </c>
      <c r="BH248" s="24" t="s">
        <v>119</v>
      </c>
      <c r="BI248" s="24" t="s">
        <v>96</v>
      </c>
      <c r="BJ248" s="24" t="s">
        <v>96</v>
      </c>
      <c r="BK248" s="24" t="s">
        <v>96</v>
      </c>
      <c r="BL248" s="24" t="s">
        <v>119</v>
      </c>
      <c r="BM248" s="24" t="s">
        <v>96</v>
      </c>
      <c r="BN248" s="24" t="s">
        <v>96</v>
      </c>
      <c r="BO248" s="24" t="s">
        <v>119</v>
      </c>
      <c r="BP248" s="24" t="s">
        <v>96</v>
      </c>
      <c r="BQ248" s="24" t="s">
        <v>96</v>
      </c>
      <c r="BR248" s="24" t="s">
        <v>96</v>
      </c>
      <c r="BS248" s="24" t="s">
        <v>96</v>
      </c>
      <c r="BT248" s="24" t="s">
        <v>96</v>
      </c>
      <c r="BU248" s="24" t="s">
        <v>96</v>
      </c>
      <c r="BV248" s="24" t="s">
        <v>96</v>
      </c>
      <c r="BW248" s="24" t="s">
        <v>96</v>
      </c>
      <c r="BX248" s="24" t="s">
        <v>96</v>
      </c>
      <c r="BY248" s="24" t="s">
        <v>119</v>
      </c>
      <c r="BZ248" s="24" t="s">
        <v>96</v>
      </c>
      <c r="CA248" s="24" t="s">
        <v>96</v>
      </c>
      <c r="CB248" s="36"/>
      <c r="CC248" s="35" t="s">
        <v>530</v>
      </c>
    </row>
    <row r="249" spans="1:81" ht="169.5" hidden="1" customHeight="1" x14ac:dyDescent="0.35">
      <c r="A249" s="24"/>
      <c r="B249" s="24" t="s">
        <v>81</v>
      </c>
      <c r="C249" s="23" t="s">
        <v>82</v>
      </c>
      <c r="D249" s="24" t="s">
        <v>1024</v>
      </c>
      <c r="E249" s="24" t="s">
        <v>791</v>
      </c>
      <c r="F249" s="24" t="s">
        <v>103</v>
      </c>
      <c r="G249" s="24" t="s">
        <v>1025</v>
      </c>
      <c r="H249" s="24" t="s">
        <v>1026</v>
      </c>
      <c r="I249" s="24" t="s">
        <v>1027</v>
      </c>
      <c r="J249" s="24" t="s">
        <v>1057</v>
      </c>
      <c r="K249" s="24" t="s">
        <v>1058</v>
      </c>
      <c r="L249" s="24" t="s">
        <v>1059</v>
      </c>
      <c r="M249" s="24" t="s">
        <v>699</v>
      </c>
      <c r="N249" s="24"/>
      <c r="O249" s="24"/>
      <c r="P249" s="24"/>
      <c r="Q249" s="24" t="s">
        <v>93</v>
      </c>
      <c r="R249" s="24"/>
      <c r="S249" s="24"/>
      <c r="T249" s="24" t="s">
        <v>96</v>
      </c>
      <c r="U249" s="24" t="s">
        <v>96</v>
      </c>
      <c r="V249" s="24" t="s">
        <v>96</v>
      </c>
      <c r="W249" s="24" t="s">
        <v>96</v>
      </c>
      <c r="X249" s="24" t="s">
        <v>96</v>
      </c>
      <c r="Y249" s="24" t="s">
        <v>96</v>
      </c>
      <c r="Z249" s="24" t="s">
        <v>96</v>
      </c>
      <c r="AA249" s="24" t="s">
        <v>96</v>
      </c>
      <c r="AB249" s="24" t="s">
        <v>96</v>
      </c>
      <c r="AC249" s="24" t="s">
        <v>96</v>
      </c>
      <c r="AD249" s="24" t="s">
        <v>96</v>
      </c>
      <c r="AE249" s="24" t="s">
        <v>96</v>
      </c>
      <c r="AF249" s="24" t="s">
        <v>1034</v>
      </c>
      <c r="AG249" s="24" t="s">
        <v>96</v>
      </c>
      <c r="AH249" s="24" t="s">
        <v>96</v>
      </c>
      <c r="AI249" s="24" t="s">
        <v>96</v>
      </c>
      <c r="AJ249" s="24" t="s">
        <v>96</v>
      </c>
      <c r="AK249" s="24" t="s">
        <v>96</v>
      </c>
      <c r="AL249" s="24" t="s">
        <v>96</v>
      </c>
      <c r="AM249" s="24" t="s">
        <v>95</v>
      </c>
      <c r="AN249" s="24" t="s">
        <v>96</v>
      </c>
      <c r="AO249" s="24" t="s">
        <v>96</v>
      </c>
      <c r="AP249" s="24" t="s">
        <v>96</v>
      </c>
      <c r="AQ249" s="24" t="s">
        <v>96</v>
      </c>
      <c r="AR249" s="24" t="s">
        <v>96</v>
      </c>
      <c r="AS249" s="24" t="s">
        <v>96</v>
      </c>
      <c r="AT249" s="24" t="s">
        <v>96</v>
      </c>
      <c r="AU249" s="24" t="s">
        <v>96</v>
      </c>
      <c r="AV249" s="24" t="s">
        <v>96</v>
      </c>
      <c r="AW249" s="24" t="s">
        <v>96</v>
      </c>
      <c r="AX249" s="24" t="s">
        <v>96</v>
      </c>
      <c r="AY249" s="24" t="s">
        <v>96</v>
      </c>
      <c r="AZ249" s="24" t="s">
        <v>96</v>
      </c>
      <c r="BA249" s="24" t="s">
        <v>96</v>
      </c>
      <c r="BB249" s="24" t="s">
        <v>96</v>
      </c>
      <c r="BC249" s="24" t="s">
        <v>96</v>
      </c>
      <c r="BD249" s="24" t="s">
        <v>96</v>
      </c>
      <c r="BE249" s="24" t="s">
        <v>96</v>
      </c>
      <c r="BF249" s="24" t="s">
        <v>96</v>
      </c>
      <c r="BG249" s="24" t="s">
        <v>96</v>
      </c>
      <c r="BH249" s="24" t="s">
        <v>96</v>
      </c>
      <c r="BI249" s="24" t="s">
        <v>96</v>
      </c>
      <c r="BJ249" s="24" t="s">
        <v>96</v>
      </c>
      <c r="BK249" s="24" t="s">
        <v>96</v>
      </c>
      <c r="BL249" s="24" t="s">
        <v>96</v>
      </c>
      <c r="BM249" s="24" t="s">
        <v>96</v>
      </c>
      <c r="BN249" s="24" t="s">
        <v>96</v>
      </c>
      <c r="BO249" s="24" t="s">
        <v>96</v>
      </c>
      <c r="BP249" s="24" t="s">
        <v>96</v>
      </c>
      <c r="BQ249" s="24" t="s">
        <v>119</v>
      </c>
      <c r="BR249" s="24" t="s">
        <v>119</v>
      </c>
      <c r="BS249" s="24" t="s">
        <v>96</v>
      </c>
      <c r="BT249" s="24" t="s">
        <v>96</v>
      </c>
      <c r="BU249" s="24" t="s">
        <v>1034</v>
      </c>
      <c r="BV249" s="24" t="s">
        <v>96</v>
      </c>
      <c r="BW249" s="24" t="s">
        <v>1034</v>
      </c>
      <c r="BX249" s="24" t="s">
        <v>1034</v>
      </c>
      <c r="BY249" s="24" t="s">
        <v>96</v>
      </c>
      <c r="BZ249" s="24" t="s">
        <v>1034</v>
      </c>
      <c r="CA249" s="24" t="s">
        <v>95</v>
      </c>
      <c r="CB249" s="36"/>
      <c r="CC249" s="35"/>
    </row>
    <row r="250" spans="1:81" ht="169.5" hidden="1" customHeight="1" x14ac:dyDescent="0.35">
      <c r="A250" s="24"/>
      <c r="B250" s="24" t="s">
        <v>81</v>
      </c>
      <c r="C250" s="23" t="s">
        <v>82</v>
      </c>
      <c r="D250" s="24" t="s">
        <v>790</v>
      </c>
      <c r="E250" s="24" t="s">
        <v>791</v>
      </c>
      <c r="F250" s="24" t="s">
        <v>103</v>
      </c>
      <c r="G250" s="24" t="s">
        <v>1060</v>
      </c>
      <c r="H250" s="24" t="s">
        <v>1061</v>
      </c>
      <c r="I250" s="24" t="s">
        <v>1062</v>
      </c>
      <c r="J250" s="24" t="s">
        <v>1063</v>
      </c>
      <c r="K250" s="24" t="s">
        <v>1064</v>
      </c>
      <c r="L250" s="24" t="s">
        <v>1065</v>
      </c>
      <c r="M250" s="24" t="s">
        <v>699</v>
      </c>
      <c r="N250" s="24"/>
      <c r="O250" s="24"/>
      <c r="P250" s="24"/>
      <c r="Q250" s="24" t="s">
        <v>93</v>
      </c>
      <c r="R250" s="24"/>
      <c r="S250" s="24"/>
      <c r="T250" s="24" t="s">
        <v>96</v>
      </c>
      <c r="U250" s="24" t="s">
        <v>96</v>
      </c>
      <c r="V250" s="24" t="s">
        <v>119</v>
      </c>
      <c r="W250" s="24" t="s">
        <v>96</v>
      </c>
      <c r="X250" s="24" t="s">
        <v>96</v>
      </c>
      <c r="Y250" s="24" t="s">
        <v>96</v>
      </c>
      <c r="Z250" s="24" t="s">
        <v>96</v>
      </c>
      <c r="AA250" s="24" t="s">
        <v>96</v>
      </c>
      <c r="AB250" s="24" t="s">
        <v>119</v>
      </c>
      <c r="AC250" s="24" t="s">
        <v>96</v>
      </c>
      <c r="AD250" s="24" t="s">
        <v>96</v>
      </c>
      <c r="AE250" s="24" t="s">
        <v>96</v>
      </c>
      <c r="AF250" s="24" t="s">
        <v>96</v>
      </c>
      <c r="AG250" s="24" t="s">
        <v>96</v>
      </c>
      <c r="AH250" s="24" t="s">
        <v>96</v>
      </c>
      <c r="AI250" s="24" t="s">
        <v>96</v>
      </c>
      <c r="AJ250" s="24" t="s">
        <v>96</v>
      </c>
      <c r="AK250" s="24" t="s">
        <v>96</v>
      </c>
      <c r="AL250" s="24" t="s">
        <v>96</v>
      </c>
      <c r="AM250" s="24" t="s">
        <v>96</v>
      </c>
      <c r="AN250" s="24" t="s">
        <v>96</v>
      </c>
      <c r="AO250" s="24" t="s">
        <v>96</v>
      </c>
      <c r="AP250" s="24" t="s">
        <v>96</v>
      </c>
      <c r="AQ250" s="24" t="s">
        <v>96</v>
      </c>
      <c r="AR250" s="24" t="s">
        <v>96</v>
      </c>
      <c r="AS250" s="24" t="s">
        <v>96</v>
      </c>
      <c r="AT250" s="24" t="s">
        <v>96</v>
      </c>
      <c r="AU250" s="24" t="s">
        <v>96</v>
      </c>
      <c r="AV250" s="24" t="s">
        <v>96</v>
      </c>
      <c r="AW250" s="24" t="s">
        <v>96</v>
      </c>
      <c r="AX250" s="24" t="s">
        <v>96</v>
      </c>
      <c r="AY250" s="24" t="s">
        <v>96</v>
      </c>
      <c r="AZ250" s="24" t="s">
        <v>96</v>
      </c>
      <c r="BA250" s="24" t="s">
        <v>96</v>
      </c>
      <c r="BB250" s="24" t="s">
        <v>96</v>
      </c>
      <c r="BC250" s="24" t="s">
        <v>96</v>
      </c>
      <c r="BD250" s="24" t="s">
        <v>96</v>
      </c>
      <c r="BE250" s="24" t="s">
        <v>96</v>
      </c>
      <c r="BF250" s="24" t="s">
        <v>96</v>
      </c>
      <c r="BG250" s="24" t="s">
        <v>96</v>
      </c>
      <c r="BH250" s="24" t="s">
        <v>96</v>
      </c>
      <c r="BI250" s="24" t="s">
        <v>96</v>
      </c>
      <c r="BJ250" s="24" t="s">
        <v>96</v>
      </c>
      <c r="BK250" s="24" t="s">
        <v>96</v>
      </c>
      <c r="BL250" s="24" t="s">
        <v>96</v>
      </c>
      <c r="BM250" s="24" t="s">
        <v>96</v>
      </c>
      <c r="BN250" s="24" t="s">
        <v>96</v>
      </c>
      <c r="BO250" s="24" t="s">
        <v>96</v>
      </c>
      <c r="BP250" s="24" t="s">
        <v>96</v>
      </c>
      <c r="BQ250" s="24" t="s">
        <v>96</v>
      </c>
      <c r="BR250" s="24" t="s">
        <v>96</v>
      </c>
      <c r="BS250" s="24" t="s">
        <v>96</v>
      </c>
      <c r="BT250" s="24" t="s">
        <v>96</v>
      </c>
      <c r="BU250" s="24" t="s">
        <v>96</v>
      </c>
      <c r="BV250" s="24" t="s">
        <v>96</v>
      </c>
      <c r="BW250" s="24" t="s">
        <v>96</v>
      </c>
      <c r="BX250" s="24" t="s">
        <v>96</v>
      </c>
      <c r="BY250" s="24" t="s">
        <v>96</v>
      </c>
      <c r="BZ250" s="24" t="s">
        <v>96</v>
      </c>
      <c r="CA250" s="24" t="s">
        <v>96</v>
      </c>
      <c r="CB250" s="36"/>
      <c r="CC250" s="35"/>
    </row>
    <row r="251" spans="1:81" ht="169.5" hidden="1" customHeight="1" x14ac:dyDescent="0.35">
      <c r="A251" s="24"/>
      <c r="B251" s="24" t="s">
        <v>81</v>
      </c>
      <c r="C251" s="23" t="s">
        <v>82</v>
      </c>
      <c r="D251" s="24" t="s">
        <v>790</v>
      </c>
      <c r="E251" s="24" t="s">
        <v>791</v>
      </c>
      <c r="F251" s="24" t="s">
        <v>103</v>
      </c>
      <c r="G251" s="24" t="s">
        <v>1060</v>
      </c>
      <c r="H251" s="24" t="s">
        <v>1061</v>
      </c>
      <c r="I251" s="24" t="s">
        <v>1062</v>
      </c>
      <c r="J251" s="24" t="s">
        <v>1066</v>
      </c>
      <c r="K251" s="24" t="s">
        <v>1067</v>
      </c>
      <c r="L251" s="24" t="s">
        <v>1068</v>
      </c>
      <c r="M251" s="24" t="s">
        <v>699</v>
      </c>
      <c r="N251" s="24"/>
      <c r="O251" s="24"/>
      <c r="P251" s="24"/>
      <c r="Q251" s="24" t="s">
        <v>93</v>
      </c>
      <c r="R251" s="24"/>
      <c r="S251" s="24"/>
      <c r="T251" s="24" t="s">
        <v>96</v>
      </c>
      <c r="U251" s="24" t="s">
        <v>96</v>
      </c>
      <c r="V251" s="24" t="s">
        <v>119</v>
      </c>
      <c r="W251" s="24" t="s">
        <v>96</v>
      </c>
      <c r="X251" s="24" t="s">
        <v>96</v>
      </c>
      <c r="Y251" s="24" t="s">
        <v>96</v>
      </c>
      <c r="Z251" s="24" t="s">
        <v>96</v>
      </c>
      <c r="AA251" s="24" t="s">
        <v>96</v>
      </c>
      <c r="AB251" s="24" t="s">
        <v>119</v>
      </c>
      <c r="AC251" s="24" t="s">
        <v>96</v>
      </c>
      <c r="AD251" s="24" t="s">
        <v>96</v>
      </c>
      <c r="AE251" s="24" t="s">
        <v>96</v>
      </c>
      <c r="AF251" s="24" t="s">
        <v>96</v>
      </c>
      <c r="AG251" s="24" t="s">
        <v>96</v>
      </c>
      <c r="AH251" s="24" t="s">
        <v>96</v>
      </c>
      <c r="AI251" s="24" t="s">
        <v>96</v>
      </c>
      <c r="AJ251" s="24" t="s">
        <v>96</v>
      </c>
      <c r="AK251" s="24" t="s">
        <v>96</v>
      </c>
      <c r="AL251" s="24" t="s">
        <v>96</v>
      </c>
      <c r="AM251" s="24" t="s">
        <v>96</v>
      </c>
      <c r="AN251" s="24" t="s">
        <v>96</v>
      </c>
      <c r="AO251" s="24" t="s">
        <v>96</v>
      </c>
      <c r="AP251" s="24" t="s">
        <v>96</v>
      </c>
      <c r="AQ251" s="24" t="s">
        <v>96</v>
      </c>
      <c r="AR251" s="24" t="s">
        <v>96</v>
      </c>
      <c r="AS251" s="24" t="s">
        <v>96</v>
      </c>
      <c r="AT251" s="24" t="s">
        <v>96</v>
      </c>
      <c r="AU251" s="24" t="s">
        <v>96</v>
      </c>
      <c r="AV251" s="24" t="s">
        <v>96</v>
      </c>
      <c r="AW251" s="24" t="s">
        <v>96</v>
      </c>
      <c r="AX251" s="24" t="s">
        <v>96</v>
      </c>
      <c r="AY251" s="24" t="s">
        <v>96</v>
      </c>
      <c r="AZ251" s="24" t="s">
        <v>96</v>
      </c>
      <c r="BA251" s="24" t="s">
        <v>96</v>
      </c>
      <c r="BB251" s="24" t="s">
        <v>96</v>
      </c>
      <c r="BC251" s="24" t="s">
        <v>96</v>
      </c>
      <c r="BD251" s="24" t="s">
        <v>96</v>
      </c>
      <c r="BE251" s="24" t="s">
        <v>96</v>
      </c>
      <c r="BF251" s="24" t="s">
        <v>96</v>
      </c>
      <c r="BG251" s="24" t="s">
        <v>96</v>
      </c>
      <c r="BH251" s="24" t="s">
        <v>96</v>
      </c>
      <c r="BI251" s="24" t="s">
        <v>96</v>
      </c>
      <c r="BJ251" s="24" t="s">
        <v>96</v>
      </c>
      <c r="BK251" s="24" t="s">
        <v>96</v>
      </c>
      <c r="BL251" s="24" t="s">
        <v>96</v>
      </c>
      <c r="BM251" s="24" t="s">
        <v>96</v>
      </c>
      <c r="BN251" s="24" t="s">
        <v>96</v>
      </c>
      <c r="BO251" s="24" t="s">
        <v>96</v>
      </c>
      <c r="BP251" s="24" t="s">
        <v>96</v>
      </c>
      <c r="BQ251" s="24" t="s">
        <v>96</v>
      </c>
      <c r="BR251" s="24" t="s">
        <v>96</v>
      </c>
      <c r="BS251" s="24" t="s">
        <v>96</v>
      </c>
      <c r="BT251" s="24" t="s">
        <v>96</v>
      </c>
      <c r="BU251" s="24" t="s">
        <v>96</v>
      </c>
      <c r="BV251" s="24" t="s">
        <v>96</v>
      </c>
      <c r="BW251" s="24" t="s">
        <v>96</v>
      </c>
      <c r="BX251" s="24" t="s">
        <v>96</v>
      </c>
      <c r="BY251" s="24" t="s">
        <v>96</v>
      </c>
      <c r="BZ251" s="24" t="s">
        <v>96</v>
      </c>
      <c r="CA251" s="24" t="s">
        <v>96</v>
      </c>
      <c r="CB251" s="36"/>
      <c r="CC251" s="35"/>
    </row>
    <row r="252" spans="1:81" ht="169.5" hidden="1" customHeight="1" x14ac:dyDescent="0.35">
      <c r="A252" s="24"/>
      <c r="B252" s="24" t="s">
        <v>81</v>
      </c>
      <c r="C252" s="23" t="s">
        <v>82</v>
      </c>
      <c r="D252" s="24" t="s">
        <v>790</v>
      </c>
      <c r="E252" s="24" t="s">
        <v>791</v>
      </c>
      <c r="F252" s="24" t="s">
        <v>103</v>
      </c>
      <c r="G252" s="24" t="s">
        <v>1069</v>
      </c>
      <c r="H252" s="24" t="s">
        <v>1070</v>
      </c>
      <c r="I252" s="24" t="s">
        <v>1071</v>
      </c>
      <c r="J252" s="24" t="s">
        <v>1072</v>
      </c>
      <c r="K252" s="24" t="s">
        <v>1073</v>
      </c>
      <c r="L252" s="24" t="s">
        <v>1074</v>
      </c>
      <c r="M252" s="24" t="s">
        <v>699</v>
      </c>
      <c r="N252" s="24"/>
      <c r="O252" s="24"/>
      <c r="P252" s="24"/>
      <c r="Q252" s="24" t="s">
        <v>93</v>
      </c>
      <c r="R252" s="24"/>
      <c r="S252" s="24"/>
      <c r="T252" s="24" t="s">
        <v>96</v>
      </c>
      <c r="U252" s="24" t="s">
        <v>96</v>
      </c>
      <c r="V252" s="24" t="s">
        <v>119</v>
      </c>
      <c r="W252" s="24" t="s">
        <v>96</v>
      </c>
      <c r="X252" s="24" t="s">
        <v>96</v>
      </c>
      <c r="Y252" s="24" t="s">
        <v>96</v>
      </c>
      <c r="Z252" s="24" t="s">
        <v>96</v>
      </c>
      <c r="AA252" s="24" t="s">
        <v>96</v>
      </c>
      <c r="AB252" s="24" t="s">
        <v>119</v>
      </c>
      <c r="AC252" s="24" t="s">
        <v>96</v>
      </c>
      <c r="AD252" s="24" t="s">
        <v>96</v>
      </c>
      <c r="AE252" s="24" t="s">
        <v>96</v>
      </c>
      <c r="AF252" s="24" t="s">
        <v>96</v>
      </c>
      <c r="AG252" s="24" t="s">
        <v>96</v>
      </c>
      <c r="AH252" s="24" t="s">
        <v>96</v>
      </c>
      <c r="AI252" s="24" t="s">
        <v>96</v>
      </c>
      <c r="AJ252" s="24" t="s">
        <v>96</v>
      </c>
      <c r="AK252" s="24" t="s">
        <v>96</v>
      </c>
      <c r="AL252" s="24" t="s">
        <v>96</v>
      </c>
      <c r="AM252" s="24" t="s">
        <v>96</v>
      </c>
      <c r="AN252" s="24" t="s">
        <v>96</v>
      </c>
      <c r="AO252" s="24" t="s">
        <v>96</v>
      </c>
      <c r="AP252" s="24" t="s">
        <v>96</v>
      </c>
      <c r="AQ252" s="24" t="s">
        <v>96</v>
      </c>
      <c r="AR252" s="24" t="s">
        <v>96</v>
      </c>
      <c r="AS252" s="24" t="s">
        <v>96</v>
      </c>
      <c r="AT252" s="24" t="s">
        <v>96</v>
      </c>
      <c r="AU252" s="24" t="s">
        <v>96</v>
      </c>
      <c r="AV252" s="24" t="s">
        <v>96</v>
      </c>
      <c r="AW252" s="24" t="s">
        <v>96</v>
      </c>
      <c r="AX252" s="24" t="s">
        <v>96</v>
      </c>
      <c r="AY252" s="24" t="s">
        <v>96</v>
      </c>
      <c r="AZ252" s="24" t="s">
        <v>96</v>
      </c>
      <c r="BA252" s="24" t="s">
        <v>96</v>
      </c>
      <c r="BB252" s="24" t="s">
        <v>96</v>
      </c>
      <c r="BC252" s="24" t="s">
        <v>96</v>
      </c>
      <c r="BD252" s="24" t="s">
        <v>96</v>
      </c>
      <c r="BE252" s="24" t="s">
        <v>96</v>
      </c>
      <c r="BF252" s="24" t="s">
        <v>96</v>
      </c>
      <c r="BG252" s="24" t="s">
        <v>96</v>
      </c>
      <c r="BH252" s="24" t="s">
        <v>96</v>
      </c>
      <c r="BI252" s="24" t="s">
        <v>96</v>
      </c>
      <c r="BJ252" s="24" t="s">
        <v>96</v>
      </c>
      <c r="BK252" s="24" t="s">
        <v>96</v>
      </c>
      <c r="BL252" s="24" t="s">
        <v>96</v>
      </c>
      <c r="BM252" s="24" t="s">
        <v>96</v>
      </c>
      <c r="BN252" s="24" t="s">
        <v>96</v>
      </c>
      <c r="BO252" s="24" t="s">
        <v>96</v>
      </c>
      <c r="BP252" s="24" t="s">
        <v>96</v>
      </c>
      <c r="BQ252" s="24" t="s">
        <v>96</v>
      </c>
      <c r="BR252" s="24" t="s">
        <v>96</v>
      </c>
      <c r="BS252" s="24" t="s">
        <v>96</v>
      </c>
      <c r="BT252" s="24" t="s">
        <v>96</v>
      </c>
      <c r="BU252" s="24" t="s">
        <v>96</v>
      </c>
      <c r="BV252" s="24" t="s">
        <v>96</v>
      </c>
      <c r="BW252" s="24" t="s">
        <v>96</v>
      </c>
      <c r="BX252" s="24" t="s">
        <v>96</v>
      </c>
      <c r="BY252" s="24" t="s">
        <v>96</v>
      </c>
      <c r="BZ252" s="24" t="s">
        <v>96</v>
      </c>
      <c r="CA252" s="24" t="s">
        <v>96</v>
      </c>
      <c r="CB252" s="36"/>
      <c r="CC252" s="35"/>
    </row>
    <row r="253" spans="1:81" ht="169.5" hidden="1" customHeight="1" x14ac:dyDescent="0.35">
      <c r="A253" s="24"/>
      <c r="B253" s="24" t="s">
        <v>81</v>
      </c>
      <c r="C253" s="23" t="s">
        <v>82</v>
      </c>
      <c r="D253" s="24" t="s">
        <v>790</v>
      </c>
      <c r="E253" s="24" t="s">
        <v>791</v>
      </c>
      <c r="F253" s="24" t="s">
        <v>103</v>
      </c>
      <c r="G253" s="24" t="s">
        <v>1069</v>
      </c>
      <c r="H253" s="24" t="s">
        <v>1070</v>
      </c>
      <c r="I253" s="24" t="s">
        <v>1071</v>
      </c>
      <c r="J253" s="24" t="s">
        <v>1075</v>
      </c>
      <c r="K253" s="24" t="s">
        <v>1076</v>
      </c>
      <c r="L253" s="24" t="s">
        <v>1077</v>
      </c>
      <c r="M253" s="24" t="s">
        <v>699</v>
      </c>
      <c r="N253" s="24"/>
      <c r="O253" s="24"/>
      <c r="P253" s="24"/>
      <c r="Q253" s="24" t="s">
        <v>93</v>
      </c>
      <c r="R253" s="24"/>
      <c r="S253" s="24"/>
      <c r="T253" s="24" t="s">
        <v>96</v>
      </c>
      <c r="U253" s="24" t="s">
        <v>96</v>
      </c>
      <c r="V253" s="24" t="s">
        <v>119</v>
      </c>
      <c r="W253" s="24" t="s">
        <v>96</v>
      </c>
      <c r="X253" s="24" t="s">
        <v>96</v>
      </c>
      <c r="Y253" s="24" t="s">
        <v>96</v>
      </c>
      <c r="Z253" s="24" t="s">
        <v>96</v>
      </c>
      <c r="AA253" s="24" t="s">
        <v>96</v>
      </c>
      <c r="AB253" s="24" t="s">
        <v>119</v>
      </c>
      <c r="AC253" s="24" t="s">
        <v>96</v>
      </c>
      <c r="AD253" s="24" t="s">
        <v>96</v>
      </c>
      <c r="AE253" s="24" t="s">
        <v>96</v>
      </c>
      <c r="AF253" s="24" t="s">
        <v>96</v>
      </c>
      <c r="AG253" s="24" t="s">
        <v>96</v>
      </c>
      <c r="AH253" s="24" t="s">
        <v>96</v>
      </c>
      <c r="AI253" s="24" t="s">
        <v>96</v>
      </c>
      <c r="AJ253" s="24" t="s">
        <v>96</v>
      </c>
      <c r="AK253" s="24" t="s">
        <v>96</v>
      </c>
      <c r="AL253" s="24" t="s">
        <v>96</v>
      </c>
      <c r="AM253" s="24" t="s">
        <v>96</v>
      </c>
      <c r="AN253" s="24" t="s">
        <v>96</v>
      </c>
      <c r="AO253" s="24" t="s">
        <v>96</v>
      </c>
      <c r="AP253" s="24" t="s">
        <v>96</v>
      </c>
      <c r="AQ253" s="24" t="s">
        <v>96</v>
      </c>
      <c r="AR253" s="24" t="s">
        <v>96</v>
      </c>
      <c r="AS253" s="24" t="s">
        <v>96</v>
      </c>
      <c r="AT253" s="24" t="s">
        <v>96</v>
      </c>
      <c r="AU253" s="24" t="s">
        <v>96</v>
      </c>
      <c r="AV253" s="24" t="s">
        <v>96</v>
      </c>
      <c r="AW253" s="24" t="s">
        <v>96</v>
      </c>
      <c r="AX253" s="24" t="s">
        <v>96</v>
      </c>
      <c r="AY253" s="24" t="s">
        <v>96</v>
      </c>
      <c r="AZ253" s="24" t="s">
        <v>96</v>
      </c>
      <c r="BA253" s="24" t="s">
        <v>96</v>
      </c>
      <c r="BB253" s="24" t="s">
        <v>96</v>
      </c>
      <c r="BC253" s="24" t="s">
        <v>96</v>
      </c>
      <c r="BD253" s="24" t="s">
        <v>96</v>
      </c>
      <c r="BE253" s="24" t="s">
        <v>96</v>
      </c>
      <c r="BF253" s="24" t="s">
        <v>96</v>
      </c>
      <c r="BG253" s="24" t="s">
        <v>96</v>
      </c>
      <c r="BH253" s="24" t="s">
        <v>96</v>
      </c>
      <c r="BI253" s="24" t="s">
        <v>96</v>
      </c>
      <c r="BJ253" s="24" t="s">
        <v>96</v>
      </c>
      <c r="BK253" s="24" t="s">
        <v>96</v>
      </c>
      <c r="BL253" s="24" t="s">
        <v>96</v>
      </c>
      <c r="BM253" s="24" t="s">
        <v>96</v>
      </c>
      <c r="BN253" s="24" t="s">
        <v>96</v>
      </c>
      <c r="BO253" s="24" t="s">
        <v>96</v>
      </c>
      <c r="BP253" s="24" t="s">
        <v>96</v>
      </c>
      <c r="BQ253" s="24" t="s">
        <v>96</v>
      </c>
      <c r="BR253" s="24" t="s">
        <v>96</v>
      </c>
      <c r="BS253" s="24" t="s">
        <v>96</v>
      </c>
      <c r="BT253" s="24" t="s">
        <v>96</v>
      </c>
      <c r="BU253" s="24" t="s">
        <v>96</v>
      </c>
      <c r="BV253" s="24" t="s">
        <v>96</v>
      </c>
      <c r="BW253" s="24" t="s">
        <v>96</v>
      </c>
      <c r="BX253" s="24" t="s">
        <v>96</v>
      </c>
      <c r="BY253" s="24" t="s">
        <v>96</v>
      </c>
      <c r="BZ253" s="24" t="s">
        <v>96</v>
      </c>
      <c r="CA253" s="24" t="s">
        <v>96</v>
      </c>
      <c r="CB253" s="36"/>
      <c r="CC253" s="35"/>
    </row>
    <row r="254" spans="1:81" ht="169.5" hidden="1" customHeight="1" x14ac:dyDescent="0.35">
      <c r="A254" s="24"/>
      <c r="B254" s="24" t="s">
        <v>81</v>
      </c>
      <c r="C254" s="23" t="s">
        <v>82</v>
      </c>
      <c r="D254" s="24" t="s">
        <v>790</v>
      </c>
      <c r="E254" s="24" t="s">
        <v>791</v>
      </c>
      <c r="F254" s="24" t="s">
        <v>103</v>
      </c>
      <c r="G254" s="24" t="s">
        <v>1078</v>
      </c>
      <c r="H254" s="24" t="s">
        <v>1079</v>
      </c>
      <c r="I254" s="24" t="s">
        <v>1080</v>
      </c>
      <c r="J254" s="24" t="s">
        <v>1081</v>
      </c>
      <c r="K254" s="24" t="s">
        <v>1082</v>
      </c>
      <c r="L254" s="24" t="s">
        <v>1083</v>
      </c>
      <c r="M254" s="24" t="s">
        <v>699</v>
      </c>
      <c r="N254" s="24"/>
      <c r="O254" s="24"/>
      <c r="P254" s="24"/>
      <c r="Q254" s="24" t="s">
        <v>93</v>
      </c>
      <c r="R254" s="24"/>
      <c r="S254" s="24"/>
      <c r="T254" s="24" t="s">
        <v>96</v>
      </c>
      <c r="U254" s="24" t="s">
        <v>96</v>
      </c>
      <c r="V254" s="24" t="s">
        <v>119</v>
      </c>
      <c r="W254" s="24" t="s">
        <v>96</v>
      </c>
      <c r="X254" s="24" t="s">
        <v>96</v>
      </c>
      <c r="Y254" s="24" t="s">
        <v>96</v>
      </c>
      <c r="Z254" s="24" t="s">
        <v>96</v>
      </c>
      <c r="AA254" s="24" t="s">
        <v>96</v>
      </c>
      <c r="AB254" s="24" t="s">
        <v>119</v>
      </c>
      <c r="AC254" s="24" t="s">
        <v>96</v>
      </c>
      <c r="AD254" s="24" t="s">
        <v>96</v>
      </c>
      <c r="AE254" s="24" t="s">
        <v>96</v>
      </c>
      <c r="AF254" s="24" t="s">
        <v>96</v>
      </c>
      <c r="AG254" s="24" t="s">
        <v>96</v>
      </c>
      <c r="AH254" s="24" t="s">
        <v>96</v>
      </c>
      <c r="AI254" s="24" t="s">
        <v>96</v>
      </c>
      <c r="AJ254" s="24" t="s">
        <v>96</v>
      </c>
      <c r="AK254" s="24" t="s">
        <v>96</v>
      </c>
      <c r="AL254" s="24" t="s">
        <v>96</v>
      </c>
      <c r="AM254" s="24" t="s">
        <v>96</v>
      </c>
      <c r="AN254" s="24" t="s">
        <v>96</v>
      </c>
      <c r="AO254" s="24" t="s">
        <v>96</v>
      </c>
      <c r="AP254" s="24" t="s">
        <v>96</v>
      </c>
      <c r="AQ254" s="24" t="s">
        <v>96</v>
      </c>
      <c r="AR254" s="24" t="s">
        <v>96</v>
      </c>
      <c r="AS254" s="24" t="s">
        <v>96</v>
      </c>
      <c r="AT254" s="24" t="s">
        <v>96</v>
      </c>
      <c r="AU254" s="24" t="s">
        <v>96</v>
      </c>
      <c r="AV254" s="24" t="s">
        <v>96</v>
      </c>
      <c r="AW254" s="24" t="s">
        <v>96</v>
      </c>
      <c r="AX254" s="24" t="s">
        <v>96</v>
      </c>
      <c r="AY254" s="24" t="s">
        <v>96</v>
      </c>
      <c r="AZ254" s="24" t="s">
        <v>96</v>
      </c>
      <c r="BA254" s="24" t="s">
        <v>96</v>
      </c>
      <c r="BB254" s="24" t="s">
        <v>96</v>
      </c>
      <c r="BC254" s="24" t="s">
        <v>96</v>
      </c>
      <c r="BD254" s="24" t="s">
        <v>96</v>
      </c>
      <c r="BE254" s="24" t="s">
        <v>96</v>
      </c>
      <c r="BF254" s="24" t="s">
        <v>96</v>
      </c>
      <c r="BG254" s="24" t="s">
        <v>96</v>
      </c>
      <c r="BH254" s="24" t="s">
        <v>96</v>
      </c>
      <c r="BI254" s="24" t="s">
        <v>96</v>
      </c>
      <c r="BJ254" s="24" t="s">
        <v>96</v>
      </c>
      <c r="BK254" s="24" t="s">
        <v>96</v>
      </c>
      <c r="BL254" s="24" t="s">
        <v>96</v>
      </c>
      <c r="BM254" s="24" t="s">
        <v>96</v>
      </c>
      <c r="BN254" s="24" t="s">
        <v>96</v>
      </c>
      <c r="BO254" s="24" t="s">
        <v>96</v>
      </c>
      <c r="BP254" s="24" t="s">
        <v>96</v>
      </c>
      <c r="BQ254" s="24" t="s">
        <v>96</v>
      </c>
      <c r="BR254" s="24" t="s">
        <v>96</v>
      </c>
      <c r="BS254" s="24" t="s">
        <v>96</v>
      </c>
      <c r="BT254" s="24" t="s">
        <v>96</v>
      </c>
      <c r="BU254" s="24" t="s">
        <v>96</v>
      </c>
      <c r="BV254" s="24" t="s">
        <v>96</v>
      </c>
      <c r="BW254" s="24" t="s">
        <v>96</v>
      </c>
      <c r="BX254" s="24" t="s">
        <v>96</v>
      </c>
      <c r="BY254" s="24" t="s">
        <v>96</v>
      </c>
      <c r="BZ254" s="24" t="s">
        <v>96</v>
      </c>
      <c r="CA254" s="24" t="s">
        <v>96</v>
      </c>
      <c r="CB254" s="36"/>
      <c r="CC254" s="35"/>
    </row>
    <row r="255" spans="1:81" ht="169.5" hidden="1" customHeight="1" x14ac:dyDescent="0.35">
      <c r="A255" s="24"/>
      <c r="B255" s="24" t="s">
        <v>81</v>
      </c>
      <c r="C255" s="23" t="s">
        <v>82</v>
      </c>
      <c r="D255" s="24" t="s">
        <v>790</v>
      </c>
      <c r="E255" s="24" t="s">
        <v>791</v>
      </c>
      <c r="F255" s="24" t="s">
        <v>103</v>
      </c>
      <c r="G255" s="24" t="s">
        <v>1078</v>
      </c>
      <c r="H255" s="24" t="s">
        <v>1079</v>
      </c>
      <c r="I255" s="24" t="s">
        <v>1080</v>
      </c>
      <c r="J255" s="24" t="s">
        <v>1084</v>
      </c>
      <c r="K255" s="24" t="s">
        <v>1085</v>
      </c>
      <c r="L255" s="24" t="s">
        <v>1086</v>
      </c>
      <c r="M255" s="24" t="s">
        <v>699</v>
      </c>
      <c r="N255" s="24"/>
      <c r="O255" s="24"/>
      <c r="P255" s="24"/>
      <c r="Q255" s="24" t="s">
        <v>93</v>
      </c>
      <c r="R255" s="24"/>
      <c r="S255" s="24"/>
      <c r="T255" s="24" t="s">
        <v>96</v>
      </c>
      <c r="U255" s="24" t="s">
        <v>96</v>
      </c>
      <c r="V255" s="24" t="s">
        <v>119</v>
      </c>
      <c r="W255" s="24" t="s">
        <v>96</v>
      </c>
      <c r="X255" s="24" t="s">
        <v>96</v>
      </c>
      <c r="Y255" s="24" t="s">
        <v>96</v>
      </c>
      <c r="Z255" s="24" t="s">
        <v>96</v>
      </c>
      <c r="AA255" s="24" t="s">
        <v>96</v>
      </c>
      <c r="AB255" s="24" t="s">
        <v>119</v>
      </c>
      <c r="AC255" s="24" t="s">
        <v>96</v>
      </c>
      <c r="AD255" s="24" t="s">
        <v>96</v>
      </c>
      <c r="AE255" s="24" t="s">
        <v>96</v>
      </c>
      <c r="AF255" s="24" t="s">
        <v>96</v>
      </c>
      <c r="AG255" s="24" t="s">
        <v>96</v>
      </c>
      <c r="AH255" s="24" t="s">
        <v>96</v>
      </c>
      <c r="AI255" s="24" t="s">
        <v>96</v>
      </c>
      <c r="AJ255" s="24" t="s">
        <v>96</v>
      </c>
      <c r="AK255" s="24" t="s">
        <v>96</v>
      </c>
      <c r="AL255" s="24" t="s">
        <v>96</v>
      </c>
      <c r="AM255" s="24" t="s">
        <v>96</v>
      </c>
      <c r="AN255" s="24" t="s">
        <v>96</v>
      </c>
      <c r="AO255" s="24" t="s">
        <v>96</v>
      </c>
      <c r="AP255" s="24" t="s">
        <v>96</v>
      </c>
      <c r="AQ255" s="24" t="s">
        <v>96</v>
      </c>
      <c r="AR255" s="24" t="s">
        <v>96</v>
      </c>
      <c r="AS255" s="24" t="s">
        <v>96</v>
      </c>
      <c r="AT255" s="24" t="s">
        <v>96</v>
      </c>
      <c r="AU255" s="24" t="s">
        <v>96</v>
      </c>
      <c r="AV255" s="24" t="s">
        <v>96</v>
      </c>
      <c r="AW255" s="24" t="s">
        <v>96</v>
      </c>
      <c r="AX255" s="24" t="s">
        <v>96</v>
      </c>
      <c r="AY255" s="24" t="s">
        <v>96</v>
      </c>
      <c r="AZ255" s="24" t="s">
        <v>96</v>
      </c>
      <c r="BA255" s="24" t="s">
        <v>96</v>
      </c>
      <c r="BB255" s="24" t="s">
        <v>96</v>
      </c>
      <c r="BC255" s="24" t="s">
        <v>96</v>
      </c>
      <c r="BD255" s="24" t="s">
        <v>96</v>
      </c>
      <c r="BE255" s="24" t="s">
        <v>96</v>
      </c>
      <c r="BF255" s="24" t="s">
        <v>96</v>
      </c>
      <c r="BG255" s="24" t="s">
        <v>96</v>
      </c>
      <c r="BH255" s="24" t="s">
        <v>96</v>
      </c>
      <c r="BI255" s="24" t="s">
        <v>96</v>
      </c>
      <c r="BJ255" s="24" t="s">
        <v>96</v>
      </c>
      <c r="BK255" s="24" t="s">
        <v>96</v>
      </c>
      <c r="BL255" s="24" t="s">
        <v>96</v>
      </c>
      <c r="BM255" s="24" t="s">
        <v>96</v>
      </c>
      <c r="BN255" s="24" t="s">
        <v>96</v>
      </c>
      <c r="BO255" s="24" t="s">
        <v>96</v>
      </c>
      <c r="BP255" s="24" t="s">
        <v>96</v>
      </c>
      <c r="BQ255" s="24" t="s">
        <v>96</v>
      </c>
      <c r="BR255" s="24" t="s">
        <v>96</v>
      </c>
      <c r="BS255" s="24" t="s">
        <v>96</v>
      </c>
      <c r="BT255" s="24" t="s">
        <v>96</v>
      </c>
      <c r="BU255" s="24" t="s">
        <v>96</v>
      </c>
      <c r="BV255" s="24" t="s">
        <v>96</v>
      </c>
      <c r="BW255" s="24" t="s">
        <v>96</v>
      </c>
      <c r="BX255" s="24" t="s">
        <v>96</v>
      </c>
      <c r="BY255" s="24" t="s">
        <v>96</v>
      </c>
      <c r="BZ255" s="24" t="s">
        <v>96</v>
      </c>
      <c r="CA255" s="24" t="s">
        <v>96</v>
      </c>
      <c r="CB255" s="36"/>
      <c r="CC255" s="35"/>
    </row>
    <row r="256" spans="1:81" ht="169.5" hidden="1" customHeight="1" x14ac:dyDescent="0.35">
      <c r="A256" s="24"/>
      <c r="B256" s="24" t="s">
        <v>81</v>
      </c>
      <c r="C256" s="23" t="s">
        <v>82</v>
      </c>
      <c r="D256" s="24" t="s">
        <v>790</v>
      </c>
      <c r="E256" s="24" t="s">
        <v>791</v>
      </c>
      <c r="F256" s="24" t="s">
        <v>103</v>
      </c>
      <c r="G256" s="24" t="s">
        <v>1087</v>
      </c>
      <c r="H256" s="24" t="s">
        <v>1088</v>
      </c>
      <c r="I256" s="24" t="s">
        <v>1089</v>
      </c>
      <c r="J256" s="24" t="s">
        <v>1090</v>
      </c>
      <c r="K256" s="24" t="s">
        <v>1091</v>
      </c>
      <c r="L256" s="24" t="s">
        <v>1092</v>
      </c>
      <c r="M256" s="24" t="s">
        <v>699</v>
      </c>
      <c r="N256" s="24"/>
      <c r="O256" s="24"/>
      <c r="P256" s="24"/>
      <c r="Q256" s="24" t="s">
        <v>93</v>
      </c>
      <c r="R256" s="24"/>
      <c r="S256" s="24"/>
      <c r="T256" s="24" t="s">
        <v>96</v>
      </c>
      <c r="U256" s="24" t="s">
        <v>96</v>
      </c>
      <c r="V256" s="24" t="s">
        <v>119</v>
      </c>
      <c r="W256" s="24" t="s">
        <v>96</v>
      </c>
      <c r="X256" s="24" t="s">
        <v>96</v>
      </c>
      <c r="Y256" s="24" t="s">
        <v>96</v>
      </c>
      <c r="Z256" s="24" t="s">
        <v>96</v>
      </c>
      <c r="AA256" s="24" t="s">
        <v>96</v>
      </c>
      <c r="AB256" s="24" t="s">
        <v>119</v>
      </c>
      <c r="AC256" s="24" t="s">
        <v>96</v>
      </c>
      <c r="AD256" s="24" t="s">
        <v>96</v>
      </c>
      <c r="AE256" s="24" t="s">
        <v>96</v>
      </c>
      <c r="AF256" s="24" t="s">
        <v>96</v>
      </c>
      <c r="AG256" s="24" t="s">
        <v>96</v>
      </c>
      <c r="AH256" s="24" t="s">
        <v>96</v>
      </c>
      <c r="AI256" s="24" t="s">
        <v>96</v>
      </c>
      <c r="AJ256" s="24" t="s">
        <v>96</v>
      </c>
      <c r="AK256" s="24" t="s">
        <v>96</v>
      </c>
      <c r="AL256" s="24" t="s">
        <v>96</v>
      </c>
      <c r="AM256" s="24" t="s">
        <v>96</v>
      </c>
      <c r="AN256" s="24" t="s">
        <v>96</v>
      </c>
      <c r="AO256" s="24" t="s">
        <v>96</v>
      </c>
      <c r="AP256" s="24" t="s">
        <v>96</v>
      </c>
      <c r="AQ256" s="24" t="s">
        <v>96</v>
      </c>
      <c r="AR256" s="24" t="s">
        <v>96</v>
      </c>
      <c r="AS256" s="24" t="s">
        <v>96</v>
      </c>
      <c r="AT256" s="24" t="s">
        <v>96</v>
      </c>
      <c r="AU256" s="24" t="s">
        <v>96</v>
      </c>
      <c r="AV256" s="24" t="s">
        <v>96</v>
      </c>
      <c r="AW256" s="24" t="s">
        <v>96</v>
      </c>
      <c r="AX256" s="24" t="s">
        <v>96</v>
      </c>
      <c r="AY256" s="24" t="s">
        <v>96</v>
      </c>
      <c r="AZ256" s="24" t="s">
        <v>96</v>
      </c>
      <c r="BA256" s="24" t="s">
        <v>96</v>
      </c>
      <c r="BB256" s="24" t="s">
        <v>96</v>
      </c>
      <c r="BC256" s="24" t="s">
        <v>96</v>
      </c>
      <c r="BD256" s="24" t="s">
        <v>96</v>
      </c>
      <c r="BE256" s="24" t="s">
        <v>96</v>
      </c>
      <c r="BF256" s="24" t="s">
        <v>96</v>
      </c>
      <c r="BG256" s="24" t="s">
        <v>96</v>
      </c>
      <c r="BH256" s="24" t="s">
        <v>96</v>
      </c>
      <c r="BI256" s="24" t="s">
        <v>96</v>
      </c>
      <c r="BJ256" s="24" t="s">
        <v>96</v>
      </c>
      <c r="BK256" s="24" t="s">
        <v>96</v>
      </c>
      <c r="BL256" s="24" t="s">
        <v>96</v>
      </c>
      <c r="BM256" s="24" t="s">
        <v>96</v>
      </c>
      <c r="BN256" s="24" t="s">
        <v>96</v>
      </c>
      <c r="BO256" s="24" t="s">
        <v>96</v>
      </c>
      <c r="BP256" s="24" t="s">
        <v>96</v>
      </c>
      <c r="BQ256" s="24" t="s">
        <v>96</v>
      </c>
      <c r="BR256" s="24" t="s">
        <v>96</v>
      </c>
      <c r="BS256" s="24" t="s">
        <v>96</v>
      </c>
      <c r="BT256" s="24" t="s">
        <v>96</v>
      </c>
      <c r="BU256" s="24" t="s">
        <v>96</v>
      </c>
      <c r="BV256" s="24" t="s">
        <v>96</v>
      </c>
      <c r="BW256" s="24" t="s">
        <v>96</v>
      </c>
      <c r="BX256" s="24" t="s">
        <v>96</v>
      </c>
      <c r="BY256" s="24" t="s">
        <v>96</v>
      </c>
      <c r="BZ256" s="24" t="s">
        <v>96</v>
      </c>
      <c r="CA256" s="24" t="s">
        <v>96</v>
      </c>
      <c r="CB256" s="36"/>
      <c r="CC256" s="35"/>
    </row>
    <row r="257" spans="1:81" ht="169.5" hidden="1" customHeight="1" x14ac:dyDescent="0.35">
      <c r="A257" s="24"/>
      <c r="B257" s="24" t="s">
        <v>81</v>
      </c>
      <c r="C257" s="23" t="s">
        <v>82</v>
      </c>
      <c r="D257" s="24" t="s">
        <v>790</v>
      </c>
      <c r="E257" s="24" t="s">
        <v>791</v>
      </c>
      <c r="F257" s="24" t="s">
        <v>103</v>
      </c>
      <c r="G257" s="24" t="s">
        <v>1087</v>
      </c>
      <c r="H257" s="24" t="s">
        <v>1088</v>
      </c>
      <c r="I257" s="24" t="s">
        <v>1089</v>
      </c>
      <c r="J257" s="24" t="s">
        <v>1093</v>
      </c>
      <c r="K257" s="24" t="s">
        <v>1094</v>
      </c>
      <c r="L257" s="24" t="s">
        <v>1095</v>
      </c>
      <c r="M257" s="24" t="s">
        <v>699</v>
      </c>
      <c r="N257" s="24"/>
      <c r="O257" s="24"/>
      <c r="P257" s="24"/>
      <c r="Q257" s="24" t="s">
        <v>93</v>
      </c>
      <c r="R257" s="24"/>
      <c r="S257" s="24"/>
      <c r="T257" s="24" t="s">
        <v>96</v>
      </c>
      <c r="U257" s="24" t="s">
        <v>96</v>
      </c>
      <c r="V257" s="24" t="s">
        <v>119</v>
      </c>
      <c r="W257" s="24" t="s">
        <v>96</v>
      </c>
      <c r="X257" s="24" t="s">
        <v>96</v>
      </c>
      <c r="Y257" s="24" t="s">
        <v>96</v>
      </c>
      <c r="Z257" s="24" t="s">
        <v>96</v>
      </c>
      <c r="AA257" s="24" t="s">
        <v>96</v>
      </c>
      <c r="AB257" s="24" t="s">
        <v>119</v>
      </c>
      <c r="AC257" s="24" t="s">
        <v>96</v>
      </c>
      <c r="AD257" s="24" t="s">
        <v>96</v>
      </c>
      <c r="AE257" s="24" t="s">
        <v>96</v>
      </c>
      <c r="AF257" s="24" t="s">
        <v>96</v>
      </c>
      <c r="AG257" s="24" t="s">
        <v>96</v>
      </c>
      <c r="AH257" s="24" t="s">
        <v>96</v>
      </c>
      <c r="AI257" s="24" t="s">
        <v>96</v>
      </c>
      <c r="AJ257" s="24" t="s">
        <v>96</v>
      </c>
      <c r="AK257" s="24" t="s">
        <v>96</v>
      </c>
      <c r="AL257" s="24" t="s">
        <v>96</v>
      </c>
      <c r="AM257" s="24" t="s">
        <v>96</v>
      </c>
      <c r="AN257" s="24" t="s">
        <v>96</v>
      </c>
      <c r="AO257" s="24" t="s">
        <v>96</v>
      </c>
      <c r="AP257" s="24" t="s">
        <v>96</v>
      </c>
      <c r="AQ257" s="24" t="s">
        <v>96</v>
      </c>
      <c r="AR257" s="24" t="s">
        <v>96</v>
      </c>
      <c r="AS257" s="24" t="s">
        <v>96</v>
      </c>
      <c r="AT257" s="24" t="s">
        <v>96</v>
      </c>
      <c r="AU257" s="24" t="s">
        <v>96</v>
      </c>
      <c r="AV257" s="24" t="s">
        <v>96</v>
      </c>
      <c r="AW257" s="24" t="s">
        <v>96</v>
      </c>
      <c r="AX257" s="24" t="s">
        <v>96</v>
      </c>
      <c r="AY257" s="24" t="s">
        <v>96</v>
      </c>
      <c r="AZ257" s="24" t="s">
        <v>96</v>
      </c>
      <c r="BA257" s="24" t="s">
        <v>96</v>
      </c>
      <c r="BB257" s="24" t="s">
        <v>96</v>
      </c>
      <c r="BC257" s="24" t="s">
        <v>96</v>
      </c>
      <c r="BD257" s="24" t="s">
        <v>96</v>
      </c>
      <c r="BE257" s="24" t="s">
        <v>96</v>
      </c>
      <c r="BF257" s="24" t="s">
        <v>96</v>
      </c>
      <c r="BG257" s="24" t="s">
        <v>96</v>
      </c>
      <c r="BH257" s="24" t="s">
        <v>96</v>
      </c>
      <c r="BI257" s="24" t="s">
        <v>96</v>
      </c>
      <c r="BJ257" s="24" t="s">
        <v>96</v>
      </c>
      <c r="BK257" s="24" t="s">
        <v>96</v>
      </c>
      <c r="BL257" s="24" t="s">
        <v>96</v>
      </c>
      <c r="BM257" s="24" t="s">
        <v>96</v>
      </c>
      <c r="BN257" s="24" t="s">
        <v>96</v>
      </c>
      <c r="BO257" s="24" t="s">
        <v>96</v>
      </c>
      <c r="BP257" s="24" t="s">
        <v>96</v>
      </c>
      <c r="BQ257" s="24" t="s">
        <v>96</v>
      </c>
      <c r="BR257" s="24" t="s">
        <v>96</v>
      </c>
      <c r="BS257" s="24" t="s">
        <v>96</v>
      </c>
      <c r="BT257" s="24" t="s">
        <v>96</v>
      </c>
      <c r="BU257" s="24" t="s">
        <v>96</v>
      </c>
      <c r="BV257" s="24" t="s">
        <v>96</v>
      </c>
      <c r="BW257" s="24" t="s">
        <v>96</v>
      </c>
      <c r="BX257" s="24" t="s">
        <v>96</v>
      </c>
      <c r="BY257" s="24" t="s">
        <v>96</v>
      </c>
      <c r="BZ257" s="24" t="s">
        <v>96</v>
      </c>
      <c r="CA257" s="24" t="s">
        <v>96</v>
      </c>
      <c r="CB257" s="36"/>
      <c r="CC257" s="35"/>
    </row>
    <row r="258" spans="1:81" ht="169.5" hidden="1" customHeight="1" x14ac:dyDescent="0.35">
      <c r="A258" s="24"/>
      <c r="B258" s="24" t="s">
        <v>81</v>
      </c>
      <c r="C258" s="23" t="s">
        <v>82</v>
      </c>
      <c r="D258" s="24" t="s">
        <v>790</v>
      </c>
      <c r="E258" s="24" t="s">
        <v>791</v>
      </c>
      <c r="F258" s="24" t="s">
        <v>103</v>
      </c>
      <c r="G258" s="24" t="s">
        <v>1096</v>
      </c>
      <c r="H258" s="24" t="s">
        <v>1097</v>
      </c>
      <c r="I258" s="24" t="s">
        <v>1098</v>
      </c>
      <c r="J258" s="24" t="s">
        <v>1099</v>
      </c>
      <c r="K258" s="24" t="s">
        <v>1100</v>
      </c>
      <c r="L258" s="24" t="s">
        <v>1101</v>
      </c>
      <c r="M258" s="24" t="s">
        <v>699</v>
      </c>
      <c r="N258" s="24"/>
      <c r="O258" s="24"/>
      <c r="P258" s="24"/>
      <c r="Q258" s="24" t="s">
        <v>93</v>
      </c>
      <c r="R258" s="24"/>
      <c r="S258" s="24"/>
      <c r="T258" s="24" t="s">
        <v>96</v>
      </c>
      <c r="U258" s="24" t="s">
        <v>96</v>
      </c>
      <c r="V258" s="24" t="s">
        <v>119</v>
      </c>
      <c r="W258" s="24" t="s">
        <v>96</v>
      </c>
      <c r="X258" s="24" t="s">
        <v>96</v>
      </c>
      <c r="Y258" s="24" t="s">
        <v>96</v>
      </c>
      <c r="Z258" s="24" t="s">
        <v>96</v>
      </c>
      <c r="AA258" s="24" t="s">
        <v>96</v>
      </c>
      <c r="AB258" s="24" t="s">
        <v>119</v>
      </c>
      <c r="AC258" s="24" t="s">
        <v>96</v>
      </c>
      <c r="AD258" s="24" t="s">
        <v>96</v>
      </c>
      <c r="AE258" s="24" t="s">
        <v>96</v>
      </c>
      <c r="AF258" s="24" t="s">
        <v>96</v>
      </c>
      <c r="AG258" s="24" t="s">
        <v>96</v>
      </c>
      <c r="AH258" s="24" t="s">
        <v>96</v>
      </c>
      <c r="AI258" s="24" t="s">
        <v>96</v>
      </c>
      <c r="AJ258" s="24" t="s">
        <v>96</v>
      </c>
      <c r="AK258" s="24" t="s">
        <v>96</v>
      </c>
      <c r="AL258" s="24" t="s">
        <v>96</v>
      </c>
      <c r="AM258" s="24" t="s">
        <v>96</v>
      </c>
      <c r="AN258" s="24" t="s">
        <v>96</v>
      </c>
      <c r="AO258" s="24" t="s">
        <v>96</v>
      </c>
      <c r="AP258" s="24" t="s">
        <v>96</v>
      </c>
      <c r="AQ258" s="24" t="s">
        <v>96</v>
      </c>
      <c r="AR258" s="24" t="s">
        <v>96</v>
      </c>
      <c r="AS258" s="24" t="s">
        <v>96</v>
      </c>
      <c r="AT258" s="24" t="s">
        <v>96</v>
      </c>
      <c r="AU258" s="24" t="s">
        <v>96</v>
      </c>
      <c r="AV258" s="24" t="s">
        <v>96</v>
      </c>
      <c r="AW258" s="24" t="s">
        <v>96</v>
      </c>
      <c r="AX258" s="24" t="s">
        <v>96</v>
      </c>
      <c r="AY258" s="24" t="s">
        <v>96</v>
      </c>
      <c r="AZ258" s="24" t="s">
        <v>96</v>
      </c>
      <c r="BA258" s="24" t="s">
        <v>96</v>
      </c>
      <c r="BB258" s="24" t="s">
        <v>96</v>
      </c>
      <c r="BC258" s="24" t="s">
        <v>96</v>
      </c>
      <c r="BD258" s="24" t="s">
        <v>96</v>
      </c>
      <c r="BE258" s="24" t="s">
        <v>96</v>
      </c>
      <c r="BF258" s="24" t="s">
        <v>96</v>
      </c>
      <c r="BG258" s="24" t="s">
        <v>96</v>
      </c>
      <c r="BH258" s="24" t="s">
        <v>96</v>
      </c>
      <c r="BI258" s="24" t="s">
        <v>96</v>
      </c>
      <c r="BJ258" s="24" t="s">
        <v>96</v>
      </c>
      <c r="BK258" s="24" t="s">
        <v>96</v>
      </c>
      <c r="BL258" s="24" t="s">
        <v>96</v>
      </c>
      <c r="BM258" s="24" t="s">
        <v>96</v>
      </c>
      <c r="BN258" s="24" t="s">
        <v>96</v>
      </c>
      <c r="BO258" s="24" t="s">
        <v>96</v>
      </c>
      <c r="BP258" s="24" t="s">
        <v>96</v>
      </c>
      <c r="BQ258" s="24" t="s">
        <v>96</v>
      </c>
      <c r="BR258" s="24" t="s">
        <v>96</v>
      </c>
      <c r="BS258" s="24" t="s">
        <v>96</v>
      </c>
      <c r="BT258" s="24" t="s">
        <v>96</v>
      </c>
      <c r="BU258" s="24" t="s">
        <v>96</v>
      </c>
      <c r="BV258" s="24" t="s">
        <v>96</v>
      </c>
      <c r="BW258" s="24" t="s">
        <v>96</v>
      </c>
      <c r="BX258" s="24" t="s">
        <v>96</v>
      </c>
      <c r="BY258" s="24" t="s">
        <v>96</v>
      </c>
      <c r="BZ258" s="24" t="s">
        <v>96</v>
      </c>
      <c r="CA258" s="24" t="s">
        <v>96</v>
      </c>
      <c r="CB258" s="36"/>
      <c r="CC258" s="35"/>
    </row>
    <row r="259" spans="1:81" ht="169.5" hidden="1" customHeight="1" x14ac:dyDescent="0.35">
      <c r="A259" s="24"/>
      <c r="B259" s="24" t="s">
        <v>81</v>
      </c>
      <c r="C259" s="23" t="s">
        <v>82</v>
      </c>
      <c r="D259" s="24" t="s">
        <v>790</v>
      </c>
      <c r="E259" s="24" t="s">
        <v>791</v>
      </c>
      <c r="F259" s="24" t="s">
        <v>103</v>
      </c>
      <c r="G259" s="24" t="s">
        <v>1096</v>
      </c>
      <c r="H259" s="24" t="s">
        <v>1097</v>
      </c>
      <c r="I259" s="24" t="s">
        <v>1098</v>
      </c>
      <c r="J259" s="24" t="s">
        <v>1102</v>
      </c>
      <c r="K259" s="24" t="s">
        <v>1103</v>
      </c>
      <c r="L259" s="24" t="s">
        <v>1104</v>
      </c>
      <c r="M259" s="24" t="s">
        <v>699</v>
      </c>
      <c r="N259" s="24"/>
      <c r="O259" s="24"/>
      <c r="P259" s="24"/>
      <c r="Q259" s="24" t="s">
        <v>93</v>
      </c>
      <c r="R259" s="24"/>
      <c r="S259" s="24"/>
      <c r="T259" s="24" t="s">
        <v>96</v>
      </c>
      <c r="U259" s="24" t="s">
        <v>96</v>
      </c>
      <c r="V259" s="24" t="s">
        <v>119</v>
      </c>
      <c r="W259" s="24" t="s">
        <v>96</v>
      </c>
      <c r="X259" s="24" t="s">
        <v>96</v>
      </c>
      <c r="Y259" s="24" t="s">
        <v>96</v>
      </c>
      <c r="Z259" s="24" t="s">
        <v>96</v>
      </c>
      <c r="AA259" s="24" t="s">
        <v>96</v>
      </c>
      <c r="AB259" s="24" t="s">
        <v>119</v>
      </c>
      <c r="AC259" s="24" t="s">
        <v>96</v>
      </c>
      <c r="AD259" s="24" t="s">
        <v>96</v>
      </c>
      <c r="AE259" s="24" t="s">
        <v>96</v>
      </c>
      <c r="AF259" s="24" t="s">
        <v>96</v>
      </c>
      <c r="AG259" s="24" t="s">
        <v>96</v>
      </c>
      <c r="AH259" s="24" t="s">
        <v>96</v>
      </c>
      <c r="AI259" s="24" t="s">
        <v>96</v>
      </c>
      <c r="AJ259" s="24" t="s">
        <v>96</v>
      </c>
      <c r="AK259" s="24" t="s">
        <v>96</v>
      </c>
      <c r="AL259" s="24" t="s">
        <v>96</v>
      </c>
      <c r="AM259" s="24" t="s">
        <v>96</v>
      </c>
      <c r="AN259" s="24" t="s">
        <v>96</v>
      </c>
      <c r="AO259" s="24" t="s">
        <v>96</v>
      </c>
      <c r="AP259" s="24" t="s">
        <v>96</v>
      </c>
      <c r="AQ259" s="24" t="s">
        <v>96</v>
      </c>
      <c r="AR259" s="24" t="s">
        <v>96</v>
      </c>
      <c r="AS259" s="24" t="s">
        <v>96</v>
      </c>
      <c r="AT259" s="24" t="s">
        <v>96</v>
      </c>
      <c r="AU259" s="24" t="s">
        <v>96</v>
      </c>
      <c r="AV259" s="24" t="s">
        <v>96</v>
      </c>
      <c r="AW259" s="24" t="s">
        <v>96</v>
      </c>
      <c r="AX259" s="24" t="s">
        <v>96</v>
      </c>
      <c r="AY259" s="24" t="s">
        <v>96</v>
      </c>
      <c r="AZ259" s="24" t="s">
        <v>96</v>
      </c>
      <c r="BA259" s="24" t="s">
        <v>96</v>
      </c>
      <c r="BB259" s="24" t="s">
        <v>96</v>
      </c>
      <c r="BC259" s="24" t="s">
        <v>96</v>
      </c>
      <c r="BD259" s="24" t="s">
        <v>96</v>
      </c>
      <c r="BE259" s="24" t="s">
        <v>96</v>
      </c>
      <c r="BF259" s="24" t="s">
        <v>96</v>
      </c>
      <c r="BG259" s="24" t="s">
        <v>96</v>
      </c>
      <c r="BH259" s="24" t="s">
        <v>96</v>
      </c>
      <c r="BI259" s="24" t="s">
        <v>96</v>
      </c>
      <c r="BJ259" s="24" t="s">
        <v>96</v>
      </c>
      <c r="BK259" s="24" t="s">
        <v>96</v>
      </c>
      <c r="BL259" s="24" t="s">
        <v>96</v>
      </c>
      <c r="BM259" s="24" t="s">
        <v>96</v>
      </c>
      <c r="BN259" s="24" t="s">
        <v>96</v>
      </c>
      <c r="BO259" s="24" t="s">
        <v>96</v>
      </c>
      <c r="BP259" s="24" t="s">
        <v>96</v>
      </c>
      <c r="BQ259" s="24" t="s">
        <v>96</v>
      </c>
      <c r="BR259" s="24" t="s">
        <v>96</v>
      </c>
      <c r="BS259" s="24" t="s">
        <v>96</v>
      </c>
      <c r="BT259" s="24" t="s">
        <v>96</v>
      </c>
      <c r="BU259" s="24" t="s">
        <v>96</v>
      </c>
      <c r="BV259" s="24" t="s">
        <v>96</v>
      </c>
      <c r="BW259" s="24" t="s">
        <v>96</v>
      </c>
      <c r="BX259" s="24" t="s">
        <v>96</v>
      </c>
      <c r="BY259" s="24" t="s">
        <v>96</v>
      </c>
      <c r="BZ259" s="24" t="s">
        <v>96</v>
      </c>
      <c r="CA259" s="24" t="s">
        <v>96</v>
      </c>
      <c r="CB259" s="36"/>
      <c r="CC259" s="35"/>
    </row>
    <row r="260" spans="1:81" ht="169.5" hidden="1" customHeight="1" x14ac:dyDescent="0.35">
      <c r="A260" s="24"/>
      <c r="B260" s="24" t="s">
        <v>81</v>
      </c>
      <c r="C260" s="23" t="s">
        <v>82</v>
      </c>
      <c r="D260" s="24" t="s">
        <v>790</v>
      </c>
      <c r="E260" s="24" t="s">
        <v>791</v>
      </c>
      <c r="F260" s="24" t="s">
        <v>103</v>
      </c>
      <c r="G260" s="24" t="s">
        <v>1105</v>
      </c>
      <c r="H260" s="24" t="s">
        <v>1106</v>
      </c>
      <c r="I260" s="24" t="s">
        <v>1107</v>
      </c>
      <c r="J260" s="24" t="s">
        <v>1108</v>
      </c>
      <c r="K260" s="24" t="s">
        <v>1109</v>
      </c>
      <c r="L260" s="24" t="s">
        <v>1110</v>
      </c>
      <c r="M260" s="24" t="s">
        <v>699</v>
      </c>
      <c r="N260" s="24"/>
      <c r="O260" s="24"/>
      <c r="P260" s="24"/>
      <c r="Q260" s="24" t="s">
        <v>93</v>
      </c>
      <c r="R260" s="24"/>
      <c r="S260" s="24"/>
      <c r="T260" s="24" t="s">
        <v>96</v>
      </c>
      <c r="U260" s="24" t="s">
        <v>96</v>
      </c>
      <c r="V260" s="24" t="s">
        <v>119</v>
      </c>
      <c r="W260" s="24" t="s">
        <v>96</v>
      </c>
      <c r="X260" s="24" t="s">
        <v>96</v>
      </c>
      <c r="Y260" s="24" t="s">
        <v>96</v>
      </c>
      <c r="Z260" s="24" t="s">
        <v>96</v>
      </c>
      <c r="AA260" s="24" t="s">
        <v>96</v>
      </c>
      <c r="AB260" s="24" t="s">
        <v>119</v>
      </c>
      <c r="AC260" s="24" t="s">
        <v>96</v>
      </c>
      <c r="AD260" s="24" t="s">
        <v>96</v>
      </c>
      <c r="AE260" s="24" t="s">
        <v>96</v>
      </c>
      <c r="AF260" s="24" t="s">
        <v>96</v>
      </c>
      <c r="AG260" s="24" t="s">
        <v>96</v>
      </c>
      <c r="AH260" s="24" t="s">
        <v>96</v>
      </c>
      <c r="AI260" s="24" t="s">
        <v>96</v>
      </c>
      <c r="AJ260" s="24" t="s">
        <v>96</v>
      </c>
      <c r="AK260" s="24" t="s">
        <v>96</v>
      </c>
      <c r="AL260" s="24" t="s">
        <v>96</v>
      </c>
      <c r="AM260" s="24" t="s">
        <v>96</v>
      </c>
      <c r="AN260" s="24" t="s">
        <v>96</v>
      </c>
      <c r="AO260" s="24" t="s">
        <v>96</v>
      </c>
      <c r="AP260" s="24" t="s">
        <v>96</v>
      </c>
      <c r="AQ260" s="24" t="s">
        <v>96</v>
      </c>
      <c r="AR260" s="24" t="s">
        <v>96</v>
      </c>
      <c r="AS260" s="24" t="s">
        <v>96</v>
      </c>
      <c r="AT260" s="24" t="s">
        <v>96</v>
      </c>
      <c r="AU260" s="24" t="s">
        <v>96</v>
      </c>
      <c r="AV260" s="24" t="s">
        <v>96</v>
      </c>
      <c r="AW260" s="24" t="s">
        <v>96</v>
      </c>
      <c r="AX260" s="24" t="s">
        <v>96</v>
      </c>
      <c r="AY260" s="24" t="s">
        <v>96</v>
      </c>
      <c r="AZ260" s="24" t="s">
        <v>96</v>
      </c>
      <c r="BA260" s="24" t="s">
        <v>96</v>
      </c>
      <c r="BB260" s="24" t="s">
        <v>96</v>
      </c>
      <c r="BC260" s="24" t="s">
        <v>96</v>
      </c>
      <c r="BD260" s="24" t="s">
        <v>96</v>
      </c>
      <c r="BE260" s="24" t="s">
        <v>96</v>
      </c>
      <c r="BF260" s="24" t="s">
        <v>96</v>
      </c>
      <c r="BG260" s="24" t="s">
        <v>96</v>
      </c>
      <c r="BH260" s="24" t="s">
        <v>96</v>
      </c>
      <c r="BI260" s="24" t="s">
        <v>96</v>
      </c>
      <c r="BJ260" s="24" t="s">
        <v>96</v>
      </c>
      <c r="BK260" s="24" t="s">
        <v>96</v>
      </c>
      <c r="BL260" s="24" t="s">
        <v>96</v>
      </c>
      <c r="BM260" s="24" t="s">
        <v>96</v>
      </c>
      <c r="BN260" s="24" t="s">
        <v>96</v>
      </c>
      <c r="BO260" s="24" t="s">
        <v>96</v>
      </c>
      <c r="BP260" s="24" t="s">
        <v>96</v>
      </c>
      <c r="BQ260" s="24" t="s">
        <v>96</v>
      </c>
      <c r="BR260" s="24" t="s">
        <v>96</v>
      </c>
      <c r="BS260" s="24" t="s">
        <v>96</v>
      </c>
      <c r="BT260" s="24" t="s">
        <v>96</v>
      </c>
      <c r="BU260" s="24" t="s">
        <v>96</v>
      </c>
      <c r="BV260" s="24" t="s">
        <v>96</v>
      </c>
      <c r="BW260" s="24" t="s">
        <v>96</v>
      </c>
      <c r="BX260" s="24" t="s">
        <v>96</v>
      </c>
      <c r="BY260" s="24" t="s">
        <v>96</v>
      </c>
      <c r="BZ260" s="24" t="s">
        <v>96</v>
      </c>
      <c r="CA260" s="24" t="s">
        <v>96</v>
      </c>
      <c r="CB260" s="36"/>
      <c r="CC260" s="35"/>
    </row>
    <row r="261" spans="1:81" ht="169.5" hidden="1" customHeight="1" x14ac:dyDescent="0.35">
      <c r="A261" s="24"/>
      <c r="B261" s="24" t="s">
        <v>81</v>
      </c>
      <c r="C261" s="23" t="s">
        <v>82</v>
      </c>
      <c r="D261" s="24" t="s">
        <v>790</v>
      </c>
      <c r="E261" s="24" t="s">
        <v>791</v>
      </c>
      <c r="F261" s="24" t="s">
        <v>103</v>
      </c>
      <c r="G261" s="24" t="s">
        <v>1105</v>
      </c>
      <c r="H261" s="24" t="s">
        <v>1106</v>
      </c>
      <c r="I261" s="24" t="s">
        <v>1107</v>
      </c>
      <c r="J261" s="24" t="s">
        <v>1111</v>
      </c>
      <c r="K261" s="24" t="s">
        <v>1112</v>
      </c>
      <c r="L261" s="24" t="s">
        <v>1113</v>
      </c>
      <c r="M261" s="24" t="s">
        <v>699</v>
      </c>
      <c r="N261" s="24"/>
      <c r="O261" s="24"/>
      <c r="P261" s="24"/>
      <c r="Q261" s="24" t="s">
        <v>93</v>
      </c>
      <c r="R261" s="24"/>
      <c r="S261" s="24"/>
      <c r="T261" s="24" t="s">
        <v>96</v>
      </c>
      <c r="U261" s="24" t="s">
        <v>96</v>
      </c>
      <c r="V261" s="24" t="s">
        <v>96</v>
      </c>
      <c r="W261" s="24" t="s">
        <v>96</v>
      </c>
      <c r="X261" s="24" t="s">
        <v>96</v>
      </c>
      <c r="Y261" s="24" t="s">
        <v>96</v>
      </c>
      <c r="Z261" s="24" t="s">
        <v>96</v>
      </c>
      <c r="AA261" s="24" t="s">
        <v>96</v>
      </c>
      <c r="AB261" s="24" t="s">
        <v>96</v>
      </c>
      <c r="AC261" s="24" t="s">
        <v>96</v>
      </c>
      <c r="AD261" s="24" t="s">
        <v>96</v>
      </c>
      <c r="AE261" s="24" t="s">
        <v>96</v>
      </c>
      <c r="AF261" s="24" t="s">
        <v>119</v>
      </c>
      <c r="AG261" s="24" t="s">
        <v>96</v>
      </c>
      <c r="AH261" s="24" t="s">
        <v>96</v>
      </c>
      <c r="AI261" s="24" t="s">
        <v>96</v>
      </c>
      <c r="AJ261" s="24" t="s">
        <v>96</v>
      </c>
      <c r="AK261" s="24" t="s">
        <v>96</v>
      </c>
      <c r="AL261" s="24" t="s">
        <v>96</v>
      </c>
      <c r="AM261" s="24" t="s">
        <v>119</v>
      </c>
      <c r="AN261" s="24" t="s">
        <v>96</v>
      </c>
      <c r="AO261" s="24" t="s">
        <v>96</v>
      </c>
      <c r="AP261" s="24" t="s">
        <v>96</v>
      </c>
      <c r="AQ261" s="24" t="s">
        <v>96</v>
      </c>
      <c r="AR261" s="24" t="s">
        <v>96</v>
      </c>
      <c r="AS261" s="24" t="s">
        <v>96</v>
      </c>
      <c r="AT261" s="24" t="s">
        <v>96</v>
      </c>
      <c r="AU261" s="24" t="s">
        <v>96</v>
      </c>
      <c r="AV261" s="24" t="s">
        <v>96</v>
      </c>
      <c r="AW261" s="24" t="s">
        <v>96</v>
      </c>
      <c r="AX261" s="24" t="s">
        <v>96</v>
      </c>
      <c r="AY261" s="24" t="s">
        <v>96</v>
      </c>
      <c r="AZ261" s="24" t="s">
        <v>96</v>
      </c>
      <c r="BA261" s="24" t="s">
        <v>96</v>
      </c>
      <c r="BB261" s="24" t="s">
        <v>96</v>
      </c>
      <c r="BC261" s="24" t="s">
        <v>96</v>
      </c>
      <c r="BD261" s="24" t="s">
        <v>96</v>
      </c>
      <c r="BE261" s="24" t="s">
        <v>96</v>
      </c>
      <c r="BF261" s="24" t="s">
        <v>96</v>
      </c>
      <c r="BG261" s="24" t="s">
        <v>96</v>
      </c>
      <c r="BH261" s="24" t="s">
        <v>96</v>
      </c>
      <c r="BI261" s="24" t="s">
        <v>96</v>
      </c>
      <c r="BJ261" s="24" t="s">
        <v>96</v>
      </c>
      <c r="BK261" s="24" t="s">
        <v>96</v>
      </c>
      <c r="BL261" s="24" t="s">
        <v>96</v>
      </c>
      <c r="BM261" s="24" t="s">
        <v>96</v>
      </c>
      <c r="BN261" s="24" t="s">
        <v>96</v>
      </c>
      <c r="BO261" s="24" t="s">
        <v>96</v>
      </c>
      <c r="BP261" s="24" t="s">
        <v>96</v>
      </c>
      <c r="BQ261" s="24" t="s">
        <v>95</v>
      </c>
      <c r="BR261" s="24" t="s">
        <v>95</v>
      </c>
      <c r="BS261" s="24" t="s">
        <v>96</v>
      </c>
      <c r="BT261" s="24" t="s">
        <v>96</v>
      </c>
      <c r="BU261" s="24" t="s">
        <v>1034</v>
      </c>
      <c r="BV261" s="24" t="s">
        <v>96</v>
      </c>
      <c r="BW261" s="24" t="s">
        <v>96</v>
      </c>
      <c r="BX261" s="24" t="s">
        <v>119</v>
      </c>
      <c r="BY261" s="24" t="s">
        <v>96</v>
      </c>
      <c r="BZ261" s="24" t="s">
        <v>119</v>
      </c>
      <c r="CA261" s="24" t="s">
        <v>119</v>
      </c>
      <c r="CB261" s="36"/>
      <c r="CC261" s="35"/>
    </row>
    <row r="262" spans="1:81" ht="169.5" hidden="1" customHeight="1" x14ac:dyDescent="0.35">
      <c r="A262" s="24"/>
      <c r="B262" s="24" t="s">
        <v>81</v>
      </c>
      <c r="C262" s="23" t="s">
        <v>82</v>
      </c>
      <c r="D262" s="24" t="s">
        <v>790</v>
      </c>
      <c r="E262" s="24" t="s">
        <v>791</v>
      </c>
      <c r="F262" s="24" t="s">
        <v>103</v>
      </c>
      <c r="G262" s="24" t="s">
        <v>1114</v>
      </c>
      <c r="H262" s="24" t="s">
        <v>1115</v>
      </c>
      <c r="I262" s="24" t="s">
        <v>1116</v>
      </c>
      <c r="J262" s="24" t="s">
        <v>1117</v>
      </c>
      <c r="K262" s="24" t="s">
        <v>1118</v>
      </c>
      <c r="L262" s="24" t="s">
        <v>1119</v>
      </c>
      <c r="M262" s="24" t="s">
        <v>699</v>
      </c>
      <c r="N262" s="24"/>
      <c r="O262" s="24"/>
      <c r="P262" s="24"/>
      <c r="Q262" s="24" t="s">
        <v>93</v>
      </c>
      <c r="R262" s="24"/>
      <c r="S262" s="24"/>
      <c r="T262" s="24" t="s">
        <v>96</v>
      </c>
      <c r="U262" s="24" t="s">
        <v>96</v>
      </c>
      <c r="V262" s="24" t="s">
        <v>119</v>
      </c>
      <c r="W262" s="24" t="s">
        <v>96</v>
      </c>
      <c r="X262" s="24" t="s">
        <v>96</v>
      </c>
      <c r="Y262" s="24" t="s">
        <v>96</v>
      </c>
      <c r="Z262" s="24" t="s">
        <v>96</v>
      </c>
      <c r="AA262" s="24" t="s">
        <v>96</v>
      </c>
      <c r="AB262" s="24" t="s">
        <v>119</v>
      </c>
      <c r="AC262" s="24" t="s">
        <v>96</v>
      </c>
      <c r="AD262" s="24" t="s">
        <v>96</v>
      </c>
      <c r="AE262" s="24" t="s">
        <v>96</v>
      </c>
      <c r="AF262" s="24" t="s">
        <v>96</v>
      </c>
      <c r="AG262" s="24" t="s">
        <v>96</v>
      </c>
      <c r="AH262" s="24" t="s">
        <v>96</v>
      </c>
      <c r="AI262" s="24" t="s">
        <v>96</v>
      </c>
      <c r="AJ262" s="24" t="s">
        <v>96</v>
      </c>
      <c r="AK262" s="24" t="s">
        <v>96</v>
      </c>
      <c r="AL262" s="24" t="s">
        <v>96</v>
      </c>
      <c r="AM262" s="24" t="s">
        <v>96</v>
      </c>
      <c r="AN262" s="24" t="s">
        <v>96</v>
      </c>
      <c r="AO262" s="24" t="s">
        <v>96</v>
      </c>
      <c r="AP262" s="24" t="s">
        <v>96</v>
      </c>
      <c r="AQ262" s="24" t="s">
        <v>96</v>
      </c>
      <c r="AR262" s="24" t="s">
        <v>96</v>
      </c>
      <c r="AS262" s="24" t="s">
        <v>96</v>
      </c>
      <c r="AT262" s="24" t="s">
        <v>96</v>
      </c>
      <c r="AU262" s="24" t="s">
        <v>96</v>
      </c>
      <c r="AV262" s="24" t="s">
        <v>96</v>
      </c>
      <c r="AW262" s="24" t="s">
        <v>96</v>
      </c>
      <c r="AX262" s="24" t="s">
        <v>96</v>
      </c>
      <c r="AY262" s="24" t="s">
        <v>96</v>
      </c>
      <c r="AZ262" s="24" t="s">
        <v>96</v>
      </c>
      <c r="BA262" s="24" t="s">
        <v>96</v>
      </c>
      <c r="BB262" s="24" t="s">
        <v>96</v>
      </c>
      <c r="BC262" s="24" t="s">
        <v>96</v>
      </c>
      <c r="BD262" s="24" t="s">
        <v>96</v>
      </c>
      <c r="BE262" s="24" t="s">
        <v>96</v>
      </c>
      <c r="BF262" s="24" t="s">
        <v>96</v>
      </c>
      <c r="BG262" s="24" t="s">
        <v>96</v>
      </c>
      <c r="BH262" s="24" t="s">
        <v>96</v>
      </c>
      <c r="BI262" s="24" t="s">
        <v>96</v>
      </c>
      <c r="BJ262" s="24" t="s">
        <v>96</v>
      </c>
      <c r="BK262" s="24" t="s">
        <v>96</v>
      </c>
      <c r="BL262" s="24" t="s">
        <v>96</v>
      </c>
      <c r="BM262" s="24" t="s">
        <v>96</v>
      </c>
      <c r="BN262" s="24" t="s">
        <v>96</v>
      </c>
      <c r="BO262" s="24" t="s">
        <v>96</v>
      </c>
      <c r="BP262" s="24" t="s">
        <v>96</v>
      </c>
      <c r="BQ262" s="24" t="s">
        <v>96</v>
      </c>
      <c r="BR262" s="24" t="s">
        <v>96</v>
      </c>
      <c r="BS262" s="24" t="s">
        <v>96</v>
      </c>
      <c r="BT262" s="24" t="s">
        <v>96</v>
      </c>
      <c r="BU262" s="24" t="s">
        <v>96</v>
      </c>
      <c r="BV262" s="24" t="s">
        <v>96</v>
      </c>
      <c r="BW262" s="24" t="s">
        <v>96</v>
      </c>
      <c r="BX262" s="24" t="s">
        <v>96</v>
      </c>
      <c r="BY262" s="24" t="s">
        <v>96</v>
      </c>
      <c r="BZ262" s="24" t="s">
        <v>96</v>
      </c>
      <c r="CA262" s="24" t="s">
        <v>96</v>
      </c>
      <c r="CB262" s="36"/>
      <c r="CC262" s="35"/>
    </row>
    <row r="263" spans="1:81" ht="169.5" hidden="1" customHeight="1" x14ac:dyDescent="0.35">
      <c r="A263" s="24"/>
      <c r="B263" s="24" t="s">
        <v>81</v>
      </c>
      <c r="C263" s="23" t="s">
        <v>82</v>
      </c>
      <c r="D263" s="24" t="s">
        <v>790</v>
      </c>
      <c r="E263" s="24" t="s">
        <v>791</v>
      </c>
      <c r="F263" s="24" t="s">
        <v>103</v>
      </c>
      <c r="G263" s="24" t="s">
        <v>1120</v>
      </c>
      <c r="H263" s="24" t="s">
        <v>1121</v>
      </c>
      <c r="I263" s="24" t="s">
        <v>1122</v>
      </c>
      <c r="J263" s="24" t="s">
        <v>1123</v>
      </c>
      <c r="K263" s="24" t="s">
        <v>1124</v>
      </c>
      <c r="L263" s="24" t="s">
        <v>1125</v>
      </c>
      <c r="M263" s="24" t="s">
        <v>699</v>
      </c>
      <c r="N263" s="24"/>
      <c r="O263" s="24"/>
      <c r="P263" s="24"/>
      <c r="Q263" s="24" t="s">
        <v>93</v>
      </c>
      <c r="R263" s="24"/>
      <c r="S263" s="24"/>
      <c r="T263" s="24" t="s">
        <v>96</v>
      </c>
      <c r="U263" s="24" t="s">
        <v>96</v>
      </c>
      <c r="V263" s="24" t="s">
        <v>119</v>
      </c>
      <c r="W263" s="24" t="s">
        <v>96</v>
      </c>
      <c r="X263" s="24" t="s">
        <v>96</v>
      </c>
      <c r="Y263" s="24" t="s">
        <v>96</v>
      </c>
      <c r="Z263" s="24" t="s">
        <v>96</v>
      </c>
      <c r="AA263" s="24" t="s">
        <v>96</v>
      </c>
      <c r="AB263" s="24" t="s">
        <v>119</v>
      </c>
      <c r="AC263" s="24" t="s">
        <v>96</v>
      </c>
      <c r="AD263" s="24" t="s">
        <v>96</v>
      </c>
      <c r="AE263" s="24" t="s">
        <v>96</v>
      </c>
      <c r="AF263" s="24" t="s">
        <v>96</v>
      </c>
      <c r="AG263" s="24" t="s">
        <v>96</v>
      </c>
      <c r="AH263" s="24" t="s">
        <v>96</v>
      </c>
      <c r="AI263" s="24" t="s">
        <v>96</v>
      </c>
      <c r="AJ263" s="24" t="s">
        <v>96</v>
      </c>
      <c r="AK263" s="24" t="s">
        <v>96</v>
      </c>
      <c r="AL263" s="24" t="s">
        <v>96</v>
      </c>
      <c r="AM263" s="24" t="s">
        <v>96</v>
      </c>
      <c r="AN263" s="24" t="s">
        <v>96</v>
      </c>
      <c r="AO263" s="24" t="s">
        <v>96</v>
      </c>
      <c r="AP263" s="24" t="s">
        <v>96</v>
      </c>
      <c r="AQ263" s="24" t="s">
        <v>96</v>
      </c>
      <c r="AR263" s="24" t="s">
        <v>96</v>
      </c>
      <c r="AS263" s="24" t="s">
        <v>96</v>
      </c>
      <c r="AT263" s="24" t="s">
        <v>96</v>
      </c>
      <c r="AU263" s="24" t="s">
        <v>96</v>
      </c>
      <c r="AV263" s="24" t="s">
        <v>96</v>
      </c>
      <c r="AW263" s="24" t="s">
        <v>96</v>
      </c>
      <c r="AX263" s="24" t="s">
        <v>96</v>
      </c>
      <c r="AY263" s="24" t="s">
        <v>96</v>
      </c>
      <c r="AZ263" s="24" t="s">
        <v>96</v>
      </c>
      <c r="BA263" s="24" t="s">
        <v>96</v>
      </c>
      <c r="BB263" s="24" t="s">
        <v>96</v>
      </c>
      <c r="BC263" s="24" t="s">
        <v>96</v>
      </c>
      <c r="BD263" s="24" t="s">
        <v>96</v>
      </c>
      <c r="BE263" s="24" t="s">
        <v>96</v>
      </c>
      <c r="BF263" s="24" t="s">
        <v>96</v>
      </c>
      <c r="BG263" s="24" t="s">
        <v>96</v>
      </c>
      <c r="BH263" s="24" t="s">
        <v>96</v>
      </c>
      <c r="BI263" s="24" t="s">
        <v>96</v>
      </c>
      <c r="BJ263" s="24" t="s">
        <v>96</v>
      </c>
      <c r="BK263" s="24" t="s">
        <v>96</v>
      </c>
      <c r="BL263" s="24" t="s">
        <v>96</v>
      </c>
      <c r="BM263" s="24" t="s">
        <v>96</v>
      </c>
      <c r="BN263" s="24" t="s">
        <v>96</v>
      </c>
      <c r="BO263" s="24" t="s">
        <v>96</v>
      </c>
      <c r="BP263" s="24" t="s">
        <v>96</v>
      </c>
      <c r="BQ263" s="24" t="s">
        <v>96</v>
      </c>
      <c r="BR263" s="24" t="s">
        <v>96</v>
      </c>
      <c r="BS263" s="24" t="s">
        <v>96</v>
      </c>
      <c r="BT263" s="24" t="s">
        <v>96</v>
      </c>
      <c r="BU263" s="24" t="s">
        <v>96</v>
      </c>
      <c r="BV263" s="24" t="s">
        <v>96</v>
      </c>
      <c r="BW263" s="24" t="s">
        <v>96</v>
      </c>
      <c r="BX263" s="24" t="s">
        <v>96</v>
      </c>
      <c r="BY263" s="24" t="s">
        <v>96</v>
      </c>
      <c r="BZ263" s="24" t="s">
        <v>96</v>
      </c>
      <c r="CA263" s="24" t="s">
        <v>96</v>
      </c>
      <c r="CB263" s="36"/>
      <c r="CC263" s="35"/>
    </row>
    <row r="264" spans="1:81" ht="169.5" hidden="1" customHeight="1" x14ac:dyDescent="0.35">
      <c r="A264" s="24"/>
      <c r="B264" s="24" t="s">
        <v>81</v>
      </c>
      <c r="C264" s="23" t="s">
        <v>82</v>
      </c>
      <c r="D264" s="24" t="s">
        <v>790</v>
      </c>
      <c r="E264" s="24" t="s">
        <v>791</v>
      </c>
      <c r="F264" s="24" t="s">
        <v>103</v>
      </c>
      <c r="G264" s="24" t="s">
        <v>1120</v>
      </c>
      <c r="H264" s="24" t="s">
        <v>1121</v>
      </c>
      <c r="I264" s="24" t="s">
        <v>1122</v>
      </c>
      <c r="J264" s="24" t="s">
        <v>1126</v>
      </c>
      <c r="K264" s="24" t="s">
        <v>1127</v>
      </c>
      <c r="L264" s="24" t="s">
        <v>1128</v>
      </c>
      <c r="M264" s="24" t="s">
        <v>699</v>
      </c>
      <c r="N264" s="24"/>
      <c r="O264" s="24"/>
      <c r="P264" s="24"/>
      <c r="Q264" s="24" t="s">
        <v>93</v>
      </c>
      <c r="R264" s="24"/>
      <c r="S264" s="24"/>
      <c r="T264" s="24" t="s">
        <v>96</v>
      </c>
      <c r="U264" s="24" t="s">
        <v>96</v>
      </c>
      <c r="V264" s="24" t="s">
        <v>96</v>
      </c>
      <c r="W264" s="24" t="s">
        <v>96</v>
      </c>
      <c r="X264" s="24" t="s">
        <v>96</v>
      </c>
      <c r="Y264" s="24" t="s">
        <v>96</v>
      </c>
      <c r="Z264" s="24" t="s">
        <v>96</v>
      </c>
      <c r="AA264" s="24" t="s">
        <v>96</v>
      </c>
      <c r="AB264" s="24" t="s">
        <v>96</v>
      </c>
      <c r="AC264" s="24" t="s">
        <v>96</v>
      </c>
      <c r="AD264" s="24" t="s">
        <v>96</v>
      </c>
      <c r="AE264" s="24" t="s">
        <v>96</v>
      </c>
      <c r="AF264" s="24" t="s">
        <v>119</v>
      </c>
      <c r="AG264" s="24" t="s">
        <v>96</v>
      </c>
      <c r="AH264" s="24" t="s">
        <v>96</v>
      </c>
      <c r="AI264" s="24" t="s">
        <v>96</v>
      </c>
      <c r="AJ264" s="24" t="s">
        <v>96</v>
      </c>
      <c r="AK264" s="24" t="s">
        <v>96</v>
      </c>
      <c r="AL264" s="24" t="s">
        <v>96</v>
      </c>
      <c r="AM264" s="24" t="s">
        <v>119</v>
      </c>
      <c r="AN264" s="24" t="s">
        <v>96</v>
      </c>
      <c r="AO264" s="24" t="s">
        <v>96</v>
      </c>
      <c r="AP264" s="24" t="s">
        <v>96</v>
      </c>
      <c r="AQ264" s="24" t="s">
        <v>96</v>
      </c>
      <c r="AR264" s="24" t="s">
        <v>96</v>
      </c>
      <c r="AS264" s="24" t="s">
        <v>96</v>
      </c>
      <c r="AT264" s="24" t="s">
        <v>96</v>
      </c>
      <c r="AU264" s="24" t="s">
        <v>96</v>
      </c>
      <c r="AV264" s="24" t="s">
        <v>96</v>
      </c>
      <c r="AW264" s="24" t="s">
        <v>96</v>
      </c>
      <c r="AX264" s="24" t="s">
        <v>96</v>
      </c>
      <c r="AY264" s="24" t="s">
        <v>96</v>
      </c>
      <c r="AZ264" s="24" t="s">
        <v>96</v>
      </c>
      <c r="BA264" s="24" t="s">
        <v>96</v>
      </c>
      <c r="BB264" s="24" t="s">
        <v>96</v>
      </c>
      <c r="BC264" s="24" t="s">
        <v>96</v>
      </c>
      <c r="BD264" s="24" t="s">
        <v>96</v>
      </c>
      <c r="BE264" s="24" t="s">
        <v>96</v>
      </c>
      <c r="BF264" s="24" t="s">
        <v>96</v>
      </c>
      <c r="BG264" s="24" t="s">
        <v>96</v>
      </c>
      <c r="BH264" s="24" t="s">
        <v>96</v>
      </c>
      <c r="BI264" s="24" t="s">
        <v>96</v>
      </c>
      <c r="BJ264" s="24" t="s">
        <v>96</v>
      </c>
      <c r="BK264" s="24" t="s">
        <v>96</v>
      </c>
      <c r="BL264" s="24" t="s">
        <v>96</v>
      </c>
      <c r="BM264" s="24" t="s">
        <v>96</v>
      </c>
      <c r="BN264" s="24" t="s">
        <v>96</v>
      </c>
      <c r="BO264" s="24" t="s">
        <v>96</v>
      </c>
      <c r="BP264" s="24" t="s">
        <v>96</v>
      </c>
      <c r="BQ264" s="24" t="s">
        <v>96</v>
      </c>
      <c r="BR264" s="24" t="s">
        <v>96</v>
      </c>
      <c r="BS264" s="24" t="s">
        <v>96</v>
      </c>
      <c r="BT264" s="24" t="s">
        <v>96</v>
      </c>
      <c r="BU264" s="24" t="s">
        <v>119</v>
      </c>
      <c r="BV264" s="24" t="s">
        <v>96</v>
      </c>
      <c r="BW264" s="24" t="s">
        <v>96</v>
      </c>
      <c r="BX264" s="24" t="s">
        <v>119</v>
      </c>
      <c r="BY264" s="24" t="s">
        <v>96</v>
      </c>
      <c r="BZ264" s="24" t="s">
        <v>119</v>
      </c>
      <c r="CA264" s="24" t="s">
        <v>119</v>
      </c>
      <c r="CB264" s="36"/>
      <c r="CC264" s="35"/>
    </row>
    <row r="265" spans="1:81" ht="169.5" hidden="1" customHeight="1" x14ac:dyDescent="0.35">
      <c r="A265" s="24"/>
      <c r="B265" s="24" t="s">
        <v>81</v>
      </c>
      <c r="C265" s="23" t="s">
        <v>82</v>
      </c>
      <c r="D265" s="24" t="s">
        <v>790</v>
      </c>
      <c r="E265" s="24" t="s">
        <v>791</v>
      </c>
      <c r="F265" s="24" t="s">
        <v>103</v>
      </c>
      <c r="G265" s="24" t="s">
        <v>1120</v>
      </c>
      <c r="H265" s="24" t="s">
        <v>1121</v>
      </c>
      <c r="I265" s="24" t="s">
        <v>1122</v>
      </c>
      <c r="J265" s="24" t="s">
        <v>1129</v>
      </c>
      <c r="K265" s="24" t="s">
        <v>1130</v>
      </c>
      <c r="L265" s="24" t="s">
        <v>1131</v>
      </c>
      <c r="M265" s="24" t="s">
        <v>699</v>
      </c>
      <c r="N265" s="24"/>
      <c r="O265" s="24"/>
      <c r="P265" s="24"/>
      <c r="Q265" s="24" t="s">
        <v>93</v>
      </c>
      <c r="R265" s="24"/>
      <c r="S265" s="24"/>
      <c r="T265" s="24" t="s">
        <v>96</v>
      </c>
      <c r="U265" s="24" t="s">
        <v>96</v>
      </c>
      <c r="V265" s="24" t="s">
        <v>96</v>
      </c>
      <c r="W265" s="24" t="s">
        <v>96</v>
      </c>
      <c r="X265" s="24" t="s">
        <v>96</v>
      </c>
      <c r="Y265" s="24" t="s">
        <v>96</v>
      </c>
      <c r="Z265" s="24" t="s">
        <v>96</v>
      </c>
      <c r="AA265" s="24" t="s">
        <v>96</v>
      </c>
      <c r="AB265" s="24" t="s">
        <v>96</v>
      </c>
      <c r="AC265" s="24" t="s">
        <v>96</v>
      </c>
      <c r="AD265" s="24" t="s">
        <v>96</v>
      </c>
      <c r="AE265" s="24" t="s">
        <v>96</v>
      </c>
      <c r="AF265" s="24" t="s">
        <v>119</v>
      </c>
      <c r="AG265" s="24" t="s">
        <v>96</v>
      </c>
      <c r="AH265" s="24" t="s">
        <v>96</v>
      </c>
      <c r="AI265" s="24" t="s">
        <v>96</v>
      </c>
      <c r="AJ265" s="24" t="s">
        <v>96</v>
      </c>
      <c r="AK265" s="24" t="s">
        <v>96</v>
      </c>
      <c r="AL265" s="24" t="s">
        <v>96</v>
      </c>
      <c r="AM265" s="24" t="s">
        <v>119</v>
      </c>
      <c r="AN265" s="24" t="s">
        <v>96</v>
      </c>
      <c r="AO265" s="24" t="s">
        <v>96</v>
      </c>
      <c r="AP265" s="24" t="s">
        <v>96</v>
      </c>
      <c r="AQ265" s="24" t="s">
        <v>96</v>
      </c>
      <c r="AR265" s="24" t="s">
        <v>96</v>
      </c>
      <c r="AS265" s="24" t="s">
        <v>96</v>
      </c>
      <c r="AT265" s="24" t="s">
        <v>96</v>
      </c>
      <c r="AU265" s="24" t="s">
        <v>96</v>
      </c>
      <c r="AV265" s="24" t="s">
        <v>96</v>
      </c>
      <c r="AW265" s="24" t="s">
        <v>96</v>
      </c>
      <c r="AX265" s="24" t="s">
        <v>96</v>
      </c>
      <c r="AY265" s="24" t="s">
        <v>96</v>
      </c>
      <c r="AZ265" s="24" t="s">
        <v>96</v>
      </c>
      <c r="BA265" s="24" t="s">
        <v>96</v>
      </c>
      <c r="BB265" s="24" t="s">
        <v>96</v>
      </c>
      <c r="BC265" s="24" t="s">
        <v>96</v>
      </c>
      <c r="BD265" s="24" t="s">
        <v>96</v>
      </c>
      <c r="BE265" s="24" t="s">
        <v>96</v>
      </c>
      <c r="BF265" s="24" t="s">
        <v>96</v>
      </c>
      <c r="BG265" s="24" t="s">
        <v>96</v>
      </c>
      <c r="BH265" s="24" t="s">
        <v>96</v>
      </c>
      <c r="BI265" s="24" t="s">
        <v>96</v>
      </c>
      <c r="BJ265" s="24" t="s">
        <v>96</v>
      </c>
      <c r="BK265" s="24" t="s">
        <v>96</v>
      </c>
      <c r="BL265" s="24" t="s">
        <v>96</v>
      </c>
      <c r="BM265" s="24" t="s">
        <v>96</v>
      </c>
      <c r="BN265" s="24" t="s">
        <v>96</v>
      </c>
      <c r="BO265" s="24" t="s">
        <v>96</v>
      </c>
      <c r="BP265" s="24" t="s">
        <v>96</v>
      </c>
      <c r="BQ265" s="24" t="s">
        <v>96</v>
      </c>
      <c r="BR265" s="24" t="s">
        <v>96</v>
      </c>
      <c r="BS265" s="24" t="s">
        <v>96</v>
      </c>
      <c r="BT265" s="24" t="s">
        <v>96</v>
      </c>
      <c r="BU265" s="24" t="s">
        <v>119</v>
      </c>
      <c r="BV265" s="24" t="s">
        <v>96</v>
      </c>
      <c r="BW265" s="24" t="s">
        <v>96</v>
      </c>
      <c r="BX265" s="24" t="s">
        <v>119</v>
      </c>
      <c r="BY265" s="24" t="s">
        <v>96</v>
      </c>
      <c r="BZ265" s="24" t="s">
        <v>119</v>
      </c>
      <c r="CA265" s="24" t="s">
        <v>119</v>
      </c>
      <c r="CB265" s="36"/>
      <c r="CC265" s="35"/>
    </row>
    <row r="266" spans="1:81" ht="169.5" hidden="1" customHeight="1" x14ac:dyDescent="0.35">
      <c r="A266" s="24"/>
      <c r="B266" s="24" t="s">
        <v>81</v>
      </c>
      <c r="C266" s="23" t="s">
        <v>82</v>
      </c>
      <c r="D266" s="24" t="s">
        <v>790</v>
      </c>
      <c r="E266" s="24" t="s">
        <v>791</v>
      </c>
      <c r="F266" s="24" t="s">
        <v>103</v>
      </c>
      <c r="G266" s="24" t="s">
        <v>1120</v>
      </c>
      <c r="H266" s="24" t="s">
        <v>1121</v>
      </c>
      <c r="I266" s="24" t="s">
        <v>1122</v>
      </c>
      <c r="J266" s="24" t="s">
        <v>1132</v>
      </c>
      <c r="K266" s="24" t="s">
        <v>1133</v>
      </c>
      <c r="L266" s="24" t="s">
        <v>1134</v>
      </c>
      <c r="M266" s="24" t="s">
        <v>699</v>
      </c>
      <c r="N266" s="24"/>
      <c r="O266" s="24"/>
      <c r="P266" s="24"/>
      <c r="Q266" s="24" t="s">
        <v>93</v>
      </c>
      <c r="R266" s="24"/>
      <c r="S266" s="24"/>
      <c r="T266" s="24" t="s">
        <v>96</v>
      </c>
      <c r="U266" s="24" t="s">
        <v>96</v>
      </c>
      <c r="V266" s="24" t="s">
        <v>96</v>
      </c>
      <c r="W266" s="24" t="s">
        <v>96</v>
      </c>
      <c r="X266" s="24" t="s">
        <v>96</v>
      </c>
      <c r="Y266" s="24" t="s">
        <v>96</v>
      </c>
      <c r="Z266" s="24" t="s">
        <v>96</v>
      </c>
      <c r="AA266" s="24" t="s">
        <v>96</v>
      </c>
      <c r="AB266" s="24" t="s">
        <v>96</v>
      </c>
      <c r="AC266" s="24" t="s">
        <v>96</v>
      </c>
      <c r="AD266" s="24" t="s">
        <v>96</v>
      </c>
      <c r="AE266" s="24" t="s">
        <v>96</v>
      </c>
      <c r="AF266" s="24" t="s">
        <v>119</v>
      </c>
      <c r="AG266" s="24" t="s">
        <v>96</v>
      </c>
      <c r="AH266" s="24" t="s">
        <v>96</v>
      </c>
      <c r="AI266" s="24" t="s">
        <v>96</v>
      </c>
      <c r="AJ266" s="24" t="s">
        <v>96</v>
      </c>
      <c r="AK266" s="24" t="s">
        <v>96</v>
      </c>
      <c r="AL266" s="24" t="s">
        <v>96</v>
      </c>
      <c r="AM266" s="24" t="s">
        <v>119</v>
      </c>
      <c r="AN266" s="24" t="s">
        <v>96</v>
      </c>
      <c r="AO266" s="24" t="s">
        <v>96</v>
      </c>
      <c r="AP266" s="24" t="s">
        <v>96</v>
      </c>
      <c r="AQ266" s="24" t="s">
        <v>96</v>
      </c>
      <c r="AR266" s="24" t="s">
        <v>96</v>
      </c>
      <c r="AS266" s="24" t="s">
        <v>96</v>
      </c>
      <c r="AT266" s="24" t="s">
        <v>96</v>
      </c>
      <c r="AU266" s="24" t="s">
        <v>96</v>
      </c>
      <c r="AV266" s="24" t="s">
        <v>96</v>
      </c>
      <c r="AW266" s="24" t="s">
        <v>96</v>
      </c>
      <c r="AX266" s="24" t="s">
        <v>96</v>
      </c>
      <c r="AY266" s="24" t="s">
        <v>96</v>
      </c>
      <c r="AZ266" s="24" t="s">
        <v>96</v>
      </c>
      <c r="BA266" s="24" t="s">
        <v>96</v>
      </c>
      <c r="BB266" s="24" t="s">
        <v>96</v>
      </c>
      <c r="BC266" s="24" t="s">
        <v>96</v>
      </c>
      <c r="BD266" s="24" t="s">
        <v>96</v>
      </c>
      <c r="BE266" s="24" t="s">
        <v>96</v>
      </c>
      <c r="BF266" s="24" t="s">
        <v>96</v>
      </c>
      <c r="BG266" s="24" t="s">
        <v>96</v>
      </c>
      <c r="BH266" s="24" t="s">
        <v>96</v>
      </c>
      <c r="BI266" s="24" t="s">
        <v>96</v>
      </c>
      <c r="BJ266" s="24" t="s">
        <v>96</v>
      </c>
      <c r="BK266" s="24" t="s">
        <v>96</v>
      </c>
      <c r="BL266" s="24" t="s">
        <v>96</v>
      </c>
      <c r="BM266" s="24" t="s">
        <v>96</v>
      </c>
      <c r="BN266" s="24" t="s">
        <v>96</v>
      </c>
      <c r="BO266" s="24" t="s">
        <v>96</v>
      </c>
      <c r="BP266" s="24" t="s">
        <v>96</v>
      </c>
      <c r="BQ266" s="24" t="s">
        <v>96</v>
      </c>
      <c r="BR266" s="24" t="s">
        <v>96</v>
      </c>
      <c r="BS266" s="24" t="s">
        <v>96</v>
      </c>
      <c r="BT266" s="24" t="s">
        <v>96</v>
      </c>
      <c r="BU266" s="24" t="s">
        <v>119</v>
      </c>
      <c r="BV266" s="24" t="s">
        <v>96</v>
      </c>
      <c r="BW266" s="24" t="s">
        <v>96</v>
      </c>
      <c r="BX266" s="24" t="s">
        <v>119</v>
      </c>
      <c r="BY266" s="24" t="s">
        <v>96</v>
      </c>
      <c r="BZ266" s="24" t="s">
        <v>119</v>
      </c>
      <c r="CA266" s="24" t="s">
        <v>119</v>
      </c>
      <c r="CB266" s="36"/>
      <c r="CC266" s="35"/>
    </row>
    <row r="267" spans="1:81" ht="169.5" hidden="1" customHeight="1" x14ac:dyDescent="0.35">
      <c r="A267" s="24"/>
      <c r="B267" s="24" t="s">
        <v>81</v>
      </c>
      <c r="C267" s="23" t="s">
        <v>82</v>
      </c>
      <c r="D267" s="24" t="s">
        <v>790</v>
      </c>
      <c r="E267" s="24" t="s">
        <v>791</v>
      </c>
      <c r="F267" s="24" t="s">
        <v>103</v>
      </c>
      <c r="G267" s="24" t="s">
        <v>1120</v>
      </c>
      <c r="H267" s="24" t="s">
        <v>1121</v>
      </c>
      <c r="I267" s="24" t="s">
        <v>1122</v>
      </c>
      <c r="J267" s="24" t="s">
        <v>1135</v>
      </c>
      <c r="K267" s="24" t="s">
        <v>1136</v>
      </c>
      <c r="L267" s="24" t="s">
        <v>1137</v>
      </c>
      <c r="M267" s="24" t="s">
        <v>699</v>
      </c>
      <c r="N267" s="24"/>
      <c r="O267" s="24"/>
      <c r="P267" s="24"/>
      <c r="Q267" s="24" t="s">
        <v>93</v>
      </c>
      <c r="R267" s="24"/>
      <c r="S267" s="24"/>
      <c r="T267" s="24" t="s">
        <v>96</v>
      </c>
      <c r="U267" s="24" t="s">
        <v>96</v>
      </c>
      <c r="V267" s="24" t="s">
        <v>96</v>
      </c>
      <c r="W267" s="24" t="s">
        <v>96</v>
      </c>
      <c r="X267" s="24" t="s">
        <v>96</v>
      </c>
      <c r="Y267" s="24" t="s">
        <v>96</v>
      </c>
      <c r="Z267" s="24" t="s">
        <v>96</v>
      </c>
      <c r="AA267" s="24" t="s">
        <v>96</v>
      </c>
      <c r="AB267" s="24" t="s">
        <v>96</v>
      </c>
      <c r="AC267" s="24" t="s">
        <v>96</v>
      </c>
      <c r="AD267" s="24" t="s">
        <v>96</v>
      </c>
      <c r="AE267" s="24" t="s">
        <v>96</v>
      </c>
      <c r="AF267" s="24" t="s">
        <v>119</v>
      </c>
      <c r="AG267" s="24" t="s">
        <v>96</v>
      </c>
      <c r="AH267" s="24" t="s">
        <v>96</v>
      </c>
      <c r="AI267" s="24" t="s">
        <v>96</v>
      </c>
      <c r="AJ267" s="24" t="s">
        <v>96</v>
      </c>
      <c r="AK267" s="24" t="s">
        <v>96</v>
      </c>
      <c r="AL267" s="24" t="s">
        <v>96</v>
      </c>
      <c r="AM267" s="24" t="s">
        <v>119</v>
      </c>
      <c r="AN267" s="24" t="s">
        <v>96</v>
      </c>
      <c r="AO267" s="24" t="s">
        <v>96</v>
      </c>
      <c r="AP267" s="24" t="s">
        <v>96</v>
      </c>
      <c r="AQ267" s="24" t="s">
        <v>96</v>
      </c>
      <c r="AR267" s="24" t="s">
        <v>96</v>
      </c>
      <c r="AS267" s="24" t="s">
        <v>96</v>
      </c>
      <c r="AT267" s="24" t="s">
        <v>96</v>
      </c>
      <c r="AU267" s="24" t="s">
        <v>96</v>
      </c>
      <c r="AV267" s="24" t="s">
        <v>96</v>
      </c>
      <c r="AW267" s="24" t="s">
        <v>96</v>
      </c>
      <c r="AX267" s="24" t="s">
        <v>96</v>
      </c>
      <c r="AY267" s="24" t="s">
        <v>96</v>
      </c>
      <c r="AZ267" s="24" t="s">
        <v>96</v>
      </c>
      <c r="BA267" s="24" t="s">
        <v>96</v>
      </c>
      <c r="BB267" s="24" t="s">
        <v>96</v>
      </c>
      <c r="BC267" s="24" t="s">
        <v>96</v>
      </c>
      <c r="BD267" s="24" t="s">
        <v>96</v>
      </c>
      <c r="BE267" s="24" t="s">
        <v>96</v>
      </c>
      <c r="BF267" s="24" t="s">
        <v>96</v>
      </c>
      <c r="BG267" s="24" t="s">
        <v>96</v>
      </c>
      <c r="BH267" s="24" t="s">
        <v>96</v>
      </c>
      <c r="BI267" s="24" t="s">
        <v>96</v>
      </c>
      <c r="BJ267" s="24" t="s">
        <v>96</v>
      </c>
      <c r="BK267" s="24" t="s">
        <v>96</v>
      </c>
      <c r="BL267" s="24" t="s">
        <v>96</v>
      </c>
      <c r="BM267" s="24" t="s">
        <v>96</v>
      </c>
      <c r="BN267" s="24" t="s">
        <v>96</v>
      </c>
      <c r="BO267" s="24" t="s">
        <v>96</v>
      </c>
      <c r="BP267" s="24" t="s">
        <v>96</v>
      </c>
      <c r="BQ267" s="24" t="s">
        <v>95</v>
      </c>
      <c r="BR267" s="24" t="s">
        <v>95</v>
      </c>
      <c r="BS267" s="24" t="s">
        <v>96</v>
      </c>
      <c r="BT267" s="24" t="s">
        <v>96</v>
      </c>
      <c r="BU267" s="24" t="s">
        <v>113</v>
      </c>
      <c r="BV267" s="24" t="s">
        <v>96</v>
      </c>
      <c r="BW267" s="24" t="s">
        <v>96</v>
      </c>
      <c r="BX267" s="24" t="s">
        <v>119</v>
      </c>
      <c r="BY267" s="24" t="s">
        <v>96</v>
      </c>
      <c r="BZ267" s="24" t="s">
        <v>119</v>
      </c>
      <c r="CA267" s="24" t="s">
        <v>97</v>
      </c>
      <c r="CB267" s="36"/>
      <c r="CC267" s="35"/>
    </row>
    <row r="268" spans="1:81" ht="169.5" hidden="1" customHeight="1" x14ac:dyDescent="0.35">
      <c r="A268" s="24"/>
      <c r="B268" s="24" t="s">
        <v>81</v>
      </c>
      <c r="C268" s="23" t="s">
        <v>82</v>
      </c>
      <c r="D268" s="24" t="s">
        <v>790</v>
      </c>
      <c r="E268" s="24" t="s">
        <v>791</v>
      </c>
      <c r="F268" s="24" t="s">
        <v>103</v>
      </c>
      <c r="G268" s="24" t="s">
        <v>1120</v>
      </c>
      <c r="H268" s="24" t="s">
        <v>1121</v>
      </c>
      <c r="I268" s="24" t="s">
        <v>1122</v>
      </c>
      <c r="J268" s="24" t="s">
        <v>1138</v>
      </c>
      <c r="K268" s="24" t="s">
        <v>1139</v>
      </c>
      <c r="L268" s="24" t="s">
        <v>1140</v>
      </c>
      <c r="M268" s="24" t="s">
        <v>699</v>
      </c>
      <c r="N268" s="24"/>
      <c r="O268" s="24"/>
      <c r="P268" s="24"/>
      <c r="Q268" s="24" t="s">
        <v>93</v>
      </c>
      <c r="R268" s="24"/>
      <c r="S268" s="24"/>
      <c r="T268" s="24" t="s">
        <v>96</v>
      </c>
      <c r="U268" s="24" t="s">
        <v>96</v>
      </c>
      <c r="V268" s="24" t="s">
        <v>96</v>
      </c>
      <c r="W268" s="24" t="s">
        <v>96</v>
      </c>
      <c r="X268" s="24" t="s">
        <v>96</v>
      </c>
      <c r="Y268" s="24" t="s">
        <v>96</v>
      </c>
      <c r="Z268" s="24" t="s">
        <v>96</v>
      </c>
      <c r="AA268" s="24" t="s">
        <v>96</v>
      </c>
      <c r="AB268" s="24" t="s">
        <v>96</v>
      </c>
      <c r="AC268" s="24" t="s">
        <v>96</v>
      </c>
      <c r="AD268" s="24" t="s">
        <v>96</v>
      </c>
      <c r="AE268" s="24" t="s">
        <v>96</v>
      </c>
      <c r="AF268" s="24" t="s">
        <v>119</v>
      </c>
      <c r="AG268" s="24" t="s">
        <v>96</v>
      </c>
      <c r="AH268" s="24" t="s">
        <v>96</v>
      </c>
      <c r="AI268" s="24" t="s">
        <v>96</v>
      </c>
      <c r="AJ268" s="24" t="s">
        <v>96</v>
      </c>
      <c r="AK268" s="24" t="s">
        <v>96</v>
      </c>
      <c r="AL268" s="24" t="s">
        <v>96</v>
      </c>
      <c r="AM268" s="24" t="s">
        <v>119</v>
      </c>
      <c r="AN268" s="24" t="s">
        <v>96</v>
      </c>
      <c r="AO268" s="24" t="s">
        <v>96</v>
      </c>
      <c r="AP268" s="24" t="s">
        <v>96</v>
      </c>
      <c r="AQ268" s="24" t="s">
        <v>96</v>
      </c>
      <c r="AR268" s="24" t="s">
        <v>96</v>
      </c>
      <c r="AS268" s="24" t="s">
        <v>96</v>
      </c>
      <c r="AT268" s="24" t="s">
        <v>96</v>
      </c>
      <c r="AU268" s="24" t="s">
        <v>96</v>
      </c>
      <c r="AV268" s="24" t="s">
        <v>96</v>
      </c>
      <c r="AW268" s="24" t="s">
        <v>96</v>
      </c>
      <c r="AX268" s="24" t="s">
        <v>96</v>
      </c>
      <c r="AY268" s="24" t="s">
        <v>96</v>
      </c>
      <c r="AZ268" s="24" t="s">
        <v>96</v>
      </c>
      <c r="BA268" s="24" t="s">
        <v>96</v>
      </c>
      <c r="BB268" s="24" t="s">
        <v>96</v>
      </c>
      <c r="BC268" s="24" t="s">
        <v>96</v>
      </c>
      <c r="BD268" s="24" t="s">
        <v>96</v>
      </c>
      <c r="BE268" s="24" t="s">
        <v>96</v>
      </c>
      <c r="BF268" s="24" t="s">
        <v>96</v>
      </c>
      <c r="BG268" s="24" t="s">
        <v>96</v>
      </c>
      <c r="BH268" s="24" t="s">
        <v>96</v>
      </c>
      <c r="BI268" s="24" t="s">
        <v>96</v>
      </c>
      <c r="BJ268" s="24" t="s">
        <v>96</v>
      </c>
      <c r="BK268" s="24" t="s">
        <v>96</v>
      </c>
      <c r="BL268" s="24" t="s">
        <v>96</v>
      </c>
      <c r="BM268" s="24" t="s">
        <v>96</v>
      </c>
      <c r="BN268" s="24" t="s">
        <v>96</v>
      </c>
      <c r="BO268" s="24" t="s">
        <v>96</v>
      </c>
      <c r="BP268" s="24" t="s">
        <v>96</v>
      </c>
      <c r="BQ268" s="24" t="s">
        <v>119</v>
      </c>
      <c r="BR268" s="24" t="s">
        <v>119</v>
      </c>
      <c r="BS268" s="24" t="s">
        <v>96</v>
      </c>
      <c r="BT268" s="24" t="s">
        <v>96</v>
      </c>
      <c r="BU268" s="24" t="s">
        <v>119</v>
      </c>
      <c r="BV268" s="24" t="s">
        <v>96</v>
      </c>
      <c r="BW268" s="24" t="s">
        <v>96</v>
      </c>
      <c r="BX268" s="24" t="s">
        <v>119</v>
      </c>
      <c r="BY268" s="24" t="s">
        <v>96</v>
      </c>
      <c r="BZ268" s="24" t="s">
        <v>119</v>
      </c>
      <c r="CA268" s="24" t="s">
        <v>119</v>
      </c>
      <c r="CB268" s="36"/>
      <c r="CC268" s="35"/>
    </row>
    <row r="269" spans="1:81" ht="169.5" hidden="1" customHeight="1" x14ac:dyDescent="0.35">
      <c r="A269" s="24"/>
      <c r="B269" s="24" t="s">
        <v>81</v>
      </c>
      <c r="C269" s="23" t="s">
        <v>82</v>
      </c>
      <c r="D269" s="24" t="s">
        <v>790</v>
      </c>
      <c r="E269" s="24" t="s">
        <v>791</v>
      </c>
      <c r="F269" s="24" t="s">
        <v>103</v>
      </c>
      <c r="G269" s="24" t="s">
        <v>1120</v>
      </c>
      <c r="H269" s="24" t="s">
        <v>1121</v>
      </c>
      <c r="I269" s="24" t="s">
        <v>1122</v>
      </c>
      <c r="J269" s="24" t="s">
        <v>1141</v>
      </c>
      <c r="K269" s="24" t="s">
        <v>1142</v>
      </c>
      <c r="L269" s="24" t="s">
        <v>1143</v>
      </c>
      <c r="M269" s="24" t="s">
        <v>699</v>
      </c>
      <c r="N269" s="24"/>
      <c r="O269" s="24"/>
      <c r="P269" s="24"/>
      <c r="Q269" s="24" t="s">
        <v>93</v>
      </c>
      <c r="R269" s="24"/>
      <c r="S269" s="24"/>
      <c r="T269" s="24" t="s">
        <v>96</v>
      </c>
      <c r="U269" s="24" t="s">
        <v>96</v>
      </c>
      <c r="V269" s="24" t="s">
        <v>96</v>
      </c>
      <c r="W269" s="24" t="s">
        <v>96</v>
      </c>
      <c r="X269" s="24" t="s">
        <v>96</v>
      </c>
      <c r="Y269" s="24" t="s">
        <v>96</v>
      </c>
      <c r="Z269" s="24" t="s">
        <v>96</v>
      </c>
      <c r="AA269" s="24" t="s">
        <v>96</v>
      </c>
      <c r="AB269" s="24" t="s">
        <v>96</v>
      </c>
      <c r="AC269" s="24" t="s">
        <v>96</v>
      </c>
      <c r="AD269" s="24" t="s">
        <v>96</v>
      </c>
      <c r="AE269" s="24" t="s">
        <v>96</v>
      </c>
      <c r="AF269" s="24" t="s">
        <v>119</v>
      </c>
      <c r="AG269" s="24" t="s">
        <v>96</v>
      </c>
      <c r="AH269" s="24" t="s">
        <v>96</v>
      </c>
      <c r="AI269" s="24" t="s">
        <v>96</v>
      </c>
      <c r="AJ269" s="24" t="s">
        <v>96</v>
      </c>
      <c r="AK269" s="24" t="s">
        <v>96</v>
      </c>
      <c r="AL269" s="24" t="s">
        <v>96</v>
      </c>
      <c r="AM269" s="24" t="s">
        <v>119</v>
      </c>
      <c r="AN269" s="24" t="s">
        <v>96</v>
      </c>
      <c r="AO269" s="24" t="s">
        <v>96</v>
      </c>
      <c r="AP269" s="24" t="s">
        <v>96</v>
      </c>
      <c r="AQ269" s="24" t="s">
        <v>96</v>
      </c>
      <c r="AR269" s="24" t="s">
        <v>96</v>
      </c>
      <c r="AS269" s="24" t="s">
        <v>96</v>
      </c>
      <c r="AT269" s="24" t="s">
        <v>96</v>
      </c>
      <c r="AU269" s="24" t="s">
        <v>96</v>
      </c>
      <c r="AV269" s="24" t="s">
        <v>96</v>
      </c>
      <c r="AW269" s="24" t="s">
        <v>96</v>
      </c>
      <c r="AX269" s="24" t="s">
        <v>96</v>
      </c>
      <c r="AY269" s="24" t="s">
        <v>96</v>
      </c>
      <c r="AZ269" s="24" t="s">
        <v>96</v>
      </c>
      <c r="BA269" s="24" t="s">
        <v>96</v>
      </c>
      <c r="BB269" s="24" t="s">
        <v>96</v>
      </c>
      <c r="BC269" s="24" t="s">
        <v>96</v>
      </c>
      <c r="BD269" s="24" t="s">
        <v>96</v>
      </c>
      <c r="BE269" s="24" t="s">
        <v>96</v>
      </c>
      <c r="BF269" s="24" t="s">
        <v>96</v>
      </c>
      <c r="BG269" s="24" t="s">
        <v>96</v>
      </c>
      <c r="BH269" s="24" t="s">
        <v>96</v>
      </c>
      <c r="BI269" s="24" t="s">
        <v>96</v>
      </c>
      <c r="BJ269" s="24" t="s">
        <v>96</v>
      </c>
      <c r="BK269" s="24" t="s">
        <v>96</v>
      </c>
      <c r="BL269" s="24" t="s">
        <v>96</v>
      </c>
      <c r="BM269" s="24" t="s">
        <v>96</v>
      </c>
      <c r="BN269" s="24" t="s">
        <v>96</v>
      </c>
      <c r="BO269" s="24" t="s">
        <v>96</v>
      </c>
      <c r="BP269" s="24" t="s">
        <v>96</v>
      </c>
      <c r="BQ269" s="24" t="s">
        <v>119</v>
      </c>
      <c r="BR269" s="24" t="s">
        <v>119</v>
      </c>
      <c r="BS269" s="24" t="s">
        <v>96</v>
      </c>
      <c r="BT269" s="24" t="s">
        <v>96</v>
      </c>
      <c r="BU269" s="24" t="s">
        <v>119</v>
      </c>
      <c r="BV269" s="24" t="s">
        <v>96</v>
      </c>
      <c r="BW269" s="24" t="s">
        <v>96</v>
      </c>
      <c r="BX269" s="24" t="s">
        <v>119</v>
      </c>
      <c r="BY269" s="24" t="s">
        <v>96</v>
      </c>
      <c r="BZ269" s="24" t="s">
        <v>119</v>
      </c>
      <c r="CA269" s="24" t="s">
        <v>119</v>
      </c>
      <c r="CB269" s="36"/>
      <c r="CC269" s="35"/>
    </row>
    <row r="270" spans="1:81" ht="169.5" hidden="1" customHeight="1" x14ac:dyDescent="0.35">
      <c r="A270" s="24"/>
      <c r="B270" s="24" t="s">
        <v>81</v>
      </c>
      <c r="C270" s="23" t="s">
        <v>82</v>
      </c>
      <c r="D270" s="24" t="s">
        <v>790</v>
      </c>
      <c r="E270" s="24" t="s">
        <v>791</v>
      </c>
      <c r="F270" s="24" t="s">
        <v>103</v>
      </c>
      <c r="G270" s="24" t="s">
        <v>1144</v>
      </c>
      <c r="H270" s="24" t="s">
        <v>1145</v>
      </c>
      <c r="I270" s="24" t="s">
        <v>1146</v>
      </c>
      <c r="J270" s="24" t="s">
        <v>1147</v>
      </c>
      <c r="K270" s="24" t="s">
        <v>1148</v>
      </c>
      <c r="L270" s="24" t="s">
        <v>1149</v>
      </c>
      <c r="M270" s="24" t="s">
        <v>699</v>
      </c>
      <c r="N270" s="24"/>
      <c r="O270" s="24"/>
      <c r="P270" s="24"/>
      <c r="Q270" s="24" t="s">
        <v>93</v>
      </c>
      <c r="R270" s="24"/>
      <c r="S270" s="24"/>
      <c r="T270" s="24" t="s">
        <v>96</v>
      </c>
      <c r="U270" s="24" t="s">
        <v>96</v>
      </c>
      <c r="V270" s="24" t="s">
        <v>119</v>
      </c>
      <c r="W270" s="24" t="s">
        <v>96</v>
      </c>
      <c r="X270" s="24" t="s">
        <v>96</v>
      </c>
      <c r="Y270" s="24" t="s">
        <v>96</v>
      </c>
      <c r="Z270" s="24" t="s">
        <v>96</v>
      </c>
      <c r="AA270" s="24" t="s">
        <v>96</v>
      </c>
      <c r="AB270" s="24" t="s">
        <v>119</v>
      </c>
      <c r="AC270" s="24" t="s">
        <v>96</v>
      </c>
      <c r="AD270" s="24" t="s">
        <v>96</v>
      </c>
      <c r="AE270" s="24" t="s">
        <v>96</v>
      </c>
      <c r="AF270" s="24" t="s">
        <v>96</v>
      </c>
      <c r="AG270" s="24" t="s">
        <v>96</v>
      </c>
      <c r="AH270" s="24" t="s">
        <v>96</v>
      </c>
      <c r="AI270" s="24" t="s">
        <v>96</v>
      </c>
      <c r="AJ270" s="24" t="s">
        <v>96</v>
      </c>
      <c r="AK270" s="24" t="s">
        <v>96</v>
      </c>
      <c r="AL270" s="24" t="s">
        <v>96</v>
      </c>
      <c r="AM270" s="24" t="s">
        <v>96</v>
      </c>
      <c r="AN270" s="24" t="s">
        <v>96</v>
      </c>
      <c r="AO270" s="24" t="s">
        <v>96</v>
      </c>
      <c r="AP270" s="24" t="s">
        <v>96</v>
      </c>
      <c r="AQ270" s="24" t="s">
        <v>96</v>
      </c>
      <c r="AR270" s="24" t="s">
        <v>96</v>
      </c>
      <c r="AS270" s="24" t="s">
        <v>96</v>
      </c>
      <c r="AT270" s="24" t="s">
        <v>96</v>
      </c>
      <c r="AU270" s="24" t="s">
        <v>96</v>
      </c>
      <c r="AV270" s="24" t="s">
        <v>96</v>
      </c>
      <c r="AW270" s="24" t="s">
        <v>96</v>
      </c>
      <c r="AX270" s="24" t="s">
        <v>96</v>
      </c>
      <c r="AY270" s="24" t="s">
        <v>96</v>
      </c>
      <c r="AZ270" s="24" t="s">
        <v>96</v>
      </c>
      <c r="BA270" s="24" t="s">
        <v>96</v>
      </c>
      <c r="BB270" s="24" t="s">
        <v>96</v>
      </c>
      <c r="BC270" s="24" t="s">
        <v>96</v>
      </c>
      <c r="BD270" s="24" t="s">
        <v>96</v>
      </c>
      <c r="BE270" s="24" t="s">
        <v>96</v>
      </c>
      <c r="BF270" s="24" t="s">
        <v>96</v>
      </c>
      <c r="BG270" s="24" t="s">
        <v>96</v>
      </c>
      <c r="BH270" s="24" t="s">
        <v>96</v>
      </c>
      <c r="BI270" s="24" t="s">
        <v>96</v>
      </c>
      <c r="BJ270" s="24" t="s">
        <v>96</v>
      </c>
      <c r="BK270" s="24" t="s">
        <v>96</v>
      </c>
      <c r="BL270" s="24" t="s">
        <v>96</v>
      </c>
      <c r="BM270" s="24" t="s">
        <v>96</v>
      </c>
      <c r="BN270" s="24" t="s">
        <v>96</v>
      </c>
      <c r="BO270" s="24" t="s">
        <v>96</v>
      </c>
      <c r="BP270" s="24" t="s">
        <v>96</v>
      </c>
      <c r="BQ270" s="24" t="s">
        <v>96</v>
      </c>
      <c r="BR270" s="24" t="s">
        <v>96</v>
      </c>
      <c r="BS270" s="24" t="s">
        <v>96</v>
      </c>
      <c r="BT270" s="24" t="s">
        <v>96</v>
      </c>
      <c r="BU270" s="24" t="s">
        <v>96</v>
      </c>
      <c r="BV270" s="24" t="s">
        <v>96</v>
      </c>
      <c r="BW270" s="24" t="s">
        <v>96</v>
      </c>
      <c r="BX270" s="24" t="s">
        <v>96</v>
      </c>
      <c r="BY270" s="24" t="s">
        <v>96</v>
      </c>
      <c r="BZ270" s="24" t="s">
        <v>96</v>
      </c>
      <c r="CA270" s="24" t="s">
        <v>96</v>
      </c>
      <c r="CB270" s="36"/>
      <c r="CC270" s="35"/>
    </row>
    <row r="271" spans="1:81" ht="169.5" hidden="1" customHeight="1" x14ac:dyDescent="0.35">
      <c r="A271" s="24"/>
      <c r="B271" s="24" t="s">
        <v>81</v>
      </c>
      <c r="C271" s="23" t="s">
        <v>82</v>
      </c>
      <c r="D271" s="24" t="s">
        <v>790</v>
      </c>
      <c r="E271" s="24" t="s">
        <v>791</v>
      </c>
      <c r="F271" s="24" t="s">
        <v>103</v>
      </c>
      <c r="G271" s="24" t="s">
        <v>1144</v>
      </c>
      <c r="H271" s="24" t="s">
        <v>1145</v>
      </c>
      <c r="I271" s="24" t="s">
        <v>1146</v>
      </c>
      <c r="J271" s="24" t="s">
        <v>1150</v>
      </c>
      <c r="K271" s="24" t="s">
        <v>1151</v>
      </c>
      <c r="L271" s="24" t="s">
        <v>1152</v>
      </c>
      <c r="M271" s="24" t="s">
        <v>699</v>
      </c>
      <c r="N271" s="24"/>
      <c r="O271" s="24"/>
      <c r="P271" s="24"/>
      <c r="Q271" s="24" t="s">
        <v>93</v>
      </c>
      <c r="R271" s="24"/>
      <c r="S271" s="24"/>
      <c r="T271" s="24" t="s">
        <v>96</v>
      </c>
      <c r="U271" s="24" t="s">
        <v>96</v>
      </c>
      <c r="V271" s="24" t="s">
        <v>119</v>
      </c>
      <c r="W271" s="24" t="s">
        <v>96</v>
      </c>
      <c r="X271" s="24" t="s">
        <v>96</v>
      </c>
      <c r="Y271" s="24" t="s">
        <v>96</v>
      </c>
      <c r="Z271" s="24" t="s">
        <v>96</v>
      </c>
      <c r="AA271" s="24" t="s">
        <v>96</v>
      </c>
      <c r="AB271" s="24" t="s">
        <v>119</v>
      </c>
      <c r="AC271" s="24" t="s">
        <v>96</v>
      </c>
      <c r="AD271" s="24" t="s">
        <v>96</v>
      </c>
      <c r="AE271" s="24" t="s">
        <v>96</v>
      </c>
      <c r="AF271" s="24" t="s">
        <v>96</v>
      </c>
      <c r="AG271" s="24" t="s">
        <v>96</v>
      </c>
      <c r="AH271" s="24" t="s">
        <v>96</v>
      </c>
      <c r="AI271" s="24" t="s">
        <v>96</v>
      </c>
      <c r="AJ271" s="24" t="s">
        <v>96</v>
      </c>
      <c r="AK271" s="24" t="s">
        <v>96</v>
      </c>
      <c r="AL271" s="24" t="s">
        <v>96</v>
      </c>
      <c r="AM271" s="24" t="s">
        <v>96</v>
      </c>
      <c r="AN271" s="24" t="s">
        <v>96</v>
      </c>
      <c r="AO271" s="24" t="s">
        <v>96</v>
      </c>
      <c r="AP271" s="24" t="s">
        <v>96</v>
      </c>
      <c r="AQ271" s="24" t="s">
        <v>96</v>
      </c>
      <c r="AR271" s="24" t="s">
        <v>96</v>
      </c>
      <c r="AS271" s="24" t="s">
        <v>96</v>
      </c>
      <c r="AT271" s="24" t="s">
        <v>96</v>
      </c>
      <c r="AU271" s="24" t="s">
        <v>96</v>
      </c>
      <c r="AV271" s="24" t="s">
        <v>96</v>
      </c>
      <c r="AW271" s="24" t="s">
        <v>96</v>
      </c>
      <c r="AX271" s="24" t="s">
        <v>96</v>
      </c>
      <c r="AY271" s="24" t="s">
        <v>96</v>
      </c>
      <c r="AZ271" s="24" t="s">
        <v>96</v>
      </c>
      <c r="BA271" s="24" t="s">
        <v>96</v>
      </c>
      <c r="BB271" s="24" t="s">
        <v>96</v>
      </c>
      <c r="BC271" s="24" t="s">
        <v>96</v>
      </c>
      <c r="BD271" s="24" t="s">
        <v>96</v>
      </c>
      <c r="BE271" s="24" t="s">
        <v>96</v>
      </c>
      <c r="BF271" s="24" t="s">
        <v>96</v>
      </c>
      <c r="BG271" s="24" t="s">
        <v>96</v>
      </c>
      <c r="BH271" s="24" t="s">
        <v>96</v>
      </c>
      <c r="BI271" s="24" t="s">
        <v>96</v>
      </c>
      <c r="BJ271" s="24" t="s">
        <v>96</v>
      </c>
      <c r="BK271" s="24" t="s">
        <v>96</v>
      </c>
      <c r="BL271" s="24" t="s">
        <v>96</v>
      </c>
      <c r="BM271" s="24" t="s">
        <v>96</v>
      </c>
      <c r="BN271" s="24" t="s">
        <v>96</v>
      </c>
      <c r="BO271" s="24" t="s">
        <v>96</v>
      </c>
      <c r="BP271" s="24" t="s">
        <v>96</v>
      </c>
      <c r="BQ271" s="24" t="s">
        <v>96</v>
      </c>
      <c r="BR271" s="24" t="s">
        <v>96</v>
      </c>
      <c r="BS271" s="24" t="s">
        <v>96</v>
      </c>
      <c r="BT271" s="24" t="s">
        <v>96</v>
      </c>
      <c r="BU271" s="24" t="s">
        <v>96</v>
      </c>
      <c r="BV271" s="24" t="s">
        <v>96</v>
      </c>
      <c r="BW271" s="24" t="s">
        <v>96</v>
      </c>
      <c r="BX271" s="24" t="s">
        <v>96</v>
      </c>
      <c r="BY271" s="24" t="s">
        <v>96</v>
      </c>
      <c r="BZ271" s="24" t="s">
        <v>96</v>
      </c>
      <c r="CA271" s="24" t="s">
        <v>96</v>
      </c>
      <c r="CB271" s="36"/>
      <c r="CC271" s="35"/>
    </row>
    <row r="272" spans="1:81" ht="169.5" hidden="1" customHeight="1" x14ac:dyDescent="0.35">
      <c r="A272" s="24"/>
      <c r="B272" s="24" t="s">
        <v>81</v>
      </c>
      <c r="C272" s="23" t="s">
        <v>82</v>
      </c>
      <c r="D272" s="24" t="s">
        <v>790</v>
      </c>
      <c r="E272" s="24" t="s">
        <v>791</v>
      </c>
      <c r="F272" s="24" t="s">
        <v>103</v>
      </c>
      <c r="G272" s="24" t="s">
        <v>1153</v>
      </c>
      <c r="H272" s="24" t="s">
        <v>1154</v>
      </c>
      <c r="I272" s="24" t="s">
        <v>1155</v>
      </c>
      <c r="J272" s="24" t="s">
        <v>1156</v>
      </c>
      <c r="K272" s="24" t="s">
        <v>1157</v>
      </c>
      <c r="L272" s="24" t="s">
        <v>1158</v>
      </c>
      <c r="M272" s="24" t="s">
        <v>699</v>
      </c>
      <c r="N272" s="24"/>
      <c r="O272" s="24"/>
      <c r="P272" s="24"/>
      <c r="Q272" s="24" t="s">
        <v>93</v>
      </c>
      <c r="R272" s="24"/>
      <c r="S272" s="24"/>
      <c r="T272" s="24" t="s">
        <v>96</v>
      </c>
      <c r="U272" s="24" t="s">
        <v>96</v>
      </c>
      <c r="V272" s="24" t="s">
        <v>119</v>
      </c>
      <c r="W272" s="24" t="s">
        <v>96</v>
      </c>
      <c r="X272" s="24" t="s">
        <v>96</v>
      </c>
      <c r="Y272" s="24" t="s">
        <v>96</v>
      </c>
      <c r="Z272" s="24" t="s">
        <v>96</v>
      </c>
      <c r="AA272" s="24" t="s">
        <v>96</v>
      </c>
      <c r="AB272" s="24" t="s">
        <v>119</v>
      </c>
      <c r="AC272" s="24" t="s">
        <v>96</v>
      </c>
      <c r="AD272" s="24" t="s">
        <v>96</v>
      </c>
      <c r="AE272" s="24" t="s">
        <v>96</v>
      </c>
      <c r="AF272" s="24" t="s">
        <v>96</v>
      </c>
      <c r="AG272" s="24" t="s">
        <v>96</v>
      </c>
      <c r="AH272" s="24" t="s">
        <v>96</v>
      </c>
      <c r="AI272" s="24" t="s">
        <v>96</v>
      </c>
      <c r="AJ272" s="24" t="s">
        <v>96</v>
      </c>
      <c r="AK272" s="24" t="s">
        <v>96</v>
      </c>
      <c r="AL272" s="24" t="s">
        <v>96</v>
      </c>
      <c r="AM272" s="24" t="s">
        <v>96</v>
      </c>
      <c r="AN272" s="24" t="s">
        <v>96</v>
      </c>
      <c r="AO272" s="24" t="s">
        <v>96</v>
      </c>
      <c r="AP272" s="24" t="s">
        <v>96</v>
      </c>
      <c r="AQ272" s="24" t="s">
        <v>96</v>
      </c>
      <c r="AR272" s="24" t="s">
        <v>96</v>
      </c>
      <c r="AS272" s="24" t="s">
        <v>96</v>
      </c>
      <c r="AT272" s="24" t="s">
        <v>96</v>
      </c>
      <c r="AU272" s="24" t="s">
        <v>96</v>
      </c>
      <c r="AV272" s="24" t="s">
        <v>96</v>
      </c>
      <c r="AW272" s="24" t="s">
        <v>96</v>
      </c>
      <c r="AX272" s="24" t="s">
        <v>96</v>
      </c>
      <c r="AY272" s="24" t="s">
        <v>96</v>
      </c>
      <c r="AZ272" s="24" t="s">
        <v>96</v>
      </c>
      <c r="BA272" s="24" t="s">
        <v>96</v>
      </c>
      <c r="BB272" s="24" t="s">
        <v>96</v>
      </c>
      <c r="BC272" s="24" t="s">
        <v>96</v>
      </c>
      <c r="BD272" s="24" t="s">
        <v>96</v>
      </c>
      <c r="BE272" s="24" t="s">
        <v>96</v>
      </c>
      <c r="BF272" s="24" t="s">
        <v>96</v>
      </c>
      <c r="BG272" s="24" t="s">
        <v>96</v>
      </c>
      <c r="BH272" s="24" t="s">
        <v>96</v>
      </c>
      <c r="BI272" s="24" t="s">
        <v>96</v>
      </c>
      <c r="BJ272" s="24" t="s">
        <v>96</v>
      </c>
      <c r="BK272" s="24" t="s">
        <v>96</v>
      </c>
      <c r="BL272" s="24" t="s">
        <v>96</v>
      </c>
      <c r="BM272" s="24" t="s">
        <v>96</v>
      </c>
      <c r="BN272" s="24" t="s">
        <v>96</v>
      </c>
      <c r="BO272" s="24" t="s">
        <v>96</v>
      </c>
      <c r="BP272" s="24" t="s">
        <v>96</v>
      </c>
      <c r="BQ272" s="24" t="s">
        <v>96</v>
      </c>
      <c r="BR272" s="24" t="s">
        <v>96</v>
      </c>
      <c r="BS272" s="24" t="s">
        <v>96</v>
      </c>
      <c r="BT272" s="24" t="s">
        <v>96</v>
      </c>
      <c r="BU272" s="24" t="s">
        <v>96</v>
      </c>
      <c r="BV272" s="24" t="s">
        <v>96</v>
      </c>
      <c r="BW272" s="24" t="s">
        <v>96</v>
      </c>
      <c r="BX272" s="24" t="s">
        <v>96</v>
      </c>
      <c r="BY272" s="24" t="s">
        <v>96</v>
      </c>
      <c r="BZ272" s="24" t="s">
        <v>96</v>
      </c>
      <c r="CA272" s="24" t="s">
        <v>96</v>
      </c>
      <c r="CB272" s="36"/>
      <c r="CC272" s="35"/>
    </row>
    <row r="273" spans="1:81" ht="169.5" hidden="1" customHeight="1" x14ac:dyDescent="0.35">
      <c r="A273" s="24"/>
      <c r="B273" s="24" t="s">
        <v>81</v>
      </c>
      <c r="C273" s="23" t="s">
        <v>82</v>
      </c>
      <c r="D273" s="24" t="s">
        <v>790</v>
      </c>
      <c r="E273" s="24" t="s">
        <v>791</v>
      </c>
      <c r="F273" s="24" t="s">
        <v>103</v>
      </c>
      <c r="G273" s="24" t="s">
        <v>1159</v>
      </c>
      <c r="H273" s="24" t="s">
        <v>1160</v>
      </c>
      <c r="I273" s="24" t="s">
        <v>1161</v>
      </c>
      <c r="J273" s="24" t="s">
        <v>1162</v>
      </c>
      <c r="K273" s="24" t="s">
        <v>1163</v>
      </c>
      <c r="L273" s="24" t="s">
        <v>1164</v>
      </c>
      <c r="M273" s="24" t="s">
        <v>699</v>
      </c>
      <c r="N273" s="24"/>
      <c r="O273" s="24"/>
      <c r="P273" s="24"/>
      <c r="Q273" s="24" t="s">
        <v>93</v>
      </c>
      <c r="R273" s="24"/>
      <c r="S273" s="24"/>
      <c r="T273" s="24" t="s">
        <v>96</v>
      </c>
      <c r="U273" s="24" t="s">
        <v>96</v>
      </c>
      <c r="V273" s="24" t="s">
        <v>119</v>
      </c>
      <c r="W273" s="24" t="s">
        <v>96</v>
      </c>
      <c r="X273" s="24" t="s">
        <v>96</v>
      </c>
      <c r="Y273" s="24" t="s">
        <v>96</v>
      </c>
      <c r="Z273" s="24" t="s">
        <v>96</v>
      </c>
      <c r="AA273" s="24" t="s">
        <v>96</v>
      </c>
      <c r="AB273" s="24" t="s">
        <v>119</v>
      </c>
      <c r="AC273" s="24" t="s">
        <v>96</v>
      </c>
      <c r="AD273" s="24" t="s">
        <v>96</v>
      </c>
      <c r="AE273" s="24" t="s">
        <v>96</v>
      </c>
      <c r="AF273" s="24" t="s">
        <v>96</v>
      </c>
      <c r="AG273" s="24" t="s">
        <v>96</v>
      </c>
      <c r="AH273" s="24" t="s">
        <v>96</v>
      </c>
      <c r="AI273" s="24" t="s">
        <v>96</v>
      </c>
      <c r="AJ273" s="24" t="s">
        <v>96</v>
      </c>
      <c r="AK273" s="24" t="s">
        <v>96</v>
      </c>
      <c r="AL273" s="24" t="s">
        <v>96</v>
      </c>
      <c r="AM273" s="24" t="s">
        <v>96</v>
      </c>
      <c r="AN273" s="24" t="s">
        <v>96</v>
      </c>
      <c r="AO273" s="24" t="s">
        <v>96</v>
      </c>
      <c r="AP273" s="24" t="s">
        <v>96</v>
      </c>
      <c r="AQ273" s="24" t="s">
        <v>96</v>
      </c>
      <c r="AR273" s="24" t="s">
        <v>96</v>
      </c>
      <c r="AS273" s="24" t="s">
        <v>96</v>
      </c>
      <c r="AT273" s="24" t="s">
        <v>96</v>
      </c>
      <c r="AU273" s="24" t="s">
        <v>96</v>
      </c>
      <c r="AV273" s="24" t="s">
        <v>96</v>
      </c>
      <c r="AW273" s="24" t="s">
        <v>96</v>
      </c>
      <c r="AX273" s="24" t="s">
        <v>96</v>
      </c>
      <c r="AY273" s="24" t="s">
        <v>96</v>
      </c>
      <c r="AZ273" s="24" t="s">
        <v>96</v>
      </c>
      <c r="BA273" s="24" t="s">
        <v>96</v>
      </c>
      <c r="BB273" s="24" t="s">
        <v>96</v>
      </c>
      <c r="BC273" s="24" t="s">
        <v>96</v>
      </c>
      <c r="BD273" s="24" t="s">
        <v>96</v>
      </c>
      <c r="BE273" s="24" t="s">
        <v>96</v>
      </c>
      <c r="BF273" s="24" t="s">
        <v>96</v>
      </c>
      <c r="BG273" s="24" t="s">
        <v>96</v>
      </c>
      <c r="BH273" s="24" t="s">
        <v>96</v>
      </c>
      <c r="BI273" s="24" t="s">
        <v>96</v>
      </c>
      <c r="BJ273" s="24" t="s">
        <v>96</v>
      </c>
      <c r="BK273" s="24" t="s">
        <v>96</v>
      </c>
      <c r="BL273" s="24" t="s">
        <v>96</v>
      </c>
      <c r="BM273" s="24" t="s">
        <v>96</v>
      </c>
      <c r="BN273" s="24" t="s">
        <v>96</v>
      </c>
      <c r="BO273" s="24" t="s">
        <v>96</v>
      </c>
      <c r="BP273" s="24" t="s">
        <v>96</v>
      </c>
      <c r="BQ273" s="24" t="s">
        <v>96</v>
      </c>
      <c r="BR273" s="24" t="s">
        <v>96</v>
      </c>
      <c r="BS273" s="24" t="s">
        <v>96</v>
      </c>
      <c r="BT273" s="24" t="s">
        <v>96</v>
      </c>
      <c r="BU273" s="24" t="s">
        <v>96</v>
      </c>
      <c r="BV273" s="24" t="s">
        <v>96</v>
      </c>
      <c r="BW273" s="24" t="s">
        <v>96</v>
      </c>
      <c r="BX273" s="24" t="s">
        <v>96</v>
      </c>
      <c r="BY273" s="24" t="s">
        <v>96</v>
      </c>
      <c r="BZ273" s="24" t="s">
        <v>96</v>
      </c>
      <c r="CA273" s="24" t="s">
        <v>96</v>
      </c>
      <c r="CB273" s="36"/>
      <c r="CC273" s="35"/>
    </row>
    <row r="274" spans="1:81" ht="169.5" hidden="1" customHeight="1" x14ac:dyDescent="0.35">
      <c r="A274" s="24"/>
      <c r="B274" s="24" t="s">
        <v>81</v>
      </c>
      <c r="C274" s="23" t="s">
        <v>82</v>
      </c>
      <c r="D274" s="24" t="s">
        <v>790</v>
      </c>
      <c r="E274" s="24" t="s">
        <v>791</v>
      </c>
      <c r="F274" s="24" t="s">
        <v>103</v>
      </c>
      <c r="G274" s="24" t="s">
        <v>1159</v>
      </c>
      <c r="H274" s="24" t="s">
        <v>1160</v>
      </c>
      <c r="I274" s="24" t="s">
        <v>1161</v>
      </c>
      <c r="J274" s="24" t="s">
        <v>1165</v>
      </c>
      <c r="K274" s="24" t="s">
        <v>1166</v>
      </c>
      <c r="L274" s="24" t="s">
        <v>1167</v>
      </c>
      <c r="M274" s="24" t="s">
        <v>699</v>
      </c>
      <c r="N274" s="24"/>
      <c r="O274" s="24"/>
      <c r="P274" s="24"/>
      <c r="Q274" s="24" t="s">
        <v>93</v>
      </c>
      <c r="R274" s="24"/>
      <c r="S274" s="24"/>
      <c r="T274" s="24" t="s">
        <v>96</v>
      </c>
      <c r="U274" s="24" t="s">
        <v>96</v>
      </c>
      <c r="V274" s="24" t="s">
        <v>119</v>
      </c>
      <c r="W274" s="24" t="s">
        <v>96</v>
      </c>
      <c r="X274" s="24" t="s">
        <v>96</v>
      </c>
      <c r="Y274" s="24" t="s">
        <v>96</v>
      </c>
      <c r="Z274" s="24" t="s">
        <v>96</v>
      </c>
      <c r="AA274" s="24" t="s">
        <v>96</v>
      </c>
      <c r="AB274" s="24" t="s">
        <v>119</v>
      </c>
      <c r="AC274" s="24" t="s">
        <v>96</v>
      </c>
      <c r="AD274" s="24" t="s">
        <v>96</v>
      </c>
      <c r="AE274" s="24" t="s">
        <v>96</v>
      </c>
      <c r="AF274" s="24" t="s">
        <v>96</v>
      </c>
      <c r="AG274" s="24" t="s">
        <v>96</v>
      </c>
      <c r="AH274" s="24" t="s">
        <v>96</v>
      </c>
      <c r="AI274" s="24" t="s">
        <v>96</v>
      </c>
      <c r="AJ274" s="24" t="s">
        <v>96</v>
      </c>
      <c r="AK274" s="24" t="s">
        <v>96</v>
      </c>
      <c r="AL274" s="24" t="s">
        <v>96</v>
      </c>
      <c r="AM274" s="24" t="s">
        <v>96</v>
      </c>
      <c r="AN274" s="24" t="s">
        <v>96</v>
      </c>
      <c r="AO274" s="24" t="s">
        <v>96</v>
      </c>
      <c r="AP274" s="24" t="s">
        <v>96</v>
      </c>
      <c r="AQ274" s="24" t="s">
        <v>96</v>
      </c>
      <c r="AR274" s="24" t="s">
        <v>96</v>
      </c>
      <c r="AS274" s="24" t="s">
        <v>96</v>
      </c>
      <c r="AT274" s="24" t="s">
        <v>96</v>
      </c>
      <c r="AU274" s="24" t="s">
        <v>96</v>
      </c>
      <c r="AV274" s="24" t="s">
        <v>96</v>
      </c>
      <c r="AW274" s="24" t="s">
        <v>96</v>
      </c>
      <c r="AX274" s="24" t="s">
        <v>96</v>
      </c>
      <c r="AY274" s="24" t="s">
        <v>96</v>
      </c>
      <c r="AZ274" s="24" t="s">
        <v>96</v>
      </c>
      <c r="BA274" s="24" t="s">
        <v>96</v>
      </c>
      <c r="BB274" s="24" t="s">
        <v>96</v>
      </c>
      <c r="BC274" s="24" t="s">
        <v>96</v>
      </c>
      <c r="BD274" s="24" t="s">
        <v>96</v>
      </c>
      <c r="BE274" s="24" t="s">
        <v>96</v>
      </c>
      <c r="BF274" s="24" t="s">
        <v>96</v>
      </c>
      <c r="BG274" s="24" t="s">
        <v>96</v>
      </c>
      <c r="BH274" s="24" t="s">
        <v>96</v>
      </c>
      <c r="BI274" s="24" t="s">
        <v>96</v>
      </c>
      <c r="BJ274" s="24" t="s">
        <v>96</v>
      </c>
      <c r="BK274" s="24" t="s">
        <v>96</v>
      </c>
      <c r="BL274" s="24" t="s">
        <v>96</v>
      </c>
      <c r="BM274" s="24" t="s">
        <v>96</v>
      </c>
      <c r="BN274" s="24" t="s">
        <v>96</v>
      </c>
      <c r="BO274" s="24" t="s">
        <v>96</v>
      </c>
      <c r="BP274" s="24" t="s">
        <v>96</v>
      </c>
      <c r="BQ274" s="24" t="s">
        <v>96</v>
      </c>
      <c r="BR274" s="24" t="s">
        <v>96</v>
      </c>
      <c r="BS274" s="24" t="s">
        <v>96</v>
      </c>
      <c r="BT274" s="24" t="s">
        <v>96</v>
      </c>
      <c r="BU274" s="24" t="s">
        <v>96</v>
      </c>
      <c r="BV274" s="24" t="s">
        <v>96</v>
      </c>
      <c r="BW274" s="24" t="s">
        <v>96</v>
      </c>
      <c r="BX274" s="24" t="s">
        <v>96</v>
      </c>
      <c r="BY274" s="24" t="s">
        <v>96</v>
      </c>
      <c r="BZ274" s="24" t="s">
        <v>96</v>
      </c>
      <c r="CA274" s="24" t="s">
        <v>96</v>
      </c>
      <c r="CB274" s="36"/>
      <c r="CC274" s="35"/>
    </row>
    <row r="275" spans="1:81" ht="169.5" hidden="1" customHeight="1" x14ac:dyDescent="0.35">
      <c r="A275" s="24"/>
      <c r="B275" s="24" t="s">
        <v>81</v>
      </c>
      <c r="C275" s="23" t="s">
        <v>82</v>
      </c>
      <c r="D275" s="24" t="s">
        <v>790</v>
      </c>
      <c r="E275" s="24" t="s">
        <v>791</v>
      </c>
      <c r="F275" s="24" t="s">
        <v>103</v>
      </c>
      <c r="G275" s="24" t="s">
        <v>1168</v>
      </c>
      <c r="H275" s="24" t="s">
        <v>1169</v>
      </c>
      <c r="I275" s="24" t="s">
        <v>1170</v>
      </c>
      <c r="J275" s="24" t="s">
        <v>1171</v>
      </c>
      <c r="K275" s="24" t="s">
        <v>1172</v>
      </c>
      <c r="L275" s="24" t="s">
        <v>1173</v>
      </c>
      <c r="M275" s="24" t="s">
        <v>699</v>
      </c>
      <c r="N275" s="24"/>
      <c r="O275" s="24"/>
      <c r="P275" s="24"/>
      <c r="Q275" s="24" t="s">
        <v>93</v>
      </c>
      <c r="R275" s="24"/>
      <c r="S275" s="24"/>
      <c r="T275" s="24" t="s">
        <v>96</v>
      </c>
      <c r="U275" s="24" t="s">
        <v>96</v>
      </c>
      <c r="V275" s="24" t="s">
        <v>96</v>
      </c>
      <c r="W275" s="24" t="s">
        <v>96</v>
      </c>
      <c r="X275" s="24" t="s">
        <v>96</v>
      </c>
      <c r="Y275" s="24" t="s">
        <v>96</v>
      </c>
      <c r="Z275" s="24" t="s">
        <v>96</v>
      </c>
      <c r="AA275" s="24" t="s">
        <v>96</v>
      </c>
      <c r="AB275" s="24" t="s">
        <v>96</v>
      </c>
      <c r="AC275" s="24" t="s">
        <v>96</v>
      </c>
      <c r="AD275" s="24" t="s">
        <v>96</v>
      </c>
      <c r="AE275" s="24" t="s">
        <v>96</v>
      </c>
      <c r="AF275" s="24" t="s">
        <v>119</v>
      </c>
      <c r="AG275" s="24" t="s">
        <v>96</v>
      </c>
      <c r="AH275" s="24" t="s">
        <v>96</v>
      </c>
      <c r="AI275" s="24" t="s">
        <v>96</v>
      </c>
      <c r="AJ275" s="24" t="s">
        <v>96</v>
      </c>
      <c r="AK275" s="24" t="s">
        <v>96</v>
      </c>
      <c r="AL275" s="24" t="s">
        <v>96</v>
      </c>
      <c r="AM275" s="24" t="s">
        <v>119</v>
      </c>
      <c r="AN275" s="24" t="s">
        <v>96</v>
      </c>
      <c r="AO275" s="24" t="s">
        <v>96</v>
      </c>
      <c r="AP275" s="24" t="s">
        <v>96</v>
      </c>
      <c r="AQ275" s="24" t="s">
        <v>96</v>
      </c>
      <c r="AR275" s="24" t="s">
        <v>96</v>
      </c>
      <c r="AS275" s="24" t="s">
        <v>96</v>
      </c>
      <c r="AT275" s="24" t="s">
        <v>96</v>
      </c>
      <c r="AU275" s="24" t="s">
        <v>96</v>
      </c>
      <c r="AV275" s="24" t="s">
        <v>96</v>
      </c>
      <c r="AW275" s="24" t="s">
        <v>96</v>
      </c>
      <c r="AX275" s="24" t="s">
        <v>96</v>
      </c>
      <c r="AY275" s="24" t="s">
        <v>96</v>
      </c>
      <c r="AZ275" s="24" t="s">
        <v>96</v>
      </c>
      <c r="BA275" s="24" t="s">
        <v>96</v>
      </c>
      <c r="BB275" s="24" t="s">
        <v>96</v>
      </c>
      <c r="BC275" s="24" t="s">
        <v>96</v>
      </c>
      <c r="BD275" s="24" t="s">
        <v>96</v>
      </c>
      <c r="BE275" s="24" t="s">
        <v>96</v>
      </c>
      <c r="BF275" s="24" t="s">
        <v>96</v>
      </c>
      <c r="BG275" s="24" t="s">
        <v>96</v>
      </c>
      <c r="BH275" s="24" t="s">
        <v>96</v>
      </c>
      <c r="BI275" s="24" t="s">
        <v>96</v>
      </c>
      <c r="BJ275" s="24" t="s">
        <v>96</v>
      </c>
      <c r="BK275" s="24" t="s">
        <v>96</v>
      </c>
      <c r="BL275" s="24" t="s">
        <v>96</v>
      </c>
      <c r="BM275" s="24" t="s">
        <v>96</v>
      </c>
      <c r="BN275" s="24" t="s">
        <v>96</v>
      </c>
      <c r="BO275" s="24" t="s">
        <v>96</v>
      </c>
      <c r="BP275" s="24" t="s">
        <v>96</v>
      </c>
      <c r="BQ275" s="24" t="s">
        <v>119</v>
      </c>
      <c r="BR275" s="24" t="s">
        <v>119</v>
      </c>
      <c r="BS275" s="24" t="s">
        <v>96</v>
      </c>
      <c r="BT275" s="24" t="s">
        <v>96</v>
      </c>
      <c r="BU275" s="24" t="s">
        <v>119</v>
      </c>
      <c r="BV275" s="24" t="s">
        <v>96</v>
      </c>
      <c r="BW275" s="24" t="s">
        <v>96</v>
      </c>
      <c r="BX275" s="24" t="s">
        <v>119</v>
      </c>
      <c r="BY275" s="24" t="s">
        <v>96</v>
      </c>
      <c r="BZ275" s="24" t="s">
        <v>119</v>
      </c>
      <c r="CA275" s="24" t="s">
        <v>119</v>
      </c>
      <c r="CB275" s="36"/>
      <c r="CC275" s="35"/>
    </row>
    <row r="276" spans="1:81" ht="169.5" hidden="1" customHeight="1" x14ac:dyDescent="0.35">
      <c r="A276" s="24"/>
      <c r="B276" s="24" t="s">
        <v>81</v>
      </c>
      <c r="C276" s="23" t="s">
        <v>82</v>
      </c>
      <c r="D276" s="24" t="s">
        <v>790</v>
      </c>
      <c r="E276" s="24" t="s">
        <v>791</v>
      </c>
      <c r="F276" s="24" t="s">
        <v>103</v>
      </c>
      <c r="G276" s="24" t="s">
        <v>1168</v>
      </c>
      <c r="H276" s="24" t="s">
        <v>1169</v>
      </c>
      <c r="I276" s="24" t="s">
        <v>1170</v>
      </c>
      <c r="J276" s="24" t="s">
        <v>1174</v>
      </c>
      <c r="K276" s="24" t="s">
        <v>1175</v>
      </c>
      <c r="L276" s="24" t="s">
        <v>1176</v>
      </c>
      <c r="M276" s="24" t="s">
        <v>699</v>
      </c>
      <c r="N276" s="24"/>
      <c r="O276" s="24"/>
      <c r="P276" s="24"/>
      <c r="Q276" s="24" t="s">
        <v>93</v>
      </c>
      <c r="R276" s="24"/>
      <c r="S276" s="24"/>
      <c r="T276" s="24" t="s">
        <v>96</v>
      </c>
      <c r="U276" s="24" t="s">
        <v>96</v>
      </c>
      <c r="V276" s="24" t="s">
        <v>119</v>
      </c>
      <c r="W276" s="24" t="s">
        <v>96</v>
      </c>
      <c r="X276" s="24" t="s">
        <v>96</v>
      </c>
      <c r="Y276" s="24" t="s">
        <v>96</v>
      </c>
      <c r="Z276" s="24" t="s">
        <v>96</v>
      </c>
      <c r="AA276" s="24" t="s">
        <v>96</v>
      </c>
      <c r="AB276" s="24" t="s">
        <v>119</v>
      </c>
      <c r="AC276" s="24" t="s">
        <v>96</v>
      </c>
      <c r="AD276" s="24" t="s">
        <v>96</v>
      </c>
      <c r="AE276" s="24" t="s">
        <v>96</v>
      </c>
      <c r="AF276" s="24" t="s">
        <v>96</v>
      </c>
      <c r="AG276" s="24" t="s">
        <v>96</v>
      </c>
      <c r="AH276" s="24" t="s">
        <v>96</v>
      </c>
      <c r="AI276" s="24" t="s">
        <v>96</v>
      </c>
      <c r="AJ276" s="24" t="s">
        <v>96</v>
      </c>
      <c r="AK276" s="24" t="s">
        <v>96</v>
      </c>
      <c r="AL276" s="24" t="s">
        <v>96</v>
      </c>
      <c r="AM276" s="24" t="s">
        <v>96</v>
      </c>
      <c r="AN276" s="24" t="s">
        <v>96</v>
      </c>
      <c r="AO276" s="24" t="s">
        <v>96</v>
      </c>
      <c r="AP276" s="24" t="s">
        <v>96</v>
      </c>
      <c r="AQ276" s="24" t="s">
        <v>96</v>
      </c>
      <c r="AR276" s="24" t="s">
        <v>96</v>
      </c>
      <c r="AS276" s="24" t="s">
        <v>96</v>
      </c>
      <c r="AT276" s="24" t="s">
        <v>96</v>
      </c>
      <c r="AU276" s="24" t="s">
        <v>96</v>
      </c>
      <c r="AV276" s="24" t="s">
        <v>96</v>
      </c>
      <c r="AW276" s="24" t="s">
        <v>96</v>
      </c>
      <c r="AX276" s="24" t="s">
        <v>96</v>
      </c>
      <c r="AY276" s="24" t="s">
        <v>96</v>
      </c>
      <c r="AZ276" s="24" t="s">
        <v>96</v>
      </c>
      <c r="BA276" s="24" t="s">
        <v>96</v>
      </c>
      <c r="BB276" s="24" t="s">
        <v>96</v>
      </c>
      <c r="BC276" s="24" t="s">
        <v>96</v>
      </c>
      <c r="BD276" s="24" t="s">
        <v>96</v>
      </c>
      <c r="BE276" s="24" t="s">
        <v>96</v>
      </c>
      <c r="BF276" s="24" t="s">
        <v>96</v>
      </c>
      <c r="BG276" s="24" t="s">
        <v>96</v>
      </c>
      <c r="BH276" s="24" t="s">
        <v>96</v>
      </c>
      <c r="BI276" s="24" t="s">
        <v>96</v>
      </c>
      <c r="BJ276" s="24" t="s">
        <v>96</v>
      </c>
      <c r="BK276" s="24" t="s">
        <v>96</v>
      </c>
      <c r="BL276" s="24" t="s">
        <v>96</v>
      </c>
      <c r="BM276" s="24" t="s">
        <v>96</v>
      </c>
      <c r="BN276" s="24" t="s">
        <v>96</v>
      </c>
      <c r="BO276" s="24" t="s">
        <v>96</v>
      </c>
      <c r="BP276" s="24" t="s">
        <v>96</v>
      </c>
      <c r="BQ276" s="24" t="s">
        <v>96</v>
      </c>
      <c r="BR276" s="24" t="s">
        <v>96</v>
      </c>
      <c r="BS276" s="24" t="s">
        <v>96</v>
      </c>
      <c r="BT276" s="24" t="s">
        <v>96</v>
      </c>
      <c r="BU276" s="24" t="s">
        <v>96</v>
      </c>
      <c r="BV276" s="24" t="s">
        <v>96</v>
      </c>
      <c r="BW276" s="24" t="s">
        <v>96</v>
      </c>
      <c r="BX276" s="24" t="s">
        <v>96</v>
      </c>
      <c r="BY276" s="24" t="s">
        <v>96</v>
      </c>
      <c r="BZ276" s="24" t="s">
        <v>96</v>
      </c>
      <c r="CA276" s="24" t="s">
        <v>96</v>
      </c>
      <c r="CB276" s="36"/>
      <c r="CC276" s="35"/>
    </row>
    <row r="277" spans="1:81" ht="169.5" hidden="1" customHeight="1" x14ac:dyDescent="0.35">
      <c r="A277" s="24"/>
      <c r="B277" s="24" t="s">
        <v>81</v>
      </c>
      <c r="C277" s="23" t="s">
        <v>82</v>
      </c>
      <c r="D277" s="24" t="s">
        <v>83</v>
      </c>
      <c r="E277" s="24" t="s">
        <v>692</v>
      </c>
      <c r="F277" s="24" t="s">
        <v>98</v>
      </c>
      <c r="G277" s="24" t="s">
        <v>693</v>
      </c>
      <c r="H277" s="24" t="s">
        <v>694</v>
      </c>
      <c r="I277" s="24" t="s">
        <v>720</v>
      </c>
      <c r="J277" s="24" t="s">
        <v>1177</v>
      </c>
      <c r="K277" s="24" t="s">
        <v>1178</v>
      </c>
      <c r="L277" s="24" t="s">
        <v>1179</v>
      </c>
      <c r="M277" s="24" t="s">
        <v>699</v>
      </c>
      <c r="N277" s="24"/>
      <c r="O277" s="24"/>
      <c r="P277" s="24"/>
      <c r="Q277" s="24" t="s">
        <v>150</v>
      </c>
      <c r="R277" s="24">
        <v>2024</v>
      </c>
      <c r="S277" s="24"/>
      <c r="T277" s="24" t="s">
        <v>97</v>
      </c>
      <c r="U277" s="24" t="s">
        <v>96</v>
      </c>
      <c r="V277" s="24" t="s">
        <v>96</v>
      </c>
      <c r="W277" s="24" t="s">
        <v>96</v>
      </c>
      <c r="X277" s="24" t="s">
        <v>96</v>
      </c>
      <c r="Y277" s="24" t="s">
        <v>96</v>
      </c>
      <c r="Z277" s="24" t="s">
        <v>96</v>
      </c>
      <c r="AA277" s="24" t="s">
        <v>96</v>
      </c>
      <c r="AB277" s="24" t="s">
        <v>97</v>
      </c>
      <c r="AC277" s="24" t="s">
        <v>97</v>
      </c>
      <c r="AD277" s="24" t="s">
        <v>96</v>
      </c>
      <c r="AE277" s="24" t="s">
        <v>95</v>
      </c>
      <c r="AF277" s="24" t="s">
        <v>96</v>
      </c>
      <c r="AG277" s="24" t="s">
        <v>96</v>
      </c>
      <c r="AH277" s="24" t="s">
        <v>96</v>
      </c>
      <c r="AI277" s="24" t="s">
        <v>96</v>
      </c>
      <c r="AJ277" s="24" t="s">
        <v>96</v>
      </c>
      <c r="AK277" s="24" t="s">
        <v>96</v>
      </c>
      <c r="AL277" s="24" t="s">
        <v>96</v>
      </c>
      <c r="AM277" s="24" t="s">
        <v>97</v>
      </c>
      <c r="AN277" s="24" t="s">
        <v>97</v>
      </c>
      <c r="AO277" s="24" t="s">
        <v>96</v>
      </c>
      <c r="AP277" s="24" t="s">
        <v>96</v>
      </c>
      <c r="AQ277" s="24" t="s">
        <v>96</v>
      </c>
      <c r="AR277" s="24" t="s">
        <v>96</v>
      </c>
      <c r="AS277" s="24" t="s">
        <v>96</v>
      </c>
      <c r="AT277" s="24" t="s">
        <v>96</v>
      </c>
      <c r="AU277" s="24" t="s">
        <v>96</v>
      </c>
      <c r="AV277" s="24" t="s">
        <v>96</v>
      </c>
      <c r="AW277" s="24" t="s">
        <v>96</v>
      </c>
      <c r="AX277" s="24" t="s">
        <v>97</v>
      </c>
      <c r="AY277" s="24" t="s">
        <v>96</v>
      </c>
      <c r="AZ277" s="24" t="s">
        <v>96</v>
      </c>
      <c r="BA277" s="24" t="s">
        <v>96</v>
      </c>
      <c r="BB277" s="24" t="s">
        <v>96</v>
      </c>
      <c r="BC277" s="24" t="s">
        <v>96</v>
      </c>
      <c r="BD277" s="24" t="s">
        <v>96</v>
      </c>
      <c r="BE277" s="24" t="s">
        <v>119</v>
      </c>
      <c r="BF277" s="24" t="s">
        <v>119</v>
      </c>
      <c r="BG277" s="24" t="s">
        <v>96</v>
      </c>
      <c r="BH277" s="24" t="s">
        <v>96</v>
      </c>
      <c r="BI277" s="24" t="s">
        <v>96</v>
      </c>
      <c r="BJ277" s="24" t="s">
        <v>96</v>
      </c>
      <c r="BK277" s="24" t="s">
        <v>96</v>
      </c>
      <c r="BL277" s="24" t="s">
        <v>119</v>
      </c>
      <c r="BM277" s="24" t="s">
        <v>95</v>
      </c>
      <c r="BN277" s="24" t="s">
        <v>96</v>
      </c>
      <c r="BO277" s="24" t="s">
        <v>96</v>
      </c>
      <c r="BP277" s="24" t="s">
        <v>96</v>
      </c>
      <c r="BQ277" s="24" t="s">
        <v>96</v>
      </c>
      <c r="BR277" s="24" t="s">
        <v>95</v>
      </c>
      <c r="BS277" s="24" t="s">
        <v>95</v>
      </c>
      <c r="BT277" s="24" t="s">
        <v>96</v>
      </c>
      <c r="BU277" s="24" t="s">
        <v>96</v>
      </c>
      <c r="BV277" s="24" t="s">
        <v>96</v>
      </c>
      <c r="BW277" s="24" t="s">
        <v>96</v>
      </c>
      <c r="BX277" s="24" t="s">
        <v>96</v>
      </c>
      <c r="BY277" s="24" t="s">
        <v>96</v>
      </c>
      <c r="BZ277" s="24" t="s">
        <v>96</v>
      </c>
      <c r="CA277" s="24" t="s">
        <v>95</v>
      </c>
      <c r="CB277" s="36"/>
      <c r="CC277" s="35"/>
    </row>
    <row r="278" spans="1:81" ht="169.5" hidden="1" customHeight="1" x14ac:dyDescent="0.35">
      <c r="A278" s="24"/>
      <c r="B278" s="24" t="s">
        <v>81</v>
      </c>
      <c r="C278" s="23" t="s">
        <v>82</v>
      </c>
      <c r="D278" s="24" t="s">
        <v>83</v>
      </c>
      <c r="E278" s="24" t="s">
        <v>692</v>
      </c>
      <c r="F278" s="24" t="s">
        <v>98</v>
      </c>
      <c r="G278" s="24" t="s">
        <v>693</v>
      </c>
      <c r="H278" s="24" t="s">
        <v>694</v>
      </c>
      <c r="I278" s="24" t="s">
        <v>720</v>
      </c>
      <c r="J278" s="24" t="s">
        <v>1180</v>
      </c>
      <c r="K278" s="24" t="s">
        <v>1181</v>
      </c>
      <c r="L278" s="24" t="s">
        <v>1182</v>
      </c>
      <c r="M278" s="24" t="s">
        <v>699</v>
      </c>
      <c r="N278" s="24"/>
      <c r="O278" s="24"/>
      <c r="P278" s="24"/>
      <c r="Q278" s="24" t="s">
        <v>150</v>
      </c>
      <c r="R278" s="24">
        <v>2024</v>
      </c>
      <c r="S278" s="24"/>
      <c r="T278" s="24" t="s">
        <v>97</v>
      </c>
      <c r="U278" s="24" t="s">
        <v>96</v>
      </c>
      <c r="V278" s="24" t="s">
        <v>96</v>
      </c>
      <c r="W278" s="24" t="s">
        <v>96</v>
      </c>
      <c r="X278" s="24" t="s">
        <v>96</v>
      </c>
      <c r="Y278" s="24" t="s">
        <v>96</v>
      </c>
      <c r="Z278" s="24" t="s">
        <v>96</v>
      </c>
      <c r="AA278" s="24" t="s">
        <v>96</v>
      </c>
      <c r="AB278" s="24" t="s">
        <v>97</v>
      </c>
      <c r="AC278" s="24" t="s">
        <v>95</v>
      </c>
      <c r="AD278" s="24" t="s">
        <v>96</v>
      </c>
      <c r="AE278" s="24" t="s">
        <v>95</v>
      </c>
      <c r="AF278" s="24" t="s">
        <v>96</v>
      </c>
      <c r="AG278" s="24" t="s">
        <v>96</v>
      </c>
      <c r="AH278" s="24" t="s">
        <v>96</v>
      </c>
      <c r="AI278" s="24" t="s">
        <v>96</v>
      </c>
      <c r="AJ278" s="24" t="s">
        <v>96</v>
      </c>
      <c r="AK278" s="24" t="s">
        <v>96</v>
      </c>
      <c r="AL278" s="24" t="s">
        <v>96</v>
      </c>
      <c r="AM278" s="24" t="s">
        <v>95</v>
      </c>
      <c r="AN278" s="24" t="s">
        <v>97</v>
      </c>
      <c r="AO278" s="24" t="s">
        <v>96</v>
      </c>
      <c r="AP278" s="24" t="s">
        <v>96</v>
      </c>
      <c r="AQ278" s="24" t="s">
        <v>96</v>
      </c>
      <c r="AR278" s="24" t="s">
        <v>96</v>
      </c>
      <c r="AS278" s="24" t="s">
        <v>96</v>
      </c>
      <c r="AT278" s="24" t="s">
        <v>96</v>
      </c>
      <c r="AU278" s="24" t="s">
        <v>96</v>
      </c>
      <c r="AV278" s="24" t="s">
        <v>96</v>
      </c>
      <c r="AW278" s="24" t="s">
        <v>96</v>
      </c>
      <c r="AX278" s="24" t="s">
        <v>97</v>
      </c>
      <c r="AY278" s="24" t="s">
        <v>96</v>
      </c>
      <c r="AZ278" s="24" t="s">
        <v>96</v>
      </c>
      <c r="BA278" s="24" t="s">
        <v>96</v>
      </c>
      <c r="BB278" s="24" t="s">
        <v>96</v>
      </c>
      <c r="BC278" s="24" t="s">
        <v>96</v>
      </c>
      <c r="BD278" s="24" t="s">
        <v>96</v>
      </c>
      <c r="BE278" s="24" t="s">
        <v>119</v>
      </c>
      <c r="BF278" s="24" t="s">
        <v>119</v>
      </c>
      <c r="BG278" s="24" t="s">
        <v>96</v>
      </c>
      <c r="BH278" s="24" t="s">
        <v>96</v>
      </c>
      <c r="BI278" s="24" t="s">
        <v>96</v>
      </c>
      <c r="BJ278" s="24" t="s">
        <v>96</v>
      </c>
      <c r="BK278" s="24" t="s">
        <v>96</v>
      </c>
      <c r="BL278" s="24" t="s">
        <v>119</v>
      </c>
      <c r="BM278" s="24" t="s">
        <v>95</v>
      </c>
      <c r="BN278" s="24" t="s">
        <v>96</v>
      </c>
      <c r="BO278" s="24" t="s">
        <v>96</v>
      </c>
      <c r="BP278" s="24" t="s">
        <v>96</v>
      </c>
      <c r="BQ278" s="24" t="s">
        <v>96</v>
      </c>
      <c r="BR278" s="24" t="s">
        <v>95</v>
      </c>
      <c r="BS278" s="24" t="s">
        <v>95</v>
      </c>
      <c r="BT278" s="24" t="s">
        <v>96</v>
      </c>
      <c r="BU278" s="24" t="s">
        <v>96</v>
      </c>
      <c r="BV278" s="24" t="s">
        <v>96</v>
      </c>
      <c r="BW278" s="24" t="s">
        <v>96</v>
      </c>
      <c r="BX278" s="24" t="s">
        <v>96</v>
      </c>
      <c r="BY278" s="24" t="s">
        <v>96</v>
      </c>
      <c r="BZ278" s="24" t="s">
        <v>96</v>
      </c>
      <c r="CA278" s="24" t="s">
        <v>95</v>
      </c>
      <c r="CB278" s="36"/>
      <c r="CC278" s="35"/>
    </row>
    <row r="279" spans="1:81" ht="169.5" hidden="1" customHeight="1" x14ac:dyDescent="0.35">
      <c r="A279" s="24"/>
      <c r="B279" s="24" t="s">
        <v>81</v>
      </c>
      <c r="C279" s="23" t="s">
        <v>82</v>
      </c>
      <c r="D279" s="24" t="s">
        <v>83</v>
      </c>
      <c r="E279" s="24" t="s">
        <v>692</v>
      </c>
      <c r="F279" s="24" t="s">
        <v>1183</v>
      </c>
      <c r="G279" s="24" t="s">
        <v>693</v>
      </c>
      <c r="H279" s="24" t="s">
        <v>694</v>
      </c>
      <c r="I279" s="24" t="s">
        <v>720</v>
      </c>
      <c r="J279" s="24" t="s">
        <v>1184</v>
      </c>
      <c r="K279" s="24" t="s">
        <v>1185</v>
      </c>
      <c r="L279" s="24" t="s">
        <v>1186</v>
      </c>
      <c r="M279" s="24" t="s">
        <v>699</v>
      </c>
      <c r="N279" s="24"/>
      <c r="O279" s="24"/>
      <c r="P279" s="24"/>
      <c r="Q279" s="24" t="s">
        <v>150</v>
      </c>
      <c r="R279" s="24">
        <v>2024</v>
      </c>
      <c r="S279" s="24"/>
      <c r="T279" s="24" t="s">
        <v>95</v>
      </c>
      <c r="U279" s="24" t="s">
        <v>96</v>
      </c>
      <c r="V279" s="24" t="s">
        <v>96</v>
      </c>
      <c r="W279" s="24" t="s">
        <v>96</v>
      </c>
      <c r="X279" s="24" t="s">
        <v>96</v>
      </c>
      <c r="Y279" s="24" t="s">
        <v>96</v>
      </c>
      <c r="Z279" s="24" t="s">
        <v>96</v>
      </c>
      <c r="AA279" s="24" t="s">
        <v>96</v>
      </c>
      <c r="AB279" s="24" t="s">
        <v>95</v>
      </c>
      <c r="AC279" s="24" t="s">
        <v>97</v>
      </c>
      <c r="AD279" s="24" t="s">
        <v>96</v>
      </c>
      <c r="AE279" s="24" t="s">
        <v>95</v>
      </c>
      <c r="AF279" s="24" t="s">
        <v>96</v>
      </c>
      <c r="AG279" s="24" t="s">
        <v>96</v>
      </c>
      <c r="AH279" s="24" t="s">
        <v>96</v>
      </c>
      <c r="AI279" s="24" t="s">
        <v>96</v>
      </c>
      <c r="AJ279" s="24" t="s">
        <v>96</v>
      </c>
      <c r="AK279" s="24" t="s">
        <v>96</v>
      </c>
      <c r="AL279" s="24" t="s">
        <v>96</v>
      </c>
      <c r="AM279" s="24" t="s">
        <v>97</v>
      </c>
      <c r="AN279" s="24" t="s">
        <v>97</v>
      </c>
      <c r="AO279" s="24" t="s">
        <v>96</v>
      </c>
      <c r="AP279" s="24" t="s">
        <v>96</v>
      </c>
      <c r="AQ279" s="24" t="s">
        <v>96</v>
      </c>
      <c r="AR279" s="24" t="s">
        <v>96</v>
      </c>
      <c r="AS279" s="24" t="s">
        <v>96</v>
      </c>
      <c r="AT279" s="24" t="s">
        <v>96</v>
      </c>
      <c r="AU279" s="24" t="s">
        <v>96</v>
      </c>
      <c r="AV279" s="24" t="s">
        <v>96</v>
      </c>
      <c r="AW279" s="24" t="s">
        <v>96</v>
      </c>
      <c r="AX279" s="24" t="s">
        <v>97</v>
      </c>
      <c r="AY279" s="24" t="s">
        <v>96</v>
      </c>
      <c r="AZ279" s="24" t="s">
        <v>96</v>
      </c>
      <c r="BA279" s="24" t="s">
        <v>96</v>
      </c>
      <c r="BB279" s="24" t="s">
        <v>96</v>
      </c>
      <c r="BC279" s="24" t="s">
        <v>96</v>
      </c>
      <c r="BD279" s="24" t="s">
        <v>96</v>
      </c>
      <c r="BE279" s="24" t="s">
        <v>96</v>
      </c>
      <c r="BF279" s="24" t="s">
        <v>96</v>
      </c>
      <c r="BG279" s="24" t="s">
        <v>96</v>
      </c>
      <c r="BH279" s="24" t="s">
        <v>96</v>
      </c>
      <c r="BI279" s="24" t="s">
        <v>96</v>
      </c>
      <c r="BJ279" s="24" t="s">
        <v>96</v>
      </c>
      <c r="BK279" s="24" t="s">
        <v>96</v>
      </c>
      <c r="BL279" s="24" t="s">
        <v>96</v>
      </c>
      <c r="BM279" s="24" t="s">
        <v>95</v>
      </c>
      <c r="BN279" s="24" t="s">
        <v>96</v>
      </c>
      <c r="BO279" s="24" t="s">
        <v>96</v>
      </c>
      <c r="BP279" s="24" t="s">
        <v>95</v>
      </c>
      <c r="BQ279" s="24" t="s">
        <v>96</v>
      </c>
      <c r="BR279" s="24" t="s">
        <v>95</v>
      </c>
      <c r="BS279" s="24" t="s">
        <v>96</v>
      </c>
      <c r="BT279" s="24" t="s">
        <v>96</v>
      </c>
      <c r="BU279" s="24" t="s">
        <v>96</v>
      </c>
      <c r="BV279" s="24" t="s">
        <v>96</v>
      </c>
      <c r="BW279" s="24" t="s">
        <v>95</v>
      </c>
      <c r="BX279" s="24" t="s">
        <v>95</v>
      </c>
      <c r="BY279" s="24" t="s">
        <v>96</v>
      </c>
      <c r="BZ279" s="24" t="s">
        <v>95</v>
      </c>
      <c r="CA279" s="24" t="s">
        <v>95</v>
      </c>
      <c r="CB279" s="36"/>
      <c r="CC279" s="35"/>
    </row>
    <row r="280" spans="1:81" ht="169.5" hidden="1" customHeight="1" x14ac:dyDescent="0.35">
      <c r="A280" s="24"/>
      <c r="B280" s="24" t="s">
        <v>81</v>
      </c>
      <c r="C280" s="23" t="s">
        <v>82</v>
      </c>
      <c r="D280" s="24" t="s">
        <v>83</v>
      </c>
      <c r="E280" s="24" t="s">
        <v>692</v>
      </c>
      <c r="F280" s="24" t="s">
        <v>1183</v>
      </c>
      <c r="G280" s="24" t="s">
        <v>693</v>
      </c>
      <c r="H280" s="24" t="s">
        <v>694</v>
      </c>
      <c r="I280" s="24" t="s">
        <v>720</v>
      </c>
      <c r="J280" s="24" t="s">
        <v>1187</v>
      </c>
      <c r="K280" s="24" t="s">
        <v>1188</v>
      </c>
      <c r="L280" s="24" t="s">
        <v>1189</v>
      </c>
      <c r="M280" s="24" t="s">
        <v>699</v>
      </c>
      <c r="N280" s="24"/>
      <c r="O280" s="24"/>
      <c r="P280" s="24"/>
      <c r="Q280" s="24" t="s">
        <v>150</v>
      </c>
      <c r="R280" s="24">
        <v>2024</v>
      </c>
      <c r="S280" s="24"/>
      <c r="T280" s="24" t="s">
        <v>95</v>
      </c>
      <c r="U280" s="24" t="s">
        <v>96</v>
      </c>
      <c r="V280" s="24" t="s">
        <v>96</v>
      </c>
      <c r="W280" s="24" t="s">
        <v>96</v>
      </c>
      <c r="X280" s="24" t="s">
        <v>96</v>
      </c>
      <c r="Y280" s="24" t="s">
        <v>96</v>
      </c>
      <c r="Z280" s="24" t="s">
        <v>96</v>
      </c>
      <c r="AA280" s="24" t="s">
        <v>96</v>
      </c>
      <c r="AB280" s="24" t="s">
        <v>95</v>
      </c>
      <c r="AC280" s="24" t="s">
        <v>97</v>
      </c>
      <c r="AD280" s="24" t="s">
        <v>96</v>
      </c>
      <c r="AE280" s="24" t="s">
        <v>95</v>
      </c>
      <c r="AF280" s="24" t="s">
        <v>96</v>
      </c>
      <c r="AG280" s="24" t="s">
        <v>96</v>
      </c>
      <c r="AH280" s="24" t="s">
        <v>96</v>
      </c>
      <c r="AI280" s="24" t="s">
        <v>96</v>
      </c>
      <c r="AJ280" s="24" t="s">
        <v>96</v>
      </c>
      <c r="AK280" s="24" t="s">
        <v>96</v>
      </c>
      <c r="AL280" s="24" t="s">
        <v>96</v>
      </c>
      <c r="AM280" s="24" t="s">
        <v>97</v>
      </c>
      <c r="AN280" s="24" t="s">
        <v>97</v>
      </c>
      <c r="AO280" s="24" t="s">
        <v>96</v>
      </c>
      <c r="AP280" s="24" t="s">
        <v>96</v>
      </c>
      <c r="AQ280" s="24" t="s">
        <v>96</v>
      </c>
      <c r="AR280" s="24" t="s">
        <v>96</v>
      </c>
      <c r="AS280" s="24" t="s">
        <v>96</v>
      </c>
      <c r="AT280" s="24" t="s">
        <v>96</v>
      </c>
      <c r="AU280" s="24" t="s">
        <v>96</v>
      </c>
      <c r="AV280" s="24" t="s">
        <v>96</v>
      </c>
      <c r="AW280" s="24" t="s">
        <v>96</v>
      </c>
      <c r="AX280" s="24" t="s">
        <v>97</v>
      </c>
      <c r="AY280" s="24" t="s">
        <v>96</v>
      </c>
      <c r="AZ280" s="24" t="s">
        <v>96</v>
      </c>
      <c r="BA280" s="24" t="s">
        <v>96</v>
      </c>
      <c r="BB280" s="24" t="s">
        <v>96</v>
      </c>
      <c r="BC280" s="24" t="s">
        <v>96</v>
      </c>
      <c r="BD280" s="24" t="s">
        <v>96</v>
      </c>
      <c r="BE280" s="24" t="s">
        <v>96</v>
      </c>
      <c r="BF280" s="24" t="s">
        <v>96</v>
      </c>
      <c r="BG280" s="24" t="s">
        <v>96</v>
      </c>
      <c r="BH280" s="24" t="s">
        <v>96</v>
      </c>
      <c r="BI280" s="24" t="s">
        <v>96</v>
      </c>
      <c r="BJ280" s="24" t="s">
        <v>96</v>
      </c>
      <c r="BK280" s="24" t="s">
        <v>96</v>
      </c>
      <c r="BL280" s="24" t="s">
        <v>96</v>
      </c>
      <c r="BM280" s="24" t="s">
        <v>95</v>
      </c>
      <c r="BN280" s="24" t="s">
        <v>96</v>
      </c>
      <c r="BO280" s="24" t="s">
        <v>96</v>
      </c>
      <c r="BP280" s="24" t="s">
        <v>95</v>
      </c>
      <c r="BQ280" s="24" t="s">
        <v>96</v>
      </c>
      <c r="BR280" s="24" t="s">
        <v>95</v>
      </c>
      <c r="BS280" s="24" t="s">
        <v>96</v>
      </c>
      <c r="BT280" s="24" t="s">
        <v>96</v>
      </c>
      <c r="BU280" s="24" t="s">
        <v>96</v>
      </c>
      <c r="BV280" s="24" t="s">
        <v>96</v>
      </c>
      <c r="BW280" s="24" t="s">
        <v>95</v>
      </c>
      <c r="BX280" s="24" t="s">
        <v>95</v>
      </c>
      <c r="BY280" s="24" t="s">
        <v>96</v>
      </c>
      <c r="BZ280" s="24" t="s">
        <v>95</v>
      </c>
      <c r="CA280" s="24" t="s">
        <v>95</v>
      </c>
      <c r="CB280" s="36"/>
      <c r="CC280" s="35"/>
    </row>
    <row r="281" spans="1:81" ht="169.5" hidden="1" customHeight="1" x14ac:dyDescent="0.35">
      <c r="A281" s="24"/>
      <c r="B281" s="24" t="s">
        <v>81</v>
      </c>
      <c r="C281" s="23" t="s">
        <v>82</v>
      </c>
      <c r="D281" s="24" t="s">
        <v>83</v>
      </c>
      <c r="E281" s="24" t="s">
        <v>692</v>
      </c>
      <c r="F281" s="24" t="s">
        <v>1190</v>
      </c>
      <c r="G281" s="24" t="s">
        <v>693</v>
      </c>
      <c r="H281" s="24" t="s">
        <v>694</v>
      </c>
      <c r="I281" s="24" t="s">
        <v>720</v>
      </c>
      <c r="J281" s="24" t="s">
        <v>1191</v>
      </c>
      <c r="K281" s="24" t="s">
        <v>1192</v>
      </c>
      <c r="L281" s="24" t="s">
        <v>1193</v>
      </c>
      <c r="M281" s="24" t="s">
        <v>699</v>
      </c>
      <c r="N281" s="24"/>
      <c r="O281" s="24"/>
      <c r="P281" s="24"/>
      <c r="Q281" s="24" t="s">
        <v>150</v>
      </c>
      <c r="R281" s="24">
        <v>2024</v>
      </c>
      <c r="S281" s="24"/>
      <c r="T281" s="24" t="s">
        <v>95</v>
      </c>
      <c r="U281" s="24" t="s">
        <v>96</v>
      </c>
      <c r="V281" s="24" t="s">
        <v>96</v>
      </c>
      <c r="W281" s="24" t="s">
        <v>96</v>
      </c>
      <c r="X281" s="24" t="s">
        <v>96</v>
      </c>
      <c r="Y281" s="24" t="s">
        <v>96</v>
      </c>
      <c r="Z281" s="24" t="s">
        <v>96</v>
      </c>
      <c r="AA281" s="24" t="s">
        <v>96</v>
      </c>
      <c r="AB281" s="24" t="s">
        <v>95</v>
      </c>
      <c r="AC281" s="24" t="s">
        <v>97</v>
      </c>
      <c r="AD281" s="24" t="s">
        <v>97</v>
      </c>
      <c r="AE281" s="24" t="s">
        <v>96</v>
      </c>
      <c r="AF281" s="24" t="s">
        <v>96</v>
      </c>
      <c r="AG281" s="24" t="s">
        <v>96</v>
      </c>
      <c r="AH281" s="24" t="s">
        <v>96</v>
      </c>
      <c r="AI281" s="24" t="s">
        <v>96</v>
      </c>
      <c r="AJ281" s="24" t="s">
        <v>96</v>
      </c>
      <c r="AK281" s="24" t="s">
        <v>96</v>
      </c>
      <c r="AL281" s="24" t="s">
        <v>96</v>
      </c>
      <c r="AM281" s="24" t="s">
        <v>97</v>
      </c>
      <c r="AN281" s="24" t="s">
        <v>95</v>
      </c>
      <c r="AO281" s="24" t="s">
        <v>96</v>
      </c>
      <c r="AP281" s="24" t="s">
        <v>96</v>
      </c>
      <c r="AQ281" s="24" t="s">
        <v>96</v>
      </c>
      <c r="AR281" s="24" t="s">
        <v>96</v>
      </c>
      <c r="AS281" s="24" t="s">
        <v>96</v>
      </c>
      <c r="AT281" s="24" t="s">
        <v>96</v>
      </c>
      <c r="AU281" s="24" t="s">
        <v>96</v>
      </c>
      <c r="AV281" s="24" t="s">
        <v>96</v>
      </c>
      <c r="AW281" s="24" t="s">
        <v>96</v>
      </c>
      <c r="AX281" s="24" t="s">
        <v>95</v>
      </c>
      <c r="AY281" s="24" t="s">
        <v>96</v>
      </c>
      <c r="AZ281" s="24" t="s">
        <v>96</v>
      </c>
      <c r="BA281" s="24" t="s">
        <v>96</v>
      </c>
      <c r="BB281" s="24" t="s">
        <v>96</v>
      </c>
      <c r="BC281" s="24" t="s">
        <v>96</v>
      </c>
      <c r="BD281" s="24" t="s">
        <v>96</v>
      </c>
      <c r="BE281" s="24" t="s">
        <v>96</v>
      </c>
      <c r="BF281" s="24" t="s">
        <v>95</v>
      </c>
      <c r="BG281" s="24" t="s">
        <v>95</v>
      </c>
      <c r="BH281" s="24" t="s">
        <v>96</v>
      </c>
      <c r="BI281" s="24" t="s">
        <v>96</v>
      </c>
      <c r="BJ281" s="24" t="s">
        <v>96</v>
      </c>
      <c r="BK281" s="24" t="s">
        <v>96</v>
      </c>
      <c r="BL281" s="24" t="s">
        <v>95</v>
      </c>
      <c r="BM281" s="24" t="s">
        <v>97</v>
      </c>
      <c r="BN281" s="24" t="s">
        <v>96</v>
      </c>
      <c r="BO281" s="24" t="s">
        <v>96</v>
      </c>
      <c r="BP281" s="24" t="s">
        <v>97</v>
      </c>
      <c r="BQ281" s="24" t="s">
        <v>96</v>
      </c>
      <c r="BR281" s="24" t="s">
        <v>97</v>
      </c>
      <c r="BS281" s="24" t="s">
        <v>96</v>
      </c>
      <c r="BT281" s="24" t="s">
        <v>96</v>
      </c>
      <c r="BU281" s="24" t="s">
        <v>96</v>
      </c>
      <c r="BV281" s="24" t="s">
        <v>96</v>
      </c>
      <c r="BW281" s="24" t="s">
        <v>96</v>
      </c>
      <c r="BX281" s="24" t="s">
        <v>96</v>
      </c>
      <c r="BY281" s="24" t="s">
        <v>96</v>
      </c>
      <c r="BZ281" s="24" t="s">
        <v>96</v>
      </c>
      <c r="CA281" s="24" t="s">
        <v>96</v>
      </c>
      <c r="CB281" s="36"/>
      <c r="CC281" s="35"/>
    </row>
    <row r="282" spans="1:81" ht="169.5" hidden="1" customHeight="1" x14ac:dyDescent="0.35">
      <c r="A282" s="24"/>
      <c r="B282" s="24" t="s">
        <v>81</v>
      </c>
      <c r="C282" s="23" t="s">
        <v>82</v>
      </c>
      <c r="D282" s="24" t="s">
        <v>790</v>
      </c>
      <c r="E282" s="24" t="s">
        <v>791</v>
      </c>
      <c r="F282" s="24" t="s">
        <v>103</v>
      </c>
      <c r="G282" s="24" t="s">
        <v>1168</v>
      </c>
      <c r="H282" s="24" t="s">
        <v>1169</v>
      </c>
      <c r="I282" s="24" t="s">
        <v>1170</v>
      </c>
      <c r="J282" s="24" t="s">
        <v>1194</v>
      </c>
      <c r="K282" s="24" t="s">
        <v>1195</v>
      </c>
      <c r="L282" s="24" t="s">
        <v>1196</v>
      </c>
      <c r="M282" s="24" t="s">
        <v>699</v>
      </c>
      <c r="N282" s="24"/>
      <c r="O282" s="24"/>
      <c r="P282" s="24"/>
      <c r="Q282" s="24" t="s">
        <v>93</v>
      </c>
      <c r="R282" s="24"/>
      <c r="S282" s="24"/>
      <c r="T282" s="24" t="s">
        <v>96</v>
      </c>
      <c r="U282" s="24" t="s">
        <v>96</v>
      </c>
      <c r="V282" s="24" t="s">
        <v>96</v>
      </c>
      <c r="W282" s="24" t="s">
        <v>96</v>
      </c>
      <c r="X282" s="24" t="s">
        <v>96</v>
      </c>
      <c r="Y282" s="24" t="s">
        <v>96</v>
      </c>
      <c r="Z282" s="24" t="s">
        <v>96</v>
      </c>
      <c r="AA282" s="24" t="s">
        <v>96</v>
      </c>
      <c r="AB282" s="24" t="s">
        <v>96</v>
      </c>
      <c r="AC282" s="24" t="s">
        <v>96</v>
      </c>
      <c r="AD282" s="24" t="s">
        <v>96</v>
      </c>
      <c r="AE282" s="24" t="s">
        <v>96</v>
      </c>
      <c r="AF282" s="24" t="s">
        <v>119</v>
      </c>
      <c r="AG282" s="24" t="s">
        <v>96</v>
      </c>
      <c r="AH282" s="24" t="s">
        <v>96</v>
      </c>
      <c r="AI282" s="24" t="s">
        <v>96</v>
      </c>
      <c r="AJ282" s="24" t="s">
        <v>96</v>
      </c>
      <c r="AK282" s="24" t="s">
        <v>96</v>
      </c>
      <c r="AL282" s="24" t="s">
        <v>96</v>
      </c>
      <c r="AM282" s="24" t="s">
        <v>119</v>
      </c>
      <c r="AN282" s="24" t="s">
        <v>96</v>
      </c>
      <c r="AO282" s="24" t="s">
        <v>96</v>
      </c>
      <c r="AP282" s="24" t="s">
        <v>96</v>
      </c>
      <c r="AQ282" s="24" t="s">
        <v>96</v>
      </c>
      <c r="AR282" s="24" t="s">
        <v>96</v>
      </c>
      <c r="AS282" s="24" t="s">
        <v>96</v>
      </c>
      <c r="AT282" s="24" t="s">
        <v>96</v>
      </c>
      <c r="AU282" s="24" t="s">
        <v>96</v>
      </c>
      <c r="AV282" s="24" t="s">
        <v>96</v>
      </c>
      <c r="AW282" s="24" t="s">
        <v>96</v>
      </c>
      <c r="AX282" s="24" t="s">
        <v>96</v>
      </c>
      <c r="AY282" s="24" t="s">
        <v>96</v>
      </c>
      <c r="AZ282" s="24" t="s">
        <v>96</v>
      </c>
      <c r="BA282" s="24" t="s">
        <v>96</v>
      </c>
      <c r="BB282" s="24" t="s">
        <v>96</v>
      </c>
      <c r="BC282" s="24" t="s">
        <v>96</v>
      </c>
      <c r="BD282" s="24" t="s">
        <v>96</v>
      </c>
      <c r="BE282" s="24" t="s">
        <v>96</v>
      </c>
      <c r="BF282" s="24" t="s">
        <v>96</v>
      </c>
      <c r="BG282" s="24" t="s">
        <v>96</v>
      </c>
      <c r="BH282" s="24" t="s">
        <v>96</v>
      </c>
      <c r="BI282" s="24" t="s">
        <v>96</v>
      </c>
      <c r="BJ282" s="24" t="s">
        <v>96</v>
      </c>
      <c r="BK282" s="24" t="s">
        <v>96</v>
      </c>
      <c r="BL282" s="24" t="s">
        <v>96</v>
      </c>
      <c r="BM282" s="24" t="s">
        <v>96</v>
      </c>
      <c r="BN282" s="24" t="s">
        <v>96</v>
      </c>
      <c r="BO282" s="24" t="s">
        <v>96</v>
      </c>
      <c r="BP282" s="24" t="s">
        <v>96</v>
      </c>
      <c r="BQ282" s="24" t="s">
        <v>119</v>
      </c>
      <c r="BR282" s="24" t="s">
        <v>119</v>
      </c>
      <c r="BS282" s="24" t="s">
        <v>96</v>
      </c>
      <c r="BT282" s="24" t="s">
        <v>96</v>
      </c>
      <c r="BU282" s="24" t="s">
        <v>119</v>
      </c>
      <c r="BV282" s="24" t="s">
        <v>96</v>
      </c>
      <c r="BW282" s="24" t="s">
        <v>96</v>
      </c>
      <c r="BX282" s="24" t="s">
        <v>119</v>
      </c>
      <c r="BY282" s="24" t="s">
        <v>96</v>
      </c>
      <c r="BZ282" s="24" t="s">
        <v>119</v>
      </c>
      <c r="CA282" s="24" t="s">
        <v>119</v>
      </c>
      <c r="CB282" s="36"/>
      <c r="CC282" s="35"/>
    </row>
    <row r="283" spans="1:81" ht="169.5" hidden="1" customHeight="1" x14ac:dyDescent="0.35">
      <c r="A283" s="24"/>
      <c r="B283" s="24" t="s">
        <v>81</v>
      </c>
      <c r="C283" s="23" t="s">
        <v>82</v>
      </c>
      <c r="D283" s="24" t="s">
        <v>790</v>
      </c>
      <c r="E283" s="24" t="s">
        <v>791</v>
      </c>
      <c r="F283" s="24" t="s">
        <v>103</v>
      </c>
      <c r="G283" s="24" t="s">
        <v>1168</v>
      </c>
      <c r="H283" s="24" t="s">
        <v>1169</v>
      </c>
      <c r="I283" s="24" t="s">
        <v>1170</v>
      </c>
      <c r="J283" s="24" t="s">
        <v>900</v>
      </c>
      <c r="K283" s="24" t="s">
        <v>901</v>
      </c>
      <c r="L283" s="24" t="s">
        <v>1197</v>
      </c>
      <c r="M283" s="24" t="s">
        <v>699</v>
      </c>
      <c r="N283" s="24"/>
      <c r="O283" s="24"/>
      <c r="P283" s="24"/>
      <c r="Q283" s="24" t="s">
        <v>93</v>
      </c>
      <c r="R283" s="24"/>
      <c r="S283" s="24"/>
      <c r="T283" s="24" t="s">
        <v>96</v>
      </c>
      <c r="U283" s="24" t="s">
        <v>96</v>
      </c>
      <c r="V283" s="24" t="s">
        <v>96</v>
      </c>
      <c r="W283" s="24" t="s">
        <v>96</v>
      </c>
      <c r="X283" s="24" t="s">
        <v>96</v>
      </c>
      <c r="Y283" s="24" t="s">
        <v>96</v>
      </c>
      <c r="Z283" s="24" t="s">
        <v>96</v>
      </c>
      <c r="AA283" s="24" t="s">
        <v>96</v>
      </c>
      <c r="AB283" s="24" t="s">
        <v>96</v>
      </c>
      <c r="AC283" s="24" t="s">
        <v>96</v>
      </c>
      <c r="AD283" s="24" t="s">
        <v>96</v>
      </c>
      <c r="AE283" s="24" t="s">
        <v>96</v>
      </c>
      <c r="AF283" s="24" t="s">
        <v>119</v>
      </c>
      <c r="AG283" s="24" t="s">
        <v>96</v>
      </c>
      <c r="AH283" s="24" t="s">
        <v>96</v>
      </c>
      <c r="AI283" s="24" t="s">
        <v>96</v>
      </c>
      <c r="AJ283" s="24" t="s">
        <v>96</v>
      </c>
      <c r="AK283" s="24" t="s">
        <v>96</v>
      </c>
      <c r="AL283" s="24" t="s">
        <v>96</v>
      </c>
      <c r="AM283" s="24" t="s">
        <v>119</v>
      </c>
      <c r="AN283" s="24" t="s">
        <v>96</v>
      </c>
      <c r="AO283" s="24" t="s">
        <v>96</v>
      </c>
      <c r="AP283" s="24" t="s">
        <v>96</v>
      </c>
      <c r="AQ283" s="24" t="s">
        <v>96</v>
      </c>
      <c r="AR283" s="24" t="s">
        <v>96</v>
      </c>
      <c r="AS283" s="24" t="s">
        <v>96</v>
      </c>
      <c r="AT283" s="24" t="s">
        <v>96</v>
      </c>
      <c r="AU283" s="24" t="s">
        <v>96</v>
      </c>
      <c r="AV283" s="24" t="s">
        <v>96</v>
      </c>
      <c r="AW283" s="24" t="s">
        <v>96</v>
      </c>
      <c r="AX283" s="24" t="s">
        <v>96</v>
      </c>
      <c r="AY283" s="24" t="s">
        <v>96</v>
      </c>
      <c r="AZ283" s="24" t="s">
        <v>96</v>
      </c>
      <c r="BA283" s="24" t="s">
        <v>96</v>
      </c>
      <c r="BB283" s="24" t="s">
        <v>96</v>
      </c>
      <c r="BC283" s="24" t="s">
        <v>96</v>
      </c>
      <c r="BD283" s="24" t="s">
        <v>96</v>
      </c>
      <c r="BE283" s="24" t="s">
        <v>96</v>
      </c>
      <c r="BF283" s="24" t="s">
        <v>96</v>
      </c>
      <c r="BG283" s="24" t="s">
        <v>96</v>
      </c>
      <c r="BH283" s="24" t="s">
        <v>96</v>
      </c>
      <c r="BI283" s="24" t="s">
        <v>96</v>
      </c>
      <c r="BJ283" s="24" t="s">
        <v>96</v>
      </c>
      <c r="BK283" s="24" t="s">
        <v>96</v>
      </c>
      <c r="BL283" s="24" t="s">
        <v>96</v>
      </c>
      <c r="BM283" s="24" t="s">
        <v>96</v>
      </c>
      <c r="BN283" s="24" t="s">
        <v>96</v>
      </c>
      <c r="BO283" s="24" t="s">
        <v>96</v>
      </c>
      <c r="BP283" s="24" t="s">
        <v>96</v>
      </c>
      <c r="BQ283" s="24" t="s">
        <v>95</v>
      </c>
      <c r="BR283" s="24" t="s">
        <v>95</v>
      </c>
      <c r="BS283" s="24" t="s">
        <v>96</v>
      </c>
      <c r="BT283" s="24" t="s">
        <v>96</v>
      </c>
      <c r="BU283" s="24" t="s">
        <v>119</v>
      </c>
      <c r="BV283" s="24" t="s">
        <v>96</v>
      </c>
      <c r="BW283" s="24" t="s">
        <v>96</v>
      </c>
      <c r="BX283" s="24" t="s">
        <v>119</v>
      </c>
      <c r="BY283" s="24" t="s">
        <v>96</v>
      </c>
      <c r="BZ283" s="24" t="s">
        <v>119</v>
      </c>
      <c r="CA283" s="24" t="s">
        <v>119</v>
      </c>
      <c r="CB283" s="36"/>
      <c r="CC283" s="35"/>
    </row>
    <row r="284" spans="1:81" ht="169.5" hidden="1" customHeight="1" x14ac:dyDescent="0.35">
      <c r="A284" s="24"/>
      <c r="B284" s="24" t="s">
        <v>81</v>
      </c>
      <c r="C284" s="23" t="s">
        <v>82</v>
      </c>
      <c r="D284" s="24" t="s">
        <v>790</v>
      </c>
      <c r="E284" s="24" t="s">
        <v>791</v>
      </c>
      <c r="F284" s="24" t="s">
        <v>103</v>
      </c>
      <c r="G284" s="24" t="s">
        <v>1168</v>
      </c>
      <c r="H284" s="24" t="s">
        <v>1169</v>
      </c>
      <c r="I284" s="24" t="s">
        <v>1170</v>
      </c>
      <c r="J284" s="24" t="s">
        <v>1198</v>
      </c>
      <c r="K284" s="24" t="s">
        <v>1199</v>
      </c>
      <c r="L284" s="24" t="s">
        <v>1200</v>
      </c>
      <c r="M284" s="24" t="s">
        <v>699</v>
      </c>
      <c r="N284" s="24"/>
      <c r="O284" s="24"/>
      <c r="P284" s="24"/>
      <c r="Q284" s="24" t="s">
        <v>93</v>
      </c>
      <c r="R284" s="24"/>
      <c r="S284" s="24"/>
      <c r="T284" s="24" t="s">
        <v>96</v>
      </c>
      <c r="U284" s="24" t="s">
        <v>96</v>
      </c>
      <c r="V284" s="24" t="s">
        <v>96</v>
      </c>
      <c r="W284" s="24" t="s">
        <v>96</v>
      </c>
      <c r="X284" s="24" t="s">
        <v>96</v>
      </c>
      <c r="Y284" s="24" t="s">
        <v>96</v>
      </c>
      <c r="Z284" s="24" t="s">
        <v>96</v>
      </c>
      <c r="AA284" s="24" t="s">
        <v>96</v>
      </c>
      <c r="AB284" s="24" t="s">
        <v>96</v>
      </c>
      <c r="AC284" s="24" t="s">
        <v>96</v>
      </c>
      <c r="AD284" s="24" t="s">
        <v>96</v>
      </c>
      <c r="AE284" s="24" t="s">
        <v>96</v>
      </c>
      <c r="AF284" s="24" t="s">
        <v>113</v>
      </c>
      <c r="AG284" s="24" t="s">
        <v>96</v>
      </c>
      <c r="AH284" s="24" t="s">
        <v>96</v>
      </c>
      <c r="AI284" s="24" t="s">
        <v>96</v>
      </c>
      <c r="AJ284" s="24" t="s">
        <v>96</v>
      </c>
      <c r="AK284" s="24" t="s">
        <v>96</v>
      </c>
      <c r="AL284" s="24" t="s">
        <v>96</v>
      </c>
      <c r="AM284" s="24" t="s">
        <v>97</v>
      </c>
      <c r="AN284" s="24" t="s">
        <v>96</v>
      </c>
      <c r="AO284" s="24" t="s">
        <v>96</v>
      </c>
      <c r="AP284" s="24" t="s">
        <v>96</v>
      </c>
      <c r="AQ284" s="24" t="s">
        <v>96</v>
      </c>
      <c r="AR284" s="24" t="s">
        <v>96</v>
      </c>
      <c r="AS284" s="24" t="s">
        <v>96</v>
      </c>
      <c r="AT284" s="24" t="s">
        <v>96</v>
      </c>
      <c r="AU284" s="24" t="s">
        <v>96</v>
      </c>
      <c r="AV284" s="24" t="s">
        <v>96</v>
      </c>
      <c r="AW284" s="24" t="s">
        <v>96</v>
      </c>
      <c r="AX284" s="24" t="s">
        <v>96</v>
      </c>
      <c r="AY284" s="24" t="s">
        <v>96</v>
      </c>
      <c r="AZ284" s="24" t="s">
        <v>96</v>
      </c>
      <c r="BA284" s="24" t="s">
        <v>96</v>
      </c>
      <c r="BB284" s="24" t="s">
        <v>96</v>
      </c>
      <c r="BC284" s="24" t="s">
        <v>96</v>
      </c>
      <c r="BD284" s="24" t="s">
        <v>96</v>
      </c>
      <c r="BE284" s="24" t="s">
        <v>96</v>
      </c>
      <c r="BF284" s="24" t="s">
        <v>96</v>
      </c>
      <c r="BG284" s="24" t="s">
        <v>96</v>
      </c>
      <c r="BH284" s="24" t="s">
        <v>96</v>
      </c>
      <c r="BI284" s="24" t="s">
        <v>96</v>
      </c>
      <c r="BJ284" s="24" t="s">
        <v>96</v>
      </c>
      <c r="BK284" s="24" t="s">
        <v>96</v>
      </c>
      <c r="BL284" s="24" t="s">
        <v>96</v>
      </c>
      <c r="BM284" s="24" t="s">
        <v>96</v>
      </c>
      <c r="BN284" s="24" t="s">
        <v>96</v>
      </c>
      <c r="BO284" s="24" t="s">
        <v>96</v>
      </c>
      <c r="BP284" s="24" t="s">
        <v>96</v>
      </c>
      <c r="BQ284" s="24" t="s">
        <v>119</v>
      </c>
      <c r="BR284" s="24" t="s">
        <v>119</v>
      </c>
      <c r="BS284" s="24" t="s">
        <v>96</v>
      </c>
      <c r="BT284" s="24" t="s">
        <v>96</v>
      </c>
      <c r="BU284" s="24" t="s">
        <v>119</v>
      </c>
      <c r="BV284" s="24" t="s">
        <v>96</v>
      </c>
      <c r="BW284" s="24" t="s">
        <v>96</v>
      </c>
      <c r="BX284" s="24" t="s">
        <v>119</v>
      </c>
      <c r="BY284" s="24" t="s">
        <v>96</v>
      </c>
      <c r="BZ284" s="24" t="s">
        <v>113</v>
      </c>
      <c r="CA284" s="24" t="s">
        <v>97</v>
      </c>
      <c r="CB284" s="36"/>
      <c r="CC284" s="35"/>
    </row>
    <row r="285" spans="1:81" ht="169.5" hidden="1" customHeight="1" x14ac:dyDescent="0.35">
      <c r="A285" s="24"/>
      <c r="B285" s="24" t="s">
        <v>81</v>
      </c>
      <c r="C285" s="23" t="s">
        <v>82</v>
      </c>
      <c r="D285" s="24" t="s">
        <v>790</v>
      </c>
      <c r="E285" s="24" t="s">
        <v>791</v>
      </c>
      <c r="F285" s="24" t="s">
        <v>103</v>
      </c>
      <c r="G285" s="24" t="s">
        <v>1168</v>
      </c>
      <c r="H285" s="24" t="s">
        <v>1169</v>
      </c>
      <c r="I285" s="24" t="s">
        <v>1170</v>
      </c>
      <c r="J285" s="24" t="s">
        <v>1201</v>
      </c>
      <c r="K285" s="24" t="s">
        <v>1202</v>
      </c>
      <c r="L285" s="24" t="s">
        <v>1203</v>
      </c>
      <c r="M285" s="24" t="s">
        <v>699</v>
      </c>
      <c r="N285" s="24"/>
      <c r="O285" s="24"/>
      <c r="P285" s="24"/>
      <c r="Q285" s="24" t="s">
        <v>93</v>
      </c>
      <c r="R285" s="24"/>
      <c r="S285" s="24"/>
      <c r="T285" s="24" t="s">
        <v>96</v>
      </c>
      <c r="U285" s="24" t="s">
        <v>96</v>
      </c>
      <c r="V285" s="24" t="s">
        <v>96</v>
      </c>
      <c r="W285" s="24" t="s">
        <v>96</v>
      </c>
      <c r="X285" s="24" t="s">
        <v>96</v>
      </c>
      <c r="Y285" s="24" t="s">
        <v>96</v>
      </c>
      <c r="Z285" s="24" t="s">
        <v>96</v>
      </c>
      <c r="AA285" s="24" t="s">
        <v>96</v>
      </c>
      <c r="AB285" s="24" t="s">
        <v>96</v>
      </c>
      <c r="AC285" s="24" t="s">
        <v>96</v>
      </c>
      <c r="AD285" s="24" t="s">
        <v>96</v>
      </c>
      <c r="AE285" s="24" t="s">
        <v>96</v>
      </c>
      <c r="AF285" s="24" t="s">
        <v>113</v>
      </c>
      <c r="AG285" s="24" t="s">
        <v>96</v>
      </c>
      <c r="AH285" s="24" t="s">
        <v>96</v>
      </c>
      <c r="AI285" s="24" t="s">
        <v>96</v>
      </c>
      <c r="AJ285" s="24" t="s">
        <v>96</v>
      </c>
      <c r="AK285" s="24" t="s">
        <v>96</v>
      </c>
      <c r="AL285" s="24" t="s">
        <v>96</v>
      </c>
      <c r="AM285" s="24" t="s">
        <v>97</v>
      </c>
      <c r="AN285" s="24" t="s">
        <v>96</v>
      </c>
      <c r="AO285" s="24" t="s">
        <v>96</v>
      </c>
      <c r="AP285" s="24" t="s">
        <v>96</v>
      </c>
      <c r="AQ285" s="24" t="s">
        <v>96</v>
      </c>
      <c r="AR285" s="24" t="s">
        <v>96</v>
      </c>
      <c r="AS285" s="24" t="s">
        <v>96</v>
      </c>
      <c r="AT285" s="24" t="s">
        <v>96</v>
      </c>
      <c r="AU285" s="24" t="s">
        <v>96</v>
      </c>
      <c r="AV285" s="24" t="s">
        <v>96</v>
      </c>
      <c r="AW285" s="24" t="s">
        <v>96</v>
      </c>
      <c r="AX285" s="24" t="s">
        <v>96</v>
      </c>
      <c r="AY285" s="24" t="s">
        <v>96</v>
      </c>
      <c r="AZ285" s="24" t="s">
        <v>96</v>
      </c>
      <c r="BA285" s="24" t="s">
        <v>96</v>
      </c>
      <c r="BB285" s="24" t="s">
        <v>96</v>
      </c>
      <c r="BC285" s="24" t="s">
        <v>96</v>
      </c>
      <c r="BD285" s="24" t="s">
        <v>96</v>
      </c>
      <c r="BE285" s="24" t="s">
        <v>96</v>
      </c>
      <c r="BF285" s="24" t="s">
        <v>96</v>
      </c>
      <c r="BG285" s="24" t="s">
        <v>96</v>
      </c>
      <c r="BH285" s="24" t="s">
        <v>96</v>
      </c>
      <c r="BI285" s="24" t="s">
        <v>96</v>
      </c>
      <c r="BJ285" s="24" t="s">
        <v>96</v>
      </c>
      <c r="BK285" s="24" t="s">
        <v>96</v>
      </c>
      <c r="BL285" s="24" t="s">
        <v>96</v>
      </c>
      <c r="BM285" s="24" t="s">
        <v>96</v>
      </c>
      <c r="BN285" s="24" t="s">
        <v>96</v>
      </c>
      <c r="BO285" s="24" t="s">
        <v>96</v>
      </c>
      <c r="BP285" s="24" t="s">
        <v>96</v>
      </c>
      <c r="BQ285" s="24" t="s">
        <v>119</v>
      </c>
      <c r="BR285" s="24" t="s">
        <v>119</v>
      </c>
      <c r="BS285" s="24" t="s">
        <v>96</v>
      </c>
      <c r="BT285" s="24" t="s">
        <v>96</v>
      </c>
      <c r="BU285" s="24" t="s">
        <v>113</v>
      </c>
      <c r="BV285" s="24" t="s">
        <v>96</v>
      </c>
      <c r="BW285" s="24" t="s">
        <v>96</v>
      </c>
      <c r="BX285" s="24" t="s">
        <v>119</v>
      </c>
      <c r="BY285" s="24" t="s">
        <v>96</v>
      </c>
      <c r="BZ285" s="24" t="s">
        <v>119</v>
      </c>
      <c r="CA285" s="24" t="s">
        <v>97</v>
      </c>
      <c r="CB285" s="36"/>
      <c r="CC285" s="35"/>
    </row>
    <row r="286" spans="1:81" ht="169.5" hidden="1" customHeight="1" x14ac:dyDescent="0.35">
      <c r="A286" s="24"/>
      <c r="B286" s="24" t="s">
        <v>81</v>
      </c>
      <c r="C286" s="23" t="s">
        <v>82</v>
      </c>
      <c r="D286" s="24" t="s">
        <v>790</v>
      </c>
      <c r="E286" s="24" t="s">
        <v>791</v>
      </c>
      <c r="F286" s="24" t="s">
        <v>103</v>
      </c>
      <c r="G286" s="24" t="s">
        <v>1204</v>
      </c>
      <c r="H286" s="24" t="s">
        <v>1205</v>
      </c>
      <c r="I286" s="24" t="s">
        <v>1206</v>
      </c>
      <c r="J286" s="24" t="s">
        <v>1207</v>
      </c>
      <c r="K286" s="24" t="s">
        <v>1208</v>
      </c>
      <c r="L286" s="24" t="s">
        <v>1209</v>
      </c>
      <c r="M286" s="24" t="s">
        <v>699</v>
      </c>
      <c r="N286" s="24"/>
      <c r="O286" s="24"/>
      <c r="P286" s="24"/>
      <c r="Q286" s="24" t="s">
        <v>93</v>
      </c>
      <c r="R286" s="24"/>
      <c r="S286" s="24"/>
      <c r="T286" s="24" t="s">
        <v>96</v>
      </c>
      <c r="U286" s="24" t="s">
        <v>96</v>
      </c>
      <c r="V286" s="24" t="s">
        <v>119</v>
      </c>
      <c r="W286" s="24" t="s">
        <v>96</v>
      </c>
      <c r="X286" s="24" t="s">
        <v>96</v>
      </c>
      <c r="Y286" s="24" t="s">
        <v>96</v>
      </c>
      <c r="Z286" s="24" t="s">
        <v>96</v>
      </c>
      <c r="AA286" s="24" t="s">
        <v>96</v>
      </c>
      <c r="AB286" s="24" t="s">
        <v>119</v>
      </c>
      <c r="AC286" s="24" t="s">
        <v>96</v>
      </c>
      <c r="AD286" s="24" t="s">
        <v>96</v>
      </c>
      <c r="AE286" s="24" t="s">
        <v>96</v>
      </c>
      <c r="AF286" s="24" t="s">
        <v>96</v>
      </c>
      <c r="AG286" s="24" t="s">
        <v>96</v>
      </c>
      <c r="AH286" s="24" t="s">
        <v>96</v>
      </c>
      <c r="AI286" s="24" t="s">
        <v>96</v>
      </c>
      <c r="AJ286" s="24" t="s">
        <v>96</v>
      </c>
      <c r="AK286" s="24" t="s">
        <v>96</v>
      </c>
      <c r="AL286" s="24" t="s">
        <v>96</v>
      </c>
      <c r="AM286" s="24" t="s">
        <v>96</v>
      </c>
      <c r="AN286" s="24" t="s">
        <v>96</v>
      </c>
      <c r="AO286" s="24" t="s">
        <v>96</v>
      </c>
      <c r="AP286" s="24" t="s">
        <v>96</v>
      </c>
      <c r="AQ286" s="24" t="s">
        <v>96</v>
      </c>
      <c r="AR286" s="24" t="s">
        <v>96</v>
      </c>
      <c r="AS286" s="24" t="s">
        <v>96</v>
      </c>
      <c r="AT286" s="24" t="s">
        <v>96</v>
      </c>
      <c r="AU286" s="24" t="s">
        <v>96</v>
      </c>
      <c r="AV286" s="24" t="s">
        <v>96</v>
      </c>
      <c r="AW286" s="24" t="s">
        <v>96</v>
      </c>
      <c r="AX286" s="24" t="s">
        <v>96</v>
      </c>
      <c r="AY286" s="24" t="s">
        <v>96</v>
      </c>
      <c r="AZ286" s="24" t="s">
        <v>96</v>
      </c>
      <c r="BA286" s="24" t="s">
        <v>96</v>
      </c>
      <c r="BB286" s="24" t="s">
        <v>96</v>
      </c>
      <c r="BC286" s="24" t="s">
        <v>96</v>
      </c>
      <c r="BD286" s="24" t="s">
        <v>96</v>
      </c>
      <c r="BE286" s="24" t="s">
        <v>96</v>
      </c>
      <c r="BF286" s="24" t="s">
        <v>96</v>
      </c>
      <c r="BG286" s="24" t="s">
        <v>96</v>
      </c>
      <c r="BH286" s="24" t="s">
        <v>96</v>
      </c>
      <c r="BI286" s="24" t="s">
        <v>96</v>
      </c>
      <c r="BJ286" s="24" t="s">
        <v>96</v>
      </c>
      <c r="BK286" s="24" t="s">
        <v>96</v>
      </c>
      <c r="BL286" s="24" t="s">
        <v>96</v>
      </c>
      <c r="BM286" s="24" t="s">
        <v>96</v>
      </c>
      <c r="BN286" s="24" t="s">
        <v>96</v>
      </c>
      <c r="BO286" s="24" t="s">
        <v>96</v>
      </c>
      <c r="BP286" s="24" t="s">
        <v>96</v>
      </c>
      <c r="BQ286" s="24" t="s">
        <v>96</v>
      </c>
      <c r="BR286" s="24" t="s">
        <v>96</v>
      </c>
      <c r="BS286" s="24" t="s">
        <v>96</v>
      </c>
      <c r="BT286" s="24" t="s">
        <v>96</v>
      </c>
      <c r="BU286" s="24" t="s">
        <v>96</v>
      </c>
      <c r="BV286" s="24" t="s">
        <v>96</v>
      </c>
      <c r="BW286" s="24" t="s">
        <v>96</v>
      </c>
      <c r="BX286" s="24" t="s">
        <v>96</v>
      </c>
      <c r="BY286" s="24" t="s">
        <v>96</v>
      </c>
      <c r="BZ286" s="24" t="s">
        <v>96</v>
      </c>
      <c r="CA286" s="24" t="s">
        <v>96</v>
      </c>
      <c r="CB286" s="36"/>
      <c r="CC286" s="35"/>
    </row>
    <row r="287" spans="1:81" ht="169.5" hidden="1" customHeight="1" x14ac:dyDescent="0.35">
      <c r="A287" s="24"/>
      <c r="B287" s="24" t="s">
        <v>81</v>
      </c>
      <c r="C287" s="23" t="s">
        <v>82</v>
      </c>
      <c r="D287" s="24" t="s">
        <v>790</v>
      </c>
      <c r="E287" s="24" t="s">
        <v>791</v>
      </c>
      <c r="F287" s="24" t="s">
        <v>103</v>
      </c>
      <c r="G287" s="24" t="s">
        <v>1204</v>
      </c>
      <c r="H287" s="24" t="s">
        <v>1205</v>
      </c>
      <c r="I287" s="24" t="s">
        <v>1206</v>
      </c>
      <c r="J287" s="24" t="s">
        <v>1210</v>
      </c>
      <c r="K287" s="24" t="s">
        <v>1211</v>
      </c>
      <c r="L287" s="24" t="s">
        <v>1212</v>
      </c>
      <c r="M287" s="24" t="s">
        <v>699</v>
      </c>
      <c r="N287" s="24"/>
      <c r="O287" s="24"/>
      <c r="P287" s="24"/>
      <c r="Q287" s="24" t="s">
        <v>93</v>
      </c>
      <c r="R287" s="24"/>
      <c r="S287" s="24"/>
      <c r="T287" s="24" t="s">
        <v>96</v>
      </c>
      <c r="U287" s="24" t="s">
        <v>96</v>
      </c>
      <c r="V287" s="24" t="s">
        <v>96</v>
      </c>
      <c r="W287" s="24" t="s">
        <v>96</v>
      </c>
      <c r="X287" s="24" t="s">
        <v>96</v>
      </c>
      <c r="Y287" s="24" t="s">
        <v>96</v>
      </c>
      <c r="Z287" s="24" t="s">
        <v>96</v>
      </c>
      <c r="AA287" s="24" t="s">
        <v>96</v>
      </c>
      <c r="AB287" s="24" t="s">
        <v>96</v>
      </c>
      <c r="AC287" s="24" t="s">
        <v>96</v>
      </c>
      <c r="AD287" s="24" t="s">
        <v>96</v>
      </c>
      <c r="AE287" s="24" t="s">
        <v>96</v>
      </c>
      <c r="AF287" s="24" t="s">
        <v>119</v>
      </c>
      <c r="AG287" s="24" t="s">
        <v>96</v>
      </c>
      <c r="AH287" s="24" t="s">
        <v>96</v>
      </c>
      <c r="AI287" s="24" t="s">
        <v>96</v>
      </c>
      <c r="AJ287" s="24" t="s">
        <v>96</v>
      </c>
      <c r="AK287" s="24" t="s">
        <v>96</v>
      </c>
      <c r="AL287" s="24" t="s">
        <v>96</v>
      </c>
      <c r="AM287" s="24" t="s">
        <v>119</v>
      </c>
      <c r="AN287" s="24" t="s">
        <v>96</v>
      </c>
      <c r="AO287" s="24" t="s">
        <v>96</v>
      </c>
      <c r="AP287" s="24" t="s">
        <v>96</v>
      </c>
      <c r="AQ287" s="24" t="s">
        <v>96</v>
      </c>
      <c r="AR287" s="24" t="s">
        <v>96</v>
      </c>
      <c r="AS287" s="24" t="s">
        <v>96</v>
      </c>
      <c r="AT287" s="24" t="s">
        <v>96</v>
      </c>
      <c r="AU287" s="24" t="s">
        <v>96</v>
      </c>
      <c r="AV287" s="24" t="s">
        <v>96</v>
      </c>
      <c r="AW287" s="24" t="s">
        <v>96</v>
      </c>
      <c r="AX287" s="24" t="s">
        <v>96</v>
      </c>
      <c r="AY287" s="24" t="s">
        <v>96</v>
      </c>
      <c r="AZ287" s="24" t="s">
        <v>96</v>
      </c>
      <c r="BA287" s="24" t="s">
        <v>96</v>
      </c>
      <c r="BB287" s="24" t="s">
        <v>96</v>
      </c>
      <c r="BC287" s="24" t="s">
        <v>96</v>
      </c>
      <c r="BD287" s="24" t="s">
        <v>96</v>
      </c>
      <c r="BE287" s="24" t="s">
        <v>96</v>
      </c>
      <c r="BF287" s="24" t="s">
        <v>96</v>
      </c>
      <c r="BG287" s="24" t="s">
        <v>96</v>
      </c>
      <c r="BH287" s="24" t="s">
        <v>96</v>
      </c>
      <c r="BI287" s="24" t="s">
        <v>96</v>
      </c>
      <c r="BJ287" s="24" t="s">
        <v>96</v>
      </c>
      <c r="BK287" s="24" t="s">
        <v>96</v>
      </c>
      <c r="BL287" s="24" t="s">
        <v>96</v>
      </c>
      <c r="BM287" s="24" t="s">
        <v>96</v>
      </c>
      <c r="BN287" s="24" t="s">
        <v>96</v>
      </c>
      <c r="BO287" s="24" t="s">
        <v>96</v>
      </c>
      <c r="BP287" s="24" t="s">
        <v>96</v>
      </c>
      <c r="BQ287" s="24" t="s">
        <v>95</v>
      </c>
      <c r="BR287" s="24" t="s">
        <v>95</v>
      </c>
      <c r="BS287" s="24" t="s">
        <v>96</v>
      </c>
      <c r="BT287" s="24" t="s">
        <v>96</v>
      </c>
      <c r="BU287" s="24" t="s">
        <v>1034</v>
      </c>
      <c r="BV287" s="24" t="s">
        <v>96</v>
      </c>
      <c r="BW287" s="24" t="s">
        <v>96</v>
      </c>
      <c r="BX287" s="24" t="s">
        <v>119</v>
      </c>
      <c r="BY287" s="24" t="s">
        <v>96</v>
      </c>
      <c r="BZ287" s="24" t="s">
        <v>119</v>
      </c>
      <c r="CA287" s="24" t="s">
        <v>119</v>
      </c>
      <c r="CB287" s="36"/>
      <c r="CC287" s="35"/>
    </row>
    <row r="288" spans="1:81" ht="169.5" hidden="1" customHeight="1" x14ac:dyDescent="0.35">
      <c r="A288" s="24"/>
      <c r="B288" s="24" t="s">
        <v>81</v>
      </c>
      <c r="C288" s="23" t="s">
        <v>82</v>
      </c>
      <c r="D288" s="24" t="s">
        <v>790</v>
      </c>
      <c r="E288" s="24" t="s">
        <v>791</v>
      </c>
      <c r="F288" s="24" t="s">
        <v>103</v>
      </c>
      <c r="G288" s="24" t="s">
        <v>1213</v>
      </c>
      <c r="H288" s="24" t="s">
        <v>1214</v>
      </c>
      <c r="I288" s="24" t="s">
        <v>1215</v>
      </c>
      <c r="J288" s="24" t="s">
        <v>1216</v>
      </c>
      <c r="K288" s="24" t="s">
        <v>1217</v>
      </c>
      <c r="L288" s="24" t="s">
        <v>1218</v>
      </c>
      <c r="M288" s="24" t="s">
        <v>699</v>
      </c>
      <c r="N288" s="24"/>
      <c r="O288" s="24"/>
      <c r="P288" s="24"/>
      <c r="Q288" s="24" t="s">
        <v>93</v>
      </c>
      <c r="R288" s="24"/>
      <c r="S288" s="24"/>
      <c r="T288" s="24" t="s">
        <v>96</v>
      </c>
      <c r="U288" s="24" t="s">
        <v>96</v>
      </c>
      <c r="V288" s="24" t="s">
        <v>119</v>
      </c>
      <c r="W288" s="24" t="s">
        <v>96</v>
      </c>
      <c r="X288" s="24" t="s">
        <v>96</v>
      </c>
      <c r="Y288" s="24" t="s">
        <v>96</v>
      </c>
      <c r="Z288" s="24" t="s">
        <v>96</v>
      </c>
      <c r="AA288" s="24" t="s">
        <v>96</v>
      </c>
      <c r="AB288" s="24" t="s">
        <v>119</v>
      </c>
      <c r="AC288" s="24" t="s">
        <v>96</v>
      </c>
      <c r="AD288" s="24" t="s">
        <v>96</v>
      </c>
      <c r="AE288" s="24" t="s">
        <v>96</v>
      </c>
      <c r="AF288" s="24" t="s">
        <v>96</v>
      </c>
      <c r="AG288" s="24" t="s">
        <v>96</v>
      </c>
      <c r="AH288" s="24" t="s">
        <v>96</v>
      </c>
      <c r="AI288" s="24" t="s">
        <v>96</v>
      </c>
      <c r="AJ288" s="24" t="s">
        <v>96</v>
      </c>
      <c r="AK288" s="24" t="s">
        <v>96</v>
      </c>
      <c r="AL288" s="24" t="s">
        <v>96</v>
      </c>
      <c r="AM288" s="24" t="s">
        <v>96</v>
      </c>
      <c r="AN288" s="24" t="s">
        <v>96</v>
      </c>
      <c r="AO288" s="24" t="s">
        <v>96</v>
      </c>
      <c r="AP288" s="24" t="s">
        <v>96</v>
      </c>
      <c r="AQ288" s="24" t="s">
        <v>96</v>
      </c>
      <c r="AR288" s="24" t="s">
        <v>96</v>
      </c>
      <c r="AS288" s="24" t="s">
        <v>96</v>
      </c>
      <c r="AT288" s="24" t="s">
        <v>96</v>
      </c>
      <c r="AU288" s="24" t="s">
        <v>96</v>
      </c>
      <c r="AV288" s="24" t="s">
        <v>96</v>
      </c>
      <c r="AW288" s="24" t="s">
        <v>96</v>
      </c>
      <c r="AX288" s="24" t="s">
        <v>96</v>
      </c>
      <c r="AY288" s="24" t="s">
        <v>96</v>
      </c>
      <c r="AZ288" s="24" t="s">
        <v>96</v>
      </c>
      <c r="BA288" s="24" t="s">
        <v>96</v>
      </c>
      <c r="BB288" s="24" t="s">
        <v>96</v>
      </c>
      <c r="BC288" s="24" t="s">
        <v>96</v>
      </c>
      <c r="BD288" s="24" t="s">
        <v>96</v>
      </c>
      <c r="BE288" s="24" t="s">
        <v>96</v>
      </c>
      <c r="BF288" s="24" t="s">
        <v>96</v>
      </c>
      <c r="BG288" s="24" t="s">
        <v>96</v>
      </c>
      <c r="BH288" s="24" t="s">
        <v>96</v>
      </c>
      <c r="BI288" s="24" t="s">
        <v>96</v>
      </c>
      <c r="BJ288" s="24" t="s">
        <v>96</v>
      </c>
      <c r="BK288" s="24" t="s">
        <v>96</v>
      </c>
      <c r="BL288" s="24" t="s">
        <v>96</v>
      </c>
      <c r="BM288" s="24" t="s">
        <v>96</v>
      </c>
      <c r="BN288" s="24" t="s">
        <v>96</v>
      </c>
      <c r="BO288" s="24" t="s">
        <v>96</v>
      </c>
      <c r="BP288" s="24" t="s">
        <v>96</v>
      </c>
      <c r="BQ288" s="24" t="s">
        <v>96</v>
      </c>
      <c r="BR288" s="24" t="s">
        <v>96</v>
      </c>
      <c r="BS288" s="24" t="s">
        <v>96</v>
      </c>
      <c r="BT288" s="24" t="s">
        <v>96</v>
      </c>
      <c r="BU288" s="24" t="s">
        <v>96</v>
      </c>
      <c r="BV288" s="24" t="s">
        <v>96</v>
      </c>
      <c r="BW288" s="24" t="s">
        <v>96</v>
      </c>
      <c r="BX288" s="24" t="s">
        <v>96</v>
      </c>
      <c r="BY288" s="24" t="s">
        <v>96</v>
      </c>
      <c r="BZ288" s="24" t="s">
        <v>96</v>
      </c>
      <c r="CA288" s="24" t="s">
        <v>96</v>
      </c>
      <c r="CB288" s="36"/>
      <c r="CC288" s="35"/>
    </row>
    <row r="289" spans="1:81" ht="169.5" hidden="1" customHeight="1" x14ac:dyDescent="0.35">
      <c r="A289" s="24"/>
      <c r="B289" s="24" t="s">
        <v>81</v>
      </c>
      <c r="C289" s="23" t="s">
        <v>82</v>
      </c>
      <c r="D289" s="24" t="s">
        <v>790</v>
      </c>
      <c r="E289" s="24" t="s">
        <v>791</v>
      </c>
      <c r="F289" s="24" t="s">
        <v>103</v>
      </c>
      <c r="G289" s="24" t="s">
        <v>1213</v>
      </c>
      <c r="H289" s="24" t="s">
        <v>1214</v>
      </c>
      <c r="I289" s="24" t="s">
        <v>1215</v>
      </c>
      <c r="J289" s="24" t="s">
        <v>1219</v>
      </c>
      <c r="K289" s="24" t="s">
        <v>1220</v>
      </c>
      <c r="L289" s="24" t="s">
        <v>1221</v>
      </c>
      <c r="M289" s="24" t="s">
        <v>699</v>
      </c>
      <c r="N289" s="24"/>
      <c r="O289" s="24"/>
      <c r="P289" s="24"/>
      <c r="Q289" s="24" t="s">
        <v>93</v>
      </c>
      <c r="R289" s="24"/>
      <c r="S289" s="24"/>
      <c r="T289" s="24" t="s">
        <v>96</v>
      </c>
      <c r="U289" s="24" t="s">
        <v>96</v>
      </c>
      <c r="V289" s="24" t="s">
        <v>119</v>
      </c>
      <c r="W289" s="24" t="s">
        <v>96</v>
      </c>
      <c r="X289" s="24" t="s">
        <v>96</v>
      </c>
      <c r="Y289" s="24" t="s">
        <v>96</v>
      </c>
      <c r="Z289" s="24" t="s">
        <v>96</v>
      </c>
      <c r="AA289" s="24" t="s">
        <v>96</v>
      </c>
      <c r="AB289" s="24" t="s">
        <v>119</v>
      </c>
      <c r="AC289" s="24" t="s">
        <v>96</v>
      </c>
      <c r="AD289" s="24" t="s">
        <v>96</v>
      </c>
      <c r="AE289" s="24" t="s">
        <v>96</v>
      </c>
      <c r="AF289" s="24" t="s">
        <v>96</v>
      </c>
      <c r="AG289" s="24" t="s">
        <v>96</v>
      </c>
      <c r="AH289" s="24" t="s">
        <v>96</v>
      </c>
      <c r="AI289" s="24" t="s">
        <v>96</v>
      </c>
      <c r="AJ289" s="24" t="s">
        <v>96</v>
      </c>
      <c r="AK289" s="24" t="s">
        <v>96</v>
      </c>
      <c r="AL289" s="24" t="s">
        <v>96</v>
      </c>
      <c r="AM289" s="24" t="s">
        <v>96</v>
      </c>
      <c r="AN289" s="24" t="s">
        <v>96</v>
      </c>
      <c r="AO289" s="24" t="s">
        <v>96</v>
      </c>
      <c r="AP289" s="24" t="s">
        <v>96</v>
      </c>
      <c r="AQ289" s="24" t="s">
        <v>96</v>
      </c>
      <c r="AR289" s="24" t="s">
        <v>96</v>
      </c>
      <c r="AS289" s="24" t="s">
        <v>96</v>
      </c>
      <c r="AT289" s="24" t="s">
        <v>96</v>
      </c>
      <c r="AU289" s="24" t="s">
        <v>96</v>
      </c>
      <c r="AV289" s="24" t="s">
        <v>96</v>
      </c>
      <c r="AW289" s="24" t="s">
        <v>96</v>
      </c>
      <c r="AX289" s="24" t="s">
        <v>96</v>
      </c>
      <c r="AY289" s="24" t="s">
        <v>96</v>
      </c>
      <c r="AZ289" s="24" t="s">
        <v>96</v>
      </c>
      <c r="BA289" s="24" t="s">
        <v>96</v>
      </c>
      <c r="BB289" s="24" t="s">
        <v>96</v>
      </c>
      <c r="BC289" s="24" t="s">
        <v>96</v>
      </c>
      <c r="BD289" s="24" t="s">
        <v>96</v>
      </c>
      <c r="BE289" s="24" t="s">
        <v>96</v>
      </c>
      <c r="BF289" s="24" t="s">
        <v>96</v>
      </c>
      <c r="BG289" s="24" t="s">
        <v>96</v>
      </c>
      <c r="BH289" s="24" t="s">
        <v>96</v>
      </c>
      <c r="BI289" s="24" t="s">
        <v>96</v>
      </c>
      <c r="BJ289" s="24" t="s">
        <v>96</v>
      </c>
      <c r="BK289" s="24" t="s">
        <v>96</v>
      </c>
      <c r="BL289" s="24" t="s">
        <v>96</v>
      </c>
      <c r="BM289" s="24" t="s">
        <v>96</v>
      </c>
      <c r="BN289" s="24" t="s">
        <v>96</v>
      </c>
      <c r="BO289" s="24" t="s">
        <v>96</v>
      </c>
      <c r="BP289" s="24" t="s">
        <v>96</v>
      </c>
      <c r="BQ289" s="24" t="s">
        <v>96</v>
      </c>
      <c r="BR289" s="24" t="s">
        <v>96</v>
      </c>
      <c r="BS289" s="24" t="s">
        <v>96</v>
      </c>
      <c r="BT289" s="24" t="s">
        <v>96</v>
      </c>
      <c r="BU289" s="24" t="s">
        <v>96</v>
      </c>
      <c r="BV289" s="24" t="s">
        <v>96</v>
      </c>
      <c r="BW289" s="24" t="s">
        <v>96</v>
      </c>
      <c r="BX289" s="24" t="s">
        <v>96</v>
      </c>
      <c r="BY289" s="24" t="s">
        <v>96</v>
      </c>
      <c r="BZ289" s="24" t="s">
        <v>96</v>
      </c>
      <c r="CA289" s="24" t="s">
        <v>96</v>
      </c>
      <c r="CB289" s="36"/>
      <c r="CC289" s="35"/>
    </row>
    <row r="290" spans="1:81" ht="169.5" hidden="1" customHeight="1" x14ac:dyDescent="0.35">
      <c r="A290" s="24"/>
      <c r="B290" s="24" t="s">
        <v>81</v>
      </c>
      <c r="C290" s="23" t="s">
        <v>82</v>
      </c>
      <c r="D290" s="24" t="s">
        <v>790</v>
      </c>
      <c r="E290" s="24" t="s">
        <v>791</v>
      </c>
      <c r="F290" s="24" t="s">
        <v>103</v>
      </c>
      <c r="G290" s="24" t="s">
        <v>1213</v>
      </c>
      <c r="H290" s="24" t="s">
        <v>1214</v>
      </c>
      <c r="I290" s="24" t="s">
        <v>1215</v>
      </c>
      <c r="J290" s="24" t="s">
        <v>1222</v>
      </c>
      <c r="K290" s="24" t="s">
        <v>1223</v>
      </c>
      <c r="L290" s="24" t="s">
        <v>1224</v>
      </c>
      <c r="M290" s="24" t="s">
        <v>699</v>
      </c>
      <c r="N290" s="24"/>
      <c r="O290" s="24"/>
      <c r="P290" s="24"/>
      <c r="Q290" s="24" t="s">
        <v>93</v>
      </c>
      <c r="R290" s="24"/>
      <c r="S290" s="24"/>
      <c r="T290" s="24" t="s">
        <v>96</v>
      </c>
      <c r="U290" s="24" t="s">
        <v>96</v>
      </c>
      <c r="V290" s="24" t="s">
        <v>96</v>
      </c>
      <c r="W290" s="24" t="s">
        <v>96</v>
      </c>
      <c r="X290" s="24" t="s">
        <v>96</v>
      </c>
      <c r="Y290" s="24" t="s">
        <v>96</v>
      </c>
      <c r="Z290" s="24" t="s">
        <v>96</v>
      </c>
      <c r="AA290" s="24" t="s">
        <v>96</v>
      </c>
      <c r="AB290" s="24" t="s">
        <v>96</v>
      </c>
      <c r="AC290" s="24" t="s">
        <v>96</v>
      </c>
      <c r="AD290" s="24" t="s">
        <v>96</v>
      </c>
      <c r="AE290" s="24" t="s">
        <v>96</v>
      </c>
      <c r="AF290" s="24" t="s">
        <v>119</v>
      </c>
      <c r="AG290" s="24" t="s">
        <v>96</v>
      </c>
      <c r="AH290" s="24" t="s">
        <v>96</v>
      </c>
      <c r="AI290" s="24" t="s">
        <v>96</v>
      </c>
      <c r="AJ290" s="24" t="s">
        <v>96</v>
      </c>
      <c r="AK290" s="24" t="s">
        <v>96</v>
      </c>
      <c r="AL290" s="24" t="s">
        <v>96</v>
      </c>
      <c r="AM290" s="24" t="s">
        <v>119</v>
      </c>
      <c r="AN290" s="24" t="s">
        <v>96</v>
      </c>
      <c r="AO290" s="24" t="s">
        <v>96</v>
      </c>
      <c r="AP290" s="24" t="s">
        <v>96</v>
      </c>
      <c r="AQ290" s="24" t="s">
        <v>96</v>
      </c>
      <c r="AR290" s="24" t="s">
        <v>96</v>
      </c>
      <c r="AS290" s="24" t="s">
        <v>96</v>
      </c>
      <c r="AT290" s="24" t="s">
        <v>96</v>
      </c>
      <c r="AU290" s="24" t="s">
        <v>96</v>
      </c>
      <c r="AV290" s="24" t="s">
        <v>96</v>
      </c>
      <c r="AW290" s="24" t="s">
        <v>96</v>
      </c>
      <c r="AX290" s="24" t="s">
        <v>96</v>
      </c>
      <c r="AY290" s="24" t="s">
        <v>96</v>
      </c>
      <c r="AZ290" s="24" t="s">
        <v>96</v>
      </c>
      <c r="BA290" s="24" t="s">
        <v>96</v>
      </c>
      <c r="BB290" s="24" t="s">
        <v>96</v>
      </c>
      <c r="BC290" s="24" t="s">
        <v>96</v>
      </c>
      <c r="BD290" s="24" t="s">
        <v>96</v>
      </c>
      <c r="BE290" s="24" t="s">
        <v>96</v>
      </c>
      <c r="BF290" s="24" t="s">
        <v>96</v>
      </c>
      <c r="BG290" s="24" t="s">
        <v>96</v>
      </c>
      <c r="BH290" s="24" t="s">
        <v>96</v>
      </c>
      <c r="BI290" s="24" t="s">
        <v>96</v>
      </c>
      <c r="BJ290" s="24" t="s">
        <v>96</v>
      </c>
      <c r="BK290" s="24" t="s">
        <v>96</v>
      </c>
      <c r="BL290" s="24" t="s">
        <v>96</v>
      </c>
      <c r="BM290" s="24" t="s">
        <v>96</v>
      </c>
      <c r="BN290" s="24" t="s">
        <v>96</v>
      </c>
      <c r="BO290" s="24" t="s">
        <v>96</v>
      </c>
      <c r="BP290" s="24" t="s">
        <v>96</v>
      </c>
      <c r="BQ290" s="24" t="s">
        <v>96</v>
      </c>
      <c r="BR290" s="24" t="s">
        <v>96</v>
      </c>
      <c r="BS290" s="24" t="s">
        <v>96</v>
      </c>
      <c r="BT290" s="24" t="s">
        <v>96</v>
      </c>
      <c r="BU290" s="24" t="s">
        <v>95</v>
      </c>
      <c r="BV290" s="24" t="s">
        <v>96</v>
      </c>
      <c r="BW290" s="24" t="s">
        <v>96</v>
      </c>
      <c r="BX290" s="24" t="s">
        <v>1034</v>
      </c>
      <c r="BY290" s="24" t="s">
        <v>96</v>
      </c>
      <c r="BZ290" s="24" t="s">
        <v>119</v>
      </c>
      <c r="CA290" s="24" t="s">
        <v>97</v>
      </c>
      <c r="CB290" s="36"/>
      <c r="CC290" s="35"/>
    </row>
    <row r="291" spans="1:81" ht="169.5" hidden="1" customHeight="1" x14ac:dyDescent="0.35">
      <c r="A291" s="24"/>
      <c r="B291" s="24" t="s">
        <v>81</v>
      </c>
      <c r="C291" s="23" t="s">
        <v>82</v>
      </c>
      <c r="D291" s="24" t="s">
        <v>790</v>
      </c>
      <c r="E291" s="24" t="s">
        <v>791</v>
      </c>
      <c r="F291" s="24" t="s">
        <v>103</v>
      </c>
      <c r="G291" s="24" t="s">
        <v>1213</v>
      </c>
      <c r="H291" s="24" t="s">
        <v>1214</v>
      </c>
      <c r="I291" s="24" t="s">
        <v>1215</v>
      </c>
      <c r="J291" s="24" t="s">
        <v>1198</v>
      </c>
      <c r="K291" s="24" t="s">
        <v>1199</v>
      </c>
      <c r="L291" s="24" t="s">
        <v>1225</v>
      </c>
      <c r="M291" s="24" t="s">
        <v>699</v>
      </c>
      <c r="N291" s="24"/>
      <c r="O291" s="24"/>
      <c r="P291" s="24"/>
      <c r="Q291" s="24" t="s">
        <v>93</v>
      </c>
      <c r="R291" s="24"/>
      <c r="S291" s="24"/>
      <c r="T291" s="24" t="s">
        <v>96</v>
      </c>
      <c r="U291" s="24" t="s">
        <v>96</v>
      </c>
      <c r="V291" s="24" t="s">
        <v>96</v>
      </c>
      <c r="W291" s="24" t="s">
        <v>96</v>
      </c>
      <c r="X291" s="24" t="s">
        <v>96</v>
      </c>
      <c r="Y291" s="24" t="s">
        <v>96</v>
      </c>
      <c r="Z291" s="24" t="s">
        <v>96</v>
      </c>
      <c r="AA291" s="24" t="s">
        <v>96</v>
      </c>
      <c r="AB291" s="24" t="s">
        <v>96</v>
      </c>
      <c r="AC291" s="24" t="s">
        <v>96</v>
      </c>
      <c r="AD291" s="24" t="s">
        <v>96</v>
      </c>
      <c r="AE291" s="24" t="s">
        <v>96</v>
      </c>
      <c r="AF291" s="24" t="s">
        <v>113</v>
      </c>
      <c r="AG291" s="24" t="s">
        <v>96</v>
      </c>
      <c r="AH291" s="24" t="s">
        <v>96</v>
      </c>
      <c r="AI291" s="24" t="s">
        <v>96</v>
      </c>
      <c r="AJ291" s="24" t="s">
        <v>96</v>
      </c>
      <c r="AK291" s="24" t="s">
        <v>96</v>
      </c>
      <c r="AL291" s="24" t="s">
        <v>96</v>
      </c>
      <c r="AM291" s="24" t="s">
        <v>97</v>
      </c>
      <c r="AN291" s="24" t="s">
        <v>96</v>
      </c>
      <c r="AO291" s="24" t="s">
        <v>96</v>
      </c>
      <c r="AP291" s="24" t="s">
        <v>96</v>
      </c>
      <c r="AQ291" s="24" t="s">
        <v>96</v>
      </c>
      <c r="AR291" s="24" t="s">
        <v>96</v>
      </c>
      <c r="AS291" s="24" t="s">
        <v>96</v>
      </c>
      <c r="AT291" s="24" t="s">
        <v>96</v>
      </c>
      <c r="AU291" s="24" t="s">
        <v>96</v>
      </c>
      <c r="AV291" s="24" t="s">
        <v>96</v>
      </c>
      <c r="AW291" s="24" t="s">
        <v>96</v>
      </c>
      <c r="AX291" s="24" t="s">
        <v>96</v>
      </c>
      <c r="AY291" s="24" t="s">
        <v>96</v>
      </c>
      <c r="AZ291" s="24" t="s">
        <v>96</v>
      </c>
      <c r="BA291" s="24" t="s">
        <v>96</v>
      </c>
      <c r="BB291" s="24" t="s">
        <v>96</v>
      </c>
      <c r="BC291" s="24" t="s">
        <v>96</v>
      </c>
      <c r="BD291" s="24" t="s">
        <v>96</v>
      </c>
      <c r="BE291" s="24" t="s">
        <v>96</v>
      </c>
      <c r="BF291" s="24" t="s">
        <v>96</v>
      </c>
      <c r="BG291" s="24" t="s">
        <v>96</v>
      </c>
      <c r="BH291" s="24" t="s">
        <v>96</v>
      </c>
      <c r="BI291" s="24" t="s">
        <v>96</v>
      </c>
      <c r="BJ291" s="24" t="s">
        <v>96</v>
      </c>
      <c r="BK291" s="24" t="s">
        <v>96</v>
      </c>
      <c r="BL291" s="24" t="s">
        <v>96</v>
      </c>
      <c r="BM291" s="24" t="s">
        <v>96</v>
      </c>
      <c r="BN291" s="24" t="s">
        <v>96</v>
      </c>
      <c r="BO291" s="24" t="s">
        <v>96</v>
      </c>
      <c r="BP291" s="24" t="s">
        <v>96</v>
      </c>
      <c r="BQ291" s="24" t="s">
        <v>119</v>
      </c>
      <c r="BR291" s="24" t="s">
        <v>119</v>
      </c>
      <c r="BS291" s="24" t="s">
        <v>96</v>
      </c>
      <c r="BT291" s="24" t="s">
        <v>96</v>
      </c>
      <c r="BU291" s="24" t="s">
        <v>97</v>
      </c>
      <c r="BV291" s="24" t="s">
        <v>96</v>
      </c>
      <c r="BW291" s="24" t="s">
        <v>96</v>
      </c>
      <c r="BX291" s="24" t="s">
        <v>119</v>
      </c>
      <c r="BY291" s="24" t="s">
        <v>96</v>
      </c>
      <c r="BZ291" s="24" t="s">
        <v>113</v>
      </c>
      <c r="CA291" s="24" t="s">
        <v>97</v>
      </c>
      <c r="CB291" s="36"/>
      <c r="CC291" s="35"/>
    </row>
    <row r="292" spans="1:81" ht="169.5" hidden="1" customHeight="1" x14ac:dyDescent="0.35">
      <c r="A292" s="24"/>
      <c r="B292" s="24" t="s">
        <v>81</v>
      </c>
      <c r="C292" s="23" t="s">
        <v>82</v>
      </c>
      <c r="D292" s="24" t="s">
        <v>790</v>
      </c>
      <c r="E292" s="24" t="s">
        <v>791</v>
      </c>
      <c r="F292" s="24" t="s">
        <v>103</v>
      </c>
      <c r="G292" s="24" t="s">
        <v>1213</v>
      </c>
      <c r="H292" s="24" t="s">
        <v>1214</v>
      </c>
      <c r="I292" s="24" t="s">
        <v>1215</v>
      </c>
      <c r="J292" s="24" t="s">
        <v>1226</v>
      </c>
      <c r="K292" s="24" t="s">
        <v>1227</v>
      </c>
      <c r="L292" s="24" t="s">
        <v>1228</v>
      </c>
      <c r="M292" s="24" t="s">
        <v>699</v>
      </c>
      <c r="N292" s="24"/>
      <c r="O292" s="24"/>
      <c r="P292" s="24"/>
      <c r="Q292" s="24" t="s">
        <v>93</v>
      </c>
      <c r="R292" s="24"/>
      <c r="S292" s="24"/>
      <c r="T292" s="24" t="s">
        <v>96</v>
      </c>
      <c r="U292" s="24" t="s">
        <v>96</v>
      </c>
      <c r="V292" s="24" t="s">
        <v>96</v>
      </c>
      <c r="W292" s="24" t="s">
        <v>96</v>
      </c>
      <c r="X292" s="24" t="s">
        <v>96</v>
      </c>
      <c r="Y292" s="24" t="s">
        <v>96</v>
      </c>
      <c r="Z292" s="24" t="s">
        <v>96</v>
      </c>
      <c r="AA292" s="24" t="s">
        <v>96</v>
      </c>
      <c r="AB292" s="24" t="s">
        <v>96</v>
      </c>
      <c r="AC292" s="24" t="s">
        <v>96</v>
      </c>
      <c r="AD292" s="24" t="s">
        <v>96</v>
      </c>
      <c r="AE292" s="24" t="s">
        <v>96</v>
      </c>
      <c r="AF292" s="24" t="s">
        <v>113</v>
      </c>
      <c r="AG292" s="24" t="s">
        <v>96</v>
      </c>
      <c r="AH292" s="24" t="s">
        <v>96</v>
      </c>
      <c r="AI292" s="24" t="s">
        <v>96</v>
      </c>
      <c r="AJ292" s="24" t="s">
        <v>96</v>
      </c>
      <c r="AK292" s="24" t="s">
        <v>96</v>
      </c>
      <c r="AL292" s="24" t="s">
        <v>96</v>
      </c>
      <c r="AM292" s="24" t="s">
        <v>97</v>
      </c>
      <c r="AN292" s="24" t="s">
        <v>96</v>
      </c>
      <c r="AO292" s="24" t="s">
        <v>96</v>
      </c>
      <c r="AP292" s="24" t="s">
        <v>96</v>
      </c>
      <c r="AQ292" s="24" t="s">
        <v>96</v>
      </c>
      <c r="AR292" s="24" t="s">
        <v>96</v>
      </c>
      <c r="AS292" s="24" t="s">
        <v>96</v>
      </c>
      <c r="AT292" s="24" t="s">
        <v>96</v>
      </c>
      <c r="AU292" s="24" t="s">
        <v>96</v>
      </c>
      <c r="AV292" s="24" t="s">
        <v>96</v>
      </c>
      <c r="AW292" s="24" t="s">
        <v>96</v>
      </c>
      <c r="AX292" s="24" t="s">
        <v>96</v>
      </c>
      <c r="AY292" s="24" t="s">
        <v>96</v>
      </c>
      <c r="AZ292" s="24" t="s">
        <v>96</v>
      </c>
      <c r="BA292" s="24" t="s">
        <v>96</v>
      </c>
      <c r="BB292" s="24" t="s">
        <v>96</v>
      </c>
      <c r="BC292" s="24" t="s">
        <v>96</v>
      </c>
      <c r="BD292" s="24" t="s">
        <v>96</v>
      </c>
      <c r="BE292" s="24" t="s">
        <v>96</v>
      </c>
      <c r="BF292" s="24" t="s">
        <v>96</v>
      </c>
      <c r="BG292" s="24" t="s">
        <v>96</v>
      </c>
      <c r="BH292" s="24" t="s">
        <v>96</v>
      </c>
      <c r="BI292" s="24" t="s">
        <v>96</v>
      </c>
      <c r="BJ292" s="24" t="s">
        <v>96</v>
      </c>
      <c r="BK292" s="24" t="s">
        <v>96</v>
      </c>
      <c r="BL292" s="24" t="s">
        <v>96</v>
      </c>
      <c r="BM292" s="24" t="s">
        <v>96</v>
      </c>
      <c r="BN292" s="24" t="s">
        <v>96</v>
      </c>
      <c r="BO292" s="24" t="s">
        <v>96</v>
      </c>
      <c r="BP292" s="24" t="s">
        <v>96</v>
      </c>
      <c r="BQ292" s="24" t="s">
        <v>119</v>
      </c>
      <c r="BR292" s="24" t="s">
        <v>119</v>
      </c>
      <c r="BS292" s="24" t="s">
        <v>96</v>
      </c>
      <c r="BT292" s="24" t="s">
        <v>96</v>
      </c>
      <c r="BU292" s="24" t="s">
        <v>95</v>
      </c>
      <c r="BV292" s="24" t="s">
        <v>96</v>
      </c>
      <c r="BW292" s="24" t="s">
        <v>96</v>
      </c>
      <c r="BX292" s="24" t="s">
        <v>1034</v>
      </c>
      <c r="BY292" s="24" t="s">
        <v>96</v>
      </c>
      <c r="BZ292" s="24" t="s">
        <v>113</v>
      </c>
      <c r="CA292" s="24" t="s">
        <v>97</v>
      </c>
      <c r="CB292" s="36"/>
      <c r="CC292" s="35"/>
    </row>
    <row r="293" spans="1:81" ht="169.5" hidden="1" customHeight="1" x14ac:dyDescent="0.35">
      <c r="A293" s="24"/>
      <c r="B293" s="24" t="s">
        <v>81</v>
      </c>
      <c r="C293" s="23" t="s">
        <v>82</v>
      </c>
      <c r="D293" s="24" t="s">
        <v>790</v>
      </c>
      <c r="E293" s="24" t="s">
        <v>791</v>
      </c>
      <c r="F293" s="24" t="s">
        <v>103</v>
      </c>
      <c r="G293" s="24" t="s">
        <v>1229</v>
      </c>
      <c r="H293" s="24" t="s">
        <v>1230</v>
      </c>
      <c r="I293" s="24" t="s">
        <v>1231</v>
      </c>
      <c r="J293" s="24" t="s">
        <v>1232</v>
      </c>
      <c r="K293" s="24" t="s">
        <v>1233</v>
      </c>
      <c r="L293" s="24" t="s">
        <v>1234</v>
      </c>
      <c r="M293" s="24" t="s">
        <v>699</v>
      </c>
      <c r="N293" s="24"/>
      <c r="O293" s="24"/>
      <c r="P293" s="24"/>
      <c r="Q293" s="24" t="s">
        <v>93</v>
      </c>
      <c r="R293" s="24"/>
      <c r="S293" s="24"/>
      <c r="T293" s="24" t="s">
        <v>96</v>
      </c>
      <c r="U293" s="24" t="s">
        <v>96</v>
      </c>
      <c r="V293" s="24" t="s">
        <v>119</v>
      </c>
      <c r="W293" s="24" t="s">
        <v>96</v>
      </c>
      <c r="X293" s="24" t="s">
        <v>96</v>
      </c>
      <c r="Y293" s="24" t="s">
        <v>96</v>
      </c>
      <c r="Z293" s="24" t="s">
        <v>96</v>
      </c>
      <c r="AA293" s="24" t="s">
        <v>96</v>
      </c>
      <c r="AB293" s="24" t="s">
        <v>119</v>
      </c>
      <c r="AC293" s="24" t="s">
        <v>96</v>
      </c>
      <c r="AD293" s="24" t="s">
        <v>96</v>
      </c>
      <c r="AE293" s="24" t="s">
        <v>96</v>
      </c>
      <c r="AF293" s="24" t="s">
        <v>96</v>
      </c>
      <c r="AG293" s="24" t="s">
        <v>96</v>
      </c>
      <c r="AH293" s="24" t="s">
        <v>96</v>
      </c>
      <c r="AI293" s="24" t="s">
        <v>96</v>
      </c>
      <c r="AJ293" s="24" t="s">
        <v>96</v>
      </c>
      <c r="AK293" s="24" t="s">
        <v>96</v>
      </c>
      <c r="AL293" s="24" t="s">
        <v>96</v>
      </c>
      <c r="AM293" s="24" t="s">
        <v>96</v>
      </c>
      <c r="AN293" s="24" t="s">
        <v>96</v>
      </c>
      <c r="AO293" s="24" t="s">
        <v>96</v>
      </c>
      <c r="AP293" s="24" t="s">
        <v>96</v>
      </c>
      <c r="AQ293" s="24" t="s">
        <v>96</v>
      </c>
      <c r="AR293" s="24" t="s">
        <v>96</v>
      </c>
      <c r="AS293" s="24" t="s">
        <v>96</v>
      </c>
      <c r="AT293" s="24" t="s">
        <v>96</v>
      </c>
      <c r="AU293" s="24" t="s">
        <v>96</v>
      </c>
      <c r="AV293" s="24" t="s">
        <v>96</v>
      </c>
      <c r="AW293" s="24" t="s">
        <v>96</v>
      </c>
      <c r="AX293" s="24" t="s">
        <v>96</v>
      </c>
      <c r="AY293" s="24" t="s">
        <v>96</v>
      </c>
      <c r="AZ293" s="24" t="s">
        <v>96</v>
      </c>
      <c r="BA293" s="24" t="s">
        <v>96</v>
      </c>
      <c r="BB293" s="24" t="s">
        <v>96</v>
      </c>
      <c r="BC293" s="24" t="s">
        <v>96</v>
      </c>
      <c r="BD293" s="24" t="s">
        <v>96</v>
      </c>
      <c r="BE293" s="24" t="s">
        <v>96</v>
      </c>
      <c r="BF293" s="24" t="s">
        <v>96</v>
      </c>
      <c r="BG293" s="24" t="s">
        <v>96</v>
      </c>
      <c r="BH293" s="24" t="s">
        <v>96</v>
      </c>
      <c r="BI293" s="24" t="s">
        <v>96</v>
      </c>
      <c r="BJ293" s="24" t="s">
        <v>96</v>
      </c>
      <c r="BK293" s="24" t="s">
        <v>96</v>
      </c>
      <c r="BL293" s="24" t="s">
        <v>96</v>
      </c>
      <c r="BM293" s="24" t="s">
        <v>96</v>
      </c>
      <c r="BN293" s="24" t="s">
        <v>96</v>
      </c>
      <c r="BO293" s="24" t="s">
        <v>96</v>
      </c>
      <c r="BP293" s="24" t="s">
        <v>96</v>
      </c>
      <c r="BQ293" s="24" t="s">
        <v>96</v>
      </c>
      <c r="BR293" s="24" t="s">
        <v>96</v>
      </c>
      <c r="BS293" s="24" t="s">
        <v>96</v>
      </c>
      <c r="BT293" s="24" t="s">
        <v>96</v>
      </c>
      <c r="BU293" s="24" t="s">
        <v>96</v>
      </c>
      <c r="BV293" s="24" t="s">
        <v>96</v>
      </c>
      <c r="BW293" s="24" t="s">
        <v>96</v>
      </c>
      <c r="BX293" s="24" t="s">
        <v>96</v>
      </c>
      <c r="BY293" s="24" t="s">
        <v>96</v>
      </c>
      <c r="BZ293" s="24" t="s">
        <v>96</v>
      </c>
      <c r="CA293" s="24" t="s">
        <v>96</v>
      </c>
      <c r="CB293" s="36"/>
      <c r="CC293" s="35"/>
    </row>
    <row r="294" spans="1:81" ht="169.5" hidden="1" customHeight="1" x14ac:dyDescent="0.35">
      <c r="A294" s="24"/>
      <c r="B294" s="24" t="s">
        <v>81</v>
      </c>
      <c r="C294" s="23" t="s">
        <v>82</v>
      </c>
      <c r="D294" s="24" t="s">
        <v>790</v>
      </c>
      <c r="E294" s="24" t="s">
        <v>791</v>
      </c>
      <c r="F294" s="24" t="s">
        <v>103</v>
      </c>
      <c r="G294" s="24" t="s">
        <v>1229</v>
      </c>
      <c r="H294" s="24" t="s">
        <v>1230</v>
      </c>
      <c r="I294" s="24" t="s">
        <v>1231</v>
      </c>
      <c r="J294" s="24" t="s">
        <v>1235</v>
      </c>
      <c r="K294" s="24" t="s">
        <v>1236</v>
      </c>
      <c r="L294" s="24" t="s">
        <v>1237</v>
      </c>
      <c r="M294" s="24" t="s">
        <v>699</v>
      </c>
      <c r="N294" s="24"/>
      <c r="O294" s="24"/>
      <c r="P294" s="24"/>
      <c r="Q294" s="24" t="s">
        <v>93</v>
      </c>
      <c r="R294" s="24"/>
      <c r="S294" s="24"/>
      <c r="T294" s="24" t="s">
        <v>96</v>
      </c>
      <c r="U294" s="24" t="s">
        <v>96</v>
      </c>
      <c r="V294" s="24" t="s">
        <v>119</v>
      </c>
      <c r="W294" s="24" t="s">
        <v>96</v>
      </c>
      <c r="X294" s="24" t="s">
        <v>96</v>
      </c>
      <c r="Y294" s="24" t="s">
        <v>96</v>
      </c>
      <c r="Z294" s="24" t="s">
        <v>96</v>
      </c>
      <c r="AA294" s="24" t="s">
        <v>96</v>
      </c>
      <c r="AB294" s="24" t="s">
        <v>119</v>
      </c>
      <c r="AC294" s="24" t="s">
        <v>96</v>
      </c>
      <c r="AD294" s="24" t="s">
        <v>96</v>
      </c>
      <c r="AE294" s="24" t="s">
        <v>96</v>
      </c>
      <c r="AF294" s="24" t="s">
        <v>96</v>
      </c>
      <c r="AG294" s="24" t="s">
        <v>96</v>
      </c>
      <c r="AH294" s="24" t="s">
        <v>96</v>
      </c>
      <c r="AI294" s="24" t="s">
        <v>96</v>
      </c>
      <c r="AJ294" s="24" t="s">
        <v>96</v>
      </c>
      <c r="AK294" s="24" t="s">
        <v>96</v>
      </c>
      <c r="AL294" s="24" t="s">
        <v>96</v>
      </c>
      <c r="AM294" s="24" t="s">
        <v>96</v>
      </c>
      <c r="AN294" s="24" t="s">
        <v>96</v>
      </c>
      <c r="AO294" s="24" t="s">
        <v>96</v>
      </c>
      <c r="AP294" s="24" t="s">
        <v>96</v>
      </c>
      <c r="AQ294" s="24" t="s">
        <v>96</v>
      </c>
      <c r="AR294" s="24" t="s">
        <v>96</v>
      </c>
      <c r="AS294" s="24" t="s">
        <v>96</v>
      </c>
      <c r="AT294" s="24" t="s">
        <v>96</v>
      </c>
      <c r="AU294" s="24" t="s">
        <v>96</v>
      </c>
      <c r="AV294" s="24" t="s">
        <v>96</v>
      </c>
      <c r="AW294" s="24" t="s">
        <v>96</v>
      </c>
      <c r="AX294" s="24" t="s">
        <v>96</v>
      </c>
      <c r="AY294" s="24" t="s">
        <v>96</v>
      </c>
      <c r="AZ294" s="24" t="s">
        <v>96</v>
      </c>
      <c r="BA294" s="24" t="s">
        <v>96</v>
      </c>
      <c r="BB294" s="24" t="s">
        <v>96</v>
      </c>
      <c r="BC294" s="24" t="s">
        <v>96</v>
      </c>
      <c r="BD294" s="24" t="s">
        <v>96</v>
      </c>
      <c r="BE294" s="24" t="s">
        <v>96</v>
      </c>
      <c r="BF294" s="24" t="s">
        <v>96</v>
      </c>
      <c r="BG294" s="24" t="s">
        <v>96</v>
      </c>
      <c r="BH294" s="24" t="s">
        <v>96</v>
      </c>
      <c r="BI294" s="24" t="s">
        <v>96</v>
      </c>
      <c r="BJ294" s="24" t="s">
        <v>96</v>
      </c>
      <c r="BK294" s="24" t="s">
        <v>96</v>
      </c>
      <c r="BL294" s="24" t="s">
        <v>96</v>
      </c>
      <c r="BM294" s="24" t="s">
        <v>96</v>
      </c>
      <c r="BN294" s="24" t="s">
        <v>96</v>
      </c>
      <c r="BO294" s="24" t="s">
        <v>96</v>
      </c>
      <c r="BP294" s="24" t="s">
        <v>96</v>
      </c>
      <c r="BQ294" s="24" t="s">
        <v>96</v>
      </c>
      <c r="BR294" s="24" t="s">
        <v>96</v>
      </c>
      <c r="BS294" s="24" t="s">
        <v>96</v>
      </c>
      <c r="BT294" s="24" t="s">
        <v>96</v>
      </c>
      <c r="BU294" s="24" t="s">
        <v>96</v>
      </c>
      <c r="BV294" s="24" t="s">
        <v>96</v>
      </c>
      <c r="BW294" s="24" t="s">
        <v>96</v>
      </c>
      <c r="BX294" s="24" t="s">
        <v>96</v>
      </c>
      <c r="BY294" s="24" t="s">
        <v>96</v>
      </c>
      <c r="BZ294" s="24" t="s">
        <v>96</v>
      </c>
      <c r="CA294" s="24" t="s">
        <v>96</v>
      </c>
      <c r="CB294" s="36"/>
      <c r="CC294" s="35"/>
    </row>
    <row r="295" spans="1:81" ht="169.5" hidden="1" customHeight="1" x14ac:dyDescent="0.35">
      <c r="A295" s="24"/>
      <c r="B295" s="24" t="s">
        <v>81</v>
      </c>
      <c r="C295" s="23" t="s">
        <v>82</v>
      </c>
      <c r="D295" s="24" t="s">
        <v>790</v>
      </c>
      <c r="E295" s="24" t="s">
        <v>791</v>
      </c>
      <c r="F295" s="24" t="s">
        <v>103</v>
      </c>
      <c r="G295" s="24" t="s">
        <v>1229</v>
      </c>
      <c r="H295" s="24" t="s">
        <v>1230</v>
      </c>
      <c r="I295" s="24" t="s">
        <v>1231</v>
      </c>
      <c r="J295" s="24" t="s">
        <v>1238</v>
      </c>
      <c r="K295" s="24" t="s">
        <v>1239</v>
      </c>
      <c r="L295" s="24" t="s">
        <v>1240</v>
      </c>
      <c r="M295" s="24" t="s">
        <v>699</v>
      </c>
      <c r="N295" s="24"/>
      <c r="O295" s="24"/>
      <c r="P295" s="24"/>
      <c r="Q295" s="24" t="s">
        <v>93</v>
      </c>
      <c r="R295" s="24"/>
      <c r="S295" s="24"/>
      <c r="T295" s="24" t="s">
        <v>96</v>
      </c>
      <c r="U295" s="24" t="s">
        <v>96</v>
      </c>
      <c r="V295" s="24" t="s">
        <v>96</v>
      </c>
      <c r="W295" s="24" t="s">
        <v>96</v>
      </c>
      <c r="X295" s="24" t="s">
        <v>96</v>
      </c>
      <c r="Y295" s="24" t="s">
        <v>96</v>
      </c>
      <c r="Z295" s="24" t="s">
        <v>96</v>
      </c>
      <c r="AA295" s="24" t="s">
        <v>96</v>
      </c>
      <c r="AB295" s="24" t="s">
        <v>96</v>
      </c>
      <c r="AC295" s="24" t="s">
        <v>96</v>
      </c>
      <c r="AD295" s="24" t="s">
        <v>96</v>
      </c>
      <c r="AE295" s="24" t="s">
        <v>96</v>
      </c>
      <c r="AF295" s="24" t="s">
        <v>119</v>
      </c>
      <c r="AG295" s="24" t="s">
        <v>96</v>
      </c>
      <c r="AH295" s="24" t="s">
        <v>96</v>
      </c>
      <c r="AI295" s="24" t="s">
        <v>96</v>
      </c>
      <c r="AJ295" s="24" t="s">
        <v>96</v>
      </c>
      <c r="AK295" s="24" t="s">
        <v>96</v>
      </c>
      <c r="AL295" s="24" t="s">
        <v>96</v>
      </c>
      <c r="AM295" s="24" t="s">
        <v>119</v>
      </c>
      <c r="AN295" s="24" t="s">
        <v>96</v>
      </c>
      <c r="AO295" s="24" t="s">
        <v>96</v>
      </c>
      <c r="AP295" s="24" t="s">
        <v>96</v>
      </c>
      <c r="AQ295" s="24" t="s">
        <v>96</v>
      </c>
      <c r="AR295" s="24" t="s">
        <v>96</v>
      </c>
      <c r="AS295" s="24" t="s">
        <v>96</v>
      </c>
      <c r="AT295" s="24" t="s">
        <v>96</v>
      </c>
      <c r="AU295" s="24" t="s">
        <v>96</v>
      </c>
      <c r="AV295" s="24" t="s">
        <v>96</v>
      </c>
      <c r="AW295" s="24" t="s">
        <v>96</v>
      </c>
      <c r="AX295" s="24" t="s">
        <v>96</v>
      </c>
      <c r="AY295" s="24" t="s">
        <v>96</v>
      </c>
      <c r="AZ295" s="24" t="s">
        <v>96</v>
      </c>
      <c r="BA295" s="24" t="s">
        <v>96</v>
      </c>
      <c r="BB295" s="24" t="s">
        <v>96</v>
      </c>
      <c r="BC295" s="24" t="s">
        <v>96</v>
      </c>
      <c r="BD295" s="24" t="s">
        <v>96</v>
      </c>
      <c r="BE295" s="24" t="s">
        <v>96</v>
      </c>
      <c r="BF295" s="24" t="s">
        <v>96</v>
      </c>
      <c r="BG295" s="24" t="s">
        <v>96</v>
      </c>
      <c r="BH295" s="24" t="s">
        <v>96</v>
      </c>
      <c r="BI295" s="24" t="s">
        <v>96</v>
      </c>
      <c r="BJ295" s="24" t="s">
        <v>96</v>
      </c>
      <c r="BK295" s="24" t="s">
        <v>96</v>
      </c>
      <c r="BL295" s="24" t="s">
        <v>96</v>
      </c>
      <c r="BM295" s="24" t="s">
        <v>96</v>
      </c>
      <c r="BN295" s="24" t="s">
        <v>96</v>
      </c>
      <c r="BO295" s="24" t="s">
        <v>96</v>
      </c>
      <c r="BP295" s="24" t="s">
        <v>96</v>
      </c>
      <c r="BQ295" s="24" t="s">
        <v>119</v>
      </c>
      <c r="BR295" s="24" t="s">
        <v>119</v>
      </c>
      <c r="BS295" s="24" t="s">
        <v>96</v>
      </c>
      <c r="BT295" s="24" t="s">
        <v>96</v>
      </c>
      <c r="BU295" s="24" t="s">
        <v>119</v>
      </c>
      <c r="BV295" s="24" t="s">
        <v>96</v>
      </c>
      <c r="BW295" s="24" t="s">
        <v>96</v>
      </c>
      <c r="BX295" s="24" t="s">
        <v>119</v>
      </c>
      <c r="BY295" s="24" t="s">
        <v>96</v>
      </c>
      <c r="BZ295" s="24" t="s">
        <v>119</v>
      </c>
      <c r="CA295" s="24" t="s">
        <v>119</v>
      </c>
      <c r="CB295" s="36"/>
      <c r="CC295" s="35"/>
    </row>
    <row r="296" spans="1:81" ht="169.5" hidden="1" customHeight="1" x14ac:dyDescent="0.35">
      <c r="A296" s="24"/>
      <c r="B296" s="24" t="s">
        <v>81</v>
      </c>
      <c r="C296" s="23" t="s">
        <v>82</v>
      </c>
      <c r="D296" s="24" t="s">
        <v>790</v>
      </c>
      <c r="E296" s="24" t="s">
        <v>791</v>
      </c>
      <c r="F296" s="24" t="s">
        <v>103</v>
      </c>
      <c r="G296" s="24" t="s">
        <v>1229</v>
      </c>
      <c r="H296" s="24" t="s">
        <v>1230</v>
      </c>
      <c r="I296" s="24" t="s">
        <v>1231</v>
      </c>
      <c r="J296" s="24" t="s">
        <v>900</v>
      </c>
      <c r="K296" s="24" t="s">
        <v>901</v>
      </c>
      <c r="L296" s="24" t="s">
        <v>1241</v>
      </c>
      <c r="M296" s="24" t="s">
        <v>699</v>
      </c>
      <c r="N296" s="24"/>
      <c r="O296" s="24"/>
      <c r="P296" s="24"/>
      <c r="Q296" s="24" t="s">
        <v>93</v>
      </c>
      <c r="R296" s="24"/>
      <c r="S296" s="24"/>
      <c r="T296" s="24" t="s">
        <v>96</v>
      </c>
      <c r="U296" s="24" t="s">
        <v>96</v>
      </c>
      <c r="V296" s="24" t="s">
        <v>96</v>
      </c>
      <c r="W296" s="24" t="s">
        <v>96</v>
      </c>
      <c r="X296" s="24" t="s">
        <v>96</v>
      </c>
      <c r="Y296" s="24" t="s">
        <v>96</v>
      </c>
      <c r="Z296" s="24" t="s">
        <v>96</v>
      </c>
      <c r="AA296" s="24" t="s">
        <v>96</v>
      </c>
      <c r="AB296" s="24" t="s">
        <v>96</v>
      </c>
      <c r="AC296" s="24" t="s">
        <v>96</v>
      </c>
      <c r="AD296" s="24" t="s">
        <v>96</v>
      </c>
      <c r="AE296" s="24" t="s">
        <v>96</v>
      </c>
      <c r="AF296" s="24" t="s">
        <v>119</v>
      </c>
      <c r="AG296" s="24" t="s">
        <v>96</v>
      </c>
      <c r="AH296" s="24" t="s">
        <v>96</v>
      </c>
      <c r="AI296" s="24" t="s">
        <v>96</v>
      </c>
      <c r="AJ296" s="24" t="s">
        <v>96</v>
      </c>
      <c r="AK296" s="24" t="s">
        <v>96</v>
      </c>
      <c r="AL296" s="24" t="s">
        <v>96</v>
      </c>
      <c r="AM296" s="24" t="s">
        <v>119</v>
      </c>
      <c r="AN296" s="24" t="s">
        <v>96</v>
      </c>
      <c r="AO296" s="24" t="s">
        <v>96</v>
      </c>
      <c r="AP296" s="24" t="s">
        <v>96</v>
      </c>
      <c r="AQ296" s="24" t="s">
        <v>96</v>
      </c>
      <c r="AR296" s="24" t="s">
        <v>96</v>
      </c>
      <c r="AS296" s="24" t="s">
        <v>96</v>
      </c>
      <c r="AT296" s="24" t="s">
        <v>96</v>
      </c>
      <c r="AU296" s="24" t="s">
        <v>96</v>
      </c>
      <c r="AV296" s="24" t="s">
        <v>96</v>
      </c>
      <c r="AW296" s="24" t="s">
        <v>96</v>
      </c>
      <c r="AX296" s="24" t="s">
        <v>96</v>
      </c>
      <c r="AY296" s="24" t="s">
        <v>96</v>
      </c>
      <c r="AZ296" s="24" t="s">
        <v>96</v>
      </c>
      <c r="BA296" s="24" t="s">
        <v>96</v>
      </c>
      <c r="BB296" s="24" t="s">
        <v>96</v>
      </c>
      <c r="BC296" s="24" t="s">
        <v>96</v>
      </c>
      <c r="BD296" s="24" t="s">
        <v>96</v>
      </c>
      <c r="BE296" s="24" t="s">
        <v>96</v>
      </c>
      <c r="BF296" s="24" t="s">
        <v>96</v>
      </c>
      <c r="BG296" s="24" t="s">
        <v>96</v>
      </c>
      <c r="BH296" s="24" t="s">
        <v>96</v>
      </c>
      <c r="BI296" s="24" t="s">
        <v>96</v>
      </c>
      <c r="BJ296" s="24" t="s">
        <v>96</v>
      </c>
      <c r="BK296" s="24" t="s">
        <v>96</v>
      </c>
      <c r="BL296" s="24" t="s">
        <v>96</v>
      </c>
      <c r="BM296" s="24" t="s">
        <v>96</v>
      </c>
      <c r="BN296" s="24" t="s">
        <v>96</v>
      </c>
      <c r="BO296" s="24" t="s">
        <v>96</v>
      </c>
      <c r="BP296" s="24" t="s">
        <v>96</v>
      </c>
      <c r="BQ296" s="24" t="s">
        <v>95</v>
      </c>
      <c r="BR296" s="24" t="s">
        <v>95</v>
      </c>
      <c r="BS296" s="24" t="s">
        <v>96</v>
      </c>
      <c r="BT296" s="24" t="s">
        <v>96</v>
      </c>
      <c r="BU296" s="24" t="s">
        <v>119</v>
      </c>
      <c r="BV296" s="24" t="s">
        <v>96</v>
      </c>
      <c r="BW296" s="24" t="s">
        <v>96</v>
      </c>
      <c r="BX296" s="24" t="s">
        <v>119</v>
      </c>
      <c r="BY296" s="24" t="s">
        <v>96</v>
      </c>
      <c r="BZ296" s="24" t="s">
        <v>119</v>
      </c>
      <c r="CA296" s="24" t="s">
        <v>119</v>
      </c>
      <c r="CB296" s="36"/>
      <c r="CC296" s="35"/>
    </row>
    <row r="297" spans="1:81" ht="169.5" hidden="1" customHeight="1" x14ac:dyDescent="0.35">
      <c r="A297" s="24"/>
      <c r="B297" s="24" t="s">
        <v>81</v>
      </c>
      <c r="C297" s="23" t="s">
        <v>82</v>
      </c>
      <c r="D297" s="24" t="s">
        <v>790</v>
      </c>
      <c r="E297" s="24" t="s">
        <v>791</v>
      </c>
      <c r="F297" s="24" t="s">
        <v>103</v>
      </c>
      <c r="G297" s="24" t="s">
        <v>1229</v>
      </c>
      <c r="H297" s="24" t="s">
        <v>1230</v>
      </c>
      <c r="I297" s="24" t="s">
        <v>1231</v>
      </c>
      <c r="J297" s="24" t="s">
        <v>1198</v>
      </c>
      <c r="K297" s="24" t="s">
        <v>1199</v>
      </c>
      <c r="L297" s="24" t="s">
        <v>1242</v>
      </c>
      <c r="M297" s="24" t="s">
        <v>699</v>
      </c>
      <c r="N297" s="24"/>
      <c r="O297" s="24"/>
      <c r="P297" s="24"/>
      <c r="Q297" s="24" t="s">
        <v>93</v>
      </c>
      <c r="R297" s="24"/>
      <c r="S297" s="24"/>
      <c r="T297" s="24" t="s">
        <v>96</v>
      </c>
      <c r="U297" s="24" t="s">
        <v>96</v>
      </c>
      <c r="V297" s="24" t="s">
        <v>96</v>
      </c>
      <c r="W297" s="24" t="s">
        <v>96</v>
      </c>
      <c r="X297" s="24" t="s">
        <v>96</v>
      </c>
      <c r="Y297" s="24" t="s">
        <v>96</v>
      </c>
      <c r="Z297" s="24" t="s">
        <v>96</v>
      </c>
      <c r="AA297" s="24" t="s">
        <v>96</v>
      </c>
      <c r="AB297" s="24" t="s">
        <v>96</v>
      </c>
      <c r="AC297" s="24" t="s">
        <v>96</v>
      </c>
      <c r="AD297" s="24" t="s">
        <v>96</v>
      </c>
      <c r="AE297" s="24" t="s">
        <v>96</v>
      </c>
      <c r="AF297" s="24" t="s">
        <v>113</v>
      </c>
      <c r="AG297" s="24" t="s">
        <v>96</v>
      </c>
      <c r="AH297" s="24" t="s">
        <v>96</v>
      </c>
      <c r="AI297" s="24" t="s">
        <v>96</v>
      </c>
      <c r="AJ297" s="24" t="s">
        <v>96</v>
      </c>
      <c r="AK297" s="24" t="s">
        <v>96</v>
      </c>
      <c r="AL297" s="24" t="s">
        <v>96</v>
      </c>
      <c r="AM297" s="24" t="s">
        <v>97</v>
      </c>
      <c r="AN297" s="24" t="s">
        <v>96</v>
      </c>
      <c r="AO297" s="24" t="s">
        <v>96</v>
      </c>
      <c r="AP297" s="24" t="s">
        <v>96</v>
      </c>
      <c r="AQ297" s="24" t="s">
        <v>96</v>
      </c>
      <c r="AR297" s="24" t="s">
        <v>96</v>
      </c>
      <c r="AS297" s="24" t="s">
        <v>96</v>
      </c>
      <c r="AT297" s="24" t="s">
        <v>96</v>
      </c>
      <c r="AU297" s="24" t="s">
        <v>96</v>
      </c>
      <c r="AV297" s="24" t="s">
        <v>96</v>
      </c>
      <c r="AW297" s="24" t="s">
        <v>96</v>
      </c>
      <c r="AX297" s="24" t="s">
        <v>96</v>
      </c>
      <c r="AY297" s="24" t="s">
        <v>96</v>
      </c>
      <c r="AZ297" s="24" t="s">
        <v>96</v>
      </c>
      <c r="BA297" s="24" t="s">
        <v>96</v>
      </c>
      <c r="BB297" s="24" t="s">
        <v>96</v>
      </c>
      <c r="BC297" s="24" t="s">
        <v>96</v>
      </c>
      <c r="BD297" s="24" t="s">
        <v>96</v>
      </c>
      <c r="BE297" s="24" t="s">
        <v>96</v>
      </c>
      <c r="BF297" s="24" t="s">
        <v>96</v>
      </c>
      <c r="BG297" s="24" t="s">
        <v>96</v>
      </c>
      <c r="BH297" s="24" t="s">
        <v>96</v>
      </c>
      <c r="BI297" s="24" t="s">
        <v>96</v>
      </c>
      <c r="BJ297" s="24" t="s">
        <v>96</v>
      </c>
      <c r="BK297" s="24" t="s">
        <v>96</v>
      </c>
      <c r="BL297" s="24" t="s">
        <v>96</v>
      </c>
      <c r="BM297" s="24" t="s">
        <v>96</v>
      </c>
      <c r="BN297" s="24" t="s">
        <v>96</v>
      </c>
      <c r="BO297" s="24" t="s">
        <v>96</v>
      </c>
      <c r="BP297" s="24" t="s">
        <v>96</v>
      </c>
      <c r="BQ297" s="24" t="s">
        <v>119</v>
      </c>
      <c r="BR297" s="24" t="s">
        <v>119</v>
      </c>
      <c r="BS297" s="24" t="s">
        <v>96</v>
      </c>
      <c r="BT297" s="24" t="s">
        <v>96</v>
      </c>
      <c r="BU297" s="24" t="s">
        <v>97</v>
      </c>
      <c r="BV297" s="24" t="s">
        <v>96</v>
      </c>
      <c r="BW297" s="24" t="s">
        <v>96</v>
      </c>
      <c r="BX297" s="24" t="s">
        <v>119</v>
      </c>
      <c r="BY297" s="24" t="s">
        <v>96</v>
      </c>
      <c r="BZ297" s="24" t="s">
        <v>113</v>
      </c>
      <c r="CA297" s="24" t="s">
        <v>97</v>
      </c>
      <c r="CB297" s="36"/>
      <c r="CC297" s="35"/>
    </row>
    <row r="298" spans="1:81" ht="169.5" hidden="1" customHeight="1" x14ac:dyDescent="0.35">
      <c r="A298" s="24"/>
      <c r="B298" s="24" t="s">
        <v>81</v>
      </c>
      <c r="C298" s="23" t="s">
        <v>82</v>
      </c>
      <c r="D298" s="24" t="s">
        <v>790</v>
      </c>
      <c r="E298" s="24" t="s">
        <v>791</v>
      </c>
      <c r="F298" s="24" t="s">
        <v>103</v>
      </c>
      <c r="G298" s="24" t="s">
        <v>1229</v>
      </c>
      <c r="H298" s="24" t="s">
        <v>1230</v>
      </c>
      <c r="I298" s="24" t="s">
        <v>1231</v>
      </c>
      <c r="J298" s="24" t="s">
        <v>1201</v>
      </c>
      <c r="K298" s="24" t="s">
        <v>1202</v>
      </c>
      <c r="L298" s="24" t="s">
        <v>1243</v>
      </c>
      <c r="M298" s="24" t="s">
        <v>699</v>
      </c>
      <c r="N298" s="24"/>
      <c r="O298" s="24"/>
      <c r="P298" s="24"/>
      <c r="Q298" s="24" t="s">
        <v>93</v>
      </c>
      <c r="R298" s="24"/>
      <c r="S298" s="24"/>
      <c r="T298" s="24" t="s">
        <v>96</v>
      </c>
      <c r="U298" s="24" t="s">
        <v>96</v>
      </c>
      <c r="V298" s="24" t="s">
        <v>96</v>
      </c>
      <c r="W298" s="24" t="s">
        <v>96</v>
      </c>
      <c r="X298" s="24" t="s">
        <v>96</v>
      </c>
      <c r="Y298" s="24" t="s">
        <v>96</v>
      </c>
      <c r="Z298" s="24" t="s">
        <v>96</v>
      </c>
      <c r="AA298" s="24" t="s">
        <v>96</v>
      </c>
      <c r="AB298" s="24" t="s">
        <v>96</v>
      </c>
      <c r="AC298" s="24" t="s">
        <v>96</v>
      </c>
      <c r="AD298" s="24" t="s">
        <v>96</v>
      </c>
      <c r="AE298" s="24" t="s">
        <v>96</v>
      </c>
      <c r="AF298" s="24" t="s">
        <v>113</v>
      </c>
      <c r="AG298" s="24" t="s">
        <v>96</v>
      </c>
      <c r="AH298" s="24" t="s">
        <v>96</v>
      </c>
      <c r="AI298" s="24" t="s">
        <v>96</v>
      </c>
      <c r="AJ298" s="24" t="s">
        <v>96</v>
      </c>
      <c r="AK298" s="24" t="s">
        <v>96</v>
      </c>
      <c r="AL298" s="24" t="s">
        <v>96</v>
      </c>
      <c r="AM298" s="24" t="s">
        <v>97</v>
      </c>
      <c r="AN298" s="24" t="s">
        <v>96</v>
      </c>
      <c r="AO298" s="24" t="s">
        <v>96</v>
      </c>
      <c r="AP298" s="24" t="s">
        <v>96</v>
      </c>
      <c r="AQ298" s="24" t="s">
        <v>96</v>
      </c>
      <c r="AR298" s="24" t="s">
        <v>96</v>
      </c>
      <c r="AS298" s="24" t="s">
        <v>96</v>
      </c>
      <c r="AT298" s="24" t="s">
        <v>96</v>
      </c>
      <c r="AU298" s="24" t="s">
        <v>96</v>
      </c>
      <c r="AV298" s="24" t="s">
        <v>96</v>
      </c>
      <c r="AW298" s="24" t="s">
        <v>96</v>
      </c>
      <c r="AX298" s="24" t="s">
        <v>96</v>
      </c>
      <c r="AY298" s="24" t="s">
        <v>96</v>
      </c>
      <c r="AZ298" s="24" t="s">
        <v>96</v>
      </c>
      <c r="BA298" s="24" t="s">
        <v>96</v>
      </c>
      <c r="BB298" s="24" t="s">
        <v>96</v>
      </c>
      <c r="BC298" s="24" t="s">
        <v>96</v>
      </c>
      <c r="BD298" s="24" t="s">
        <v>96</v>
      </c>
      <c r="BE298" s="24" t="s">
        <v>96</v>
      </c>
      <c r="BF298" s="24" t="s">
        <v>96</v>
      </c>
      <c r="BG298" s="24" t="s">
        <v>96</v>
      </c>
      <c r="BH298" s="24" t="s">
        <v>96</v>
      </c>
      <c r="BI298" s="24" t="s">
        <v>96</v>
      </c>
      <c r="BJ298" s="24" t="s">
        <v>96</v>
      </c>
      <c r="BK298" s="24" t="s">
        <v>96</v>
      </c>
      <c r="BL298" s="24" t="s">
        <v>96</v>
      </c>
      <c r="BM298" s="24" t="s">
        <v>96</v>
      </c>
      <c r="BN298" s="24" t="s">
        <v>96</v>
      </c>
      <c r="BO298" s="24" t="s">
        <v>96</v>
      </c>
      <c r="BP298" s="24" t="s">
        <v>96</v>
      </c>
      <c r="BQ298" s="24" t="s">
        <v>119</v>
      </c>
      <c r="BR298" s="24" t="s">
        <v>119</v>
      </c>
      <c r="BS298" s="24" t="s">
        <v>96</v>
      </c>
      <c r="BT298" s="24" t="s">
        <v>96</v>
      </c>
      <c r="BU298" s="24" t="s">
        <v>97</v>
      </c>
      <c r="BV298" s="24" t="s">
        <v>96</v>
      </c>
      <c r="BW298" s="24" t="s">
        <v>96</v>
      </c>
      <c r="BX298" s="24" t="s">
        <v>119</v>
      </c>
      <c r="BY298" s="24" t="s">
        <v>96</v>
      </c>
      <c r="BZ298" s="24" t="s">
        <v>119</v>
      </c>
      <c r="CA298" s="24" t="s">
        <v>97</v>
      </c>
      <c r="CB298" s="36"/>
      <c r="CC298" s="35"/>
    </row>
    <row r="299" spans="1:81" ht="169.5" hidden="1" customHeight="1" x14ac:dyDescent="0.35">
      <c r="A299" s="24"/>
      <c r="B299" s="24" t="s">
        <v>81</v>
      </c>
      <c r="C299" s="23" t="s">
        <v>82</v>
      </c>
      <c r="D299" s="24" t="s">
        <v>83</v>
      </c>
      <c r="E299" s="24" t="s">
        <v>692</v>
      </c>
      <c r="F299" s="24" t="s">
        <v>1190</v>
      </c>
      <c r="G299" s="24" t="s">
        <v>693</v>
      </c>
      <c r="H299" s="24" t="s">
        <v>694</v>
      </c>
      <c r="I299" s="24" t="s">
        <v>720</v>
      </c>
      <c r="J299" s="24" t="s">
        <v>1244</v>
      </c>
      <c r="K299" s="24" t="s">
        <v>1245</v>
      </c>
      <c r="L299" s="24" t="s">
        <v>1246</v>
      </c>
      <c r="M299" s="24" t="s">
        <v>699</v>
      </c>
      <c r="N299" s="24"/>
      <c r="O299" s="24"/>
      <c r="P299" s="24"/>
      <c r="Q299" s="24" t="s">
        <v>150</v>
      </c>
      <c r="R299" s="24">
        <v>2024</v>
      </c>
      <c r="S299" s="24"/>
      <c r="T299" s="24" t="s">
        <v>95</v>
      </c>
      <c r="U299" s="24" t="s">
        <v>96</v>
      </c>
      <c r="V299" s="24" t="s">
        <v>96</v>
      </c>
      <c r="W299" s="24" t="s">
        <v>96</v>
      </c>
      <c r="X299" s="24" t="s">
        <v>96</v>
      </c>
      <c r="Y299" s="24" t="s">
        <v>96</v>
      </c>
      <c r="Z299" s="24" t="s">
        <v>96</v>
      </c>
      <c r="AA299" s="24" t="s">
        <v>96</v>
      </c>
      <c r="AB299" s="24" t="s">
        <v>95</v>
      </c>
      <c r="AC299" s="24" t="s">
        <v>97</v>
      </c>
      <c r="AD299" s="24" t="s">
        <v>97</v>
      </c>
      <c r="AE299" s="24" t="s">
        <v>96</v>
      </c>
      <c r="AF299" s="24" t="s">
        <v>96</v>
      </c>
      <c r="AG299" s="24" t="s">
        <v>96</v>
      </c>
      <c r="AH299" s="24" t="s">
        <v>96</v>
      </c>
      <c r="AI299" s="24" t="s">
        <v>96</v>
      </c>
      <c r="AJ299" s="24" t="s">
        <v>96</v>
      </c>
      <c r="AK299" s="24" t="s">
        <v>96</v>
      </c>
      <c r="AL299" s="24" t="s">
        <v>96</v>
      </c>
      <c r="AM299" s="24" t="s">
        <v>97</v>
      </c>
      <c r="AN299" s="24" t="s">
        <v>95</v>
      </c>
      <c r="AO299" s="24" t="s">
        <v>96</v>
      </c>
      <c r="AP299" s="24" t="s">
        <v>96</v>
      </c>
      <c r="AQ299" s="24" t="s">
        <v>96</v>
      </c>
      <c r="AR299" s="24" t="s">
        <v>96</v>
      </c>
      <c r="AS299" s="24" t="s">
        <v>96</v>
      </c>
      <c r="AT299" s="24" t="s">
        <v>96</v>
      </c>
      <c r="AU299" s="24" t="s">
        <v>96</v>
      </c>
      <c r="AV299" s="24" t="s">
        <v>96</v>
      </c>
      <c r="AW299" s="24" t="s">
        <v>96</v>
      </c>
      <c r="AX299" s="24" t="s">
        <v>95</v>
      </c>
      <c r="AY299" s="24" t="s">
        <v>96</v>
      </c>
      <c r="AZ299" s="24" t="s">
        <v>96</v>
      </c>
      <c r="BA299" s="24" t="s">
        <v>96</v>
      </c>
      <c r="BB299" s="24" t="s">
        <v>96</v>
      </c>
      <c r="BC299" s="24" t="s">
        <v>96</v>
      </c>
      <c r="BD299" s="24" t="s">
        <v>96</v>
      </c>
      <c r="BE299" s="24" t="s">
        <v>96</v>
      </c>
      <c r="BF299" s="24" t="s">
        <v>95</v>
      </c>
      <c r="BG299" s="24" t="s">
        <v>95</v>
      </c>
      <c r="BH299" s="24" t="s">
        <v>96</v>
      </c>
      <c r="BI299" s="24" t="s">
        <v>96</v>
      </c>
      <c r="BJ299" s="24" t="s">
        <v>96</v>
      </c>
      <c r="BK299" s="24" t="s">
        <v>96</v>
      </c>
      <c r="BL299" s="24" t="s">
        <v>95</v>
      </c>
      <c r="BM299" s="24" t="s">
        <v>97</v>
      </c>
      <c r="BN299" s="24" t="s">
        <v>96</v>
      </c>
      <c r="BO299" s="24" t="s">
        <v>96</v>
      </c>
      <c r="BP299" s="24" t="s">
        <v>97</v>
      </c>
      <c r="BQ299" s="24" t="s">
        <v>96</v>
      </c>
      <c r="BR299" s="24" t="s">
        <v>97</v>
      </c>
      <c r="BS299" s="24" t="s">
        <v>96</v>
      </c>
      <c r="BT299" s="24" t="s">
        <v>96</v>
      </c>
      <c r="BU299" s="24" t="s">
        <v>96</v>
      </c>
      <c r="BV299" s="24" t="s">
        <v>96</v>
      </c>
      <c r="BW299" s="24" t="s">
        <v>96</v>
      </c>
      <c r="BX299" s="24" t="s">
        <v>96</v>
      </c>
      <c r="BY299" s="24" t="s">
        <v>96</v>
      </c>
      <c r="BZ299" s="24" t="s">
        <v>96</v>
      </c>
      <c r="CA299" s="24" t="s">
        <v>96</v>
      </c>
      <c r="CB299" s="36"/>
      <c r="CC299" s="35"/>
    </row>
    <row r="300" spans="1:81" ht="169.5" hidden="1" customHeight="1" x14ac:dyDescent="0.35">
      <c r="A300" s="24"/>
      <c r="B300" s="24" t="s">
        <v>81</v>
      </c>
      <c r="C300" s="23" t="s">
        <v>82</v>
      </c>
      <c r="D300" s="24" t="s">
        <v>83</v>
      </c>
      <c r="E300" s="24" t="s">
        <v>692</v>
      </c>
      <c r="F300" s="24" t="s">
        <v>1024</v>
      </c>
      <c r="G300" s="24" t="s">
        <v>693</v>
      </c>
      <c r="H300" s="24" t="s">
        <v>694</v>
      </c>
      <c r="I300" s="24" t="s">
        <v>720</v>
      </c>
      <c r="J300" s="24" t="s">
        <v>1247</v>
      </c>
      <c r="K300" s="24" t="s">
        <v>1248</v>
      </c>
      <c r="L300" s="24" t="s">
        <v>1249</v>
      </c>
      <c r="M300" s="24" t="s">
        <v>699</v>
      </c>
      <c r="N300" s="24"/>
      <c r="O300" s="24"/>
      <c r="P300" s="24"/>
      <c r="Q300" s="24" t="s">
        <v>150</v>
      </c>
      <c r="R300" s="24">
        <v>2024</v>
      </c>
      <c r="S300" s="24"/>
      <c r="T300" s="24" t="s">
        <v>95</v>
      </c>
      <c r="U300" s="24" t="s">
        <v>96</v>
      </c>
      <c r="V300" s="24" t="s">
        <v>96</v>
      </c>
      <c r="W300" s="24" t="s">
        <v>96</v>
      </c>
      <c r="X300" s="24" t="s">
        <v>96</v>
      </c>
      <c r="Y300" s="24" t="s">
        <v>96</v>
      </c>
      <c r="Z300" s="24" t="s">
        <v>96</v>
      </c>
      <c r="AA300" s="24" t="s">
        <v>96</v>
      </c>
      <c r="AB300" s="24" t="s">
        <v>95</v>
      </c>
      <c r="AC300" s="24" t="s">
        <v>97</v>
      </c>
      <c r="AD300" s="24" t="s">
        <v>97</v>
      </c>
      <c r="AE300" s="24" t="s">
        <v>96</v>
      </c>
      <c r="AF300" s="24" t="s">
        <v>96</v>
      </c>
      <c r="AG300" s="24" t="s">
        <v>96</v>
      </c>
      <c r="AH300" s="24" t="s">
        <v>96</v>
      </c>
      <c r="AI300" s="24" t="s">
        <v>96</v>
      </c>
      <c r="AJ300" s="24" t="s">
        <v>96</v>
      </c>
      <c r="AK300" s="24" t="s">
        <v>96</v>
      </c>
      <c r="AL300" s="24" t="s">
        <v>96</v>
      </c>
      <c r="AM300" s="24" t="s">
        <v>97</v>
      </c>
      <c r="AN300" s="24" t="s">
        <v>95</v>
      </c>
      <c r="AO300" s="24" t="s">
        <v>96</v>
      </c>
      <c r="AP300" s="24" t="s">
        <v>96</v>
      </c>
      <c r="AQ300" s="24" t="s">
        <v>96</v>
      </c>
      <c r="AR300" s="24" t="s">
        <v>96</v>
      </c>
      <c r="AS300" s="24" t="s">
        <v>96</v>
      </c>
      <c r="AT300" s="24" t="s">
        <v>96</v>
      </c>
      <c r="AU300" s="24" t="s">
        <v>96</v>
      </c>
      <c r="AV300" s="24" t="s">
        <v>96</v>
      </c>
      <c r="AW300" s="24" t="s">
        <v>96</v>
      </c>
      <c r="AX300" s="24" t="s">
        <v>95</v>
      </c>
      <c r="AY300" s="24" t="s">
        <v>96</v>
      </c>
      <c r="AZ300" s="24" t="s">
        <v>96</v>
      </c>
      <c r="BA300" s="24" t="s">
        <v>96</v>
      </c>
      <c r="BB300" s="24" t="s">
        <v>96</v>
      </c>
      <c r="BC300" s="24" t="s">
        <v>96</v>
      </c>
      <c r="BD300" s="24" t="s">
        <v>96</v>
      </c>
      <c r="BE300" s="24" t="s">
        <v>96</v>
      </c>
      <c r="BF300" s="24" t="s">
        <v>95</v>
      </c>
      <c r="BG300" s="24" t="s">
        <v>95</v>
      </c>
      <c r="BH300" s="24" t="s">
        <v>96</v>
      </c>
      <c r="BI300" s="24" t="s">
        <v>96</v>
      </c>
      <c r="BJ300" s="24" t="s">
        <v>96</v>
      </c>
      <c r="BK300" s="24" t="s">
        <v>96</v>
      </c>
      <c r="BL300" s="24" t="s">
        <v>95</v>
      </c>
      <c r="BM300" s="24" t="s">
        <v>97</v>
      </c>
      <c r="BN300" s="24" t="s">
        <v>96</v>
      </c>
      <c r="BO300" s="24" t="s">
        <v>96</v>
      </c>
      <c r="BP300" s="24" t="s">
        <v>97</v>
      </c>
      <c r="BQ300" s="24" t="s">
        <v>96</v>
      </c>
      <c r="BR300" s="24" t="s">
        <v>97</v>
      </c>
      <c r="BS300" s="24" t="s">
        <v>96</v>
      </c>
      <c r="BT300" s="24" t="s">
        <v>96</v>
      </c>
      <c r="BU300" s="24" t="s">
        <v>96</v>
      </c>
      <c r="BV300" s="24" t="s">
        <v>96</v>
      </c>
      <c r="BW300" s="24" t="s">
        <v>96</v>
      </c>
      <c r="BX300" s="24" t="s">
        <v>96</v>
      </c>
      <c r="BY300" s="24" t="s">
        <v>96</v>
      </c>
      <c r="BZ300" s="24" t="s">
        <v>96</v>
      </c>
      <c r="CA300" s="24" t="s">
        <v>96</v>
      </c>
      <c r="CB300" s="36"/>
      <c r="CC300" s="35"/>
    </row>
    <row r="301" spans="1:81" ht="169.5" hidden="1" customHeight="1" x14ac:dyDescent="0.35">
      <c r="A301" s="24"/>
      <c r="B301" s="24" t="s">
        <v>81</v>
      </c>
      <c r="C301" s="23" t="s">
        <v>82</v>
      </c>
      <c r="D301" s="24" t="s">
        <v>790</v>
      </c>
      <c r="E301" s="24" t="s">
        <v>791</v>
      </c>
      <c r="F301" s="24" t="s">
        <v>103</v>
      </c>
      <c r="G301" s="24" t="s">
        <v>1250</v>
      </c>
      <c r="H301" s="24" t="s">
        <v>1251</v>
      </c>
      <c r="I301" s="24" t="s">
        <v>1252</v>
      </c>
      <c r="J301" s="24" t="s">
        <v>1253</v>
      </c>
      <c r="K301" s="24" t="s">
        <v>1254</v>
      </c>
      <c r="L301" s="24" t="s">
        <v>1255</v>
      </c>
      <c r="M301" s="24" t="s">
        <v>699</v>
      </c>
      <c r="N301" s="24"/>
      <c r="O301" s="24"/>
      <c r="P301" s="24"/>
      <c r="Q301" s="24" t="s">
        <v>93</v>
      </c>
      <c r="R301" s="24"/>
      <c r="S301" s="24"/>
      <c r="T301" s="24" t="s">
        <v>96</v>
      </c>
      <c r="U301" s="24" t="s">
        <v>96</v>
      </c>
      <c r="V301" s="24" t="s">
        <v>119</v>
      </c>
      <c r="W301" s="24" t="s">
        <v>96</v>
      </c>
      <c r="X301" s="24" t="s">
        <v>96</v>
      </c>
      <c r="Y301" s="24" t="s">
        <v>96</v>
      </c>
      <c r="Z301" s="24" t="s">
        <v>96</v>
      </c>
      <c r="AA301" s="24" t="s">
        <v>96</v>
      </c>
      <c r="AB301" s="24" t="s">
        <v>119</v>
      </c>
      <c r="AC301" s="24" t="s">
        <v>96</v>
      </c>
      <c r="AD301" s="24" t="s">
        <v>96</v>
      </c>
      <c r="AE301" s="24" t="s">
        <v>96</v>
      </c>
      <c r="AF301" s="24" t="s">
        <v>96</v>
      </c>
      <c r="AG301" s="24" t="s">
        <v>96</v>
      </c>
      <c r="AH301" s="24" t="s">
        <v>96</v>
      </c>
      <c r="AI301" s="24" t="s">
        <v>96</v>
      </c>
      <c r="AJ301" s="24" t="s">
        <v>96</v>
      </c>
      <c r="AK301" s="24" t="s">
        <v>96</v>
      </c>
      <c r="AL301" s="24" t="s">
        <v>96</v>
      </c>
      <c r="AM301" s="24" t="s">
        <v>96</v>
      </c>
      <c r="AN301" s="24" t="s">
        <v>96</v>
      </c>
      <c r="AO301" s="24" t="s">
        <v>96</v>
      </c>
      <c r="AP301" s="24" t="s">
        <v>96</v>
      </c>
      <c r="AQ301" s="24" t="s">
        <v>96</v>
      </c>
      <c r="AR301" s="24" t="s">
        <v>96</v>
      </c>
      <c r="AS301" s="24" t="s">
        <v>96</v>
      </c>
      <c r="AT301" s="24" t="s">
        <v>96</v>
      </c>
      <c r="AU301" s="24" t="s">
        <v>96</v>
      </c>
      <c r="AV301" s="24" t="s">
        <v>96</v>
      </c>
      <c r="AW301" s="24" t="s">
        <v>96</v>
      </c>
      <c r="AX301" s="24" t="s">
        <v>96</v>
      </c>
      <c r="AY301" s="24" t="s">
        <v>96</v>
      </c>
      <c r="AZ301" s="24" t="s">
        <v>96</v>
      </c>
      <c r="BA301" s="24" t="s">
        <v>96</v>
      </c>
      <c r="BB301" s="24" t="s">
        <v>96</v>
      </c>
      <c r="BC301" s="24" t="s">
        <v>96</v>
      </c>
      <c r="BD301" s="24" t="s">
        <v>96</v>
      </c>
      <c r="BE301" s="24" t="s">
        <v>96</v>
      </c>
      <c r="BF301" s="24" t="s">
        <v>96</v>
      </c>
      <c r="BG301" s="24" t="s">
        <v>96</v>
      </c>
      <c r="BH301" s="24" t="s">
        <v>96</v>
      </c>
      <c r="BI301" s="24" t="s">
        <v>96</v>
      </c>
      <c r="BJ301" s="24" t="s">
        <v>96</v>
      </c>
      <c r="BK301" s="24" t="s">
        <v>96</v>
      </c>
      <c r="BL301" s="24" t="s">
        <v>96</v>
      </c>
      <c r="BM301" s="24" t="s">
        <v>96</v>
      </c>
      <c r="BN301" s="24" t="s">
        <v>96</v>
      </c>
      <c r="BO301" s="24" t="s">
        <v>96</v>
      </c>
      <c r="BP301" s="24" t="s">
        <v>96</v>
      </c>
      <c r="BQ301" s="24" t="s">
        <v>96</v>
      </c>
      <c r="BR301" s="24" t="s">
        <v>96</v>
      </c>
      <c r="BS301" s="24" t="s">
        <v>96</v>
      </c>
      <c r="BT301" s="24" t="s">
        <v>96</v>
      </c>
      <c r="BU301" s="24" t="s">
        <v>96</v>
      </c>
      <c r="BV301" s="24" t="s">
        <v>96</v>
      </c>
      <c r="BW301" s="24" t="s">
        <v>96</v>
      </c>
      <c r="BX301" s="24" t="s">
        <v>96</v>
      </c>
      <c r="BY301" s="24" t="s">
        <v>96</v>
      </c>
      <c r="BZ301" s="24" t="s">
        <v>96</v>
      </c>
      <c r="CA301" s="24" t="s">
        <v>96</v>
      </c>
      <c r="CB301" s="36"/>
      <c r="CC301" s="35"/>
    </row>
    <row r="302" spans="1:81" ht="169.5" hidden="1" customHeight="1" x14ac:dyDescent="0.35">
      <c r="A302" s="24"/>
      <c r="B302" s="24" t="s">
        <v>81</v>
      </c>
      <c r="C302" s="23" t="s">
        <v>82</v>
      </c>
      <c r="D302" s="24" t="s">
        <v>83</v>
      </c>
      <c r="E302" s="24" t="s">
        <v>692</v>
      </c>
      <c r="F302" s="24" t="s">
        <v>1024</v>
      </c>
      <c r="G302" s="24" t="s">
        <v>693</v>
      </c>
      <c r="H302" s="24" t="s">
        <v>694</v>
      </c>
      <c r="I302" s="24" t="s">
        <v>720</v>
      </c>
      <c r="J302" s="24" t="s">
        <v>1256</v>
      </c>
      <c r="K302" s="24" t="s">
        <v>1257</v>
      </c>
      <c r="L302" s="24" t="s">
        <v>1258</v>
      </c>
      <c r="M302" s="24" t="s">
        <v>699</v>
      </c>
      <c r="N302" s="24"/>
      <c r="O302" s="24"/>
      <c r="P302" s="24"/>
      <c r="Q302" s="24" t="s">
        <v>150</v>
      </c>
      <c r="R302" s="24">
        <v>2024</v>
      </c>
      <c r="S302" s="24"/>
      <c r="T302" s="24" t="s">
        <v>95</v>
      </c>
      <c r="U302" s="24" t="s">
        <v>96</v>
      </c>
      <c r="V302" s="24" t="s">
        <v>96</v>
      </c>
      <c r="W302" s="24" t="s">
        <v>96</v>
      </c>
      <c r="X302" s="24" t="s">
        <v>96</v>
      </c>
      <c r="Y302" s="24" t="s">
        <v>96</v>
      </c>
      <c r="Z302" s="24" t="s">
        <v>96</v>
      </c>
      <c r="AA302" s="24" t="s">
        <v>96</v>
      </c>
      <c r="AB302" s="24" t="s">
        <v>95</v>
      </c>
      <c r="AC302" s="24" t="s">
        <v>97</v>
      </c>
      <c r="AD302" s="24" t="s">
        <v>97</v>
      </c>
      <c r="AE302" s="24" t="s">
        <v>96</v>
      </c>
      <c r="AF302" s="24" t="s">
        <v>96</v>
      </c>
      <c r="AG302" s="24" t="s">
        <v>96</v>
      </c>
      <c r="AH302" s="24" t="s">
        <v>96</v>
      </c>
      <c r="AI302" s="24" t="s">
        <v>96</v>
      </c>
      <c r="AJ302" s="24" t="s">
        <v>96</v>
      </c>
      <c r="AK302" s="24" t="s">
        <v>96</v>
      </c>
      <c r="AL302" s="24" t="s">
        <v>96</v>
      </c>
      <c r="AM302" s="24" t="s">
        <v>97</v>
      </c>
      <c r="AN302" s="24" t="s">
        <v>95</v>
      </c>
      <c r="AO302" s="24" t="s">
        <v>96</v>
      </c>
      <c r="AP302" s="24" t="s">
        <v>96</v>
      </c>
      <c r="AQ302" s="24" t="s">
        <v>96</v>
      </c>
      <c r="AR302" s="24" t="s">
        <v>96</v>
      </c>
      <c r="AS302" s="24" t="s">
        <v>96</v>
      </c>
      <c r="AT302" s="24" t="s">
        <v>96</v>
      </c>
      <c r="AU302" s="24" t="s">
        <v>96</v>
      </c>
      <c r="AV302" s="24" t="s">
        <v>96</v>
      </c>
      <c r="AW302" s="24" t="s">
        <v>96</v>
      </c>
      <c r="AX302" s="24" t="s">
        <v>95</v>
      </c>
      <c r="AY302" s="24" t="s">
        <v>96</v>
      </c>
      <c r="AZ302" s="24" t="s">
        <v>96</v>
      </c>
      <c r="BA302" s="24" t="s">
        <v>96</v>
      </c>
      <c r="BB302" s="24" t="s">
        <v>96</v>
      </c>
      <c r="BC302" s="24" t="s">
        <v>96</v>
      </c>
      <c r="BD302" s="24" t="s">
        <v>96</v>
      </c>
      <c r="BE302" s="24" t="s">
        <v>96</v>
      </c>
      <c r="BF302" s="24" t="s">
        <v>95</v>
      </c>
      <c r="BG302" s="24" t="s">
        <v>95</v>
      </c>
      <c r="BH302" s="24" t="s">
        <v>96</v>
      </c>
      <c r="BI302" s="24" t="s">
        <v>96</v>
      </c>
      <c r="BJ302" s="24" t="s">
        <v>96</v>
      </c>
      <c r="BK302" s="24" t="s">
        <v>96</v>
      </c>
      <c r="BL302" s="24" t="s">
        <v>95</v>
      </c>
      <c r="BM302" s="24" t="s">
        <v>97</v>
      </c>
      <c r="BN302" s="24" t="s">
        <v>96</v>
      </c>
      <c r="BO302" s="24" t="s">
        <v>96</v>
      </c>
      <c r="BP302" s="24" t="s">
        <v>97</v>
      </c>
      <c r="BQ302" s="24" t="s">
        <v>96</v>
      </c>
      <c r="BR302" s="24" t="s">
        <v>97</v>
      </c>
      <c r="BS302" s="24" t="s">
        <v>96</v>
      </c>
      <c r="BT302" s="24" t="s">
        <v>96</v>
      </c>
      <c r="BU302" s="24" t="s">
        <v>96</v>
      </c>
      <c r="BV302" s="24" t="s">
        <v>96</v>
      </c>
      <c r="BW302" s="24" t="s">
        <v>96</v>
      </c>
      <c r="BX302" s="24" t="s">
        <v>96</v>
      </c>
      <c r="BY302" s="24" t="s">
        <v>96</v>
      </c>
      <c r="BZ302" s="24" t="s">
        <v>96</v>
      </c>
      <c r="CA302" s="24" t="s">
        <v>96</v>
      </c>
      <c r="CB302" s="36"/>
      <c r="CC302" s="35"/>
    </row>
    <row r="303" spans="1:81" ht="169.5" hidden="1" customHeight="1" x14ac:dyDescent="0.35">
      <c r="A303" s="24"/>
      <c r="B303" s="24" t="s">
        <v>81</v>
      </c>
      <c r="C303" s="24" t="s">
        <v>140</v>
      </c>
      <c r="D303" s="24" t="s">
        <v>83</v>
      </c>
      <c r="E303" s="24" t="s">
        <v>141</v>
      </c>
      <c r="F303" s="24" t="s">
        <v>1259</v>
      </c>
      <c r="G303" s="24" t="s">
        <v>1260</v>
      </c>
      <c r="H303" s="24" t="s">
        <v>1261</v>
      </c>
      <c r="I303" s="24" t="s">
        <v>1260</v>
      </c>
      <c r="J303" s="24" t="s">
        <v>1262</v>
      </c>
      <c r="K303" s="24"/>
      <c r="L303" s="24"/>
      <c r="M303" s="24" t="s">
        <v>92</v>
      </c>
      <c r="N303" s="24"/>
      <c r="O303" s="24"/>
      <c r="P303" s="24"/>
      <c r="Q303" s="24" t="s">
        <v>150</v>
      </c>
      <c r="R303" s="24" t="s">
        <v>1263</v>
      </c>
      <c r="S303" s="24"/>
      <c r="T303" s="35"/>
      <c r="U303" s="35"/>
      <c r="V303" s="35"/>
      <c r="W303" s="35"/>
      <c r="X303" s="24"/>
      <c r="Y303" s="35"/>
      <c r="Z303" s="35"/>
      <c r="AA303" s="35"/>
      <c r="AB303" s="24" t="s">
        <v>97</v>
      </c>
      <c r="AC303" s="24"/>
      <c r="AD303" s="24"/>
      <c r="AE303" s="24"/>
      <c r="AF303" s="24"/>
      <c r="AG303" s="24"/>
      <c r="AH303" s="24"/>
      <c r="AI303" s="24"/>
      <c r="AJ303" s="24"/>
      <c r="AK303" s="24"/>
      <c r="AL303" s="24"/>
      <c r="AM303" s="24" t="s">
        <v>113</v>
      </c>
      <c r="AN303" s="24" t="s">
        <v>119</v>
      </c>
      <c r="AO303" s="24"/>
      <c r="AP303" s="24"/>
      <c r="AQ303" s="24"/>
      <c r="AR303" s="24"/>
      <c r="AS303" s="24"/>
      <c r="AT303" s="24"/>
      <c r="AU303" s="24"/>
      <c r="AV303" s="24"/>
      <c r="AW303" s="24"/>
      <c r="AX303" s="24" t="s">
        <v>97</v>
      </c>
      <c r="AY303" s="24"/>
      <c r="AZ303" s="24"/>
      <c r="BA303" s="24"/>
      <c r="BB303" s="24"/>
      <c r="BC303" s="24"/>
      <c r="BD303" s="24"/>
      <c r="BE303" s="24"/>
      <c r="BF303" s="24"/>
      <c r="BG303" s="24"/>
      <c r="BH303" s="24"/>
      <c r="BI303" s="24"/>
      <c r="BJ303" s="24"/>
      <c r="BK303" s="24"/>
      <c r="BL303" s="24" t="s">
        <v>97</v>
      </c>
      <c r="BM303" s="24"/>
      <c r="BN303" s="24"/>
      <c r="BO303" s="24"/>
      <c r="BP303" s="24"/>
      <c r="BQ303" s="24"/>
      <c r="BR303" s="24" t="s">
        <v>113</v>
      </c>
      <c r="BS303" s="24"/>
      <c r="BT303" s="24"/>
      <c r="BU303" s="24"/>
      <c r="BV303" s="24"/>
      <c r="BW303" s="24"/>
      <c r="BX303" s="24"/>
      <c r="BY303" s="24"/>
      <c r="BZ303" s="24"/>
      <c r="CA303" s="24" t="s">
        <v>113</v>
      </c>
      <c r="CB303" s="36"/>
      <c r="CC303" s="35"/>
    </row>
    <row r="304" spans="1:81" ht="169.5" hidden="1" customHeight="1" x14ac:dyDescent="0.35">
      <c r="A304" s="24"/>
      <c r="B304" s="24" t="s">
        <v>81</v>
      </c>
      <c r="C304" s="23" t="s">
        <v>82</v>
      </c>
      <c r="D304" s="24" t="s">
        <v>790</v>
      </c>
      <c r="E304" s="24" t="s">
        <v>791</v>
      </c>
      <c r="F304" s="24" t="s">
        <v>103</v>
      </c>
      <c r="G304" s="24" t="s">
        <v>1250</v>
      </c>
      <c r="H304" s="24" t="s">
        <v>1251</v>
      </c>
      <c r="I304" s="24" t="s">
        <v>1252</v>
      </c>
      <c r="J304" s="24" t="s">
        <v>1264</v>
      </c>
      <c r="K304" s="24" t="s">
        <v>1265</v>
      </c>
      <c r="L304" s="24" t="s">
        <v>1266</v>
      </c>
      <c r="M304" s="24" t="s">
        <v>699</v>
      </c>
      <c r="N304" s="24"/>
      <c r="O304" s="24"/>
      <c r="P304" s="24"/>
      <c r="Q304" s="24" t="s">
        <v>93</v>
      </c>
      <c r="R304" s="24"/>
      <c r="S304" s="24"/>
      <c r="T304" s="24" t="s">
        <v>96</v>
      </c>
      <c r="U304" s="24" t="s">
        <v>96</v>
      </c>
      <c r="V304" s="24" t="s">
        <v>119</v>
      </c>
      <c r="W304" s="24" t="s">
        <v>96</v>
      </c>
      <c r="X304" s="24" t="s">
        <v>96</v>
      </c>
      <c r="Y304" s="24" t="s">
        <v>96</v>
      </c>
      <c r="Z304" s="24" t="s">
        <v>96</v>
      </c>
      <c r="AA304" s="24" t="s">
        <v>96</v>
      </c>
      <c r="AB304" s="24" t="s">
        <v>119</v>
      </c>
      <c r="AC304" s="24" t="s">
        <v>96</v>
      </c>
      <c r="AD304" s="24" t="s">
        <v>96</v>
      </c>
      <c r="AE304" s="24" t="s">
        <v>96</v>
      </c>
      <c r="AF304" s="24" t="s">
        <v>96</v>
      </c>
      <c r="AG304" s="24" t="s">
        <v>96</v>
      </c>
      <c r="AH304" s="24" t="s">
        <v>96</v>
      </c>
      <c r="AI304" s="24" t="s">
        <v>96</v>
      </c>
      <c r="AJ304" s="24" t="s">
        <v>96</v>
      </c>
      <c r="AK304" s="24" t="s">
        <v>96</v>
      </c>
      <c r="AL304" s="24" t="s">
        <v>96</v>
      </c>
      <c r="AM304" s="24" t="s">
        <v>96</v>
      </c>
      <c r="AN304" s="24" t="s">
        <v>96</v>
      </c>
      <c r="AO304" s="24" t="s">
        <v>96</v>
      </c>
      <c r="AP304" s="24" t="s">
        <v>96</v>
      </c>
      <c r="AQ304" s="24" t="s">
        <v>96</v>
      </c>
      <c r="AR304" s="24" t="s">
        <v>96</v>
      </c>
      <c r="AS304" s="24" t="s">
        <v>96</v>
      </c>
      <c r="AT304" s="24" t="s">
        <v>96</v>
      </c>
      <c r="AU304" s="24" t="s">
        <v>96</v>
      </c>
      <c r="AV304" s="24" t="s">
        <v>96</v>
      </c>
      <c r="AW304" s="24" t="s">
        <v>96</v>
      </c>
      <c r="AX304" s="24" t="s">
        <v>96</v>
      </c>
      <c r="AY304" s="24" t="s">
        <v>96</v>
      </c>
      <c r="AZ304" s="24" t="s">
        <v>96</v>
      </c>
      <c r="BA304" s="24" t="s">
        <v>96</v>
      </c>
      <c r="BB304" s="24" t="s">
        <v>96</v>
      </c>
      <c r="BC304" s="24" t="s">
        <v>96</v>
      </c>
      <c r="BD304" s="24" t="s">
        <v>96</v>
      </c>
      <c r="BE304" s="24" t="s">
        <v>96</v>
      </c>
      <c r="BF304" s="24" t="s">
        <v>96</v>
      </c>
      <c r="BG304" s="24" t="s">
        <v>96</v>
      </c>
      <c r="BH304" s="24" t="s">
        <v>96</v>
      </c>
      <c r="BI304" s="24" t="s">
        <v>96</v>
      </c>
      <c r="BJ304" s="24" t="s">
        <v>96</v>
      </c>
      <c r="BK304" s="24" t="s">
        <v>96</v>
      </c>
      <c r="BL304" s="24" t="s">
        <v>96</v>
      </c>
      <c r="BM304" s="24" t="s">
        <v>96</v>
      </c>
      <c r="BN304" s="24" t="s">
        <v>96</v>
      </c>
      <c r="BO304" s="24" t="s">
        <v>96</v>
      </c>
      <c r="BP304" s="24" t="s">
        <v>96</v>
      </c>
      <c r="BQ304" s="24" t="s">
        <v>96</v>
      </c>
      <c r="BR304" s="24" t="s">
        <v>96</v>
      </c>
      <c r="BS304" s="24" t="s">
        <v>96</v>
      </c>
      <c r="BT304" s="24" t="s">
        <v>96</v>
      </c>
      <c r="BU304" s="24" t="s">
        <v>96</v>
      </c>
      <c r="BV304" s="24" t="s">
        <v>96</v>
      </c>
      <c r="BW304" s="24" t="s">
        <v>96</v>
      </c>
      <c r="BX304" s="24" t="s">
        <v>96</v>
      </c>
      <c r="BY304" s="24" t="s">
        <v>96</v>
      </c>
      <c r="BZ304" s="24" t="s">
        <v>96</v>
      </c>
      <c r="CA304" s="24" t="s">
        <v>96</v>
      </c>
      <c r="CB304" s="36"/>
      <c r="CC304" s="35"/>
    </row>
    <row r="305" spans="1:81" ht="169.5" hidden="1" customHeight="1" x14ac:dyDescent="0.35">
      <c r="A305" s="24"/>
      <c r="B305" s="24" t="s">
        <v>81</v>
      </c>
      <c r="C305" s="24" t="s">
        <v>140</v>
      </c>
      <c r="D305" s="24" t="s">
        <v>83</v>
      </c>
      <c r="E305" s="24" t="s">
        <v>141</v>
      </c>
      <c r="F305" s="24" t="s">
        <v>1259</v>
      </c>
      <c r="G305" s="24" t="s">
        <v>1260</v>
      </c>
      <c r="H305" s="24" t="s">
        <v>1261</v>
      </c>
      <c r="I305" s="24" t="s">
        <v>1260</v>
      </c>
      <c r="J305" s="24" t="s">
        <v>1267</v>
      </c>
      <c r="K305" s="24"/>
      <c r="L305" s="24"/>
      <c r="M305" s="24"/>
      <c r="N305" s="24" t="s">
        <v>92</v>
      </c>
      <c r="O305" s="24"/>
      <c r="P305" s="24"/>
      <c r="Q305" s="24" t="s">
        <v>93</v>
      </c>
      <c r="R305" s="24" t="s">
        <v>1268</v>
      </c>
      <c r="S305" s="24">
        <v>4</v>
      </c>
      <c r="T305" s="35"/>
      <c r="U305" s="35"/>
      <c r="V305" s="35"/>
      <c r="W305" s="35"/>
      <c r="X305" s="24"/>
      <c r="Y305" s="35"/>
      <c r="Z305" s="35"/>
      <c r="AA305" s="35"/>
      <c r="AB305" s="24" t="s">
        <v>95</v>
      </c>
      <c r="AC305" s="24"/>
      <c r="AD305" s="24"/>
      <c r="AE305" s="24"/>
      <c r="AF305" s="24"/>
      <c r="AG305" s="24"/>
      <c r="AH305" s="24"/>
      <c r="AI305" s="24"/>
      <c r="AJ305" s="24"/>
      <c r="AK305" s="24"/>
      <c r="AL305" s="24"/>
      <c r="AM305" s="24" t="s">
        <v>95</v>
      </c>
      <c r="AN305" s="24" t="s">
        <v>119</v>
      </c>
      <c r="AO305" s="24"/>
      <c r="AP305" s="24"/>
      <c r="AQ305" s="24"/>
      <c r="AR305" s="24"/>
      <c r="AS305" s="24"/>
      <c r="AT305" s="24"/>
      <c r="AU305" s="24"/>
      <c r="AV305" s="24"/>
      <c r="AW305" s="24"/>
      <c r="AX305" s="24" t="s">
        <v>95</v>
      </c>
      <c r="AY305" s="24"/>
      <c r="AZ305" s="24"/>
      <c r="BA305" s="24"/>
      <c r="BB305" s="24"/>
      <c r="BC305" s="24"/>
      <c r="BD305" s="24"/>
      <c r="BE305" s="24"/>
      <c r="BF305" s="24"/>
      <c r="BG305" s="24"/>
      <c r="BH305" s="24"/>
      <c r="BI305" s="24"/>
      <c r="BJ305" s="24"/>
      <c r="BK305" s="24"/>
      <c r="BL305" s="24" t="s">
        <v>95</v>
      </c>
      <c r="BM305" s="24"/>
      <c r="BN305" s="24"/>
      <c r="BO305" s="24"/>
      <c r="BP305" s="24"/>
      <c r="BQ305" s="24"/>
      <c r="BR305" s="24" t="s">
        <v>95</v>
      </c>
      <c r="BS305" s="24"/>
      <c r="BT305" s="24"/>
      <c r="BU305" s="24"/>
      <c r="BV305" s="24"/>
      <c r="BW305" s="24"/>
      <c r="BX305" s="24"/>
      <c r="BY305" s="24"/>
      <c r="BZ305" s="24"/>
      <c r="CA305" s="24" t="s">
        <v>95</v>
      </c>
      <c r="CB305" s="36"/>
      <c r="CC305" s="35"/>
    </row>
    <row r="306" spans="1:81" ht="169.5" hidden="1" customHeight="1" x14ac:dyDescent="0.35">
      <c r="A306" s="24"/>
      <c r="B306" s="24" t="s">
        <v>81</v>
      </c>
      <c r="C306" s="24" t="s">
        <v>140</v>
      </c>
      <c r="D306" s="24" t="s">
        <v>83</v>
      </c>
      <c r="E306" s="24" t="s">
        <v>141</v>
      </c>
      <c r="F306" s="24" t="s">
        <v>1269</v>
      </c>
      <c r="G306" s="24" t="s">
        <v>1270</v>
      </c>
      <c r="H306" s="24" t="s">
        <v>1271</v>
      </c>
      <c r="I306" s="24" t="s">
        <v>1270</v>
      </c>
      <c r="J306" s="24" t="s">
        <v>1272</v>
      </c>
      <c r="K306" s="24"/>
      <c r="L306" s="24"/>
      <c r="M306" s="24" t="s">
        <v>92</v>
      </c>
      <c r="N306" s="24"/>
      <c r="O306" s="24"/>
      <c r="P306" s="24"/>
      <c r="Q306" s="24" t="s">
        <v>150</v>
      </c>
      <c r="R306" s="24" t="s">
        <v>1273</v>
      </c>
      <c r="S306" s="24"/>
      <c r="T306" s="35"/>
      <c r="U306" s="35"/>
      <c r="V306" s="35"/>
      <c r="W306" s="35"/>
      <c r="X306" s="24"/>
      <c r="Y306" s="35"/>
      <c r="Z306" s="35"/>
      <c r="AA306" s="35"/>
      <c r="AB306" s="24" t="s">
        <v>97</v>
      </c>
      <c r="AC306" s="24"/>
      <c r="AD306" s="24"/>
      <c r="AE306" s="24"/>
      <c r="AF306" s="24"/>
      <c r="AG306" s="24"/>
      <c r="AH306" s="24"/>
      <c r="AI306" s="24"/>
      <c r="AJ306" s="24"/>
      <c r="AK306" s="24"/>
      <c r="AL306" s="24"/>
      <c r="AM306" s="24" t="s">
        <v>113</v>
      </c>
      <c r="AN306" s="24" t="s">
        <v>119</v>
      </c>
      <c r="AO306" s="24"/>
      <c r="AP306" s="24"/>
      <c r="AQ306" s="24"/>
      <c r="AR306" s="24"/>
      <c r="AS306" s="24"/>
      <c r="AT306" s="24"/>
      <c r="AU306" s="24"/>
      <c r="AV306" s="24"/>
      <c r="AW306" s="24"/>
      <c r="AX306" s="24" t="s">
        <v>97</v>
      </c>
      <c r="AY306" s="24"/>
      <c r="AZ306" s="24"/>
      <c r="BA306" s="24"/>
      <c r="BB306" s="24"/>
      <c r="BC306" s="24"/>
      <c r="BD306" s="24"/>
      <c r="BE306" s="24"/>
      <c r="BF306" s="24"/>
      <c r="BG306" s="24"/>
      <c r="BH306" s="24"/>
      <c r="BI306" s="24"/>
      <c r="BJ306" s="24"/>
      <c r="BK306" s="24"/>
      <c r="BL306" s="24" t="s">
        <v>97</v>
      </c>
      <c r="BM306" s="24"/>
      <c r="BN306" s="24"/>
      <c r="BO306" s="24"/>
      <c r="BP306" s="24"/>
      <c r="BQ306" s="24"/>
      <c r="BR306" s="24" t="s">
        <v>113</v>
      </c>
      <c r="BS306" s="24"/>
      <c r="BT306" s="24"/>
      <c r="BU306" s="24"/>
      <c r="BV306" s="24"/>
      <c r="BW306" s="24"/>
      <c r="BX306" s="24"/>
      <c r="BY306" s="24"/>
      <c r="BZ306" s="24"/>
      <c r="CA306" s="24" t="s">
        <v>113</v>
      </c>
      <c r="CB306" s="36"/>
      <c r="CC306" s="35"/>
    </row>
    <row r="307" spans="1:81" ht="169.5" hidden="1" customHeight="1" x14ac:dyDescent="0.35">
      <c r="A307" s="24"/>
      <c r="B307" s="24" t="s">
        <v>81</v>
      </c>
      <c r="C307" s="24" t="s">
        <v>140</v>
      </c>
      <c r="D307" s="24" t="s">
        <v>83</v>
      </c>
      <c r="E307" s="24" t="s">
        <v>141</v>
      </c>
      <c r="F307" s="24" t="s">
        <v>1269</v>
      </c>
      <c r="G307" s="24" t="s">
        <v>1270</v>
      </c>
      <c r="H307" s="24" t="s">
        <v>1271</v>
      </c>
      <c r="I307" s="24" t="s">
        <v>1270</v>
      </c>
      <c r="J307" s="24" t="s">
        <v>1274</v>
      </c>
      <c r="K307" s="24"/>
      <c r="L307" s="24"/>
      <c r="M307" s="24" t="s">
        <v>92</v>
      </c>
      <c r="N307" s="24"/>
      <c r="O307" s="24"/>
      <c r="P307" s="24"/>
      <c r="Q307" s="24" t="s">
        <v>93</v>
      </c>
      <c r="R307" s="24" t="s">
        <v>1275</v>
      </c>
      <c r="S307" s="24"/>
      <c r="T307" s="35"/>
      <c r="U307" s="35"/>
      <c r="V307" s="35"/>
      <c r="W307" s="35"/>
      <c r="X307" s="24"/>
      <c r="Y307" s="35"/>
      <c r="Z307" s="35"/>
      <c r="AA307" s="35"/>
      <c r="AB307" s="24" t="s">
        <v>95</v>
      </c>
      <c r="AC307" s="24"/>
      <c r="AD307" s="24"/>
      <c r="AE307" s="24"/>
      <c r="AF307" s="24"/>
      <c r="AG307" s="24"/>
      <c r="AH307" s="24"/>
      <c r="AI307" s="24"/>
      <c r="AJ307" s="24"/>
      <c r="AK307" s="24"/>
      <c r="AL307" s="24"/>
      <c r="AM307" s="24" t="s">
        <v>95</v>
      </c>
      <c r="AN307" s="24" t="s">
        <v>119</v>
      </c>
      <c r="AO307" s="24"/>
      <c r="AP307" s="24"/>
      <c r="AQ307" s="24"/>
      <c r="AR307" s="24"/>
      <c r="AS307" s="24"/>
      <c r="AT307" s="24"/>
      <c r="AU307" s="24"/>
      <c r="AV307" s="24"/>
      <c r="AW307" s="24"/>
      <c r="AX307" s="24" t="s">
        <v>95</v>
      </c>
      <c r="AY307" s="24"/>
      <c r="AZ307" s="24"/>
      <c r="BA307" s="24"/>
      <c r="BB307" s="24"/>
      <c r="BC307" s="24"/>
      <c r="BD307" s="24"/>
      <c r="BE307" s="24"/>
      <c r="BF307" s="24"/>
      <c r="BG307" s="24"/>
      <c r="BH307" s="24"/>
      <c r="BI307" s="24"/>
      <c r="BJ307" s="24"/>
      <c r="BK307" s="24"/>
      <c r="BL307" s="24" t="s">
        <v>95</v>
      </c>
      <c r="BM307" s="24"/>
      <c r="BN307" s="24"/>
      <c r="BO307" s="24"/>
      <c r="BP307" s="24"/>
      <c r="BQ307" s="24"/>
      <c r="BR307" s="24" t="s">
        <v>95</v>
      </c>
      <c r="BS307" s="24"/>
      <c r="BT307" s="24"/>
      <c r="BU307" s="24"/>
      <c r="BV307" s="24"/>
      <c r="BW307" s="24"/>
      <c r="BX307" s="24"/>
      <c r="BY307" s="24"/>
      <c r="BZ307" s="24"/>
      <c r="CA307" s="24" t="s">
        <v>95</v>
      </c>
      <c r="CB307" s="36"/>
      <c r="CC307" s="35"/>
    </row>
    <row r="308" spans="1:81" ht="169.5" hidden="1" customHeight="1" x14ac:dyDescent="0.35">
      <c r="A308" s="24"/>
      <c r="B308" s="24" t="s">
        <v>81</v>
      </c>
      <c r="C308" s="24" t="s">
        <v>140</v>
      </c>
      <c r="D308" s="24" t="s">
        <v>83</v>
      </c>
      <c r="E308" s="24" t="s">
        <v>141</v>
      </c>
      <c r="F308" s="24" t="s">
        <v>1276</v>
      </c>
      <c r="G308" s="24" t="s">
        <v>1277</v>
      </c>
      <c r="H308" s="24" t="s">
        <v>1278</v>
      </c>
      <c r="I308" s="24" t="s">
        <v>1277</v>
      </c>
      <c r="J308" s="24" t="s">
        <v>1279</v>
      </c>
      <c r="K308" s="24"/>
      <c r="L308" s="24"/>
      <c r="M308" s="24"/>
      <c r="N308" s="24" t="s">
        <v>92</v>
      </c>
      <c r="O308" s="24"/>
      <c r="P308" s="24"/>
      <c r="Q308" s="24" t="s">
        <v>150</v>
      </c>
      <c r="R308" s="24" t="s">
        <v>1273</v>
      </c>
      <c r="S308" s="24"/>
      <c r="T308" s="35"/>
      <c r="U308" s="35"/>
      <c r="V308" s="35"/>
      <c r="W308" s="35"/>
      <c r="X308" s="24"/>
      <c r="Y308" s="35"/>
      <c r="Z308" s="35"/>
      <c r="AA308" s="35"/>
      <c r="AB308" s="24" t="s">
        <v>97</v>
      </c>
      <c r="AC308" s="24"/>
      <c r="AD308" s="24"/>
      <c r="AE308" s="24"/>
      <c r="AF308" s="24"/>
      <c r="AG308" s="24"/>
      <c r="AH308" s="24"/>
      <c r="AI308" s="24"/>
      <c r="AJ308" s="24"/>
      <c r="AK308" s="24"/>
      <c r="AL308" s="24"/>
      <c r="AM308" s="24" t="s">
        <v>113</v>
      </c>
      <c r="AN308" s="24"/>
      <c r="AO308" s="24"/>
      <c r="AP308" s="24"/>
      <c r="AQ308" s="24"/>
      <c r="AR308" s="24"/>
      <c r="AS308" s="24"/>
      <c r="AT308" s="24"/>
      <c r="AU308" s="24"/>
      <c r="AV308" s="24"/>
      <c r="AW308" s="24"/>
      <c r="AX308" s="24" t="s">
        <v>97</v>
      </c>
      <c r="AY308" s="24"/>
      <c r="AZ308" s="24"/>
      <c r="BA308" s="24"/>
      <c r="BB308" s="24"/>
      <c r="BC308" s="24"/>
      <c r="BD308" s="24"/>
      <c r="BE308" s="24"/>
      <c r="BF308" s="24"/>
      <c r="BG308" s="24"/>
      <c r="BH308" s="24"/>
      <c r="BI308" s="24"/>
      <c r="BJ308" s="24"/>
      <c r="BK308" s="24"/>
      <c r="BL308" s="24" t="s">
        <v>97</v>
      </c>
      <c r="BM308" s="24"/>
      <c r="BN308" s="24"/>
      <c r="BO308" s="24"/>
      <c r="BP308" s="24"/>
      <c r="BQ308" s="24"/>
      <c r="BR308" s="24" t="s">
        <v>113</v>
      </c>
      <c r="BS308" s="24"/>
      <c r="BT308" s="24"/>
      <c r="BU308" s="24"/>
      <c r="BV308" s="24"/>
      <c r="BW308" s="24"/>
      <c r="BX308" s="24"/>
      <c r="BY308" s="24"/>
      <c r="BZ308" s="24"/>
      <c r="CA308" s="24" t="s">
        <v>113</v>
      </c>
      <c r="CB308" s="36"/>
      <c r="CC308" s="35"/>
    </row>
    <row r="309" spans="1:81" ht="169.5" hidden="1" customHeight="1" x14ac:dyDescent="0.35">
      <c r="A309" s="24"/>
      <c r="B309" s="24" t="s">
        <v>81</v>
      </c>
      <c r="C309" s="23" t="s">
        <v>82</v>
      </c>
      <c r="D309" s="24" t="s">
        <v>790</v>
      </c>
      <c r="E309" s="24" t="s">
        <v>791</v>
      </c>
      <c r="F309" s="24" t="s">
        <v>103</v>
      </c>
      <c r="G309" s="24" t="s">
        <v>1250</v>
      </c>
      <c r="H309" s="24" t="s">
        <v>1251</v>
      </c>
      <c r="I309" s="24" t="s">
        <v>1252</v>
      </c>
      <c r="J309" s="24" t="s">
        <v>900</v>
      </c>
      <c r="K309" s="24" t="s">
        <v>901</v>
      </c>
      <c r="L309" s="24" t="s">
        <v>1280</v>
      </c>
      <c r="M309" s="24" t="s">
        <v>699</v>
      </c>
      <c r="N309" s="24"/>
      <c r="O309" s="24"/>
      <c r="P309" s="24"/>
      <c r="Q309" s="24" t="s">
        <v>93</v>
      </c>
      <c r="R309" s="24"/>
      <c r="S309" s="24"/>
      <c r="T309" s="24" t="s">
        <v>96</v>
      </c>
      <c r="U309" s="24" t="s">
        <v>96</v>
      </c>
      <c r="V309" s="24" t="s">
        <v>96</v>
      </c>
      <c r="W309" s="24" t="s">
        <v>96</v>
      </c>
      <c r="X309" s="24" t="s">
        <v>96</v>
      </c>
      <c r="Y309" s="24" t="s">
        <v>96</v>
      </c>
      <c r="Z309" s="24" t="s">
        <v>96</v>
      </c>
      <c r="AA309" s="24" t="s">
        <v>96</v>
      </c>
      <c r="AB309" s="24" t="s">
        <v>96</v>
      </c>
      <c r="AC309" s="24" t="s">
        <v>96</v>
      </c>
      <c r="AD309" s="24" t="s">
        <v>96</v>
      </c>
      <c r="AE309" s="24" t="s">
        <v>96</v>
      </c>
      <c r="AF309" s="24" t="s">
        <v>119</v>
      </c>
      <c r="AG309" s="24" t="s">
        <v>96</v>
      </c>
      <c r="AH309" s="24" t="s">
        <v>96</v>
      </c>
      <c r="AI309" s="24" t="s">
        <v>96</v>
      </c>
      <c r="AJ309" s="24" t="s">
        <v>96</v>
      </c>
      <c r="AK309" s="24" t="s">
        <v>96</v>
      </c>
      <c r="AL309" s="24" t="s">
        <v>96</v>
      </c>
      <c r="AM309" s="24" t="s">
        <v>119</v>
      </c>
      <c r="AN309" s="24" t="s">
        <v>96</v>
      </c>
      <c r="AO309" s="24" t="s">
        <v>96</v>
      </c>
      <c r="AP309" s="24" t="s">
        <v>96</v>
      </c>
      <c r="AQ309" s="24" t="s">
        <v>96</v>
      </c>
      <c r="AR309" s="24" t="s">
        <v>96</v>
      </c>
      <c r="AS309" s="24" t="s">
        <v>96</v>
      </c>
      <c r="AT309" s="24" t="s">
        <v>96</v>
      </c>
      <c r="AU309" s="24" t="s">
        <v>96</v>
      </c>
      <c r="AV309" s="24" t="s">
        <v>96</v>
      </c>
      <c r="AW309" s="24" t="s">
        <v>96</v>
      </c>
      <c r="AX309" s="24" t="s">
        <v>96</v>
      </c>
      <c r="AY309" s="24" t="s">
        <v>96</v>
      </c>
      <c r="AZ309" s="24" t="s">
        <v>96</v>
      </c>
      <c r="BA309" s="24" t="s">
        <v>96</v>
      </c>
      <c r="BB309" s="24" t="s">
        <v>96</v>
      </c>
      <c r="BC309" s="24" t="s">
        <v>96</v>
      </c>
      <c r="BD309" s="24" t="s">
        <v>96</v>
      </c>
      <c r="BE309" s="24" t="s">
        <v>96</v>
      </c>
      <c r="BF309" s="24" t="s">
        <v>96</v>
      </c>
      <c r="BG309" s="24" t="s">
        <v>96</v>
      </c>
      <c r="BH309" s="24" t="s">
        <v>96</v>
      </c>
      <c r="BI309" s="24" t="s">
        <v>96</v>
      </c>
      <c r="BJ309" s="24" t="s">
        <v>96</v>
      </c>
      <c r="BK309" s="24" t="s">
        <v>96</v>
      </c>
      <c r="BL309" s="24" t="s">
        <v>96</v>
      </c>
      <c r="BM309" s="24" t="s">
        <v>96</v>
      </c>
      <c r="BN309" s="24" t="s">
        <v>96</v>
      </c>
      <c r="BO309" s="24" t="s">
        <v>96</v>
      </c>
      <c r="BP309" s="24" t="s">
        <v>96</v>
      </c>
      <c r="BQ309" s="24" t="s">
        <v>95</v>
      </c>
      <c r="BR309" s="24" t="s">
        <v>95</v>
      </c>
      <c r="BS309" s="24" t="s">
        <v>96</v>
      </c>
      <c r="BT309" s="24" t="s">
        <v>96</v>
      </c>
      <c r="BU309" s="24" t="s">
        <v>119</v>
      </c>
      <c r="BV309" s="24" t="s">
        <v>96</v>
      </c>
      <c r="BW309" s="24" t="s">
        <v>96</v>
      </c>
      <c r="BX309" s="24" t="s">
        <v>119</v>
      </c>
      <c r="BY309" s="24" t="s">
        <v>96</v>
      </c>
      <c r="BZ309" s="24" t="s">
        <v>119</v>
      </c>
      <c r="CA309" s="24" t="s">
        <v>119</v>
      </c>
      <c r="CB309" s="36"/>
      <c r="CC309" s="35"/>
    </row>
    <row r="310" spans="1:81" ht="169.5" hidden="1" customHeight="1" x14ac:dyDescent="0.35">
      <c r="A310" s="24"/>
      <c r="B310" s="24" t="s">
        <v>81</v>
      </c>
      <c r="C310" s="23" t="s">
        <v>82</v>
      </c>
      <c r="D310" s="24" t="s">
        <v>790</v>
      </c>
      <c r="E310" s="24" t="s">
        <v>791</v>
      </c>
      <c r="F310" s="24" t="s">
        <v>103</v>
      </c>
      <c r="G310" s="24" t="s">
        <v>1250</v>
      </c>
      <c r="H310" s="24" t="s">
        <v>1251</v>
      </c>
      <c r="I310" s="24" t="s">
        <v>1252</v>
      </c>
      <c r="J310" s="24" t="s">
        <v>1198</v>
      </c>
      <c r="K310" s="24" t="s">
        <v>1199</v>
      </c>
      <c r="L310" s="24" t="s">
        <v>1281</v>
      </c>
      <c r="M310" s="24" t="s">
        <v>699</v>
      </c>
      <c r="N310" s="24"/>
      <c r="O310" s="24"/>
      <c r="P310" s="24"/>
      <c r="Q310" s="24" t="s">
        <v>93</v>
      </c>
      <c r="R310" s="24"/>
      <c r="S310" s="24"/>
      <c r="T310" s="24" t="s">
        <v>96</v>
      </c>
      <c r="U310" s="24" t="s">
        <v>96</v>
      </c>
      <c r="V310" s="24" t="s">
        <v>96</v>
      </c>
      <c r="W310" s="24" t="s">
        <v>96</v>
      </c>
      <c r="X310" s="24" t="s">
        <v>96</v>
      </c>
      <c r="Y310" s="24" t="s">
        <v>96</v>
      </c>
      <c r="Z310" s="24" t="s">
        <v>96</v>
      </c>
      <c r="AA310" s="24" t="s">
        <v>96</v>
      </c>
      <c r="AB310" s="24" t="s">
        <v>96</v>
      </c>
      <c r="AC310" s="24" t="s">
        <v>96</v>
      </c>
      <c r="AD310" s="24" t="s">
        <v>96</v>
      </c>
      <c r="AE310" s="24" t="s">
        <v>96</v>
      </c>
      <c r="AF310" s="24" t="s">
        <v>113</v>
      </c>
      <c r="AG310" s="24" t="s">
        <v>96</v>
      </c>
      <c r="AH310" s="24" t="s">
        <v>96</v>
      </c>
      <c r="AI310" s="24" t="s">
        <v>96</v>
      </c>
      <c r="AJ310" s="24" t="s">
        <v>96</v>
      </c>
      <c r="AK310" s="24" t="s">
        <v>96</v>
      </c>
      <c r="AL310" s="24" t="s">
        <v>96</v>
      </c>
      <c r="AM310" s="24" t="s">
        <v>97</v>
      </c>
      <c r="AN310" s="24" t="s">
        <v>96</v>
      </c>
      <c r="AO310" s="24" t="s">
        <v>96</v>
      </c>
      <c r="AP310" s="24" t="s">
        <v>96</v>
      </c>
      <c r="AQ310" s="24" t="s">
        <v>96</v>
      </c>
      <c r="AR310" s="24" t="s">
        <v>96</v>
      </c>
      <c r="AS310" s="24" t="s">
        <v>96</v>
      </c>
      <c r="AT310" s="24" t="s">
        <v>96</v>
      </c>
      <c r="AU310" s="24" t="s">
        <v>96</v>
      </c>
      <c r="AV310" s="24" t="s">
        <v>96</v>
      </c>
      <c r="AW310" s="24" t="s">
        <v>96</v>
      </c>
      <c r="AX310" s="24" t="s">
        <v>96</v>
      </c>
      <c r="AY310" s="24" t="s">
        <v>96</v>
      </c>
      <c r="AZ310" s="24" t="s">
        <v>96</v>
      </c>
      <c r="BA310" s="24" t="s">
        <v>96</v>
      </c>
      <c r="BB310" s="24" t="s">
        <v>96</v>
      </c>
      <c r="BC310" s="24" t="s">
        <v>96</v>
      </c>
      <c r="BD310" s="24" t="s">
        <v>96</v>
      </c>
      <c r="BE310" s="24" t="s">
        <v>96</v>
      </c>
      <c r="BF310" s="24" t="s">
        <v>96</v>
      </c>
      <c r="BG310" s="24" t="s">
        <v>96</v>
      </c>
      <c r="BH310" s="24" t="s">
        <v>96</v>
      </c>
      <c r="BI310" s="24" t="s">
        <v>96</v>
      </c>
      <c r="BJ310" s="24" t="s">
        <v>96</v>
      </c>
      <c r="BK310" s="24" t="s">
        <v>96</v>
      </c>
      <c r="BL310" s="24" t="s">
        <v>96</v>
      </c>
      <c r="BM310" s="24" t="s">
        <v>96</v>
      </c>
      <c r="BN310" s="24" t="s">
        <v>96</v>
      </c>
      <c r="BO310" s="24" t="s">
        <v>96</v>
      </c>
      <c r="BP310" s="24" t="s">
        <v>96</v>
      </c>
      <c r="BQ310" s="24" t="s">
        <v>97</v>
      </c>
      <c r="BR310" s="24" t="s">
        <v>97</v>
      </c>
      <c r="BS310" s="24" t="s">
        <v>96</v>
      </c>
      <c r="BT310" s="24" t="s">
        <v>96</v>
      </c>
      <c r="BU310" s="24" t="s">
        <v>97</v>
      </c>
      <c r="BV310" s="24" t="s">
        <v>96</v>
      </c>
      <c r="BW310" s="24" t="s">
        <v>96</v>
      </c>
      <c r="BX310" s="24" t="s">
        <v>119</v>
      </c>
      <c r="BY310" s="24" t="s">
        <v>96</v>
      </c>
      <c r="BZ310" s="24" t="s">
        <v>113</v>
      </c>
      <c r="CA310" s="24" t="s">
        <v>97</v>
      </c>
      <c r="CB310" s="36"/>
      <c r="CC310" s="35"/>
    </row>
    <row r="311" spans="1:81" ht="169.5" hidden="1" customHeight="1" x14ac:dyDescent="0.35">
      <c r="A311" s="24"/>
      <c r="B311" s="24" t="s">
        <v>81</v>
      </c>
      <c r="C311" s="24" t="s">
        <v>140</v>
      </c>
      <c r="D311" s="24" t="s">
        <v>83</v>
      </c>
      <c r="E311" s="24" t="s">
        <v>141</v>
      </c>
      <c r="F311" s="24" t="s">
        <v>1276</v>
      </c>
      <c r="G311" s="24" t="s">
        <v>1277</v>
      </c>
      <c r="H311" s="24" t="s">
        <v>1278</v>
      </c>
      <c r="I311" s="24" t="s">
        <v>1277</v>
      </c>
      <c r="J311" s="24" t="s">
        <v>1282</v>
      </c>
      <c r="K311" s="24"/>
      <c r="L311" s="24"/>
      <c r="M311" s="24" t="s">
        <v>92</v>
      </c>
      <c r="N311" s="24"/>
      <c r="O311" s="24"/>
      <c r="P311" s="24"/>
      <c r="Q311" s="24" t="s">
        <v>150</v>
      </c>
      <c r="R311" s="24" t="s">
        <v>1283</v>
      </c>
      <c r="S311" s="24"/>
      <c r="T311" s="35"/>
      <c r="U311" s="35"/>
      <c r="V311" s="35"/>
      <c r="W311" s="35"/>
      <c r="X311" s="24"/>
      <c r="Y311" s="35"/>
      <c r="Z311" s="35"/>
      <c r="AA311" s="35"/>
      <c r="AB311" s="24" t="s">
        <v>97</v>
      </c>
      <c r="AC311" s="24"/>
      <c r="AD311" s="24"/>
      <c r="AE311" s="24"/>
      <c r="AF311" s="24"/>
      <c r="AG311" s="24"/>
      <c r="AH311" s="24"/>
      <c r="AI311" s="24"/>
      <c r="AJ311" s="24"/>
      <c r="AK311" s="24"/>
      <c r="AL311" s="24"/>
      <c r="AM311" s="24" t="s">
        <v>113</v>
      </c>
      <c r="AN311" s="24"/>
      <c r="AO311" s="24"/>
      <c r="AP311" s="24"/>
      <c r="AQ311" s="24"/>
      <c r="AR311" s="24"/>
      <c r="AS311" s="24"/>
      <c r="AT311" s="24"/>
      <c r="AU311" s="24"/>
      <c r="AV311" s="24"/>
      <c r="AW311" s="24"/>
      <c r="AX311" s="24" t="s">
        <v>97</v>
      </c>
      <c r="AY311" s="24"/>
      <c r="AZ311" s="24"/>
      <c r="BA311" s="24"/>
      <c r="BB311" s="24"/>
      <c r="BC311" s="24"/>
      <c r="BD311" s="24"/>
      <c r="BE311" s="24"/>
      <c r="BF311" s="24"/>
      <c r="BG311" s="24"/>
      <c r="BH311" s="24"/>
      <c r="BI311" s="24"/>
      <c r="BJ311" s="24"/>
      <c r="BK311" s="24"/>
      <c r="BL311" s="24" t="s">
        <v>97</v>
      </c>
      <c r="BM311" s="24"/>
      <c r="BN311" s="24"/>
      <c r="BO311" s="24"/>
      <c r="BP311" s="24"/>
      <c r="BQ311" s="24"/>
      <c r="BR311" s="24" t="s">
        <v>113</v>
      </c>
      <c r="BS311" s="24"/>
      <c r="BT311" s="24"/>
      <c r="BU311" s="24"/>
      <c r="BV311" s="24"/>
      <c r="BW311" s="24"/>
      <c r="BX311" s="24"/>
      <c r="BY311" s="24"/>
      <c r="BZ311" s="24"/>
      <c r="CA311" s="24" t="s">
        <v>113</v>
      </c>
      <c r="CB311" s="36"/>
      <c r="CC311" s="35"/>
    </row>
    <row r="312" spans="1:81" ht="169.5" hidden="1" customHeight="1" x14ac:dyDescent="0.35">
      <c r="A312" s="24"/>
      <c r="B312" s="24" t="s">
        <v>81</v>
      </c>
      <c r="C312" s="24" t="s">
        <v>140</v>
      </c>
      <c r="D312" s="24" t="s">
        <v>83</v>
      </c>
      <c r="E312" s="24" t="s">
        <v>141</v>
      </c>
      <c r="F312" s="24" t="s">
        <v>1284</v>
      </c>
      <c r="G312" s="24" t="s">
        <v>1285</v>
      </c>
      <c r="H312" s="24" t="s">
        <v>1286</v>
      </c>
      <c r="I312" s="24" t="s">
        <v>1285</v>
      </c>
      <c r="J312" s="24" t="s">
        <v>1287</v>
      </c>
      <c r="K312" s="24"/>
      <c r="L312" s="24"/>
      <c r="M312" s="24" t="s">
        <v>92</v>
      </c>
      <c r="N312" s="24"/>
      <c r="O312" s="24"/>
      <c r="P312" s="24"/>
      <c r="Q312" s="24" t="s">
        <v>93</v>
      </c>
      <c r="R312" s="24" t="s">
        <v>1268</v>
      </c>
      <c r="S312" s="24">
        <v>2</v>
      </c>
      <c r="T312" s="35"/>
      <c r="U312" s="35"/>
      <c r="V312" s="35"/>
      <c r="W312" s="35"/>
      <c r="X312" s="24"/>
      <c r="Y312" s="35"/>
      <c r="Z312" s="35"/>
      <c r="AA312" s="35"/>
      <c r="AB312" s="24" t="s">
        <v>95</v>
      </c>
      <c r="AC312" s="24"/>
      <c r="AD312" s="24"/>
      <c r="AE312" s="24"/>
      <c r="AF312" s="24"/>
      <c r="AG312" s="24"/>
      <c r="AH312" s="24"/>
      <c r="AI312" s="24"/>
      <c r="AJ312" s="24"/>
      <c r="AK312" s="24"/>
      <c r="AL312" s="24"/>
      <c r="AM312" s="24" t="s">
        <v>95</v>
      </c>
      <c r="AN312" s="24" t="s">
        <v>119</v>
      </c>
      <c r="AO312" s="24"/>
      <c r="AP312" s="24"/>
      <c r="AQ312" s="24"/>
      <c r="AR312" s="24"/>
      <c r="AS312" s="24"/>
      <c r="AT312" s="24"/>
      <c r="AU312" s="24"/>
      <c r="AV312" s="24"/>
      <c r="AW312" s="24"/>
      <c r="AX312" s="24" t="s">
        <v>95</v>
      </c>
      <c r="AY312" s="24"/>
      <c r="AZ312" s="24"/>
      <c r="BA312" s="24"/>
      <c r="BB312" s="24"/>
      <c r="BC312" s="24"/>
      <c r="BD312" s="24"/>
      <c r="BE312" s="24"/>
      <c r="BF312" s="24"/>
      <c r="BG312" s="24"/>
      <c r="BH312" s="24"/>
      <c r="BI312" s="24"/>
      <c r="BJ312" s="24"/>
      <c r="BK312" s="24"/>
      <c r="BL312" s="24" t="s">
        <v>97</v>
      </c>
      <c r="BM312" s="24"/>
      <c r="BN312" s="24"/>
      <c r="BO312" s="24"/>
      <c r="BP312" s="24"/>
      <c r="BQ312" s="24"/>
      <c r="BR312" s="24" t="s">
        <v>95</v>
      </c>
      <c r="BS312" s="24"/>
      <c r="BT312" s="24"/>
      <c r="BU312" s="24"/>
      <c r="BV312" s="24"/>
      <c r="BW312" s="24"/>
      <c r="BX312" s="24"/>
      <c r="BY312" s="24"/>
      <c r="BZ312" s="24"/>
      <c r="CA312" s="24" t="s">
        <v>95</v>
      </c>
      <c r="CB312" s="36"/>
      <c r="CC312" s="35"/>
    </row>
    <row r="313" spans="1:81" ht="169.5" hidden="1" customHeight="1" x14ac:dyDescent="0.35">
      <c r="A313" s="24"/>
      <c r="B313" s="24" t="s">
        <v>81</v>
      </c>
      <c r="C313" s="23" t="s">
        <v>82</v>
      </c>
      <c r="D313" s="24" t="s">
        <v>790</v>
      </c>
      <c r="E313" s="24" t="s">
        <v>791</v>
      </c>
      <c r="F313" s="24" t="s">
        <v>103</v>
      </c>
      <c r="G313" s="24" t="s">
        <v>1250</v>
      </c>
      <c r="H313" s="24" t="s">
        <v>1251</v>
      </c>
      <c r="I313" s="24" t="s">
        <v>1252</v>
      </c>
      <c r="J313" s="24" t="s">
        <v>1201</v>
      </c>
      <c r="K313" s="24" t="s">
        <v>1202</v>
      </c>
      <c r="L313" s="24" t="s">
        <v>1288</v>
      </c>
      <c r="M313" s="24" t="s">
        <v>699</v>
      </c>
      <c r="N313" s="24"/>
      <c r="O313" s="24"/>
      <c r="P313" s="24"/>
      <c r="Q313" s="24" t="s">
        <v>93</v>
      </c>
      <c r="R313" s="24"/>
      <c r="S313" s="24"/>
      <c r="T313" s="24" t="s">
        <v>96</v>
      </c>
      <c r="U313" s="24" t="s">
        <v>96</v>
      </c>
      <c r="V313" s="24" t="s">
        <v>96</v>
      </c>
      <c r="W313" s="24" t="s">
        <v>96</v>
      </c>
      <c r="X313" s="24" t="s">
        <v>96</v>
      </c>
      <c r="Y313" s="24" t="s">
        <v>96</v>
      </c>
      <c r="Z313" s="24" t="s">
        <v>96</v>
      </c>
      <c r="AA313" s="24" t="s">
        <v>96</v>
      </c>
      <c r="AB313" s="24" t="s">
        <v>96</v>
      </c>
      <c r="AC313" s="24" t="s">
        <v>96</v>
      </c>
      <c r="AD313" s="24" t="s">
        <v>96</v>
      </c>
      <c r="AE313" s="24" t="s">
        <v>96</v>
      </c>
      <c r="AF313" s="24" t="s">
        <v>113</v>
      </c>
      <c r="AG313" s="24" t="s">
        <v>96</v>
      </c>
      <c r="AH313" s="24" t="s">
        <v>96</v>
      </c>
      <c r="AI313" s="24" t="s">
        <v>96</v>
      </c>
      <c r="AJ313" s="24" t="s">
        <v>96</v>
      </c>
      <c r="AK313" s="24" t="s">
        <v>96</v>
      </c>
      <c r="AL313" s="24" t="s">
        <v>96</v>
      </c>
      <c r="AM313" s="24" t="s">
        <v>97</v>
      </c>
      <c r="AN313" s="24" t="s">
        <v>96</v>
      </c>
      <c r="AO313" s="24" t="s">
        <v>96</v>
      </c>
      <c r="AP313" s="24" t="s">
        <v>96</v>
      </c>
      <c r="AQ313" s="24" t="s">
        <v>96</v>
      </c>
      <c r="AR313" s="24" t="s">
        <v>96</v>
      </c>
      <c r="AS313" s="24" t="s">
        <v>96</v>
      </c>
      <c r="AT313" s="24" t="s">
        <v>96</v>
      </c>
      <c r="AU313" s="24" t="s">
        <v>96</v>
      </c>
      <c r="AV313" s="24" t="s">
        <v>96</v>
      </c>
      <c r="AW313" s="24" t="s">
        <v>96</v>
      </c>
      <c r="AX313" s="24" t="s">
        <v>96</v>
      </c>
      <c r="AY313" s="24" t="s">
        <v>96</v>
      </c>
      <c r="AZ313" s="24" t="s">
        <v>96</v>
      </c>
      <c r="BA313" s="24" t="s">
        <v>96</v>
      </c>
      <c r="BB313" s="24" t="s">
        <v>96</v>
      </c>
      <c r="BC313" s="24" t="s">
        <v>96</v>
      </c>
      <c r="BD313" s="24" t="s">
        <v>96</v>
      </c>
      <c r="BE313" s="24" t="s">
        <v>96</v>
      </c>
      <c r="BF313" s="24" t="s">
        <v>96</v>
      </c>
      <c r="BG313" s="24" t="s">
        <v>96</v>
      </c>
      <c r="BH313" s="24" t="s">
        <v>96</v>
      </c>
      <c r="BI313" s="24" t="s">
        <v>96</v>
      </c>
      <c r="BJ313" s="24" t="s">
        <v>96</v>
      </c>
      <c r="BK313" s="24" t="s">
        <v>96</v>
      </c>
      <c r="BL313" s="24" t="s">
        <v>96</v>
      </c>
      <c r="BM313" s="24" t="s">
        <v>96</v>
      </c>
      <c r="BN313" s="24" t="s">
        <v>96</v>
      </c>
      <c r="BO313" s="24" t="s">
        <v>96</v>
      </c>
      <c r="BP313" s="24" t="s">
        <v>96</v>
      </c>
      <c r="BQ313" s="24" t="s">
        <v>119</v>
      </c>
      <c r="BR313" s="24" t="s">
        <v>119</v>
      </c>
      <c r="BS313" s="24" t="s">
        <v>96</v>
      </c>
      <c r="BT313" s="24" t="s">
        <v>96</v>
      </c>
      <c r="BU313" s="24" t="s">
        <v>97</v>
      </c>
      <c r="BV313" s="24" t="s">
        <v>96</v>
      </c>
      <c r="BW313" s="24" t="s">
        <v>96</v>
      </c>
      <c r="BX313" s="24" t="s">
        <v>119</v>
      </c>
      <c r="BY313" s="24" t="s">
        <v>96</v>
      </c>
      <c r="BZ313" s="24" t="s">
        <v>119</v>
      </c>
      <c r="CA313" s="24" t="s">
        <v>97</v>
      </c>
      <c r="CB313" s="36"/>
      <c r="CC313" s="35"/>
    </row>
    <row r="314" spans="1:81" ht="169.5" hidden="1" customHeight="1" x14ac:dyDescent="0.35">
      <c r="A314" s="24"/>
      <c r="B314" s="24" t="s">
        <v>81</v>
      </c>
      <c r="C314" s="23" t="s">
        <v>82</v>
      </c>
      <c r="D314" s="24" t="s">
        <v>790</v>
      </c>
      <c r="E314" s="24" t="s">
        <v>791</v>
      </c>
      <c r="F314" s="24" t="s">
        <v>103</v>
      </c>
      <c r="G314" s="24" t="s">
        <v>1250</v>
      </c>
      <c r="H314" s="24" t="s">
        <v>1251</v>
      </c>
      <c r="I314" s="24" t="s">
        <v>1252</v>
      </c>
      <c r="J314" s="24" t="s">
        <v>1289</v>
      </c>
      <c r="K314" s="24" t="s">
        <v>1290</v>
      </c>
      <c r="L314" s="24" t="s">
        <v>1291</v>
      </c>
      <c r="M314" s="24" t="s">
        <v>699</v>
      </c>
      <c r="N314" s="24"/>
      <c r="O314" s="24"/>
      <c r="P314" s="24"/>
      <c r="Q314" s="24" t="s">
        <v>93</v>
      </c>
      <c r="R314" s="24"/>
      <c r="S314" s="24"/>
      <c r="T314" s="24" t="s">
        <v>96</v>
      </c>
      <c r="U314" s="24" t="s">
        <v>96</v>
      </c>
      <c r="V314" s="24" t="s">
        <v>96</v>
      </c>
      <c r="W314" s="24" t="s">
        <v>96</v>
      </c>
      <c r="X314" s="24" t="s">
        <v>96</v>
      </c>
      <c r="Y314" s="24" t="s">
        <v>96</v>
      </c>
      <c r="Z314" s="24" t="s">
        <v>96</v>
      </c>
      <c r="AA314" s="24" t="s">
        <v>96</v>
      </c>
      <c r="AB314" s="24" t="s">
        <v>96</v>
      </c>
      <c r="AC314" s="24" t="s">
        <v>96</v>
      </c>
      <c r="AD314" s="24" t="s">
        <v>96</v>
      </c>
      <c r="AE314" s="24" t="s">
        <v>96</v>
      </c>
      <c r="AF314" s="24" t="s">
        <v>119</v>
      </c>
      <c r="AG314" s="24" t="s">
        <v>96</v>
      </c>
      <c r="AH314" s="24" t="s">
        <v>96</v>
      </c>
      <c r="AI314" s="24" t="s">
        <v>96</v>
      </c>
      <c r="AJ314" s="24" t="s">
        <v>96</v>
      </c>
      <c r="AK314" s="24" t="s">
        <v>96</v>
      </c>
      <c r="AL314" s="24" t="s">
        <v>96</v>
      </c>
      <c r="AM314" s="24" t="s">
        <v>119</v>
      </c>
      <c r="AN314" s="24" t="s">
        <v>96</v>
      </c>
      <c r="AO314" s="24" t="s">
        <v>96</v>
      </c>
      <c r="AP314" s="24" t="s">
        <v>96</v>
      </c>
      <c r="AQ314" s="24" t="s">
        <v>96</v>
      </c>
      <c r="AR314" s="24" t="s">
        <v>96</v>
      </c>
      <c r="AS314" s="24" t="s">
        <v>96</v>
      </c>
      <c r="AT314" s="24" t="s">
        <v>96</v>
      </c>
      <c r="AU314" s="24" t="s">
        <v>96</v>
      </c>
      <c r="AV314" s="24" t="s">
        <v>96</v>
      </c>
      <c r="AW314" s="24" t="s">
        <v>96</v>
      </c>
      <c r="AX314" s="24" t="s">
        <v>96</v>
      </c>
      <c r="AY314" s="24" t="s">
        <v>96</v>
      </c>
      <c r="AZ314" s="24" t="s">
        <v>96</v>
      </c>
      <c r="BA314" s="24" t="s">
        <v>96</v>
      </c>
      <c r="BB314" s="24" t="s">
        <v>96</v>
      </c>
      <c r="BC314" s="24" t="s">
        <v>96</v>
      </c>
      <c r="BD314" s="24" t="s">
        <v>96</v>
      </c>
      <c r="BE314" s="24" t="s">
        <v>96</v>
      </c>
      <c r="BF314" s="24" t="s">
        <v>96</v>
      </c>
      <c r="BG314" s="24" t="s">
        <v>96</v>
      </c>
      <c r="BH314" s="24" t="s">
        <v>96</v>
      </c>
      <c r="BI314" s="24" t="s">
        <v>96</v>
      </c>
      <c r="BJ314" s="24" t="s">
        <v>96</v>
      </c>
      <c r="BK314" s="24" t="s">
        <v>96</v>
      </c>
      <c r="BL314" s="24" t="s">
        <v>96</v>
      </c>
      <c r="BM314" s="24" t="s">
        <v>96</v>
      </c>
      <c r="BN314" s="24" t="s">
        <v>96</v>
      </c>
      <c r="BO314" s="24" t="s">
        <v>96</v>
      </c>
      <c r="BP314" s="24" t="s">
        <v>96</v>
      </c>
      <c r="BQ314" s="24" t="s">
        <v>97</v>
      </c>
      <c r="BR314" s="24" t="s">
        <v>97</v>
      </c>
      <c r="BS314" s="24" t="s">
        <v>96</v>
      </c>
      <c r="BT314" s="24" t="s">
        <v>96</v>
      </c>
      <c r="BU314" s="24" t="s">
        <v>119</v>
      </c>
      <c r="BV314" s="24" t="s">
        <v>96</v>
      </c>
      <c r="BW314" s="24" t="s">
        <v>96</v>
      </c>
      <c r="BX314" s="24" t="s">
        <v>119</v>
      </c>
      <c r="BY314" s="24" t="s">
        <v>96</v>
      </c>
      <c r="BZ314" s="24" t="s">
        <v>119</v>
      </c>
      <c r="CA314" s="24" t="s">
        <v>119</v>
      </c>
      <c r="CB314" s="36"/>
      <c r="CC314" s="35"/>
    </row>
    <row r="315" spans="1:81" ht="169.5" hidden="1" customHeight="1" x14ac:dyDescent="0.35">
      <c r="A315" s="24"/>
      <c r="B315" s="24" t="s">
        <v>81</v>
      </c>
      <c r="C315" s="24" t="s">
        <v>140</v>
      </c>
      <c r="D315" s="24" t="s">
        <v>83</v>
      </c>
      <c r="E315" s="24" t="s">
        <v>141</v>
      </c>
      <c r="F315" s="24" t="s">
        <v>1284</v>
      </c>
      <c r="G315" s="24" t="s">
        <v>1285</v>
      </c>
      <c r="H315" s="24" t="s">
        <v>1286</v>
      </c>
      <c r="I315" s="24" t="s">
        <v>1285</v>
      </c>
      <c r="J315" s="24" t="s">
        <v>1292</v>
      </c>
      <c r="K315" s="24"/>
      <c r="L315" s="24"/>
      <c r="M315" s="24" t="s">
        <v>92</v>
      </c>
      <c r="N315" s="24"/>
      <c r="O315" s="24"/>
      <c r="P315" s="24"/>
      <c r="Q315" s="24" t="s">
        <v>93</v>
      </c>
      <c r="R315" s="24" t="s">
        <v>1268</v>
      </c>
      <c r="S315" s="24">
        <v>3</v>
      </c>
      <c r="T315" s="35"/>
      <c r="U315" s="35"/>
      <c r="V315" s="35"/>
      <c r="W315" s="35"/>
      <c r="X315" s="24"/>
      <c r="Y315" s="35"/>
      <c r="Z315" s="35"/>
      <c r="AA315" s="35"/>
      <c r="AB315" s="24" t="s">
        <v>97</v>
      </c>
      <c r="AC315" s="24"/>
      <c r="AD315" s="24"/>
      <c r="AE315" s="24"/>
      <c r="AF315" s="24"/>
      <c r="AG315" s="24"/>
      <c r="AH315" s="24"/>
      <c r="AI315" s="24"/>
      <c r="AJ315" s="24"/>
      <c r="AK315" s="24"/>
      <c r="AL315" s="24"/>
      <c r="AM315" s="24" t="s">
        <v>97</v>
      </c>
      <c r="AN315" s="24" t="s">
        <v>119</v>
      </c>
      <c r="AO315" s="24"/>
      <c r="AP315" s="24"/>
      <c r="AQ315" s="24"/>
      <c r="AR315" s="24"/>
      <c r="AS315" s="24"/>
      <c r="AT315" s="24"/>
      <c r="AU315" s="24"/>
      <c r="AV315" s="24"/>
      <c r="AW315" s="24"/>
      <c r="AX315" s="24" t="s">
        <v>97</v>
      </c>
      <c r="AY315" s="24"/>
      <c r="AZ315" s="24"/>
      <c r="BA315" s="24"/>
      <c r="BB315" s="24"/>
      <c r="BC315" s="24"/>
      <c r="BD315" s="24"/>
      <c r="BE315" s="24"/>
      <c r="BF315" s="24"/>
      <c r="BG315" s="24"/>
      <c r="BH315" s="24"/>
      <c r="BI315" s="24"/>
      <c r="BJ315" s="24"/>
      <c r="BK315" s="24"/>
      <c r="BL315" s="24" t="s">
        <v>97</v>
      </c>
      <c r="BM315" s="24"/>
      <c r="BN315" s="24"/>
      <c r="BO315" s="24"/>
      <c r="BP315" s="24"/>
      <c r="BQ315" s="24"/>
      <c r="BR315" s="24" t="s">
        <v>97</v>
      </c>
      <c r="BS315" s="24"/>
      <c r="BT315" s="24"/>
      <c r="BU315" s="24"/>
      <c r="BV315" s="24"/>
      <c r="BW315" s="24"/>
      <c r="BX315" s="24"/>
      <c r="BY315" s="24"/>
      <c r="BZ315" s="24"/>
      <c r="CA315" s="24" t="s">
        <v>97</v>
      </c>
      <c r="CB315" s="36"/>
      <c r="CC315" s="35"/>
    </row>
    <row r="316" spans="1:81" ht="169.5" hidden="1" customHeight="1" x14ac:dyDescent="0.35">
      <c r="A316" s="24"/>
      <c r="B316" s="24" t="s">
        <v>81</v>
      </c>
      <c r="C316" s="24" t="s">
        <v>140</v>
      </c>
      <c r="D316" s="24" t="s">
        <v>83</v>
      </c>
      <c r="E316" s="24" t="s">
        <v>141</v>
      </c>
      <c r="F316" s="24" t="s">
        <v>1284</v>
      </c>
      <c r="G316" s="24" t="s">
        <v>1293</v>
      </c>
      <c r="H316" s="24" t="s">
        <v>1286</v>
      </c>
      <c r="I316" s="24" t="s">
        <v>1293</v>
      </c>
      <c r="J316" s="24" t="s">
        <v>1294</v>
      </c>
      <c r="K316" s="24"/>
      <c r="L316" s="24"/>
      <c r="M316" s="24" t="s">
        <v>92</v>
      </c>
      <c r="N316" s="24"/>
      <c r="O316" s="24"/>
      <c r="P316" s="24"/>
      <c r="Q316" s="24" t="s">
        <v>150</v>
      </c>
      <c r="R316" s="24" t="s">
        <v>1273</v>
      </c>
      <c r="S316" s="24"/>
      <c r="T316" s="35"/>
      <c r="U316" s="35"/>
      <c r="V316" s="35"/>
      <c r="W316" s="35"/>
      <c r="X316" s="24"/>
      <c r="Y316" s="35"/>
      <c r="Z316" s="35"/>
      <c r="AA316" s="35"/>
      <c r="AB316" s="24" t="s">
        <v>97</v>
      </c>
      <c r="AC316" s="24"/>
      <c r="AD316" s="24"/>
      <c r="AE316" s="24"/>
      <c r="AF316" s="24"/>
      <c r="AG316" s="24"/>
      <c r="AH316" s="24"/>
      <c r="AI316" s="24"/>
      <c r="AJ316" s="24"/>
      <c r="AK316" s="24"/>
      <c r="AL316" s="24"/>
      <c r="AM316" s="24" t="s">
        <v>113</v>
      </c>
      <c r="AN316" s="24" t="s">
        <v>119</v>
      </c>
      <c r="AO316" s="24"/>
      <c r="AP316" s="24"/>
      <c r="AQ316" s="24"/>
      <c r="AR316" s="24"/>
      <c r="AS316" s="24"/>
      <c r="AT316" s="24"/>
      <c r="AU316" s="24"/>
      <c r="AV316" s="24"/>
      <c r="AW316" s="24"/>
      <c r="AX316" s="24" t="s">
        <v>97</v>
      </c>
      <c r="AY316" s="24"/>
      <c r="AZ316" s="24"/>
      <c r="BA316" s="24"/>
      <c r="BB316" s="24"/>
      <c r="BC316" s="24"/>
      <c r="BD316" s="24"/>
      <c r="BE316" s="24"/>
      <c r="BF316" s="24"/>
      <c r="BG316" s="24"/>
      <c r="BH316" s="24"/>
      <c r="BI316" s="24"/>
      <c r="BJ316" s="24"/>
      <c r="BK316" s="24"/>
      <c r="BL316" s="24" t="s">
        <v>97</v>
      </c>
      <c r="BM316" s="24"/>
      <c r="BN316" s="24"/>
      <c r="BO316" s="24"/>
      <c r="BP316" s="24"/>
      <c r="BQ316" s="24"/>
      <c r="BR316" s="24" t="s">
        <v>113</v>
      </c>
      <c r="BS316" s="24"/>
      <c r="BT316" s="24"/>
      <c r="BU316" s="24"/>
      <c r="BV316" s="24"/>
      <c r="BW316" s="24"/>
      <c r="BX316" s="24"/>
      <c r="BY316" s="24"/>
      <c r="BZ316" s="24"/>
      <c r="CA316" s="24" t="s">
        <v>113</v>
      </c>
      <c r="CB316" s="36"/>
      <c r="CC316" s="35"/>
    </row>
    <row r="317" spans="1:81" ht="169.5" hidden="1" customHeight="1" x14ac:dyDescent="0.35">
      <c r="A317" s="24"/>
      <c r="B317" s="24" t="s">
        <v>81</v>
      </c>
      <c r="C317" s="24" t="s">
        <v>140</v>
      </c>
      <c r="D317" s="24" t="s">
        <v>83</v>
      </c>
      <c r="E317" s="24" t="s">
        <v>141</v>
      </c>
      <c r="F317" s="24" t="s">
        <v>1284</v>
      </c>
      <c r="G317" s="24" t="s">
        <v>1293</v>
      </c>
      <c r="H317" s="24" t="s">
        <v>1286</v>
      </c>
      <c r="I317" s="24" t="s">
        <v>1293</v>
      </c>
      <c r="J317" s="24" t="s">
        <v>1295</v>
      </c>
      <c r="K317" s="24"/>
      <c r="L317" s="24"/>
      <c r="M317" s="24" t="s">
        <v>92</v>
      </c>
      <c r="N317" s="24"/>
      <c r="O317" s="24"/>
      <c r="P317" s="24"/>
      <c r="Q317" s="24" t="s">
        <v>150</v>
      </c>
      <c r="R317" s="24" t="s">
        <v>1273</v>
      </c>
      <c r="S317" s="24"/>
      <c r="T317" s="35"/>
      <c r="U317" s="35"/>
      <c r="V317" s="35"/>
      <c r="W317" s="35"/>
      <c r="X317" s="24"/>
      <c r="Y317" s="35"/>
      <c r="Z317" s="35"/>
      <c r="AA317" s="35"/>
      <c r="AB317" s="24" t="s">
        <v>97</v>
      </c>
      <c r="AC317" s="24"/>
      <c r="AD317" s="24"/>
      <c r="AE317" s="24"/>
      <c r="AF317" s="24"/>
      <c r="AG317" s="24"/>
      <c r="AH317" s="24"/>
      <c r="AI317" s="24"/>
      <c r="AJ317" s="24"/>
      <c r="AK317" s="24"/>
      <c r="AL317" s="24"/>
      <c r="AM317" s="24" t="s">
        <v>113</v>
      </c>
      <c r="AN317" s="24" t="s">
        <v>119</v>
      </c>
      <c r="AO317" s="24"/>
      <c r="AP317" s="24"/>
      <c r="AQ317" s="24"/>
      <c r="AR317" s="24"/>
      <c r="AS317" s="24"/>
      <c r="AT317" s="24"/>
      <c r="AU317" s="24"/>
      <c r="AV317" s="24"/>
      <c r="AW317" s="24"/>
      <c r="AX317" s="24" t="s">
        <v>97</v>
      </c>
      <c r="AY317" s="24"/>
      <c r="AZ317" s="24"/>
      <c r="BA317" s="24"/>
      <c r="BB317" s="24"/>
      <c r="BC317" s="24"/>
      <c r="BD317" s="24"/>
      <c r="BE317" s="24"/>
      <c r="BF317" s="24"/>
      <c r="BG317" s="24"/>
      <c r="BH317" s="24"/>
      <c r="BI317" s="24"/>
      <c r="BJ317" s="24"/>
      <c r="BK317" s="24"/>
      <c r="BL317" s="24" t="s">
        <v>97</v>
      </c>
      <c r="BM317" s="24"/>
      <c r="BN317" s="24"/>
      <c r="BO317" s="24"/>
      <c r="BP317" s="24"/>
      <c r="BQ317" s="24"/>
      <c r="BR317" s="24" t="s">
        <v>113</v>
      </c>
      <c r="BS317" s="24"/>
      <c r="BT317" s="24"/>
      <c r="BU317" s="24"/>
      <c r="BV317" s="24"/>
      <c r="BW317" s="24"/>
      <c r="BX317" s="24"/>
      <c r="BY317" s="24"/>
      <c r="BZ317" s="24"/>
      <c r="CA317" s="24" t="s">
        <v>113</v>
      </c>
      <c r="CB317" s="36"/>
      <c r="CC317" s="35"/>
    </row>
    <row r="318" spans="1:81" ht="169.5" hidden="1" customHeight="1" x14ac:dyDescent="0.35">
      <c r="A318" s="24"/>
      <c r="B318" s="24" t="s">
        <v>81</v>
      </c>
      <c r="C318" s="24" t="s">
        <v>140</v>
      </c>
      <c r="D318" s="24" t="s">
        <v>83</v>
      </c>
      <c r="E318" s="24" t="s">
        <v>141</v>
      </c>
      <c r="F318" s="24" t="s">
        <v>1296</v>
      </c>
      <c r="G318" s="24" t="s">
        <v>1297</v>
      </c>
      <c r="H318" s="24" t="s">
        <v>1298</v>
      </c>
      <c r="I318" s="24" t="s">
        <v>1297</v>
      </c>
      <c r="J318" s="24" t="s">
        <v>1299</v>
      </c>
      <c r="K318" s="24"/>
      <c r="L318" s="24"/>
      <c r="M318" s="24" t="s">
        <v>92</v>
      </c>
      <c r="N318" s="24"/>
      <c r="O318" s="24"/>
      <c r="P318" s="24"/>
      <c r="Q318" s="24" t="s">
        <v>93</v>
      </c>
      <c r="R318" s="24">
        <v>2026</v>
      </c>
      <c r="S318" s="24">
        <v>2</v>
      </c>
      <c r="T318" s="35"/>
      <c r="U318" s="35"/>
      <c r="V318" s="35"/>
      <c r="W318" s="35"/>
      <c r="X318" s="24"/>
      <c r="Y318" s="35"/>
      <c r="Z318" s="35"/>
      <c r="AA318" s="35"/>
      <c r="AB318" s="24" t="s">
        <v>95</v>
      </c>
      <c r="AC318" s="24"/>
      <c r="AD318" s="24"/>
      <c r="AE318" s="24"/>
      <c r="AF318" s="24"/>
      <c r="AG318" s="24"/>
      <c r="AH318" s="24"/>
      <c r="AI318" s="24"/>
      <c r="AJ318" s="24"/>
      <c r="AK318" s="24"/>
      <c r="AL318" s="24"/>
      <c r="AM318" s="24" t="s">
        <v>97</v>
      </c>
      <c r="AN318" s="24"/>
      <c r="AO318" s="24"/>
      <c r="AP318" s="24"/>
      <c r="AQ318" s="24"/>
      <c r="AR318" s="24"/>
      <c r="AS318" s="24"/>
      <c r="AT318" s="24"/>
      <c r="AU318" s="24"/>
      <c r="AV318" s="24"/>
      <c r="AW318" s="24"/>
      <c r="AX318" s="24" t="s">
        <v>97</v>
      </c>
      <c r="AY318" s="24"/>
      <c r="AZ318" s="24"/>
      <c r="BA318" s="24"/>
      <c r="BB318" s="24"/>
      <c r="BC318" s="24"/>
      <c r="BD318" s="24"/>
      <c r="BE318" s="24"/>
      <c r="BF318" s="24"/>
      <c r="BG318" s="24"/>
      <c r="BH318" s="24"/>
      <c r="BI318" s="24"/>
      <c r="BJ318" s="24"/>
      <c r="BK318" s="24"/>
      <c r="BL318" s="24" t="s">
        <v>97</v>
      </c>
      <c r="BM318" s="24"/>
      <c r="BN318" s="24"/>
      <c r="BO318" s="24"/>
      <c r="BP318" s="24"/>
      <c r="BQ318" s="24"/>
      <c r="BR318" s="24" t="s">
        <v>95</v>
      </c>
      <c r="BS318" s="24"/>
      <c r="BT318" s="24"/>
      <c r="BU318" s="24"/>
      <c r="BV318" s="24"/>
      <c r="BW318" s="24"/>
      <c r="BX318" s="24"/>
      <c r="BY318" s="24"/>
      <c r="BZ318" s="24"/>
      <c r="CA318" s="24" t="s">
        <v>97</v>
      </c>
      <c r="CB318" s="36"/>
      <c r="CC318" s="35"/>
    </row>
    <row r="319" spans="1:81" ht="169.5" hidden="1" customHeight="1" x14ac:dyDescent="0.35">
      <c r="A319" s="24"/>
      <c r="B319" s="24" t="s">
        <v>81</v>
      </c>
      <c r="C319" s="24" t="s">
        <v>140</v>
      </c>
      <c r="D319" s="24" t="s">
        <v>83</v>
      </c>
      <c r="E319" s="24" t="s">
        <v>141</v>
      </c>
      <c r="F319" s="24" t="s">
        <v>1296</v>
      </c>
      <c r="G319" s="24" t="s">
        <v>1297</v>
      </c>
      <c r="H319" s="24" t="s">
        <v>1298</v>
      </c>
      <c r="I319" s="24" t="s">
        <v>1297</v>
      </c>
      <c r="J319" s="24" t="s">
        <v>1300</v>
      </c>
      <c r="K319" s="24"/>
      <c r="L319" s="24"/>
      <c r="M319" s="24"/>
      <c r="N319" s="24" t="s">
        <v>92</v>
      </c>
      <c r="O319" s="24"/>
      <c r="P319" s="24"/>
      <c r="Q319" s="24" t="s">
        <v>93</v>
      </c>
      <c r="R319" s="24">
        <v>2026</v>
      </c>
      <c r="S319" s="24">
        <v>2</v>
      </c>
      <c r="T319" s="35"/>
      <c r="U319" s="35"/>
      <c r="V319" s="35"/>
      <c r="W319" s="35"/>
      <c r="X319" s="24"/>
      <c r="Y319" s="35"/>
      <c r="Z319" s="35"/>
      <c r="AA319" s="35"/>
      <c r="AB319" s="24" t="s">
        <v>95</v>
      </c>
      <c r="AC319" s="24"/>
      <c r="AD319" s="24"/>
      <c r="AE319" s="24"/>
      <c r="AF319" s="24"/>
      <c r="AG319" s="24"/>
      <c r="AH319" s="24"/>
      <c r="AI319" s="24"/>
      <c r="AJ319" s="24"/>
      <c r="AK319" s="24"/>
      <c r="AL319" s="24"/>
      <c r="AM319" s="24" t="s">
        <v>97</v>
      </c>
      <c r="AN319" s="24"/>
      <c r="AO319" s="24"/>
      <c r="AP319" s="24"/>
      <c r="AQ319" s="24"/>
      <c r="AR319" s="24"/>
      <c r="AS319" s="24"/>
      <c r="AT319" s="24"/>
      <c r="AU319" s="24"/>
      <c r="AV319" s="24"/>
      <c r="AW319" s="24"/>
      <c r="AX319" s="24" t="s">
        <v>97</v>
      </c>
      <c r="AY319" s="24"/>
      <c r="AZ319" s="24"/>
      <c r="BA319" s="24"/>
      <c r="BB319" s="24"/>
      <c r="BC319" s="24"/>
      <c r="BD319" s="24"/>
      <c r="BE319" s="24"/>
      <c r="BF319" s="24"/>
      <c r="BG319" s="24"/>
      <c r="BH319" s="24"/>
      <c r="BI319" s="24"/>
      <c r="BJ319" s="24"/>
      <c r="BK319" s="24"/>
      <c r="BL319" s="24" t="s">
        <v>97</v>
      </c>
      <c r="BM319" s="24"/>
      <c r="BN319" s="24"/>
      <c r="BO319" s="24"/>
      <c r="BP319" s="24"/>
      <c r="BQ319" s="24"/>
      <c r="BR319" s="24" t="s">
        <v>95</v>
      </c>
      <c r="BS319" s="24"/>
      <c r="BT319" s="24"/>
      <c r="BU319" s="24"/>
      <c r="BV319" s="24"/>
      <c r="BW319" s="24"/>
      <c r="BX319" s="24"/>
      <c r="BY319" s="24"/>
      <c r="BZ319" s="24"/>
      <c r="CA319" s="24" t="s">
        <v>97</v>
      </c>
      <c r="CB319" s="36"/>
      <c r="CC319" s="35"/>
    </row>
    <row r="320" spans="1:81" ht="169.5" hidden="1" customHeight="1" x14ac:dyDescent="0.35">
      <c r="A320" s="24"/>
      <c r="B320" s="24" t="s">
        <v>81</v>
      </c>
      <c r="C320" s="24" t="s">
        <v>140</v>
      </c>
      <c r="D320" s="24" t="s">
        <v>83</v>
      </c>
      <c r="E320" s="24" t="s">
        <v>141</v>
      </c>
      <c r="F320" s="24" t="s">
        <v>1301</v>
      </c>
      <c r="G320" s="24" t="s">
        <v>1302</v>
      </c>
      <c r="H320" s="24" t="s">
        <v>1303</v>
      </c>
      <c r="I320" s="24" t="s">
        <v>1302</v>
      </c>
      <c r="J320" s="24" t="s">
        <v>1304</v>
      </c>
      <c r="K320" s="24"/>
      <c r="L320" s="24"/>
      <c r="M320" s="24" t="s">
        <v>92</v>
      </c>
      <c r="N320" s="24"/>
      <c r="O320" s="24"/>
      <c r="P320" s="24"/>
      <c r="Q320" s="24" t="s">
        <v>150</v>
      </c>
      <c r="R320" s="24" t="s">
        <v>1273</v>
      </c>
      <c r="S320" s="24"/>
      <c r="T320" s="35"/>
      <c r="U320" s="35"/>
      <c r="V320" s="35"/>
      <c r="W320" s="35"/>
      <c r="X320" s="24"/>
      <c r="Y320" s="35"/>
      <c r="Z320" s="35"/>
      <c r="AA320" s="35"/>
      <c r="AB320" s="24" t="s">
        <v>97</v>
      </c>
      <c r="AC320" s="24"/>
      <c r="AD320" s="24"/>
      <c r="AE320" s="24"/>
      <c r="AF320" s="24"/>
      <c r="AG320" s="24"/>
      <c r="AH320" s="24"/>
      <c r="AI320" s="24"/>
      <c r="AJ320" s="24"/>
      <c r="AK320" s="24"/>
      <c r="AL320" s="24"/>
      <c r="AM320" s="24" t="s">
        <v>113</v>
      </c>
      <c r="AN320" s="24" t="s">
        <v>1305</v>
      </c>
      <c r="AO320" s="24"/>
      <c r="AP320" s="24"/>
      <c r="AQ320" s="24"/>
      <c r="AR320" s="24"/>
      <c r="AS320" s="24"/>
      <c r="AT320" s="24"/>
      <c r="AU320" s="24"/>
      <c r="AV320" s="24"/>
      <c r="AW320" s="24"/>
      <c r="AX320" s="24" t="s">
        <v>97</v>
      </c>
      <c r="AY320" s="24"/>
      <c r="AZ320" s="24"/>
      <c r="BA320" s="24"/>
      <c r="BB320" s="24"/>
      <c r="BC320" s="24"/>
      <c r="BD320" s="24"/>
      <c r="BE320" s="24"/>
      <c r="BF320" s="24"/>
      <c r="BG320" s="24"/>
      <c r="BH320" s="24"/>
      <c r="BI320" s="24"/>
      <c r="BJ320" s="24"/>
      <c r="BK320" s="24"/>
      <c r="BL320" s="24" t="s">
        <v>97</v>
      </c>
      <c r="BM320" s="24"/>
      <c r="BN320" s="24"/>
      <c r="BO320" s="24"/>
      <c r="BP320" s="24"/>
      <c r="BQ320" s="24"/>
      <c r="BR320" s="24" t="s">
        <v>113</v>
      </c>
      <c r="BS320" s="24"/>
      <c r="BT320" s="24"/>
      <c r="BU320" s="24"/>
      <c r="BV320" s="24"/>
      <c r="BW320" s="24"/>
      <c r="BX320" s="24"/>
      <c r="BY320" s="24"/>
      <c r="BZ320" s="24"/>
      <c r="CA320" s="24" t="s">
        <v>113</v>
      </c>
      <c r="CB320" s="36"/>
      <c r="CC320" s="35"/>
    </row>
    <row r="321" spans="1:81" ht="169.5" hidden="1" customHeight="1" x14ac:dyDescent="0.35">
      <c r="A321" s="24"/>
      <c r="B321" s="24" t="s">
        <v>81</v>
      </c>
      <c r="C321" s="24" t="s">
        <v>140</v>
      </c>
      <c r="D321" s="24" t="s">
        <v>83</v>
      </c>
      <c r="E321" s="24" t="s">
        <v>141</v>
      </c>
      <c r="F321" s="24" t="s">
        <v>1301</v>
      </c>
      <c r="G321" s="24" t="s">
        <v>1302</v>
      </c>
      <c r="H321" s="24" t="s">
        <v>1303</v>
      </c>
      <c r="I321" s="24" t="s">
        <v>1302</v>
      </c>
      <c r="J321" s="24" t="s">
        <v>1306</v>
      </c>
      <c r="K321" s="24"/>
      <c r="L321" s="24"/>
      <c r="M321" s="24" t="s">
        <v>92</v>
      </c>
      <c r="N321" s="24"/>
      <c r="O321" s="24"/>
      <c r="P321" s="24"/>
      <c r="Q321" s="24" t="s">
        <v>93</v>
      </c>
      <c r="R321" s="24" t="s">
        <v>1275</v>
      </c>
      <c r="S321" s="24"/>
      <c r="T321" s="35"/>
      <c r="U321" s="35"/>
      <c r="V321" s="35"/>
      <c r="W321" s="35"/>
      <c r="X321" s="24"/>
      <c r="Y321" s="35"/>
      <c r="Z321" s="35"/>
      <c r="AA321" s="35"/>
      <c r="AB321" s="24" t="s">
        <v>97</v>
      </c>
      <c r="AC321" s="24"/>
      <c r="AD321" s="24"/>
      <c r="AE321" s="24"/>
      <c r="AF321" s="24"/>
      <c r="AG321" s="24"/>
      <c r="AH321" s="24"/>
      <c r="AI321" s="24"/>
      <c r="AJ321" s="24"/>
      <c r="AK321" s="24"/>
      <c r="AL321" s="24"/>
      <c r="AM321" s="24" t="s">
        <v>97</v>
      </c>
      <c r="AN321" s="24" t="s">
        <v>1305</v>
      </c>
      <c r="AO321" s="24"/>
      <c r="AP321" s="24"/>
      <c r="AQ321" s="24"/>
      <c r="AR321" s="24"/>
      <c r="AS321" s="24"/>
      <c r="AT321" s="24"/>
      <c r="AU321" s="24"/>
      <c r="AV321" s="24"/>
      <c r="AW321" s="24"/>
      <c r="AX321" s="24" t="s">
        <v>97</v>
      </c>
      <c r="AY321" s="24"/>
      <c r="AZ321" s="24"/>
      <c r="BA321" s="24"/>
      <c r="BB321" s="24"/>
      <c r="BC321" s="24"/>
      <c r="BD321" s="24"/>
      <c r="BE321" s="24"/>
      <c r="BF321" s="24"/>
      <c r="BG321" s="24"/>
      <c r="BH321" s="24"/>
      <c r="BI321" s="24"/>
      <c r="BJ321" s="24"/>
      <c r="BK321" s="24"/>
      <c r="BL321" s="24" t="s">
        <v>97</v>
      </c>
      <c r="BM321" s="24"/>
      <c r="BN321" s="24"/>
      <c r="BO321" s="24"/>
      <c r="BP321" s="24"/>
      <c r="BQ321" s="24"/>
      <c r="BR321" s="24" t="s">
        <v>97</v>
      </c>
      <c r="BS321" s="24"/>
      <c r="BT321" s="24"/>
      <c r="BU321" s="24"/>
      <c r="BV321" s="24"/>
      <c r="BW321" s="24"/>
      <c r="BX321" s="24"/>
      <c r="BY321" s="24"/>
      <c r="BZ321" s="24"/>
      <c r="CA321" s="24" t="s">
        <v>97</v>
      </c>
      <c r="CB321" s="36"/>
      <c r="CC321" s="35"/>
    </row>
    <row r="322" spans="1:81" ht="169.5" hidden="1" customHeight="1" x14ac:dyDescent="0.35">
      <c r="A322" s="24"/>
      <c r="B322" s="24" t="s">
        <v>81</v>
      </c>
      <c r="C322" s="24" t="s">
        <v>140</v>
      </c>
      <c r="D322" s="24" t="s">
        <v>83</v>
      </c>
      <c r="E322" s="24" t="s">
        <v>141</v>
      </c>
      <c r="F322" s="24" t="s">
        <v>103</v>
      </c>
      <c r="G322" s="24" t="s">
        <v>1307</v>
      </c>
      <c r="H322" s="24" t="s">
        <v>1308</v>
      </c>
      <c r="I322" s="24" t="s">
        <v>1309</v>
      </c>
      <c r="J322" s="24" t="s">
        <v>1310</v>
      </c>
      <c r="K322" s="24"/>
      <c r="L322" s="24"/>
      <c r="M322" s="24" t="s">
        <v>92</v>
      </c>
      <c r="N322" s="24"/>
      <c r="O322" s="24"/>
      <c r="P322" s="24"/>
      <c r="Q322" s="24" t="s">
        <v>93</v>
      </c>
      <c r="R322" s="24" t="s">
        <v>1311</v>
      </c>
      <c r="S322" s="24"/>
      <c r="T322" s="35"/>
      <c r="U322" s="35"/>
      <c r="V322" s="35"/>
      <c r="W322" s="35"/>
      <c r="X322" s="24"/>
      <c r="Y322" s="35"/>
      <c r="Z322" s="35"/>
      <c r="AA322" s="35"/>
      <c r="AB322" s="24" t="s">
        <v>97</v>
      </c>
      <c r="AC322" s="24"/>
      <c r="AD322" s="24"/>
      <c r="AE322" s="24"/>
      <c r="AF322" s="24"/>
      <c r="AG322" s="24"/>
      <c r="AH322" s="24"/>
      <c r="AI322" s="24"/>
      <c r="AJ322" s="24"/>
      <c r="AK322" s="24"/>
      <c r="AL322" s="24"/>
      <c r="AM322" s="24" t="s">
        <v>97</v>
      </c>
      <c r="AN322" s="24" t="s">
        <v>1305</v>
      </c>
      <c r="AO322" s="24"/>
      <c r="AP322" s="24"/>
      <c r="AQ322" s="24"/>
      <c r="AR322" s="24"/>
      <c r="AS322" s="24"/>
      <c r="AT322" s="24"/>
      <c r="AU322" s="24"/>
      <c r="AV322" s="24"/>
      <c r="AW322" s="24"/>
      <c r="AX322" s="24" t="s">
        <v>97</v>
      </c>
      <c r="AY322" s="24"/>
      <c r="AZ322" s="24"/>
      <c r="BA322" s="24"/>
      <c r="BB322" s="24"/>
      <c r="BC322" s="24"/>
      <c r="BD322" s="24"/>
      <c r="BE322" s="24"/>
      <c r="BF322" s="24"/>
      <c r="BG322" s="24"/>
      <c r="BH322" s="24"/>
      <c r="BI322" s="24"/>
      <c r="BJ322" s="24"/>
      <c r="BK322" s="24"/>
      <c r="BL322" s="24" t="s">
        <v>97</v>
      </c>
      <c r="BM322" s="24"/>
      <c r="BN322" s="24"/>
      <c r="BO322" s="24"/>
      <c r="BP322" s="24"/>
      <c r="BQ322" s="24"/>
      <c r="BR322" s="24" t="s">
        <v>97</v>
      </c>
      <c r="BS322" s="24"/>
      <c r="BT322" s="24"/>
      <c r="BU322" s="24"/>
      <c r="BV322" s="24"/>
      <c r="BW322" s="24"/>
      <c r="BX322" s="24"/>
      <c r="BY322" s="24"/>
      <c r="BZ322" s="24"/>
      <c r="CA322" s="24" t="s">
        <v>97</v>
      </c>
      <c r="CB322" s="36"/>
      <c r="CC322" s="35"/>
    </row>
    <row r="323" spans="1:81" ht="169.5" hidden="1" customHeight="1" x14ac:dyDescent="0.35">
      <c r="A323" s="24"/>
      <c r="B323" s="24" t="s">
        <v>81</v>
      </c>
      <c r="C323" s="23" t="s">
        <v>82</v>
      </c>
      <c r="D323" s="24" t="s">
        <v>790</v>
      </c>
      <c r="E323" s="24" t="s">
        <v>791</v>
      </c>
      <c r="F323" s="24" t="s">
        <v>103</v>
      </c>
      <c r="G323" s="24" t="s">
        <v>1312</v>
      </c>
      <c r="H323" s="24" t="s">
        <v>1313</v>
      </c>
      <c r="I323" s="24" t="s">
        <v>1314</v>
      </c>
      <c r="J323" s="24" t="s">
        <v>1315</v>
      </c>
      <c r="K323" s="24" t="s">
        <v>1316</v>
      </c>
      <c r="L323" s="24" t="s">
        <v>1317</v>
      </c>
      <c r="M323" s="24" t="s">
        <v>699</v>
      </c>
      <c r="N323" s="24"/>
      <c r="O323" s="24"/>
      <c r="P323" s="24"/>
      <c r="Q323" s="24" t="s">
        <v>93</v>
      </c>
      <c r="R323" s="24"/>
      <c r="S323" s="24"/>
      <c r="T323" s="24" t="s">
        <v>96</v>
      </c>
      <c r="U323" s="24" t="s">
        <v>96</v>
      </c>
      <c r="V323" s="24" t="s">
        <v>119</v>
      </c>
      <c r="W323" s="24" t="s">
        <v>96</v>
      </c>
      <c r="X323" s="24" t="s">
        <v>96</v>
      </c>
      <c r="Y323" s="24" t="s">
        <v>96</v>
      </c>
      <c r="Z323" s="24" t="s">
        <v>96</v>
      </c>
      <c r="AA323" s="24" t="s">
        <v>96</v>
      </c>
      <c r="AB323" s="24" t="s">
        <v>119</v>
      </c>
      <c r="AC323" s="24" t="s">
        <v>96</v>
      </c>
      <c r="AD323" s="24" t="s">
        <v>96</v>
      </c>
      <c r="AE323" s="24" t="s">
        <v>96</v>
      </c>
      <c r="AF323" s="24" t="s">
        <v>96</v>
      </c>
      <c r="AG323" s="24" t="s">
        <v>96</v>
      </c>
      <c r="AH323" s="24" t="s">
        <v>96</v>
      </c>
      <c r="AI323" s="24" t="s">
        <v>96</v>
      </c>
      <c r="AJ323" s="24" t="s">
        <v>96</v>
      </c>
      <c r="AK323" s="24" t="s">
        <v>96</v>
      </c>
      <c r="AL323" s="24" t="s">
        <v>96</v>
      </c>
      <c r="AM323" s="24" t="s">
        <v>96</v>
      </c>
      <c r="AN323" s="24" t="s">
        <v>96</v>
      </c>
      <c r="AO323" s="24" t="s">
        <v>96</v>
      </c>
      <c r="AP323" s="24" t="s">
        <v>96</v>
      </c>
      <c r="AQ323" s="24" t="s">
        <v>96</v>
      </c>
      <c r="AR323" s="24" t="s">
        <v>96</v>
      </c>
      <c r="AS323" s="24" t="s">
        <v>96</v>
      </c>
      <c r="AT323" s="24" t="s">
        <v>96</v>
      </c>
      <c r="AU323" s="24" t="s">
        <v>96</v>
      </c>
      <c r="AV323" s="24" t="s">
        <v>96</v>
      </c>
      <c r="AW323" s="24" t="s">
        <v>96</v>
      </c>
      <c r="AX323" s="24" t="s">
        <v>96</v>
      </c>
      <c r="AY323" s="24" t="s">
        <v>96</v>
      </c>
      <c r="AZ323" s="24" t="s">
        <v>96</v>
      </c>
      <c r="BA323" s="24" t="s">
        <v>96</v>
      </c>
      <c r="BB323" s="24" t="s">
        <v>96</v>
      </c>
      <c r="BC323" s="24" t="s">
        <v>96</v>
      </c>
      <c r="BD323" s="24" t="s">
        <v>96</v>
      </c>
      <c r="BE323" s="24" t="s">
        <v>96</v>
      </c>
      <c r="BF323" s="24" t="s">
        <v>96</v>
      </c>
      <c r="BG323" s="24" t="s">
        <v>96</v>
      </c>
      <c r="BH323" s="24" t="s">
        <v>96</v>
      </c>
      <c r="BI323" s="24" t="s">
        <v>96</v>
      </c>
      <c r="BJ323" s="24" t="s">
        <v>96</v>
      </c>
      <c r="BK323" s="24" t="s">
        <v>96</v>
      </c>
      <c r="BL323" s="24" t="s">
        <v>96</v>
      </c>
      <c r="BM323" s="24" t="s">
        <v>96</v>
      </c>
      <c r="BN323" s="24" t="s">
        <v>96</v>
      </c>
      <c r="BO323" s="24" t="s">
        <v>96</v>
      </c>
      <c r="BP323" s="24" t="s">
        <v>96</v>
      </c>
      <c r="BQ323" s="24" t="s">
        <v>96</v>
      </c>
      <c r="BR323" s="24" t="s">
        <v>96</v>
      </c>
      <c r="BS323" s="24" t="s">
        <v>96</v>
      </c>
      <c r="BT323" s="24" t="s">
        <v>96</v>
      </c>
      <c r="BU323" s="24" t="s">
        <v>96</v>
      </c>
      <c r="BV323" s="24" t="s">
        <v>96</v>
      </c>
      <c r="BW323" s="24" t="s">
        <v>96</v>
      </c>
      <c r="BX323" s="24" t="s">
        <v>96</v>
      </c>
      <c r="BY323" s="24" t="s">
        <v>96</v>
      </c>
      <c r="BZ323" s="24" t="s">
        <v>96</v>
      </c>
      <c r="CA323" s="24" t="s">
        <v>96</v>
      </c>
      <c r="CB323" s="36"/>
      <c r="CC323" s="35"/>
    </row>
    <row r="324" spans="1:81" ht="169.5" hidden="1" customHeight="1" x14ac:dyDescent="0.35">
      <c r="A324" s="24"/>
      <c r="B324" s="24" t="s">
        <v>81</v>
      </c>
      <c r="C324" s="24" t="s">
        <v>140</v>
      </c>
      <c r="D324" s="24" t="s">
        <v>83</v>
      </c>
      <c r="E324" s="24" t="s">
        <v>141</v>
      </c>
      <c r="F324" s="24" t="s">
        <v>1318</v>
      </c>
      <c r="G324" s="24" t="s">
        <v>1319</v>
      </c>
      <c r="H324" s="24" t="s">
        <v>1320</v>
      </c>
      <c r="I324" s="24" t="s">
        <v>1319</v>
      </c>
      <c r="J324" s="24" t="s">
        <v>1321</v>
      </c>
      <c r="K324" s="24"/>
      <c r="L324" s="24"/>
      <c r="M324" s="24"/>
      <c r="N324" s="24"/>
      <c r="O324" s="24" t="s">
        <v>92</v>
      </c>
      <c r="P324" s="24"/>
      <c r="Q324" s="24" t="s">
        <v>93</v>
      </c>
      <c r="R324" s="24">
        <v>2029</v>
      </c>
      <c r="S324" s="24"/>
      <c r="T324" s="35"/>
      <c r="U324" s="35"/>
      <c r="V324" s="35"/>
      <c r="W324" s="35"/>
      <c r="X324" s="24"/>
      <c r="Y324" s="35"/>
      <c r="Z324" s="35"/>
      <c r="AA324" s="35"/>
      <c r="AB324" s="24" t="s">
        <v>97</v>
      </c>
      <c r="AC324" s="24"/>
      <c r="AD324" s="24"/>
      <c r="AE324" s="24"/>
      <c r="AF324" s="24"/>
      <c r="AG324" s="24"/>
      <c r="AH324" s="24"/>
      <c r="AI324" s="24"/>
      <c r="AJ324" s="24"/>
      <c r="AK324" s="24"/>
      <c r="AL324" s="24"/>
      <c r="AM324" s="24" t="s">
        <v>97</v>
      </c>
      <c r="AN324" s="24"/>
      <c r="AO324" s="24"/>
      <c r="AP324" s="24"/>
      <c r="AQ324" s="24"/>
      <c r="AR324" s="24"/>
      <c r="AS324" s="24"/>
      <c r="AT324" s="24"/>
      <c r="AU324" s="24"/>
      <c r="AV324" s="24"/>
      <c r="AW324" s="24"/>
      <c r="AX324" s="24" t="s">
        <v>97</v>
      </c>
      <c r="AY324" s="24"/>
      <c r="AZ324" s="24"/>
      <c r="BA324" s="24"/>
      <c r="BB324" s="24"/>
      <c r="BC324" s="24"/>
      <c r="BD324" s="24"/>
      <c r="BE324" s="24"/>
      <c r="BF324" s="24"/>
      <c r="BG324" s="24"/>
      <c r="BH324" s="24"/>
      <c r="BI324" s="24"/>
      <c r="BJ324" s="24"/>
      <c r="BK324" s="24"/>
      <c r="BL324" s="24" t="s">
        <v>97</v>
      </c>
      <c r="BM324" s="24"/>
      <c r="BN324" s="24"/>
      <c r="BO324" s="24"/>
      <c r="BP324" s="24"/>
      <c r="BQ324" s="24"/>
      <c r="BR324" s="24" t="s">
        <v>97</v>
      </c>
      <c r="BS324" s="24"/>
      <c r="BT324" s="24"/>
      <c r="BU324" s="24"/>
      <c r="BV324" s="24"/>
      <c r="BW324" s="24"/>
      <c r="BX324" s="24"/>
      <c r="BY324" s="24"/>
      <c r="BZ324" s="24"/>
      <c r="CA324" s="24" t="s">
        <v>97</v>
      </c>
      <c r="CB324" s="36"/>
      <c r="CC324" s="35"/>
    </row>
    <row r="325" spans="1:81" ht="169.5" hidden="1" customHeight="1" x14ac:dyDescent="0.35">
      <c r="A325" s="24"/>
      <c r="B325" s="24" t="s">
        <v>81</v>
      </c>
      <c r="C325" s="24" t="s">
        <v>140</v>
      </c>
      <c r="D325" s="24" t="s">
        <v>83</v>
      </c>
      <c r="E325" s="24" t="s">
        <v>141</v>
      </c>
      <c r="F325" s="24" t="s">
        <v>1318</v>
      </c>
      <c r="G325" s="24" t="s">
        <v>1319</v>
      </c>
      <c r="H325" s="24" t="s">
        <v>1320</v>
      </c>
      <c r="I325" s="24" t="s">
        <v>1319</v>
      </c>
      <c r="J325" s="24" t="s">
        <v>1322</v>
      </c>
      <c r="K325" s="24"/>
      <c r="L325" s="24"/>
      <c r="M325" s="24"/>
      <c r="N325" s="24"/>
      <c r="O325" s="24" t="s">
        <v>92</v>
      </c>
      <c r="P325" s="24"/>
      <c r="Q325" s="24" t="s">
        <v>93</v>
      </c>
      <c r="R325" s="24">
        <v>2029</v>
      </c>
      <c r="S325" s="24"/>
      <c r="T325" s="35"/>
      <c r="U325" s="35"/>
      <c r="V325" s="35"/>
      <c r="W325" s="35"/>
      <c r="X325" s="24"/>
      <c r="Y325" s="35"/>
      <c r="Z325" s="35"/>
      <c r="AA325" s="35"/>
      <c r="AB325" s="24" t="s">
        <v>97</v>
      </c>
      <c r="AC325" s="24"/>
      <c r="AD325" s="24"/>
      <c r="AE325" s="24"/>
      <c r="AF325" s="24"/>
      <c r="AG325" s="24"/>
      <c r="AH325" s="24"/>
      <c r="AI325" s="24"/>
      <c r="AJ325" s="24"/>
      <c r="AK325" s="24"/>
      <c r="AL325" s="24"/>
      <c r="AM325" s="24" t="s">
        <v>97</v>
      </c>
      <c r="AN325" s="24"/>
      <c r="AO325" s="24"/>
      <c r="AP325" s="24"/>
      <c r="AQ325" s="24"/>
      <c r="AR325" s="24"/>
      <c r="AS325" s="24"/>
      <c r="AT325" s="24"/>
      <c r="AU325" s="24"/>
      <c r="AV325" s="24"/>
      <c r="AW325" s="24"/>
      <c r="AX325" s="24" t="s">
        <v>97</v>
      </c>
      <c r="AY325" s="24"/>
      <c r="AZ325" s="24"/>
      <c r="BA325" s="24"/>
      <c r="BB325" s="24"/>
      <c r="BC325" s="24"/>
      <c r="BD325" s="24"/>
      <c r="BE325" s="24"/>
      <c r="BF325" s="24"/>
      <c r="BG325" s="24"/>
      <c r="BH325" s="24"/>
      <c r="BI325" s="24"/>
      <c r="BJ325" s="24"/>
      <c r="BK325" s="24"/>
      <c r="BL325" s="24" t="s">
        <v>97</v>
      </c>
      <c r="BM325" s="24"/>
      <c r="BN325" s="24"/>
      <c r="BO325" s="24"/>
      <c r="BP325" s="24"/>
      <c r="BQ325" s="24"/>
      <c r="BR325" s="24" t="s">
        <v>97</v>
      </c>
      <c r="BS325" s="24"/>
      <c r="BT325" s="24"/>
      <c r="BU325" s="24"/>
      <c r="BV325" s="24"/>
      <c r="BW325" s="24"/>
      <c r="BX325" s="24"/>
      <c r="BY325" s="24"/>
      <c r="BZ325" s="24"/>
      <c r="CA325" s="24" t="s">
        <v>97</v>
      </c>
      <c r="CB325" s="36"/>
      <c r="CC325" s="35"/>
    </row>
    <row r="326" spans="1:81" ht="169.5" hidden="1" customHeight="1" x14ac:dyDescent="0.35">
      <c r="A326" s="24"/>
      <c r="B326" s="24" t="s">
        <v>81</v>
      </c>
      <c r="C326" s="24" t="s">
        <v>140</v>
      </c>
      <c r="D326" s="24" t="s">
        <v>83</v>
      </c>
      <c r="E326" s="24" t="s">
        <v>141</v>
      </c>
      <c r="F326" s="24" t="s">
        <v>1318</v>
      </c>
      <c r="G326" s="24" t="s">
        <v>1319</v>
      </c>
      <c r="H326" s="24" t="s">
        <v>1320</v>
      </c>
      <c r="I326" s="24" t="s">
        <v>1319</v>
      </c>
      <c r="J326" s="24" t="s">
        <v>1323</v>
      </c>
      <c r="K326" s="24"/>
      <c r="L326" s="24"/>
      <c r="M326" s="24"/>
      <c r="N326" s="24"/>
      <c r="O326" s="24" t="s">
        <v>92</v>
      </c>
      <c r="P326" s="24"/>
      <c r="Q326" s="24" t="s">
        <v>93</v>
      </c>
      <c r="R326" s="24">
        <v>2029</v>
      </c>
      <c r="S326" s="24"/>
      <c r="T326" s="35"/>
      <c r="U326" s="35"/>
      <c r="V326" s="35"/>
      <c r="W326" s="35"/>
      <c r="X326" s="24"/>
      <c r="Y326" s="35"/>
      <c r="Z326" s="35"/>
      <c r="AA326" s="35"/>
      <c r="AB326" s="24" t="s">
        <v>97</v>
      </c>
      <c r="AC326" s="24"/>
      <c r="AD326" s="24"/>
      <c r="AE326" s="24"/>
      <c r="AF326" s="24"/>
      <c r="AG326" s="24"/>
      <c r="AH326" s="24"/>
      <c r="AI326" s="24"/>
      <c r="AJ326" s="24"/>
      <c r="AK326" s="24"/>
      <c r="AL326" s="24"/>
      <c r="AM326" s="24" t="s">
        <v>97</v>
      </c>
      <c r="AN326" s="24"/>
      <c r="AO326" s="24"/>
      <c r="AP326" s="24"/>
      <c r="AQ326" s="24"/>
      <c r="AR326" s="24"/>
      <c r="AS326" s="24"/>
      <c r="AT326" s="24"/>
      <c r="AU326" s="24"/>
      <c r="AV326" s="24"/>
      <c r="AW326" s="24"/>
      <c r="AX326" s="24" t="s">
        <v>97</v>
      </c>
      <c r="AY326" s="24"/>
      <c r="AZ326" s="24"/>
      <c r="BA326" s="24"/>
      <c r="BB326" s="24"/>
      <c r="BC326" s="24"/>
      <c r="BD326" s="24"/>
      <c r="BE326" s="24"/>
      <c r="BF326" s="24"/>
      <c r="BG326" s="24"/>
      <c r="BH326" s="24"/>
      <c r="BI326" s="24"/>
      <c r="BJ326" s="24"/>
      <c r="BK326" s="24"/>
      <c r="BL326" s="24" t="s">
        <v>97</v>
      </c>
      <c r="BM326" s="24"/>
      <c r="BN326" s="24"/>
      <c r="BO326" s="24"/>
      <c r="BP326" s="24"/>
      <c r="BQ326" s="24"/>
      <c r="BR326" s="24" t="s">
        <v>97</v>
      </c>
      <c r="BS326" s="24"/>
      <c r="BT326" s="24"/>
      <c r="BU326" s="24"/>
      <c r="BV326" s="24"/>
      <c r="BW326" s="24"/>
      <c r="BX326" s="24"/>
      <c r="BY326" s="24"/>
      <c r="BZ326" s="24"/>
      <c r="CA326" s="24" t="s">
        <v>97</v>
      </c>
      <c r="CB326" s="36"/>
      <c r="CC326" s="35"/>
    </row>
    <row r="327" spans="1:81" ht="169.5" hidden="1" customHeight="1" x14ac:dyDescent="0.35">
      <c r="A327" s="24"/>
      <c r="B327" s="24" t="s">
        <v>81</v>
      </c>
      <c r="C327" s="24" t="s">
        <v>140</v>
      </c>
      <c r="D327" s="24" t="s">
        <v>83</v>
      </c>
      <c r="E327" s="24" t="s">
        <v>141</v>
      </c>
      <c r="F327" s="24" t="s">
        <v>1318</v>
      </c>
      <c r="G327" s="24" t="s">
        <v>1319</v>
      </c>
      <c r="H327" s="24" t="s">
        <v>1320</v>
      </c>
      <c r="I327" s="24" t="s">
        <v>1319</v>
      </c>
      <c r="J327" s="24" t="s">
        <v>1324</v>
      </c>
      <c r="K327" s="24"/>
      <c r="L327" s="24"/>
      <c r="M327" s="24"/>
      <c r="N327" s="24"/>
      <c r="O327" s="24" t="s">
        <v>92</v>
      </c>
      <c r="P327" s="24"/>
      <c r="Q327" s="24" t="s">
        <v>93</v>
      </c>
      <c r="R327" s="24">
        <v>2029</v>
      </c>
      <c r="S327" s="24"/>
      <c r="T327" s="35"/>
      <c r="U327" s="35"/>
      <c r="V327" s="35"/>
      <c r="W327" s="35"/>
      <c r="X327" s="24"/>
      <c r="Y327" s="35"/>
      <c r="Z327" s="35"/>
      <c r="AA327" s="35"/>
      <c r="AB327" s="24" t="s">
        <v>97</v>
      </c>
      <c r="AC327" s="24"/>
      <c r="AD327" s="24"/>
      <c r="AE327" s="24"/>
      <c r="AF327" s="24"/>
      <c r="AG327" s="24"/>
      <c r="AH327" s="24"/>
      <c r="AI327" s="24"/>
      <c r="AJ327" s="24"/>
      <c r="AK327" s="24"/>
      <c r="AL327" s="24"/>
      <c r="AM327" s="24" t="s">
        <v>97</v>
      </c>
      <c r="AN327" s="24"/>
      <c r="AO327" s="24"/>
      <c r="AP327" s="24"/>
      <c r="AQ327" s="24"/>
      <c r="AR327" s="24"/>
      <c r="AS327" s="24"/>
      <c r="AT327" s="24"/>
      <c r="AU327" s="24"/>
      <c r="AV327" s="24"/>
      <c r="AW327" s="24"/>
      <c r="AX327" s="24" t="s">
        <v>97</v>
      </c>
      <c r="AY327" s="24"/>
      <c r="AZ327" s="24"/>
      <c r="BA327" s="24"/>
      <c r="BB327" s="24"/>
      <c r="BC327" s="24"/>
      <c r="BD327" s="24"/>
      <c r="BE327" s="24"/>
      <c r="BF327" s="24"/>
      <c r="BG327" s="24"/>
      <c r="BH327" s="24"/>
      <c r="BI327" s="24"/>
      <c r="BJ327" s="24"/>
      <c r="BK327" s="24"/>
      <c r="BL327" s="24" t="s">
        <v>97</v>
      </c>
      <c r="BM327" s="24"/>
      <c r="BN327" s="24"/>
      <c r="BO327" s="24"/>
      <c r="BP327" s="24"/>
      <c r="BQ327" s="24"/>
      <c r="BR327" s="24" t="s">
        <v>97</v>
      </c>
      <c r="BS327" s="24"/>
      <c r="BT327" s="24"/>
      <c r="BU327" s="24"/>
      <c r="BV327" s="24"/>
      <c r="BW327" s="24"/>
      <c r="BX327" s="24"/>
      <c r="BY327" s="24"/>
      <c r="BZ327" s="24"/>
      <c r="CA327" s="24" t="s">
        <v>97</v>
      </c>
      <c r="CB327" s="36"/>
      <c r="CC327" s="35"/>
    </row>
    <row r="328" spans="1:81" ht="169.5" hidden="1" customHeight="1" x14ac:dyDescent="0.35">
      <c r="A328" s="24"/>
      <c r="B328" s="24" t="s">
        <v>81</v>
      </c>
      <c r="C328" s="24" t="s">
        <v>140</v>
      </c>
      <c r="D328" s="24" t="s">
        <v>83</v>
      </c>
      <c r="E328" s="24" t="s">
        <v>141</v>
      </c>
      <c r="F328" s="24" t="s">
        <v>1325</v>
      </c>
      <c r="G328" s="24" t="s">
        <v>1326</v>
      </c>
      <c r="H328" s="24" t="s">
        <v>1327</v>
      </c>
      <c r="I328" s="24" t="s">
        <v>1326</v>
      </c>
      <c r="J328" s="24" t="s">
        <v>1328</v>
      </c>
      <c r="K328" s="24"/>
      <c r="L328" s="24"/>
      <c r="M328" s="24"/>
      <c r="N328" s="24"/>
      <c r="O328" s="24" t="s">
        <v>92</v>
      </c>
      <c r="P328" s="24"/>
      <c r="Q328" s="24" t="s">
        <v>93</v>
      </c>
      <c r="R328" s="24">
        <v>2030</v>
      </c>
      <c r="S328" s="24"/>
      <c r="T328" s="35"/>
      <c r="U328" s="35"/>
      <c r="V328" s="35"/>
      <c r="W328" s="35"/>
      <c r="X328" s="24"/>
      <c r="Y328" s="35"/>
      <c r="Z328" s="35"/>
      <c r="AA328" s="35"/>
      <c r="AB328" s="24" t="s">
        <v>95</v>
      </c>
      <c r="AC328" s="24"/>
      <c r="AD328" s="24"/>
      <c r="AE328" s="24"/>
      <c r="AF328" s="24"/>
      <c r="AG328" s="24"/>
      <c r="AH328" s="24"/>
      <c r="AI328" s="24"/>
      <c r="AJ328" s="24"/>
      <c r="AK328" s="24"/>
      <c r="AL328" s="24"/>
      <c r="AM328" s="24" t="s">
        <v>95</v>
      </c>
      <c r="AN328" s="24" t="s">
        <v>119</v>
      </c>
      <c r="AO328" s="24"/>
      <c r="AP328" s="24"/>
      <c r="AQ328" s="24"/>
      <c r="AR328" s="24"/>
      <c r="AS328" s="24"/>
      <c r="AT328" s="24"/>
      <c r="AU328" s="24"/>
      <c r="AV328" s="24"/>
      <c r="AW328" s="24"/>
      <c r="AX328" s="24" t="s">
        <v>97</v>
      </c>
      <c r="AY328" s="24"/>
      <c r="AZ328" s="24"/>
      <c r="BA328" s="24"/>
      <c r="BB328" s="24"/>
      <c r="BC328" s="24"/>
      <c r="BD328" s="24"/>
      <c r="BE328" s="24"/>
      <c r="BF328" s="24"/>
      <c r="BG328" s="24"/>
      <c r="BH328" s="24"/>
      <c r="BI328" s="24"/>
      <c r="BJ328" s="24"/>
      <c r="BK328" s="24"/>
      <c r="BL328" s="24" t="s">
        <v>95</v>
      </c>
      <c r="BM328" s="24"/>
      <c r="BN328" s="24"/>
      <c r="BO328" s="24"/>
      <c r="BP328" s="24"/>
      <c r="BQ328" s="24"/>
      <c r="BR328" s="24" t="s">
        <v>95</v>
      </c>
      <c r="BS328" s="24"/>
      <c r="BT328" s="24"/>
      <c r="BU328" s="24"/>
      <c r="BV328" s="24"/>
      <c r="BW328" s="24"/>
      <c r="BX328" s="24"/>
      <c r="BY328" s="24"/>
      <c r="BZ328" s="24"/>
      <c r="CA328" s="24" t="s">
        <v>95</v>
      </c>
      <c r="CB328" s="36"/>
      <c r="CC328" s="35"/>
    </row>
    <row r="329" spans="1:81" ht="169.5" hidden="1" customHeight="1" x14ac:dyDescent="0.35">
      <c r="A329" s="24"/>
      <c r="B329" s="24" t="s">
        <v>81</v>
      </c>
      <c r="C329" s="24" t="s">
        <v>140</v>
      </c>
      <c r="D329" s="24" t="s">
        <v>83</v>
      </c>
      <c r="E329" s="24" t="s">
        <v>141</v>
      </c>
      <c r="F329" s="24" t="s">
        <v>1190</v>
      </c>
      <c r="G329" s="24" t="s">
        <v>1329</v>
      </c>
      <c r="H329" s="24" t="s">
        <v>1330</v>
      </c>
      <c r="I329" s="24" t="s">
        <v>1329</v>
      </c>
      <c r="J329" s="24" t="s">
        <v>1331</v>
      </c>
      <c r="K329" s="24"/>
      <c r="L329" s="24"/>
      <c r="M329" s="24"/>
      <c r="N329" s="24"/>
      <c r="O329" s="24" t="s">
        <v>92</v>
      </c>
      <c r="P329" s="24"/>
      <c r="Q329" s="24" t="s">
        <v>93</v>
      </c>
      <c r="R329" s="24" t="s">
        <v>145</v>
      </c>
      <c r="S329" s="24"/>
      <c r="T329" s="35"/>
      <c r="U329" s="35"/>
      <c r="V329" s="35"/>
      <c r="W329" s="35"/>
      <c r="X329" s="24"/>
      <c r="Y329" s="35"/>
      <c r="Z329" s="35"/>
      <c r="AA329" s="35"/>
      <c r="AB329" s="24" t="s">
        <v>97</v>
      </c>
      <c r="AC329" s="24"/>
      <c r="AD329" s="24"/>
      <c r="AE329" s="24"/>
      <c r="AF329" s="24"/>
      <c r="AG329" s="24"/>
      <c r="AH329" s="24"/>
      <c r="AI329" s="24"/>
      <c r="AJ329" s="24"/>
      <c r="AK329" s="24"/>
      <c r="AL329" s="24"/>
      <c r="AM329" s="24" t="s">
        <v>97</v>
      </c>
      <c r="AN329" s="24"/>
      <c r="AO329" s="24"/>
      <c r="AP329" s="24"/>
      <c r="AQ329" s="24"/>
      <c r="AR329" s="24"/>
      <c r="AS329" s="24"/>
      <c r="AT329" s="24"/>
      <c r="AU329" s="24"/>
      <c r="AV329" s="24"/>
      <c r="AW329" s="24"/>
      <c r="AX329" s="24" t="s">
        <v>97</v>
      </c>
      <c r="AY329" s="24"/>
      <c r="AZ329" s="24"/>
      <c r="BA329" s="24"/>
      <c r="BB329" s="24"/>
      <c r="BC329" s="24"/>
      <c r="BD329" s="24"/>
      <c r="BE329" s="24"/>
      <c r="BF329" s="24"/>
      <c r="BG329" s="24"/>
      <c r="BH329" s="24"/>
      <c r="BI329" s="24"/>
      <c r="BJ329" s="24"/>
      <c r="BK329" s="24"/>
      <c r="BL329" s="24" t="s">
        <v>97</v>
      </c>
      <c r="BM329" s="24"/>
      <c r="BN329" s="24"/>
      <c r="BO329" s="24"/>
      <c r="BP329" s="24"/>
      <c r="BQ329" s="24"/>
      <c r="BR329" s="24" t="s">
        <v>97</v>
      </c>
      <c r="BS329" s="24"/>
      <c r="BT329" s="24"/>
      <c r="BU329" s="24"/>
      <c r="BV329" s="24"/>
      <c r="BW329" s="24"/>
      <c r="BX329" s="24"/>
      <c r="BY329" s="24"/>
      <c r="BZ329" s="24"/>
      <c r="CA329" s="24" t="s">
        <v>97</v>
      </c>
      <c r="CB329" s="36"/>
      <c r="CC329" s="35"/>
    </row>
    <row r="330" spans="1:81" ht="169.5" hidden="1" customHeight="1" x14ac:dyDescent="0.35">
      <c r="A330" s="24"/>
      <c r="B330" s="24" t="s">
        <v>81</v>
      </c>
      <c r="C330" s="24" t="s">
        <v>140</v>
      </c>
      <c r="D330" s="24" t="s">
        <v>83</v>
      </c>
      <c r="E330" s="24" t="s">
        <v>141</v>
      </c>
      <c r="F330" s="24" t="s">
        <v>1190</v>
      </c>
      <c r="G330" s="24" t="s">
        <v>1329</v>
      </c>
      <c r="H330" s="24" t="s">
        <v>1330</v>
      </c>
      <c r="I330" s="24" t="s">
        <v>1329</v>
      </c>
      <c r="J330" s="24" t="s">
        <v>1332</v>
      </c>
      <c r="K330" s="24"/>
      <c r="L330" s="24"/>
      <c r="M330" s="24"/>
      <c r="N330" s="24"/>
      <c r="O330" s="24" t="s">
        <v>92</v>
      </c>
      <c r="P330" s="24"/>
      <c r="Q330" s="24" t="s">
        <v>93</v>
      </c>
      <c r="R330" s="24" t="s">
        <v>145</v>
      </c>
      <c r="S330" s="24"/>
      <c r="T330" s="35"/>
      <c r="U330" s="35"/>
      <c r="V330" s="35"/>
      <c r="W330" s="35"/>
      <c r="X330" s="24"/>
      <c r="Y330" s="35"/>
      <c r="Z330" s="35"/>
      <c r="AA330" s="35"/>
      <c r="AB330" s="24" t="s">
        <v>97</v>
      </c>
      <c r="AC330" s="24"/>
      <c r="AD330" s="24"/>
      <c r="AE330" s="24"/>
      <c r="AF330" s="24"/>
      <c r="AG330" s="24"/>
      <c r="AH330" s="24"/>
      <c r="AI330" s="24"/>
      <c r="AJ330" s="24"/>
      <c r="AK330" s="24"/>
      <c r="AL330" s="24"/>
      <c r="AM330" s="24" t="s">
        <v>97</v>
      </c>
      <c r="AN330" s="24"/>
      <c r="AO330" s="24"/>
      <c r="AP330" s="24"/>
      <c r="AQ330" s="24"/>
      <c r="AR330" s="24"/>
      <c r="AS330" s="24"/>
      <c r="AT330" s="24"/>
      <c r="AU330" s="24"/>
      <c r="AV330" s="24"/>
      <c r="AW330" s="24"/>
      <c r="AX330" s="24" t="s">
        <v>97</v>
      </c>
      <c r="AY330" s="24"/>
      <c r="AZ330" s="24"/>
      <c r="BA330" s="24"/>
      <c r="BB330" s="24"/>
      <c r="BC330" s="24"/>
      <c r="BD330" s="24"/>
      <c r="BE330" s="24"/>
      <c r="BF330" s="24"/>
      <c r="BG330" s="24"/>
      <c r="BH330" s="24"/>
      <c r="BI330" s="24"/>
      <c r="BJ330" s="24"/>
      <c r="BK330" s="24"/>
      <c r="BL330" s="24" t="s">
        <v>97</v>
      </c>
      <c r="BM330" s="24"/>
      <c r="BN330" s="24"/>
      <c r="BO330" s="24"/>
      <c r="BP330" s="24"/>
      <c r="BQ330" s="24"/>
      <c r="BR330" s="24" t="s">
        <v>97</v>
      </c>
      <c r="BS330" s="24"/>
      <c r="BT330" s="24"/>
      <c r="BU330" s="24"/>
      <c r="BV330" s="24"/>
      <c r="BW330" s="24"/>
      <c r="BX330" s="24"/>
      <c r="BY330" s="24"/>
      <c r="BZ330" s="24"/>
      <c r="CA330" s="24" t="s">
        <v>97</v>
      </c>
      <c r="CB330" s="36"/>
      <c r="CC330" s="35"/>
    </row>
    <row r="331" spans="1:81" ht="169.5" hidden="1" customHeight="1" x14ac:dyDescent="0.35">
      <c r="A331" s="24"/>
      <c r="B331" s="24" t="s">
        <v>81</v>
      </c>
      <c r="C331" s="24" t="s">
        <v>140</v>
      </c>
      <c r="D331" s="24" t="s">
        <v>83</v>
      </c>
      <c r="E331" s="24" t="s">
        <v>141</v>
      </c>
      <c r="F331" s="24" t="s">
        <v>1333</v>
      </c>
      <c r="G331" s="24" t="s">
        <v>1334</v>
      </c>
      <c r="H331" s="24" t="s">
        <v>1335</v>
      </c>
      <c r="I331" s="24" t="s">
        <v>1334</v>
      </c>
      <c r="J331" s="24" t="s">
        <v>1336</v>
      </c>
      <c r="K331" s="24"/>
      <c r="L331" s="24"/>
      <c r="M331" s="24" t="s">
        <v>92</v>
      </c>
      <c r="N331" s="24"/>
      <c r="O331" s="24"/>
      <c r="P331" s="24"/>
      <c r="Q331" s="24" t="s">
        <v>93</v>
      </c>
      <c r="R331" s="24">
        <v>2026</v>
      </c>
      <c r="S331" s="24">
        <v>2</v>
      </c>
      <c r="T331" s="35"/>
      <c r="U331" s="35"/>
      <c r="V331" s="35"/>
      <c r="W331" s="35"/>
      <c r="X331" s="24"/>
      <c r="Y331" s="35"/>
      <c r="Z331" s="35"/>
      <c r="AA331" s="35"/>
      <c r="AB331" s="24" t="s">
        <v>97</v>
      </c>
      <c r="AC331" s="24"/>
      <c r="AD331" s="24"/>
      <c r="AE331" s="24"/>
      <c r="AF331" s="24"/>
      <c r="AG331" s="24"/>
      <c r="AH331" s="24"/>
      <c r="AI331" s="24"/>
      <c r="AJ331" s="24"/>
      <c r="AK331" s="24"/>
      <c r="AL331" s="24"/>
      <c r="AM331" s="24" t="s">
        <v>97</v>
      </c>
      <c r="AN331" s="24"/>
      <c r="AO331" s="24"/>
      <c r="AP331" s="24"/>
      <c r="AQ331" s="24"/>
      <c r="AR331" s="24"/>
      <c r="AS331" s="24"/>
      <c r="AT331" s="24"/>
      <c r="AU331" s="24"/>
      <c r="AV331" s="24"/>
      <c r="AW331" s="24"/>
      <c r="AX331" s="24" t="s">
        <v>97</v>
      </c>
      <c r="AY331" s="24"/>
      <c r="AZ331" s="24"/>
      <c r="BA331" s="24"/>
      <c r="BB331" s="24"/>
      <c r="BC331" s="24"/>
      <c r="BD331" s="24"/>
      <c r="BE331" s="24"/>
      <c r="BF331" s="24"/>
      <c r="BG331" s="24"/>
      <c r="BH331" s="24"/>
      <c r="BI331" s="24"/>
      <c r="BJ331" s="24"/>
      <c r="BK331" s="24"/>
      <c r="BL331" s="24" t="s">
        <v>97</v>
      </c>
      <c r="BM331" s="24"/>
      <c r="BN331" s="24"/>
      <c r="BO331" s="24"/>
      <c r="BP331" s="24"/>
      <c r="BQ331" s="24"/>
      <c r="BR331" s="24" t="s">
        <v>97</v>
      </c>
      <c r="BS331" s="24"/>
      <c r="BT331" s="24"/>
      <c r="BU331" s="24"/>
      <c r="BV331" s="24"/>
      <c r="BW331" s="24"/>
      <c r="BX331" s="24"/>
      <c r="BY331" s="24"/>
      <c r="BZ331" s="24"/>
      <c r="CA331" s="24" t="s">
        <v>97</v>
      </c>
      <c r="CB331" s="36"/>
      <c r="CC331" s="35"/>
    </row>
    <row r="332" spans="1:81" ht="169.5" hidden="1" customHeight="1" x14ac:dyDescent="0.35">
      <c r="A332" s="24"/>
      <c r="B332" s="24" t="s">
        <v>81</v>
      </c>
      <c r="C332" s="24" t="s">
        <v>140</v>
      </c>
      <c r="D332" s="24" t="s">
        <v>83</v>
      </c>
      <c r="E332" s="24" t="s">
        <v>141</v>
      </c>
      <c r="F332" s="24" t="s">
        <v>1333</v>
      </c>
      <c r="G332" s="24" t="s">
        <v>1334</v>
      </c>
      <c r="H332" s="24" t="s">
        <v>1335</v>
      </c>
      <c r="I332" s="24" t="s">
        <v>1334</v>
      </c>
      <c r="J332" s="24" t="s">
        <v>1337</v>
      </c>
      <c r="K332" s="24"/>
      <c r="L332" s="24"/>
      <c r="M332" s="24" t="s">
        <v>92</v>
      </c>
      <c r="N332" s="24"/>
      <c r="O332" s="24"/>
      <c r="P332" s="24"/>
      <c r="Q332" s="24" t="s">
        <v>93</v>
      </c>
      <c r="R332" s="24" t="s">
        <v>1275</v>
      </c>
      <c r="S332" s="24"/>
      <c r="T332" s="35"/>
      <c r="U332" s="35"/>
      <c r="V332" s="35"/>
      <c r="W332" s="35"/>
      <c r="X332" s="24"/>
      <c r="Y332" s="35"/>
      <c r="Z332" s="35"/>
      <c r="AA332" s="35"/>
      <c r="AB332" s="24" t="s">
        <v>95</v>
      </c>
      <c r="AC332" s="24"/>
      <c r="AD332" s="24"/>
      <c r="AE332" s="24"/>
      <c r="AF332" s="24"/>
      <c r="AG332" s="24"/>
      <c r="AH332" s="24"/>
      <c r="AI332" s="24"/>
      <c r="AJ332" s="24"/>
      <c r="AK332" s="24"/>
      <c r="AL332" s="24"/>
      <c r="AM332" s="24" t="s">
        <v>95</v>
      </c>
      <c r="AN332" s="24"/>
      <c r="AO332" s="24"/>
      <c r="AP332" s="24"/>
      <c r="AQ332" s="24"/>
      <c r="AR332" s="24"/>
      <c r="AS332" s="24"/>
      <c r="AT332" s="24"/>
      <c r="AU332" s="24"/>
      <c r="AV332" s="24"/>
      <c r="AW332" s="24"/>
      <c r="AX332" s="24" t="s">
        <v>95</v>
      </c>
      <c r="AY332" s="24"/>
      <c r="AZ332" s="24"/>
      <c r="BA332" s="24"/>
      <c r="BB332" s="24"/>
      <c r="BC332" s="24"/>
      <c r="BD332" s="24"/>
      <c r="BE332" s="24"/>
      <c r="BF332" s="24"/>
      <c r="BG332" s="24"/>
      <c r="BH332" s="24"/>
      <c r="BI332" s="24"/>
      <c r="BJ332" s="24"/>
      <c r="BK332" s="24"/>
      <c r="BL332" s="24" t="s">
        <v>95</v>
      </c>
      <c r="BM332" s="24"/>
      <c r="BN332" s="24"/>
      <c r="BO332" s="24"/>
      <c r="BP332" s="24"/>
      <c r="BQ332" s="24"/>
      <c r="BR332" s="24" t="s">
        <v>95</v>
      </c>
      <c r="BS332" s="24"/>
      <c r="BT332" s="24"/>
      <c r="BU332" s="24"/>
      <c r="BV332" s="24"/>
      <c r="BW332" s="24"/>
      <c r="BX332" s="24"/>
      <c r="BY332" s="24"/>
      <c r="BZ332" s="24"/>
      <c r="CA332" s="24" t="s">
        <v>95</v>
      </c>
      <c r="CB332" s="36"/>
      <c r="CC332" s="35"/>
    </row>
    <row r="333" spans="1:81" ht="169.5" hidden="1" customHeight="1" x14ac:dyDescent="0.35">
      <c r="A333" s="24"/>
      <c r="B333" s="24" t="s">
        <v>81</v>
      </c>
      <c r="C333" s="24" t="s">
        <v>140</v>
      </c>
      <c r="D333" s="24" t="s">
        <v>83</v>
      </c>
      <c r="E333" s="24" t="s">
        <v>141</v>
      </c>
      <c r="F333" s="24" t="s">
        <v>1333</v>
      </c>
      <c r="G333" s="24" t="s">
        <v>1334</v>
      </c>
      <c r="H333" s="24" t="s">
        <v>1335</v>
      </c>
      <c r="I333" s="24" t="s">
        <v>1334</v>
      </c>
      <c r="J333" s="24" t="s">
        <v>1338</v>
      </c>
      <c r="K333" s="24"/>
      <c r="L333" s="24"/>
      <c r="M333" s="24" t="s">
        <v>92</v>
      </c>
      <c r="N333" s="24"/>
      <c r="O333" s="24"/>
      <c r="P333" s="24"/>
      <c r="Q333" s="24" t="s">
        <v>93</v>
      </c>
      <c r="R333" s="24" t="s">
        <v>1275</v>
      </c>
      <c r="S333" s="24"/>
      <c r="T333" s="35"/>
      <c r="U333" s="35"/>
      <c r="V333" s="35"/>
      <c r="W333" s="35"/>
      <c r="X333" s="24"/>
      <c r="Y333" s="35"/>
      <c r="Z333" s="35"/>
      <c r="AA333" s="35"/>
      <c r="AB333" s="24" t="s">
        <v>97</v>
      </c>
      <c r="AC333" s="24"/>
      <c r="AD333" s="24"/>
      <c r="AE333" s="24"/>
      <c r="AF333" s="24"/>
      <c r="AG333" s="24"/>
      <c r="AH333" s="24"/>
      <c r="AI333" s="24"/>
      <c r="AJ333" s="24"/>
      <c r="AK333" s="24"/>
      <c r="AL333" s="24"/>
      <c r="AM333" s="24" t="s">
        <v>97</v>
      </c>
      <c r="AN333" s="24"/>
      <c r="AO333" s="24"/>
      <c r="AP333" s="24"/>
      <c r="AQ333" s="24"/>
      <c r="AR333" s="24"/>
      <c r="AS333" s="24"/>
      <c r="AT333" s="24"/>
      <c r="AU333" s="24"/>
      <c r="AV333" s="24"/>
      <c r="AW333" s="24"/>
      <c r="AX333" s="24" t="s">
        <v>97</v>
      </c>
      <c r="AY333" s="24"/>
      <c r="AZ333" s="24"/>
      <c r="BA333" s="24"/>
      <c r="BB333" s="24"/>
      <c r="BC333" s="24"/>
      <c r="BD333" s="24"/>
      <c r="BE333" s="24"/>
      <c r="BF333" s="24"/>
      <c r="BG333" s="24"/>
      <c r="BH333" s="24"/>
      <c r="BI333" s="24"/>
      <c r="BJ333" s="24"/>
      <c r="BK333" s="24"/>
      <c r="BL333" s="24" t="s">
        <v>97</v>
      </c>
      <c r="BM333" s="24"/>
      <c r="BN333" s="24"/>
      <c r="BO333" s="24"/>
      <c r="BP333" s="24"/>
      <c r="BQ333" s="24"/>
      <c r="BR333" s="24" t="s">
        <v>97</v>
      </c>
      <c r="BS333" s="24"/>
      <c r="BT333" s="24"/>
      <c r="BU333" s="24"/>
      <c r="BV333" s="24"/>
      <c r="BW333" s="24"/>
      <c r="BX333" s="24"/>
      <c r="BY333" s="24"/>
      <c r="BZ333" s="24"/>
      <c r="CA333" s="24" t="s">
        <v>97</v>
      </c>
      <c r="CB333" s="36"/>
      <c r="CC333" s="35"/>
    </row>
    <row r="334" spans="1:81" ht="169.5" hidden="1" customHeight="1" x14ac:dyDescent="0.35">
      <c r="A334" s="24"/>
      <c r="B334" s="24" t="s">
        <v>81</v>
      </c>
      <c r="C334" s="23" t="s">
        <v>82</v>
      </c>
      <c r="D334" s="24" t="s">
        <v>790</v>
      </c>
      <c r="E334" s="24" t="s">
        <v>791</v>
      </c>
      <c r="F334" s="24" t="s">
        <v>103</v>
      </c>
      <c r="G334" s="24" t="s">
        <v>792</v>
      </c>
      <c r="H334" s="24" t="s">
        <v>793</v>
      </c>
      <c r="I334" s="24" t="s">
        <v>794</v>
      </c>
      <c r="J334" s="24" t="s">
        <v>1339</v>
      </c>
      <c r="K334" s="24" t="s">
        <v>1340</v>
      </c>
      <c r="L334" s="24" t="s">
        <v>1341</v>
      </c>
      <c r="M334" s="24"/>
      <c r="N334" s="24" t="s">
        <v>699</v>
      </c>
      <c r="O334" s="24"/>
      <c r="P334" s="24"/>
      <c r="Q334" s="24" t="s">
        <v>93</v>
      </c>
      <c r="R334" s="24"/>
      <c r="S334" s="24"/>
      <c r="T334" s="24" t="s">
        <v>96</v>
      </c>
      <c r="U334" s="24" t="s">
        <v>96</v>
      </c>
      <c r="V334" s="24" t="s">
        <v>119</v>
      </c>
      <c r="W334" s="24" t="s">
        <v>96</v>
      </c>
      <c r="X334" s="24" t="s">
        <v>96</v>
      </c>
      <c r="Y334" s="24" t="s">
        <v>96</v>
      </c>
      <c r="Z334" s="24" t="s">
        <v>96</v>
      </c>
      <c r="AA334" s="24" t="s">
        <v>96</v>
      </c>
      <c r="AB334" s="24" t="s">
        <v>119</v>
      </c>
      <c r="AC334" s="24" t="s">
        <v>96</v>
      </c>
      <c r="AD334" s="24" t="s">
        <v>96</v>
      </c>
      <c r="AE334" s="24" t="s">
        <v>96</v>
      </c>
      <c r="AF334" s="24" t="s">
        <v>96</v>
      </c>
      <c r="AG334" s="24" t="s">
        <v>96</v>
      </c>
      <c r="AH334" s="24" t="s">
        <v>96</v>
      </c>
      <c r="AI334" s="24" t="s">
        <v>96</v>
      </c>
      <c r="AJ334" s="24" t="s">
        <v>96</v>
      </c>
      <c r="AK334" s="24" t="s">
        <v>96</v>
      </c>
      <c r="AL334" s="24" t="s">
        <v>96</v>
      </c>
      <c r="AM334" s="24" t="s">
        <v>96</v>
      </c>
      <c r="AN334" s="24" t="s">
        <v>96</v>
      </c>
      <c r="AO334" s="24" t="s">
        <v>96</v>
      </c>
      <c r="AP334" s="24" t="s">
        <v>96</v>
      </c>
      <c r="AQ334" s="24" t="s">
        <v>96</v>
      </c>
      <c r="AR334" s="24" t="s">
        <v>96</v>
      </c>
      <c r="AS334" s="24" t="s">
        <v>96</v>
      </c>
      <c r="AT334" s="24" t="s">
        <v>96</v>
      </c>
      <c r="AU334" s="24" t="s">
        <v>96</v>
      </c>
      <c r="AV334" s="24" t="s">
        <v>96</v>
      </c>
      <c r="AW334" s="24" t="s">
        <v>96</v>
      </c>
      <c r="AX334" s="24" t="s">
        <v>96</v>
      </c>
      <c r="AY334" s="24" t="s">
        <v>96</v>
      </c>
      <c r="AZ334" s="24" t="s">
        <v>96</v>
      </c>
      <c r="BA334" s="24" t="s">
        <v>96</v>
      </c>
      <c r="BB334" s="24" t="s">
        <v>96</v>
      </c>
      <c r="BC334" s="24" t="s">
        <v>96</v>
      </c>
      <c r="BD334" s="24" t="s">
        <v>96</v>
      </c>
      <c r="BE334" s="24" t="s">
        <v>96</v>
      </c>
      <c r="BF334" s="24" t="s">
        <v>96</v>
      </c>
      <c r="BG334" s="24" t="s">
        <v>96</v>
      </c>
      <c r="BH334" s="24" t="s">
        <v>96</v>
      </c>
      <c r="BI334" s="24" t="s">
        <v>96</v>
      </c>
      <c r="BJ334" s="24" t="s">
        <v>96</v>
      </c>
      <c r="BK334" s="24" t="s">
        <v>96</v>
      </c>
      <c r="BL334" s="24" t="s">
        <v>96</v>
      </c>
      <c r="BM334" s="24" t="s">
        <v>96</v>
      </c>
      <c r="BN334" s="24" t="s">
        <v>96</v>
      </c>
      <c r="BO334" s="24" t="s">
        <v>96</v>
      </c>
      <c r="BP334" s="24" t="s">
        <v>96</v>
      </c>
      <c r="BQ334" s="24" t="s">
        <v>96</v>
      </c>
      <c r="BR334" s="24" t="s">
        <v>96</v>
      </c>
      <c r="BS334" s="24" t="s">
        <v>96</v>
      </c>
      <c r="BT334" s="24" t="s">
        <v>96</v>
      </c>
      <c r="BU334" s="24" t="s">
        <v>96</v>
      </c>
      <c r="BV334" s="24" t="s">
        <v>96</v>
      </c>
      <c r="BW334" s="24" t="s">
        <v>96</v>
      </c>
      <c r="BX334" s="24" t="s">
        <v>96</v>
      </c>
      <c r="BY334" s="24" t="s">
        <v>96</v>
      </c>
      <c r="BZ334" s="24" t="s">
        <v>96</v>
      </c>
      <c r="CA334" s="24" t="s">
        <v>96</v>
      </c>
      <c r="CB334" s="36"/>
      <c r="CC334" s="35"/>
    </row>
    <row r="335" spans="1:81" ht="169.5" hidden="1" customHeight="1" x14ac:dyDescent="0.35">
      <c r="A335" s="24"/>
      <c r="B335" s="24" t="s">
        <v>81</v>
      </c>
      <c r="C335" s="23" t="s">
        <v>82</v>
      </c>
      <c r="D335" s="24" t="s">
        <v>790</v>
      </c>
      <c r="E335" s="24" t="s">
        <v>791</v>
      </c>
      <c r="F335" s="24" t="s">
        <v>103</v>
      </c>
      <c r="G335" s="24" t="s">
        <v>792</v>
      </c>
      <c r="H335" s="24" t="s">
        <v>793</v>
      </c>
      <c r="I335" s="24" t="s">
        <v>794</v>
      </c>
      <c r="J335" s="24" t="s">
        <v>1342</v>
      </c>
      <c r="K335" s="24" t="s">
        <v>1343</v>
      </c>
      <c r="L335" s="24" t="s">
        <v>1344</v>
      </c>
      <c r="M335" s="24"/>
      <c r="N335" s="24" t="s">
        <v>699</v>
      </c>
      <c r="O335" s="24"/>
      <c r="P335" s="24"/>
      <c r="Q335" s="24" t="s">
        <v>93</v>
      </c>
      <c r="R335" s="24"/>
      <c r="S335" s="24"/>
      <c r="T335" s="24" t="s">
        <v>96</v>
      </c>
      <c r="U335" s="24" t="s">
        <v>96</v>
      </c>
      <c r="V335" s="24" t="s">
        <v>96</v>
      </c>
      <c r="W335" s="24" t="s">
        <v>97</v>
      </c>
      <c r="X335" s="24" t="s">
        <v>96</v>
      </c>
      <c r="Y335" s="24" t="s">
        <v>96</v>
      </c>
      <c r="Z335" s="24" t="s">
        <v>96</v>
      </c>
      <c r="AA335" s="24" t="s">
        <v>96</v>
      </c>
      <c r="AB335" s="24" t="s">
        <v>97</v>
      </c>
      <c r="AC335" s="24" t="s">
        <v>96</v>
      </c>
      <c r="AD335" s="24" t="s">
        <v>96</v>
      </c>
      <c r="AE335" s="24" t="s">
        <v>96</v>
      </c>
      <c r="AF335" s="24" t="s">
        <v>119</v>
      </c>
      <c r="AG335" s="24" t="s">
        <v>96</v>
      </c>
      <c r="AH335" s="24" t="s">
        <v>96</v>
      </c>
      <c r="AI335" s="24" t="s">
        <v>96</v>
      </c>
      <c r="AJ335" s="24" t="s">
        <v>96</v>
      </c>
      <c r="AK335" s="24" t="s">
        <v>96</v>
      </c>
      <c r="AL335" s="24" t="s">
        <v>96</v>
      </c>
      <c r="AM335" s="24" t="s">
        <v>119</v>
      </c>
      <c r="AN335" s="24" t="s">
        <v>96</v>
      </c>
      <c r="AO335" s="24" t="s">
        <v>96</v>
      </c>
      <c r="AP335" s="24" t="s">
        <v>96</v>
      </c>
      <c r="AQ335" s="24" t="s">
        <v>96</v>
      </c>
      <c r="AR335" s="24" t="s">
        <v>96</v>
      </c>
      <c r="AS335" s="24" t="s">
        <v>96</v>
      </c>
      <c r="AT335" s="24" t="s">
        <v>96</v>
      </c>
      <c r="AU335" s="24" t="s">
        <v>96</v>
      </c>
      <c r="AV335" s="24" t="s">
        <v>96</v>
      </c>
      <c r="AW335" s="24" t="s">
        <v>96</v>
      </c>
      <c r="AX335" s="24" t="s">
        <v>96</v>
      </c>
      <c r="AY335" s="24" t="s">
        <v>96</v>
      </c>
      <c r="AZ335" s="24" t="s">
        <v>96</v>
      </c>
      <c r="BA335" s="24" t="s">
        <v>96</v>
      </c>
      <c r="BB335" s="24" t="s">
        <v>96</v>
      </c>
      <c r="BC335" s="24" t="s">
        <v>96</v>
      </c>
      <c r="BD335" s="24" t="s">
        <v>96</v>
      </c>
      <c r="BE335" s="24" t="s">
        <v>96</v>
      </c>
      <c r="BF335" s="24" t="s">
        <v>96</v>
      </c>
      <c r="BG335" s="24" t="s">
        <v>96</v>
      </c>
      <c r="BH335" s="24" t="s">
        <v>96</v>
      </c>
      <c r="BI335" s="24" t="s">
        <v>96</v>
      </c>
      <c r="BJ335" s="24" t="s">
        <v>96</v>
      </c>
      <c r="BK335" s="24" t="s">
        <v>96</v>
      </c>
      <c r="BL335" s="24" t="s">
        <v>96</v>
      </c>
      <c r="BM335" s="24" t="s">
        <v>96</v>
      </c>
      <c r="BN335" s="24" t="s">
        <v>96</v>
      </c>
      <c r="BO335" s="24" t="s">
        <v>96</v>
      </c>
      <c r="BP335" s="24" t="s">
        <v>96</v>
      </c>
      <c r="BQ335" s="24" t="s">
        <v>97</v>
      </c>
      <c r="BR335" s="24" t="s">
        <v>97</v>
      </c>
      <c r="BS335" s="24" t="s">
        <v>96</v>
      </c>
      <c r="BT335" s="24" t="s">
        <v>96</v>
      </c>
      <c r="BU335" s="24" t="s">
        <v>119</v>
      </c>
      <c r="BV335" s="24" t="s">
        <v>96</v>
      </c>
      <c r="BW335" s="24" t="s">
        <v>96</v>
      </c>
      <c r="BX335" s="24" t="s">
        <v>119</v>
      </c>
      <c r="BY335" s="24" t="s">
        <v>96</v>
      </c>
      <c r="BZ335" s="24" t="s">
        <v>119</v>
      </c>
      <c r="CA335" s="24" t="s">
        <v>119</v>
      </c>
      <c r="CB335" s="36"/>
      <c r="CC335" s="35"/>
    </row>
    <row r="336" spans="1:81" ht="169.5" hidden="1" customHeight="1" x14ac:dyDescent="0.35">
      <c r="A336" s="24"/>
      <c r="B336" s="24" t="s">
        <v>81</v>
      </c>
      <c r="C336" s="24" t="s">
        <v>140</v>
      </c>
      <c r="D336" s="24" t="s">
        <v>83</v>
      </c>
      <c r="E336" s="24" t="s">
        <v>141</v>
      </c>
      <c r="F336" s="24" t="s">
        <v>1333</v>
      </c>
      <c r="G336" s="24" t="s">
        <v>1334</v>
      </c>
      <c r="H336" s="24" t="s">
        <v>1335</v>
      </c>
      <c r="I336" s="24" t="s">
        <v>1334</v>
      </c>
      <c r="J336" s="24" t="s">
        <v>1345</v>
      </c>
      <c r="K336" s="24"/>
      <c r="L336" s="24"/>
      <c r="M336" s="24" t="s">
        <v>92</v>
      </c>
      <c r="N336" s="24"/>
      <c r="O336" s="24"/>
      <c r="P336" s="24"/>
      <c r="Q336" s="24" t="s">
        <v>93</v>
      </c>
      <c r="R336" s="24" t="s">
        <v>1275</v>
      </c>
      <c r="S336" s="24"/>
      <c r="T336" s="35"/>
      <c r="U336" s="35"/>
      <c r="V336" s="35"/>
      <c r="W336" s="35"/>
      <c r="X336" s="24"/>
      <c r="Y336" s="35"/>
      <c r="Z336" s="35"/>
      <c r="AA336" s="35"/>
      <c r="AB336" s="24" t="s">
        <v>97</v>
      </c>
      <c r="AC336" s="24"/>
      <c r="AD336" s="24"/>
      <c r="AE336" s="24"/>
      <c r="AF336" s="24"/>
      <c r="AG336" s="24"/>
      <c r="AH336" s="24"/>
      <c r="AI336" s="24"/>
      <c r="AJ336" s="24"/>
      <c r="AK336" s="24"/>
      <c r="AL336" s="24"/>
      <c r="AM336" s="24" t="s">
        <v>97</v>
      </c>
      <c r="AN336" s="24"/>
      <c r="AO336" s="24"/>
      <c r="AP336" s="24"/>
      <c r="AQ336" s="24"/>
      <c r="AR336" s="24"/>
      <c r="AS336" s="24"/>
      <c r="AT336" s="24"/>
      <c r="AU336" s="24"/>
      <c r="AV336" s="24"/>
      <c r="AW336" s="24"/>
      <c r="AX336" s="24" t="s">
        <v>97</v>
      </c>
      <c r="AY336" s="24"/>
      <c r="AZ336" s="24"/>
      <c r="BA336" s="24"/>
      <c r="BB336" s="24"/>
      <c r="BC336" s="24"/>
      <c r="BD336" s="24"/>
      <c r="BE336" s="24"/>
      <c r="BF336" s="24"/>
      <c r="BG336" s="24"/>
      <c r="BH336" s="24"/>
      <c r="BI336" s="24"/>
      <c r="BJ336" s="24"/>
      <c r="BK336" s="24"/>
      <c r="BL336" s="24" t="s">
        <v>97</v>
      </c>
      <c r="BM336" s="24"/>
      <c r="BN336" s="24"/>
      <c r="BO336" s="24"/>
      <c r="BP336" s="24"/>
      <c r="BQ336" s="24"/>
      <c r="BR336" s="24" t="s">
        <v>97</v>
      </c>
      <c r="BS336" s="24"/>
      <c r="BT336" s="24"/>
      <c r="BU336" s="24"/>
      <c r="BV336" s="24"/>
      <c r="BW336" s="24"/>
      <c r="BX336" s="24"/>
      <c r="BY336" s="24"/>
      <c r="BZ336" s="24"/>
      <c r="CA336" s="24" t="s">
        <v>97</v>
      </c>
      <c r="CB336" s="36"/>
      <c r="CC336" s="35"/>
    </row>
    <row r="337" spans="1:81" ht="169.5" hidden="1" customHeight="1" x14ac:dyDescent="0.35">
      <c r="A337" s="24"/>
      <c r="B337" s="24" t="s">
        <v>81</v>
      </c>
      <c r="C337" s="24" t="s">
        <v>140</v>
      </c>
      <c r="D337" s="24" t="s">
        <v>83</v>
      </c>
      <c r="E337" s="24" t="s">
        <v>141</v>
      </c>
      <c r="F337" s="24" t="s">
        <v>1333</v>
      </c>
      <c r="G337" s="24" t="s">
        <v>1334</v>
      </c>
      <c r="H337" s="24" t="s">
        <v>1335</v>
      </c>
      <c r="I337" s="24" t="s">
        <v>1334</v>
      </c>
      <c r="J337" s="24" t="s">
        <v>1346</v>
      </c>
      <c r="K337" s="24"/>
      <c r="L337" s="24"/>
      <c r="M337" s="24" t="s">
        <v>92</v>
      </c>
      <c r="N337" s="24"/>
      <c r="O337" s="24"/>
      <c r="P337" s="24"/>
      <c r="Q337" s="24" t="s">
        <v>93</v>
      </c>
      <c r="R337" s="24" t="s">
        <v>1275</v>
      </c>
      <c r="S337" s="24"/>
      <c r="T337" s="35"/>
      <c r="U337" s="35"/>
      <c r="V337" s="35"/>
      <c r="W337" s="35"/>
      <c r="X337" s="24"/>
      <c r="Y337" s="35"/>
      <c r="Z337" s="35"/>
      <c r="AA337" s="35"/>
      <c r="AB337" s="24" t="s">
        <v>95</v>
      </c>
      <c r="AC337" s="24"/>
      <c r="AD337" s="24"/>
      <c r="AE337" s="24"/>
      <c r="AF337" s="24"/>
      <c r="AG337" s="24"/>
      <c r="AH337" s="24"/>
      <c r="AI337" s="24"/>
      <c r="AJ337" s="24"/>
      <c r="AK337" s="24"/>
      <c r="AL337" s="24"/>
      <c r="AM337" s="24" t="s">
        <v>95</v>
      </c>
      <c r="AN337" s="24"/>
      <c r="AO337" s="24"/>
      <c r="AP337" s="24"/>
      <c r="AQ337" s="24"/>
      <c r="AR337" s="24"/>
      <c r="AS337" s="24"/>
      <c r="AT337" s="24"/>
      <c r="AU337" s="24"/>
      <c r="AV337" s="24"/>
      <c r="AW337" s="24"/>
      <c r="AX337" s="24" t="s">
        <v>95</v>
      </c>
      <c r="AY337" s="24"/>
      <c r="AZ337" s="24"/>
      <c r="BA337" s="24"/>
      <c r="BB337" s="24"/>
      <c r="BC337" s="24"/>
      <c r="BD337" s="24"/>
      <c r="BE337" s="24"/>
      <c r="BF337" s="24"/>
      <c r="BG337" s="24"/>
      <c r="BH337" s="24"/>
      <c r="BI337" s="24"/>
      <c r="BJ337" s="24"/>
      <c r="BK337" s="24"/>
      <c r="BL337" s="24" t="s">
        <v>95</v>
      </c>
      <c r="BM337" s="24"/>
      <c r="BN337" s="24"/>
      <c r="BO337" s="24"/>
      <c r="BP337" s="24"/>
      <c r="BQ337" s="24"/>
      <c r="BR337" s="24" t="s">
        <v>95</v>
      </c>
      <c r="BS337" s="24"/>
      <c r="BT337" s="24"/>
      <c r="BU337" s="24"/>
      <c r="BV337" s="24"/>
      <c r="BW337" s="24"/>
      <c r="BX337" s="24"/>
      <c r="BY337" s="24"/>
      <c r="BZ337" s="24"/>
      <c r="CA337" s="24" t="s">
        <v>95</v>
      </c>
      <c r="CB337" s="36"/>
      <c r="CC337" s="35"/>
    </row>
    <row r="338" spans="1:81" ht="169.5" hidden="1" customHeight="1" x14ac:dyDescent="0.35">
      <c r="A338" s="24"/>
      <c r="B338" s="24" t="s">
        <v>81</v>
      </c>
      <c r="C338" s="23" t="s">
        <v>82</v>
      </c>
      <c r="D338" s="24" t="s">
        <v>790</v>
      </c>
      <c r="E338" s="24" t="s">
        <v>791</v>
      </c>
      <c r="F338" s="24" t="s">
        <v>103</v>
      </c>
      <c r="G338" s="24" t="s">
        <v>792</v>
      </c>
      <c r="H338" s="24" t="s">
        <v>793</v>
      </c>
      <c r="I338" s="24" t="s">
        <v>794</v>
      </c>
      <c r="J338" s="24" t="s">
        <v>1347</v>
      </c>
      <c r="K338" s="24" t="s">
        <v>1348</v>
      </c>
      <c r="L338" s="24" t="s">
        <v>1349</v>
      </c>
      <c r="M338" s="24"/>
      <c r="N338" s="24" t="s">
        <v>699</v>
      </c>
      <c r="O338" s="24"/>
      <c r="P338" s="24"/>
      <c r="Q338" s="24" t="s">
        <v>93</v>
      </c>
      <c r="R338" s="24"/>
      <c r="S338" s="24"/>
      <c r="T338" s="24" t="s">
        <v>96</v>
      </c>
      <c r="U338" s="24" t="s">
        <v>96</v>
      </c>
      <c r="V338" s="24" t="s">
        <v>96</v>
      </c>
      <c r="W338" s="24" t="s">
        <v>95</v>
      </c>
      <c r="X338" s="24" t="s">
        <v>96</v>
      </c>
      <c r="Y338" s="24" t="s">
        <v>96</v>
      </c>
      <c r="Z338" s="24" t="s">
        <v>96</v>
      </c>
      <c r="AA338" s="24" t="s">
        <v>96</v>
      </c>
      <c r="AB338" s="24" t="s">
        <v>95</v>
      </c>
      <c r="AC338" s="24" t="s">
        <v>96</v>
      </c>
      <c r="AD338" s="24" t="s">
        <v>96</v>
      </c>
      <c r="AE338" s="24" t="s">
        <v>96</v>
      </c>
      <c r="AF338" s="24" t="s">
        <v>119</v>
      </c>
      <c r="AG338" s="24" t="s">
        <v>96</v>
      </c>
      <c r="AH338" s="24" t="s">
        <v>96</v>
      </c>
      <c r="AI338" s="24" t="s">
        <v>96</v>
      </c>
      <c r="AJ338" s="24" t="s">
        <v>96</v>
      </c>
      <c r="AK338" s="24" t="s">
        <v>96</v>
      </c>
      <c r="AL338" s="24" t="s">
        <v>96</v>
      </c>
      <c r="AM338" s="24" t="s">
        <v>119</v>
      </c>
      <c r="AN338" s="24" t="s">
        <v>96</v>
      </c>
      <c r="AO338" s="24" t="s">
        <v>96</v>
      </c>
      <c r="AP338" s="24" t="s">
        <v>96</v>
      </c>
      <c r="AQ338" s="24" t="s">
        <v>96</v>
      </c>
      <c r="AR338" s="24" t="s">
        <v>96</v>
      </c>
      <c r="AS338" s="24" t="s">
        <v>96</v>
      </c>
      <c r="AT338" s="24" t="s">
        <v>96</v>
      </c>
      <c r="AU338" s="24" t="s">
        <v>96</v>
      </c>
      <c r="AV338" s="24" t="s">
        <v>96</v>
      </c>
      <c r="AW338" s="24" t="s">
        <v>96</v>
      </c>
      <c r="AX338" s="24" t="s">
        <v>96</v>
      </c>
      <c r="AY338" s="24" t="s">
        <v>96</v>
      </c>
      <c r="AZ338" s="24" t="s">
        <v>96</v>
      </c>
      <c r="BA338" s="24" t="s">
        <v>96</v>
      </c>
      <c r="BB338" s="24" t="s">
        <v>96</v>
      </c>
      <c r="BC338" s="24" t="s">
        <v>96</v>
      </c>
      <c r="BD338" s="24" t="s">
        <v>96</v>
      </c>
      <c r="BE338" s="24" t="s">
        <v>96</v>
      </c>
      <c r="BF338" s="24" t="s">
        <v>96</v>
      </c>
      <c r="BG338" s="24" t="s">
        <v>96</v>
      </c>
      <c r="BH338" s="24" t="s">
        <v>96</v>
      </c>
      <c r="BI338" s="24" t="s">
        <v>96</v>
      </c>
      <c r="BJ338" s="24" t="s">
        <v>96</v>
      </c>
      <c r="BK338" s="24" t="s">
        <v>96</v>
      </c>
      <c r="BL338" s="24" t="s">
        <v>96</v>
      </c>
      <c r="BM338" s="24" t="s">
        <v>96</v>
      </c>
      <c r="BN338" s="24" t="s">
        <v>96</v>
      </c>
      <c r="BO338" s="24" t="s">
        <v>96</v>
      </c>
      <c r="BP338" s="24" t="s">
        <v>96</v>
      </c>
      <c r="BQ338" s="24" t="s">
        <v>97</v>
      </c>
      <c r="BR338" s="24" t="s">
        <v>97</v>
      </c>
      <c r="BS338" s="24" t="s">
        <v>96</v>
      </c>
      <c r="BT338" s="24" t="s">
        <v>96</v>
      </c>
      <c r="BU338" s="24" t="s">
        <v>96</v>
      </c>
      <c r="BV338" s="24" t="s">
        <v>96</v>
      </c>
      <c r="BW338" s="24" t="s">
        <v>96</v>
      </c>
      <c r="BX338" s="24" t="s">
        <v>119</v>
      </c>
      <c r="BY338" s="24" t="s">
        <v>96</v>
      </c>
      <c r="BZ338" s="24" t="s">
        <v>119</v>
      </c>
      <c r="CA338" s="24" t="s">
        <v>119</v>
      </c>
      <c r="CB338" s="36"/>
      <c r="CC338" s="35"/>
    </row>
    <row r="339" spans="1:81" ht="169.5" hidden="1" customHeight="1" x14ac:dyDescent="0.35">
      <c r="A339" s="24"/>
      <c r="B339" s="24" t="s">
        <v>81</v>
      </c>
      <c r="C339" s="24" t="s">
        <v>140</v>
      </c>
      <c r="D339" s="24" t="s">
        <v>83</v>
      </c>
      <c r="E339" s="24" t="s">
        <v>141</v>
      </c>
      <c r="F339" s="24" t="s">
        <v>1333</v>
      </c>
      <c r="G339" s="24" t="s">
        <v>1334</v>
      </c>
      <c r="H339" s="24" t="s">
        <v>1335</v>
      </c>
      <c r="I339" s="24" t="s">
        <v>1334</v>
      </c>
      <c r="J339" s="24" t="s">
        <v>1350</v>
      </c>
      <c r="K339" s="24"/>
      <c r="L339" s="24"/>
      <c r="M339" s="24" t="s">
        <v>92</v>
      </c>
      <c r="N339" s="24"/>
      <c r="O339" s="24"/>
      <c r="P339" s="24"/>
      <c r="Q339" s="24" t="s">
        <v>93</v>
      </c>
      <c r="R339" s="24" t="s">
        <v>1275</v>
      </c>
      <c r="S339" s="24"/>
      <c r="T339" s="35"/>
      <c r="U339" s="35"/>
      <c r="V339" s="35"/>
      <c r="W339" s="35"/>
      <c r="X339" s="24"/>
      <c r="Y339" s="35"/>
      <c r="Z339" s="35"/>
      <c r="AA339" s="35"/>
      <c r="AB339" s="24" t="s">
        <v>97</v>
      </c>
      <c r="AC339" s="24"/>
      <c r="AD339" s="24"/>
      <c r="AE339" s="24"/>
      <c r="AF339" s="24"/>
      <c r="AG339" s="24"/>
      <c r="AH339" s="24"/>
      <c r="AI339" s="24"/>
      <c r="AJ339" s="24"/>
      <c r="AK339" s="24"/>
      <c r="AL339" s="24"/>
      <c r="AM339" s="24" t="s">
        <v>97</v>
      </c>
      <c r="AN339" s="24"/>
      <c r="AO339" s="24"/>
      <c r="AP339" s="24"/>
      <c r="AQ339" s="24"/>
      <c r="AR339" s="24"/>
      <c r="AS339" s="24"/>
      <c r="AT339" s="24"/>
      <c r="AU339" s="24"/>
      <c r="AV339" s="24"/>
      <c r="AW339" s="24"/>
      <c r="AX339" s="24" t="s">
        <v>97</v>
      </c>
      <c r="AY339" s="24"/>
      <c r="AZ339" s="24"/>
      <c r="BA339" s="24"/>
      <c r="BB339" s="24"/>
      <c r="BC339" s="24"/>
      <c r="BD339" s="24"/>
      <c r="BE339" s="24"/>
      <c r="BF339" s="24"/>
      <c r="BG339" s="24"/>
      <c r="BH339" s="24"/>
      <c r="BI339" s="24"/>
      <c r="BJ339" s="24"/>
      <c r="BK339" s="24"/>
      <c r="BL339" s="24" t="s">
        <v>97</v>
      </c>
      <c r="BM339" s="24"/>
      <c r="BN339" s="24"/>
      <c r="BO339" s="24"/>
      <c r="BP339" s="24"/>
      <c r="BQ339" s="24"/>
      <c r="BR339" s="24" t="s">
        <v>97</v>
      </c>
      <c r="BS339" s="24"/>
      <c r="BT339" s="24"/>
      <c r="BU339" s="24"/>
      <c r="BV339" s="24"/>
      <c r="BW339" s="24"/>
      <c r="BX339" s="24"/>
      <c r="BY339" s="24"/>
      <c r="BZ339" s="24"/>
      <c r="CA339" s="24" t="s">
        <v>97</v>
      </c>
      <c r="CB339" s="36"/>
      <c r="CC339" s="35"/>
    </row>
    <row r="340" spans="1:81" ht="169.5" hidden="1" customHeight="1" x14ac:dyDescent="0.35">
      <c r="A340" s="24"/>
      <c r="B340" s="24" t="s">
        <v>81</v>
      </c>
      <c r="C340" s="24" t="s">
        <v>140</v>
      </c>
      <c r="D340" s="24" t="s">
        <v>83</v>
      </c>
      <c r="E340" s="24" t="s">
        <v>141</v>
      </c>
      <c r="F340" s="24" t="s">
        <v>1333</v>
      </c>
      <c r="G340" s="24" t="s">
        <v>1334</v>
      </c>
      <c r="H340" s="24" t="s">
        <v>1335</v>
      </c>
      <c r="I340" s="24" t="s">
        <v>1334</v>
      </c>
      <c r="J340" s="24" t="s">
        <v>1351</v>
      </c>
      <c r="K340" s="24"/>
      <c r="L340" s="24"/>
      <c r="M340" s="24" t="s">
        <v>92</v>
      </c>
      <c r="N340" s="24"/>
      <c r="O340" s="24"/>
      <c r="P340" s="24"/>
      <c r="Q340" s="24" t="s">
        <v>93</v>
      </c>
      <c r="R340" s="24" t="s">
        <v>1275</v>
      </c>
      <c r="S340" s="24"/>
      <c r="T340" s="35"/>
      <c r="U340" s="35"/>
      <c r="V340" s="35"/>
      <c r="W340" s="35"/>
      <c r="X340" s="24"/>
      <c r="Y340" s="35"/>
      <c r="Z340" s="35"/>
      <c r="AA340" s="35"/>
      <c r="AB340" s="24" t="s">
        <v>95</v>
      </c>
      <c r="AC340" s="24"/>
      <c r="AD340" s="24"/>
      <c r="AE340" s="24"/>
      <c r="AF340" s="24"/>
      <c r="AG340" s="24"/>
      <c r="AH340" s="24"/>
      <c r="AI340" s="24"/>
      <c r="AJ340" s="24"/>
      <c r="AK340" s="24"/>
      <c r="AL340" s="24"/>
      <c r="AM340" s="24" t="s">
        <v>95</v>
      </c>
      <c r="AN340" s="24"/>
      <c r="AO340" s="24"/>
      <c r="AP340" s="24"/>
      <c r="AQ340" s="24"/>
      <c r="AR340" s="24"/>
      <c r="AS340" s="24"/>
      <c r="AT340" s="24"/>
      <c r="AU340" s="24"/>
      <c r="AV340" s="24"/>
      <c r="AW340" s="24"/>
      <c r="AX340" s="24" t="s">
        <v>95</v>
      </c>
      <c r="AY340" s="24"/>
      <c r="AZ340" s="24"/>
      <c r="BA340" s="24"/>
      <c r="BB340" s="24"/>
      <c r="BC340" s="24"/>
      <c r="BD340" s="24"/>
      <c r="BE340" s="24"/>
      <c r="BF340" s="24"/>
      <c r="BG340" s="24"/>
      <c r="BH340" s="24"/>
      <c r="BI340" s="24"/>
      <c r="BJ340" s="24"/>
      <c r="BK340" s="24"/>
      <c r="BL340" s="24" t="s">
        <v>95</v>
      </c>
      <c r="BM340" s="24"/>
      <c r="BN340" s="24"/>
      <c r="BO340" s="24"/>
      <c r="BP340" s="24"/>
      <c r="BQ340" s="24"/>
      <c r="BR340" s="24" t="s">
        <v>95</v>
      </c>
      <c r="BS340" s="24"/>
      <c r="BT340" s="24"/>
      <c r="BU340" s="24"/>
      <c r="BV340" s="24"/>
      <c r="BW340" s="24"/>
      <c r="BX340" s="24"/>
      <c r="BY340" s="24"/>
      <c r="BZ340" s="24"/>
      <c r="CA340" s="24" t="s">
        <v>95</v>
      </c>
      <c r="CB340" s="36"/>
      <c r="CC340" s="35"/>
    </row>
    <row r="341" spans="1:81" ht="169.5" hidden="1" customHeight="1" x14ac:dyDescent="0.35">
      <c r="A341" s="24"/>
      <c r="B341" s="24" t="s">
        <v>81</v>
      </c>
      <c r="C341" s="24" t="s">
        <v>140</v>
      </c>
      <c r="D341" s="24" t="s">
        <v>83</v>
      </c>
      <c r="E341" s="24" t="s">
        <v>141</v>
      </c>
      <c r="F341" s="24" t="s">
        <v>1333</v>
      </c>
      <c r="G341" s="24" t="s">
        <v>1334</v>
      </c>
      <c r="H341" s="24" t="s">
        <v>1335</v>
      </c>
      <c r="I341" s="24" t="s">
        <v>1334</v>
      </c>
      <c r="J341" s="24" t="s">
        <v>1352</v>
      </c>
      <c r="K341" s="24"/>
      <c r="L341" s="24"/>
      <c r="M341" s="24" t="s">
        <v>92</v>
      </c>
      <c r="N341" s="24"/>
      <c r="O341" s="24"/>
      <c r="P341" s="24"/>
      <c r="Q341" s="24" t="s">
        <v>93</v>
      </c>
      <c r="R341" s="24">
        <v>2027</v>
      </c>
      <c r="S341" s="24"/>
      <c r="T341" s="35"/>
      <c r="U341" s="35"/>
      <c r="V341" s="35"/>
      <c r="W341" s="35"/>
      <c r="X341" s="24"/>
      <c r="Y341" s="35"/>
      <c r="Z341" s="35"/>
      <c r="AA341" s="35"/>
      <c r="AB341" s="24" t="s">
        <v>97</v>
      </c>
      <c r="AC341" s="24"/>
      <c r="AD341" s="24"/>
      <c r="AE341" s="24"/>
      <c r="AF341" s="24"/>
      <c r="AG341" s="24"/>
      <c r="AH341" s="24"/>
      <c r="AI341" s="24"/>
      <c r="AJ341" s="24"/>
      <c r="AK341" s="24"/>
      <c r="AL341" s="24"/>
      <c r="AM341" s="24" t="s">
        <v>97</v>
      </c>
      <c r="AN341" s="24"/>
      <c r="AO341" s="24"/>
      <c r="AP341" s="24"/>
      <c r="AQ341" s="24"/>
      <c r="AR341" s="24"/>
      <c r="AS341" s="24"/>
      <c r="AT341" s="24"/>
      <c r="AU341" s="24"/>
      <c r="AV341" s="24"/>
      <c r="AW341" s="24"/>
      <c r="AX341" s="24" t="s">
        <v>119</v>
      </c>
      <c r="AY341" s="24"/>
      <c r="AZ341" s="24"/>
      <c r="BA341" s="24"/>
      <c r="BB341" s="24"/>
      <c r="BC341" s="24"/>
      <c r="BD341" s="24"/>
      <c r="BE341" s="24"/>
      <c r="BF341" s="24"/>
      <c r="BG341" s="24"/>
      <c r="BH341" s="24"/>
      <c r="BI341" s="24"/>
      <c r="BJ341" s="24"/>
      <c r="BK341" s="24"/>
      <c r="BL341" s="24" t="s">
        <v>97</v>
      </c>
      <c r="BM341" s="24"/>
      <c r="BN341" s="24"/>
      <c r="BO341" s="24"/>
      <c r="BP341" s="24"/>
      <c r="BQ341" s="24"/>
      <c r="BR341" s="24" t="s">
        <v>97</v>
      </c>
      <c r="BS341" s="24"/>
      <c r="BT341" s="24"/>
      <c r="BU341" s="24"/>
      <c r="BV341" s="24"/>
      <c r="BW341" s="24"/>
      <c r="BX341" s="24"/>
      <c r="BY341" s="24"/>
      <c r="BZ341" s="24"/>
      <c r="CA341" s="24" t="s">
        <v>97</v>
      </c>
      <c r="CB341" s="36"/>
      <c r="CC341" s="35"/>
    </row>
    <row r="342" spans="1:81" ht="169.5" hidden="1" customHeight="1" x14ac:dyDescent="0.35">
      <c r="A342" s="24"/>
      <c r="B342" s="24" t="s">
        <v>81</v>
      </c>
      <c r="C342" s="24" t="s">
        <v>140</v>
      </c>
      <c r="D342" s="24" t="s">
        <v>83</v>
      </c>
      <c r="E342" s="24" t="s">
        <v>141</v>
      </c>
      <c r="F342" s="24" t="s">
        <v>1333</v>
      </c>
      <c r="G342" s="24" t="s">
        <v>1334</v>
      </c>
      <c r="H342" s="24" t="s">
        <v>1335</v>
      </c>
      <c r="I342" s="24" t="s">
        <v>1334</v>
      </c>
      <c r="J342" s="24" t="s">
        <v>1353</v>
      </c>
      <c r="K342" s="24"/>
      <c r="L342" s="24"/>
      <c r="M342" s="24"/>
      <c r="N342" s="24" t="s">
        <v>92</v>
      </c>
      <c r="O342" s="24"/>
      <c r="P342" s="24"/>
      <c r="Q342" s="24" t="s">
        <v>93</v>
      </c>
      <c r="R342" s="24">
        <v>2026</v>
      </c>
      <c r="S342" s="24">
        <v>2</v>
      </c>
      <c r="T342" s="35"/>
      <c r="U342" s="35"/>
      <c r="V342" s="35"/>
      <c r="W342" s="35"/>
      <c r="X342" s="24"/>
      <c r="Y342" s="35"/>
      <c r="Z342" s="35"/>
      <c r="AA342" s="35"/>
      <c r="AB342" s="24" t="s">
        <v>97</v>
      </c>
      <c r="AC342" s="24"/>
      <c r="AD342" s="24"/>
      <c r="AE342" s="24"/>
      <c r="AF342" s="24"/>
      <c r="AG342" s="24"/>
      <c r="AH342" s="24"/>
      <c r="AI342" s="24"/>
      <c r="AJ342" s="24"/>
      <c r="AK342" s="24"/>
      <c r="AL342" s="24"/>
      <c r="AM342" s="24" t="s">
        <v>97</v>
      </c>
      <c r="AN342" s="24"/>
      <c r="AO342" s="24"/>
      <c r="AP342" s="24"/>
      <c r="AQ342" s="24"/>
      <c r="AR342" s="24"/>
      <c r="AS342" s="24"/>
      <c r="AT342" s="24"/>
      <c r="AU342" s="24"/>
      <c r="AV342" s="24"/>
      <c r="AW342" s="24"/>
      <c r="AX342" s="24" t="s">
        <v>97</v>
      </c>
      <c r="AY342" s="24"/>
      <c r="AZ342" s="24"/>
      <c r="BA342" s="24"/>
      <c r="BB342" s="24"/>
      <c r="BC342" s="24"/>
      <c r="BD342" s="24"/>
      <c r="BE342" s="24"/>
      <c r="BF342" s="24"/>
      <c r="BG342" s="24"/>
      <c r="BH342" s="24"/>
      <c r="BI342" s="24"/>
      <c r="BJ342" s="24"/>
      <c r="BK342" s="24"/>
      <c r="BL342" s="24" t="s">
        <v>97</v>
      </c>
      <c r="BM342" s="24"/>
      <c r="BN342" s="24"/>
      <c r="BO342" s="24"/>
      <c r="BP342" s="24"/>
      <c r="BQ342" s="24"/>
      <c r="BR342" s="24" t="s">
        <v>97</v>
      </c>
      <c r="BS342" s="24"/>
      <c r="BT342" s="24"/>
      <c r="BU342" s="24"/>
      <c r="BV342" s="24"/>
      <c r="BW342" s="24"/>
      <c r="BX342" s="24"/>
      <c r="BY342" s="24"/>
      <c r="BZ342" s="24"/>
      <c r="CA342" s="24" t="s">
        <v>97</v>
      </c>
      <c r="CB342" s="36"/>
      <c r="CC342" s="35"/>
    </row>
    <row r="343" spans="1:81" ht="169.5" hidden="1" customHeight="1" x14ac:dyDescent="0.35">
      <c r="A343" s="24"/>
      <c r="B343" s="24" t="s">
        <v>81</v>
      </c>
      <c r="C343" s="24" t="s">
        <v>140</v>
      </c>
      <c r="D343" s="24" t="s">
        <v>83</v>
      </c>
      <c r="E343" s="24" t="s">
        <v>141</v>
      </c>
      <c r="F343" s="24" t="s">
        <v>1333</v>
      </c>
      <c r="G343" s="24" t="s">
        <v>1334</v>
      </c>
      <c r="H343" s="24" t="s">
        <v>1335</v>
      </c>
      <c r="I343" s="24" t="s">
        <v>1334</v>
      </c>
      <c r="J343" s="24" t="s">
        <v>1354</v>
      </c>
      <c r="K343" s="24"/>
      <c r="L343" s="24"/>
      <c r="M343" s="24"/>
      <c r="N343" s="24" t="s">
        <v>92</v>
      </c>
      <c r="O343" s="24"/>
      <c r="P343" s="24"/>
      <c r="Q343" s="24" t="s">
        <v>93</v>
      </c>
      <c r="R343" s="24" t="s">
        <v>1275</v>
      </c>
      <c r="S343" s="24"/>
      <c r="T343" s="35"/>
      <c r="U343" s="35"/>
      <c r="V343" s="35"/>
      <c r="W343" s="35"/>
      <c r="X343" s="24"/>
      <c r="Y343" s="35"/>
      <c r="Z343" s="35"/>
      <c r="AA343" s="35"/>
      <c r="AB343" s="24" t="s">
        <v>97</v>
      </c>
      <c r="AC343" s="24"/>
      <c r="AD343" s="24"/>
      <c r="AE343" s="24"/>
      <c r="AF343" s="24"/>
      <c r="AG343" s="24"/>
      <c r="AH343" s="24"/>
      <c r="AI343" s="24"/>
      <c r="AJ343" s="24"/>
      <c r="AK343" s="24"/>
      <c r="AL343" s="24"/>
      <c r="AM343" s="24" t="s">
        <v>97</v>
      </c>
      <c r="AN343" s="24"/>
      <c r="AO343" s="24"/>
      <c r="AP343" s="24"/>
      <c r="AQ343" s="24"/>
      <c r="AR343" s="24"/>
      <c r="AS343" s="24"/>
      <c r="AT343" s="24"/>
      <c r="AU343" s="24"/>
      <c r="AV343" s="24"/>
      <c r="AW343" s="24"/>
      <c r="AX343" s="24" t="s">
        <v>97</v>
      </c>
      <c r="AY343" s="24"/>
      <c r="AZ343" s="24"/>
      <c r="BA343" s="24"/>
      <c r="BB343" s="24"/>
      <c r="BC343" s="24"/>
      <c r="BD343" s="24"/>
      <c r="BE343" s="24"/>
      <c r="BF343" s="24"/>
      <c r="BG343" s="24"/>
      <c r="BH343" s="24"/>
      <c r="BI343" s="24"/>
      <c r="BJ343" s="24"/>
      <c r="BK343" s="24"/>
      <c r="BL343" s="24" t="s">
        <v>97</v>
      </c>
      <c r="BM343" s="24"/>
      <c r="BN343" s="24"/>
      <c r="BO343" s="24"/>
      <c r="BP343" s="24"/>
      <c r="BQ343" s="24"/>
      <c r="BR343" s="24" t="s">
        <v>97</v>
      </c>
      <c r="BS343" s="24"/>
      <c r="BT343" s="24"/>
      <c r="BU343" s="24"/>
      <c r="BV343" s="24"/>
      <c r="BW343" s="24"/>
      <c r="BX343" s="24"/>
      <c r="BY343" s="24"/>
      <c r="BZ343" s="24"/>
      <c r="CA343" s="24" t="s">
        <v>97</v>
      </c>
      <c r="CB343" s="36"/>
      <c r="CC343" s="35"/>
    </row>
    <row r="344" spans="1:81" ht="169.5" hidden="1" customHeight="1" x14ac:dyDescent="0.35">
      <c r="A344" s="24"/>
      <c r="B344" s="24" t="s">
        <v>81</v>
      </c>
      <c r="C344" s="24" t="s">
        <v>140</v>
      </c>
      <c r="D344" s="24" t="s">
        <v>83</v>
      </c>
      <c r="E344" s="24" t="s">
        <v>141</v>
      </c>
      <c r="F344" s="24" t="s">
        <v>1333</v>
      </c>
      <c r="G344" s="24" t="s">
        <v>1334</v>
      </c>
      <c r="H344" s="24" t="s">
        <v>1335</v>
      </c>
      <c r="I344" s="24" t="s">
        <v>1334</v>
      </c>
      <c r="J344" s="24" t="s">
        <v>1355</v>
      </c>
      <c r="K344" s="24"/>
      <c r="L344" s="24"/>
      <c r="M344" s="24"/>
      <c r="N344" s="24" t="s">
        <v>92</v>
      </c>
      <c r="O344" s="24"/>
      <c r="P344" s="24"/>
      <c r="Q344" s="24" t="s">
        <v>93</v>
      </c>
      <c r="R344" s="24" t="s">
        <v>1275</v>
      </c>
      <c r="S344" s="24"/>
      <c r="T344" s="35"/>
      <c r="U344" s="35"/>
      <c r="V344" s="35"/>
      <c r="W344" s="35"/>
      <c r="X344" s="24"/>
      <c r="Y344" s="35"/>
      <c r="Z344" s="35"/>
      <c r="AA344" s="35"/>
      <c r="AB344" s="24" t="s">
        <v>97</v>
      </c>
      <c r="AC344" s="24"/>
      <c r="AD344" s="24"/>
      <c r="AE344" s="24"/>
      <c r="AF344" s="24"/>
      <c r="AG344" s="24"/>
      <c r="AH344" s="24"/>
      <c r="AI344" s="24"/>
      <c r="AJ344" s="24"/>
      <c r="AK344" s="24"/>
      <c r="AL344" s="24"/>
      <c r="AM344" s="24" t="s">
        <v>97</v>
      </c>
      <c r="AN344" s="24"/>
      <c r="AO344" s="24"/>
      <c r="AP344" s="24"/>
      <c r="AQ344" s="24"/>
      <c r="AR344" s="24"/>
      <c r="AS344" s="24"/>
      <c r="AT344" s="24"/>
      <c r="AU344" s="24"/>
      <c r="AV344" s="24"/>
      <c r="AW344" s="24"/>
      <c r="AX344" s="24" t="s">
        <v>97</v>
      </c>
      <c r="AY344" s="24"/>
      <c r="AZ344" s="24"/>
      <c r="BA344" s="24"/>
      <c r="BB344" s="24"/>
      <c r="BC344" s="24"/>
      <c r="BD344" s="24"/>
      <c r="BE344" s="24"/>
      <c r="BF344" s="24"/>
      <c r="BG344" s="24"/>
      <c r="BH344" s="24"/>
      <c r="BI344" s="24"/>
      <c r="BJ344" s="24"/>
      <c r="BK344" s="24"/>
      <c r="BL344" s="24" t="s">
        <v>97</v>
      </c>
      <c r="BM344" s="24"/>
      <c r="BN344" s="24"/>
      <c r="BO344" s="24"/>
      <c r="BP344" s="24"/>
      <c r="BQ344" s="24"/>
      <c r="BR344" s="24" t="s">
        <v>97</v>
      </c>
      <c r="BS344" s="24"/>
      <c r="BT344" s="24"/>
      <c r="BU344" s="24"/>
      <c r="BV344" s="24"/>
      <c r="BW344" s="24"/>
      <c r="BX344" s="24"/>
      <c r="BY344" s="24"/>
      <c r="BZ344" s="24"/>
      <c r="CA344" s="24" t="s">
        <v>97</v>
      </c>
      <c r="CB344" s="36"/>
      <c r="CC344" s="35"/>
    </row>
    <row r="345" spans="1:81" ht="169.5" hidden="1" customHeight="1" x14ac:dyDescent="0.35">
      <c r="A345" s="24"/>
      <c r="B345" s="24" t="s">
        <v>81</v>
      </c>
      <c r="C345" s="24" t="s">
        <v>140</v>
      </c>
      <c r="D345" s="24" t="s">
        <v>83</v>
      </c>
      <c r="E345" s="24" t="s">
        <v>141</v>
      </c>
      <c r="F345" s="24" t="s">
        <v>1333</v>
      </c>
      <c r="G345" s="24" t="s">
        <v>1334</v>
      </c>
      <c r="H345" s="24" t="s">
        <v>1335</v>
      </c>
      <c r="I345" s="24" t="s">
        <v>1334</v>
      </c>
      <c r="J345" s="24" t="s">
        <v>1356</v>
      </c>
      <c r="K345" s="24"/>
      <c r="L345" s="24"/>
      <c r="M345" s="24"/>
      <c r="N345" s="24" t="s">
        <v>92</v>
      </c>
      <c r="O345" s="24"/>
      <c r="P345" s="24"/>
      <c r="Q345" s="24" t="s">
        <v>93</v>
      </c>
      <c r="R345" s="24" t="s">
        <v>1275</v>
      </c>
      <c r="S345" s="24"/>
      <c r="T345" s="35"/>
      <c r="U345" s="35"/>
      <c r="V345" s="35"/>
      <c r="W345" s="35"/>
      <c r="X345" s="24"/>
      <c r="Y345" s="35"/>
      <c r="Z345" s="35"/>
      <c r="AA345" s="35"/>
      <c r="AB345" s="24" t="s">
        <v>95</v>
      </c>
      <c r="AC345" s="24"/>
      <c r="AD345" s="24"/>
      <c r="AE345" s="24"/>
      <c r="AF345" s="24"/>
      <c r="AG345" s="24"/>
      <c r="AH345" s="24"/>
      <c r="AI345" s="24"/>
      <c r="AJ345" s="24"/>
      <c r="AK345" s="24"/>
      <c r="AL345" s="24"/>
      <c r="AM345" s="24" t="s">
        <v>95</v>
      </c>
      <c r="AN345" s="24"/>
      <c r="AO345" s="24"/>
      <c r="AP345" s="24"/>
      <c r="AQ345" s="24"/>
      <c r="AR345" s="24"/>
      <c r="AS345" s="24"/>
      <c r="AT345" s="24"/>
      <c r="AU345" s="24"/>
      <c r="AV345" s="24"/>
      <c r="AW345" s="24"/>
      <c r="AX345" s="24" t="s">
        <v>97</v>
      </c>
      <c r="AY345" s="24"/>
      <c r="AZ345" s="24"/>
      <c r="BA345" s="24"/>
      <c r="BB345" s="24"/>
      <c r="BC345" s="24"/>
      <c r="BD345" s="24"/>
      <c r="BE345" s="24"/>
      <c r="BF345" s="24"/>
      <c r="BG345" s="24"/>
      <c r="BH345" s="24"/>
      <c r="BI345" s="24"/>
      <c r="BJ345" s="24"/>
      <c r="BK345" s="24"/>
      <c r="BL345" s="24" t="s">
        <v>95</v>
      </c>
      <c r="BM345" s="24"/>
      <c r="BN345" s="24"/>
      <c r="BO345" s="24"/>
      <c r="BP345" s="24"/>
      <c r="BQ345" s="24"/>
      <c r="BR345" s="24" t="s">
        <v>95</v>
      </c>
      <c r="BS345" s="24"/>
      <c r="BT345" s="24"/>
      <c r="BU345" s="24"/>
      <c r="BV345" s="24"/>
      <c r="BW345" s="24"/>
      <c r="BX345" s="24"/>
      <c r="BY345" s="24"/>
      <c r="BZ345" s="24"/>
      <c r="CA345" s="24" t="s">
        <v>95</v>
      </c>
      <c r="CB345" s="36"/>
      <c r="CC345" s="35"/>
    </row>
    <row r="346" spans="1:81" ht="169.5" hidden="1" customHeight="1" x14ac:dyDescent="0.35">
      <c r="A346" s="24"/>
      <c r="B346" s="24" t="s">
        <v>81</v>
      </c>
      <c r="C346" s="24" t="s">
        <v>140</v>
      </c>
      <c r="D346" s="24" t="s">
        <v>83</v>
      </c>
      <c r="E346" s="24" t="s">
        <v>141</v>
      </c>
      <c r="F346" s="24" t="s">
        <v>1333</v>
      </c>
      <c r="G346" s="24" t="s">
        <v>1334</v>
      </c>
      <c r="H346" s="24" t="s">
        <v>1335</v>
      </c>
      <c r="I346" s="24" t="s">
        <v>1334</v>
      </c>
      <c r="J346" s="24" t="s">
        <v>1357</v>
      </c>
      <c r="K346" s="24"/>
      <c r="L346" s="24"/>
      <c r="M346" s="24"/>
      <c r="N346" s="24" t="s">
        <v>92</v>
      </c>
      <c r="O346" s="24"/>
      <c r="P346" s="24"/>
      <c r="Q346" s="24" t="s">
        <v>93</v>
      </c>
      <c r="R346" s="24" t="s">
        <v>1275</v>
      </c>
      <c r="S346" s="24"/>
      <c r="T346" s="35"/>
      <c r="U346" s="35"/>
      <c r="V346" s="35"/>
      <c r="W346" s="35"/>
      <c r="X346" s="24"/>
      <c r="Y346" s="35"/>
      <c r="Z346" s="35"/>
      <c r="AA346" s="35"/>
      <c r="AB346" s="24" t="s">
        <v>95</v>
      </c>
      <c r="AC346" s="24"/>
      <c r="AD346" s="24"/>
      <c r="AE346" s="24"/>
      <c r="AF346" s="24"/>
      <c r="AG346" s="24"/>
      <c r="AH346" s="24"/>
      <c r="AI346" s="24"/>
      <c r="AJ346" s="24"/>
      <c r="AK346" s="24"/>
      <c r="AL346" s="24"/>
      <c r="AM346" s="24" t="s">
        <v>95</v>
      </c>
      <c r="AN346" s="24"/>
      <c r="AO346" s="24"/>
      <c r="AP346" s="24"/>
      <c r="AQ346" s="24"/>
      <c r="AR346" s="24"/>
      <c r="AS346" s="24"/>
      <c r="AT346" s="24"/>
      <c r="AU346" s="24"/>
      <c r="AV346" s="24"/>
      <c r="AW346" s="24"/>
      <c r="AX346" s="24" t="s">
        <v>95</v>
      </c>
      <c r="AY346" s="24"/>
      <c r="AZ346" s="24"/>
      <c r="BA346" s="24"/>
      <c r="BB346" s="24"/>
      <c r="BC346" s="24"/>
      <c r="BD346" s="24"/>
      <c r="BE346" s="24"/>
      <c r="BF346" s="24"/>
      <c r="BG346" s="24"/>
      <c r="BH346" s="24"/>
      <c r="BI346" s="24"/>
      <c r="BJ346" s="24"/>
      <c r="BK346" s="24"/>
      <c r="BL346" s="24" t="s">
        <v>95</v>
      </c>
      <c r="BM346" s="24"/>
      <c r="BN346" s="24"/>
      <c r="BO346" s="24"/>
      <c r="BP346" s="24"/>
      <c r="BQ346" s="24"/>
      <c r="BR346" s="24" t="s">
        <v>95</v>
      </c>
      <c r="BS346" s="24"/>
      <c r="BT346" s="24"/>
      <c r="BU346" s="24"/>
      <c r="BV346" s="24"/>
      <c r="BW346" s="24"/>
      <c r="BX346" s="24"/>
      <c r="BY346" s="24"/>
      <c r="BZ346" s="24"/>
      <c r="CA346" s="24" t="s">
        <v>95</v>
      </c>
      <c r="CB346" s="36"/>
      <c r="CC346" s="35"/>
    </row>
    <row r="347" spans="1:81" ht="169.5" hidden="1" customHeight="1" x14ac:dyDescent="0.35">
      <c r="A347" s="24"/>
      <c r="B347" s="24" t="s">
        <v>81</v>
      </c>
      <c r="C347" s="23" t="s">
        <v>82</v>
      </c>
      <c r="D347" s="24" t="s">
        <v>83</v>
      </c>
      <c r="E347" s="24" t="s">
        <v>84</v>
      </c>
      <c r="F347" s="24" t="s">
        <v>1358</v>
      </c>
      <c r="G347" s="24" t="s">
        <v>1359</v>
      </c>
      <c r="H347" s="24" t="s">
        <v>1360</v>
      </c>
      <c r="I347" s="24" t="s">
        <v>1361</v>
      </c>
      <c r="J347" s="24" t="s">
        <v>1362</v>
      </c>
      <c r="K347" s="24" t="s">
        <v>1363</v>
      </c>
      <c r="L347" s="24" t="s">
        <v>1364</v>
      </c>
      <c r="M347" s="24" t="s">
        <v>92</v>
      </c>
      <c r="N347" s="24"/>
      <c r="O347" s="24"/>
      <c r="P347" s="24"/>
      <c r="Q347" s="24" t="s">
        <v>93</v>
      </c>
      <c r="R347" s="24">
        <v>2026</v>
      </c>
      <c r="S347" s="24" t="s">
        <v>336</v>
      </c>
      <c r="T347" s="24" t="s">
        <v>97</v>
      </c>
      <c r="U347" s="24" t="s">
        <v>96</v>
      </c>
      <c r="V347" s="24" t="s">
        <v>96</v>
      </c>
      <c r="W347" s="24" t="s">
        <v>96</v>
      </c>
      <c r="X347" s="24" t="s">
        <v>96</v>
      </c>
      <c r="Y347" s="24" t="s">
        <v>96</v>
      </c>
      <c r="Z347" s="24" t="s">
        <v>96</v>
      </c>
      <c r="AA347" s="24" t="s">
        <v>96</v>
      </c>
      <c r="AB347" s="24" t="s">
        <v>97</v>
      </c>
      <c r="AC347" s="24" t="s">
        <v>97</v>
      </c>
      <c r="AD347" s="24" t="s">
        <v>96</v>
      </c>
      <c r="AE347" s="24" t="s">
        <v>95</v>
      </c>
      <c r="AF347" s="24" t="s">
        <v>96</v>
      </c>
      <c r="AG347" s="24" t="s">
        <v>96</v>
      </c>
      <c r="AH347" s="24" t="s">
        <v>96</v>
      </c>
      <c r="AI347" s="24" t="s">
        <v>96</v>
      </c>
      <c r="AJ347" s="24" t="s">
        <v>96</v>
      </c>
      <c r="AK347" s="24" t="s">
        <v>96</v>
      </c>
      <c r="AL347" s="24" t="s">
        <v>96</v>
      </c>
      <c r="AM347" s="24" t="s">
        <v>97</v>
      </c>
      <c r="AN347" s="24" t="s">
        <v>97</v>
      </c>
      <c r="AO347" s="24" t="s">
        <v>96</v>
      </c>
      <c r="AP347" s="24" t="s">
        <v>96</v>
      </c>
      <c r="AQ347" s="24" t="s">
        <v>96</v>
      </c>
      <c r="AR347" s="24" t="s">
        <v>96</v>
      </c>
      <c r="AS347" s="24" t="s">
        <v>96</v>
      </c>
      <c r="AT347" s="24" t="s">
        <v>96</v>
      </c>
      <c r="AU347" s="24" t="s">
        <v>96</v>
      </c>
      <c r="AV347" s="24" t="s">
        <v>96</v>
      </c>
      <c r="AW347" s="24" t="s">
        <v>96</v>
      </c>
      <c r="AX347" s="24" t="s">
        <v>97</v>
      </c>
      <c r="AY347" s="24" t="s">
        <v>96</v>
      </c>
      <c r="AZ347" s="24" t="s">
        <v>96</v>
      </c>
      <c r="BA347" s="24" t="s">
        <v>96</v>
      </c>
      <c r="BB347" s="24" t="s">
        <v>96</v>
      </c>
      <c r="BC347" s="24" t="s">
        <v>97</v>
      </c>
      <c r="BD347" s="24" t="s">
        <v>96</v>
      </c>
      <c r="BE347" s="24" t="s">
        <v>96</v>
      </c>
      <c r="BF347" s="24" t="s">
        <v>96</v>
      </c>
      <c r="BG347" s="24" t="s">
        <v>97</v>
      </c>
      <c r="BH347" s="24" t="s">
        <v>96</v>
      </c>
      <c r="BI347" s="24" t="s">
        <v>96</v>
      </c>
      <c r="BJ347" s="24" t="s">
        <v>96</v>
      </c>
      <c r="BK347" s="24" t="s">
        <v>96</v>
      </c>
      <c r="BL347" s="24" t="s">
        <v>97</v>
      </c>
      <c r="BM347" s="24" t="s">
        <v>97</v>
      </c>
      <c r="BN347" s="24" t="s">
        <v>96</v>
      </c>
      <c r="BO347" s="24" t="s">
        <v>96</v>
      </c>
      <c r="BP347" s="24" t="s">
        <v>97</v>
      </c>
      <c r="BQ347" s="24" t="s">
        <v>96</v>
      </c>
      <c r="BR347" s="24" t="s">
        <v>97</v>
      </c>
      <c r="BS347" s="24" t="s">
        <v>97</v>
      </c>
      <c r="BT347" s="24" t="s">
        <v>96</v>
      </c>
      <c r="BU347" s="24" t="s">
        <v>95</v>
      </c>
      <c r="BV347" s="24" t="s">
        <v>96</v>
      </c>
      <c r="BW347" s="24" t="s">
        <v>96</v>
      </c>
      <c r="BX347" s="24" t="s">
        <v>97</v>
      </c>
      <c r="BY347" s="24" t="s">
        <v>96</v>
      </c>
      <c r="BZ347" s="24" t="s">
        <v>97</v>
      </c>
      <c r="CA347" s="24" t="s">
        <v>97</v>
      </c>
      <c r="CB347" s="36"/>
      <c r="CC347" s="35"/>
    </row>
    <row r="348" spans="1:81" ht="169.5" hidden="1" customHeight="1" x14ac:dyDescent="0.35">
      <c r="A348" s="24"/>
      <c r="B348" s="24" t="s">
        <v>81</v>
      </c>
      <c r="C348" s="23" t="s">
        <v>82</v>
      </c>
      <c r="D348" s="24" t="s">
        <v>83</v>
      </c>
      <c r="E348" s="24" t="s">
        <v>84</v>
      </c>
      <c r="F348" s="24" t="s">
        <v>103</v>
      </c>
      <c r="G348" s="24" t="s">
        <v>86</v>
      </c>
      <c r="H348" s="24" t="s">
        <v>1365</v>
      </c>
      <c r="I348" s="24" t="s">
        <v>1366</v>
      </c>
      <c r="J348" s="24" t="s">
        <v>1367</v>
      </c>
      <c r="K348" s="24" t="s">
        <v>1368</v>
      </c>
      <c r="L348" s="24" t="s">
        <v>1369</v>
      </c>
      <c r="M348" s="24" t="s">
        <v>92</v>
      </c>
      <c r="N348" s="24"/>
      <c r="O348" s="24"/>
      <c r="P348" s="24"/>
      <c r="Q348" s="24" t="s">
        <v>150</v>
      </c>
      <c r="R348" s="24">
        <v>2024</v>
      </c>
      <c r="S348" s="24"/>
      <c r="T348" s="24" t="s">
        <v>95</v>
      </c>
      <c r="U348" s="24" t="s">
        <v>96</v>
      </c>
      <c r="V348" s="24" t="s">
        <v>96</v>
      </c>
      <c r="W348" s="24" t="s">
        <v>96</v>
      </c>
      <c r="X348" s="24" t="s">
        <v>96</v>
      </c>
      <c r="Y348" s="24" t="s">
        <v>96</v>
      </c>
      <c r="Z348" s="24" t="s">
        <v>96</v>
      </c>
      <c r="AA348" s="24" t="s">
        <v>96</v>
      </c>
      <c r="AB348" s="24" t="s">
        <v>95</v>
      </c>
      <c r="AC348" s="24" t="s">
        <v>97</v>
      </c>
      <c r="AD348" s="24" t="s">
        <v>96</v>
      </c>
      <c r="AE348" s="24" t="s">
        <v>95</v>
      </c>
      <c r="AF348" s="24" t="s">
        <v>96</v>
      </c>
      <c r="AG348" s="24" t="s">
        <v>96</v>
      </c>
      <c r="AH348" s="24" t="s">
        <v>96</v>
      </c>
      <c r="AI348" s="24" t="s">
        <v>96</v>
      </c>
      <c r="AJ348" s="24" t="s">
        <v>96</v>
      </c>
      <c r="AK348" s="24" t="s">
        <v>96</v>
      </c>
      <c r="AL348" s="24" t="s">
        <v>96</v>
      </c>
      <c r="AM348" s="24" t="s">
        <v>97</v>
      </c>
      <c r="AN348" s="24" t="s">
        <v>97</v>
      </c>
      <c r="AO348" s="24" t="s">
        <v>96</v>
      </c>
      <c r="AP348" s="24" t="s">
        <v>96</v>
      </c>
      <c r="AQ348" s="24" t="s">
        <v>96</v>
      </c>
      <c r="AR348" s="24" t="s">
        <v>96</v>
      </c>
      <c r="AS348" s="24" t="s">
        <v>96</v>
      </c>
      <c r="AT348" s="24" t="s">
        <v>96</v>
      </c>
      <c r="AU348" s="24" t="s">
        <v>96</v>
      </c>
      <c r="AV348" s="24" t="s">
        <v>96</v>
      </c>
      <c r="AW348" s="24" t="s">
        <v>96</v>
      </c>
      <c r="AX348" s="24" t="s">
        <v>97</v>
      </c>
      <c r="AY348" s="24" t="s">
        <v>96</v>
      </c>
      <c r="AZ348" s="24" t="s">
        <v>96</v>
      </c>
      <c r="BA348" s="24" t="s">
        <v>97</v>
      </c>
      <c r="BB348" s="24" t="s">
        <v>96</v>
      </c>
      <c r="BC348" s="24" t="s">
        <v>97</v>
      </c>
      <c r="BD348" s="24" t="s">
        <v>97</v>
      </c>
      <c r="BE348" s="24" t="s">
        <v>96</v>
      </c>
      <c r="BF348" s="24" t="s">
        <v>96</v>
      </c>
      <c r="BG348" s="24" t="s">
        <v>97</v>
      </c>
      <c r="BH348" s="24" t="s">
        <v>96</v>
      </c>
      <c r="BI348" s="24" t="s">
        <v>96</v>
      </c>
      <c r="BJ348" s="24" t="s">
        <v>96</v>
      </c>
      <c r="BK348" s="24" t="s">
        <v>96</v>
      </c>
      <c r="BL348" s="24" t="s">
        <v>97</v>
      </c>
      <c r="BM348" s="24" t="s">
        <v>95</v>
      </c>
      <c r="BN348" s="24" t="s">
        <v>96</v>
      </c>
      <c r="BO348" s="24" t="s">
        <v>96</v>
      </c>
      <c r="BP348" s="24" t="s">
        <v>95</v>
      </c>
      <c r="BQ348" s="24" t="s">
        <v>96</v>
      </c>
      <c r="BR348" s="24" t="s">
        <v>95</v>
      </c>
      <c r="BS348" s="24" t="s">
        <v>95</v>
      </c>
      <c r="BT348" s="24" t="s">
        <v>96</v>
      </c>
      <c r="BU348" s="24" t="s">
        <v>96</v>
      </c>
      <c r="BV348" s="24" t="s">
        <v>96</v>
      </c>
      <c r="BW348" s="24" t="s">
        <v>96</v>
      </c>
      <c r="BX348" s="24" t="s">
        <v>96</v>
      </c>
      <c r="BY348" s="24" t="s">
        <v>96</v>
      </c>
      <c r="BZ348" s="24" t="s">
        <v>96</v>
      </c>
      <c r="CA348" s="24" t="s">
        <v>95</v>
      </c>
      <c r="CB348" s="36"/>
      <c r="CC348" s="35"/>
    </row>
    <row r="349" spans="1:81" ht="169.5" hidden="1" customHeight="1" x14ac:dyDescent="0.35">
      <c r="A349" s="24"/>
      <c r="B349" s="24" t="s">
        <v>81</v>
      </c>
      <c r="C349" s="23" t="s">
        <v>82</v>
      </c>
      <c r="D349" s="24" t="s">
        <v>790</v>
      </c>
      <c r="E349" s="24" t="s">
        <v>791</v>
      </c>
      <c r="F349" s="24" t="s">
        <v>103</v>
      </c>
      <c r="G349" s="24" t="s">
        <v>792</v>
      </c>
      <c r="H349" s="24" t="s">
        <v>793</v>
      </c>
      <c r="I349" s="24" t="s">
        <v>794</v>
      </c>
      <c r="J349" s="24" t="s">
        <v>1370</v>
      </c>
      <c r="K349" s="24" t="s">
        <v>1371</v>
      </c>
      <c r="L349" s="24" t="s">
        <v>1372</v>
      </c>
      <c r="M349" s="24"/>
      <c r="N349" s="24" t="s">
        <v>699</v>
      </c>
      <c r="O349" s="24"/>
      <c r="P349" s="24"/>
      <c r="Q349" s="24" t="s">
        <v>93</v>
      </c>
      <c r="R349" s="24"/>
      <c r="S349" s="24"/>
      <c r="T349" s="24" t="s">
        <v>96</v>
      </c>
      <c r="U349" s="24" t="s">
        <v>96</v>
      </c>
      <c r="V349" s="24" t="s">
        <v>96</v>
      </c>
      <c r="W349" s="24" t="s">
        <v>95</v>
      </c>
      <c r="X349" s="24" t="s">
        <v>96</v>
      </c>
      <c r="Y349" s="24" t="s">
        <v>96</v>
      </c>
      <c r="Z349" s="24" t="s">
        <v>96</v>
      </c>
      <c r="AA349" s="24" t="s">
        <v>96</v>
      </c>
      <c r="AB349" s="24" t="s">
        <v>95</v>
      </c>
      <c r="AC349" s="24" t="s">
        <v>96</v>
      </c>
      <c r="AD349" s="24" t="s">
        <v>96</v>
      </c>
      <c r="AE349" s="24" t="s">
        <v>96</v>
      </c>
      <c r="AF349" s="24" t="s">
        <v>119</v>
      </c>
      <c r="AG349" s="24" t="s">
        <v>96</v>
      </c>
      <c r="AH349" s="24" t="s">
        <v>96</v>
      </c>
      <c r="AI349" s="24" t="s">
        <v>96</v>
      </c>
      <c r="AJ349" s="24" t="s">
        <v>96</v>
      </c>
      <c r="AK349" s="24" t="s">
        <v>96</v>
      </c>
      <c r="AL349" s="24" t="s">
        <v>96</v>
      </c>
      <c r="AM349" s="24" t="s">
        <v>119</v>
      </c>
      <c r="AN349" s="24" t="s">
        <v>96</v>
      </c>
      <c r="AO349" s="24" t="s">
        <v>96</v>
      </c>
      <c r="AP349" s="24" t="s">
        <v>96</v>
      </c>
      <c r="AQ349" s="24" t="s">
        <v>96</v>
      </c>
      <c r="AR349" s="24" t="s">
        <v>96</v>
      </c>
      <c r="AS349" s="24" t="s">
        <v>96</v>
      </c>
      <c r="AT349" s="24" t="s">
        <v>96</v>
      </c>
      <c r="AU349" s="24" t="s">
        <v>96</v>
      </c>
      <c r="AV349" s="24" t="s">
        <v>96</v>
      </c>
      <c r="AW349" s="24" t="s">
        <v>96</v>
      </c>
      <c r="AX349" s="24" t="s">
        <v>96</v>
      </c>
      <c r="AY349" s="24" t="s">
        <v>96</v>
      </c>
      <c r="AZ349" s="24" t="s">
        <v>96</v>
      </c>
      <c r="BA349" s="24" t="s">
        <v>96</v>
      </c>
      <c r="BB349" s="24" t="s">
        <v>96</v>
      </c>
      <c r="BC349" s="24" t="s">
        <v>96</v>
      </c>
      <c r="BD349" s="24" t="s">
        <v>96</v>
      </c>
      <c r="BE349" s="24" t="s">
        <v>96</v>
      </c>
      <c r="BF349" s="24" t="s">
        <v>96</v>
      </c>
      <c r="BG349" s="24" t="s">
        <v>96</v>
      </c>
      <c r="BH349" s="24" t="s">
        <v>96</v>
      </c>
      <c r="BI349" s="24" t="s">
        <v>96</v>
      </c>
      <c r="BJ349" s="24" t="s">
        <v>96</v>
      </c>
      <c r="BK349" s="24" t="s">
        <v>96</v>
      </c>
      <c r="BL349" s="24" t="s">
        <v>96</v>
      </c>
      <c r="BM349" s="24" t="s">
        <v>96</v>
      </c>
      <c r="BN349" s="24" t="s">
        <v>96</v>
      </c>
      <c r="BO349" s="24" t="s">
        <v>96</v>
      </c>
      <c r="BP349" s="24" t="s">
        <v>96</v>
      </c>
      <c r="BQ349" s="24" t="s">
        <v>97</v>
      </c>
      <c r="BR349" s="24" t="s">
        <v>97</v>
      </c>
      <c r="BS349" s="24" t="s">
        <v>96</v>
      </c>
      <c r="BT349" s="24" t="s">
        <v>96</v>
      </c>
      <c r="BU349" s="24" t="s">
        <v>96</v>
      </c>
      <c r="BV349" s="24" t="s">
        <v>96</v>
      </c>
      <c r="BW349" s="24" t="s">
        <v>96</v>
      </c>
      <c r="BX349" s="24" t="s">
        <v>119</v>
      </c>
      <c r="BY349" s="24" t="s">
        <v>96</v>
      </c>
      <c r="BZ349" s="24" t="s">
        <v>119</v>
      </c>
      <c r="CA349" s="24" t="s">
        <v>119</v>
      </c>
      <c r="CB349" s="36"/>
      <c r="CC349" s="35"/>
    </row>
    <row r="350" spans="1:81" ht="169.5" hidden="1" customHeight="1" x14ac:dyDescent="0.35">
      <c r="A350" s="24"/>
      <c r="B350" s="24" t="s">
        <v>81</v>
      </c>
      <c r="C350" s="23" t="s">
        <v>82</v>
      </c>
      <c r="D350" s="24" t="s">
        <v>790</v>
      </c>
      <c r="E350" s="24" t="s">
        <v>791</v>
      </c>
      <c r="F350" s="24" t="s">
        <v>103</v>
      </c>
      <c r="G350" s="24" t="s">
        <v>792</v>
      </c>
      <c r="H350" s="24" t="s">
        <v>793</v>
      </c>
      <c r="I350" s="24" t="s">
        <v>794</v>
      </c>
      <c r="J350" s="24" t="s">
        <v>1373</v>
      </c>
      <c r="K350" s="24" t="s">
        <v>1374</v>
      </c>
      <c r="L350" s="24" t="s">
        <v>1375</v>
      </c>
      <c r="M350" s="24"/>
      <c r="N350" s="24" t="s">
        <v>699</v>
      </c>
      <c r="O350" s="24"/>
      <c r="P350" s="24"/>
      <c r="Q350" s="24" t="s">
        <v>93</v>
      </c>
      <c r="R350" s="24"/>
      <c r="S350" s="24"/>
      <c r="T350" s="24" t="s">
        <v>96</v>
      </c>
      <c r="U350" s="24" t="s">
        <v>96</v>
      </c>
      <c r="V350" s="24" t="s">
        <v>96</v>
      </c>
      <c r="W350" s="24" t="s">
        <v>95</v>
      </c>
      <c r="X350" s="24" t="s">
        <v>96</v>
      </c>
      <c r="Y350" s="24" t="s">
        <v>96</v>
      </c>
      <c r="Z350" s="24" t="s">
        <v>96</v>
      </c>
      <c r="AA350" s="24" t="s">
        <v>96</v>
      </c>
      <c r="AB350" s="24" t="s">
        <v>95</v>
      </c>
      <c r="AC350" s="24" t="s">
        <v>96</v>
      </c>
      <c r="AD350" s="24" t="s">
        <v>96</v>
      </c>
      <c r="AE350" s="24" t="s">
        <v>96</v>
      </c>
      <c r="AF350" s="24" t="s">
        <v>119</v>
      </c>
      <c r="AG350" s="24" t="s">
        <v>96</v>
      </c>
      <c r="AH350" s="24" t="s">
        <v>96</v>
      </c>
      <c r="AI350" s="24" t="s">
        <v>96</v>
      </c>
      <c r="AJ350" s="24" t="s">
        <v>96</v>
      </c>
      <c r="AK350" s="24" t="s">
        <v>96</v>
      </c>
      <c r="AL350" s="24" t="s">
        <v>96</v>
      </c>
      <c r="AM350" s="24" t="s">
        <v>119</v>
      </c>
      <c r="AN350" s="24" t="s">
        <v>96</v>
      </c>
      <c r="AO350" s="24" t="s">
        <v>96</v>
      </c>
      <c r="AP350" s="24" t="s">
        <v>96</v>
      </c>
      <c r="AQ350" s="24" t="s">
        <v>96</v>
      </c>
      <c r="AR350" s="24" t="s">
        <v>96</v>
      </c>
      <c r="AS350" s="24" t="s">
        <v>96</v>
      </c>
      <c r="AT350" s="24" t="s">
        <v>96</v>
      </c>
      <c r="AU350" s="24" t="s">
        <v>96</v>
      </c>
      <c r="AV350" s="24" t="s">
        <v>96</v>
      </c>
      <c r="AW350" s="24" t="s">
        <v>96</v>
      </c>
      <c r="AX350" s="24" t="s">
        <v>96</v>
      </c>
      <c r="AY350" s="24" t="s">
        <v>96</v>
      </c>
      <c r="AZ350" s="24" t="s">
        <v>96</v>
      </c>
      <c r="BA350" s="24" t="s">
        <v>96</v>
      </c>
      <c r="BB350" s="24" t="s">
        <v>96</v>
      </c>
      <c r="BC350" s="24" t="s">
        <v>96</v>
      </c>
      <c r="BD350" s="24" t="s">
        <v>96</v>
      </c>
      <c r="BE350" s="24" t="s">
        <v>96</v>
      </c>
      <c r="BF350" s="24" t="s">
        <v>96</v>
      </c>
      <c r="BG350" s="24" t="s">
        <v>96</v>
      </c>
      <c r="BH350" s="24" t="s">
        <v>96</v>
      </c>
      <c r="BI350" s="24" t="s">
        <v>96</v>
      </c>
      <c r="BJ350" s="24" t="s">
        <v>96</v>
      </c>
      <c r="BK350" s="24" t="s">
        <v>96</v>
      </c>
      <c r="BL350" s="24" t="s">
        <v>96</v>
      </c>
      <c r="BM350" s="24" t="s">
        <v>96</v>
      </c>
      <c r="BN350" s="24" t="s">
        <v>96</v>
      </c>
      <c r="BO350" s="24" t="s">
        <v>96</v>
      </c>
      <c r="BP350" s="24" t="s">
        <v>96</v>
      </c>
      <c r="BQ350" s="24" t="s">
        <v>97</v>
      </c>
      <c r="BR350" s="24" t="s">
        <v>97</v>
      </c>
      <c r="BS350" s="24" t="s">
        <v>96</v>
      </c>
      <c r="BT350" s="24" t="s">
        <v>96</v>
      </c>
      <c r="BU350" s="24" t="s">
        <v>96</v>
      </c>
      <c r="BV350" s="24" t="s">
        <v>96</v>
      </c>
      <c r="BW350" s="24" t="s">
        <v>96</v>
      </c>
      <c r="BX350" s="24" t="s">
        <v>119</v>
      </c>
      <c r="BY350" s="24" t="s">
        <v>96</v>
      </c>
      <c r="BZ350" s="24" t="s">
        <v>119</v>
      </c>
      <c r="CA350" s="24" t="s">
        <v>119</v>
      </c>
      <c r="CB350" s="36"/>
      <c r="CC350" s="35"/>
    </row>
    <row r="351" spans="1:81" ht="169.5" hidden="1" customHeight="1" x14ac:dyDescent="0.35">
      <c r="A351" s="24"/>
      <c r="B351" s="24" t="s">
        <v>81</v>
      </c>
      <c r="C351" s="23" t="s">
        <v>82</v>
      </c>
      <c r="D351" s="24" t="s">
        <v>83</v>
      </c>
      <c r="E351" s="24" t="s">
        <v>84</v>
      </c>
      <c r="F351" s="24" t="s">
        <v>103</v>
      </c>
      <c r="G351" s="24" t="s">
        <v>86</v>
      </c>
      <c r="H351" s="24" t="s">
        <v>1365</v>
      </c>
      <c r="I351" s="24" t="s">
        <v>1366</v>
      </c>
      <c r="J351" s="24" t="s">
        <v>1376</v>
      </c>
      <c r="K351" s="24" t="s">
        <v>1377</v>
      </c>
      <c r="L351" s="24" t="s">
        <v>1378</v>
      </c>
      <c r="M351" s="24" t="s">
        <v>92</v>
      </c>
      <c r="N351" s="24"/>
      <c r="O351" s="24"/>
      <c r="P351" s="24"/>
      <c r="Q351" s="24" t="s">
        <v>150</v>
      </c>
      <c r="R351" s="24">
        <v>2024</v>
      </c>
      <c r="S351" s="24"/>
      <c r="T351" s="24" t="s">
        <v>97</v>
      </c>
      <c r="U351" s="24" t="s">
        <v>96</v>
      </c>
      <c r="V351" s="24" t="s">
        <v>96</v>
      </c>
      <c r="W351" s="24" t="s">
        <v>96</v>
      </c>
      <c r="X351" s="24" t="s">
        <v>96</v>
      </c>
      <c r="Y351" s="24" t="s">
        <v>96</v>
      </c>
      <c r="Z351" s="24" t="s">
        <v>96</v>
      </c>
      <c r="AA351" s="24" t="s">
        <v>96</v>
      </c>
      <c r="AB351" s="24" t="s">
        <v>97</v>
      </c>
      <c r="AC351" s="24" t="s">
        <v>97</v>
      </c>
      <c r="AD351" s="24" t="s">
        <v>96</v>
      </c>
      <c r="AE351" s="24" t="s">
        <v>95</v>
      </c>
      <c r="AF351" s="24" t="s">
        <v>96</v>
      </c>
      <c r="AG351" s="24" t="s">
        <v>96</v>
      </c>
      <c r="AH351" s="24" t="s">
        <v>96</v>
      </c>
      <c r="AI351" s="24" t="s">
        <v>96</v>
      </c>
      <c r="AJ351" s="24" t="s">
        <v>96</v>
      </c>
      <c r="AK351" s="24" t="s">
        <v>96</v>
      </c>
      <c r="AL351" s="24" t="s">
        <v>96</v>
      </c>
      <c r="AM351" s="24" t="s">
        <v>97</v>
      </c>
      <c r="AN351" s="24" t="s">
        <v>97</v>
      </c>
      <c r="AO351" s="24" t="s">
        <v>96</v>
      </c>
      <c r="AP351" s="24" t="s">
        <v>96</v>
      </c>
      <c r="AQ351" s="24" t="s">
        <v>96</v>
      </c>
      <c r="AR351" s="24" t="s">
        <v>96</v>
      </c>
      <c r="AS351" s="24" t="s">
        <v>96</v>
      </c>
      <c r="AT351" s="24" t="s">
        <v>96</v>
      </c>
      <c r="AU351" s="24" t="s">
        <v>96</v>
      </c>
      <c r="AV351" s="24" t="s">
        <v>96</v>
      </c>
      <c r="AW351" s="24" t="s">
        <v>96</v>
      </c>
      <c r="AX351" s="24" t="s">
        <v>97</v>
      </c>
      <c r="AY351" s="24" t="s">
        <v>96</v>
      </c>
      <c r="AZ351" s="24" t="s">
        <v>96</v>
      </c>
      <c r="BA351" s="24" t="s">
        <v>96</v>
      </c>
      <c r="BB351" s="24" t="s">
        <v>96</v>
      </c>
      <c r="BC351" s="24" t="s">
        <v>97</v>
      </c>
      <c r="BD351" s="24" t="s">
        <v>96</v>
      </c>
      <c r="BE351" s="24" t="s">
        <v>96</v>
      </c>
      <c r="BF351" s="24" t="s">
        <v>96</v>
      </c>
      <c r="BG351" s="24" t="s">
        <v>97</v>
      </c>
      <c r="BH351" s="24" t="s">
        <v>96</v>
      </c>
      <c r="BI351" s="24" t="s">
        <v>96</v>
      </c>
      <c r="BJ351" s="24" t="s">
        <v>96</v>
      </c>
      <c r="BK351" s="24" t="s">
        <v>96</v>
      </c>
      <c r="BL351" s="24" t="s">
        <v>97</v>
      </c>
      <c r="BM351" s="24" t="s">
        <v>97</v>
      </c>
      <c r="BN351" s="24" t="s">
        <v>96</v>
      </c>
      <c r="BO351" s="24" t="s">
        <v>96</v>
      </c>
      <c r="BP351" s="24" t="s">
        <v>97</v>
      </c>
      <c r="BQ351" s="24" t="s">
        <v>96</v>
      </c>
      <c r="BR351" s="24" t="s">
        <v>97</v>
      </c>
      <c r="BS351" s="24" t="s">
        <v>97</v>
      </c>
      <c r="BT351" s="24" t="s">
        <v>96</v>
      </c>
      <c r="BU351" s="24" t="s">
        <v>95</v>
      </c>
      <c r="BV351" s="24" t="s">
        <v>96</v>
      </c>
      <c r="BW351" s="24" t="s">
        <v>96</v>
      </c>
      <c r="BX351" s="24" t="s">
        <v>97</v>
      </c>
      <c r="BY351" s="24" t="s">
        <v>96</v>
      </c>
      <c r="BZ351" s="24" t="s">
        <v>97</v>
      </c>
      <c r="CA351" s="24" t="s">
        <v>97</v>
      </c>
      <c r="CB351" s="36"/>
      <c r="CC351" s="35"/>
    </row>
    <row r="352" spans="1:81" ht="169.5" hidden="1" customHeight="1" x14ac:dyDescent="0.35">
      <c r="A352" s="24"/>
      <c r="B352" s="24" t="s">
        <v>81</v>
      </c>
      <c r="C352" s="23" t="s">
        <v>82</v>
      </c>
      <c r="D352" s="24" t="s">
        <v>83</v>
      </c>
      <c r="E352" s="24" t="s">
        <v>84</v>
      </c>
      <c r="F352" s="24" t="s">
        <v>103</v>
      </c>
      <c r="G352" s="24" t="s">
        <v>86</v>
      </c>
      <c r="H352" s="24" t="s">
        <v>1365</v>
      </c>
      <c r="I352" s="24" t="s">
        <v>1366</v>
      </c>
      <c r="J352" s="24" t="s">
        <v>1379</v>
      </c>
      <c r="K352" s="24" t="s">
        <v>1380</v>
      </c>
      <c r="L352" s="24" t="s">
        <v>1381</v>
      </c>
      <c r="M352" s="24" t="s">
        <v>92</v>
      </c>
      <c r="N352" s="24"/>
      <c r="O352" s="24"/>
      <c r="P352" s="24"/>
      <c r="Q352" s="24" t="s">
        <v>93</v>
      </c>
      <c r="R352" s="24">
        <v>2026</v>
      </c>
      <c r="S352" s="24" t="s">
        <v>156</v>
      </c>
      <c r="T352" s="24" t="s">
        <v>95</v>
      </c>
      <c r="U352" s="24" t="s">
        <v>96</v>
      </c>
      <c r="V352" s="24" t="s">
        <v>96</v>
      </c>
      <c r="W352" s="24" t="s">
        <v>96</v>
      </c>
      <c r="X352" s="24" t="s">
        <v>96</v>
      </c>
      <c r="Y352" s="24" t="s">
        <v>96</v>
      </c>
      <c r="Z352" s="24" t="s">
        <v>96</v>
      </c>
      <c r="AA352" s="24" t="s">
        <v>96</v>
      </c>
      <c r="AB352" s="24" t="s">
        <v>95</v>
      </c>
      <c r="AC352" s="24" t="s">
        <v>95</v>
      </c>
      <c r="AD352" s="24" t="s">
        <v>96</v>
      </c>
      <c r="AE352" s="24" t="s">
        <v>95</v>
      </c>
      <c r="AF352" s="24" t="s">
        <v>96</v>
      </c>
      <c r="AG352" s="24" t="s">
        <v>96</v>
      </c>
      <c r="AH352" s="24" t="s">
        <v>96</v>
      </c>
      <c r="AI352" s="24" t="s">
        <v>96</v>
      </c>
      <c r="AJ352" s="24" t="s">
        <v>96</v>
      </c>
      <c r="AK352" s="24" t="s">
        <v>96</v>
      </c>
      <c r="AL352" s="24" t="s">
        <v>96</v>
      </c>
      <c r="AM352" s="24" t="s">
        <v>95</v>
      </c>
      <c r="AN352" s="24" t="s">
        <v>95</v>
      </c>
      <c r="AO352" s="24" t="s">
        <v>96</v>
      </c>
      <c r="AP352" s="24" t="s">
        <v>96</v>
      </c>
      <c r="AQ352" s="24" t="s">
        <v>96</v>
      </c>
      <c r="AR352" s="24" t="s">
        <v>96</v>
      </c>
      <c r="AS352" s="24" t="s">
        <v>96</v>
      </c>
      <c r="AT352" s="24" t="s">
        <v>96</v>
      </c>
      <c r="AU352" s="24" t="s">
        <v>96</v>
      </c>
      <c r="AV352" s="24" t="s">
        <v>96</v>
      </c>
      <c r="AW352" s="24" t="s">
        <v>96</v>
      </c>
      <c r="AX352" s="24" t="s">
        <v>95</v>
      </c>
      <c r="AY352" s="24" t="s">
        <v>96</v>
      </c>
      <c r="AZ352" s="24" t="s">
        <v>96</v>
      </c>
      <c r="BA352" s="24" t="s">
        <v>97</v>
      </c>
      <c r="BB352" s="24" t="s">
        <v>96</v>
      </c>
      <c r="BC352" s="24" t="s">
        <v>97</v>
      </c>
      <c r="BD352" s="24" t="s">
        <v>97</v>
      </c>
      <c r="BE352" s="24" t="s">
        <v>96</v>
      </c>
      <c r="BF352" s="24" t="s">
        <v>96</v>
      </c>
      <c r="BG352" s="24" t="s">
        <v>97</v>
      </c>
      <c r="BH352" s="24" t="s">
        <v>96</v>
      </c>
      <c r="BI352" s="24" t="s">
        <v>96</v>
      </c>
      <c r="BJ352" s="24" t="s">
        <v>96</v>
      </c>
      <c r="BK352" s="24" t="s">
        <v>96</v>
      </c>
      <c r="BL352" s="24" t="s">
        <v>97</v>
      </c>
      <c r="BM352" s="24" t="s">
        <v>113</v>
      </c>
      <c r="BN352" s="24" t="s">
        <v>96</v>
      </c>
      <c r="BO352" s="24" t="s">
        <v>96</v>
      </c>
      <c r="BP352" s="24" t="s">
        <v>95</v>
      </c>
      <c r="BQ352" s="24" t="s">
        <v>96</v>
      </c>
      <c r="BR352" s="24" t="s">
        <v>97</v>
      </c>
      <c r="BS352" s="24" t="s">
        <v>95</v>
      </c>
      <c r="BT352" s="24" t="s">
        <v>96</v>
      </c>
      <c r="BU352" s="24" t="s">
        <v>97</v>
      </c>
      <c r="BV352" s="24" t="s">
        <v>96</v>
      </c>
      <c r="BW352" s="24" t="s">
        <v>96</v>
      </c>
      <c r="BX352" s="24" t="s">
        <v>95</v>
      </c>
      <c r="BY352" s="24" t="s">
        <v>96</v>
      </c>
      <c r="BZ352" s="24" t="s">
        <v>95</v>
      </c>
      <c r="CA352" s="24" t="s">
        <v>97</v>
      </c>
      <c r="CB352" s="36"/>
      <c r="CC352" s="35"/>
    </row>
    <row r="353" spans="1:81" ht="169.5" hidden="1" customHeight="1" x14ac:dyDescent="0.35">
      <c r="A353" s="24"/>
      <c r="B353" s="24" t="s">
        <v>81</v>
      </c>
      <c r="C353" s="23" t="s">
        <v>82</v>
      </c>
      <c r="D353" s="24" t="s">
        <v>790</v>
      </c>
      <c r="E353" s="24" t="s">
        <v>791</v>
      </c>
      <c r="F353" s="24" t="s">
        <v>103</v>
      </c>
      <c r="G353" s="24" t="s">
        <v>792</v>
      </c>
      <c r="H353" s="24" t="s">
        <v>793</v>
      </c>
      <c r="I353" s="24" t="s">
        <v>794</v>
      </c>
      <c r="J353" s="24" t="s">
        <v>1382</v>
      </c>
      <c r="K353" s="24" t="s">
        <v>1383</v>
      </c>
      <c r="L353" s="24" t="s">
        <v>1384</v>
      </c>
      <c r="M353" s="24"/>
      <c r="N353" s="24" t="s">
        <v>699</v>
      </c>
      <c r="O353" s="24"/>
      <c r="P353" s="24"/>
      <c r="Q353" s="24" t="s">
        <v>150</v>
      </c>
      <c r="R353" s="24"/>
      <c r="S353" s="24"/>
      <c r="T353" s="24" t="s">
        <v>96</v>
      </c>
      <c r="U353" s="24" t="s">
        <v>96</v>
      </c>
      <c r="V353" s="24" t="s">
        <v>119</v>
      </c>
      <c r="W353" s="24" t="s">
        <v>96</v>
      </c>
      <c r="X353" s="24" t="s">
        <v>96</v>
      </c>
      <c r="Y353" s="24" t="s">
        <v>96</v>
      </c>
      <c r="Z353" s="24" t="s">
        <v>96</v>
      </c>
      <c r="AA353" s="24" t="s">
        <v>96</v>
      </c>
      <c r="AB353" s="24" t="s">
        <v>119</v>
      </c>
      <c r="AC353" s="24" t="s">
        <v>96</v>
      </c>
      <c r="AD353" s="24" t="s">
        <v>96</v>
      </c>
      <c r="AE353" s="24" t="s">
        <v>96</v>
      </c>
      <c r="AF353" s="24" t="s">
        <v>96</v>
      </c>
      <c r="AG353" s="24" t="s">
        <v>96</v>
      </c>
      <c r="AH353" s="24" t="s">
        <v>96</v>
      </c>
      <c r="AI353" s="24" t="s">
        <v>96</v>
      </c>
      <c r="AJ353" s="24" t="s">
        <v>96</v>
      </c>
      <c r="AK353" s="24" t="s">
        <v>96</v>
      </c>
      <c r="AL353" s="24" t="s">
        <v>96</v>
      </c>
      <c r="AM353" s="24" t="s">
        <v>96</v>
      </c>
      <c r="AN353" s="24" t="s">
        <v>96</v>
      </c>
      <c r="AO353" s="24" t="s">
        <v>96</v>
      </c>
      <c r="AP353" s="24" t="s">
        <v>96</v>
      </c>
      <c r="AQ353" s="24" t="s">
        <v>96</v>
      </c>
      <c r="AR353" s="24" t="s">
        <v>96</v>
      </c>
      <c r="AS353" s="24" t="s">
        <v>96</v>
      </c>
      <c r="AT353" s="24" t="s">
        <v>96</v>
      </c>
      <c r="AU353" s="24" t="s">
        <v>96</v>
      </c>
      <c r="AV353" s="24" t="s">
        <v>96</v>
      </c>
      <c r="AW353" s="24" t="s">
        <v>96</v>
      </c>
      <c r="AX353" s="24" t="s">
        <v>96</v>
      </c>
      <c r="AY353" s="24" t="s">
        <v>96</v>
      </c>
      <c r="AZ353" s="24" t="s">
        <v>96</v>
      </c>
      <c r="BA353" s="24" t="s">
        <v>96</v>
      </c>
      <c r="BB353" s="24" t="s">
        <v>96</v>
      </c>
      <c r="BC353" s="24" t="s">
        <v>96</v>
      </c>
      <c r="BD353" s="24" t="s">
        <v>96</v>
      </c>
      <c r="BE353" s="24" t="s">
        <v>96</v>
      </c>
      <c r="BF353" s="24" t="s">
        <v>96</v>
      </c>
      <c r="BG353" s="24" t="s">
        <v>96</v>
      </c>
      <c r="BH353" s="24" t="s">
        <v>96</v>
      </c>
      <c r="BI353" s="24" t="s">
        <v>96</v>
      </c>
      <c r="BJ353" s="24" t="s">
        <v>96</v>
      </c>
      <c r="BK353" s="24" t="s">
        <v>96</v>
      </c>
      <c r="BL353" s="24" t="s">
        <v>96</v>
      </c>
      <c r="BM353" s="24" t="s">
        <v>96</v>
      </c>
      <c r="BN353" s="24" t="s">
        <v>96</v>
      </c>
      <c r="BO353" s="24" t="s">
        <v>96</v>
      </c>
      <c r="BP353" s="24" t="s">
        <v>96</v>
      </c>
      <c r="BQ353" s="24" t="s">
        <v>96</v>
      </c>
      <c r="BR353" s="24" t="s">
        <v>96</v>
      </c>
      <c r="BS353" s="24" t="s">
        <v>96</v>
      </c>
      <c r="BT353" s="24" t="s">
        <v>96</v>
      </c>
      <c r="BU353" s="24" t="s">
        <v>96</v>
      </c>
      <c r="BV353" s="24" t="s">
        <v>96</v>
      </c>
      <c r="BW353" s="24" t="s">
        <v>96</v>
      </c>
      <c r="BX353" s="24" t="s">
        <v>96</v>
      </c>
      <c r="BY353" s="24" t="s">
        <v>96</v>
      </c>
      <c r="BZ353" s="24" t="s">
        <v>96</v>
      </c>
      <c r="CA353" s="24" t="s">
        <v>96</v>
      </c>
      <c r="CB353" s="36"/>
      <c r="CC353" s="35"/>
    </row>
    <row r="354" spans="1:81" ht="169.5" hidden="1" customHeight="1" x14ac:dyDescent="0.35">
      <c r="A354" s="24"/>
      <c r="B354" s="24" t="s">
        <v>81</v>
      </c>
      <c r="C354" s="23" t="s">
        <v>82</v>
      </c>
      <c r="D354" s="24" t="s">
        <v>790</v>
      </c>
      <c r="E354" s="24" t="s">
        <v>791</v>
      </c>
      <c r="F354" s="24" t="s">
        <v>103</v>
      </c>
      <c r="G354" s="24" t="s">
        <v>792</v>
      </c>
      <c r="H354" s="24" t="s">
        <v>793</v>
      </c>
      <c r="I354" s="24" t="s">
        <v>794</v>
      </c>
      <c r="J354" s="24" t="s">
        <v>1385</v>
      </c>
      <c r="K354" s="24" t="s">
        <v>1386</v>
      </c>
      <c r="L354" s="24" t="s">
        <v>1387</v>
      </c>
      <c r="M354" s="24"/>
      <c r="N354" s="24" t="s">
        <v>699</v>
      </c>
      <c r="O354" s="24"/>
      <c r="P354" s="24"/>
      <c r="Q354" s="24" t="s">
        <v>150</v>
      </c>
      <c r="R354" s="24"/>
      <c r="S354" s="24"/>
      <c r="T354" s="24" t="s">
        <v>96</v>
      </c>
      <c r="U354" s="24" t="s">
        <v>96</v>
      </c>
      <c r="V354" s="24" t="s">
        <v>96</v>
      </c>
      <c r="W354" s="24" t="s">
        <v>97</v>
      </c>
      <c r="X354" s="24" t="s">
        <v>96</v>
      </c>
      <c r="Y354" s="24" t="s">
        <v>96</v>
      </c>
      <c r="Z354" s="24" t="s">
        <v>96</v>
      </c>
      <c r="AA354" s="24" t="s">
        <v>96</v>
      </c>
      <c r="AB354" s="24" t="s">
        <v>97</v>
      </c>
      <c r="AC354" s="24" t="s">
        <v>96</v>
      </c>
      <c r="AD354" s="24" t="s">
        <v>96</v>
      </c>
      <c r="AE354" s="24" t="s">
        <v>96</v>
      </c>
      <c r="AF354" s="24" t="s">
        <v>113</v>
      </c>
      <c r="AG354" s="24" t="s">
        <v>96</v>
      </c>
      <c r="AH354" s="24" t="s">
        <v>96</v>
      </c>
      <c r="AI354" s="24" t="s">
        <v>96</v>
      </c>
      <c r="AJ354" s="24" t="s">
        <v>96</v>
      </c>
      <c r="AK354" s="24" t="s">
        <v>96</v>
      </c>
      <c r="AL354" s="24" t="s">
        <v>96</v>
      </c>
      <c r="AM354" s="24" t="s">
        <v>97</v>
      </c>
      <c r="AN354" s="24" t="s">
        <v>96</v>
      </c>
      <c r="AO354" s="24" t="s">
        <v>96</v>
      </c>
      <c r="AP354" s="24" t="s">
        <v>96</v>
      </c>
      <c r="AQ354" s="24" t="s">
        <v>96</v>
      </c>
      <c r="AR354" s="24" t="s">
        <v>96</v>
      </c>
      <c r="AS354" s="24" t="s">
        <v>96</v>
      </c>
      <c r="AT354" s="24" t="s">
        <v>96</v>
      </c>
      <c r="AU354" s="24" t="s">
        <v>96</v>
      </c>
      <c r="AV354" s="24" t="s">
        <v>96</v>
      </c>
      <c r="AW354" s="24" t="s">
        <v>96</v>
      </c>
      <c r="AX354" s="24" t="s">
        <v>96</v>
      </c>
      <c r="AY354" s="24" t="s">
        <v>96</v>
      </c>
      <c r="AZ354" s="24" t="s">
        <v>96</v>
      </c>
      <c r="BA354" s="24" t="s">
        <v>96</v>
      </c>
      <c r="BB354" s="24" t="s">
        <v>96</v>
      </c>
      <c r="BC354" s="24" t="s">
        <v>96</v>
      </c>
      <c r="BD354" s="24" t="s">
        <v>96</v>
      </c>
      <c r="BE354" s="24" t="s">
        <v>96</v>
      </c>
      <c r="BF354" s="24" t="s">
        <v>96</v>
      </c>
      <c r="BG354" s="24" t="s">
        <v>96</v>
      </c>
      <c r="BH354" s="24" t="s">
        <v>96</v>
      </c>
      <c r="BI354" s="24" t="s">
        <v>96</v>
      </c>
      <c r="BJ354" s="24" t="s">
        <v>96</v>
      </c>
      <c r="BK354" s="24" t="s">
        <v>96</v>
      </c>
      <c r="BL354" s="24" t="s">
        <v>96</v>
      </c>
      <c r="BM354" s="24" t="s">
        <v>96</v>
      </c>
      <c r="BN354" s="24" t="s">
        <v>96</v>
      </c>
      <c r="BO354" s="24" t="s">
        <v>96</v>
      </c>
      <c r="BP354" s="24" t="s">
        <v>96</v>
      </c>
      <c r="BQ354" s="24" t="s">
        <v>97</v>
      </c>
      <c r="BR354" s="24" t="s">
        <v>97</v>
      </c>
      <c r="BS354" s="24" t="s">
        <v>96</v>
      </c>
      <c r="BT354" s="24" t="s">
        <v>96</v>
      </c>
      <c r="BU354" s="24" t="s">
        <v>96</v>
      </c>
      <c r="BV354" s="24" t="s">
        <v>96</v>
      </c>
      <c r="BW354" s="24" t="s">
        <v>96</v>
      </c>
      <c r="BX354" s="24" t="s">
        <v>119</v>
      </c>
      <c r="BY354" s="24" t="s">
        <v>96</v>
      </c>
      <c r="BZ354" s="24" t="s">
        <v>119</v>
      </c>
      <c r="CA354" s="24" t="s">
        <v>97</v>
      </c>
      <c r="CB354" s="36"/>
      <c r="CC354" s="35"/>
    </row>
    <row r="355" spans="1:81" ht="169.5" hidden="1" customHeight="1" x14ac:dyDescent="0.35">
      <c r="A355" s="24"/>
      <c r="B355" s="24" t="s">
        <v>81</v>
      </c>
      <c r="C355" s="23" t="s">
        <v>82</v>
      </c>
      <c r="D355" s="24" t="s">
        <v>83</v>
      </c>
      <c r="E355" s="24" t="s">
        <v>84</v>
      </c>
      <c r="F355" s="24" t="s">
        <v>103</v>
      </c>
      <c r="G355" s="24" t="s">
        <v>86</v>
      </c>
      <c r="H355" s="24" t="s">
        <v>1365</v>
      </c>
      <c r="I355" s="24" t="s">
        <v>1366</v>
      </c>
      <c r="J355" s="24" t="s">
        <v>1388</v>
      </c>
      <c r="K355" s="24" t="s">
        <v>1389</v>
      </c>
      <c r="L355" s="24" t="s">
        <v>1390</v>
      </c>
      <c r="M355" s="24" t="s">
        <v>92</v>
      </c>
      <c r="N355" s="24"/>
      <c r="O355" s="24"/>
      <c r="P355" s="24"/>
      <c r="Q355" s="24" t="s">
        <v>93</v>
      </c>
      <c r="R355" s="24">
        <v>2027</v>
      </c>
      <c r="S355" s="24"/>
      <c r="T355" s="24" t="s">
        <v>97</v>
      </c>
      <c r="U355" s="24" t="s">
        <v>96</v>
      </c>
      <c r="V355" s="24" t="s">
        <v>96</v>
      </c>
      <c r="W355" s="24" t="s">
        <v>96</v>
      </c>
      <c r="X355" s="24" t="s">
        <v>96</v>
      </c>
      <c r="Y355" s="24" t="s">
        <v>96</v>
      </c>
      <c r="Z355" s="24" t="s">
        <v>96</v>
      </c>
      <c r="AA355" s="24" t="s">
        <v>96</v>
      </c>
      <c r="AB355" s="24" t="s">
        <v>97</v>
      </c>
      <c r="AC355" s="24" t="s">
        <v>97</v>
      </c>
      <c r="AD355" s="24" t="s">
        <v>96</v>
      </c>
      <c r="AE355" s="24" t="s">
        <v>95</v>
      </c>
      <c r="AF355" s="24" t="s">
        <v>96</v>
      </c>
      <c r="AG355" s="24" t="s">
        <v>96</v>
      </c>
      <c r="AH355" s="24" t="s">
        <v>96</v>
      </c>
      <c r="AI355" s="24" t="s">
        <v>96</v>
      </c>
      <c r="AJ355" s="24" t="s">
        <v>96</v>
      </c>
      <c r="AK355" s="24" t="s">
        <v>96</v>
      </c>
      <c r="AL355" s="24" t="s">
        <v>96</v>
      </c>
      <c r="AM355" s="24" t="s">
        <v>97</v>
      </c>
      <c r="AN355" s="24" t="s">
        <v>95</v>
      </c>
      <c r="AO355" s="24" t="s">
        <v>96</v>
      </c>
      <c r="AP355" s="24" t="s">
        <v>96</v>
      </c>
      <c r="AQ355" s="24" t="s">
        <v>96</v>
      </c>
      <c r="AR355" s="24" t="s">
        <v>96</v>
      </c>
      <c r="AS355" s="24" t="s">
        <v>96</v>
      </c>
      <c r="AT355" s="24" t="s">
        <v>96</v>
      </c>
      <c r="AU355" s="24" t="s">
        <v>96</v>
      </c>
      <c r="AV355" s="24" t="s">
        <v>96</v>
      </c>
      <c r="AW355" s="24" t="s">
        <v>96</v>
      </c>
      <c r="AX355" s="24" t="s">
        <v>95</v>
      </c>
      <c r="AY355" s="24" t="s">
        <v>96</v>
      </c>
      <c r="AZ355" s="24" t="s">
        <v>96</v>
      </c>
      <c r="BA355" s="24" t="s">
        <v>96</v>
      </c>
      <c r="BB355" s="24" t="s">
        <v>96</v>
      </c>
      <c r="BC355" s="24" t="s">
        <v>97</v>
      </c>
      <c r="BD355" s="24" t="s">
        <v>96</v>
      </c>
      <c r="BE355" s="24" t="s">
        <v>96</v>
      </c>
      <c r="BF355" s="24" t="s">
        <v>96</v>
      </c>
      <c r="BG355" s="24" t="s">
        <v>97</v>
      </c>
      <c r="BH355" s="24" t="s">
        <v>96</v>
      </c>
      <c r="BI355" s="24" t="s">
        <v>96</v>
      </c>
      <c r="BJ355" s="24" t="s">
        <v>96</v>
      </c>
      <c r="BK355" s="24" t="s">
        <v>96</v>
      </c>
      <c r="BL355" s="24" t="s">
        <v>97</v>
      </c>
      <c r="BM355" s="24" t="s">
        <v>97</v>
      </c>
      <c r="BN355" s="24" t="s">
        <v>96</v>
      </c>
      <c r="BO355" s="24" t="s">
        <v>96</v>
      </c>
      <c r="BP355" s="24" t="s">
        <v>95</v>
      </c>
      <c r="BQ355" s="24" t="s">
        <v>96</v>
      </c>
      <c r="BR355" s="24" t="s">
        <v>97</v>
      </c>
      <c r="BS355" s="24" t="s">
        <v>97</v>
      </c>
      <c r="BT355" s="24" t="s">
        <v>96</v>
      </c>
      <c r="BU355" s="24" t="s">
        <v>97</v>
      </c>
      <c r="BV355" s="24" t="s">
        <v>96</v>
      </c>
      <c r="BW355" s="24" t="s">
        <v>96</v>
      </c>
      <c r="BX355" s="24" t="s">
        <v>97</v>
      </c>
      <c r="BY355" s="24" t="s">
        <v>96</v>
      </c>
      <c r="BZ355" s="24" t="s">
        <v>97</v>
      </c>
      <c r="CA355" s="24" t="s">
        <v>97</v>
      </c>
      <c r="CB355" s="36"/>
      <c r="CC355" s="35"/>
    </row>
    <row r="356" spans="1:81" ht="169.5" hidden="1" customHeight="1" x14ac:dyDescent="0.35">
      <c r="A356" s="24"/>
      <c r="B356" s="24" t="s">
        <v>81</v>
      </c>
      <c r="C356" s="24" t="s">
        <v>140</v>
      </c>
      <c r="D356" s="24" t="s">
        <v>83</v>
      </c>
      <c r="E356" s="24" t="s">
        <v>141</v>
      </c>
      <c r="F356" s="24" t="s">
        <v>103</v>
      </c>
      <c r="G356" s="24" t="s">
        <v>1391</v>
      </c>
      <c r="H356" s="24" t="s">
        <v>1392</v>
      </c>
      <c r="I356" s="24" t="s">
        <v>1391</v>
      </c>
      <c r="J356" s="24" t="s">
        <v>1393</v>
      </c>
      <c r="K356" s="24"/>
      <c r="L356" s="24"/>
      <c r="M356" s="24"/>
      <c r="N356" s="24"/>
      <c r="O356" s="24" t="s">
        <v>92</v>
      </c>
      <c r="P356" s="24"/>
      <c r="Q356" s="24" t="s">
        <v>93</v>
      </c>
      <c r="R356" s="24">
        <v>2028</v>
      </c>
      <c r="S356" s="24"/>
      <c r="T356" s="35"/>
      <c r="U356" s="35"/>
      <c r="V356" s="35"/>
      <c r="W356" s="35"/>
      <c r="X356" s="24"/>
      <c r="Y356" s="35"/>
      <c r="Z356" s="35"/>
      <c r="AA356" s="35"/>
      <c r="AB356" s="24" t="s">
        <v>97</v>
      </c>
      <c r="AC356" s="24"/>
      <c r="AD356" s="24"/>
      <c r="AE356" s="24"/>
      <c r="AF356" s="24"/>
      <c r="AG356" s="24"/>
      <c r="AH356" s="24"/>
      <c r="AI356" s="24"/>
      <c r="AJ356" s="24"/>
      <c r="AK356" s="24"/>
      <c r="AL356" s="24"/>
      <c r="AM356" s="24" t="s">
        <v>97</v>
      </c>
      <c r="AN356" s="24"/>
      <c r="AO356" s="24"/>
      <c r="AP356" s="24"/>
      <c r="AQ356" s="24"/>
      <c r="AR356" s="24"/>
      <c r="AS356" s="24"/>
      <c r="AT356" s="24"/>
      <c r="AU356" s="24"/>
      <c r="AV356" s="24"/>
      <c r="AW356" s="24"/>
      <c r="AX356" s="24" t="s">
        <v>97</v>
      </c>
      <c r="AY356" s="24"/>
      <c r="AZ356" s="24"/>
      <c r="BA356" s="24"/>
      <c r="BB356" s="24"/>
      <c r="BC356" s="24"/>
      <c r="BD356" s="24"/>
      <c r="BE356" s="24"/>
      <c r="BF356" s="24"/>
      <c r="BG356" s="24"/>
      <c r="BH356" s="24"/>
      <c r="BI356" s="24"/>
      <c r="BJ356" s="24"/>
      <c r="BK356" s="24"/>
      <c r="BL356" s="24" t="s">
        <v>97</v>
      </c>
      <c r="BM356" s="24"/>
      <c r="BN356" s="24"/>
      <c r="BO356" s="24"/>
      <c r="BP356" s="24"/>
      <c r="BQ356" s="24"/>
      <c r="BR356" s="24" t="s">
        <v>97</v>
      </c>
      <c r="BS356" s="24"/>
      <c r="BT356" s="24"/>
      <c r="BU356" s="24"/>
      <c r="BV356" s="24"/>
      <c r="BW356" s="24"/>
      <c r="BX356" s="24"/>
      <c r="BY356" s="24"/>
      <c r="BZ356" s="24"/>
      <c r="CA356" s="24" t="s">
        <v>97</v>
      </c>
      <c r="CB356" s="36"/>
      <c r="CC356" s="35"/>
    </row>
    <row r="357" spans="1:81" ht="169.5" hidden="1" customHeight="1" x14ac:dyDescent="0.35">
      <c r="A357" s="24"/>
      <c r="B357" s="24" t="s">
        <v>81</v>
      </c>
      <c r="C357" s="24" t="s">
        <v>140</v>
      </c>
      <c r="D357" s="24" t="s">
        <v>83</v>
      </c>
      <c r="E357" s="24" t="s">
        <v>141</v>
      </c>
      <c r="F357" s="24" t="s">
        <v>103</v>
      </c>
      <c r="G357" s="24" t="s">
        <v>1391</v>
      </c>
      <c r="H357" s="24" t="s">
        <v>1392</v>
      </c>
      <c r="I357" s="24" t="s">
        <v>1391</v>
      </c>
      <c r="J357" s="24" t="s">
        <v>1394</v>
      </c>
      <c r="K357" s="24"/>
      <c r="L357" s="24"/>
      <c r="M357" s="24"/>
      <c r="N357" s="24"/>
      <c r="O357" s="24" t="s">
        <v>92</v>
      </c>
      <c r="P357" s="24"/>
      <c r="Q357" s="24" t="s">
        <v>93</v>
      </c>
      <c r="R357" s="24">
        <v>2028</v>
      </c>
      <c r="S357" s="24"/>
      <c r="T357" s="35"/>
      <c r="U357" s="35"/>
      <c r="V357" s="35"/>
      <c r="W357" s="35"/>
      <c r="X357" s="24"/>
      <c r="Y357" s="35"/>
      <c r="Z357" s="35"/>
      <c r="AA357" s="35"/>
      <c r="AB357" s="24" t="s">
        <v>97</v>
      </c>
      <c r="AC357" s="24"/>
      <c r="AD357" s="24"/>
      <c r="AE357" s="24"/>
      <c r="AF357" s="24"/>
      <c r="AG357" s="24"/>
      <c r="AH357" s="24"/>
      <c r="AI357" s="24"/>
      <c r="AJ357" s="24"/>
      <c r="AK357" s="24"/>
      <c r="AL357" s="24"/>
      <c r="AM357" s="24" t="s">
        <v>97</v>
      </c>
      <c r="AN357" s="24"/>
      <c r="AO357" s="24"/>
      <c r="AP357" s="24"/>
      <c r="AQ357" s="24"/>
      <c r="AR357" s="24"/>
      <c r="AS357" s="24"/>
      <c r="AT357" s="24"/>
      <c r="AU357" s="24"/>
      <c r="AV357" s="24"/>
      <c r="AW357" s="24"/>
      <c r="AX357" s="24" t="s">
        <v>97</v>
      </c>
      <c r="AY357" s="24"/>
      <c r="AZ357" s="24"/>
      <c r="BA357" s="24"/>
      <c r="BB357" s="24"/>
      <c r="BC357" s="24"/>
      <c r="BD357" s="24"/>
      <c r="BE357" s="24"/>
      <c r="BF357" s="24"/>
      <c r="BG357" s="24"/>
      <c r="BH357" s="24"/>
      <c r="BI357" s="24"/>
      <c r="BJ357" s="24"/>
      <c r="BK357" s="24"/>
      <c r="BL357" s="24" t="s">
        <v>97</v>
      </c>
      <c r="BM357" s="24"/>
      <c r="BN357" s="24"/>
      <c r="BO357" s="24"/>
      <c r="BP357" s="24"/>
      <c r="BQ357" s="24"/>
      <c r="BR357" s="24" t="s">
        <v>97</v>
      </c>
      <c r="BS357" s="24"/>
      <c r="BT357" s="24"/>
      <c r="BU357" s="24"/>
      <c r="BV357" s="24"/>
      <c r="BW357" s="24"/>
      <c r="BX357" s="24"/>
      <c r="BY357" s="24"/>
      <c r="BZ357" s="24"/>
      <c r="CA357" s="24" t="s">
        <v>97</v>
      </c>
      <c r="CB357" s="36"/>
      <c r="CC357" s="35"/>
    </row>
    <row r="358" spans="1:81" ht="169.5" hidden="1" customHeight="1" x14ac:dyDescent="0.35">
      <c r="A358" s="24"/>
      <c r="B358" s="24" t="s">
        <v>81</v>
      </c>
      <c r="C358" s="24" t="s">
        <v>140</v>
      </c>
      <c r="D358" s="24" t="s">
        <v>83</v>
      </c>
      <c r="E358" s="24" t="s">
        <v>141</v>
      </c>
      <c r="F358" s="24" t="s">
        <v>103</v>
      </c>
      <c r="G358" s="24" t="s">
        <v>1391</v>
      </c>
      <c r="H358" s="24" t="s">
        <v>1392</v>
      </c>
      <c r="I358" s="24" t="s">
        <v>1391</v>
      </c>
      <c r="J358" s="24" t="s">
        <v>1395</v>
      </c>
      <c r="K358" s="24"/>
      <c r="L358" s="24"/>
      <c r="M358" s="24"/>
      <c r="N358" s="24"/>
      <c r="O358" s="24" t="s">
        <v>92</v>
      </c>
      <c r="P358" s="24"/>
      <c r="Q358" s="24" t="s">
        <v>93</v>
      </c>
      <c r="R358" s="24">
        <v>2028</v>
      </c>
      <c r="S358" s="24"/>
      <c r="T358" s="35"/>
      <c r="U358" s="35"/>
      <c r="V358" s="35"/>
      <c r="W358" s="35"/>
      <c r="X358" s="24"/>
      <c r="Y358" s="35"/>
      <c r="Z358" s="35"/>
      <c r="AA358" s="35"/>
      <c r="AB358" s="24" t="s">
        <v>97</v>
      </c>
      <c r="AC358" s="24"/>
      <c r="AD358" s="24"/>
      <c r="AE358" s="24"/>
      <c r="AF358" s="24"/>
      <c r="AG358" s="24"/>
      <c r="AH358" s="24"/>
      <c r="AI358" s="24"/>
      <c r="AJ358" s="24"/>
      <c r="AK358" s="24"/>
      <c r="AL358" s="24"/>
      <c r="AM358" s="24" t="s">
        <v>97</v>
      </c>
      <c r="AN358" s="24"/>
      <c r="AO358" s="24"/>
      <c r="AP358" s="24"/>
      <c r="AQ358" s="24"/>
      <c r="AR358" s="24"/>
      <c r="AS358" s="24"/>
      <c r="AT358" s="24"/>
      <c r="AU358" s="24"/>
      <c r="AV358" s="24"/>
      <c r="AW358" s="24"/>
      <c r="AX358" s="24" t="s">
        <v>97</v>
      </c>
      <c r="AY358" s="24"/>
      <c r="AZ358" s="24"/>
      <c r="BA358" s="24"/>
      <c r="BB358" s="24"/>
      <c r="BC358" s="24"/>
      <c r="BD358" s="24"/>
      <c r="BE358" s="24"/>
      <c r="BF358" s="24"/>
      <c r="BG358" s="24"/>
      <c r="BH358" s="24"/>
      <c r="BI358" s="24"/>
      <c r="BJ358" s="24"/>
      <c r="BK358" s="24"/>
      <c r="BL358" s="24" t="s">
        <v>97</v>
      </c>
      <c r="BM358" s="24"/>
      <c r="BN358" s="24"/>
      <c r="BO358" s="24"/>
      <c r="BP358" s="24"/>
      <c r="BQ358" s="24"/>
      <c r="BR358" s="24" t="s">
        <v>97</v>
      </c>
      <c r="BS358" s="24"/>
      <c r="BT358" s="24"/>
      <c r="BU358" s="24"/>
      <c r="BV358" s="24"/>
      <c r="BW358" s="24"/>
      <c r="BX358" s="24"/>
      <c r="BY358" s="24"/>
      <c r="BZ358" s="24"/>
      <c r="CA358" s="24" t="s">
        <v>97</v>
      </c>
      <c r="CB358" s="36"/>
      <c r="CC358" s="35"/>
    </row>
    <row r="359" spans="1:81" ht="169.5" hidden="1" customHeight="1" x14ac:dyDescent="0.35">
      <c r="A359" s="24"/>
      <c r="B359" s="24" t="s">
        <v>81</v>
      </c>
      <c r="C359" s="23" t="s">
        <v>82</v>
      </c>
      <c r="D359" s="24" t="s">
        <v>790</v>
      </c>
      <c r="E359" s="24" t="s">
        <v>791</v>
      </c>
      <c r="F359" s="24" t="s">
        <v>103</v>
      </c>
      <c r="G359" s="24" t="s">
        <v>929</v>
      </c>
      <c r="H359" s="24" t="s">
        <v>930</v>
      </c>
      <c r="I359" s="24" t="s">
        <v>931</v>
      </c>
      <c r="J359" s="24" t="s">
        <v>1396</v>
      </c>
      <c r="K359" s="24" t="s">
        <v>1397</v>
      </c>
      <c r="L359" s="24" t="s">
        <v>1398</v>
      </c>
      <c r="M359" s="24"/>
      <c r="N359" s="24" t="s">
        <v>699</v>
      </c>
      <c r="O359" s="24"/>
      <c r="P359" s="24"/>
      <c r="Q359" s="24" t="s">
        <v>93</v>
      </c>
      <c r="R359" s="24"/>
      <c r="S359" s="24"/>
      <c r="T359" s="24" t="s">
        <v>96</v>
      </c>
      <c r="U359" s="24" t="s">
        <v>96</v>
      </c>
      <c r="V359" s="24" t="s">
        <v>119</v>
      </c>
      <c r="W359" s="24" t="s">
        <v>96</v>
      </c>
      <c r="X359" s="24" t="s">
        <v>96</v>
      </c>
      <c r="Y359" s="24" t="s">
        <v>96</v>
      </c>
      <c r="Z359" s="24" t="s">
        <v>96</v>
      </c>
      <c r="AA359" s="24" t="s">
        <v>96</v>
      </c>
      <c r="AB359" s="24" t="s">
        <v>119</v>
      </c>
      <c r="AC359" s="24" t="s">
        <v>96</v>
      </c>
      <c r="AD359" s="24" t="s">
        <v>96</v>
      </c>
      <c r="AE359" s="24" t="s">
        <v>96</v>
      </c>
      <c r="AF359" s="24" t="s">
        <v>96</v>
      </c>
      <c r="AG359" s="24" t="s">
        <v>96</v>
      </c>
      <c r="AH359" s="24" t="s">
        <v>96</v>
      </c>
      <c r="AI359" s="24" t="s">
        <v>96</v>
      </c>
      <c r="AJ359" s="24" t="s">
        <v>96</v>
      </c>
      <c r="AK359" s="24" t="s">
        <v>96</v>
      </c>
      <c r="AL359" s="24" t="s">
        <v>96</v>
      </c>
      <c r="AM359" s="24" t="s">
        <v>96</v>
      </c>
      <c r="AN359" s="24" t="s">
        <v>96</v>
      </c>
      <c r="AO359" s="24" t="s">
        <v>96</v>
      </c>
      <c r="AP359" s="24" t="s">
        <v>96</v>
      </c>
      <c r="AQ359" s="24" t="s">
        <v>96</v>
      </c>
      <c r="AR359" s="24" t="s">
        <v>96</v>
      </c>
      <c r="AS359" s="24" t="s">
        <v>96</v>
      </c>
      <c r="AT359" s="24" t="s">
        <v>96</v>
      </c>
      <c r="AU359" s="24" t="s">
        <v>96</v>
      </c>
      <c r="AV359" s="24" t="s">
        <v>96</v>
      </c>
      <c r="AW359" s="24" t="s">
        <v>96</v>
      </c>
      <c r="AX359" s="24" t="s">
        <v>96</v>
      </c>
      <c r="AY359" s="24" t="s">
        <v>96</v>
      </c>
      <c r="AZ359" s="24" t="s">
        <v>96</v>
      </c>
      <c r="BA359" s="24" t="s">
        <v>96</v>
      </c>
      <c r="BB359" s="24" t="s">
        <v>96</v>
      </c>
      <c r="BC359" s="24" t="s">
        <v>96</v>
      </c>
      <c r="BD359" s="24" t="s">
        <v>96</v>
      </c>
      <c r="BE359" s="24" t="s">
        <v>96</v>
      </c>
      <c r="BF359" s="24" t="s">
        <v>96</v>
      </c>
      <c r="BG359" s="24" t="s">
        <v>96</v>
      </c>
      <c r="BH359" s="24" t="s">
        <v>96</v>
      </c>
      <c r="BI359" s="24" t="s">
        <v>96</v>
      </c>
      <c r="BJ359" s="24" t="s">
        <v>96</v>
      </c>
      <c r="BK359" s="24" t="s">
        <v>96</v>
      </c>
      <c r="BL359" s="24" t="s">
        <v>96</v>
      </c>
      <c r="BM359" s="24" t="s">
        <v>96</v>
      </c>
      <c r="BN359" s="24" t="s">
        <v>96</v>
      </c>
      <c r="BO359" s="24" t="s">
        <v>96</v>
      </c>
      <c r="BP359" s="24" t="s">
        <v>96</v>
      </c>
      <c r="BQ359" s="24" t="s">
        <v>96</v>
      </c>
      <c r="BR359" s="24" t="s">
        <v>96</v>
      </c>
      <c r="BS359" s="24" t="s">
        <v>96</v>
      </c>
      <c r="BT359" s="24" t="s">
        <v>96</v>
      </c>
      <c r="BU359" s="24" t="s">
        <v>96</v>
      </c>
      <c r="BV359" s="24" t="s">
        <v>96</v>
      </c>
      <c r="BW359" s="24" t="s">
        <v>96</v>
      </c>
      <c r="BX359" s="24" t="s">
        <v>96</v>
      </c>
      <c r="BY359" s="24" t="s">
        <v>96</v>
      </c>
      <c r="BZ359" s="24" t="s">
        <v>96</v>
      </c>
      <c r="CA359" s="24" t="s">
        <v>96</v>
      </c>
      <c r="CB359" s="36"/>
      <c r="CC359" s="35"/>
    </row>
    <row r="360" spans="1:81" ht="169.5" hidden="1" customHeight="1" x14ac:dyDescent="0.35">
      <c r="A360" s="24"/>
      <c r="B360" s="24" t="s">
        <v>81</v>
      </c>
      <c r="C360" s="23" t="s">
        <v>82</v>
      </c>
      <c r="D360" s="24" t="s">
        <v>790</v>
      </c>
      <c r="E360" s="24" t="s">
        <v>791</v>
      </c>
      <c r="F360" s="24" t="s">
        <v>103</v>
      </c>
      <c r="G360" s="24" t="s">
        <v>1000</v>
      </c>
      <c r="H360" s="24" t="s">
        <v>1001</v>
      </c>
      <c r="I360" s="24" t="s">
        <v>1002</v>
      </c>
      <c r="J360" s="24" t="s">
        <v>1399</v>
      </c>
      <c r="K360" s="24" t="s">
        <v>1400</v>
      </c>
      <c r="L360" s="24" t="s">
        <v>1401</v>
      </c>
      <c r="M360" s="24"/>
      <c r="N360" s="24" t="s">
        <v>699</v>
      </c>
      <c r="O360" s="24"/>
      <c r="P360" s="24"/>
      <c r="Q360" s="24" t="s">
        <v>93</v>
      </c>
      <c r="R360" s="24"/>
      <c r="S360" s="24"/>
      <c r="T360" s="24" t="s">
        <v>96</v>
      </c>
      <c r="U360" s="24" t="s">
        <v>96</v>
      </c>
      <c r="V360" s="24" t="s">
        <v>119</v>
      </c>
      <c r="W360" s="24" t="s">
        <v>96</v>
      </c>
      <c r="X360" s="24" t="s">
        <v>96</v>
      </c>
      <c r="Y360" s="24" t="s">
        <v>96</v>
      </c>
      <c r="Z360" s="24" t="s">
        <v>96</v>
      </c>
      <c r="AA360" s="24" t="s">
        <v>96</v>
      </c>
      <c r="AB360" s="24" t="s">
        <v>119</v>
      </c>
      <c r="AC360" s="24" t="s">
        <v>96</v>
      </c>
      <c r="AD360" s="24" t="s">
        <v>96</v>
      </c>
      <c r="AE360" s="24" t="s">
        <v>96</v>
      </c>
      <c r="AF360" s="24" t="s">
        <v>96</v>
      </c>
      <c r="AG360" s="24" t="s">
        <v>96</v>
      </c>
      <c r="AH360" s="24" t="s">
        <v>96</v>
      </c>
      <c r="AI360" s="24" t="s">
        <v>96</v>
      </c>
      <c r="AJ360" s="24" t="s">
        <v>96</v>
      </c>
      <c r="AK360" s="24" t="s">
        <v>96</v>
      </c>
      <c r="AL360" s="24" t="s">
        <v>96</v>
      </c>
      <c r="AM360" s="24" t="s">
        <v>96</v>
      </c>
      <c r="AN360" s="24" t="s">
        <v>96</v>
      </c>
      <c r="AO360" s="24" t="s">
        <v>96</v>
      </c>
      <c r="AP360" s="24" t="s">
        <v>96</v>
      </c>
      <c r="AQ360" s="24" t="s">
        <v>96</v>
      </c>
      <c r="AR360" s="24" t="s">
        <v>96</v>
      </c>
      <c r="AS360" s="24" t="s">
        <v>96</v>
      </c>
      <c r="AT360" s="24" t="s">
        <v>96</v>
      </c>
      <c r="AU360" s="24" t="s">
        <v>96</v>
      </c>
      <c r="AV360" s="24" t="s">
        <v>96</v>
      </c>
      <c r="AW360" s="24" t="s">
        <v>96</v>
      </c>
      <c r="AX360" s="24" t="s">
        <v>96</v>
      </c>
      <c r="AY360" s="24" t="s">
        <v>96</v>
      </c>
      <c r="AZ360" s="24" t="s">
        <v>96</v>
      </c>
      <c r="BA360" s="24" t="s">
        <v>96</v>
      </c>
      <c r="BB360" s="24" t="s">
        <v>96</v>
      </c>
      <c r="BC360" s="24" t="s">
        <v>96</v>
      </c>
      <c r="BD360" s="24" t="s">
        <v>96</v>
      </c>
      <c r="BE360" s="24" t="s">
        <v>96</v>
      </c>
      <c r="BF360" s="24" t="s">
        <v>96</v>
      </c>
      <c r="BG360" s="24" t="s">
        <v>96</v>
      </c>
      <c r="BH360" s="24" t="s">
        <v>96</v>
      </c>
      <c r="BI360" s="24" t="s">
        <v>96</v>
      </c>
      <c r="BJ360" s="24" t="s">
        <v>96</v>
      </c>
      <c r="BK360" s="24" t="s">
        <v>96</v>
      </c>
      <c r="BL360" s="24" t="s">
        <v>96</v>
      </c>
      <c r="BM360" s="24" t="s">
        <v>96</v>
      </c>
      <c r="BN360" s="24" t="s">
        <v>96</v>
      </c>
      <c r="BO360" s="24" t="s">
        <v>96</v>
      </c>
      <c r="BP360" s="24" t="s">
        <v>96</v>
      </c>
      <c r="BQ360" s="24" t="s">
        <v>96</v>
      </c>
      <c r="BR360" s="24" t="s">
        <v>96</v>
      </c>
      <c r="BS360" s="24" t="s">
        <v>96</v>
      </c>
      <c r="BT360" s="24" t="s">
        <v>96</v>
      </c>
      <c r="BU360" s="24" t="s">
        <v>96</v>
      </c>
      <c r="BV360" s="24" t="s">
        <v>96</v>
      </c>
      <c r="BW360" s="24" t="s">
        <v>96</v>
      </c>
      <c r="BX360" s="24" t="s">
        <v>96</v>
      </c>
      <c r="BY360" s="24" t="s">
        <v>96</v>
      </c>
      <c r="BZ360" s="24" t="s">
        <v>96</v>
      </c>
      <c r="CA360" s="24" t="s">
        <v>96</v>
      </c>
      <c r="CB360" s="36"/>
      <c r="CC360" s="35"/>
    </row>
    <row r="361" spans="1:81" ht="169.5" hidden="1" customHeight="1" x14ac:dyDescent="0.35">
      <c r="A361" s="24"/>
      <c r="B361" s="24" t="s">
        <v>81</v>
      </c>
      <c r="C361" s="24" t="s">
        <v>140</v>
      </c>
      <c r="D361" s="24" t="s">
        <v>83</v>
      </c>
      <c r="E361" s="24" t="s">
        <v>141</v>
      </c>
      <c r="F361" s="24" t="s">
        <v>103</v>
      </c>
      <c r="G361" s="24" t="s">
        <v>1391</v>
      </c>
      <c r="H361" s="24" t="s">
        <v>1392</v>
      </c>
      <c r="I361" s="24" t="s">
        <v>1391</v>
      </c>
      <c r="J361" s="24" t="s">
        <v>1402</v>
      </c>
      <c r="K361" s="24"/>
      <c r="L361" s="24"/>
      <c r="M361" s="24"/>
      <c r="N361" s="24"/>
      <c r="O361" s="24" t="s">
        <v>92</v>
      </c>
      <c r="P361" s="24"/>
      <c r="Q361" s="24" t="s">
        <v>93</v>
      </c>
      <c r="R361" s="24">
        <v>2028</v>
      </c>
      <c r="S361" s="24"/>
      <c r="T361" s="35"/>
      <c r="U361" s="35"/>
      <c r="V361" s="35"/>
      <c r="W361" s="35"/>
      <c r="X361" s="24"/>
      <c r="Y361" s="35"/>
      <c r="Z361" s="35"/>
      <c r="AA361" s="35"/>
      <c r="AB361" s="24" t="s">
        <v>97</v>
      </c>
      <c r="AC361" s="24"/>
      <c r="AD361" s="24"/>
      <c r="AE361" s="24"/>
      <c r="AF361" s="24"/>
      <c r="AG361" s="24"/>
      <c r="AH361" s="24"/>
      <c r="AI361" s="24"/>
      <c r="AJ361" s="24"/>
      <c r="AK361" s="24"/>
      <c r="AL361" s="24"/>
      <c r="AM361" s="24" t="s">
        <v>97</v>
      </c>
      <c r="AN361" s="24" t="s">
        <v>119</v>
      </c>
      <c r="AO361" s="24"/>
      <c r="AP361" s="24"/>
      <c r="AQ361" s="24"/>
      <c r="AR361" s="24"/>
      <c r="AS361" s="24"/>
      <c r="AT361" s="24"/>
      <c r="AU361" s="24"/>
      <c r="AV361" s="24"/>
      <c r="AW361" s="24"/>
      <c r="AX361" s="24" t="s">
        <v>97</v>
      </c>
      <c r="AY361" s="24"/>
      <c r="AZ361" s="24"/>
      <c r="BA361" s="24"/>
      <c r="BB361" s="24"/>
      <c r="BC361" s="24"/>
      <c r="BD361" s="24"/>
      <c r="BE361" s="24"/>
      <c r="BF361" s="24"/>
      <c r="BG361" s="24"/>
      <c r="BH361" s="24"/>
      <c r="BI361" s="24"/>
      <c r="BJ361" s="24"/>
      <c r="BK361" s="24"/>
      <c r="BL361" s="24" t="s">
        <v>97</v>
      </c>
      <c r="BM361" s="24"/>
      <c r="BN361" s="24"/>
      <c r="BO361" s="24"/>
      <c r="BP361" s="24"/>
      <c r="BQ361" s="24"/>
      <c r="BR361" s="24" t="s">
        <v>97</v>
      </c>
      <c r="BS361" s="24"/>
      <c r="BT361" s="24"/>
      <c r="BU361" s="24"/>
      <c r="BV361" s="24"/>
      <c r="BW361" s="24"/>
      <c r="BX361" s="24"/>
      <c r="BY361" s="24"/>
      <c r="BZ361" s="24"/>
      <c r="CA361" s="24" t="s">
        <v>97</v>
      </c>
      <c r="CB361" s="36"/>
      <c r="CC361" s="35"/>
    </row>
    <row r="362" spans="1:81" ht="169.5" hidden="1" customHeight="1" x14ac:dyDescent="0.35">
      <c r="A362" s="24"/>
      <c r="B362" s="24" t="s">
        <v>81</v>
      </c>
      <c r="C362" s="24" t="s">
        <v>140</v>
      </c>
      <c r="D362" s="24" t="s">
        <v>83</v>
      </c>
      <c r="E362" s="24" t="s">
        <v>141</v>
      </c>
      <c r="F362" s="24" t="s">
        <v>103</v>
      </c>
      <c r="G362" s="24" t="s">
        <v>1391</v>
      </c>
      <c r="H362" s="24" t="s">
        <v>1392</v>
      </c>
      <c r="I362" s="24" t="s">
        <v>1391</v>
      </c>
      <c r="J362" s="24" t="s">
        <v>1403</v>
      </c>
      <c r="K362" s="24"/>
      <c r="L362" s="24"/>
      <c r="M362" s="24"/>
      <c r="N362" s="24"/>
      <c r="O362" s="24" t="s">
        <v>92</v>
      </c>
      <c r="P362" s="24"/>
      <c r="Q362" s="24" t="s">
        <v>93</v>
      </c>
      <c r="R362" s="24">
        <v>2028</v>
      </c>
      <c r="S362" s="24"/>
      <c r="T362" s="35"/>
      <c r="U362" s="35"/>
      <c r="V362" s="35"/>
      <c r="W362" s="35"/>
      <c r="X362" s="24"/>
      <c r="Y362" s="35"/>
      <c r="Z362" s="35"/>
      <c r="AA362" s="35"/>
      <c r="AB362" s="24" t="s">
        <v>97</v>
      </c>
      <c r="AC362" s="24"/>
      <c r="AD362" s="24"/>
      <c r="AE362" s="24"/>
      <c r="AF362" s="24"/>
      <c r="AG362" s="24"/>
      <c r="AH362" s="24"/>
      <c r="AI362" s="24"/>
      <c r="AJ362" s="24"/>
      <c r="AK362" s="24"/>
      <c r="AL362" s="24"/>
      <c r="AM362" s="24" t="s">
        <v>97</v>
      </c>
      <c r="AN362" s="24" t="s">
        <v>119</v>
      </c>
      <c r="AO362" s="24"/>
      <c r="AP362" s="24"/>
      <c r="AQ362" s="24"/>
      <c r="AR362" s="24"/>
      <c r="AS362" s="24"/>
      <c r="AT362" s="24"/>
      <c r="AU362" s="24"/>
      <c r="AV362" s="24"/>
      <c r="AW362" s="24"/>
      <c r="AX362" s="24" t="s">
        <v>97</v>
      </c>
      <c r="AY362" s="24"/>
      <c r="AZ362" s="24"/>
      <c r="BA362" s="24"/>
      <c r="BB362" s="24"/>
      <c r="BC362" s="24"/>
      <c r="BD362" s="24"/>
      <c r="BE362" s="24"/>
      <c r="BF362" s="24"/>
      <c r="BG362" s="24"/>
      <c r="BH362" s="24"/>
      <c r="BI362" s="24"/>
      <c r="BJ362" s="24"/>
      <c r="BK362" s="24"/>
      <c r="BL362" s="24" t="s">
        <v>97</v>
      </c>
      <c r="BM362" s="24"/>
      <c r="BN362" s="24"/>
      <c r="BO362" s="24"/>
      <c r="BP362" s="24"/>
      <c r="BQ362" s="24"/>
      <c r="BR362" s="24" t="s">
        <v>97</v>
      </c>
      <c r="BS362" s="24"/>
      <c r="BT362" s="24"/>
      <c r="BU362" s="24"/>
      <c r="BV362" s="24"/>
      <c r="BW362" s="24"/>
      <c r="BX362" s="24"/>
      <c r="BY362" s="24"/>
      <c r="BZ362" s="24"/>
      <c r="CA362" s="24" t="s">
        <v>97</v>
      </c>
      <c r="CB362" s="36"/>
      <c r="CC362" s="35"/>
    </row>
    <row r="363" spans="1:81" ht="169.5" hidden="1" customHeight="1" x14ac:dyDescent="0.35">
      <c r="A363" s="24"/>
      <c r="B363" s="24" t="s">
        <v>81</v>
      </c>
      <c r="C363" s="24" t="s">
        <v>140</v>
      </c>
      <c r="D363" s="24" t="s">
        <v>83</v>
      </c>
      <c r="E363" s="24" t="s">
        <v>141</v>
      </c>
      <c r="F363" s="24" t="s">
        <v>103</v>
      </c>
      <c r="G363" s="24" t="s">
        <v>1391</v>
      </c>
      <c r="H363" s="24" t="s">
        <v>1392</v>
      </c>
      <c r="I363" s="24" t="s">
        <v>1391</v>
      </c>
      <c r="J363" s="24" t="s">
        <v>1404</v>
      </c>
      <c r="K363" s="24"/>
      <c r="L363" s="24"/>
      <c r="M363" s="24"/>
      <c r="N363" s="24"/>
      <c r="O363" s="24" t="s">
        <v>92</v>
      </c>
      <c r="P363" s="24"/>
      <c r="Q363" s="24" t="s">
        <v>93</v>
      </c>
      <c r="R363" s="24">
        <v>2028</v>
      </c>
      <c r="S363" s="24"/>
      <c r="T363" s="35"/>
      <c r="U363" s="35"/>
      <c r="V363" s="35"/>
      <c r="W363" s="35"/>
      <c r="X363" s="24"/>
      <c r="Y363" s="35"/>
      <c r="Z363" s="35"/>
      <c r="AA363" s="35"/>
      <c r="AB363" s="24" t="s">
        <v>97</v>
      </c>
      <c r="AC363" s="24"/>
      <c r="AD363" s="24"/>
      <c r="AE363" s="24"/>
      <c r="AF363" s="24"/>
      <c r="AG363" s="24"/>
      <c r="AH363" s="24"/>
      <c r="AI363" s="24"/>
      <c r="AJ363" s="24"/>
      <c r="AK363" s="24"/>
      <c r="AL363" s="24"/>
      <c r="AM363" s="24" t="s">
        <v>97</v>
      </c>
      <c r="AN363" s="24"/>
      <c r="AO363" s="24"/>
      <c r="AP363" s="24"/>
      <c r="AQ363" s="24"/>
      <c r="AR363" s="24"/>
      <c r="AS363" s="24"/>
      <c r="AT363" s="24"/>
      <c r="AU363" s="24"/>
      <c r="AV363" s="24"/>
      <c r="AW363" s="24"/>
      <c r="AX363" s="24" t="s">
        <v>97</v>
      </c>
      <c r="AY363" s="24"/>
      <c r="AZ363" s="24"/>
      <c r="BA363" s="24"/>
      <c r="BB363" s="24"/>
      <c r="BC363" s="24"/>
      <c r="BD363" s="24"/>
      <c r="BE363" s="24"/>
      <c r="BF363" s="24"/>
      <c r="BG363" s="24"/>
      <c r="BH363" s="24"/>
      <c r="BI363" s="24"/>
      <c r="BJ363" s="24"/>
      <c r="BK363" s="24"/>
      <c r="BL363" s="24" t="s">
        <v>97</v>
      </c>
      <c r="BM363" s="24"/>
      <c r="BN363" s="24"/>
      <c r="BO363" s="24"/>
      <c r="BP363" s="24"/>
      <c r="BQ363" s="24"/>
      <c r="BR363" s="24" t="s">
        <v>97</v>
      </c>
      <c r="BS363" s="24"/>
      <c r="BT363" s="24"/>
      <c r="BU363" s="24"/>
      <c r="BV363" s="24"/>
      <c r="BW363" s="24"/>
      <c r="BX363" s="24"/>
      <c r="BY363" s="24"/>
      <c r="BZ363" s="24"/>
      <c r="CA363" s="24" t="s">
        <v>97</v>
      </c>
      <c r="CB363" s="36"/>
      <c r="CC363" s="35"/>
    </row>
    <row r="364" spans="1:81" ht="169.5" hidden="1" customHeight="1" x14ac:dyDescent="0.35">
      <c r="A364" s="24"/>
      <c r="B364" s="24" t="s">
        <v>81</v>
      </c>
      <c r="C364" s="24" t="s">
        <v>140</v>
      </c>
      <c r="D364" s="24" t="s">
        <v>83</v>
      </c>
      <c r="E364" s="24" t="s">
        <v>141</v>
      </c>
      <c r="F364" s="24" t="s">
        <v>103</v>
      </c>
      <c r="G364" s="24" t="s">
        <v>1391</v>
      </c>
      <c r="H364" s="24" t="s">
        <v>1392</v>
      </c>
      <c r="I364" s="24" t="s">
        <v>1391</v>
      </c>
      <c r="J364" s="24" t="s">
        <v>1405</v>
      </c>
      <c r="K364" s="24"/>
      <c r="L364" s="24"/>
      <c r="M364" s="24"/>
      <c r="N364" s="24"/>
      <c r="O364" s="24" t="s">
        <v>92</v>
      </c>
      <c r="P364" s="24"/>
      <c r="Q364" s="24" t="s">
        <v>93</v>
      </c>
      <c r="R364" s="24">
        <v>2028</v>
      </c>
      <c r="S364" s="24"/>
      <c r="T364" s="35"/>
      <c r="U364" s="35"/>
      <c r="V364" s="35"/>
      <c r="W364" s="35"/>
      <c r="X364" s="24"/>
      <c r="Y364" s="35"/>
      <c r="Z364" s="35"/>
      <c r="AA364" s="35"/>
      <c r="AB364" s="24" t="s">
        <v>97</v>
      </c>
      <c r="AC364" s="24"/>
      <c r="AD364" s="24"/>
      <c r="AE364" s="24"/>
      <c r="AF364" s="24"/>
      <c r="AG364" s="24"/>
      <c r="AH364" s="24"/>
      <c r="AI364" s="24"/>
      <c r="AJ364" s="24"/>
      <c r="AK364" s="24"/>
      <c r="AL364" s="24"/>
      <c r="AM364" s="24" t="s">
        <v>97</v>
      </c>
      <c r="AN364" s="24"/>
      <c r="AO364" s="24"/>
      <c r="AP364" s="24"/>
      <c r="AQ364" s="24"/>
      <c r="AR364" s="24"/>
      <c r="AS364" s="24"/>
      <c r="AT364" s="24"/>
      <c r="AU364" s="24"/>
      <c r="AV364" s="24"/>
      <c r="AW364" s="24"/>
      <c r="AX364" s="24" t="s">
        <v>97</v>
      </c>
      <c r="AY364" s="24"/>
      <c r="AZ364" s="24"/>
      <c r="BA364" s="24"/>
      <c r="BB364" s="24"/>
      <c r="BC364" s="24"/>
      <c r="BD364" s="24"/>
      <c r="BE364" s="24"/>
      <c r="BF364" s="24"/>
      <c r="BG364" s="24"/>
      <c r="BH364" s="24"/>
      <c r="BI364" s="24"/>
      <c r="BJ364" s="24"/>
      <c r="BK364" s="24"/>
      <c r="BL364" s="24" t="s">
        <v>97</v>
      </c>
      <c r="BM364" s="24"/>
      <c r="BN364" s="24"/>
      <c r="BO364" s="24"/>
      <c r="BP364" s="24"/>
      <c r="BQ364" s="24"/>
      <c r="BR364" s="24" t="s">
        <v>97</v>
      </c>
      <c r="BS364" s="24"/>
      <c r="BT364" s="24"/>
      <c r="BU364" s="24"/>
      <c r="BV364" s="24"/>
      <c r="BW364" s="24"/>
      <c r="BX364" s="24"/>
      <c r="BY364" s="24"/>
      <c r="BZ364" s="24"/>
      <c r="CA364" s="24" t="s">
        <v>97</v>
      </c>
      <c r="CB364" s="36"/>
      <c r="CC364" s="35"/>
    </row>
    <row r="365" spans="1:81" ht="169.5" hidden="1" customHeight="1" x14ac:dyDescent="0.35">
      <c r="A365" s="24"/>
      <c r="B365" s="24" t="s">
        <v>81</v>
      </c>
      <c r="C365" s="24" t="s">
        <v>140</v>
      </c>
      <c r="D365" s="24" t="s">
        <v>83</v>
      </c>
      <c r="E365" s="24" t="s">
        <v>141</v>
      </c>
      <c r="F365" s="24" t="s">
        <v>103</v>
      </c>
      <c r="G365" s="24" t="s">
        <v>1391</v>
      </c>
      <c r="H365" s="24" t="s">
        <v>1392</v>
      </c>
      <c r="I365" s="24" t="s">
        <v>1391</v>
      </c>
      <c r="J365" s="24" t="s">
        <v>1406</v>
      </c>
      <c r="K365" s="24"/>
      <c r="L365" s="24"/>
      <c r="M365" s="24"/>
      <c r="N365" s="24"/>
      <c r="O365" s="24" t="s">
        <v>92</v>
      </c>
      <c r="P365" s="24"/>
      <c r="Q365" s="24" t="s">
        <v>93</v>
      </c>
      <c r="R365" s="24">
        <v>2028</v>
      </c>
      <c r="S365" s="24"/>
      <c r="T365" s="35"/>
      <c r="U365" s="35"/>
      <c r="V365" s="35"/>
      <c r="W365" s="35"/>
      <c r="X365" s="24"/>
      <c r="Y365" s="35"/>
      <c r="Z365" s="35"/>
      <c r="AA365" s="35"/>
      <c r="AB365" s="24" t="s">
        <v>97</v>
      </c>
      <c r="AC365" s="24"/>
      <c r="AD365" s="24"/>
      <c r="AE365" s="24"/>
      <c r="AF365" s="24"/>
      <c r="AG365" s="24"/>
      <c r="AH365" s="24"/>
      <c r="AI365" s="24"/>
      <c r="AJ365" s="24"/>
      <c r="AK365" s="24"/>
      <c r="AL365" s="24"/>
      <c r="AM365" s="24" t="s">
        <v>97</v>
      </c>
      <c r="AN365" s="24"/>
      <c r="AO365" s="24"/>
      <c r="AP365" s="24"/>
      <c r="AQ365" s="24"/>
      <c r="AR365" s="24"/>
      <c r="AS365" s="24"/>
      <c r="AT365" s="24"/>
      <c r="AU365" s="24"/>
      <c r="AV365" s="24"/>
      <c r="AW365" s="24"/>
      <c r="AX365" s="24" t="s">
        <v>97</v>
      </c>
      <c r="AY365" s="24"/>
      <c r="AZ365" s="24"/>
      <c r="BA365" s="24"/>
      <c r="BB365" s="24"/>
      <c r="BC365" s="24"/>
      <c r="BD365" s="24"/>
      <c r="BE365" s="24"/>
      <c r="BF365" s="24"/>
      <c r="BG365" s="24"/>
      <c r="BH365" s="24"/>
      <c r="BI365" s="24"/>
      <c r="BJ365" s="24"/>
      <c r="BK365" s="24"/>
      <c r="BL365" s="24" t="s">
        <v>97</v>
      </c>
      <c r="BM365" s="24"/>
      <c r="BN365" s="24"/>
      <c r="BO365" s="24"/>
      <c r="BP365" s="24"/>
      <c r="BQ365" s="24"/>
      <c r="BR365" s="24" t="s">
        <v>97</v>
      </c>
      <c r="BS365" s="24"/>
      <c r="BT365" s="24"/>
      <c r="BU365" s="24"/>
      <c r="BV365" s="24"/>
      <c r="BW365" s="24"/>
      <c r="BX365" s="24"/>
      <c r="BY365" s="24"/>
      <c r="BZ365" s="24"/>
      <c r="CA365" s="24" t="s">
        <v>97</v>
      </c>
      <c r="CB365" s="36"/>
      <c r="CC365" s="35"/>
    </row>
    <row r="366" spans="1:81" ht="169.5" hidden="1" customHeight="1" x14ac:dyDescent="0.35">
      <c r="A366" s="24"/>
      <c r="B366" s="24" t="s">
        <v>81</v>
      </c>
      <c r="C366" s="23" t="s">
        <v>82</v>
      </c>
      <c r="D366" s="24" t="s">
        <v>83</v>
      </c>
      <c r="E366" s="24" t="s">
        <v>84</v>
      </c>
      <c r="F366" s="24" t="s">
        <v>103</v>
      </c>
      <c r="G366" s="24" t="s">
        <v>1407</v>
      </c>
      <c r="H366" s="24" t="s">
        <v>1408</v>
      </c>
      <c r="I366" s="24" t="s">
        <v>1409</v>
      </c>
      <c r="J366" s="24" t="s">
        <v>1410</v>
      </c>
      <c r="K366" s="24" t="s">
        <v>1411</v>
      </c>
      <c r="L366" s="24" t="s">
        <v>1412</v>
      </c>
      <c r="M366" s="24"/>
      <c r="N366" s="24"/>
      <c r="O366" s="24" t="s">
        <v>92</v>
      </c>
      <c r="P366" s="24"/>
      <c r="Q366" s="24" t="s">
        <v>93</v>
      </c>
      <c r="R366" s="24"/>
      <c r="S366" s="24"/>
      <c r="T366" s="24" t="s">
        <v>97</v>
      </c>
      <c r="U366" s="24" t="s">
        <v>96</v>
      </c>
      <c r="V366" s="24" t="s">
        <v>96</v>
      </c>
      <c r="W366" s="24" t="s">
        <v>96</v>
      </c>
      <c r="X366" s="24" t="s">
        <v>96</v>
      </c>
      <c r="Y366" s="24" t="s">
        <v>96</v>
      </c>
      <c r="Z366" s="24" t="s">
        <v>96</v>
      </c>
      <c r="AA366" s="24" t="s">
        <v>96</v>
      </c>
      <c r="AB366" s="24" t="s">
        <v>97</v>
      </c>
      <c r="AC366" s="24" t="s">
        <v>97</v>
      </c>
      <c r="AD366" s="24" t="s">
        <v>96</v>
      </c>
      <c r="AE366" s="24" t="s">
        <v>96</v>
      </c>
      <c r="AF366" s="24" t="s">
        <v>96</v>
      </c>
      <c r="AG366" s="24" t="s">
        <v>96</v>
      </c>
      <c r="AH366" s="24" t="s">
        <v>96</v>
      </c>
      <c r="AI366" s="24" t="s">
        <v>96</v>
      </c>
      <c r="AJ366" s="24" t="s">
        <v>96</v>
      </c>
      <c r="AK366" s="24" t="s">
        <v>96</v>
      </c>
      <c r="AL366" s="24" t="s">
        <v>96</v>
      </c>
      <c r="AM366" s="24" t="s">
        <v>97</v>
      </c>
      <c r="AN366" s="24" t="s">
        <v>96</v>
      </c>
      <c r="AO366" s="24" t="s">
        <v>96</v>
      </c>
      <c r="AP366" s="24" t="s">
        <v>96</v>
      </c>
      <c r="AQ366" s="24" t="s">
        <v>96</v>
      </c>
      <c r="AR366" s="24" t="s">
        <v>96</v>
      </c>
      <c r="AS366" s="24" t="s">
        <v>96</v>
      </c>
      <c r="AT366" s="24" t="s">
        <v>96</v>
      </c>
      <c r="AU366" s="24" t="s">
        <v>96</v>
      </c>
      <c r="AV366" s="24" t="s">
        <v>96</v>
      </c>
      <c r="AW366" s="24" t="s">
        <v>96</v>
      </c>
      <c r="AX366" s="24" t="s">
        <v>96</v>
      </c>
      <c r="AY366" s="24" t="s">
        <v>96</v>
      </c>
      <c r="AZ366" s="24" t="s">
        <v>96</v>
      </c>
      <c r="BA366" s="24" t="s">
        <v>96</v>
      </c>
      <c r="BB366" s="24" t="s">
        <v>96</v>
      </c>
      <c r="BC366" s="24" t="s">
        <v>97</v>
      </c>
      <c r="BD366" s="24" t="s">
        <v>96</v>
      </c>
      <c r="BE366" s="24" t="s">
        <v>96</v>
      </c>
      <c r="BF366" s="24" t="s">
        <v>96</v>
      </c>
      <c r="BG366" s="24" t="s">
        <v>97</v>
      </c>
      <c r="BH366" s="24" t="s">
        <v>96</v>
      </c>
      <c r="BI366" s="24" t="s">
        <v>96</v>
      </c>
      <c r="BJ366" s="24" t="s">
        <v>96</v>
      </c>
      <c r="BK366" s="24" t="s">
        <v>97</v>
      </c>
      <c r="BL366" s="24" t="s">
        <v>97</v>
      </c>
      <c r="BM366" s="24" t="s">
        <v>97</v>
      </c>
      <c r="BN366" s="24" t="s">
        <v>96</v>
      </c>
      <c r="BO366" s="24" t="s">
        <v>96</v>
      </c>
      <c r="BP366" s="24" t="s">
        <v>97</v>
      </c>
      <c r="BQ366" s="24" t="s">
        <v>96</v>
      </c>
      <c r="BR366" s="24" t="s">
        <v>97</v>
      </c>
      <c r="BS366" s="24" t="s">
        <v>96</v>
      </c>
      <c r="BT366" s="24" t="s">
        <v>96</v>
      </c>
      <c r="BU366" s="24" t="s">
        <v>96</v>
      </c>
      <c r="BV366" s="24" t="s">
        <v>96</v>
      </c>
      <c r="BW366" s="24" t="s">
        <v>96</v>
      </c>
      <c r="BX366" s="24" t="s">
        <v>96</v>
      </c>
      <c r="BY366" s="24" t="s">
        <v>96</v>
      </c>
      <c r="BZ366" s="24" t="s">
        <v>96</v>
      </c>
      <c r="CA366" s="24" t="s">
        <v>96</v>
      </c>
      <c r="CB366" s="36"/>
      <c r="CC366" s="35"/>
    </row>
    <row r="367" spans="1:81" ht="169.5" hidden="1" customHeight="1" x14ac:dyDescent="0.35">
      <c r="A367" s="24"/>
      <c r="B367" s="24" t="s">
        <v>81</v>
      </c>
      <c r="C367" s="23" t="s">
        <v>82</v>
      </c>
      <c r="D367" s="24" t="s">
        <v>1024</v>
      </c>
      <c r="E367" s="24" t="s">
        <v>791</v>
      </c>
      <c r="F367" s="24" t="s">
        <v>103</v>
      </c>
      <c r="G367" s="24" t="s">
        <v>1025</v>
      </c>
      <c r="H367" s="24" t="s">
        <v>1026</v>
      </c>
      <c r="I367" s="24" t="s">
        <v>1027</v>
      </c>
      <c r="J367" s="24" t="s">
        <v>1413</v>
      </c>
      <c r="K367" s="24" t="s">
        <v>1414</v>
      </c>
      <c r="L367" s="24" t="s">
        <v>1415</v>
      </c>
      <c r="M367" s="24"/>
      <c r="N367" s="24" t="s">
        <v>699</v>
      </c>
      <c r="O367" s="24"/>
      <c r="P367" s="24"/>
      <c r="Q367" s="24" t="s">
        <v>93</v>
      </c>
      <c r="R367" s="24"/>
      <c r="S367" s="24"/>
      <c r="T367" s="24" t="s">
        <v>96</v>
      </c>
      <c r="U367" s="24" t="s">
        <v>96</v>
      </c>
      <c r="V367" s="24" t="s">
        <v>119</v>
      </c>
      <c r="W367" s="24" t="s">
        <v>96</v>
      </c>
      <c r="X367" s="24" t="s">
        <v>96</v>
      </c>
      <c r="Y367" s="24" t="s">
        <v>96</v>
      </c>
      <c r="Z367" s="24" t="s">
        <v>96</v>
      </c>
      <c r="AA367" s="24" t="s">
        <v>96</v>
      </c>
      <c r="AB367" s="24" t="s">
        <v>119</v>
      </c>
      <c r="AC367" s="24" t="s">
        <v>96</v>
      </c>
      <c r="AD367" s="24" t="s">
        <v>96</v>
      </c>
      <c r="AE367" s="24" t="s">
        <v>96</v>
      </c>
      <c r="AF367" s="24" t="s">
        <v>96</v>
      </c>
      <c r="AG367" s="24" t="s">
        <v>96</v>
      </c>
      <c r="AH367" s="24" t="s">
        <v>96</v>
      </c>
      <c r="AI367" s="24" t="s">
        <v>96</v>
      </c>
      <c r="AJ367" s="24" t="s">
        <v>96</v>
      </c>
      <c r="AK367" s="24" t="s">
        <v>96</v>
      </c>
      <c r="AL367" s="24" t="s">
        <v>96</v>
      </c>
      <c r="AM367" s="24" t="s">
        <v>96</v>
      </c>
      <c r="AN367" s="24" t="s">
        <v>96</v>
      </c>
      <c r="AO367" s="24" t="s">
        <v>96</v>
      </c>
      <c r="AP367" s="24" t="s">
        <v>96</v>
      </c>
      <c r="AQ367" s="24" t="s">
        <v>96</v>
      </c>
      <c r="AR367" s="24" t="s">
        <v>96</v>
      </c>
      <c r="AS367" s="24" t="s">
        <v>96</v>
      </c>
      <c r="AT367" s="24" t="s">
        <v>96</v>
      </c>
      <c r="AU367" s="24" t="s">
        <v>96</v>
      </c>
      <c r="AV367" s="24" t="s">
        <v>96</v>
      </c>
      <c r="AW367" s="24" t="s">
        <v>96</v>
      </c>
      <c r="AX367" s="24" t="s">
        <v>96</v>
      </c>
      <c r="AY367" s="24" t="s">
        <v>96</v>
      </c>
      <c r="AZ367" s="24" t="s">
        <v>96</v>
      </c>
      <c r="BA367" s="24" t="s">
        <v>96</v>
      </c>
      <c r="BB367" s="24" t="s">
        <v>96</v>
      </c>
      <c r="BC367" s="24" t="s">
        <v>96</v>
      </c>
      <c r="BD367" s="24" t="s">
        <v>96</v>
      </c>
      <c r="BE367" s="24" t="s">
        <v>96</v>
      </c>
      <c r="BF367" s="24" t="s">
        <v>96</v>
      </c>
      <c r="BG367" s="24" t="s">
        <v>96</v>
      </c>
      <c r="BH367" s="24" t="s">
        <v>96</v>
      </c>
      <c r="BI367" s="24" t="s">
        <v>96</v>
      </c>
      <c r="BJ367" s="24" t="s">
        <v>96</v>
      </c>
      <c r="BK367" s="24" t="s">
        <v>96</v>
      </c>
      <c r="BL367" s="24" t="s">
        <v>96</v>
      </c>
      <c r="BM367" s="24" t="s">
        <v>96</v>
      </c>
      <c r="BN367" s="24" t="s">
        <v>96</v>
      </c>
      <c r="BO367" s="24" t="s">
        <v>96</v>
      </c>
      <c r="BP367" s="24" t="s">
        <v>96</v>
      </c>
      <c r="BQ367" s="24" t="s">
        <v>96</v>
      </c>
      <c r="BR367" s="24" t="s">
        <v>96</v>
      </c>
      <c r="BS367" s="24" t="s">
        <v>96</v>
      </c>
      <c r="BT367" s="24" t="s">
        <v>96</v>
      </c>
      <c r="BU367" s="24" t="s">
        <v>96</v>
      </c>
      <c r="BV367" s="24" t="s">
        <v>96</v>
      </c>
      <c r="BW367" s="24" t="s">
        <v>96</v>
      </c>
      <c r="BX367" s="24" t="s">
        <v>96</v>
      </c>
      <c r="BY367" s="24" t="s">
        <v>96</v>
      </c>
      <c r="BZ367" s="24" t="s">
        <v>96</v>
      </c>
      <c r="CA367" s="24" t="s">
        <v>96</v>
      </c>
      <c r="CB367" s="36"/>
      <c r="CC367" s="35"/>
    </row>
    <row r="368" spans="1:81" ht="169.5" hidden="1" customHeight="1" x14ac:dyDescent="0.35">
      <c r="A368" s="24"/>
      <c r="B368" s="24" t="s">
        <v>81</v>
      </c>
      <c r="C368" s="23" t="s">
        <v>82</v>
      </c>
      <c r="D368" s="24" t="s">
        <v>1024</v>
      </c>
      <c r="E368" s="24" t="s">
        <v>791</v>
      </c>
      <c r="F368" s="24" t="s">
        <v>103</v>
      </c>
      <c r="G368" s="24" t="s">
        <v>1025</v>
      </c>
      <c r="H368" s="24" t="s">
        <v>1026</v>
      </c>
      <c r="I368" s="24" t="s">
        <v>1027</v>
      </c>
      <c r="J368" s="24" t="s">
        <v>1416</v>
      </c>
      <c r="K368" s="24" t="s">
        <v>1417</v>
      </c>
      <c r="L368" s="24" t="s">
        <v>1418</v>
      </c>
      <c r="M368" s="24"/>
      <c r="N368" s="24" t="s">
        <v>699</v>
      </c>
      <c r="O368" s="24"/>
      <c r="P368" s="24"/>
      <c r="Q368" s="24" t="s">
        <v>93</v>
      </c>
      <c r="R368" s="24"/>
      <c r="S368" s="24"/>
      <c r="T368" s="24" t="s">
        <v>96</v>
      </c>
      <c r="U368" s="24" t="s">
        <v>96</v>
      </c>
      <c r="V368" s="24" t="s">
        <v>96</v>
      </c>
      <c r="W368" s="24" t="s">
        <v>96</v>
      </c>
      <c r="X368" s="24" t="s">
        <v>96</v>
      </c>
      <c r="Y368" s="24" t="s">
        <v>96</v>
      </c>
      <c r="Z368" s="24" t="s">
        <v>96</v>
      </c>
      <c r="AA368" s="24" t="s">
        <v>96</v>
      </c>
      <c r="AB368" s="24" t="s">
        <v>96</v>
      </c>
      <c r="AC368" s="24" t="s">
        <v>96</v>
      </c>
      <c r="AD368" s="24" t="s">
        <v>96</v>
      </c>
      <c r="AE368" s="24" t="s">
        <v>96</v>
      </c>
      <c r="AF368" s="24" t="s">
        <v>1034</v>
      </c>
      <c r="AG368" s="24" t="s">
        <v>96</v>
      </c>
      <c r="AH368" s="24" t="s">
        <v>96</v>
      </c>
      <c r="AI368" s="24" t="s">
        <v>96</v>
      </c>
      <c r="AJ368" s="24" t="s">
        <v>96</v>
      </c>
      <c r="AK368" s="24" t="s">
        <v>96</v>
      </c>
      <c r="AL368" s="24" t="s">
        <v>96</v>
      </c>
      <c r="AM368" s="24" t="s">
        <v>95</v>
      </c>
      <c r="AN368" s="24" t="s">
        <v>96</v>
      </c>
      <c r="AO368" s="24" t="s">
        <v>96</v>
      </c>
      <c r="AP368" s="24" t="s">
        <v>96</v>
      </c>
      <c r="AQ368" s="24" t="s">
        <v>96</v>
      </c>
      <c r="AR368" s="24" t="s">
        <v>96</v>
      </c>
      <c r="AS368" s="24" t="s">
        <v>96</v>
      </c>
      <c r="AT368" s="24" t="s">
        <v>96</v>
      </c>
      <c r="AU368" s="24" t="s">
        <v>96</v>
      </c>
      <c r="AV368" s="24" t="s">
        <v>96</v>
      </c>
      <c r="AW368" s="24" t="s">
        <v>96</v>
      </c>
      <c r="AX368" s="24" t="s">
        <v>96</v>
      </c>
      <c r="AY368" s="24" t="s">
        <v>96</v>
      </c>
      <c r="AZ368" s="24" t="s">
        <v>96</v>
      </c>
      <c r="BA368" s="24" t="s">
        <v>96</v>
      </c>
      <c r="BB368" s="24" t="s">
        <v>96</v>
      </c>
      <c r="BC368" s="24" t="s">
        <v>96</v>
      </c>
      <c r="BD368" s="24" t="s">
        <v>96</v>
      </c>
      <c r="BE368" s="24" t="s">
        <v>96</v>
      </c>
      <c r="BF368" s="24" t="s">
        <v>96</v>
      </c>
      <c r="BG368" s="24" t="s">
        <v>96</v>
      </c>
      <c r="BH368" s="24" t="s">
        <v>96</v>
      </c>
      <c r="BI368" s="24" t="s">
        <v>96</v>
      </c>
      <c r="BJ368" s="24" t="s">
        <v>96</v>
      </c>
      <c r="BK368" s="24" t="s">
        <v>96</v>
      </c>
      <c r="BL368" s="24" t="s">
        <v>96</v>
      </c>
      <c r="BM368" s="24" t="s">
        <v>96</v>
      </c>
      <c r="BN368" s="24" t="s">
        <v>96</v>
      </c>
      <c r="BO368" s="24" t="s">
        <v>96</v>
      </c>
      <c r="BP368" s="24" t="s">
        <v>96</v>
      </c>
      <c r="BQ368" s="24" t="s">
        <v>119</v>
      </c>
      <c r="BR368" s="24" t="s">
        <v>119</v>
      </c>
      <c r="BS368" s="24" t="s">
        <v>96</v>
      </c>
      <c r="BT368" s="24" t="s">
        <v>96</v>
      </c>
      <c r="BU368" s="24" t="s">
        <v>119</v>
      </c>
      <c r="BV368" s="24" t="s">
        <v>96</v>
      </c>
      <c r="BW368" s="24" t="s">
        <v>1034</v>
      </c>
      <c r="BX368" s="24" t="s">
        <v>1034</v>
      </c>
      <c r="BY368" s="24" t="s">
        <v>96</v>
      </c>
      <c r="BZ368" s="24" t="s">
        <v>1034</v>
      </c>
      <c r="CA368" s="24" t="s">
        <v>119</v>
      </c>
      <c r="CB368" s="36"/>
      <c r="CC368" s="35"/>
    </row>
    <row r="369" spans="1:81" ht="169.5" hidden="1" customHeight="1" x14ac:dyDescent="0.35">
      <c r="A369" s="24"/>
      <c r="B369" s="24" t="s">
        <v>81</v>
      </c>
      <c r="C369" s="23" t="s">
        <v>82</v>
      </c>
      <c r="D369" s="24" t="s">
        <v>1024</v>
      </c>
      <c r="E369" s="24" t="s">
        <v>791</v>
      </c>
      <c r="F369" s="24" t="s">
        <v>103</v>
      </c>
      <c r="G369" s="24" t="s">
        <v>1025</v>
      </c>
      <c r="H369" s="24" t="s">
        <v>1026</v>
      </c>
      <c r="I369" s="24" t="s">
        <v>1027</v>
      </c>
      <c r="J369" s="24" t="s">
        <v>1419</v>
      </c>
      <c r="K369" s="24" t="s">
        <v>1420</v>
      </c>
      <c r="L369" s="24" t="s">
        <v>1421</v>
      </c>
      <c r="M369" s="24"/>
      <c r="N369" s="24" t="s">
        <v>699</v>
      </c>
      <c r="O369" s="24"/>
      <c r="P369" s="24"/>
      <c r="Q369" s="24" t="s">
        <v>93</v>
      </c>
      <c r="R369" s="24"/>
      <c r="S369" s="24"/>
      <c r="T369" s="24" t="s">
        <v>96</v>
      </c>
      <c r="U369" s="24" t="s">
        <v>96</v>
      </c>
      <c r="V369" s="24" t="s">
        <v>96</v>
      </c>
      <c r="W369" s="24" t="s">
        <v>96</v>
      </c>
      <c r="X369" s="24" t="s">
        <v>96</v>
      </c>
      <c r="Y369" s="24" t="s">
        <v>96</v>
      </c>
      <c r="Z369" s="24" t="s">
        <v>96</v>
      </c>
      <c r="AA369" s="24" t="s">
        <v>96</v>
      </c>
      <c r="AB369" s="24" t="s">
        <v>96</v>
      </c>
      <c r="AC369" s="24" t="s">
        <v>96</v>
      </c>
      <c r="AD369" s="24" t="s">
        <v>96</v>
      </c>
      <c r="AE369" s="24" t="s">
        <v>96</v>
      </c>
      <c r="AF369" s="24" t="s">
        <v>1034</v>
      </c>
      <c r="AG369" s="24" t="s">
        <v>96</v>
      </c>
      <c r="AH369" s="24" t="s">
        <v>96</v>
      </c>
      <c r="AI369" s="24" t="s">
        <v>96</v>
      </c>
      <c r="AJ369" s="24" t="s">
        <v>96</v>
      </c>
      <c r="AK369" s="24" t="s">
        <v>96</v>
      </c>
      <c r="AL369" s="24" t="s">
        <v>96</v>
      </c>
      <c r="AM369" s="24" t="s">
        <v>95</v>
      </c>
      <c r="AN369" s="24" t="s">
        <v>96</v>
      </c>
      <c r="AO369" s="24" t="s">
        <v>96</v>
      </c>
      <c r="AP369" s="24" t="s">
        <v>96</v>
      </c>
      <c r="AQ369" s="24" t="s">
        <v>96</v>
      </c>
      <c r="AR369" s="24" t="s">
        <v>96</v>
      </c>
      <c r="AS369" s="24" t="s">
        <v>96</v>
      </c>
      <c r="AT369" s="24" t="s">
        <v>96</v>
      </c>
      <c r="AU369" s="24" t="s">
        <v>96</v>
      </c>
      <c r="AV369" s="24" t="s">
        <v>96</v>
      </c>
      <c r="AW369" s="24" t="s">
        <v>96</v>
      </c>
      <c r="AX369" s="24" t="s">
        <v>96</v>
      </c>
      <c r="AY369" s="24" t="s">
        <v>96</v>
      </c>
      <c r="AZ369" s="24" t="s">
        <v>96</v>
      </c>
      <c r="BA369" s="24" t="s">
        <v>96</v>
      </c>
      <c r="BB369" s="24" t="s">
        <v>96</v>
      </c>
      <c r="BC369" s="24" t="s">
        <v>96</v>
      </c>
      <c r="BD369" s="24" t="s">
        <v>96</v>
      </c>
      <c r="BE369" s="24" t="s">
        <v>96</v>
      </c>
      <c r="BF369" s="24" t="s">
        <v>96</v>
      </c>
      <c r="BG369" s="24" t="s">
        <v>96</v>
      </c>
      <c r="BH369" s="24" t="s">
        <v>96</v>
      </c>
      <c r="BI369" s="24" t="s">
        <v>96</v>
      </c>
      <c r="BJ369" s="24" t="s">
        <v>96</v>
      </c>
      <c r="BK369" s="24" t="s">
        <v>96</v>
      </c>
      <c r="BL369" s="24" t="s">
        <v>96</v>
      </c>
      <c r="BM369" s="24" t="s">
        <v>96</v>
      </c>
      <c r="BN369" s="24" t="s">
        <v>96</v>
      </c>
      <c r="BO369" s="24" t="s">
        <v>96</v>
      </c>
      <c r="BP369" s="24" t="s">
        <v>96</v>
      </c>
      <c r="BQ369" s="24" t="s">
        <v>119</v>
      </c>
      <c r="BR369" s="24" t="s">
        <v>119</v>
      </c>
      <c r="BS369" s="24" t="s">
        <v>96</v>
      </c>
      <c r="BT369" s="24" t="s">
        <v>96</v>
      </c>
      <c r="BU369" s="24" t="s">
        <v>1034</v>
      </c>
      <c r="BV369" s="24" t="s">
        <v>96</v>
      </c>
      <c r="BW369" s="24" t="s">
        <v>1034</v>
      </c>
      <c r="BX369" s="24" t="s">
        <v>1034</v>
      </c>
      <c r="BY369" s="24" t="s">
        <v>96</v>
      </c>
      <c r="BZ369" s="24" t="s">
        <v>1034</v>
      </c>
      <c r="CA369" s="24" t="s">
        <v>95</v>
      </c>
      <c r="CB369" s="36"/>
      <c r="CC369" s="35"/>
    </row>
    <row r="370" spans="1:81" ht="169.5" hidden="1" customHeight="1" x14ac:dyDescent="0.35">
      <c r="A370" s="24"/>
      <c r="B370" s="24" t="s">
        <v>81</v>
      </c>
      <c r="C370" s="23" t="s">
        <v>82</v>
      </c>
      <c r="D370" s="24" t="s">
        <v>83</v>
      </c>
      <c r="E370" s="24" t="s">
        <v>84</v>
      </c>
      <c r="F370" s="24" t="s">
        <v>103</v>
      </c>
      <c r="G370" s="24" t="s">
        <v>1407</v>
      </c>
      <c r="H370" s="24" t="s">
        <v>1408</v>
      </c>
      <c r="I370" s="24" t="s">
        <v>1409</v>
      </c>
      <c r="J370" s="24" t="s">
        <v>1422</v>
      </c>
      <c r="K370" s="24" t="s">
        <v>1423</v>
      </c>
      <c r="L370" s="24" t="s">
        <v>1424</v>
      </c>
      <c r="M370" s="24"/>
      <c r="N370" s="24"/>
      <c r="O370" s="24" t="s">
        <v>92</v>
      </c>
      <c r="P370" s="24"/>
      <c r="Q370" s="24" t="s">
        <v>93</v>
      </c>
      <c r="R370" s="24"/>
      <c r="S370" s="24"/>
      <c r="T370" s="24" t="s">
        <v>97</v>
      </c>
      <c r="U370" s="24" t="s">
        <v>96</v>
      </c>
      <c r="V370" s="24" t="s">
        <v>96</v>
      </c>
      <c r="W370" s="24" t="s">
        <v>96</v>
      </c>
      <c r="X370" s="24" t="s">
        <v>96</v>
      </c>
      <c r="Y370" s="24" t="s">
        <v>96</v>
      </c>
      <c r="Z370" s="24" t="s">
        <v>96</v>
      </c>
      <c r="AA370" s="24" t="s">
        <v>96</v>
      </c>
      <c r="AB370" s="24" t="s">
        <v>97</v>
      </c>
      <c r="AC370" s="24" t="s">
        <v>95</v>
      </c>
      <c r="AD370" s="24" t="s">
        <v>96</v>
      </c>
      <c r="AE370" s="24" t="s">
        <v>96</v>
      </c>
      <c r="AF370" s="24" t="s">
        <v>96</v>
      </c>
      <c r="AG370" s="24" t="s">
        <v>96</v>
      </c>
      <c r="AH370" s="24" t="s">
        <v>96</v>
      </c>
      <c r="AI370" s="24" t="s">
        <v>96</v>
      </c>
      <c r="AJ370" s="24" t="s">
        <v>96</v>
      </c>
      <c r="AK370" s="24" t="s">
        <v>96</v>
      </c>
      <c r="AL370" s="24" t="s">
        <v>96</v>
      </c>
      <c r="AM370" s="24" t="s">
        <v>95</v>
      </c>
      <c r="AN370" s="24" t="s">
        <v>95</v>
      </c>
      <c r="AO370" s="24" t="s">
        <v>96</v>
      </c>
      <c r="AP370" s="24" t="s">
        <v>96</v>
      </c>
      <c r="AQ370" s="24" t="s">
        <v>96</v>
      </c>
      <c r="AR370" s="24" t="s">
        <v>96</v>
      </c>
      <c r="AS370" s="24" t="s">
        <v>96</v>
      </c>
      <c r="AT370" s="24" t="s">
        <v>96</v>
      </c>
      <c r="AU370" s="24" t="s">
        <v>96</v>
      </c>
      <c r="AV370" s="24" t="s">
        <v>96</v>
      </c>
      <c r="AW370" s="24" t="s">
        <v>96</v>
      </c>
      <c r="AX370" s="24" t="s">
        <v>95</v>
      </c>
      <c r="AY370" s="24" t="s">
        <v>96</v>
      </c>
      <c r="AZ370" s="24" t="s">
        <v>96</v>
      </c>
      <c r="BA370" s="24" t="s">
        <v>97</v>
      </c>
      <c r="BB370" s="24" t="s">
        <v>96</v>
      </c>
      <c r="BC370" s="24" t="s">
        <v>97</v>
      </c>
      <c r="BD370" s="24" t="s">
        <v>97</v>
      </c>
      <c r="BE370" s="24" t="s">
        <v>96</v>
      </c>
      <c r="BF370" s="24" t="s">
        <v>96</v>
      </c>
      <c r="BG370" s="24" t="s">
        <v>97</v>
      </c>
      <c r="BH370" s="24" t="s">
        <v>96</v>
      </c>
      <c r="BI370" s="24" t="s">
        <v>96</v>
      </c>
      <c r="BJ370" s="24" t="s">
        <v>96</v>
      </c>
      <c r="BK370" s="24" t="s">
        <v>96</v>
      </c>
      <c r="BL370" s="24" t="s">
        <v>97</v>
      </c>
      <c r="BM370" s="24" t="s">
        <v>95</v>
      </c>
      <c r="BN370" s="24" t="s">
        <v>96</v>
      </c>
      <c r="BO370" s="24" t="s">
        <v>96</v>
      </c>
      <c r="BP370" s="24" t="s">
        <v>95</v>
      </c>
      <c r="BQ370" s="24" t="s">
        <v>96</v>
      </c>
      <c r="BR370" s="24" t="s">
        <v>95</v>
      </c>
      <c r="BS370" s="24" t="s">
        <v>113</v>
      </c>
      <c r="BT370" s="24" t="s">
        <v>96</v>
      </c>
      <c r="BU370" s="24" t="s">
        <v>96</v>
      </c>
      <c r="BV370" s="24" t="s">
        <v>96</v>
      </c>
      <c r="BW370" s="24" t="s">
        <v>96</v>
      </c>
      <c r="BX370" s="24" t="s">
        <v>96</v>
      </c>
      <c r="BY370" s="24" t="s">
        <v>96</v>
      </c>
      <c r="BZ370" s="24" t="s">
        <v>96</v>
      </c>
      <c r="CA370" s="24" t="s">
        <v>97</v>
      </c>
      <c r="CB370" s="36"/>
      <c r="CC370" s="35"/>
    </row>
    <row r="371" spans="1:81" ht="169.5" hidden="1" customHeight="1" x14ac:dyDescent="0.35">
      <c r="A371" s="24"/>
      <c r="B371" s="24" t="s">
        <v>81</v>
      </c>
      <c r="C371" s="23" t="s">
        <v>82</v>
      </c>
      <c r="D371" s="24" t="s">
        <v>83</v>
      </c>
      <c r="E371" s="24" t="s">
        <v>84</v>
      </c>
      <c r="F371" s="24" t="s">
        <v>103</v>
      </c>
      <c r="G371" s="24" t="s">
        <v>1407</v>
      </c>
      <c r="H371" s="24" t="s">
        <v>1408</v>
      </c>
      <c r="I371" s="24" t="s">
        <v>1409</v>
      </c>
      <c r="J371" s="24" t="s">
        <v>1425</v>
      </c>
      <c r="K371" s="24" t="s">
        <v>1426</v>
      </c>
      <c r="L371" s="24" t="s">
        <v>1427</v>
      </c>
      <c r="M371" s="24"/>
      <c r="N371" s="24"/>
      <c r="O371" s="24" t="s">
        <v>92</v>
      </c>
      <c r="P371" s="24"/>
      <c r="Q371" s="24" t="s">
        <v>93</v>
      </c>
      <c r="R371" s="24">
        <v>2027</v>
      </c>
      <c r="S371" s="24"/>
      <c r="T371" s="24" t="s">
        <v>97</v>
      </c>
      <c r="U371" s="24" t="s">
        <v>96</v>
      </c>
      <c r="V371" s="24" t="s">
        <v>96</v>
      </c>
      <c r="W371" s="24" t="s">
        <v>96</v>
      </c>
      <c r="X371" s="24" t="s">
        <v>96</v>
      </c>
      <c r="Y371" s="24" t="s">
        <v>96</v>
      </c>
      <c r="Z371" s="24" t="s">
        <v>96</v>
      </c>
      <c r="AA371" s="24" t="s">
        <v>96</v>
      </c>
      <c r="AB371" s="24" t="s">
        <v>97</v>
      </c>
      <c r="AC371" s="24" t="s">
        <v>97</v>
      </c>
      <c r="AD371" s="24" t="s">
        <v>96</v>
      </c>
      <c r="AE371" s="24" t="s">
        <v>95</v>
      </c>
      <c r="AF371" s="24" t="s">
        <v>96</v>
      </c>
      <c r="AG371" s="24" t="s">
        <v>96</v>
      </c>
      <c r="AH371" s="24" t="s">
        <v>96</v>
      </c>
      <c r="AI371" s="24" t="s">
        <v>96</v>
      </c>
      <c r="AJ371" s="24" t="s">
        <v>96</v>
      </c>
      <c r="AK371" s="24" t="s">
        <v>96</v>
      </c>
      <c r="AL371" s="24" t="s">
        <v>96</v>
      </c>
      <c r="AM371" s="24" t="s">
        <v>97</v>
      </c>
      <c r="AN371" s="24" t="s">
        <v>95</v>
      </c>
      <c r="AO371" s="24" t="s">
        <v>96</v>
      </c>
      <c r="AP371" s="24" t="s">
        <v>96</v>
      </c>
      <c r="AQ371" s="24" t="s">
        <v>96</v>
      </c>
      <c r="AR371" s="24" t="s">
        <v>96</v>
      </c>
      <c r="AS371" s="24" t="s">
        <v>96</v>
      </c>
      <c r="AT371" s="24" t="s">
        <v>96</v>
      </c>
      <c r="AU371" s="24" t="s">
        <v>96</v>
      </c>
      <c r="AV371" s="24" t="s">
        <v>96</v>
      </c>
      <c r="AW371" s="24" t="s">
        <v>96</v>
      </c>
      <c r="AX371" s="24" t="s">
        <v>95</v>
      </c>
      <c r="AY371" s="24" t="s">
        <v>96</v>
      </c>
      <c r="AZ371" s="24" t="s">
        <v>96</v>
      </c>
      <c r="BA371" s="24" t="s">
        <v>97</v>
      </c>
      <c r="BB371" s="24" t="s">
        <v>96</v>
      </c>
      <c r="BC371" s="24" t="s">
        <v>97</v>
      </c>
      <c r="BD371" s="24" t="s">
        <v>97</v>
      </c>
      <c r="BE371" s="24" t="s">
        <v>96</v>
      </c>
      <c r="BF371" s="24" t="s">
        <v>96</v>
      </c>
      <c r="BG371" s="24" t="s">
        <v>97</v>
      </c>
      <c r="BH371" s="24" t="s">
        <v>96</v>
      </c>
      <c r="BI371" s="24" t="s">
        <v>96</v>
      </c>
      <c r="BJ371" s="24" t="s">
        <v>96</v>
      </c>
      <c r="BK371" s="24" t="s">
        <v>96</v>
      </c>
      <c r="BL371" s="24" t="s">
        <v>97</v>
      </c>
      <c r="BM371" s="24" t="s">
        <v>95</v>
      </c>
      <c r="BN371" s="24" t="s">
        <v>96</v>
      </c>
      <c r="BO371" s="24" t="s">
        <v>96</v>
      </c>
      <c r="BP371" s="24" t="s">
        <v>95</v>
      </c>
      <c r="BQ371" s="24" t="s">
        <v>96</v>
      </c>
      <c r="BR371" s="24" t="s">
        <v>95</v>
      </c>
      <c r="BS371" s="24" t="s">
        <v>113</v>
      </c>
      <c r="BT371" s="24" t="s">
        <v>96</v>
      </c>
      <c r="BU371" s="24" t="s">
        <v>97</v>
      </c>
      <c r="BV371" s="24" t="s">
        <v>96</v>
      </c>
      <c r="BW371" s="24" t="s">
        <v>96</v>
      </c>
      <c r="BX371" s="24" t="s">
        <v>96</v>
      </c>
      <c r="BY371" s="24" t="s">
        <v>96</v>
      </c>
      <c r="BZ371" s="24" t="s">
        <v>96</v>
      </c>
      <c r="CA371" s="24" t="s">
        <v>97</v>
      </c>
      <c r="CB371" s="36"/>
      <c r="CC371" s="35"/>
    </row>
    <row r="372" spans="1:81" ht="169.5" hidden="1" customHeight="1" x14ac:dyDescent="0.35">
      <c r="A372" s="24"/>
      <c r="B372" s="24" t="s">
        <v>81</v>
      </c>
      <c r="C372" s="23" t="s">
        <v>82</v>
      </c>
      <c r="D372" s="24" t="s">
        <v>1024</v>
      </c>
      <c r="E372" s="24" t="s">
        <v>791</v>
      </c>
      <c r="F372" s="24" t="s">
        <v>103</v>
      </c>
      <c r="G372" s="24" t="s">
        <v>1025</v>
      </c>
      <c r="H372" s="24" t="s">
        <v>1026</v>
      </c>
      <c r="I372" s="24" t="s">
        <v>1027</v>
      </c>
      <c r="J372" s="24" t="s">
        <v>1428</v>
      </c>
      <c r="K372" s="24" t="s">
        <v>1429</v>
      </c>
      <c r="L372" s="24" t="s">
        <v>1430</v>
      </c>
      <c r="M372" s="24"/>
      <c r="N372" s="24" t="s">
        <v>699</v>
      </c>
      <c r="O372" s="24"/>
      <c r="P372" s="24"/>
      <c r="Q372" s="24" t="s">
        <v>93</v>
      </c>
      <c r="R372" s="24"/>
      <c r="S372" s="24"/>
      <c r="T372" s="24" t="s">
        <v>96</v>
      </c>
      <c r="U372" s="24" t="s">
        <v>96</v>
      </c>
      <c r="V372" s="24" t="s">
        <v>96</v>
      </c>
      <c r="W372" s="24" t="s">
        <v>96</v>
      </c>
      <c r="X372" s="24" t="s">
        <v>96</v>
      </c>
      <c r="Y372" s="24" t="s">
        <v>96</v>
      </c>
      <c r="Z372" s="24" t="s">
        <v>96</v>
      </c>
      <c r="AA372" s="24" t="s">
        <v>96</v>
      </c>
      <c r="AB372" s="24" t="s">
        <v>96</v>
      </c>
      <c r="AC372" s="24" t="s">
        <v>96</v>
      </c>
      <c r="AD372" s="24" t="s">
        <v>96</v>
      </c>
      <c r="AE372" s="24" t="s">
        <v>96</v>
      </c>
      <c r="AF372" s="24" t="s">
        <v>119</v>
      </c>
      <c r="AG372" s="24" t="s">
        <v>96</v>
      </c>
      <c r="AH372" s="24" t="s">
        <v>96</v>
      </c>
      <c r="AI372" s="24" t="s">
        <v>96</v>
      </c>
      <c r="AJ372" s="24" t="s">
        <v>96</v>
      </c>
      <c r="AK372" s="24" t="s">
        <v>96</v>
      </c>
      <c r="AL372" s="24" t="s">
        <v>96</v>
      </c>
      <c r="AM372" s="24" t="s">
        <v>119</v>
      </c>
      <c r="AN372" s="24" t="s">
        <v>96</v>
      </c>
      <c r="AO372" s="24" t="s">
        <v>96</v>
      </c>
      <c r="AP372" s="24" t="s">
        <v>96</v>
      </c>
      <c r="AQ372" s="24" t="s">
        <v>96</v>
      </c>
      <c r="AR372" s="24" t="s">
        <v>96</v>
      </c>
      <c r="AS372" s="24" t="s">
        <v>96</v>
      </c>
      <c r="AT372" s="24" t="s">
        <v>96</v>
      </c>
      <c r="AU372" s="24" t="s">
        <v>96</v>
      </c>
      <c r="AV372" s="24" t="s">
        <v>96</v>
      </c>
      <c r="AW372" s="24" t="s">
        <v>96</v>
      </c>
      <c r="AX372" s="24" t="s">
        <v>96</v>
      </c>
      <c r="AY372" s="24" t="s">
        <v>96</v>
      </c>
      <c r="AZ372" s="24" t="s">
        <v>96</v>
      </c>
      <c r="BA372" s="24" t="s">
        <v>96</v>
      </c>
      <c r="BB372" s="24" t="s">
        <v>96</v>
      </c>
      <c r="BC372" s="24" t="s">
        <v>96</v>
      </c>
      <c r="BD372" s="24" t="s">
        <v>96</v>
      </c>
      <c r="BE372" s="24" t="s">
        <v>96</v>
      </c>
      <c r="BF372" s="24" t="s">
        <v>96</v>
      </c>
      <c r="BG372" s="24" t="s">
        <v>96</v>
      </c>
      <c r="BH372" s="24" t="s">
        <v>96</v>
      </c>
      <c r="BI372" s="24" t="s">
        <v>96</v>
      </c>
      <c r="BJ372" s="24" t="s">
        <v>96</v>
      </c>
      <c r="BK372" s="24" t="s">
        <v>96</v>
      </c>
      <c r="BL372" s="24" t="s">
        <v>96</v>
      </c>
      <c r="BM372" s="24" t="s">
        <v>96</v>
      </c>
      <c r="BN372" s="24" t="s">
        <v>96</v>
      </c>
      <c r="BO372" s="24" t="s">
        <v>96</v>
      </c>
      <c r="BP372" s="24" t="s">
        <v>96</v>
      </c>
      <c r="BQ372" s="24" t="s">
        <v>96</v>
      </c>
      <c r="BR372" s="24" t="s">
        <v>96</v>
      </c>
      <c r="BS372" s="24" t="s">
        <v>96</v>
      </c>
      <c r="BT372" s="24" t="s">
        <v>96</v>
      </c>
      <c r="BU372" s="24" t="s">
        <v>97</v>
      </c>
      <c r="BV372" s="24" t="s">
        <v>96</v>
      </c>
      <c r="BW372" s="24" t="s">
        <v>96</v>
      </c>
      <c r="BX372" s="24" t="s">
        <v>119</v>
      </c>
      <c r="BY372" s="24" t="s">
        <v>96</v>
      </c>
      <c r="BZ372" s="24" t="s">
        <v>119</v>
      </c>
      <c r="CA372" s="24" t="s">
        <v>97</v>
      </c>
      <c r="CB372" s="36"/>
      <c r="CC372" s="35"/>
    </row>
    <row r="373" spans="1:81" ht="169.5" hidden="1" customHeight="1" x14ac:dyDescent="0.35">
      <c r="A373" s="24"/>
      <c r="B373" s="24" t="s">
        <v>81</v>
      </c>
      <c r="C373" s="23" t="s">
        <v>82</v>
      </c>
      <c r="D373" s="24" t="s">
        <v>83</v>
      </c>
      <c r="E373" s="24" t="s">
        <v>692</v>
      </c>
      <c r="F373" s="24" t="s">
        <v>103</v>
      </c>
      <c r="G373" s="24" t="s">
        <v>1431</v>
      </c>
      <c r="H373" s="24" t="s">
        <v>1432</v>
      </c>
      <c r="I373" s="24" t="s">
        <v>1433</v>
      </c>
      <c r="J373" s="24" t="s">
        <v>1434</v>
      </c>
      <c r="K373" s="24" t="s">
        <v>1435</v>
      </c>
      <c r="L373" s="24" t="s">
        <v>1436</v>
      </c>
      <c r="M373" s="24"/>
      <c r="N373" s="24" t="s">
        <v>699</v>
      </c>
      <c r="O373" s="24"/>
      <c r="P373" s="24"/>
      <c r="Q373" s="24" t="s">
        <v>93</v>
      </c>
      <c r="R373" s="24">
        <v>2027</v>
      </c>
      <c r="S373" s="24"/>
      <c r="T373" s="24" t="s">
        <v>97</v>
      </c>
      <c r="U373" s="24" t="s">
        <v>96</v>
      </c>
      <c r="V373" s="24" t="s">
        <v>96</v>
      </c>
      <c r="W373" s="24" t="s">
        <v>96</v>
      </c>
      <c r="X373" s="24" t="s">
        <v>96</v>
      </c>
      <c r="Y373" s="24" t="s">
        <v>96</v>
      </c>
      <c r="Z373" s="24" t="s">
        <v>96</v>
      </c>
      <c r="AA373" s="24" t="s">
        <v>96</v>
      </c>
      <c r="AB373" s="24" t="s">
        <v>97</v>
      </c>
      <c r="AC373" s="24" t="s">
        <v>97</v>
      </c>
      <c r="AD373" s="24" t="s">
        <v>97</v>
      </c>
      <c r="AE373" s="24" t="s">
        <v>97</v>
      </c>
      <c r="AF373" s="24" t="s">
        <v>96</v>
      </c>
      <c r="AG373" s="24" t="s">
        <v>96</v>
      </c>
      <c r="AH373" s="24" t="s">
        <v>96</v>
      </c>
      <c r="AI373" s="24" t="s">
        <v>96</v>
      </c>
      <c r="AJ373" s="24" t="s">
        <v>96</v>
      </c>
      <c r="AK373" s="24" t="s">
        <v>96</v>
      </c>
      <c r="AL373" s="24" t="s">
        <v>96</v>
      </c>
      <c r="AM373" s="24" t="s">
        <v>97</v>
      </c>
      <c r="AN373" s="24" t="s">
        <v>97</v>
      </c>
      <c r="AO373" s="24" t="s">
        <v>96</v>
      </c>
      <c r="AP373" s="24" t="s">
        <v>96</v>
      </c>
      <c r="AQ373" s="24" t="s">
        <v>96</v>
      </c>
      <c r="AR373" s="24" t="s">
        <v>96</v>
      </c>
      <c r="AS373" s="24" t="s">
        <v>96</v>
      </c>
      <c r="AT373" s="24" t="s">
        <v>96</v>
      </c>
      <c r="AU373" s="24" t="s">
        <v>96</v>
      </c>
      <c r="AV373" s="24" t="s">
        <v>96</v>
      </c>
      <c r="AW373" s="24" t="s">
        <v>96</v>
      </c>
      <c r="AX373" s="24" t="s">
        <v>97</v>
      </c>
      <c r="AY373" s="24" t="s">
        <v>96</v>
      </c>
      <c r="AZ373" s="24" t="s">
        <v>96</v>
      </c>
      <c r="BA373" s="24" t="s">
        <v>96</v>
      </c>
      <c r="BB373" s="24" t="s">
        <v>96</v>
      </c>
      <c r="BC373" s="24" t="s">
        <v>96</v>
      </c>
      <c r="BD373" s="24" t="s">
        <v>96</v>
      </c>
      <c r="BE373" s="24" t="s">
        <v>119</v>
      </c>
      <c r="BF373" s="24" t="s">
        <v>119</v>
      </c>
      <c r="BG373" s="24" t="s">
        <v>119</v>
      </c>
      <c r="BH373" s="24" t="s">
        <v>96</v>
      </c>
      <c r="BI373" s="24" t="s">
        <v>96</v>
      </c>
      <c r="BJ373" s="24" t="s">
        <v>96</v>
      </c>
      <c r="BK373" s="24" t="s">
        <v>96</v>
      </c>
      <c r="BL373" s="24" t="s">
        <v>119</v>
      </c>
      <c r="BM373" s="24" t="s">
        <v>97</v>
      </c>
      <c r="BN373" s="24" t="s">
        <v>96</v>
      </c>
      <c r="BO373" s="24" t="s">
        <v>96</v>
      </c>
      <c r="BP373" s="24" t="s">
        <v>96</v>
      </c>
      <c r="BQ373" s="24" t="s">
        <v>96</v>
      </c>
      <c r="BR373" s="24" t="s">
        <v>97</v>
      </c>
      <c r="BS373" s="24" t="s">
        <v>95</v>
      </c>
      <c r="BT373" s="24" t="s">
        <v>96</v>
      </c>
      <c r="BU373" s="24" t="s">
        <v>97</v>
      </c>
      <c r="BV373" s="24" t="s">
        <v>96</v>
      </c>
      <c r="BW373" s="24" t="s">
        <v>96</v>
      </c>
      <c r="BX373" s="24" t="s">
        <v>96</v>
      </c>
      <c r="BY373" s="24" t="s">
        <v>96</v>
      </c>
      <c r="BZ373" s="24" t="s">
        <v>96</v>
      </c>
      <c r="CA373" s="24" t="s">
        <v>97</v>
      </c>
      <c r="CB373" s="36"/>
      <c r="CC373" s="35"/>
    </row>
    <row r="374" spans="1:81" ht="169.5" hidden="1" customHeight="1" x14ac:dyDescent="0.35">
      <c r="A374" s="24"/>
      <c r="B374" s="24" t="s">
        <v>81</v>
      </c>
      <c r="C374" s="23" t="s">
        <v>82</v>
      </c>
      <c r="D374" s="24" t="s">
        <v>83</v>
      </c>
      <c r="E374" s="24" t="s">
        <v>692</v>
      </c>
      <c r="F374" s="24" t="s">
        <v>103</v>
      </c>
      <c r="G374" s="24" t="s">
        <v>1431</v>
      </c>
      <c r="H374" s="24" t="s">
        <v>1432</v>
      </c>
      <c r="I374" s="24" t="s">
        <v>1433</v>
      </c>
      <c r="J374" s="24" t="s">
        <v>1437</v>
      </c>
      <c r="K374" s="24" t="s">
        <v>1438</v>
      </c>
      <c r="L374" s="24" t="s">
        <v>1439</v>
      </c>
      <c r="M374" s="24"/>
      <c r="N374" s="24" t="s">
        <v>699</v>
      </c>
      <c r="O374" s="24"/>
      <c r="P374" s="24"/>
      <c r="Q374" s="24" t="s">
        <v>93</v>
      </c>
      <c r="R374" s="24">
        <v>2028</v>
      </c>
      <c r="S374" s="24"/>
      <c r="T374" s="24" t="s">
        <v>97</v>
      </c>
      <c r="U374" s="24" t="s">
        <v>96</v>
      </c>
      <c r="V374" s="24" t="s">
        <v>96</v>
      </c>
      <c r="W374" s="24" t="s">
        <v>96</v>
      </c>
      <c r="X374" s="24" t="s">
        <v>96</v>
      </c>
      <c r="Y374" s="24" t="s">
        <v>96</v>
      </c>
      <c r="Z374" s="24" t="s">
        <v>96</v>
      </c>
      <c r="AA374" s="24" t="s">
        <v>96</v>
      </c>
      <c r="AB374" s="24" t="s">
        <v>97</v>
      </c>
      <c r="AC374" s="24" t="s">
        <v>700</v>
      </c>
      <c r="AD374" s="24" t="s">
        <v>96</v>
      </c>
      <c r="AE374" s="24" t="s">
        <v>96</v>
      </c>
      <c r="AF374" s="24" t="s">
        <v>96</v>
      </c>
      <c r="AG374" s="24" t="s">
        <v>96</v>
      </c>
      <c r="AH374" s="24" t="s">
        <v>96</v>
      </c>
      <c r="AI374" s="24" t="s">
        <v>96</v>
      </c>
      <c r="AJ374" s="24" t="s">
        <v>96</v>
      </c>
      <c r="AK374" s="24" t="s">
        <v>96</v>
      </c>
      <c r="AL374" s="24" t="s">
        <v>96</v>
      </c>
      <c r="AM374" s="24" t="s">
        <v>96</v>
      </c>
      <c r="AN374" s="24" t="s">
        <v>95</v>
      </c>
      <c r="AO374" s="24" t="s">
        <v>96</v>
      </c>
      <c r="AP374" s="24" t="s">
        <v>96</v>
      </c>
      <c r="AQ374" s="24" t="s">
        <v>96</v>
      </c>
      <c r="AR374" s="24" t="s">
        <v>96</v>
      </c>
      <c r="AS374" s="24" t="s">
        <v>96</v>
      </c>
      <c r="AT374" s="24" t="s">
        <v>96</v>
      </c>
      <c r="AU374" s="24" t="s">
        <v>96</v>
      </c>
      <c r="AV374" s="24" t="s">
        <v>96</v>
      </c>
      <c r="AW374" s="24" t="s">
        <v>96</v>
      </c>
      <c r="AX374" s="24" t="s">
        <v>95</v>
      </c>
      <c r="AY374" s="24" t="s">
        <v>96</v>
      </c>
      <c r="AZ374" s="24" t="s">
        <v>96</v>
      </c>
      <c r="BA374" s="24" t="s">
        <v>96</v>
      </c>
      <c r="BB374" s="24" t="s">
        <v>96</v>
      </c>
      <c r="BC374" s="24" t="s">
        <v>96</v>
      </c>
      <c r="BD374" s="24" t="s">
        <v>96</v>
      </c>
      <c r="BE374" s="24" t="s">
        <v>96</v>
      </c>
      <c r="BF374" s="24" t="s">
        <v>96</v>
      </c>
      <c r="BG374" s="24" t="s">
        <v>96</v>
      </c>
      <c r="BH374" s="24" t="s">
        <v>96</v>
      </c>
      <c r="BI374" s="24" t="s">
        <v>96</v>
      </c>
      <c r="BJ374" s="24" t="s">
        <v>96</v>
      </c>
      <c r="BK374" s="24" t="s">
        <v>96</v>
      </c>
      <c r="BL374" s="24" t="s">
        <v>96</v>
      </c>
      <c r="BM374" s="24" t="s">
        <v>96</v>
      </c>
      <c r="BN374" s="24" t="s">
        <v>96</v>
      </c>
      <c r="BO374" s="24" t="s">
        <v>96</v>
      </c>
      <c r="BP374" s="24" t="s">
        <v>96</v>
      </c>
      <c r="BQ374" s="24" t="s">
        <v>96</v>
      </c>
      <c r="BR374" s="24" t="s">
        <v>96</v>
      </c>
      <c r="BS374" s="24" t="s">
        <v>95</v>
      </c>
      <c r="BT374" s="24" t="s">
        <v>96</v>
      </c>
      <c r="BU374" s="24" t="s">
        <v>96</v>
      </c>
      <c r="BV374" s="24" t="s">
        <v>96</v>
      </c>
      <c r="BW374" s="24" t="s">
        <v>96</v>
      </c>
      <c r="BX374" s="24" t="s">
        <v>96</v>
      </c>
      <c r="BY374" s="24" t="s">
        <v>96</v>
      </c>
      <c r="BZ374" s="24" t="s">
        <v>96</v>
      </c>
      <c r="CA374" s="24" t="s">
        <v>95</v>
      </c>
      <c r="CB374" s="36"/>
      <c r="CC374" s="35"/>
    </row>
    <row r="375" spans="1:81" ht="169.5" hidden="1" customHeight="1" x14ac:dyDescent="0.35">
      <c r="A375" s="24"/>
      <c r="B375" s="24" t="s">
        <v>81</v>
      </c>
      <c r="C375" s="23" t="s">
        <v>82</v>
      </c>
      <c r="D375" s="24" t="s">
        <v>83</v>
      </c>
      <c r="E375" s="24" t="s">
        <v>692</v>
      </c>
      <c r="F375" s="24" t="s">
        <v>103</v>
      </c>
      <c r="G375" s="24" t="s">
        <v>1431</v>
      </c>
      <c r="H375" s="24" t="s">
        <v>1432</v>
      </c>
      <c r="I375" s="24" t="s">
        <v>1433</v>
      </c>
      <c r="J375" s="24" t="s">
        <v>1440</v>
      </c>
      <c r="K375" s="24" t="s">
        <v>1441</v>
      </c>
      <c r="L375" s="24" t="s">
        <v>1442</v>
      </c>
      <c r="M375" s="24"/>
      <c r="N375" s="24" t="s">
        <v>699</v>
      </c>
      <c r="O375" s="24"/>
      <c r="P375" s="24"/>
      <c r="Q375" s="24" t="s">
        <v>93</v>
      </c>
      <c r="R375" s="24">
        <v>2027</v>
      </c>
      <c r="S375" s="24"/>
      <c r="T375" s="24" t="s">
        <v>97</v>
      </c>
      <c r="U375" s="24" t="s">
        <v>96</v>
      </c>
      <c r="V375" s="24" t="s">
        <v>96</v>
      </c>
      <c r="W375" s="24" t="s">
        <v>96</v>
      </c>
      <c r="X375" s="24" t="s">
        <v>96</v>
      </c>
      <c r="Y375" s="24" t="s">
        <v>96</v>
      </c>
      <c r="Z375" s="24" t="s">
        <v>96</v>
      </c>
      <c r="AA375" s="24" t="s">
        <v>96</v>
      </c>
      <c r="AB375" s="24" t="s">
        <v>97</v>
      </c>
      <c r="AC375" s="24" t="s">
        <v>97</v>
      </c>
      <c r="AD375" s="24" t="s">
        <v>97</v>
      </c>
      <c r="AE375" s="24" t="s">
        <v>97</v>
      </c>
      <c r="AF375" s="24" t="s">
        <v>96</v>
      </c>
      <c r="AG375" s="24" t="s">
        <v>96</v>
      </c>
      <c r="AH375" s="24" t="s">
        <v>96</v>
      </c>
      <c r="AI375" s="24" t="s">
        <v>96</v>
      </c>
      <c r="AJ375" s="24" t="s">
        <v>96</v>
      </c>
      <c r="AK375" s="24" t="s">
        <v>96</v>
      </c>
      <c r="AL375" s="24" t="s">
        <v>96</v>
      </c>
      <c r="AM375" s="24" t="s">
        <v>97</v>
      </c>
      <c r="AN375" s="24" t="s">
        <v>97</v>
      </c>
      <c r="AO375" s="24" t="s">
        <v>96</v>
      </c>
      <c r="AP375" s="24" t="s">
        <v>96</v>
      </c>
      <c r="AQ375" s="24" t="s">
        <v>96</v>
      </c>
      <c r="AR375" s="24" t="s">
        <v>96</v>
      </c>
      <c r="AS375" s="24" t="s">
        <v>96</v>
      </c>
      <c r="AT375" s="24" t="s">
        <v>96</v>
      </c>
      <c r="AU375" s="24" t="s">
        <v>96</v>
      </c>
      <c r="AV375" s="24" t="s">
        <v>96</v>
      </c>
      <c r="AW375" s="24" t="s">
        <v>96</v>
      </c>
      <c r="AX375" s="24" t="s">
        <v>97</v>
      </c>
      <c r="AY375" s="24" t="s">
        <v>96</v>
      </c>
      <c r="AZ375" s="24" t="s">
        <v>96</v>
      </c>
      <c r="BA375" s="24" t="s">
        <v>96</v>
      </c>
      <c r="BB375" s="24" t="s">
        <v>96</v>
      </c>
      <c r="BC375" s="24" t="s">
        <v>96</v>
      </c>
      <c r="BD375" s="24" t="s">
        <v>96</v>
      </c>
      <c r="BE375" s="24" t="s">
        <v>119</v>
      </c>
      <c r="BF375" s="24" t="s">
        <v>119</v>
      </c>
      <c r="BG375" s="24" t="s">
        <v>119</v>
      </c>
      <c r="BH375" s="24" t="s">
        <v>96</v>
      </c>
      <c r="BI375" s="24" t="s">
        <v>96</v>
      </c>
      <c r="BJ375" s="24" t="s">
        <v>96</v>
      </c>
      <c r="BK375" s="24" t="s">
        <v>96</v>
      </c>
      <c r="BL375" s="24" t="s">
        <v>119</v>
      </c>
      <c r="BM375" s="24" t="s">
        <v>97</v>
      </c>
      <c r="BN375" s="24" t="s">
        <v>96</v>
      </c>
      <c r="BO375" s="24" t="s">
        <v>96</v>
      </c>
      <c r="BP375" s="24" t="s">
        <v>96</v>
      </c>
      <c r="BQ375" s="24" t="s">
        <v>96</v>
      </c>
      <c r="BR375" s="24" t="s">
        <v>97</v>
      </c>
      <c r="BS375" s="24" t="s">
        <v>95</v>
      </c>
      <c r="BT375" s="24" t="s">
        <v>96</v>
      </c>
      <c r="BU375" s="24" t="s">
        <v>97</v>
      </c>
      <c r="BV375" s="24" t="s">
        <v>96</v>
      </c>
      <c r="BW375" s="24" t="s">
        <v>96</v>
      </c>
      <c r="BX375" s="24" t="s">
        <v>96</v>
      </c>
      <c r="BY375" s="24" t="s">
        <v>96</v>
      </c>
      <c r="BZ375" s="24" t="s">
        <v>96</v>
      </c>
      <c r="CA375" s="24" t="s">
        <v>97</v>
      </c>
      <c r="CB375" s="36"/>
      <c r="CC375" s="35"/>
    </row>
    <row r="376" spans="1:81" ht="169.5" hidden="1" customHeight="1" x14ac:dyDescent="0.35">
      <c r="A376" s="24"/>
      <c r="B376" s="24" t="s">
        <v>81</v>
      </c>
      <c r="C376" s="23" t="s">
        <v>82</v>
      </c>
      <c r="D376" s="24" t="s">
        <v>83</v>
      </c>
      <c r="E376" s="24" t="s">
        <v>692</v>
      </c>
      <c r="F376" s="24" t="s">
        <v>103</v>
      </c>
      <c r="G376" s="24" t="s">
        <v>1431</v>
      </c>
      <c r="H376" s="24" t="s">
        <v>1432</v>
      </c>
      <c r="I376" s="24" t="s">
        <v>1433</v>
      </c>
      <c r="J376" s="24" t="s">
        <v>1443</v>
      </c>
      <c r="K376" s="24" t="s">
        <v>1444</v>
      </c>
      <c r="L376" s="24" t="s">
        <v>1445</v>
      </c>
      <c r="M376" s="24"/>
      <c r="N376" s="24" t="s">
        <v>699</v>
      </c>
      <c r="O376" s="24"/>
      <c r="P376" s="24"/>
      <c r="Q376" s="24" t="s">
        <v>93</v>
      </c>
      <c r="R376" s="24">
        <v>2028</v>
      </c>
      <c r="S376" s="24"/>
      <c r="T376" s="24" t="s">
        <v>95</v>
      </c>
      <c r="U376" s="24" t="s">
        <v>96</v>
      </c>
      <c r="V376" s="24" t="s">
        <v>96</v>
      </c>
      <c r="W376" s="24" t="s">
        <v>96</v>
      </c>
      <c r="X376" s="24" t="s">
        <v>96</v>
      </c>
      <c r="Y376" s="24" t="s">
        <v>96</v>
      </c>
      <c r="Z376" s="24" t="s">
        <v>96</v>
      </c>
      <c r="AA376" s="24" t="s">
        <v>96</v>
      </c>
      <c r="AB376" s="24" t="s">
        <v>95</v>
      </c>
      <c r="AC376" s="24" t="s">
        <v>700</v>
      </c>
      <c r="AD376" s="24" t="s">
        <v>96</v>
      </c>
      <c r="AE376" s="24" t="s">
        <v>96</v>
      </c>
      <c r="AF376" s="24" t="s">
        <v>96</v>
      </c>
      <c r="AG376" s="24" t="s">
        <v>96</v>
      </c>
      <c r="AH376" s="24" t="s">
        <v>96</v>
      </c>
      <c r="AI376" s="24" t="s">
        <v>96</v>
      </c>
      <c r="AJ376" s="24" t="s">
        <v>96</v>
      </c>
      <c r="AK376" s="24" t="s">
        <v>96</v>
      </c>
      <c r="AL376" s="24" t="s">
        <v>96</v>
      </c>
      <c r="AM376" s="24" t="s">
        <v>96</v>
      </c>
      <c r="AN376" s="24" t="s">
        <v>97</v>
      </c>
      <c r="AO376" s="24" t="s">
        <v>96</v>
      </c>
      <c r="AP376" s="24" t="s">
        <v>96</v>
      </c>
      <c r="AQ376" s="24" t="s">
        <v>96</v>
      </c>
      <c r="AR376" s="24" t="s">
        <v>96</v>
      </c>
      <c r="AS376" s="24" t="s">
        <v>96</v>
      </c>
      <c r="AT376" s="24" t="s">
        <v>96</v>
      </c>
      <c r="AU376" s="24" t="s">
        <v>96</v>
      </c>
      <c r="AV376" s="24" t="s">
        <v>96</v>
      </c>
      <c r="AW376" s="24" t="s">
        <v>96</v>
      </c>
      <c r="AX376" s="24" t="s">
        <v>97</v>
      </c>
      <c r="AY376" s="24" t="s">
        <v>96</v>
      </c>
      <c r="AZ376" s="24" t="s">
        <v>96</v>
      </c>
      <c r="BA376" s="24" t="s">
        <v>96</v>
      </c>
      <c r="BB376" s="24" t="s">
        <v>96</v>
      </c>
      <c r="BC376" s="24" t="s">
        <v>96</v>
      </c>
      <c r="BD376" s="24" t="s">
        <v>96</v>
      </c>
      <c r="BE376" s="24" t="s">
        <v>96</v>
      </c>
      <c r="BF376" s="24" t="s">
        <v>96</v>
      </c>
      <c r="BG376" s="24" t="s">
        <v>96</v>
      </c>
      <c r="BH376" s="24" t="s">
        <v>96</v>
      </c>
      <c r="BI376" s="24" t="s">
        <v>96</v>
      </c>
      <c r="BJ376" s="24" t="s">
        <v>96</v>
      </c>
      <c r="BK376" s="24" t="s">
        <v>96</v>
      </c>
      <c r="BL376" s="24" t="s">
        <v>96</v>
      </c>
      <c r="BM376" s="24" t="s">
        <v>96</v>
      </c>
      <c r="BN376" s="24" t="s">
        <v>96</v>
      </c>
      <c r="BO376" s="24" t="s">
        <v>96</v>
      </c>
      <c r="BP376" s="24" t="s">
        <v>96</v>
      </c>
      <c r="BQ376" s="24" t="s">
        <v>96</v>
      </c>
      <c r="BR376" s="24" t="s">
        <v>96</v>
      </c>
      <c r="BS376" s="24" t="s">
        <v>95</v>
      </c>
      <c r="BT376" s="24" t="s">
        <v>96</v>
      </c>
      <c r="BU376" s="24" t="s">
        <v>96</v>
      </c>
      <c r="BV376" s="24" t="s">
        <v>96</v>
      </c>
      <c r="BW376" s="24" t="s">
        <v>96</v>
      </c>
      <c r="BX376" s="24" t="s">
        <v>96</v>
      </c>
      <c r="BY376" s="24" t="s">
        <v>96</v>
      </c>
      <c r="BZ376" s="24" t="s">
        <v>96</v>
      </c>
      <c r="CA376" s="24" t="s">
        <v>95</v>
      </c>
      <c r="CB376" s="36"/>
      <c r="CC376" s="35"/>
    </row>
    <row r="377" spans="1:81" ht="169.5" hidden="1" customHeight="1" x14ac:dyDescent="0.35">
      <c r="A377" s="24"/>
      <c r="B377" s="24" t="s">
        <v>81</v>
      </c>
      <c r="C377" s="23" t="s">
        <v>82</v>
      </c>
      <c r="D377" s="24" t="s">
        <v>83</v>
      </c>
      <c r="E377" s="24" t="s">
        <v>692</v>
      </c>
      <c r="F377" s="24" t="s">
        <v>103</v>
      </c>
      <c r="G377" s="24" t="s">
        <v>1431</v>
      </c>
      <c r="H377" s="24" t="s">
        <v>1432</v>
      </c>
      <c r="I377" s="24" t="s">
        <v>1446</v>
      </c>
      <c r="J377" s="24" t="s">
        <v>1447</v>
      </c>
      <c r="K377" s="24" t="s">
        <v>1448</v>
      </c>
      <c r="L377" s="24" t="s">
        <v>1449</v>
      </c>
      <c r="M377" s="24"/>
      <c r="N377" s="24" t="s">
        <v>699</v>
      </c>
      <c r="O377" s="24"/>
      <c r="P377" s="24"/>
      <c r="Q377" s="24" t="s">
        <v>150</v>
      </c>
      <c r="R377" s="24">
        <v>2025</v>
      </c>
      <c r="S377" s="24"/>
      <c r="T377" s="24" t="s">
        <v>97</v>
      </c>
      <c r="U377" s="24" t="s">
        <v>96</v>
      </c>
      <c r="V377" s="24" t="s">
        <v>96</v>
      </c>
      <c r="W377" s="24" t="s">
        <v>96</v>
      </c>
      <c r="X377" s="24" t="s">
        <v>96</v>
      </c>
      <c r="Y377" s="24" t="s">
        <v>96</v>
      </c>
      <c r="Z377" s="24" t="s">
        <v>96</v>
      </c>
      <c r="AA377" s="24" t="s">
        <v>96</v>
      </c>
      <c r="AB377" s="24" t="s">
        <v>97</v>
      </c>
      <c r="AC377" s="24" t="s">
        <v>95</v>
      </c>
      <c r="AD377" s="24" t="s">
        <v>97</v>
      </c>
      <c r="AE377" s="24" t="s">
        <v>96</v>
      </c>
      <c r="AF377" s="24" t="s">
        <v>96</v>
      </c>
      <c r="AG377" s="24" t="s">
        <v>96</v>
      </c>
      <c r="AH377" s="24" t="s">
        <v>96</v>
      </c>
      <c r="AI377" s="24" t="s">
        <v>96</v>
      </c>
      <c r="AJ377" s="24" t="s">
        <v>96</v>
      </c>
      <c r="AK377" s="24" t="s">
        <v>96</v>
      </c>
      <c r="AL377" s="24" t="s">
        <v>96</v>
      </c>
      <c r="AM377" s="24" t="s">
        <v>97</v>
      </c>
      <c r="AN377" s="24" t="s">
        <v>97</v>
      </c>
      <c r="AO377" s="24" t="s">
        <v>96</v>
      </c>
      <c r="AP377" s="24" t="s">
        <v>96</v>
      </c>
      <c r="AQ377" s="24" t="s">
        <v>96</v>
      </c>
      <c r="AR377" s="24" t="s">
        <v>96</v>
      </c>
      <c r="AS377" s="24" t="s">
        <v>96</v>
      </c>
      <c r="AT377" s="24" t="s">
        <v>96</v>
      </c>
      <c r="AU377" s="24" t="s">
        <v>96</v>
      </c>
      <c r="AV377" s="24" t="s">
        <v>96</v>
      </c>
      <c r="AW377" s="24" t="s">
        <v>96</v>
      </c>
      <c r="AX377" s="24" t="s">
        <v>97</v>
      </c>
      <c r="AY377" s="24" t="s">
        <v>96</v>
      </c>
      <c r="AZ377" s="24" t="s">
        <v>96</v>
      </c>
      <c r="BA377" s="24" t="s">
        <v>96</v>
      </c>
      <c r="BB377" s="24" t="s">
        <v>96</v>
      </c>
      <c r="BC377" s="24" t="s">
        <v>96</v>
      </c>
      <c r="BD377" s="24" t="s">
        <v>96</v>
      </c>
      <c r="BE377" s="24" t="s">
        <v>96</v>
      </c>
      <c r="BF377" s="24" t="s">
        <v>96</v>
      </c>
      <c r="BG377" s="24" t="s">
        <v>96</v>
      </c>
      <c r="BH377" s="24" t="s">
        <v>96</v>
      </c>
      <c r="BI377" s="24" t="s">
        <v>96</v>
      </c>
      <c r="BJ377" s="24" t="s">
        <v>96</v>
      </c>
      <c r="BK377" s="24" t="s">
        <v>96</v>
      </c>
      <c r="BL377" s="24" t="s">
        <v>96</v>
      </c>
      <c r="BM377" s="24" t="s">
        <v>97</v>
      </c>
      <c r="BN377" s="24" t="s">
        <v>96</v>
      </c>
      <c r="BO377" s="24" t="s">
        <v>96</v>
      </c>
      <c r="BP377" s="24" t="s">
        <v>97</v>
      </c>
      <c r="BQ377" s="24" t="s">
        <v>96</v>
      </c>
      <c r="BR377" s="24" t="s">
        <v>97</v>
      </c>
      <c r="BS377" s="24" t="s">
        <v>113</v>
      </c>
      <c r="BT377" s="24" t="s">
        <v>96</v>
      </c>
      <c r="BU377" s="24" t="s">
        <v>96</v>
      </c>
      <c r="BV377" s="24" t="s">
        <v>96</v>
      </c>
      <c r="BW377" s="24" t="s">
        <v>96</v>
      </c>
      <c r="BX377" s="24" t="s">
        <v>96</v>
      </c>
      <c r="BY377" s="24" t="s">
        <v>96</v>
      </c>
      <c r="BZ377" s="24" t="s">
        <v>96</v>
      </c>
      <c r="CA377" s="24" t="s">
        <v>97</v>
      </c>
      <c r="CB377" s="36"/>
      <c r="CC377" s="35"/>
    </row>
    <row r="378" spans="1:81" ht="169.5" hidden="1" customHeight="1" x14ac:dyDescent="0.35">
      <c r="A378" s="24"/>
      <c r="B378" s="24" t="s">
        <v>81</v>
      </c>
      <c r="C378" s="23" t="s">
        <v>82</v>
      </c>
      <c r="D378" s="24" t="s">
        <v>83</v>
      </c>
      <c r="E378" s="24" t="s">
        <v>692</v>
      </c>
      <c r="F378" s="24" t="s">
        <v>103</v>
      </c>
      <c r="G378" s="24" t="s">
        <v>1431</v>
      </c>
      <c r="H378" s="24" t="s">
        <v>1432</v>
      </c>
      <c r="I378" s="24" t="s">
        <v>1450</v>
      </c>
      <c r="J378" s="24" t="s">
        <v>1451</v>
      </c>
      <c r="K378" s="24" t="s">
        <v>1452</v>
      </c>
      <c r="L378" s="24" t="s">
        <v>1453</v>
      </c>
      <c r="M378" s="24"/>
      <c r="N378" s="24"/>
      <c r="O378" s="24" t="s">
        <v>699</v>
      </c>
      <c r="P378" s="24"/>
      <c r="Q378" s="24" t="s">
        <v>93</v>
      </c>
      <c r="R378" s="24">
        <v>2028</v>
      </c>
      <c r="S378" s="24"/>
      <c r="T378" s="24" t="s">
        <v>97</v>
      </c>
      <c r="U378" s="24" t="s">
        <v>96</v>
      </c>
      <c r="V378" s="24" t="s">
        <v>96</v>
      </c>
      <c r="W378" s="24" t="s">
        <v>96</v>
      </c>
      <c r="X378" s="24" t="s">
        <v>96</v>
      </c>
      <c r="Y378" s="24" t="s">
        <v>96</v>
      </c>
      <c r="Z378" s="24" t="s">
        <v>96</v>
      </c>
      <c r="AA378" s="24" t="s">
        <v>96</v>
      </c>
      <c r="AB378" s="24" t="s">
        <v>97</v>
      </c>
      <c r="AC378" s="24" t="s">
        <v>95</v>
      </c>
      <c r="AD378" s="24" t="s">
        <v>97</v>
      </c>
      <c r="AE378" s="24" t="s">
        <v>96</v>
      </c>
      <c r="AF378" s="24" t="s">
        <v>96</v>
      </c>
      <c r="AG378" s="24" t="s">
        <v>96</v>
      </c>
      <c r="AH378" s="24" t="s">
        <v>96</v>
      </c>
      <c r="AI378" s="24" t="s">
        <v>96</v>
      </c>
      <c r="AJ378" s="24" t="s">
        <v>96</v>
      </c>
      <c r="AK378" s="24" t="s">
        <v>96</v>
      </c>
      <c r="AL378" s="24" t="s">
        <v>96</v>
      </c>
      <c r="AM378" s="24" t="s">
        <v>97</v>
      </c>
      <c r="AN378" s="24" t="s">
        <v>97</v>
      </c>
      <c r="AO378" s="24" t="s">
        <v>96</v>
      </c>
      <c r="AP378" s="24" t="s">
        <v>96</v>
      </c>
      <c r="AQ378" s="24" t="s">
        <v>96</v>
      </c>
      <c r="AR378" s="24" t="s">
        <v>96</v>
      </c>
      <c r="AS378" s="24" t="s">
        <v>96</v>
      </c>
      <c r="AT378" s="24" t="s">
        <v>96</v>
      </c>
      <c r="AU378" s="24" t="s">
        <v>96</v>
      </c>
      <c r="AV378" s="24" t="s">
        <v>96</v>
      </c>
      <c r="AW378" s="24" t="s">
        <v>96</v>
      </c>
      <c r="AX378" s="24" t="s">
        <v>97</v>
      </c>
      <c r="AY378" s="24" t="s">
        <v>96</v>
      </c>
      <c r="AZ378" s="24" t="s">
        <v>96</v>
      </c>
      <c r="BA378" s="24" t="s">
        <v>96</v>
      </c>
      <c r="BB378" s="24" t="s">
        <v>96</v>
      </c>
      <c r="BC378" s="24" t="s">
        <v>96</v>
      </c>
      <c r="BD378" s="24" t="s">
        <v>96</v>
      </c>
      <c r="BE378" s="24" t="s">
        <v>96</v>
      </c>
      <c r="BF378" s="24" t="s">
        <v>96</v>
      </c>
      <c r="BG378" s="24" t="s">
        <v>96</v>
      </c>
      <c r="BH378" s="24" t="s">
        <v>96</v>
      </c>
      <c r="BI378" s="24" t="s">
        <v>96</v>
      </c>
      <c r="BJ378" s="24" t="s">
        <v>96</v>
      </c>
      <c r="BK378" s="24" t="s">
        <v>96</v>
      </c>
      <c r="BL378" s="24" t="s">
        <v>96</v>
      </c>
      <c r="BM378" s="24" t="s">
        <v>97</v>
      </c>
      <c r="BN378" s="24" t="s">
        <v>96</v>
      </c>
      <c r="BO378" s="24" t="s">
        <v>96</v>
      </c>
      <c r="BP378" s="24" t="s">
        <v>97</v>
      </c>
      <c r="BQ378" s="24" t="s">
        <v>96</v>
      </c>
      <c r="BR378" s="24" t="s">
        <v>97</v>
      </c>
      <c r="BS378" s="24" t="s">
        <v>113</v>
      </c>
      <c r="BT378" s="24" t="s">
        <v>96</v>
      </c>
      <c r="BU378" s="24" t="s">
        <v>96</v>
      </c>
      <c r="BV378" s="24" t="s">
        <v>96</v>
      </c>
      <c r="BW378" s="24" t="s">
        <v>96</v>
      </c>
      <c r="BX378" s="24" t="s">
        <v>96</v>
      </c>
      <c r="BY378" s="24" t="s">
        <v>96</v>
      </c>
      <c r="BZ378" s="24" t="s">
        <v>96</v>
      </c>
      <c r="CA378" s="24" t="s">
        <v>97</v>
      </c>
      <c r="CB378" s="36"/>
      <c r="CC378" s="35"/>
    </row>
    <row r="379" spans="1:81" ht="169.5" hidden="1" customHeight="1" x14ac:dyDescent="0.35">
      <c r="A379" s="24"/>
      <c r="B379" s="24" t="s">
        <v>81</v>
      </c>
      <c r="C379" s="23" t="s">
        <v>82</v>
      </c>
      <c r="D379" s="24" t="s">
        <v>83</v>
      </c>
      <c r="E379" s="24" t="s">
        <v>692</v>
      </c>
      <c r="F379" s="24" t="s">
        <v>103</v>
      </c>
      <c r="G379" s="24" t="s">
        <v>1454</v>
      </c>
      <c r="H379" s="24" t="s">
        <v>1455</v>
      </c>
      <c r="I379" s="24" t="s">
        <v>1456</v>
      </c>
      <c r="J379" s="24" t="s">
        <v>1457</v>
      </c>
      <c r="K379" s="24" t="s">
        <v>1458</v>
      </c>
      <c r="L379" s="24" t="s">
        <v>1459</v>
      </c>
      <c r="M379" s="24" t="s">
        <v>699</v>
      </c>
      <c r="N379" s="24"/>
      <c r="O379" s="24"/>
      <c r="P379" s="24"/>
      <c r="Q379" s="24" t="s">
        <v>93</v>
      </c>
      <c r="R379" s="24">
        <v>2026</v>
      </c>
      <c r="S379" s="24" t="s">
        <v>94</v>
      </c>
      <c r="T379" s="24" t="s">
        <v>95</v>
      </c>
      <c r="U379" s="24" t="s">
        <v>96</v>
      </c>
      <c r="V379" s="24" t="s">
        <v>96</v>
      </c>
      <c r="W379" s="24" t="s">
        <v>96</v>
      </c>
      <c r="X379" s="24" t="s">
        <v>96</v>
      </c>
      <c r="Y379" s="24" t="s">
        <v>96</v>
      </c>
      <c r="Z379" s="24" t="s">
        <v>96</v>
      </c>
      <c r="AA379" s="24" t="s">
        <v>96</v>
      </c>
      <c r="AB379" s="24" t="s">
        <v>95</v>
      </c>
      <c r="AC379" s="24" t="s">
        <v>700</v>
      </c>
      <c r="AD379" s="24" t="s">
        <v>96</v>
      </c>
      <c r="AE379" s="24" t="s">
        <v>96</v>
      </c>
      <c r="AF379" s="24" t="s">
        <v>96</v>
      </c>
      <c r="AG379" s="24" t="s">
        <v>96</v>
      </c>
      <c r="AH379" s="24" t="s">
        <v>96</v>
      </c>
      <c r="AI379" s="24" t="s">
        <v>96</v>
      </c>
      <c r="AJ379" s="24" t="s">
        <v>96</v>
      </c>
      <c r="AK379" s="24" t="s">
        <v>96</v>
      </c>
      <c r="AL379" s="24" t="s">
        <v>96</v>
      </c>
      <c r="AM379" s="24" t="s">
        <v>96</v>
      </c>
      <c r="AN379" s="24" t="s">
        <v>95</v>
      </c>
      <c r="AO379" s="24" t="s">
        <v>96</v>
      </c>
      <c r="AP379" s="24" t="s">
        <v>96</v>
      </c>
      <c r="AQ379" s="24" t="s">
        <v>96</v>
      </c>
      <c r="AR379" s="24" t="s">
        <v>96</v>
      </c>
      <c r="AS379" s="24" t="s">
        <v>96</v>
      </c>
      <c r="AT379" s="24" t="s">
        <v>96</v>
      </c>
      <c r="AU379" s="24" t="s">
        <v>96</v>
      </c>
      <c r="AV379" s="24" t="s">
        <v>96</v>
      </c>
      <c r="AW379" s="24" t="s">
        <v>96</v>
      </c>
      <c r="AX379" s="24" t="s">
        <v>95</v>
      </c>
      <c r="AY379" s="24" t="s">
        <v>96</v>
      </c>
      <c r="AZ379" s="24" t="s">
        <v>96</v>
      </c>
      <c r="BA379" s="24" t="s">
        <v>96</v>
      </c>
      <c r="BB379" s="24" t="s">
        <v>96</v>
      </c>
      <c r="BC379" s="24" t="s">
        <v>96</v>
      </c>
      <c r="BD379" s="24" t="s">
        <v>96</v>
      </c>
      <c r="BE379" s="24" t="s">
        <v>119</v>
      </c>
      <c r="BF379" s="24" t="s">
        <v>119</v>
      </c>
      <c r="BG379" s="24" t="s">
        <v>119</v>
      </c>
      <c r="BH379" s="24" t="s">
        <v>96</v>
      </c>
      <c r="BI379" s="24" t="s">
        <v>96</v>
      </c>
      <c r="BJ379" s="24" t="s">
        <v>96</v>
      </c>
      <c r="BK379" s="24" t="s">
        <v>96</v>
      </c>
      <c r="BL379" s="24" t="s">
        <v>119</v>
      </c>
      <c r="BM379" s="24" t="s">
        <v>96</v>
      </c>
      <c r="BN379" s="24" t="s">
        <v>96</v>
      </c>
      <c r="BO379" s="24" t="s">
        <v>96</v>
      </c>
      <c r="BP379" s="24" t="s">
        <v>96</v>
      </c>
      <c r="BQ379" s="24" t="s">
        <v>96</v>
      </c>
      <c r="BR379" s="24" t="s">
        <v>96</v>
      </c>
      <c r="BS379" s="24" t="s">
        <v>95</v>
      </c>
      <c r="BT379" s="24" t="s">
        <v>96</v>
      </c>
      <c r="BU379" s="24" t="s">
        <v>96</v>
      </c>
      <c r="BV379" s="24" t="s">
        <v>96</v>
      </c>
      <c r="BW379" s="24" t="s">
        <v>96</v>
      </c>
      <c r="BX379" s="24" t="s">
        <v>96</v>
      </c>
      <c r="BY379" s="24" t="s">
        <v>96</v>
      </c>
      <c r="BZ379" s="24" t="s">
        <v>96</v>
      </c>
      <c r="CA379" s="24" t="s">
        <v>95</v>
      </c>
      <c r="CB379" s="36"/>
      <c r="CC379" s="35"/>
    </row>
    <row r="380" spans="1:81" ht="169.5" hidden="1" customHeight="1" x14ac:dyDescent="0.35">
      <c r="A380" s="24"/>
      <c r="B380" s="24" t="s">
        <v>81</v>
      </c>
      <c r="C380" s="23" t="s">
        <v>82</v>
      </c>
      <c r="D380" s="24" t="s">
        <v>83</v>
      </c>
      <c r="E380" s="24" t="s">
        <v>692</v>
      </c>
      <c r="F380" s="24" t="s">
        <v>103</v>
      </c>
      <c r="G380" s="24" t="s">
        <v>1454</v>
      </c>
      <c r="H380" s="24" t="s">
        <v>1455</v>
      </c>
      <c r="I380" s="24" t="s">
        <v>1460</v>
      </c>
      <c r="J380" s="24" t="s">
        <v>1461</v>
      </c>
      <c r="K380" s="24" t="s">
        <v>1462</v>
      </c>
      <c r="L380" s="24" t="s">
        <v>1463</v>
      </c>
      <c r="M380" s="24" t="s">
        <v>699</v>
      </c>
      <c r="N380" s="24"/>
      <c r="O380" s="24"/>
      <c r="P380" s="24"/>
      <c r="Q380" s="24" t="s">
        <v>93</v>
      </c>
      <c r="R380" s="24">
        <v>2026</v>
      </c>
      <c r="S380" s="24" t="s">
        <v>712</v>
      </c>
      <c r="T380" s="24" t="s">
        <v>95</v>
      </c>
      <c r="U380" s="24" t="s">
        <v>96</v>
      </c>
      <c r="V380" s="24" t="s">
        <v>96</v>
      </c>
      <c r="W380" s="24" t="s">
        <v>96</v>
      </c>
      <c r="X380" s="24" t="s">
        <v>96</v>
      </c>
      <c r="Y380" s="24" t="s">
        <v>96</v>
      </c>
      <c r="Z380" s="24" t="s">
        <v>96</v>
      </c>
      <c r="AA380" s="24" t="s">
        <v>96</v>
      </c>
      <c r="AB380" s="24" t="s">
        <v>95</v>
      </c>
      <c r="AC380" s="24" t="s">
        <v>700</v>
      </c>
      <c r="AD380" s="24" t="s">
        <v>96</v>
      </c>
      <c r="AE380" s="24" t="s">
        <v>96</v>
      </c>
      <c r="AF380" s="24" t="s">
        <v>96</v>
      </c>
      <c r="AG380" s="24" t="s">
        <v>96</v>
      </c>
      <c r="AH380" s="24" t="s">
        <v>96</v>
      </c>
      <c r="AI380" s="24" t="s">
        <v>96</v>
      </c>
      <c r="AJ380" s="24" t="s">
        <v>96</v>
      </c>
      <c r="AK380" s="24" t="s">
        <v>96</v>
      </c>
      <c r="AL380" s="24" t="s">
        <v>96</v>
      </c>
      <c r="AM380" s="24" t="s">
        <v>96</v>
      </c>
      <c r="AN380" s="24" t="s">
        <v>95</v>
      </c>
      <c r="AO380" s="24" t="s">
        <v>96</v>
      </c>
      <c r="AP380" s="24" t="s">
        <v>96</v>
      </c>
      <c r="AQ380" s="24" t="s">
        <v>96</v>
      </c>
      <c r="AR380" s="24" t="s">
        <v>96</v>
      </c>
      <c r="AS380" s="24" t="s">
        <v>96</v>
      </c>
      <c r="AT380" s="24" t="s">
        <v>96</v>
      </c>
      <c r="AU380" s="24" t="s">
        <v>96</v>
      </c>
      <c r="AV380" s="24" t="s">
        <v>96</v>
      </c>
      <c r="AW380" s="24" t="s">
        <v>96</v>
      </c>
      <c r="AX380" s="24" t="s">
        <v>95</v>
      </c>
      <c r="AY380" s="24" t="s">
        <v>96</v>
      </c>
      <c r="AZ380" s="24" t="s">
        <v>96</v>
      </c>
      <c r="BA380" s="24" t="s">
        <v>96</v>
      </c>
      <c r="BB380" s="24" t="s">
        <v>96</v>
      </c>
      <c r="BC380" s="24" t="s">
        <v>96</v>
      </c>
      <c r="BD380" s="24" t="s">
        <v>96</v>
      </c>
      <c r="BE380" s="24" t="s">
        <v>119</v>
      </c>
      <c r="BF380" s="24" t="s">
        <v>119</v>
      </c>
      <c r="BG380" s="24" t="s">
        <v>119</v>
      </c>
      <c r="BH380" s="24" t="s">
        <v>96</v>
      </c>
      <c r="BI380" s="24" t="s">
        <v>96</v>
      </c>
      <c r="BJ380" s="24" t="s">
        <v>96</v>
      </c>
      <c r="BK380" s="24" t="s">
        <v>96</v>
      </c>
      <c r="BL380" s="24" t="s">
        <v>119</v>
      </c>
      <c r="BM380" s="24" t="s">
        <v>96</v>
      </c>
      <c r="BN380" s="24" t="s">
        <v>96</v>
      </c>
      <c r="BO380" s="24" t="s">
        <v>96</v>
      </c>
      <c r="BP380" s="24" t="s">
        <v>96</v>
      </c>
      <c r="BQ380" s="24" t="s">
        <v>96</v>
      </c>
      <c r="BR380" s="24" t="s">
        <v>96</v>
      </c>
      <c r="BS380" s="24" t="s">
        <v>95</v>
      </c>
      <c r="BT380" s="24" t="s">
        <v>96</v>
      </c>
      <c r="BU380" s="24" t="s">
        <v>96</v>
      </c>
      <c r="BV380" s="24" t="s">
        <v>96</v>
      </c>
      <c r="BW380" s="24" t="s">
        <v>96</v>
      </c>
      <c r="BX380" s="24" t="s">
        <v>96</v>
      </c>
      <c r="BY380" s="24" t="s">
        <v>96</v>
      </c>
      <c r="BZ380" s="24" t="s">
        <v>96</v>
      </c>
      <c r="CA380" s="24" t="s">
        <v>95</v>
      </c>
      <c r="CB380" s="36"/>
      <c r="CC380" s="35"/>
    </row>
    <row r="381" spans="1:81" ht="169.5" hidden="1" customHeight="1" x14ac:dyDescent="0.35">
      <c r="A381" s="24"/>
      <c r="B381" s="24" t="s">
        <v>81</v>
      </c>
      <c r="C381" s="23" t="s">
        <v>82</v>
      </c>
      <c r="D381" s="24" t="s">
        <v>83</v>
      </c>
      <c r="E381" s="24" t="s">
        <v>692</v>
      </c>
      <c r="F381" s="24" t="s">
        <v>103</v>
      </c>
      <c r="G381" s="24" t="s">
        <v>1464</v>
      </c>
      <c r="H381" s="24" t="s">
        <v>1455</v>
      </c>
      <c r="I381" s="24" t="s">
        <v>1456</v>
      </c>
      <c r="J381" s="24" t="s">
        <v>1465</v>
      </c>
      <c r="K381" s="24" t="s">
        <v>1466</v>
      </c>
      <c r="L381" s="24" t="s">
        <v>1467</v>
      </c>
      <c r="M381" s="24" t="s">
        <v>699</v>
      </c>
      <c r="N381" s="24"/>
      <c r="O381" s="24"/>
      <c r="P381" s="24"/>
      <c r="Q381" s="24" t="s">
        <v>150</v>
      </c>
      <c r="R381" s="24">
        <v>2025</v>
      </c>
      <c r="S381" s="24"/>
      <c r="T381" s="24" t="s">
        <v>95</v>
      </c>
      <c r="U381" s="24" t="s">
        <v>96</v>
      </c>
      <c r="V381" s="24" t="s">
        <v>96</v>
      </c>
      <c r="W381" s="24" t="s">
        <v>96</v>
      </c>
      <c r="X381" s="24" t="s">
        <v>96</v>
      </c>
      <c r="Y381" s="24" t="s">
        <v>96</v>
      </c>
      <c r="Z381" s="24" t="s">
        <v>96</v>
      </c>
      <c r="AA381" s="24" t="s">
        <v>96</v>
      </c>
      <c r="AB381" s="24" t="s">
        <v>95</v>
      </c>
      <c r="AC381" s="24" t="s">
        <v>700</v>
      </c>
      <c r="AD381" s="24" t="s">
        <v>96</v>
      </c>
      <c r="AE381" s="24" t="s">
        <v>96</v>
      </c>
      <c r="AF381" s="24" t="s">
        <v>96</v>
      </c>
      <c r="AG381" s="24" t="s">
        <v>96</v>
      </c>
      <c r="AH381" s="24" t="s">
        <v>96</v>
      </c>
      <c r="AI381" s="24" t="s">
        <v>96</v>
      </c>
      <c r="AJ381" s="24" t="s">
        <v>96</v>
      </c>
      <c r="AK381" s="24" t="s">
        <v>96</v>
      </c>
      <c r="AL381" s="24" t="s">
        <v>96</v>
      </c>
      <c r="AM381" s="24" t="s">
        <v>96</v>
      </c>
      <c r="AN381" s="24" t="s">
        <v>95</v>
      </c>
      <c r="AO381" s="24" t="s">
        <v>96</v>
      </c>
      <c r="AP381" s="24" t="s">
        <v>96</v>
      </c>
      <c r="AQ381" s="24" t="s">
        <v>96</v>
      </c>
      <c r="AR381" s="24" t="s">
        <v>96</v>
      </c>
      <c r="AS381" s="24" t="s">
        <v>96</v>
      </c>
      <c r="AT381" s="24" t="s">
        <v>96</v>
      </c>
      <c r="AU381" s="24" t="s">
        <v>96</v>
      </c>
      <c r="AV381" s="24" t="s">
        <v>96</v>
      </c>
      <c r="AW381" s="24" t="s">
        <v>96</v>
      </c>
      <c r="AX381" s="24" t="s">
        <v>95</v>
      </c>
      <c r="AY381" s="24" t="s">
        <v>96</v>
      </c>
      <c r="AZ381" s="24" t="s">
        <v>96</v>
      </c>
      <c r="BA381" s="24" t="s">
        <v>96</v>
      </c>
      <c r="BB381" s="24" t="s">
        <v>96</v>
      </c>
      <c r="BC381" s="24" t="s">
        <v>96</v>
      </c>
      <c r="BD381" s="24" t="s">
        <v>96</v>
      </c>
      <c r="BE381" s="24" t="s">
        <v>119</v>
      </c>
      <c r="BF381" s="24" t="s">
        <v>119</v>
      </c>
      <c r="BG381" s="24" t="s">
        <v>119</v>
      </c>
      <c r="BH381" s="24" t="s">
        <v>96</v>
      </c>
      <c r="BI381" s="24" t="s">
        <v>96</v>
      </c>
      <c r="BJ381" s="24" t="s">
        <v>96</v>
      </c>
      <c r="BK381" s="24" t="s">
        <v>96</v>
      </c>
      <c r="BL381" s="24" t="s">
        <v>119</v>
      </c>
      <c r="BM381" s="24" t="s">
        <v>96</v>
      </c>
      <c r="BN381" s="24" t="s">
        <v>96</v>
      </c>
      <c r="BO381" s="24" t="s">
        <v>96</v>
      </c>
      <c r="BP381" s="24" t="s">
        <v>96</v>
      </c>
      <c r="BQ381" s="24" t="s">
        <v>96</v>
      </c>
      <c r="BR381" s="24" t="s">
        <v>96</v>
      </c>
      <c r="BS381" s="24" t="s">
        <v>95</v>
      </c>
      <c r="BT381" s="24" t="s">
        <v>96</v>
      </c>
      <c r="BU381" s="24" t="s">
        <v>96</v>
      </c>
      <c r="BV381" s="24" t="s">
        <v>96</v>
      </c>
      <c r="BW381" s="24" t="s">
        <v>96</v>
      </c>
      <c r="BX381" s="24" t="s">
        <v>96</v>
      </c>
      <c r="BY381" s="24" t="s">
        <v>96</v>
      </c>
      <c r="BZ381" s="24" t="s">
        <v>96</v>
      </c>
      <c r="CA381" s="24" t="s">
        <v>95</v>
      </c>
      <c r="CB381" s="36"/>
      <c r="CC381" s="35"/>
    </row>
    <row r="382" spans="1:81" ht="169.5" hidden="1" customHeight="1" x14ac:dyDescent="0.35">
      <c r="A382" s="24"/>
      <c r="B382" s="24" t="s">
        <v>81</v>
      </c>
      <c r="C382" s="23" t="s">
        <v>82</v>
      </c>
      <c r="D382" s="24" t="s">
        <v>83</v>
      </c>
      <c r="E382" s="24" t="s">
        <v>692</v>
      </c>
      <c r="F382" s="24" t="s">
        <v>103</v>
      </c>
      <c r="G382" s="24" t="s">
        <v>1454</v>
      </c>
      <c r="H382" s="24" t="s">
        <v>1455</v>
      </c>
      <c r="I382" s="24" t="s">
        <v>1456</v>
      </c>
      <c r="J382" s="24" t="s">
        <v>1468</v>
      </c>
      <c r="K382" s="24" t="s">
        <v>1469</v>
      </c>
      <c r="L382" s="24" t="s">
        <v>1470</v>
      </c>
      <c r="M382" s="24" t="s">
        <v>699</v>
      </c>
      <c r="N382" s="24"/>
      <c r="O382" s="24"/>
      <c r="P382" s="24"/>
      <c r="Q382" s="24" t="s">
        <v>150</v>
      </c>
      <c r="R382" s="24">
        <v>2025</v>
      </c>
      <c r="S382" s="24"/>
      <c r="T382" s="24" t="s">
        <v>95</v>
      </c>
      <c r="U382" s="24" t="s">
        <v>96</v>
      </c>
      <c r="V382" s="24" t="s">
        <v>96</v>
      </c>
      <c r="W382" s="24" t="s">
        <v>96</v>
      </c>
      <c r="X382" s="24" t="s">
        <v>96</v>
      </c>
      <c r="Y382" s="24" t="s">
        <v>96</v>
      </c>
      <c r="Z382" s="24" t="s">
        <v>96</v>
      </c>
      <c r="AA382" s="24" t="s">
        <v>96</v>
      </c>
      <c r="AB382" s="24" t="s">
        <v>95</v>
      </c>
      <c r="AC382" s="24" t="s">
        <v>700</v>
      </c>
      <c r="AD382" s="24" t="s">
        <v>96</v>
      </c>
      <c r="AE382" s="24" t="s">
        <v>95</v>
      </c>
      <c r="AF382" s="24" t="s">
        <v>96</v>
      </c>
      <c r="AG382" s="24" t="s">
        <v>96</v>
      </c>
      <c r="AH382" s="24" t="s">
        <v>96</v>
      </c>
      <c r="AI382" s="24" t="s">
        <v>96</v>
      </c>
      <c r="AJ382" s="24" t="s">
        <v>96</v>
      </c>
      <c r="AK382" s="24" t="s">
        <v>96</v>
      </c>
      <c r="AL382" s="24" t="s">
        <v>96</v>
      </c>
      <c r="AM382" s="24" t="s">
        <v>95</v>
      </c>
      <c r="AN382" s="24" t="s">
        <v>95</v>
      </c>
      <c r="AO382" s="24" t="s">
        <v>96</v>
      </c>
      <c r="AP382" s="24" t="s">
        <v>96</v>
      </c>
      <c r="AQ382" s="24" t="s">
        <v>96</v>
      </c>
      <c r="AR382" s="24" t="s">
        <v>96</v>
      </c>
      <c r="AS382" s="24" t="s">
        <v>96</v>
      </c>
      <c r="AT382" s="24" t="s">
        <v>96</v>
      </c>
      <c r="AU382" s="24" t="s">
        <v>96</v>
      </c>
      <c r="AV382" s="24" t="s">
        <v>96</v>
      </c>
      <c r="AW382" s="24" t="s">
        <v>96</v>
      </c>
      <c r="AX382" s="24" t="s">
        <v>95</v>
      </c>
      <c r="AY382" s="24" t="s">
        <v>96</v>
      </c>
      <c r="AZ382" s="24" t="s">
        <v>96</v>
      </c>
      <c r="BA382" s="24" t="s">
        <v>96</v>
      </c>
      <c r="BB382" s="24" t="s">
        <v>96</v>
      </c>
      <c r="BC382" s="24" t="s">
        <v>96</v>
      </c>
      <c r="BD382" s="24" t="s">
        <v>96</v>
      </c>
      <c r="BE382" s="24" t="s">
        <v>96</v>
      </c>
      <c r="BF382" s="24" t="s">
        <v>96</v>
      </c>
      <c r="BG382" s="24" t="s">
        <v>96</v>
      </c>
      <c r="BH382" s="24" t="s">
        <v>96</v>
      </c>
      <c r="BI382" s="24" t="s">
        <v>96</v>
      </c>
      <c r="BJ382" s="24" t="s">
        <v>96</v>
      </c>
      <c r="BK382" s="24" t="s">
        <v>96</v>
      </c>
      <c r="BL382" s="24" t="s">
        <v>96</v>
      </c>
      <c r="BM382" s="24" t="s">
        <v>95</v>
      </c>
      <c r="BN382" s="24" t="s">
        <v>96</v>
      </c>
      <c r="BO382" s="24" t="s">
        <v>96</v>
      </c>
      <c r="BP382" s="24" t="s">
        <v>96</v>
      </c>
      <c r="BQ382" s="24" t="s">
        <v>96</v>
      </c>
      <c r="BR382" s="24" t="s">
        <v>95</v>
      </c>
      <c r="BS382" s="24" t="s">
        <v>95</v>
      </c>
      <c r="BT382" s="24" t="s">
        <v>96</v>
      </c>
      <c r="BU382" s="24" t="s">
        <v>96</v>
      </c>
      <c r="BV382" s="24" t="s">
        <v>96</v>
      </c>
      <c r="BW382" s="24" t="s">
        <v>96</v>
      </c>
      <c r="BX382" s="24" t="s">
        <v>96</v>
      </c>
      <c r="BY382" s="24" t="s">
        <v>96</v>
      </c>
      <c r="BZ382" s="24" t="s">
        <v>96</v>
      </c>
      <c r="CA382" s="24" t="s">
        <v>95</v>
      </c>
      <c r="CB382" s="36"/>
      <c r="CC382" s="35"/>
    </row>
    <row r="383" spans="1:81" ht="169.5" hidden="1" customHeight="1" x14ac:dyDescent="0.35">
      <c r="A383" s="24"/>
      <c r="B383" s="24" t="s">
        <v>81</v>
      </c>
      <c r="C383" s="23" t="s">
        <v>82</v>
      </c>
      <c r="D383" s="24" t="s">
        <v>83</v>
      </c>
      <c r="E383" s="24" t="s">
        <v>692</v>
      </c>
      <c r="F383" s="24" t="s">
        <v>103</v>
      </c>
      <c r="G383" s="24" t="s">
        <v>1454</v>
      </c>
      <c r="H383" s="24" t="s">
        <v>1455</v>
      </c>
      <c r="I383" s="24" t="s">
        <v>1460</v>
      </c>
      <c r="J383" s="24" t="s">
        <v>1471</v>
      </c>
      <c r="K383" s="24" t="s">
        <v>1472</v>
      </c>
      <c r="L383" s="24" t="s">
        <v>1473</v>
      </c>
      <c r="M383" s="24" t="s">
        <v>699</v>
      </c>
      <c r="N383" s="24"/>
      <c r="O383" s="24"/>
      <c r="P383" s="24"/>
      <c r="Q383" s="24" t="s">
        <v>150</v>
      </c>
      <c r="R383" s="24">
        <v>2024</v>
      </c>
      <c r="S383" s="24"/>
      <c r="T383" s="24" t="s">
        <v>95</v>
      </c>
      <c r="U383" s="24" t="s">
        <v>96</v>
      </c>
      <c r="V383" s="24" t="s">
        <v>96</v>
      </c>
      <c r="W383" s="24" t="s">
        <v>96</v>
      </c>
      <c r="X383" s="24" t="s">
        <v>96</v>
      </c>
      <c r="Y383" s="24" t="s">
        <v>96</v>
      </c>
      <c r="Z383" s="24" t="s">
        <v>96</v>
      </c>
      <c r="AA383" s="24" t="s">
        <v>96</v>
      </c>
      <c r="AB383" s="24" t="s">
        <v>95</v>
      </c>
      <c r="AC383" s="24" t="s">
        <v>700</v>
      </c>
      <c r="AD383" s="24" t="s">
        <v>96</v>
      </c>
      <c r="AE383" s="24" t="s">
        <v>97</v>
      </c>
      <c r="AF383" s="24" t="s">
        <v>96</v>
      </c>
      <c r="AG383" s="24" t="s">
        <v>96</v>
      </c>
      <c r="AH383" s="24" t="s">
        <v>96</v>
      </c>
      <c r="AI383" s="24" t="s">
        <v>96</v>
      </c>
      <c r="AJ383" s="24" t="s">
        <v>96</v>
      </c>
      <c r="AK383" s="24" t="s">
        <v>96</v>
      </c>
      <c r="AL383" s="24" t="s">
        <v>96</v>
      </c>
      <c r="AM383" s="24" t="s">
        <v>97</v>
      </c>
      <c r="AN383" s="24" t="s">
        <v>95</v>
      </c>
      <c r="AO383" s="24" t="s">
        <v>96</v>
      </c>
      <c r="AP383" s="24" t="s">
        <v>96</v>
      </c>
      <c r="AQ383" s="24" t="s">
        <v>96</v>
      </c>
      <c r="AR383" s="24" t="s">
        <v>96</v>
      </c>
      <c r="AS383" s="24" t="s">
        <v>96</v>
      </c>
      <c r="AT383" s="24" t="s">
        <v>96</v>
      </c>
      <c r="AU383" s="24" t="s">
        <v>96</v>
      </c>
      <c r="AV383" s="24" t="s">
        <v>96</v>
      </c>
      <c r="AW383" s="24" t="s">
        <v>96</v>
      </c>
      <c r="AX383" s="24" t="s">
        <v>95</v>
      </c>
      <c r="AY383" s="24" t="s">
        <v>96</v>
      </c>
      <c r="AZ383" s="24" t="s">
        <v>96</v>
      </c>
      <c r="BA383" s="24" t="s">
        <v>96</v>
      </c>
      <c r="BB383" s="24" t="s">
        <v>96</v>
      </c>
      <c r="BC383" s="24" t="s">
        <v>96</v>
      </c>
      <c r="BD383" s="24" t="s">
        <v>96</v>
      </c>
      <c r="BE383" s="24" t="s">
        <v>97</v>
      </c>
      <c r="BF383" s="24" t="s">
        <v>97</v>
      </c>
      <c r="BG383" s="24" t="s">
        <v>97</v>
      </c>
      <c r="BH383" s="24" t="s">
        <v>96</v>
      </c>
      <c r="BI383" s="24" t="s">
        <v>96</v>
      </c>
      <c r="BJ383" s="24" t="s">
        <v>96</v>
      </c>
      <c r="BK383" s="24" t="s">
        <v>96</v>
      </c>
      <c r="BL383" s="24" t="s">
        <v>97</v>
      </c>
      <c r="BM383" s="24" t="s">
        <v>97</v>
      </c>
      <c r="BN383" s="24" t="s">
        <v>96</v>
      </c>
      <c r="BO383" s="24" t="s">
        <v>96</v>
      </c>
      <c r="BP383" s="24" t="s">
        <v>96</v>
      </c>
      <c r="BQ383" s="24" t="s">
        <v>96</v>
      </c>
      <c r="BR383" s="24" t="s">
        <v>97</v>
      </c>
      <c r="BS383" s="24" t="s">
        <v>95</v>
      </c>
      <c r="BT383" s="24" t="s">
        <v>96</v>
      </c>
      <c r="BU383" s="24" t="s">
        <v>96</v>
      </c>
      <c r="BV383" s="24" t="s">
        <v>96</v>
      </c>
      <c r="BW383" s="24" t="s">
        <v>96</v>
      </c>
      <c r="BX383" s="24" t="s">
        <v>96</v>
      </c>
      <c r="BY383" s="24" t="s">
        <v>96</v>
      </c>
      <c r="BZ383" s="24" t="s">
        <v>96</v>
      </c>
      <c r="CA383" s="24" t="s">
        <v>95</v>
      </c>
      <c r="CB383" s="36"/>
      <c r="CC383" s="35"/>
    </row>
    <row r="384" spans="1:81" ht="169.5" hidden="1" customHeight="1" x14ac:dyDescent="0.35">
      <c r="A384" s="24"/>
      <c r="B384" s="24" t="s">
        <v>81</v>
      </c>
      <c r="C384" s="23" t="s">
        <v>82</v>
      </c>
      <c r="D384" s="24" t="s">
        <v>83</v>
      </c>
      <c r="E384" s="24" t="s">
        <v>692</v>
      </c>
      <c r="F384" s="24" t="s">
        <v>103</v>
      </c>
      <c r="G384" s="24" t="s">
        <v>1454</v>
      </c>
      <c r="H384" s="24" t="s">
        <v>1455</v>
      </c>
      <c r="I384" s="24" t="s">
        <v>1460</v>
      </c>
      <c r="J384" s="24" t="s">
        <v>1474</v>
      </c>
      <c r="K384" s="24" t="s">
        <v>1475</v>
      </c>
      <c r="L384" s="24" t="s">
        <v>1476</v>
      </c>
      <c r="M384" s="24" t="s">
        <v>699</v>
      </c>
      <c r="N384" s="24"/>
      <c r="O384" s="24"/>
      <c r="P384" s="24"/>
      <c r="Q384" s="24" t="s">
        <v>150</v>
      </c>
      <c r="R384" s="24">
        <v>2026</v>
      </c>
      <c r="S384" s="24" t="s">
        <v>712</v>
      </c>
      <c r="T384" s="24" t="s">
        <v>95</v>
      </c>
      <c r="U384" s="24" t="s">
        <v>96</v>
      </c>
      <c r="V384" s="24" t="s">
        <v>96</v>
      </c>
      <c r="W384" s="24" t="s">
        <v>96</v>
      </c>
      <c r="X384" s="24" t="s">
        <v>96</v>
      </c>
      <c r="Y384" s="24" t="s">
        <v>96</v>
      </c>
      <c r="Z384" s="24" t="s">
        <v>96</v>
      </c>
      <c r="AA384" s="24" t="s">
        <v>96</v>
      </c>
      <c r="AB384" s="24" t="s">
        <v>95</v>
      </c>
      <c r="AC384" s="24" t="s">
        <v>700</v>
      </c>
      <c r="AD384" s="24" t="s">
        <v>96</v>
      </c>
      <c r="AE384" s="24" t="s">
        <v>96</v>
      </c>
      <c r="AF384" s="24" t="s">
        <v>96</v>
      </c>
      <c r="AG384" s="24" t="s">
        <v>96</v>
      </c>
      <c r="AH384" s="24" t="s">
        <v>96</v>
      </c>
      <c r="AI384" s="24" t="s">
        <v>96</v>
      </c>
      <c r="AJ384" s="24" t="s">
        <v>96</v>
      </c>
      <c r="AK384" s="24" t="s">
        <v>96</v>
      </c>
      <c r="AL384" s="24" t="s">
        <v>96</v>
      </c>
      <c r="AM384" s="24" t="s">
        <v>96</v>
      </c>
      <c r="AN384" s="24" t="s">
        <v>95</v>
      </c>
      <c r="AO384" s="24" t="s">
        <v>96</v>
      </c>
      <c r="AP384" s="24" t="s">
        <v>96</v>
      </c>
      <c r="AQ384" s="24" t="s">
        <v>96</v>
      </c>
      <c r="AR384" s="24" t="s">
        <v>96</v>
      </c>
      <c r="AS384" s="24" t="s">
        <v>96</v>
      </c>
      <c r="AT384" s="24" t="s">
        <v>96</v>
      </c>
      <c r="AU384" s="24" t="s">
        <v>96</v>
      </c>
      <c r="AV384" s="24" t="s">
        <v>96</v>
      </c>
      <c r="AW384" s="24" t="s">
        <v>96</v>
      </c>
      <c r="AX384" s="24" t="s">
        <v>95</v>
      </c>
      <c r="AY384" s="24" t="s">
        <v>96</v>
      </c>
      <c r="AZ384" s="24" t="s">
        <v>96</v>
      </c>
      <c r="BA384" s="24" t="s">
        <v>96</v>
      </c>
      <c r="BB384" s="24" t="s">
        <v>96</v>
      </c>
      <c r="BC384" s="24" t="s">
        <v>96</v>
      </c>
      <c r="BD384" s="24" t="s">
        <v>96</v>
      </c>
      <c r="BE384" s="24" t="s">
        <v>119</v>
      </c>
      <c r="BF384" s="24" t="s">
        <v>119</v>
      </c>
      <c r="BG384" s="24" t="s">
        <v>119</v>
      </c>
      <c r="BH384" s="24" t="s">
        <v>96</v>
      </c>
      <c r="BI384" s="24" t="s">
        <v>96</v>
      </c>
      <c r="BJ384" s="24" t="s">
        <v>96</v>
      </c>
      <c r="BK384" s="24" t="s">
        <v>96</v>
      </c>
      <c r="BL384" s="24" t="s">
        <v>119</v>
      </c>
      <c r="BM384" s="24" t="s">
        <v>96</v>
      </c>
      <c r="BN384" s="24" t="s">
        <v>96</v>
      </c>
      <c r="BO384" s="24" t="s">
        <v>96</v>
      </c>
      <c r="BP384" s="24" t="s">
        <v>96</v>
      </c>
      <c r="BQ384" s="24" t="s">
        <v>96</v>
      </c>
      <c r="BR384" s="24" t="s">
        <v>96</v>
      </c>
      <c r="BS384" s="24" t="s">
        <v>95</v>
      </c>
      <c r="BT384" s="24" t="s">
        <v>96</v>
      </c>
      <c r="BU384" s="24" t="s">
        <v>96</v>
      </c>
      <c r="BV384" s="24" t="s">
        <v>96</v>
      </c>
      <c r="BW384" s="24" t="s">
        <v>96</v>
      </c>
      <c r="BX384" s="24" t="s">
        <v>96</v>
      </c>
      <c r="BY384" s="24" t="s">
        <v>96</v>
      </c>
      <c r="BZ384" s="24" t="s">
        <v>96</v>
      </c>
      <c r="CA384" s="24" t="s">
        <v>95</v>
      </c>
      <c r="CB384" s="36"/>
      <c r="CC384" s="35"/>
    </row>
    <row r="385" spans="1:81" ht="169.5" hidden="1" customHeight="1" x14ac:dyDescent="0.35">
      <c r="A385" s="24"/>
      <c r="B385" s="24" t="s">
        <v>81</v>
      </c>
      <c r="C385" s="23" t="s">
        <v>82</v>
      </c>
      <c r="D385" s="24" t="s">
        <v>83</v>
      </c>
      <c r="E385" s="24" t="s">
        <v>692</v>
      </c>
      <c r="F385" s="24" t="s">
        <v>103</v>
      </c>
      <c r="G385" s="24" t="s">
        <v>1454</v>
      </c>
      <c r="H385" s="24" t="s">
        <v>1455</v>
      </c>
      <c r="I385" s="24" t="s">
        <v>1460</v>
      </c>
      <c r="J385" s="24" t="s">
        <v>1477</v>
      </c>
      <c r="K385" s="24" t="s">
        <v>1478</v>
      </c>
      <c r="L385" s="24" t="s">
        <v>1479</v>
      </c>
      <c r="M385" s="24" t="s">
        <v>699</v>
      </c>
      <c r="N385" s="24"/>
      <c r="O385" s="24"/>
      <c r="P385" s="24"/>
      <c r="Q385" s="24" t="s">
        <v>150</v>
      </c>
      <c r="R385" s="24">
        <v>2024</v>
      </c>
      <c r="S385" s="24"/>
      <c r="T385" s="24" t="s">
        <v>97</v>
      </c>
      <c r="U385" s="24" t="s">
        <v>96</v>
      </c>
      <c r="V385" s="24" t="s">
        <v>96</v>
      </c>
      <c r="W385" s="24" t="s">
        <v>96</v>
      </c>
      <c r="X385" s="24" t="s">
        <v>96</v>
      </c>
      <c r="Y385" s="24" t="s">
        <v>96</v>
      </c>
      <c r="Z385" s="24" t="s">
        <v>96</v>
      </c>
      <c r="AA385" s="24" t="s">
        <v>96</v>
      </c>
      <c r="AB385" s="24" t="s">
        <v>97</v>
      </c>
      <c r="AC385" s="24" t="s">
        <v>700</v>
      </c>
      <c r="AD385" s="24" t="s">
        <v>96</v>
      </c>
      <c r="AE385" s="24" t="s">
        <v>96</v>
      </c>
      <c r="AF385" s="24" t="s">
        <v>96</v>
      </c>
      <c r="AG385" s="24" t="s">
        <v>96</v>
      </c>
      <c r="AH385" s="24" t="s">
        <v>96</v>
      </c>
      <c r="AI385" s="24" t="s">
        <v>96</v>
      </c>
      <c r="AJ385" s="24" t="s">
        <v>96</v>
      </c>
      <c r="AK385" s="24" t="s">
        <v>96</v>
      </c>
      <c r="AL385" s="24" t="s">
        <v>96</v>
      </c>
      <c r="AM385" s="24" t="s">
        <v>96</v>
      </c>
      <c r="AN385" s="24" t="s">
        <v>95</v>
      </c>
      <c r="AO385" s="24" t="s">
        <v>96</v>
      </c>
      <c r="AP385" s="24" t="s">
        <v>96</v>
      </c>
      <c r="AQ385" s="24" t="s">
        <v>96</v>
      </c>
      <c r="AR385" s="24" t="s">
        <v>96</v>
      </c>
      <c r="AS385" s="24" t="s">
        <v>96</v>
      </c>
      <c r="AT385" s="24" t="s">
        <v>96</v>
      </c>
      <c r="AU385" s="24" t="s">
        <v>96</v>
      </c>
      <c r="AV385" s="24" t="s">
        <v>96</v>
      </c>
      <c r="AW385" s="24" t="s">
        <v>96</v>
      </c>
      <c r="AX385" s="24" t="s">
        <v>95</v>
      </c>
      <c r="AY385" s="24" t="s">
        <v>96</v>
      </c>
      <c r="AZ385" s="24" t="s">
        <v>96</v>
      </c>
      <c r="BA385" s="24" t="s">
        <v>96</v>
      </c>
      <c r="BB385" s="24" t="s">
        <v>96</v>
      </c>
      <c r="BC385" s="24" t="s">
        <v>96</v>
      </c>
      <c r="BD385" s="24" t="s">
        <v>96</v>
      </c>
      <c r="BE385" s="24" t="s">
        <v>96</v>
      </c>
      <c r="BF385" s="24" t="s">
        <v>96</v>
      </c>
      <c r="BG385" s="24" t="s">
        <v>96</v>
      </c>
      <c r="BH385" s="24" t="s">
        <v>96</v>
      </c>
      <c r="BI385" s="24" t="s">
        <v>96</v>
      </c>
      <c r="BJ385" s="24" t="s">
        <v>96</v>
      </c>
      <c r="BK385" s="24" t="s">
        <v>96</v>
      </c>
      <c r="BL385" s="24" t="s">
        <v>96</v>
      </c>
      <c r="BM385" s="24" t="s">
        <v>96</v>
      </c>
      <c r="BN385" s="24" t="s">
        <v>96</v>
      </c>
      <c r="BO385" s="24" t="s">
        <v>96</v>
      </c>
      <c r="BP385" s="24" t="s">
        <v>96</v>
      </c>
      <c r="BQ385" s="24" t="s">
        <v>96</v>
      </c>
      <c r="BR385" s="24" t="s">
        <v>96</v>
      </c>
      <c r="BS385" s="24" t="s">
        <v>95</v>
      </c>
      <c r="BT385" s="24" t="s">
        <v>96</v>
      </c>
      <c r="BU385" s="24" t="s">
        <v>96</v>
      </c>
      <c r="BV385" s="24" t="s">
        <v>96</v>
      </c>
      <c r="BW385" s="24" t="s">
        <v>96</v>
      </c>
      <c r="BX385" s="24" t="s">
        <v>96</v>
      </c>
      <c r="BY385" s="24" t="s">
        <v>96</v>
      </c>
      <c r="BZ385" s="24" t="s">
        <v>96</v>
      </c>
      <c r="CA385" s="24" t="s">
        <v>95</v>
      </c>
      <c r="CB385" s="36"/>
      <c r="CC385" s="35"/>
    </row>
    <row r="386" spans="1:81" ht="169.5" hidden="1" customHeight="1" x14ac:dyDescent="0.35">
      <c r="A386" s="24"/>
      <c r="B386" s="24" t="s">
        <v>81</v>
      </c>
      <c r="C386" s="23" t="s">
        <v>82</v>
      </c>
      <c r="D386" s="24" t="s">
        <v>790</v>
      </c>
      <c r="E386" s="24" t="s">
        <v>791</v>
      </c>
      <c r="F386" s="24" t="s">
        <v>103</v>
      </c>
      <c r="G386" s="24" t="s">
        <v>384</v>
      </c>
      <c r="H386" s="24" t="s">
        <v>1480</v>
      </c>
      <c r="I386" s="24" t="s">
        <v>1481</v>
      </c>
      <c r="J386" s="24" t="s">
        <v>1482</v>
      </c>
      <c r="K386" s="24" t="s">
        <v>1483</v>
      </c>
      <c r="L386" s="24" t="s">
        <v>1484</v>
      </c>
      <c r="M386" s="24"/>
      <c r="N386" s="24" t="s">
        <v>699</v>
      </c>
      <c r="O386" s="24"/>
      <c r="P386" s="24"/>
      <c r="Q386" s="24" t="s">
        <v>93</v>
      </c>
      <c r="R386" s="24"/>
      <c r="S386" s="24"/>
      <c r="T386" s="24" t="s">
        <v>96</v>
      </c>
      <c r="U386" s="24" t="s">
        <v>96</v>
      </c>
      <c r="V386" s="24" t="s">
        <v>119</v>
      </c>
      <c r="W386" s="24" t="s">
        <v>96</v>
      </c>
      <c r="X386" s="24" t="s">
        <v>96</v>
      </c>
      <c r="Y386" s="24" t="s">
        <v>96</v>
      </c>
      <c r="Z386" s="24" t="s">
        <v>96</v>
      </c>
      <c r="AA386" s="24" t="s">
        <v>96</v>
      </c>
      <c r="AB386" s="24" t="s">
        <v>119</v>
      </c>
      <c r="AC386" s="24" t="s">
        <v>96</v>
      </c>
      <c r="AD386" s="24" t="s">
        <v>96</v>
      </c>
      <c r="AE386" s="24" t="s">
        <v>96</v>
      </c>
      <c r="AF386" s="24" t="s">
        <v>96</v>
      </c>
      <c r="AG386" s="24" t="s">
        <v>96</v>
      </c>
      <c r="AH386" s="24" t="s">
        <v>96</v>
      </c>
      <c r="AI386" s="24" t="s">
        <v>96</v>
      </c>
      <c r="AJ386" s="24" t="s">
        <v>96</v>
      </c>
      <c r="AK386" s="24" t="s">
        <v>96</v>
      </c>
      <c r="AL386" s="24" t="s">
        <v>96</v>
      </c>
      <c r="AM386" s="24" t="s">
        <v>96</v>
      </c>
      <c r="AN386" s="24" t="s">
        <v>96</v>
      </c>
      <c r="AO386" s="24" t="s">
        <v>96</v>
      </c>
      <c r="AP386" s="24" t="s">
        <v>96</v>
      </c>
      <c r="AQ386" s="24" t="s">
        <v>96</v>
      </c>
      <c r="AR386" s="24" t="s">
        <v>96</v>
      </c>
      <c r="AS386" s="24" t="s">
        <v>96</v>
      </c>
      <c r="AT386" s="24" t="s">
        <v>96</v>
      </c>
      <c r="AU386" s="24" t="s">
        <v>96</v>
      </c>
      <c r="AV386" s="24" t="s">
        <v>96</v>
      </c>
      <c r="AW386" s="24" t="s">
        <v>96</v>
      </c>
      <c r="AX386" s="24" t="s">
        <v>96</v>
      </c>
      <c r="AY386" s="24" t="s">
        <v>96</v>
      </c>
      <c r="AZ386" s="24" t="s">
        <v>96</v>
      </c>
      <c r="BA386" s="24" t="s">
        <v>96</v>
      </c>
      <c r="BB386" s="24" t="s">
        <v>96</v>
      </c>
      <c r="BC386" s="24" t="s">
        <v>96</v>
      </c>
      <c r="BD386" s="24" t="s">
        <v>96</v>
      </c>
      <c r="BE386" s="24" t="s">
        <v>96</v>
      </c>
      <c r="BF386" s="24" t="s">
        <v>96</v>
      </c>
      <c r="BG386" s="24" t="s">
        <v>96</v>
      </c>
      <c r="BH386" s="24" t="s">
        <v>96</v>
      </c>
      <c r="BI386" s="24" t="s">
        <v>96</v>
      </c>
      <c r="BJ386" s="24" t="s">
        <v>96</v>
      </c>
      <c r="BK386" s="24" t="s">
        <v>96</v>
      </c>
      <c r="BL386" s="24" t="s">
        <v>96</v>
      </c>
      <c r="BM386" s="24" t="s">
        <v>96</v>
      </c>
      <c r="BN386" s="24" t="s">
        <v>96</v>
      </c>
      <c r="BO386" s="24" t="s">
        <v>96</v>
      </c>
      <c r="BP386" s="24" t="s">
        <v>96</v>
      </c>
      <c r="BQ386" s="24" t="s">
        <v>96</v>
      </c>
      <c r="BR386" s="24" t="s">
        <v>96</v>
      </c>
      <c r="BS386" s="24" t="s">
        <v>96</v>
      </c>
      <c r="BT386" s="24" t="s">
        <v>96</v>
      </c>
      <c r="BU386" s="24" t="s">
        <v>96</v>
      </c>
      <c r="BV386" s="24" t="s">
        <v>96</v>
      </c>
      <c r="BW386" s="24" t="s">
        <v>96</v>
      </c>
      <c r="BX386" s="24" t="s">
        <v>96</v>
      </c>
      <c r="BY386" s="24" t="s">
        <v>96</v>
      </c>
      <c r="BZ386" s="24" t="s">
        <v>96</v>
      </c>
      <c r="CA386" s="24" t="s">
        <v>96</v>
      </c>
      <c r="CB386" s="36"/>
      <c r="CC386" s="35"/>
    </row>
    <row r="387" spans="1:81" ht="169.5" hidden="1" customHeight="1" x14ac:dyDescent="0.35">
      <c r="A387" s="24"/>
      <c r="B387" s="24" t="s">
        <v>81</v>
      </c>
      <c r="C387" s="23" t="s">
        <v>82</v>
      </c>
      <c r="D387" s="24" t="s">
        <v>790</v>
      </c>
      <c r="E387" s="24" t="s">
        <v>791</v>
      </c>
      <c r="F387" s="24" t="s">
        <v>103</v>
      </c>
      <c r="G387" s="24" t="s">
        <v>384</v>
      </c>
      <c r="H387" s="24" t="s">
        <v>1480</v>
      </c>
      <c r="I387" s="24" t="s">
        <v>1481</v>
      </c>
      <c r="J387" s="24" t="s">
        <v>1485</v>
      </c>
      <c r="K387" s="24" t="s">
        <v>1486</v>
      </c>
      <c r="L387" s="24" t="s">
        <v>1487</v>
      </c>
      <c r="M387" s="24"/>
      <c r="N387" s="24" t="s">
        <v>699</v>
      </c>
      <c r="O387" s="24"/>
      <c r="P387" s="24"/>
      <c r="Q387" s="24" t="s">
        <v>93</v>
      </c>
      <c r="R387" s="24"/>
      <c r="S387" s="24"/>
      <c r="T387" s="24" t="s">
        <v>96</v>
      </c>
      <c r="U387" s="24" t="s">
        <v>96</v>
      </c>
      <c r="V387" s="24" t="s">
        <v>119</v>
      </c>
      <c r="W387" s="24" t="s">
        <v>96</v>
      </c>
      <c r="X387" s="24" t="s">
        <v>96</v>
      </c>
      <c r="Y387" s="24" t="s">
        <v>96</v>
      </c>
      <c r="Z387" s="24" t="s">
        <v>96</v>
      </c>
      <c r="AA387" s="24" t="s">
        <v>96</v>
      </c>
      <c r="AB387" s="24" t="s">
        <v>119</v>
      </c>
      <c r="AC387" s="24" t="s">
        <v>96</v>
      </c>
      <c r="AD387" s="24" t="s">
        <v>96</v>
      </c>
      <c r="AE387" s="24" t="s">
        <v>96</v>
      </c>
      <c r="AF387" s="24" t="s">
        <v>96</v>
      </c>
      <c r="AG387" s="24" t="s">
        <v>96</v>
      </c>
      <c r="AH387" s="24" t="s">
        <v>96</v>
      </c>
      <c r="AI387" s="24" t="s">
        <v>96</v>
      </c>
      <c r="AJ387" s="24" t="s">
        <v>96</v>
      </c>
      <c r="AK387" s="24" t="s">
        <v>96</v>
      </c>
      <c r="AL387" s="24" t="s">
        <v>96</v>
      </c>
      <c r="AM387" s="24" t="s">
        <v>96</v>
      </c>
      <c r="AN387" s="24" t="s">
        <v>96</v>
      </c>
      <c r="AO387" s="24" t="s">
        <v>96</v>
      </c>
      <c r="AP387" s="24" t="s">
        <v>96</v>
      </c>
      <c r="AQ387" s="24" t="s">
        <v>96</v>
      </c>
      <c r="AR387" s="24" t="s">
        <v>96</v>
      </c>
      <c r="AS387" s="24" t="s">
        <v>96</v>
      </c>
      <c r="AT387" s="24" t="s">
        <v>96</v>
      </c>
      <c r="AU387" s="24" t="s">
        <v>96</v>
      </c>
      <c r="AV387" s="24" t="s">
        <v>96</v>
      </c>
      <c r="AW387" s="24" t="s">
        <v>96</v>
      </c>
      <c r="AX387" s="24" t="s">
        <v>96</v>
      </c>
      <c r="AY387" s="24" t="s">
        <v>96</v>
      </c>
      <c r="AZ387" s="24" t="s">
        <v>96</v>
      </c>
      <c r="BA387" s="24" t="s">
        <v>96</v>
      </c>
      <c r="BB387" s="24" t="s">
        <v>96</v>
      </c>
      <c r="BC387" s="24" t="s">
        <v>96</v>
      </c>
      <c r="BD387" s="24" t="s">
        <v>96</v>
      </c>
      <c r="BE387" s="24" t="s">
        <v>96</v>
      </c>
      <c r="BF387" s="24" t="s">
        <v>96</v>
      </c>
      <c r="BG387" s="24" t="s">
        <v>96</v>
      </c>
      <c r="BH387" s="24" t="s">
        <v>96</v>
      </c>
      <c r="BI387" s="24" t="s">
        <v>96</v>
      </c>
      <c r="BJ387" s="24" t="s">
        <v>96</v>
      </c>
      <c r="BK387" s="24" t="s">
        <v>96</v>
      </c>
      <c r="BL387" s="24" t="s">
        <v>96</v>
      </c>
      <c r="BM387" s="24" t="s">
        <v>96</v>
      </c>
      <c r="BN387" s="24" t="s">
        <v>96</v>
      </c>
      <c r="BO387" s="24" t="s">
        <v>96</v>
      </c>
      <c r="BP387" s="24" t="s">
        <v>96</v>
      </c>
      <c r="BQ387" s="24" t="s">
        <v>96</v>
      </c>
      <c r="BR387" s="24" t="s">
        <v>96</v>
      </c>
      <c r="BS387" s="24" t="s">
        <v>96</v>
      </c>
      <c r="BT387" s="24" t="s">
        <v>96</v>
      </c>
      <c r="BU387" s="24" t="s">
        <v>96</v>
      </c>
      <c r="BV387" s="24" t="s">
        <v>96</v>
      </c>
      <c r="BW387" s="24" t="s">
        <v>96</v>
      </c>
      <c r="BX387" s="24" t="s">
        <v>96</v>
      </c>
      <c r="BY387" s="24" t="s">
        <v>96</v>
      </c>
      <c r="BZ387" s="24" t="s">
        <v>96</v>
      </c>
      <c r="CA387" s="24" t="s">
        <v>96</v>
      </c>
      <c r="CB387" s="36"/>
      <c r="CC387" s="35"/>
    </row>
    <row r="388" spans="1:81" ht="169.5" hidden="1" customHeight="1" x14ac:dyDescent="0.35">
      <c r="A388" s="24"/>
      <c r="B388" s="24" t="s">
        <v>81</v>
      </c>
      <c r="C388" s="23" t="s">
        <v>82</v>
      </c>
      <c r="D388" s="24" t="s">
        <v>83</v>
      </c>
      <c r="E388" s="24" t="s">
        <v>692</v>
      </c>
      <c r="F388" s="24" t="s">
        <v>103</v>
      </c>
      <c r="G388" s="24" t="s">
        <v>1454</v>
      </c>
      <c r="H388" s="24" t="s">
        <v>1455</v>
      </c>
      <c r="I388" s="24" t="s">
        <v>1460</v>
      </c>
      <c r="J388" s="24" t="s">
        <v>1488</v>
      </c>
      <c r="K388" s="24" t="s">
        <v>1489</v>
      </c>
      <c r="L388" s="24" t="s">
        <v>1490</v>
      </c>
      <c r="M388" s="24" t="s">
        <v>699</v>
      </c>
      <c r="N388" s="24"/>
      <c r="O388" s="24"/>
      <c r="P388" s="24"/>
      <c r="Q388" s="24" t="s">
        <v>150</v>
      </c>
      <c r="R388" s="24">
        <v>2024</v>
      </c>
      <c r="S388" s="24"/>
      <c r="T388" s="24" t="s">
        <v>95</v>
      </c>
      <c r="U388" s="24" t="s">
        <v>96</v>
      </c>
      <c r="V388" s="24" t="s">
        <v>96</v>
      </c>
      <c r="W388" s="24" t="s">
        <v>96</v>
      </c>
      <c r="X388" s="24" t="s">
        <v>96</v>
      </c>
      <c r="Y388" s="24" t="s">
        <v>96</v>
      </c>
      <c r="Z388" s="24" t="s">
        <v>96</v>
      </c>
      <c r="AA388" s="24" t="s">
        <v>96</v>
      </c>
      <c r="AB388" s="24" t="s">
        <v>95</v>
      </c>
      <c r="AC388" s="24" t="s">
        <v>700</v>
      </c>
      <c r="AD388" s="24" t="s">
        <v>96</v>
      </c>
      <c r="AE388" s="24" t="s">
        <v>96</v>
      </c>
      <c r="AF388" s="24" t="s">
        <v>96</v>
      </c>
      <c r="AG388" s="24" t="s">
        <v>96</v>
      </c>
      <c r="AH388" s="24" t="s">
        <v>96</v>
      </c>
      <c r="AI388" s="24" t="s">
        <v>96</v>
      </c>
      <c r="AJ388" s="24" t="s">
        <v>96</v>
      </c>
      <c r="AK388" s="24" t="s">
        <v>96</v>
      </c>
      <c r="AL388" s="24" t="s">
        <v>96</v>
      </c>
      <c r="AM388" s="24" t="s">
        <v>96</v>
      </c>
      <c r="AN388" s="24" t="s">
        <v>95</v>
      </c>
      <c r="AO388" s="24" t="s">
        <v>96</v>
      </c>
      <c r="AP388" s="24" t="s">
        <v>96</v>
      </c>
      <c r="AQ388" s="24" t="s">
        <v>96</v>
      </c>
      <c r="AR388" s="24" t="s">
        <v>96</v>
      </c>
      <c r="AS388" s="24" t="s">
        <v>96</v>
      </c>
      <c r="AT388" s="24" t="s">
        <v>96</v>
      </c>
      <c r="AU388" s="24" t="s">
        <v>96</v>
      </c>
      <c r="AV388" s="24" t="s">
        <v>96</v>
      </c>
      <c r="AW388" s="24" t="s">
        <v>96</v>
      </c>
      <c r="AX388" s="24" t="s">
        <v>95</v>
      </c>
      <c r="AY388" s="24" t="s">
        <v>96</v>
      </c>
      <c r="AZ388" s="24" t="s">
        <v>96</v>
      </c>
      <c r="BA388" s="24" t="s">
        <v>96</v>
      </c>
      <c r="BB388" s="24" t="s">
        <v>96</v>
      </c>
      <c r="BC388" s="24" t="s">
        <v>96</v>
      </c>
      <c r="BD388" s="24" t="s">
        <v>96</v>
      </c>
      <c r="BE388" s="24" t="s">
        <v>97</v>
      </c>
      <c r="BF388" s="24" t="s">
        <v>97</v>
      </c>
      <c r="BG388" s="24" t="s">
        <v>97</v>
      </c>
      <c r="BH388" s="24" t="s">
        <v>96</v>
      </c>
      <c r="BI388" s="24" t="s">
        <v>96</v>
      </c>
      <c r="BJ388" s="24" t="s">
        <v>96</v>
      </c>
      <c r="BK388" s="24" t="s">
        <v>96</v>
      </c>
      <c r="BL388" s="24" t="s">
        <v>97</v>
      </c>
      <c r="BM388" s="24" t="s">
        <v>96</v>
      </c>
      <c r="BN388" s="24" t="s">
        <v>96</v>
      </c>
      <c r="BO388" s="24" t="s">
        <v>96</v>
      </c>
      <c r="BP388" s="24" t="s">
        <v>96</v>
      </c>
      <c r="BQ388" s="24" t="s">
        <v>96</v>
      </c>
      <c r="BR388" s="24" t="s">
        <v>96</v>
      </c>
      <c r="BS388" s="24" t="s">
        <v>95</v>
      </c>
      <c r="BT388" s="24" t="s">
        <v>96</v>
      </c>
      <c r="BU388" s="24" t="s">
        <v>96</v>
      </c>
      <c r="BV388" s="24" t="s">
        <v>96</v>
      </c>
      <c r="BW388" s="24" t="s">
        <v>96</v>
      </c>
      <c r="BX388" s="24" t="s">
        <v>96</v>
      </c>
      <c r="BY388" s="24" t="s">
        <v>96</v>
      </c>
      <c r="BZ388" s="24" t="s">
        <v>96</v>
      </c>
      <c r="CA388" s="24" t="s">
        <v>95</v>
      </c>
      <c r="CB388" s="36"/>
      <c r="CC388" s="35"/>
    </row>
    <row r="389" spans="1:81" ht="169.5" hidden="1" customHeight="1" x14ac:dyDescent="0.35">
      <c r="A389" s="24"/>
      <c r="B389" s="24" t="s">
        <v>81</v>
      </c>
      <c r="C389" s="23" t="s">
        <v>82</v>
      </c>
      <c r="D389" s="24" t="s">
        <v>790</v>
      </c>
      <c r="E389" s="24" t="s">
        <v>791</v>
      </c>
      <c r="F389" s="24" t="s">
        <v>103</v>
      </c>
      <c r="G389" s="24" t="s">
        <v>1114</v>
      </c>
      <c r="H389" s="24" t="s">
        <v>1115</v>
      </c>
      <c r="I389" s="24" t="s">
        <v>1116</v>
      </c>
      <c r="J389" s="24" t="s">
        <v>1491</v>
      </c>
      <c r="K389" s="24" t="s">
        <v>1492</v>
      </c>
      <c r="L389" s="24" t="s">
        <v>1493</v>
      </c>
      <c r="M389" s="24"/>
      <c r="N389" s="24"/>
      <c r="O389" s="24" t="s">
        <v>699</v>
      </c>
      <c r="P389" s="24"/>
      <c r="Q389" s="24" t="s">
        <v>93</v>
      </c>
      <c r="R389" s="24"/>
      <c r="S389" s="24"/>
      <c r="T389" s="24" t="s">
        <v>96</v>
      </c>
      <c r="U389" s="24" t="s">
        <v>96</v>
      </c>
      <c r="V389" s="24" t="s">
        <v>119</v>
      </c>
      <c r="W389" s="24" t="s">
        <v>96</v>
      </c>
      <c r="X389" s="24" t="s">
        <v>96</v>
      </c>
      <c r="Y389" s="24" t="s">
        <v>96</v>
      </c>
      <c r="Z389" s="24" t="s">
        <v>96</v>
      </c>
      <c r="AA389" s="24" t="s">
        <v>96</v>
      </c>
      <c r="AB389" s="24" t="s">
        <v>119</v>
      </c>
      <c r="AC389" s="24" t="s">
        <v>96</v>
      </c>
      <c r="AD389" s="24" t="s">
        <v>96</v>
      </c>
      <c r="AE389" s="24" t="s">
        <v>96</v>
      </c>
      <c r="AF389" s="24" t="s">
        <v>96</v>
      </c>
      <c r="AG389" s="24" t="s">
        <v>96</v>
      </c>
      <c r="AH389" s="24" t="s">
        <v>96</v>
      </c>
      <c r="AI389" s="24" t="s">
        <v>96</v>
      </c>
      <c r="AJ389" s="24" t="s">
        <v>96</v>
      </c>
      <c r="AK389" s="24" t="s">
        <v>96</v>
      </c>
      <c r="AL389" s="24" t="s">
        <v>96</v>
      </c>
      <c r="AM389" s="24" t="s">
        <v>96</v>
      </c>
      <c r="AN389" s="24" t="s">
        <v>96</v>
      </c>
      <c r="AO389" s="24" t="s">
        <v>96</v>
      </c>
      <c r="AP389" s="24" t="s">
        <v>96</v>
      </c>
      <c r="AQ389" s="24" t="s">
        <v>96</v>
      </c>
      <c r="AR389" s="24" t="s">
        <v>96</v>
      </c>
      <c r="AS389" s="24" t="s">
        <v>96</v>
      </c>
      <c r="AT389" s="24" t="s">
        <v>96</v>
      </c>
      <c r="AU389" s="24" t="s">
        <v>96</v>
      </c>
      <c r="AV389" s="24" t="s">
        <v>96</v>
      </c>
      <c r="AW389" s="24" t="s">
        <v>96</v>
      </c>
      <c r="AX389" s="24" t="s">
        <v>96</v>
      </c>
      <c r="AY389" s="24" t="s">
        <v>96</v>
      </c>
      <c r="AZ389" s="24" t="s">
        <v>96</v>
      </c>
      <c r="BA389" s="24" t="s">
        <v>96</v>
      </c>
      <c r="BB389" s="24" t="s">
        <v>96</v>
      </c>
      <c r="BC389" s="24" t="s">
        <v>96</v>
      </c>
      <c r="BD389" s="24" t="s">
        <v>96</v>
      </c>
      <c r="BE389" s="24" t="s">
        <v>96</v>
      </c>
      <c r="BF389" s="24" t="s">
        <v>96</v>
      </c>
      <c r="BG389" s="24" t="s">
        <v>96</v>
      </c>
      <c r="BH389" s="24" t="s">
        <v>96</v>
      </c>
      <c r="BI389" s="24" t="s">
        <v>96</v>
      </c>
      <c r="BJ389" s="24" t="s">
        <v>96</v>
      </c>
      <c r="BK389" s="24" t="s">
        <v>96</v>
      </c>
      <c r="BL389" s="24" t="s">
        <v>96</v>
      </c>
      <c r="BM389" s="24" t="s">
        <v>96</v>
      </c>
      <c r="BN389" s="24" t="s">
        <v>96</v>
      </c>
      <c r="BO389" s="24" t="s">
        <v>96</v>
      </c>
      <c r="BP389" s="24" t="s">
        <v>96</v>
      </c>
      <c r="BQ389" s="24" t="s">
        <v>96</v>
      </c>
      <c r="BR389" s="24" t="s">
        <v>96</v>
      </c>
      <c r="BS389" s="24" t="s">
        <v>96</v>
      </c>
      <c r="BT389" s="24" t="s">
        <v>96</v>
      </c>
      <c r="BU389" s="24" t="s">
        <v>96</v>
      </c>
      <c r="BV389" s="24" t="s">
        <v>96</v>
      </c>
      <c r="BW389" s="24" t="s">
        <v>96</v>
      </c>
      <c r="BX389" s="24" t="s">
        <v>96</v>
      </c>
      <c r="BY389" s="24" t="s">
        <v>96</v>
      </c>
      <c r="BZ389" s="24" t="s">
        <v>96</v>
      </c>
      <c r="CA389" s="24" t="s">
        <v>96</v>
      </c>
      <c r="CB389" s="36"/>
      <c r="CC389" s="35"/>
    </row>
    <row r="390" spans="1:81" ht="169.5" hidden="1" customHeight="1" x14ac:dyDescent="0.35">
      <c r="A390" s="24"/>
      <c r="B390" s="24" t="s">
        <v>81</v>
      </c>
      <c r="C390" s="23" t="s">
        <v>82</v>
      </c>
      <c r="D390" s="24" t="s">
        <v>83</v>
      </c>
      <c r="E390" s="24" t="s">
        <v>692</v>
      </c>
      <c r="F390" s="24" t="s">
        <v>103</v>
      </c>
      <c r="G390" s="24" t="s">
        <v>1454</v>
      </c>
      <c r="H390" s="24" t="s">
        <v>1455</v>
      </c>
      <c r="I390" s="24" t="s">
        <v>1460</v>
      </c>
      <c r="J390" s="24" t="s">
        <v>1494</v>
      </c>
      <c r="K390" s="24" t="s">
        <v>1495</v>
      </c>
      <c r="L390" s="24" t="s">
        <v>1496</v>
      </c>
      <c r="M390" s="24" t="s">
        <v>699</v>
      </c>
      <c r="N390" s="24"/>
      <c r="O390" s="24"/>
      <c r="P390" s="24"/>
      <c r="Q390" s="24" t="s">
        <v>150</v>
      </c>
      <c r="R390" s="24">
        <v>2025</v>
      </c>
      <c r="S390" s="24"/>
      <c r="T390" s="24" t="s">
        <v>97</v>
      </c>
      <c r="U390" s="24" t="s">
        <v>96</v>
      </c>
      <c r="V390" s="24" t="s">
        <v>96</v>
      </c>
      <c r="W390" s="24" t="s">
        <v>96</v>
      </c>
      <c r="X390" s="24" t="s">
        <v>96</v>
      </c>
      <c r="Y390" s="24" t="s">
        <v>96</v>
      </c>
      <c r="Z390" s="24" t="s">
        <v>96</v>
      </c>
      <c r="AA390" s="24" t="s">
        <v>96</v>
      </c>
      <c r="AB390" s="24" t="s">
        <v>97</v>
      </c>
      <c r="AC390" s="24" t="s">
        <v>700</v>
      </c>
      <c r="AD390" s="24" t="s">
        <v>96</v>
      </c>
      <c r="AE390" s="24" t="s">
        <v>96</v>
      </c>
      <c r="AF390" s="24" t="s">
        <v>96</v>
      </c>
      <c r="AG390" s="24" t="s">
        <v>96</v>
      </c>
      <c r="AH390" s="24" t="s">
        <v>96</v>
      </c>
      <c r="AI390" s="24" t="s">
        <v>96</v>
      </c>
      <c r="AJ390" s="24" t="s">
        <v>96</v>
      </c>
      <c r="AK390" s="24" t="s">
        <v>96</v>
      </c>
      <c r="AL390" s="24" t="s">
        <v>96</v>
      </c>
      <c r="AM390" s="24" t="s">
        <v>96</v>
      </c>
      <c r="AN390" s="24" t="s">
        <v>95</v>
      </c>
      <c r="AO390" s="24" t="s">
        <v>96</v>
      </c>
      <c r="AP390" s="24" t="s">
        <v>96</v>
      </c>
      <c r="AQ390" s="24" t="s">
        <v>96</v>
      </c>
      <c r="AR390" s="24" t="s">
        <v>96</v>
      </c>
      <c r="AS390" s="24" t="s">
        <v>96</v>
      </c>
      <c r="AT390" s="24" t="s">
        <v>96</v>
      </c>
      <c r="AU390" s="24" t="s">
        <v>96</v>
      </c>
      <c r="AV390" s="24" t="s">
        <v>96</v>
      </c>
      <c r="AW390" s="24" t="s">
        <v>96</v>
      </c>
      <c r="AX390" s="24" t="s">
        <v>95</v>
      </c>
      <c r="AY390" s="24" t="s">
        <v>96</v>
      </c>
      <c r="AZ390" s="24" t="s">
        <v>96</v>
      </c>
      <c r="BA390" s="24" t="s">
        <v>96</v>
      </c>
      <c r="BB390" s="24" t="s">
        <v>96</v>
      </c>
      <c r="BC390" s="24" t="s">
        <v>96</v>
      </c>
      <c r="BD390" s="24" t="s">
        <v>96</v>
      </c>
      <c r="BE390" s="24" t="s">
        <v>96</v>
      </c>
      <c r="BF390" s="24" t="s">
        <v>96</v>
      </c>
      <c r="BG390" s="24" t="s">
        <v>96</v>
      </c>
      <c r="BH390" s="24" t="s">
        <v>96</v>
      </c>
      <c r="BI390" s="24" t="s">
        <v>96</v>
      </c>
      <c r="BJ390" s="24" t="s">
        <v>96</v>
      </c>
      <c r="BK390" s="24" t="s">
        <v>96</v>
      </c>
      <c r="BL390" s="24" t="s">
        <v>96</v>
      </c>
      <c r="BM390" s="24" t="s">
        <v>96</v>
      </c>
      <c r="BN390" s="24" t="s">
        <v>96</v>
      </c>
      <c r="BO390" s="24" t="s">
        <v>96</v>
      </c>
      <c r="BP390" s="24" t="s">
        <v>96</v>
      </c>
      <c r="BQ390" s="24" t="s">
        <v>96</v>
      </c>
      <c r="BR390" s="24" t="s">
        <v>96</v>
      </c>
      <c r="BS390" s="24" t="s">
        <v>95</v>
      </c>
      <c r="BT390" s="24" t="s">
        <v>96</v>
      </c>
      <c r="BU390" s="24" t="s">
        <v>96</v>
      </c>
      <c r="BV390" s="24" t="s">
        <v>96</v>
      </c>
      <c r="BW390" s="24" t="s">
        <v>96</v>
      </c>
      <c r="BX390" s="24" t="s">
        <v>96</v>
      </c>
      <c r="BY390" s="24" t="s">
        <v>96</v>
      </c>
      <c r="BZ390" s="24" t="s">
        <v>96</v>
      </c>
      <c r="CA390" s="24" t="s">
        <v>95</v>
      </c>
      <c r="CB390" s="36"/>
      <c r="CC390" s="35"/>
    </row>
    <row r="391" spans="1:81" ht="169.5" hidden="1" customHeight="1" x14ac:dyDescent="0.35">
      <c r="A391" s="24"/>
      <c r="B391" s="24" t="s">
        <v>81</v>
      </c>
      <c r="C391" s="23" t="s">
        <v>82</v>
      </c>
      <c r="D391" s="24" t="s">
        <v>790</v>
      </c>
      <c r="E391" s="24" t="s">
        <v>791</v>
      </c>
      <c r="F391" s="24" t="s">
        <v>103</v>
      </c>
      <c r="G391" s="24" t="s">
        <v>1120</v>
      </c>
      <c r="H391" s="24" t="s">
        <v>1121</v>
      </c>
      <c r="I391" s="24" t="s">
        <v>1122</v>
      </c>
      <c r="J391" s="24" t="s">
        <v>1497</v>
      </c>
      <c r="K391" s="24" t="s">
        <v>1498</v>
      </c>
      <c r="L391" s="24" t="s">
        <v>1499</v>
      </c>
      <c r="M391" s="24"/>
      <c r="N391" s="24" t="s">
        <v>699</v>
      </c>
      <c r="O391" s="24"/>
      <c r="P391" s="24"/>
      <c r="Q391" s="24" t="s">
        <v>93</v>
      </c>
      <c r="R391" s="24"/>
      <c r="S391" s="24"/>
      <c r="T391" s="24" t="s">
        <v>96</v>
      </c>
      <c r="U391" s="24" t="s">
        <v>96</v>
      </c>
      <c r="V391" s="24" t="s">
        <v>119</v>
      </c>
      <c r="W391" s="24" t="s">
        <v>96</v>
      </c>
      <c r="X391" s="24" t="s">
        <v>96</v>
      </c>
      <c r="Y391" s="24" t="s">
        <v>96</v>
      </c>
      <c r="Z391" s="24" t="s">
        <v>96</v>
      </c>
      <c r="AA391" s="24" t="s">
        <v>96</v>
      </c>
      <c r="AB391" s="24" t="s">
        <v>119</v>
      </c>
      <c r="AC391" s="24" t="s">
        <v>96</v>
      </c>
      <c r="AD391" s="24" t="s">
        <v>96</v>
      </c>
      <c r="AE391" s="24" t="s">
        <v>96</v>
      </c>
      <c r="AF391" s="24" t="s">
        <v>96</v>
      </c>
      <c r="AG391" s="24" t="s">
        <v>96</v>
      </c>
      <c r="AH391" s="24" t="s">
        <v>96</v>
      </c>
      <c r="AI391" s="24" t="s">
        <v>96</v>
      </c>
      <c r="AJ391" s="24" t="s">
        <v>96</v>
      </c>
      <c r="AK391" s="24" t="s">
        <v>96</v>
      </c>
      <c r="AL391" s="24" t="s">
        <v>96</v>
      </c>
      <c r="AM391" s="24" t="s">
        <v>96</v>
      </c>
      <c r="AN391" s="24" t="s">
        <v>96</v>
      </c>
      <c r="AO391" s="24" t="s">
        <v>96</v>
      </c>
      <c r="AP391" s="24" t="s">
        <v>96</v>
      </c>
      <c r="AQ391" s="24" t="s">
        <v>96</v>
      </c>
      <c r="AR391" s="24" t="s">
        <v>96</v>
      </c>
      <c r="AS391" s="24" t="s">
        <v>96</v>
      </c>
      <c r="AT391" s="24" t="s">
        <v>96</v>
      </c>
      <c r="AU391" s="24" t="s">
        <v>96</v>
      </c>
      <c r="AV391" s="24" t="s">
        <v>96</v>
      </c>
      <c r="AW391" s="24" t="s">
        <v>96</v>
      </c>
      <c r="AX391" s="24" t="s">
        <v>96</v>
      </c>
      <c r="AY391" s="24" t="s">
        <v>96</v>
      </c>
      <c r="AZ391" s="24" t="s">
        <v>96</v>
      </c>
      <c r="BA391" s="24" t="s">
        <v>96</v>
      </c>
      <c r="BB391" s="24" t="s">
        <v>96</v>
      </c>
      <c r="BC391" s="24" t="s">
        <v>96</v>
      </c>
      <c r="BD391" s="24" t="s">
        <v>96</v>
      </c>
      <c r="BE391" s="24" t="s">
        <v>96</v>
      </c>
      <c r="BF391" s="24" t="s">
        <v>96</v>
      </c>
      <c r="BG391" s="24" t="s">
        <v>96</v>
      </c>
      <c r="BH391" s="24" t="s">
        <v>96</v>
      </c>
      <c r="BI391" s="24" t="s">
        <v>96</v>
      </c>
      <c r="BJ391" s="24" t="s">
        <v>96</v>
      </c>
      <c r="BK391" s="24" t="s">
        <v>96</v>
      </c>
      <c r="BL391" s="24" t="s">
        <v>96</v>
      </c>
      <c r="BM391" s="24" t="s">
        <v>96</v>
      </c>
      <c r="BN391" s="24" t="s">
        <v>96</v>
      </c>
      <c r="BO391" s="24" t="s">
        <v>96</v>
      </c>
      <c r="BP391" s="24" t="s">
        <v>96</v>
      </c>
      <c r="BQ391" s="24" t="s">
        <v>96</v>
      </c>
      <c r="BR391" s="24" t="s">
        <v>96</v>
      </c>
      <c r="BS391" s="24" t="s">
        <v>96</v>
      </c>
      <c r="BT391" s="24" t="s">
        <v>96</v>
      </c>
      <c r="BU391" s="24" t="s">
        <v>96</v>
      </c>
      <c r="BV391" s="24" t="s">
        <v>96</v>
      </c>
      <c r="BW391" s="24" t="s">
        <v>96</v>
      </c>
      <c r="BX391" s="24" t="s">
        <v>96</v>
      </c>
      <c r="BY391" s="24" t="s">
        <v>96</v>
      </c>
      <c r="BZ391" s="24" t="s">
        <v>96</v>
      </c>
      <c r="CA391" s="24" t="s">
        <v>96</v>
      </c>
      <c r="CB391" s="36"/>
      <c r="CC391" s="35"/>
    </row>
    <row r="392" spans="1:81" ht="169.5" hidden="1" customHeight="1" x14ac:dyDescent="0.35">
      <c r="A392" s="24"/>
      <c r="B392" s="24" t="s">
        <v>81</v>
      </c>
      <c r="C392" s="23" t="s">
        <v>82</v>
      </c>
      <c r="D392" s="24" t="s">
        <v>790</v>
      </c>
      <c r="E392" s="24" t="s">
        <v>791</v>
      </c>
      <c r="F392" s="24" t="s">
        <v>103</v>
      </c>
      <c r="G392" s="24" t="s">
        <v>1120</v>
      </c>
      <c r="H392" s="24" t="s">
        <v>1121</v>
      </c>
      <c r="I392" s="24" t="s">
        <v>1122</v>
      </c>
      <c r="J392" s="24" t="s">
        <v>1500</v>
      </c>
      <c r="K392" s="24" t="s">
        <v>1501</v>
      </c>
      <c r="L392" s="24" t="s">
        <v>1502</v>
      </c>
      <c r="M392" s="24"/>
      <c r="N392" s="24" t="s">
        <v>699</v>
      </c>
      <c r="O392" s="24"/>
      <c r="P392" s="24"/>
      <c r="Q392" s="24" t="s">
        <v>150</v>
      </c>
      <c r="R392" s="24"/>
      <c r="S392" s="24"/>
      <c r="T392" s="24" t="s">
        <v>96</v>
      </c>
      <c r="U392" s="24" t="s">
        <v>96</v>
      </c>
      <c r="V392" s="24" t="s">
        <v>96</v>
      </c>
      <c r="W392" s="24" t="s">
        <v>96</v>
      </c>
      <c r="X392" s="24" t="s">
        <v>96</v>
      </c>
      <c r="Y392" s="24" t="s">
        <v>96</v>
      </c>
      <c r="Z392" s="24" t="s">
        <v>96</v>
      </c>
      <c r="AA392" s="24" t="s">
        <v>96</v>
      </c>
      <c r="AB392" s="24" t="s">
        <v>96</v>
      </c>
      <c r="AC392" s="24" t="s">
        <v>96</v>
      </c>
      <c r="AD392" s="24" t="s">
        <v>96</v>
      </c>
      <c r="AE392" s="24" t="s">
        <v>96</v>
      </c>
      <c r="AF392" s="24" t="s">
        <v>119</v>
      </c>
      <c r="AG392" s="24" t="s">
        <v>96</v>
      </c>
      <c r="AH392" s="24" t="s">
        <v>96</v>
      </c>
      <c r="AI392" s="24" t="s">
        <v>96</v>
      </c>
      <c r="AJ392" s="24" t="s">
        <v>96</v>
      </c>
      <c r="AK392" s="24" t="s">
        <v>96</v>
      </c>
      <c r="AL392" s="24" t="s">
        <v>96</v>
      </c>
      <c r="AM392" s="24" t="s">
        <v>119</v>
      </c>
      <c r="AN392" s="24" t="s">
        <v>96</v>
      </c>
      <c r="AO392" s="24" t="s">
        <v>96</v>
      </c>
      <c r="AP392" s="24" t="s">
        <v>96</v>
      </c>
      <c r="AQ392" s="24" t="s">
        <v>96</v>
      </c>
      <c r="AR392" s="24" t="s">
        <v>96</v>
      </c>
      <c r="AS392" s="24" t="s">
        <v>96</v>
      </c>
      <c r="AT392" s="24" t="s">
        <v>96</v>
      </c>
      <c r="AU392" s="24" t="s">
        <v>96</v>
      </c>
      <c r="AV392" s="24" t="s">
        <v>96</v>
      </c>
      <c r="AW392" s="24" t="s">
        <v>96</v>
      </c>
      <c r="AX392" s="24" t="s">
        <v>96</v>
      </c>
      <c r="AY392" s="24" t="s">
        <v>96</v>
      </c>
      <c r="AZ392" s="24" t="s">
        <v>96</v>
      </c>
      <c r="BA392" s="24" t="s">
        <v>96</v>
      </c>
      <c r="BB392" s="24" t="s">
        <v>96</v>
      </c>
      <c r="BC392" s="24" t="s">
        <v>96</v>
      </c>
      <c r="BD392" s="24" t="s">
        <v>96</v>
      </c>
      <c r="BE392" s="24" t="s">
        <v>96</v>
      </c>
      <c r="BF392" s="24" t="s">
        <v>96</v>
      </c>
      <c r="BG392" s="24" t="s">
        <v>96</v>
      </c>
      <c r="BH392" s="24" t="s">
        <v>96</v>
      </c>
      <c r="BI392" s="24" t="s">
        <v>96</v>
      </c>
      <c r="BJ392" s="24" t="s">
        <v>96</v>
      </c>
      <c r="BK392" s="24" t="s">
        <v>96</v>
      </c>
      <c r="BL392" s="24" t="s">
        <v>96</v>
      </c>
      <c r="BM392" s="24" t="s">
        <v>96</v>
      </c>
      <c r="BN392" s="24" t="s">
        <v>96</v>
      </c>
      <c r="BO392" s="24" t="s">
        <v>96</v>
      </c>
      <c r="BP392" s="24" t="s">
        <v>96</v>
      </c>
      <c r="BQ392" s="24" t="s">
        <v>96</v>
      </c>
      <c r="BR392" s="24" t="s">
        <v>96</v>
      </c>
      <c r="BS392" s="24" t="s">
        <v>96</v>
      </c>
      <c r="BT392" s="24" t="s">
        <v>96</v>
      </c>
      <c r="BU392" s="24" t="s">
        <v>1034</v>
      </c>
      <c r="BV392" s="24" t="s">
        <v>96</v>
      </c>
      <c r="BW392" s="24" t="s">
        <v>96</v>
      </c>
      <c r="BX392" s="24" t="s">
        <v>119</v>
      </c>
      <c r="BY392" s="24" t="s">
        <v>96</v>
      </c>
      <c r="BZ392" s="24" t="s">
        <v>119</v>
      </c>
      <c r="CA392" s="24" t="s">
        <v>119</v>
      </c>
      <c r="CB392" s="36"/>
      <c r="CC392" s="35"/>
    </row>
    <row r="393" spans="1:81" ht="169.5" hidden="1" customHeight="1" x14ac:dyDescent="0.35">
      <c r="A393" s="24"/>
      <c r="B393" s="24" t="s">
        <v>81</v>
      </c>
      <c r="C393" s="23" t="s">
        <v>82</v>
      </c>
      <c r="D393" s="24" t="s">
        <v>83</v>
      </c>
      <c r="E393" s="24" t="s">
        <v>692</v>
      </c>
      <c r="F393" s="24" t="s">
        <v>103</v>
      </c>
      <c r="G393" s="24" t="s">
        <v>1454</v>
      </c>
      <c r="H393" s="24" t="s">
        <v>1455</v>
      </c>
      <c r="I393" s="24" t="s">
        <v>1503</v>
      </c>
      <c r="J393" s="24" t="s">
        <v>1504</v>
      </c>
      <c r="K393" s="24" t="s">
        <v>1505</v>
      </c>
      <c r="L393" s="24" t="s">
        <v>1506</v>
      </c>
      <c r="M393" s="24" t="s">
        <v>699</v>
      </c>
      <c r="N393" s="24"/>
      <c r="O393" s="24"/>
      <c r="P393" s="24"/>
      <c r="Q393" s="24" t="s">
        <v>150</v>
      </c>
      <c r="R393" s="24">
        <v>2025</v>
      </c>
      <c r="S393" s="24"/>
      <c r="T393" s="24" t="s">
        <v>95</v>
      </c>
      <c r="U393" s="24" t="s">
        <v>96</v>
      </c>
      <c r="V393" s="24" t="s">
        <v>96</v>
      </c>
      <c r="W393" s="24" t="s">
        <v>96</v>
      </c>
      <c r="X393" s="24" t="s">
        <v>96</v>
      </c>
      <c r="Y393" s="24" t="s">
        <v>96</v>
      </c>
      <c r="Z393" s="24" t="s">
        <v>96</v>
      </c>
      <c r="AA393" s="24" t="s">
        <v>96</v>
      </c>
      <c r="AB393" s="24" t="s">
        <v>95</v>
      </c>
      <c r="AC393" s="24" t="s">
        <v>700</v>
      </c>
      <c r="AD393" s="24" t="s">
        <v>96</v>
      </c>
      <c r="AE393" s="24" t="s">
        <v>95</v>
      </c>
      <c r="AF393" s="24" t="s">
        <v>96</v>
      </c>
      <c r="AG393" s="24" t="s">
        <v>96</v>
      </c>
      <c r="AH393" s="24" t="s">
        <v>96</v>
      </c>
      <c r="AI393" s="24" t="s">
        <v>96</v>
      </c>
      <c r="AJ393" s="24" t="s">
        <v>96</v>
      </c>
      <c r="AK393" s="24" t="s">
        <v>96</v>
      </c>
      <c r="AL393" s="24" t="s">
        <v>96</v>
      </c>
      <c r="AM393" s="24" t="s">
        <v>95</v>
      </c>
      <c r="AN393" s="24" t="s">
        <v>95</v>
      </c>
      <c r="AO393" s="24" t="s">
        <v>96</v>
      </c>
      <c r="AP393" s="24" t="s">
        <v>96</v>
      </c>
      <c r="AQ393" s="24" t="s">
        <v>96</v>
      </c>
      <c r="AR393" s="24" t="s">
        <v>96</v>
      </c>
      <c r="AS393" s="24" t="s">
        <v>96</v>
      </c>
      <c r="AT393" s="24" t="s">
        <v>96</v>
      </c>
      <c r="AU393" s="24" t="s">
        <v>96</v>
      </c>
      <c r="AV393" s="24" t="s">
        <v>96</v>
      </c>
      <c r="AW393" s="24" t="s">
        <v>96</v>
      </c>
      <c r="AX393" s="24" t="s">
        <v>95</v>
      </c>
      <c r="AY393" s="24" t="s">
        <v>96</v>
      </c>
      <c r="AZ393" s="24" t="s">
        <v>96</v>
      </c>
      <c r="BA393" s="24" t="s">
        <v>96</v>
      </c>
      <c r="BB393" s="24" t="s">
        <v>96</v>
      </c>
      <c r="BC393" s="24" t="s">
        <v>96</v>
      </c>
      <c r="BD393" s="24" t="s">
        <v>96</v>
      </c>
      <c r="BE393" s="24" t="s">
        <v>97</v>
      </c>
      <c r="BF393" s="24" t="s">
        <v>97</v>
      </c>
      <c r="BG393" s="24" t="s">
        <v>97</v>
      </c>
      <c r="BH393" s="24" t="s">
        <v>96</v>
      </c>
      <c r="BI393" s="24" t="s">
        <v>96</v>
      </c>
      <c r="BJ393" s="24" t="s">
        <v>96</v>
      </c>
      <c r="BK393" s="24" t="s">
        <v>96</v>
      </c>
      <c r="BL393" s="24" t="s">
        <v>97</v>
      </c>
      <c r="BM393" s="24" t="s">
        <v>96</v>
      </c>
      <c r="BN393" s="24" t="s">
        <v>96</v>
      </c>
      <c r="BO393" s="24" t="s">
        <v>96</v>
      </c>
      <c r="BP393" s="24" t="s">
        <v>96</v>
      </c>
      <c r="BQ393" s="24" t="s">
        <v>96</v>
      </c>
      <c r="BR393" s="24" t="s">
        <v>96</v>
      </c>
      <c r="BS393" s="24" t="s">
        <v>95</v>
      </c>
      <c r="BT393" s="24" t="s">
        <v>96</v>
      </c>
      <c r="BU393" s="24" t="s">
        <v>95</v>
      </c>
      <c r="BV393" s="24" t="s">
        <v>96</v>
      </c>
      <c r="BW393" s="24" t="s">
        <v>96</v>
      </c>
      <c r="BX393" s="24" t="s">
        <v>96</v>
      </c>
      <c r="BY393" s="24" t="s">
        <v>96</v>
      </c>
      <c r="BZ393" s="24" t="s">
        <v>96</v>
      </c>
      <c r="CA393" s="24" t="s">
        <v>95</v>
      </c>
      <c r="CB393" s="36"/>
      <c r="CC393" s="35"/>
    </row>
    <row r="394" spans="1:81" ht="169.5" hidden="1" customHeight="1" x14ac:dyDescent="0.35">
      <c r="A394" s="24"/>
      <c r="B394" s="24" t="s">
        <v>81</v>
      </c>
      <c r="C394" s="24" t="s">
        <v>140</v>
      </c>
      <c r="D394" s="24" t="s">
        <v>83</v>
      </c>
      <c r="E394" s="24" t="s">
        <v>141</v>
      </c>
      <c r="F394" s="24" t="s">
        <v>103</v>
      </c>
      <c r="G394" s="24" t="s">
        <v>1507</v>
      </c>
      <c r="H394" s="24" t="s">
        <v>1508</v>
      </c>
      <c r="I394" s="24" t="s">
        <v>1507</v>
      </c>
      <c r="J394" s="24" t="s">
        <v>1509</v>
      </c>
      <c r="K394" s="24"/>
      <c r="L394" s="24"/>
      <c r="M394" s="24" t="s">
        <v>92</v>
      </c>
      <c r="N394" s="24"/>
      <c r="O394" s="24"/>
      <c r="P394" s="24"/>
      <c r="Q394" s="24" t="s">
        <v>93</v>
      </c>
      <c r="R394" s="24">
        <v>2027</v>
      </c>
      <c r="S394" s="24"/>
      <c r="T394" s="35"/>
      <c r="U394" s="35"/>
      <c r="V394" s="35"/>
      <c r="W394" s="35"/>
      <c r="X394" s="24"/>
      <c r="Y394" s="35"/>
      <c r="Z394" s="35"/>
      <c r="AA394" s="35"/>
      <c r="AB394" s="24" t="s">
        <v>95</v>
      </c>
      <c r="AC394" s="24"/>
      <c r="AD394" s="24"/>
      <c r="AE394" s="24"/>
      <c r="AF394" s="24"/>
      <c r="AG394" s="24"/>
      <c r="AH394" s="24"/>
      <c r="AI394" s="24"/>
      <c r="AJ394" s="24"/>
      <c r="AK394" s="24"/>
      <c r="AL394" s="24"/>
      <c r="AM394" s="24" t="s">
        <v>97</v>
      </c>
      <c r="AN394" s="24"/>
      <c r="AO394" s="24"/>
      <c r="AP394" s="24"/>
      <c r="AQ394" s="24"/>
      <c r="AR394" s="24"/>
      <c r="AS394" s="24"/>
      <c r="AT394" s="24"/>
      <c r="AU394" s="24"/>
      <c r="AV394" s="24"/>
      <c r="AW394" s="24"/>
      <c r="AX394" s="24" t="s">
        <v>119</v>
      </c>
      <c r="AY394" s="24"/>
      <c r="AZ394" s="24"/>
      <c r="BA394" s="24"/>
      <c r="BB394" s="24"/>
      <c r="BC394" s="24"/>
      <c r="BD394" s="24"/>
      <c r="BE394" s="24"/>
      <c r="BF394" s="24"/>
      <c r="BG394" s="24"/>
      <c r="BH394" s="24"/>
      <c r="BI394" s="24"/>
      <c r="BJ394" s="24"/>
      <c r="BK394" s="24"/>
      <c r="BL394" s="24" t="s">
        <v>97</v>
      </c>
      <c r="BM394" s="24"/>
      <c r="BN394" s="24"/>
      <c r="BO394" s="24"/>
      <c r="BP394" s="24"/>
      <c r="BQ394" s="24"/>
      <c r="BR394" s="24" t="s">
        <v>97</v>
      </c>
      <c r="BS394" s="24"/>
      <c r="BT394" s="24"/>
      <c r="BU394" s="24"/>
      <c r="BV394" s="24"/>
      <c r="BW394" s="24"/>
      <c r="BX394" s="24"/>
      <c r="BY394" s="24"/>
      <c r="BZ394" s="24"/>
      <c r="CA394" s="24" t="s">
        <v>97</v>
      </c>
      <c r="CB394" s="36"/>
      <c r="CC394" s="35"/>
    </row>
    <row r="395" spans="1:81" ht="169.5" hidden="1" customHeight="1" x14ac:dyDescent="0.35">
      <c r="A395" s="24"/>
      <c r="B395" s="24" t="s">
        <v>81</v>
      </c>
      <c r="C395" s="24" t="s">
        <v>140</v>
      </c>
      <c r="D395" s="24" t="s">
        <v>83</v>
      </c>
      <c r="E395" s="24" t="s">
        <v>141</v>
      </c>
      <c r="F395" s="24" t="s">
        <v>103</v>
      </c>
      <c r="G395" s="24" t="s">
        <v>1507</v>
      </c>
      <c r="H395" s="24" t="s">
        <v>1508</v>
      </c>
      <c r="I395" s="24" t="s">
        <v>1507</v>
      </c>
      <c r="J395" s="24" t="s">
        <v>1510</v>
      </c>
      <c r="K395" s="24"/>
      <c r="L395" s="24"/>
      <c r="M395" s="24" t="s">
        <v>92</v>
      </c>
      <c r="N395" s="24"/>
      <c r="O395" s="24"/>
      <c r="P395" s="24"/>
      <c r="Q395" s="24" t="s">
        <v>93</v>
      </c>
      <c r="R395" s="24">
        <v>2027</v>
      </c>
      <c r="S395" s="24"/>
      <c r="T395" s="35"/>
      <c r="U395" s="35"/>
      <c r="V395" s="35"/>
      <c r="W395" s="35"/>
      <c r="X395" s="24"/>
      <c r="Y395" s="35"/>
      <c r="Z395" s="35"/>
      <c r="AA395" s="35"/>
      <c r="AB395" s="24" t="s">
        <v>95</v>
      </c>
      <c r="AC395" s="24"/>
      <c r="AD395" s="24"/>
      <c r="AE395" s="24"/>
      <c r="AF395" s="24"/>
      <c r="AG395" s="24"/>
      <c r="AH395" s="24"/>
      <c r="AI395" s="24"/>
      <c r="AJ395" s="24"/>
      <c r="AK395" s="24"/>
      <c r="AL395" s="24"/>
      <c r="AM395" s="24" t="s">
        <v>97</v>
      </c>
      <c r="AN395" s="24"/>
      <c r="AO395" s="24"/>
      <c r="AP395" s="24"/>
      <c r="AQ395" s="24"/>
      <c r="AR395" s="24"/>
      <c r="AS395" s="24"/>
      <c r="AT395" s="24"/>
      <c r="AU395" s="24"/>
      <c r="AV395" s="24"/>
      <c r="AW395" s="24"/>
      <c r="AX395" s="24" t="s">
        <v>97</v>
      </c>
      <c r="AY395" s="24"/>
      <c r="AZ395" s="24"/>
      <c r="BA395" s="24"/>
      <c r="BB395" s="24"/>
      <c r="BC395" s="24"/>
      <c r="BD395" s="24"/>
      <c r="BE395" s="24"/>
      <c r="BF395" s="24"/>
      <c r="BG395" s="24"/>
      <c r="BH395" s="24"/>
      <c r="BI395" s="24"/>
      <c r="BJ395" s="24"/>
      <c r="BK395" s="24"/>
      <c r="BL395" s="24" t="s">
        <v>97</v>
      </c>
      <c r="BM395" s="24"/>
      <c r="BN395" s="24"/>
      <c r="BO395" s="24"/>
      <c r="BP395" s="24"/>
      <c r="BQ395" s="24"/>
      <c r="BR395" s="24" t="s">
        <v>97</v>
      </c>
      <c r="BS395" s="24"/>
      <c r="BT395" s="24"/>
      <c r="BU395" s="24"/>
      <c r="BV395" s="24"/>
      <c r="BW395" s="24"/>
      <c r="BX395" s="24"/>
      <c r="BY395" s="24"/>
      <c r="BZ395" s="24"/>
      <c r="CA395" s="24" t="s">
        <v>97</v>
      </c>
      <c r="CB395" s="36"/>
      <c r="CC395" s="35"/>
    </row>
    <row r="396" spans="1:81" ht="169.5" hidden="1" customHeight="1" x14ac:dyDescent="0.35">
      <c r="A396" s="24"/>
      <c r="B396" s="24" t="s">
        <v>81</v>
      </c>
      <c r="C396" s="24" t="s">
        <v>140</v>
      </c>
      <c r="D396" s="24" t="s">
        <v>83</v>
      </c>
      <c r="E396" s="24" t="s">
        <v>141</v>
      </c>
      <c r="F396" s="24" t="s">
        <v>103</v>
      </c>
      <c r="G396" s="24" t="s">
        <v>1507</v>
      </c>
      <c r="H396" s="24" t="s">
        <v>1508</v>
      </c>
      <c r="I396" s="24" t="s">
        <v>1507</v>
      </c>
      <c r="J396" s="24" t="s">
        <v>1511</v>
      </c>
      <c r="K396" s="24"/>
      <c r="L396" s="24"/>
      <c r="M396" s="24"/>
      <c r="N396" s="24" t="s">
        <v>92</v>
      </c>
      <c r="O396" s="24"/>
      <c r="P396" s="24"/>
      <c r="Q396" s="24" t="s">
        <v>93</v>
      </c>
      <c r="R396" s="24">
        <v>2027</v>
      </c>
      <c r="S396" s="24"/>
      <c r="T396" s="35"/>
      <c r="U396" s="35"/>
      <c r="V396" s="35"/>
      <c r="W396" s="35"/>
      <c r="X396" s="24"/>
      <c r="Y396" s="35"/>
      <c r="Z396" s="35"/>
      <c r="AA396" s="35"/>
      <c r="AB396" s="24" t="s">
        <v>95</v>
      </c>
      <c r="AC396" s="24"/>
      <c r="AD396" s="24"/>
      <c r="AE396" s="24"/>
      <c r="AF396" s="24"/>
      <c r="AG396" s="24"/>
      <c r="AH396" s="24"/>
      <c r="AI396" s="24"/>
      <c r="AJ396" s="24"/>
      <c r="AK396" s="24"/>
      <c r="AL396" s="24"/>
      <c r="AM396" s="24" t="s">
        <v>97</v>
      </c>
      <c r="AN396" s="24"/>
      <c r="AO396" s="24"/>
      <c r="AP396" s="24"/>
      <c r="AQ396" s="24"/>
      <c r="AR396" s="24"/>
      <c r="AS396" s="24"/>
      <c r="AT396" s="24"/>
      <c r="AU396" s="24"/>
      <c r="AV396" s="24"/>
      <c r="AW396" s="24"/>
      <c r="AX396" s="24" t="s">
        <v>97</v>
      </c>
      <c r="AY396" s="24"/>
      <c r="AZ396" s="24"/>
      <c r="BA396" s="24"/>
      <c r="BB396" s="24"/>
      <c r="BC396" s="24"/>
      <c r="BD396" s="24"/>
      <c r="BE396" s="24"/>
      <c r="BF396" s="24"/>
      <c r="BG396" s="24"/>
      <c r="BH396" s="24"/>
      <c r="BI396" s="24"/>
      <c r="BJ396" s="24"/>
      <c r="BK396" s="24"/>
      <c r="BL396" s="24" t="s">
        <v>97</v>
      </c>
      <c r="BM396" s="24"/>
      <c r="BN396" s="24"/>
      <c r="BO396" s="24"/>
      <c r="BP396" s="24"/>
      <c r="BQ396" s="24"/>
      <c r="BR396" s="24" t="s">
        <v>97</v>
      </c>
      <c r="BS396" s="24"/>
      <c r="BT396" s="24"/>
      <c r="BU396" s="24"/>
      <c r="BV396" s="24"/>
      <c r="BW396" s="24"/>
      <c r="BX396" s="24"/>
      <c r="BY396" s="24"/>
      <c r="BZ396" s="24"/>
      <c r="CA396" s="24" t="s">
        <v>97</v>
      </c>
      <c r="CB396" s="36"/>
      <c r="CC396" s="35"/>
    </row>
    <row r="397" spans="1:81" ht="169.5" hidden="1" customHeight="1" x14ac:dyDescent="0.35">
      <c r="A397" s="24"/>
      <c r="B397" s="24" t="s">
        <v>81</v>
      </c>
      <c r="C397" s="23" t="s">
        <v>82</v>
      </c>
      <c r="D397" s="24" t="s">
        <v>83</v>
      </c>
      <c r="E397" s="24" t="s">
        <v>125</v>
      </c>
      <c r="F397" s="24" t="s">
        <v>103</v>
      </c>
      <c r="G397" s="24" t="s">
        <v>126</v>
      </c>
      <c r="H397" s="24" t="s">
        <v>1512</v>
      </c>
      <c r="I397" s="24" t="s">
        <v>1513</v>
      </c>
      <c r="J397" s="24" t="s">
        <v>1514</v>
      </c>
      <c r="K397" s="24" t="s">
        <v>1515</v>
      </c>
      <c r="L397" s="24" t="s">
        <v>1516</v>
      </c>
      <c r="M397" s="24" t="s">
        <v>92</v>
      </c>
      <c r="N397" s="24"/>
      <c r="O397" s="24"/>
      <c r="P397" s="24"/>
      <c r="Q397" s="24" t="s">
        <v>93</v>
      </c>
      <c r="R397" s="24"/>
      <c r="S397" s="24"/>
      <c r="T397" s="24" t="s">
        <v>97</v>
      </c>
      <c r="U397" s="24" t="s">
        <v>96</v>
      </c>
      <c r="V397" s="24" t="s">
        <v>96</v>
      </c>
      <c r="W397" s="24" t="s">
        <v>96</v>
      </c>
      <c r="X397" s="24" t="s">
        <v>96</v>
      </c>
      <c r="Y397" s="24" t="s">
        <v>96</v>
      </c>
      <c r="Z397" s="24" t="s">
        <v>96</v>
      </c>
      <c r="AA397" s="24" t="s">
        <v>96</v>
      </c>
      <c r="AB397" s="24" t="s">
        <v>97</v>
      </c>
      <c r="AC397" s="24" t="s">
        <v>97</v>
      </c>
      <c r="AD397" s="24" t="s">
        <v>96</v>
      </c>
      <c r="AE397" s="24" t="s">
        <v>96</v>
      </c>
      <c r="AF397" s="24" t="s">
        <v>96</v>
      </c>
      <c r="AG397" s="24" t="s">
        <v>96</v>
      </c>
      <c r="AH397" s="24" t="s">
        <v>96</v>
      </c>
      <c r="AI397" s="24" t="s">
        <v>96</v>
      </c>
      <c r="AJ397" s="24" t="s">
        <v>96</v>
      </c>
      <c r="AK397" s="24" t="s">
        <v>96</v>
      </c>
      <c r="AL397" s="24" t="s">
        <v>96</v>
      </c>
      <c r="AM397" s="24" t="s">
        <v>97</v>
      </c>
      <c r="AN397" s="24" t="s">
        <v>96</v>
      </c>
      <c r="AO397" s="24" t="s">
        <v>96</v>
      </c>
      <c r="AP397" s="24" t="s">
        <v>96</v>
      </c>
      <c r="AQ397" s="24" t="s">
        <v>96</v>
      </c>
      <c r="AR397" s="24" t="s">
        <v>96</v>
      </c>
      <c r="AS397" s="24" t="s">
        <v>96</v>
      </c>
      <c r="AT397" s="24" t="s">
        <v>96</v>
      </c>
      <c r="AU397" s="24" t="s">
        <v>96</v>
      </c>
      <c r="AV397" s="24" t="s">
        <v>96</v>
      </c>
      <c r="AW397" s="24" t="s">
        <v>96</v>
      </c>
      <c r="AX397" s="24" t="s">
        <v>96</v>
      </c>
      <c r="AY397" s="24" t="s">
        <v>96</v>
      </c>
      <c r="AZ397" s="24" t="s">
        <v>96</v>
      </c>
      <c r="BA397" s="24" t="s">
        <v>96</v>
      </c>
      <c r="BB397" s="24" t="s">
        <v>96</v>
      </c>
      <c r="BC397" s="24" t="s">
        <v>96</v>
      </c>
      <c r="BD397" s="24" t="s">
        <v>96</v>
      </c>
      <c r="BE397" s="24" t="s">
        <v>96</v>
      </c>
      <c r="BF397" s="24" t="s">
        <v>96</v>
      </c>
      <c r="BG397" s="24" t="s">
        <v>96</v>
      </c>
      <c r="BH397" s="24" t="s">
        <v>96</v>
      </c>
      <c r="BI397" s="24" t="s">
        <v>96</v>
      </c>
      <c r="BJ397" s="24" t="s">
        <v>96</v>
      </c>
      <c r="BK397" s="24" t="s">
        <v>96</v>
      </c>
      <c r="BL397" s="24" t="s">
        <v>96</v>
      </c>
      <c r="BM397" s="24" t="s">
        <v>97</v>
      </c>
      <c r="BN397" s="24" t="s">
        <v>96</v>
      </c>
      <c r="BO397" s="24" t="s">
        <v>96</v>
      </c>
      <c r="BP397" s="24" t="s">
        <v>97</v>
      </c>
      <c r="BQ397" s="24" t="s">
        <v>96</v>
      </c>
      <c r="BR397" s="24" t="s">
        <v>97</v>
      </c>
      <c r="BS397" s="24" t="s">
        <v>96</v>
      </c>
      <c r="BT397" s="24" t="s">
        <v>96</v>
      </c>
      <c r="BU397" s="24" t="s">
        <v>96</v>
      </c>
      <c r="BV397" s="24" t="s">
        <v>96</v>
      </c>
      <c r="BW397" s="24" t="s">
        <v>96</v>
      </c>
      <c r="BX397" s="24" t="s">
        <v>96</v>
      </c>
      <c r="BY397" s="24" t="s">
        <v>96</v>
      </c>
      <c r="BZ397" s="24" t="s">
        <v>96</v>
      </c>
      <c r="CA397" s="24" t="s">
        <v>96</v>
      </c>
      <c r="CB397" s="36"/>
      <c r="CC397" s="35"/>
    </row>
    <row r="398" spans="1:81" ht="169.5" hidden="1" customHeight="1" x14ac:dyDescent="0.35">
      <c r="A398" s="24"/>
      <c r="B398" s="24" t="s">
        <v>81</v>
      </c>
      <c r="C398" s="23" t="s">
        <v>82</v>
      </c>
      <c r="D398" s="24" t="s">
        <v>83</v>
      </c>
      <c r="E398" s="24" t="s">
        <v>84</v>
      </c>
      <c r="F398" s="24" t="s">
        <v>103</v>
      </c>
      <c r="G398" s="24" t="s">
        <v>159</v>
      </c>
      <c r="H398" s="24" t="s">
        <v>1517</v>
      </c>
      <c r="I398" s="24" t="s">
        <v>1518</v>
      </c>
      <c r="J398" s="24" t="s">
        <v>1519</v>
      </c>
      <c r="K398" s="24" t="s">
        <v>1520</v>
      </c>
      <c r="L398" s="24" t="s">
        <v>1521</v>
      </c>
      <c r="M398" s="24" t="s">
        <v>92</v>
      </c>
      <c r="N398" s="24"/>
      <c r="O398" s="24"/>
      <c r="P398" s="24"/>
      <c r="Q398" s="24" t="s">
        <v>93</v>
      </c>
      <c r="R398" s="24"/>
      <c r="S398" s="24"/>
      <c r="T398" s="24" t="s">
        <v>97</v>
      </c>
      <c r="U398" s="24" t="s">
        <v>96</v>
      </c>
      <c r="V398" s="24" t="s">
        <v>96</v>
      </c>
      <c r="W398" s="24" t="s">
        <v>96</v>
      </c>
      <c r="X398" s="24" t="s">
        <v>96</v>
      </c>
      <c r="Y398" s="24" t="s">
        <v>96</v>
      </c>
      <c r="Z398" s="24" t="s">
        <v>96</v>
      </c>
      <c r="AA398" s="24" t="s">
        <v>96</v>
      </c>
      <c r="AB398" s="24" t="s">
        <v>97</v>
      </c>
      <c r="AC398" s="24" t="s">
        <v>97</v>
      </c>
      <c r="AD398" s="24" t="s">
        <v>96</v>
      </c>
      <c r="AE398" s="24" t="s">
        <v>96</v>
      </c>
      <c r="AF398" s="24" t="s">
        <v>96</v>
      </c>
      <c r="AG398" s="24" t="s">
        <v>96</v>
      </c>
      <c r="AH398" s="24" t="s">
        <v>96</v>
      </c>
      <c r="AI398" s="24" t="s">
        <v>96</v>
      </c>
      <c r="AJ398" s="24" t="s">
        <v>96</v>
      </c>
      <c r="AK398" s="24" t="s">
        <v>96</v>
      </c>
      <c r="AL398" s="24" t="s">
        <v>96</v>
      </c>
      <c r="AM398" s="24" t="s">
        <v>97</v>
      </c>
      <c r="AN398" s="24" t="s">
        <v>96</v>
      </c>
      <c r="AO398" s="24" t="s">
        <v>96</v>
      </c>
      <c r="AP398" s="24" t="s">
        <v>96</v>
      </c>
      <c r="AQ398" s="24" t="s">
        <v>96</v>
      </c>
      <c r="AR398" s="24" t="s">
        <v>96</v>
      </c>
      <c r="AS398" s="24" t="s">
        <v>96</v>
      </c>
      <c r="AT398" s="24" t="s">
        <v>96</v>
      </c>
      <c r="AU398" s="24" t="s">
        <v>96</v>
      </c>
      <c r="AV398" s="24" t="s">
        <v>96</v>
      </c>
      <c r="AW398" s="24" t="s">
        <v>96</v>
      </c>
      <c r="AX398" s="24" t="s">
        <v>96</v>
      </c>
      <c r="AY398" s="24" t="s">
        <v>96</v>
      </c>
      <c r="AZ398" s="24" t="s">
        <v>96</v>
      </c>
      <c r="BA398" s="24" t="s">
        <v>96</v>
      </c>
      <c r="BB398" s="24" t="s">
        <v>96</v>
      </c>
      <c r="BC398" s="24" t="s">
        <v>97</v>
      </c>
      <c r="BD398" s="24" t="s">
        <v>96</v>
      </c>
      <c r="BE398" s="24" t="s">
        <v>96</v>
      </c>
      <c r="BF398" s="24" t="s">
        <v>96</v>
      </c>
      <c r="BG398" s="24" t="s">
        <v>97</v>
      </c>
      <c r="BH398" s="24" t="s">
        <v>96</v>
      </c>
      <c r="BI398" s="24" t="s">
        <v>96</v>
      </c>
      <c r="BJ398" s="24" t="s">
        <v>96</v>
      </c>
      <c r="BK398" s="24" t="s">
        <v>97</v>
      </c>
      <c r="BL398" s="24" t="s">
        <v>97</v>
      </c>
      <c r="BM398" s="24" t="s">
        <v>95</v>
      </c>
      <c r="BN398" s="24" t="s">
        <v>96</v>
      </c>
      <c r="BO398" s="24" t="s">
        <v>96</v>
      </c>
      <c r="BP398" s="24" t="s">
        <v>95</v>
      </c>
      <c r="BQ398" s="24" t="s">
        <v>96</v>
      </c>
      <c r="BR398" s="24" t="s">
        <v>95</v>
      </c>
      <c r="BS398" s="24" t="s">
        <v>96</v>
      </c>
      <c r="BT398" s="24" t="s">
        <v>96</v>
      </c>
      <c r="BU398" s="24" t="s">
        <v>96</v>
      </c>
      <c r="BV398" s="24" t="s">
        <v>96</v>
      </c>
      <c r="BW398" s="24" t="s">
        <v>96</v>
      </c>
      <c r="BX398" s="24" t="s">
        <v>96</v>
      </c>
      <c r="BY398" s="24" t="s">
        <v>96</v>
      </c>
      <c r="BZ398" s="24" t="s">
        <v>96</v>
      </c>
      <c r="CA398" s="24" t="s">
        <v>96</v>
      </c>
      <c r="CB398" s="36"/>
      <c r="CC398" s="35"/>
    </row>
    <row r="399" spans="1:81" ht="169.5" hidden="1" customHeight="1" x14ac:dyDescent="0.35">
      <c r="A399" s="24"/>
      <c r="B399" s="24" t="s">
        <v>81</v>
      </c>
      <c r="C399" s="23" t="s">
        <v>82</v>
      </c>
      <c r="D399" s="24" t="s">
        <v>83</v>
      </c>
      <c r="E399" s="24" t="s">
        <v>84</v>
      </c>
      <c r="F399" s="24" t="s">
        <v>103</v>
      </c>
      <c r="G399" s="24" t="s">
        <v>159</v>
      </c>
      <c r="H399" s="24" t="s">
        <v>1517</v>
      </c>
      <c r="I399" s="24" t="s">
        <v>1518</v>
      </c>
      <c r="J399" s="24" t="s">
        <v>1522</v>
      </c>
      <c r="K399" s="24" t="s">
        <v>1523</v>
      </c>
      <c r="L399" s="24" t="s">
        <v>1524</v>
      </c>
      <c r="M399" s="24" t="s">
        <v>92</v>
      </c>
      <c r="N399" s="24"/>
      <c r="O399" s="24"/>
      <c r="P399" s="24"/>
      <c r="Q399" s="24" t="s">
        <v>93</v>
      </c>
      <c r="R399" s="24">
        <v>2026</v>
      </c>
      <c r="S399" s="24" t="s">
        <v>156</v>
      </c>
      <c r="T399" s="24" t="s">
        <v>97</v>
      </c>
      <c r="U399" s="24" t="s">
        <v>96</v>
      </c>
      <c r="V399" s="24" t="s">
        <v>96</v>
      </c>
      <c r="W399" s="24" t="s">
        <v>96</v>
      </c>
      <c r="X399" s="24" t="s">
        <v>96</v>
      </c>
      <c r="Y399" s="24" t="s">
        <v>96</v>
      </c>
      <c r="Z399" s="24" t="s">
        <v>96</v>
      </c>
      <c r="AA399" s="24" t="s">
        <v>96</v>
      </c>
      <c r="AB399" s="24" t="s">
        <v>97</v>
      </c>
      <c r="AC399" s="24" t="s">
        <v>95</v>
      </c>
      <c r="AD399" s="24" t="s">
        <v>96</v>
      </c>
      <c r="AE399" s="24" t="s">
        <v>95</v>
      </c>
      <c r="AF399" s="24" t="s">
        <v>96</v>
      </c>
      <c r="AG399" s="24" t="s">
        <v>96</v>
      </c>
      <c r="AH399" s="24" t="s">
        <v>96</v>
      </c>
      <c r="AI399" s="24" t="s">
        <v>96</v>
      </c>
      <c r="AJ399" s="24" t="s">
        <v>96</v>
      </c>
      <c r="AK399" s="24" t="s">
        <v>96</v>
      </c>
      <c r="AL399" s="24" t="s">
        <v>96</v>
      </c>
      <c r="AM399" s="24" t="s">
        <v>95</v>
      </c>
      <c r="AN399" s="24" t="s">
        <v>95</v>
      </c>
      <c r="AO399" s="24" t="s">
        <v>96</v>
      </c>
      <c r="AP399" s="24" t="s">
        <v>96</v>
      </c>
      <c r="AQ399" s="24" t="s">
        <v>96</v>
      </c>
      <c r="AR399" s="24" t="s">
        <v>96</v>
      </c>
      <c r="AS399" s="24" t="s">
        <v>96</v>
      </c>
      <c r="AT399" s="24" t="s">
        <v>96</v>
      </c>
      <c r="AU399" s="24" t="s">
        <v>96</v>
      </c>
      <c r="AV399" s="24" t="s">
        <v>96</v>
      </c>
      <c r="AW399" s="24" t="s">
        <v>96</v>
      </c>
      <c r="AX399" s="24" t="s">
        <v>95</v>
      </c>
      <c r="AY399" s="24" t="s">
        <v>96</v>
      </c>
      <c r="AZ399" s="24" t="s">
        <v>96</v>
      </c>
      <c r="BA399" s="24" t="s">
        <v>96</v>
      </c>
      <c r="BB399" s="24" t="s">
        <v>96</v>
      </c>
      <c r="BC399" s="24" t="s">
        <v>119</v>
      </c>
      <c r="BD399" s="24" t="s">
        <v>96</v>
      </c>
      <c r="BE399" s="24" t="s">
        <v>96</v>
      </c>
      <c r="BF399" s="24" t="s">
        <v>96</v>
      </c>
      <c r="BG399" s="24" t="s">
        <v>119</v>
      </c>
      <c r="BH399" s="24" t="s">
        <v>96</v>
      </c>
      <c r="BI399" s="24" t="s">
        <v>96</v>
      </c>
      <c r="BJ399" s="24" t="s">
        <v>96</v>
      </c>
      <c r="BK399" s="24" t="s">
        <v>96</v>
      </c>
      <c r="BL399" s="24" t="s">
        <v>119</v>
      </c>
      <c r="BM399" s="24" t="s">
        <v>95</v>
      </c>
      <c r="BN399" s="24" t="s">
        <v>96</v>
      </c>
      <c r="BO399" s="24" t="s">
        <v>96</v>
      </c>
      <c r="BP399" s="24" t="s">
        <v>95</v>
      </c>
      <c r="BQ399" s="24" t="s">
        <v>96</v>
      </c>
      <c r="BR399" s="24" t="s">
        <v>95</v>
      </c>
      <c r="BS399" s="24" t="s">
        <v>95</v>
      </c>
      <c r="BT399" s="24" t="s">
        <v>96</v>
      </c>
      <c r="BU399" s="24" t="s">
        <v>95</v>
      </c>
      <c r="BV399" s="24" t="s">
        <v>96</v>
      </c>
      <c r="BW399" s="24" t="s">
        <v>95</v>
      </c>
      <c r="BX399" s="24" t="s">
        <v>95</v>
      </c>
      <c r="BY399" s="24" t="s">
        <v>96</v>
      </c>
      <c r="BZ399" s="24" t="s">
        <v>95</v>
      </c>
      <c r="CA399" s="24" t="s">
        <v>95</v>
      </c>
      <c r="CB399" s="36"/>
      <c r="CC399" s="35"/>
    </row>
    <row r="400" spans="1:81" ht="169.5" hidden="1" customHeight="1" x14ac:dyDescent="0.35">
      <c r="A400" s="24"/>
      <c r="B400" s="24" t="s">
        <v>81</v>
      </c>
      <c r="C400" s="23" t="s">
        <v>82</v>
      </c>
      <c r="D400" s="24" t="s">
        <v>83</v>
      </c>
      <c r="E400" s="24" t="s">
        <v>84</v>
      </c>
      <c r="F400" s="24" t="s">
        <v>103</v>
      </c>
      <c r="G400" s="24" t="s">
        <v>159</v>
      </c>
      <c r="H400" s="24" t="s">
        <v>1517</v>
      </c>
      <c r="I400" s="24" t="s">
        <v>1518</v>
      </c>
      <c r="J400" s="24" t="s">
        <v>1525</v>
      </c>
      <c r="K400" s="24" t="s">
        <v>1525</v>
      </c>
      <c r="L400" s="24" t="s">
        <v>1526</v>
      </c>
      <c r="M400" s="24" t="s">
        <v>92</v>
      </c>
      <c r="N400" s="24"/>
      <c r="O400" s="24"/>
      <c r="P400" s="24"/>
      <c r="Q400" s="24" t="s">
        <v>93</v>
      </c>
      <c r="R400" s="24">
        <v>2027</v>
      </c>
      <c r="S400" s="24"/>
      <c r="T400" s="24" t="s">
        <v>97</v>
      </c>
      <c r="U400" s="24" t="s">
        <v>96</v>
      </c>
      <c r="V400" s="24" t="s">
        <v>96</v>
      </c>
      <c r="W400" s="24" t="s">
        <v>96</v>
      </c>
      <c r="X400" s="24" t="s">
        <v>96</v>
      </c>
      <c r="Y400" s="24" t="s">
        <v>96</v>
      </c>
      <c r="Z400" s="24" t="s">
        <v>96</v>
      </c>
      <c r="AA400" s="24" t="s">
        <v>96</v>
      </c>
      <c r="AB400" s="24" t="s">
        <v>97</v>
      </c>
      <c r="AC400" s="24" t="s">
        <v>97</v>
      </c>
      <c r="AD400" s="24" t="s">
        <v>96</v>
      </c>
      <c r="AE400" s="24" t="s">
        <v>97</v>
      </c>
      <c r="AF400" s="24" t="s">
        <v>96</v>
      </c>
      <c r="AG400" s="24" t="s">
        <v>96</v>
      </c>
      <c r="AH400" s="24" t="s">
        <v>96</v>
      </c>
      <c r="AI400" s="24" t="s">
        <v>96</v>
      </c>
      <c r="AJ400" s="24" t="s">
        <v>96</v>
      </c>
      <c r="AK400" s="24" t="s">
        <v>96</v>
      </c>
      <c r="AL400" s="24" t="s">
        <v>96</v>
      </c>
      <c r="AM400" s="24" t="s">
        <v>97</v>
      </c>
      <c r="AN400" s="24" t="s">
        <v>97</v>
      </c>
      <c r="AO400" s="24" t="s">
        <v>96</v>
      </c>
      <c r="AP400" s="24" t="s">
        <v>96</v>
      </c>
      <c r="AQ400" s="24" t="s">
        <v>96</v>
      </c>
      <c r="AR400" s="24" t="s">
        <v>96</v>
      </c>
      <c r="AS400" s="24" t="s">
        <v>96</v>
      </c>
      <c r="AT400" s="24" t="s">
        <v>96</v>
      </c>
      <c r="AU400" s="24" t="s">
        <v>96</v>
      </c>
      <c r="AV400" s="24" t="s">
        <v>96</v>
      </c>
      <c r="AW400" s="24" t="s">
        <v>96</v>
      </c>
      <c r="AX400" s="24" t="s">
        <v>97</v>
      </c>
      <c r="AY400" s="24" t="s">
        <v>96</v>
      </c>
      <c r="AZ400" s="24" t="s">
        <v>96</v>
      </c>
      <c r="BA400" s="24" t="s">
        <v>96</v>
      </c>
      <c r="BB400" s="24" t="s">
        <v>96</v>
      </c>
      <c r="BC400" s="24" t="s">
        <v>97</v>
      </c>
      <c r="BD400" s="24" t="s">
        <v>96</v>
      </c>
      <c r="BE400" s="24" t="s">
        <v>96</v>
      </c>
      <c r="BF400" s="24" t="s">
        <v>96</v>
      </c>
      <c r="BG400" s="24" t="s">
        <v>97</v>
      </c>
      <c r="BH400" s="24" t="s">
        <v>96</v>
      </c>
      <c r="BI400" s="24" t="s">
        <v>96</v>
      </c>
      <c r="BJ400" s="24" t="s">
        <v>96</v>
      </c>
      <c r="BK400" s="24" t="s">
        <v>96</v>
      </c>
      <c r="BL400" s="24" t="s">
        <v>97</v>
      </c>
      <c r="BM400" s="24" t="s">
        <v>97</v>
      </c>
      <c r="BN400" s="24" t="s">
        <v>96</v>
      </c>
      <c r="BO400" s="24" t="s">
        <v>96</v>
      </c>
      <c r="BP400" s="24" t="s">
        <v>97</v>
      </c>
      <c r="BQ400" s="24" t="s">
        <v>96</v>
      </c>
      <c r="BR400" s="24" t="s">
        <v>97</v>
      </c>
      <c r="BS400" s="24" t="s">
        <v>97</v>
      </c>
      <c r="BT400" s="24" t="s">
        <v>96</v>
      </c>
      <c r="BU400" s="24" t="s">
        <v>97</v>
      </c>
      <c r="BV400" s="24" t="s">
        <v>96</v>
      </c>
      <c r="BW400" s="24" t="s">
        <v>96</v>
      </c>
      <c r="BX400" s="24" t="s">
        <v>97</v>
      </c>
      <c r="BY400" s="24" t="s">
        <v>96</v>
      </c>
      <c r="BZ400" s="24" t="s">
        <v>97</v>
      </c>
      <c r="CA400" s="24" t="s">
        <v>97</v>
      </c>
      <c r="CB400" s="36"/>
      <c r="CC400" s="35"/>
    </row>
    <row r="401" spans="1:81" ht="169.5" hidden="1" customHeight="1" x14ac:dyDescent="0.35">
      <c r="A401" s="24"/>
      <c r="B401" s="24" t="s">
        <v>81</v>
      </c>
      <c r="C401" s="23" t="s">
        <v>82</v>
      </c>
      <c r="D401" s="24" t="s">
        <v>790</v>
      </c>
      <c r="E401" s="24" t="s">
        <v>791</v>
      </c>
      <c r="F401" s="24" t="s">
        <v>103</v>
      </c>
      <c r="G401" s="24" t="s">
        <v>1153</v>
      </c>
      <c r="H401" s="24" t="s">
        <v>1154</v>
      </c>
      <c r="I401" s="24" t="s">
        <v>1155</v>
      </c>
      <c r="J401" s="24" t="s">
        <v>1527</v>
      </c>
      <c r="K401" s="24" t="s">
        <v>1528</v>
      </c>
      <c r="L401" s="24" t="s">
        <v>1529</v>
      </c>
      <c r="M401" s="24"/>
      <c r="N401" s="24"/>
      <c r="O401" s="24" t="s">
        <v>699</v>
      </c>
      <c r="P401" s="24"/>
      <c r="Q401" s="24" t="s">
        <v>93</v>
      </c>
      <c r="R401" s="24"/>
      <c r="S401" s="24"/>
      <c r="T401" s="24" t="s">
        <v>96</v>
      </c>
      <c r="U401" s="24" t="s">
        <v>96</v>
      </c>
      <c r="V401" s="24" t="s">
        <v>119</v>
      </c>
      <c r="W401" s="24" t="s">
        <v>96</v>
      </c>
      <c r="X401" s="24" t="s">
        <v>96</v>
      </c>
      <c r="Y401" s="24" t="s">
        <v>96</v>
      </c>
      <c r="Z401" s="24" t="s">
        <v>96</v>
      </c>
      <c r="AA401" s="24" t="s">
        <v>96</v>
      </c>
      <c r="AB401" s="24" t="s">
        <v>119</v>
      </c>
      <c r="AC401" s="24" t="s">
        <v>96</v>
      </c>
      <c r="AD401" s="24" t="s">
        <v>96</v>
      </c>
      <c r="AE401" s="24" t="s">
        <v>96</v>
      </c>
      <c r="AF401" s="24" t="s">
        <v>96</v>
      </c>
      <c r="AG401" s="24" t="s">
        <v>96</v>
      </c>
      <c r="AH401" s="24" t="s">
        <v>96</v>
      </c>
      <c r="AI401" s="24" t="s">
        <v>96</v>
      </c>
      <c r="AJ401" s="24" t="s">
        <v>96</v>
      </c>
      <c r="AK401" s="24" t="s">
        <v>96</v>
      </c>
      <c r="AL401" s="24" t="s">
        <v>96</v>
      </c>
      <c r="AM401" s="24" t="s">
        <v>96</v>
      </c>
      <c r="AN401" s="24" t="s">
        <v>96</v>
      </c>
      <c r="AO401" s="24" t="s">
        <v>96</v>
      </c>
      <c r="AP401" s="24" t="s">
        <v>96</v>
      </c>
      <c r="AQ401" s="24" t="s">
        <v>96</v>
      </c>
      <c r="AR401" s="24" t="s">
        <v>96</v>
      </c>
      <c r="AS401" s="24" t="s">
        <v>96</v>
      </c>
      <c r="AT401" s="24" t="s">
        <v>96</v>
      </c>
      <c r="AU401" s="24" t="s">
        <v>96</v>
      </c>
      <c r="AV401" s="24" t="s">
        <v>96</v>
      </c>
      <c r="AW401" s="24" t="s">
        <v>96</v>
      </c>
      <c r="AX401" s="24" t="s">
        <v>96</v>
      </c>
      <c r="AY401" s="24" t="s">
        <v>96</v>
      </c>
      <c r="AZ401" s="24" t="s">
        <v>96</v>
      </c>
      <c r="BA401" s="24" t="s">
        <v>96</v>
      </c>
      <c r="BB401" s="24" t="s">
        <v>96</v>
      </c>
      <c r="BC401" s="24" t="s">
        <v>96</v>
      </c>
      <c r="BD401" s="24" t="s">
        <v>96</v>
      </c>
      <c r="BE401" s="24" t="s">
        <v>96</v>
      </c>
      <c r="BF401" s="24" t="s">
        <v>96</v>
      </c>
      <c r="BG401" s="24" t="s">
        <v>96</v>
      </c>
      <c r="BH401" s="24" t="s">
        <v>96</v>
      </c>
      <c r="BI401" s="24" t="s">
        <v>96</v>
      </c>
      <c r="BJ401" s="24" t="s">
        <v>96</v>
      </c>
      <c r="BK401" s="24" t="s">
        <v>96</v>
      </c>
      <c r="BL401" s="24" t="s">
        <v>96</v>
      </c>
      <c r="BM401" s="24" t="s">
        <v>96</v>
      </c>
      <c r="BN401" s="24" t="s">
        <v>96</v>
      </c>
      <c r="BO401" s="24" t="s">
        <v>96</v>
      </c>
      <c r="BP401" s="24" t="s">
        <v>96</v>
      </c>
      <c r="BQ401" s="24" t="s">
        <v>96</v>
      </c>
      <c r="BR401" s="24" t="s">
        <v>96</v>
      </c>
      <c r="BS401" s="24" t="s">
        <v>96</v>
      </c>
      <c r="BT401" s="24" t="s">
        <v>96</v>
      </c>
      <c r="BU401" s="24" t="s">
        <v>96</v>
      </c>
      <c r="BV401" s="24" t="s">
        <v>96</v>
      </c>
      <c r="BW401" s="24" t="s">
        <v>96</v>
      </c>
      <c r="BX401" s="24" t="s">
        <v>96</v>
      </c>
      <c r="BY401" s="24" t="s">
        <v>96</v>
      </c>
      <c r="BZ401" s="24" t="s">
        <v>96</v>
      </c>
      <c r="CA401" s="24" t="s">
        <v>96</v>
      </c>
      <c r="CB401" s="36"/>
      <c r="CC401" s="35"/>
    </row>
    <row r="402" spans="1:81" ht="169.5" hidden="1" customHeight="1" x14ac:dyDescent="0.35">
      <c r="A402" s="24"/>
      <c r="B402" s="24" t="s">
        <v>81</v>
      </c>
      <c r="C402" s="23" t="s">
        <v>82</v>
      </c>
      <c r="D402" s="24" t="s">
        <v>83</v>
      </c>
      <c r="E402" s="24" t="s">
        <v>84</v>
      </c>
      <c r="F402" s="24" t="s">
        <v>103</v>
      </c>
      <c r="G402" s="24" t="s">
        <v>159</v>
      </c>
      <c r="H402" s="24" t="s">
        <v>1517</v>
      </c>
      <c r="I402" s="24" t="s">
        <v>1518</v>
      </c>
      <c r="J402" s="24" t="s">
        <v>1530</v>
      </c>
      <c r="K402" s="24" t="s">
        <v>1530</v>
      </c>
      <c r="L402" s="24" t="s">
        <v>1531</v>
      </c>
      <c r="M402" s="24" t="s">
        <v>92</v>
      </c>
      <c r="N402" s="24"/>
      <c r="O402" s="24"/>
      <c r="P402" s="24"/>
      <c r="Q402" s="24" t="s">
        <v>93</v>
      </c>
      <c r="R402" s="24">
        <v>2027</v>
      </c>
      <c r="S402" s="24"/>
      <c r="T402" s="24" t="s">
        <v>97</v>
      </c>
      <c r="U402" s="24" t="s">
        <v>96</v>
      </c>
      <c r="V402" s="24" t="s">
        <v>96</v>
      </c>
      <c r="W402" s="24" t="s">
        <v>96</v>
      </c>
      <c r="X402" s="24" t="s">
        <v>96</v>
      </c>
      <c r="Y402" s="24" t="s">
        <v>96</v>
      </c>
      <c r="Z402" s="24" t="s">
        <v>96</v>
      </c>
      <c r="AA402" s="24" t="s">
        <v>96</v>
      </c>
      <c r="AB402" s="24" t="s">
        <v>97</v>
      </c>
      <c r="AC402" s="24" t="s">
        <v>97</v>
      </c>
      <c r="AD402" s="24" t="s">
        <v>96</v>
      </c>
      <c r="AE402" s="24" t="s">
        <v>97</v>
      </c>
      <c r="AF402" s="24" t="s">
        <v>96</v>
      </c>
      <c r="AG402" s="24" t="s">
        <v>96</v>
      </c>
      <c r="AH402" s="24" t="s">
        <v>96</v>
      </c>
      <c r="AI402" s="24" t="s">
        <v>96</v>
      </c>
      <c r="AJ402" s="24" t="s">
        <v>96</v>
      </c>
      <c r="AK402" s="24" t="s">
        <v>96</v>
      </c>
      <c r="AL402" s="24" t="s">
        <v>96</v>
      </c>
      <c r="AM402" s="24" t="s">
        <v>97</v>
      </c>
      <c r="AN402" s="24" t="s">
        <v>97</v>
      </c>
      <c r="AO402" s="24" t="s">
        <v>96</v>
      </c>
      <c r="AP402" s="24" t="s">
        <v>96</v>
      </c>
      <c r="AQ402" s="24" t="s">
        <v>96</v>
      </c>
      <c r="AR402" s="24" t="s">
        <v>96</v>
      </c>
      <c r="AS402" s="24" t="s">
        <v>96</v>
      </c>
      <c r="AT402" s="24" t="s">
        <v>96</v>
      </c>
      <c r="AU402" s="24" t="s">
        <v>96</v>
      </c>
      <c r="AV402" s="24" t="s">
        <v>96</v>
      </c>
      <c r="AW402" s="24" t="s">
        <v>96</v>
      </c>
      <c r="AX402" s="24" t="s">
        <v>97</v>
      </c>
      <c r="AY402" s="24" t="s">
        <v>96</v>
      </c>
      <c r="AZ402" s="24" t="s">
        <v>96</v>
      </c>
      <c r="BA402" s="24" t="s">
        <v>96</v>
      </c>
      <c r="BB402" s="24" t="s">
        <v>96</v>
      </c>
      <c r="BC402" s="24" t="s">
        <v>97</v>
      </c>
      <c r="BD402" s="24" t="s">
        <v>96</v>
      </c>
      <c r="BE402" s="24" t="s">
        <v>96</v>
      </c>
      <c r="BF402" s="24" t="s">
        <v>96</v>
      </c>
      <c r="BG402" s="24" t="s">
        <v>97</v>
      </c>
      <c r="BH402" s="24" t="s">
        <v>96</v>
      </c>
      <c r="BI402" s="24" t="s">
        <v>96</v>
      </c>
      <c r="BJ402" s="24" t="s">
        <v>96</v>
      </c>
      <c r="BK402" s="24" t="s">
        <v>96</v>
      </c>
      <c r="BL402" s="24" t="s">
        <v>97</v>
      </c>
      <c r="BM402" s="24" t="s">
        <v>97</v>
      </c>
      <c r="BN402" s="24" t="s">
        <v>96</v>
      </c>
      <c r="BO402" s="24" t="s">
        <v>96</v>
      </c>
      <c r="BP402" s="24" t="s">
        <v>97</v>
      </c>
      <c r="BQ402" s="24" t="s">
        <v>96</v>
      </c>
      <c r="BR402" s="24" t="s">
        <v>97</v>
      </c>
      <c r="BS402" s="24" t="s">
        <v>97</v>
      </c>
      <c r="BT402" s="24" t="s">
        <v>96</v>
      </c>
      <c r="BU402" s="24" t="s">
        <v>97</v>
      </c>
      <c r="BV402" s="24" t="s">
        <v>96</v>
      </c>
      <c r="BW402" s="24" t="s">
        <v>96</v>
      </c>
      <c r="BX402" s="24" t="s">
        <v>97</v>
      </c>
      <c r="BY402" s="24" t="s">
        <v>96</v>
      </c>
      <c r="BZ402" s="24" t="s">
        <v>97</v>
      </c>
      <c r="CA402" s="24" t="s">
        <v>97</v>
      </c>
      <c r="CB402" s="36"/>
      <c r="CC402" s="35"/>
    </row>
    <row r="403" spans="1:81" ht="169.5" hidden="1" customHeight="1" x14ac:dyDescent="0.35">
      <c r="A403" s="24"/>
      <c r="B403" s="24" t="s">
        <v>81</v>
      </c>
      <c r="C403" s="24" t="s">
        <v>140</v>
      </c>
      <c r="D403" s="24" t="s">
        <v>83</v>
      </c>
      <c r="E403" s="24" t="s">
        <v>141</v>
      </c>
      <c r="F403" s="24" t="s">
        <v>103</v>
      </c>
      <c r="G403" s="24" t="s">
        <v>1532</v>
      </c>
      <c r="H403" s="24" t="s">
        <v>1533</v>
      </c>
      <c r="I403" s="24" t="s">
        <v>1532</v>
      </c>
      <c r="J403" s="24" t="s">
        <v>1534</v>
      </c>
      <c r="K403" s="24"/>
      <c r="L403" s="24"/>
      <c r="M403" s="24" t="s">
        <v>92</v>
      </c>
      <c r="N403" s="24"/>
      <c r="O403" s="24"/>
      <c r="P403" s="24"/>
      <c r="Q403" s="24" t="s">
        <v>93</v>
      </c>
      <c r="R403" s="24">
        <v>2027</v>
      </c>
      <c r="S403" s="24"/>
      <c r="T403" s="35"/>
      <c r="U403" s="35"/>
      <c r="V403" s="35"/>
      <c r="W403" s="35"/>
      <c r="X403" s="24"/>
      <c r="Y403" s="35"/>
      <c r="Z403" s="35"/>
      <c r="AA403" s="35"/>
      <c r="AB403" s="24" t="s">
        <v>97</v>
      </c>
      <c r="AC403" s="24"/>
      <c r="AD403" s="24"/>
      <c r="AE403" s="24"/>
      <c r="AF403" s="24"/>
      <c r="AG403" s="24"/>
      <c r="AH403" s="24"/>
      <c r="AI403" s="24"/>
      <c r="AJ403" s="24"/>
      <c r="AK403" s="24"/>
      <c r="AL403" s="24"/>
      <c r="AM403" s="24" t="s">
        <v>97</v>
      </c>
      <c r="AN403" s="24"/>
      <c r="AO403" s="24"/>
      <c r="AP403" s="24"/>
      <c r="AQ403" s="24"/>
      <c r="AR403" s="24"/>
      <c r="AS403" s="24"/>
      <c r="AT403" s="24"/>
      <c r="AU403" s="24"/>
      <c r="AV403" s="24"/>
      <c r="AW403" s="24"/>
      <c r="AX403" s="24" t="s">
        <v>119</v>
      </c>
      <c r="AY403" s="24"/>
      <c r="AZ403" s="24"/>
      <c r="BA403" s="24"/>
      <c r="BB403" s="24"/>
      <c r="BC403" s="24"/>
      <c r="BD403" s="24"/>
      <c r="BE403" s="24"/>
      <c r="BF403" s="24"/>
      <c r="BG403" s="24"/>
      <c r="BH403" s="24"/>
      <c r="BI403" s="24"/>
      <c r="BJ403" s="24"/>
      <c r="BK403" s="24"/>
      <c r="BL403" s="24" t="s">
        <v>97</v>
      </c>
      <c r="BM403" s="24"/>
      <c r="BN403" s="24"/>
      <c r="BO403" s="24"/>
      <c r="BP403" s="24"/>
      <c r="BQ403" s="24"/>
      <c r="BR403" s="24" t="s">
        <v>97</v>
      </c>
      <c r="BS403" s="24"/>
      <c r="BT403" s="24"/>
      <c r="BU403" s="24"/>
      <c r="BV403" s="24"/>
      <c r="BW403" s="24"/>
      <c r="BX403" s="24"/>
      <c r="BY403" s="24"/>
      <c r="BZ403" s="24"/>
      <c r="CA403" s="24" t="s">
        <v>97</v>
      </c>
      <c r="CB403" s="36"/>
      <c r="CC403" s="35"/>
    </row>
    <row r="404" spans="1:81" ht="169.5" hidden="1" customHeight="1" x14ac:dyDescent="0.35">
      <c r="A404" s="24"/>
      <c r="B404" s="24" t="s">
        <v>81</v>
      </c>
      <c r="C404" s="23" t="s">
        <v>82</v>
      </c>
      <c r="D404" s="24" t="s">
        <v>83</v>
      </c>
      <c r="E404" s="24" t="s">
        <v>84</v>
      </c>
      <c r="F404" s="24" t="s">
        <v>103</v>
      </c>
      <c r="G404" s="24" t="s">
        <v>108</v>
      </c>
      <c r="H404" s="24" t="s">
        <v>1535</v>
      </c>
      <c r="I404" s="24" t="s">
        <v>151</v>
      </c>
      <c r="J404" s="24" t="s">
        <v>1536</v>
      </c>
      <c r="K404" s="24" t="s">
        <v>1537</v>
      </c>
      <c r="L404" s="24" t="s">
        <v>1538</v>
      </c>
      <c r="M404" s="24" t="s">
        <v>92</v>
      </c>
      <c r="N404" s="24"/>
      <c r="O404" s="24"/>
      <c r="P404" s="24"/>
      <c r="Q404" s="24" t="s">
        <v>150</v>
      </c>
      <c r="R404" s="24">
        <v>2024</v>
      </c>
      <c r="S404" s="24"/>
      <c r="T404" s="24" t="s">
        <v>97</v>
      </c>
      <c r="U404" s="24" t="s">
        <v>96</v>
      </c>
      <c r="V404" s="24" t="s">
        <v>96</v>
      </c>
      <c r="W404" s="24" t="s">
        <v>96</v>
      </c>
      <c r="X404" s="24" t="s">
        <v>96</v>
      </c>
      <c r="Y404" s="24" t="s">
        <v>96</v>
      </c>
      <c r="Z404" s="24" t="s">
        <v>96</v>
      </c>
      <c r="AA404" s="24" t="s">
        <v>96</v>
      </c>
      <c r="AB404" s="24" t="s">
        <v>97</v>
      </c>
      <c r="AC404" s="24" t="s">
        <v>97</v>
      </c>
      <c r="AD404" s="24" t="s">
        <v>96</v>
      </c>
      <c r="AE404" s="24" t="s">
        <v>97</v>
      </c>
      <c r="AF404" s="24" t="s">
        <v>96</v>
      </c>
      <c r="AG404" s="24" t="s">
        <v>96</v>
      </c>
      <c r="AH404" s="24" t="s">
        <v>96</v>
      </c>
      <c r="AI404" s="24" t="s">
        <v>96</v>
      </c>
      <c r="AJ404" s="24" t="s">
        <v>96</v>
      </c>
      <c r="AK404" s="24" t="s">
        <v>96</v>
      </c>
      <c r="AL404" s="24" t="s">
        <v>96</v>
      </c>
      <c r="AM404" s="24" t="s">
        <v>97</v>
      </c>
      <c r="AN404" s="24" t="s">
        <v>97</v>
      </c>
      <c r="AO404" s="24" t="s">
        <v>96</v>
      </c>
      <c r="AP404" s="24" t="s">
        <v>96</v>
      </c>
      <c r="AQ404" s="24" t="s">
        <v>96</v>
      </c>
      <c r="AR404" s="24" t="s">
        <v>96</v>
      </c>
      <c r="AS404" s="24" t="s">
        <v>96</v>
      </c>
      <c r="AT404" s="24" t="s">
        <v>96</v>
      </c>
      <c r="AU404" s="24" t="s">
        <v>96</v>
      </c>
      <c r="AV404" s="24" t="s">
        <v>96</v>
      </c>
      <c r="AW404" s="24" t="s">
        <v>96</v>
      </c>
      <c r="AX404" s="24" t="s">
        <v>97</v>
      </c>
      <c r="AY404" s="24" t="s">
        <v>96</v>
      </c>
      <c r="AZ404" s="24" t="s">
        <v>96</v>
      </c>
      <c r="BA404" s="24" t="s">
        <v>96</v>
      </c>
      <c r="BB404" s="24" t="s">
        <v>96</v>
      </c>
      <c r="BC404" s="24" t="s">
        <v>97</v>
      </c>
      <c r="BD404" s="24" t="s">
        <v>96</v>
      </c>
      <c r="BE404" s="24" t="s">
        <v>96</v>
      </c>
      <c r="BF404" s="24" t="s">
        <v>96</v>
      </c>
      <c r="BG404" s="24" t="s">
        <v>97</v>
      </c>
      <c r="BH404" s="24" t="s">
        <v>96</v>
      </c>
      <c r="BI404" s="24" t="s">
        <v>96</v>
      </c>
      <c r="BJ404" s="24" t="s">
        <v>96</v>
      </c>
      <c r="BK404" s="24" t="s">
        <v>96</v>
      </c>
      <c r="BL404" s="24" t="s">
        <v>97</v>
      </c>
      <c r="BM404" s="24" t="s">
        <v>97</v>
      </c>
      <c r="BN404" s="24" t="s">
        <v>96</v>
      </c>
      <c r="BO404" s="24" t="s">
        <v>96</v>
      </c>
      <c r="BP404" s="24" t="s">
        <v>97</v>
      </c>
      <c r="BQ404" s="24" t="s">
        <v>96</v>
      </c>
      <c r="BR404" s="24" t="s">
        <v>97</v>
      </c>
      <c r="BS404" s="24" t="s">
        <v>113</v>
      </c>
      <c r="BT404" s="24" t="s">
        <v>96</v>
      </c>
      <c r="BU404" s="24" t="s">
        <v>97</v>
      </c>
      <c r="BV404" s="24" t="s">
        <v>96</v>
      </c>
      <c r="BW404" s="24" t="s">
        <v>96</v>
      </c>
      <c r="BX404" s="24" t="s">
        <v>96</v>
      </c>
      <c r="BY404" s="24" t="s">
        <v>96</v>
      </c>
      <c r="BZ404" s="24" t="s">
        <v>96</v>
      </c>
      <c r="CA404" s="24" t="s">
        <v>97</v>
      </c>
      <c r="CB404" s="36"/>
      <c r="CC404" s="35"/>
    </row>
    <row r="405" spans="1:81" ht="169.5" hidden="1" customHeight="1" x14ac:dyDescent="0.35">
      <c r="A405" s="24"/>
      <c r="B405" s="24" t="s">
        <v>81</v>
      </c>
      <c r="C405" s="23" t="s">
        <v>82</v>
      </c>
      <c r="D405" s="24" t="s">
        <v>83</v>
      </c>
      <c r="E405" s="24" t="s">
        <v>84</v>
      </c>
      <c r="F405" s="24" t="s">
        <v>103</v>
      </c>
      <c r="G405" s="24" t="s">
        <v>108</v>
      </c>
      <c r="H405" s="24" t="s">
        <v>1535</v>
      </c>
      <c r="I405" s="24" t="s">
        <v>151</v>
      </c>
      <c r="J405" s="24" t="s">
        <v>1539</v>
      </c>
      <c r="K405" s="24" t="s">
        <v>1540</v>
      </c>
      <c r="L405" s="24" t="s">
        <v>1541</v>
      </c>
      <c r="M405" s="24" t="s">
        <v>92</v>
      </c>
      <c r="N405" s="24"/>
      <c r="O405" s="24"/>
      <c r="P405" s="24"/>
      <c r="Q405" s="24" t="s">
        <v>93</v>
      </c>
      <c r="R405" s="24"/>
      <c r="S405" s="24"/>
      <c r="T405" s="24" t="s">
        <v>97</v>
      </c>
      <c r="U405" s="24" t="s">
        <v>96</v>
      </c>
      <c r="V405" s="24" t="s">
        <v>96</v>
      </c>
      <c r="W405" s="24" t="s">
        <v>96</v>
      </c>
      <c r="X405" s="24" t="s">
        <v>96</v>
      </c>
      <c r="Y405" s="24" t="s">
        <v>96</v>
      </c>
      <c r="Z405" s="24" t="s">
        <v>96</v>
      </c>
      <c r="AA405" s="24" t="s">
        <v>96</v>
      </c>
      <c r="AB405" s="24" t="s">
        <v>97</v>
      </c>
      <c r="AC405" s="24" t="s">
        <v>97</v>
      </c>
      <c r="AD405" s="24" t="s">
        <v>96</v>
      </c>
      <c r="AE405" s="24" t="s">
        <v>97</v>
      </c>
      <c r="AF405" s="24" t="s">
        <v>96</v>
      </c>
      <c r="AG405" s="24" t="s">
        <v>96</v>
      </c>
      <c r="AH405" s="24" t="s">
        <v>96</v>
      </c>
      <c r="AI405" s="24" t="s">
        <v>96</v>
      </c>
      <c r="AJ405" s="24" t="s">
        <v>96</v>
      </c>
      <c r="AK405" s="24" t="s">
        <v>96</v>
      </c>
      <c r="AL405" s="24" t="s">
        <v>96</v>
      </c>
      <c r="AM405" s="24" t="s">
        <v>97</v>
      </c>
      <c r="AN405" s="24" t="s">
        <v>97</v>
      </c>
      <c r="AO405" s="24" t="s">
        <v>96</v>
      </c>
      <c r="AP405" s="24" t="s">
        <v>96</v>
      </c>
      <c r="AQ405" s="24" t="s">
        <v>96</v>
      </c>
      <c r="AR405" s="24" t="s">
        <v>96</v>
      </c>
      <c r="AS405" s="24" t="s">
        <v>96</v>
      </c>
      <c r="AT405" s="24" t="s">
        <v>96</v>
      </c>
      <c r="AU405" s="24" t="s">
        <v>96</v>
      </c>
      <c r="AV405" s="24" t="s">
        <v>96</v>
      </c>
      <c r="AW405" s="24" t="s">
        <v>96</v>
      </c>
      <c r="AX405" s="24" t="s">
        <v>97</v>
      </c>
      <c r="AY405" s="24" t="s">
        <v>96</v>
      </c>
      <c r="AZ405" s="24" t="s">
        <v>96</v>
      </c>
      <c r="BA405" s="24" t="s">
        <v>96</v>
      </c>
      <c r="BB405" s="24" t="s">
        <v>96</v>
      </c>
      <c r="BC405" s="24" t="s">
        <v>97</v>
      </c>
      <c r="BD405" s="24" t="s">
        <v>96</v>
      </c>
      <c r="BE405" s="24" t="s">
        <v>96</v>
      </c>
      <c r="BF405" s="24" t="s">
        <v>96</v>
      </c>
      <c r="BG405" s="24" t="s">
        <v>97</v>
      </c>
      <c r="BH405" s="24" t="s">
        <v>96</v>
      </c>
      <c r="BI405" s="24" t="s">
        <v>96</v>
      </c>
      <c r="BJ405" s="24" t="s">
        <v>96</v>
      </c>
      <c r="BK405" s="24" t="s">
        <v>96</v>
      </c>
      <c r="BL405" s="24" t="s">
        <v>97</v>
      </c>
      <c r="BM405" s="24" t="s">
        <v>97</v>
      </c>
      <c r="BN405" s="24" t="s">
        <v>96</v>
      </c>
      <c r="BO405" s="24" t="s">
        <v>96</v>
      </c>
      <c r="BP405" s="24" t="s">
        <v>97</v>
      </c>
      <c r="BQ405" s="24" t="s">
        <v>96</v>
      </c>
      <c r="BR405" s="24" t="s">
        <v>97</v>
      </c>
      <c r="BS405" s="24" t="s">
        <v>113</v>
      </c>
      <c r="BT405" s="24" t="s">
        <v>96</v>
      </c>
      <c r="BU405" s="24" t="s">
        <v>97</v>
      </c>
      <c r="BV405" s="24" t="s">
        <v>96</v>
      </c>
      <c r="BW405" s="24" t="s">
        <v>96</v>
      </c>
      <c r="BX405" s="24" t="s">
        <v>96</v>
      </c>
      <c r="BY405" s="24" t="s">
        <v>96</v>
      </c>
      <c r="BZ405" s="24" t="s">
        <v>96</v>
      </c>
      <c r="CA405" s="24" t="s">
        <v>97</v>
      </c>
      <c r="CB405" s="36"/>
      <c r="CC405" s="35"/>
    </row>
    <row r="406" spans="1:81" ht="169.5" hidden="1" customHeight="1" x14ac:dyDescent="0.35">
      <c r="A406" s="24"/>
      <c r="B406" s="24" t="s">
        <v>81</v>
      </c>
      <c r="C406" s="23" t="s">
        <v>82</v>
      </c>
      <c r="D406" s="24" t="s">
        <v>83</v>
      </c>
      <c r="E406" s="24" t="s">
        <v>84</v>
      </c>
      <c r="F406" s="24" t="s">
        <v>103</v>
      </c>
      <c r="G406" s="24" t="s">
        <v>108</v>
      </c>
      <c r="H406" s="24" t="s">
        <v>1535</v>
      </c>
      <c r="I406" s="24" t="s">
        <v>151</v>
      </c>
      <c r="J406" s="24" t="s">
        <v>1542</v>
      </c>
      <c r="K406" s="24" t="s">
        <v>1543</v>
      </c>
      <c r="L406" s="24" t="s">
        <v>1544</v>
      </c>
      <c r="M406" s="24"/>
      <c r="N406" s="24" t="s">
        <v>92</v>
      </c>
      <c r="O406" s="24"/>
      <c r="P406" s="24"/>
      <c r="Q406" s="24" t="s">
        <v>93</v>
      </c>
      <c r="R406" s="24"/>
      <c r="S406" s="24"/>
      <c r="T406" s="24" t="s">
        <v>97</v>
      </c>
      <c r="U406" s="24" t="s">
        <v>96</v>
      </c>
      <c r="V406" s="24" t="s">
        <v>96</v>
      </c>
      <c r="W406" s="24" t="s">
        <v>96</v>
      </c>
      <c r="X406" s="24" t="s">
        <v>96</v>
      </c>
      <c r="Y406" s="24" t="s">
        <v>96</v>
      </c>
      <c r="Z406" s="24" t="s">
        <v>96</v>
      </c>
      <c r="AA406" s="24" t="s">
        <v>96</v>
      </c>
      <c r="AB406" s="24" t="s">
        <v>97</v>
      </c>
      <c r="AC406" s="24" t="s">
        <v>95</v>
      </c>
      <c r="AD406" s="24" t="s">
        <v>96</v>
      </c>
      <c r="AE406" s="24" t="s">
        <v>95</v>
      </c>
      <c r="AF406" s="24" t="s">
        <v>96</v>
      </c>
      <c r="AG406" s="24" t="s">
        <v>96</v>
      </c>
      <c r="AH406" s="24" t="s">
        <v>96</v>
      </c>
      <c r="AI406" s="24" t="s">
        <v>96</v>
      </c>
      <c r="AJ406" s="24" t="s">
        <v>96</v>
      </c>
      <c r="AK406" s="24" t="s">
        <v>96</v>
      </c>
      <c r="AL406" s="24" t="s">
        <v>96</v>
      </c>
      <c r="AM406" s="24" t="s">
        <v>95</v>
      </c>
      <c r="AN406" s="24" t="s">
        <v>95</v>
      </c>
      <c r="AO406" s="24" t="s">
        <v>119</v>
      </c>
      <c r="AP406" s="24" t="s">
        <v>96</v>
      </c>
      <c r="AQ406" s="24" t="s">
        <v>96</v>
      </c>
      <c r="AR406" s="24" t="s">
        <v>96</v>
      </c>
      <c r="AS406" s="24" t="s">
        <v>96</v>
      </c>
      <c r="AT406" s="24" t="s">
        <v>96</v>
      </c>
      <c r="AU406" s="24" t="s">
        <v>96</v>
      </c>
      <c r="AV406" s="24" t="s">
        <v>96</v>
      </c>
      <c r="AW406" s="24" t="s">
        <v>96</v>
      </c>
      <c r="AX406" s="24" t="s">
        <v>95</v>
      </c>
      <c r="AY406" s="24" t="s">
        <v>96</v>
      </c>
      <c r="AZ406" s="24" t="s">
        <v>96</v>
      </c>
      <c r="BA406" s="24" t="s">
        <v>96</v>
      </c>
      <c r="BB406" s="24" t="s">
        <v>96</v>
      </c>
      <c r="BC406" s="24" t="s">
        <v>119</v>
      </c>
      <c r="BD406" s="24" t="s">
        <v>96</v>
      </c>
      <c r="BE406" s="24" t="s">
        <v>96</v>
      </c>
      <c r="BF406" s="24" t="s">
        <v>96</v>
      </c>
      <c r="BG406" s="24" t="s">
        <v>119</v>
      </c>
      <c r="BH406" s="24" t="s">
        <v>96</v>
      </c>
      <c r="BI406" s="24" t="s">
        <v>96</v>
      </c>
      <c r="BJ406" s="24" t="s">
        <v>96</v>
      </c>
      <c r="BK406" s="24" t="s">
        <v>96</v>
      </c>
      <c r="BL406" s="24" t="s">
        <v>119</v>
      </c>
      <c r="BM406" s="24" t="s">
        <v>95</v>
      </c>
      <c r="BN406" s="24" t="s">
        <v>96</v>
      </c>
      <c r="BO406" s="24" t="s">
        <v>96</v>
      </c>
      <c r="BP406" s="24" t="s">
        <v>95</v>
      </c>
      <c r="BQ406" s="24" t="s">
        <v>96</v>
      </c>
      <c r="BR406" s="24" t="s">
        <v>95</v>
      </c>
      <c r="BS406" s="24" t="s">
        <v>95</v>
      </c>
      <c r="BT406" s="24" t="s">
        <v>96</v>
      </c>
      <c r="BU406" s="24" t="s">
        <v>95</v>
      </c>
      <c r="BV406" s="24" t="s">
        <v>96</v>
      </c>
      <c r="BW406" s="24" t="s">
        <v>95</v>
      </c>
      <c r="BX406" s="24" t="s">
        <v>95</v>
      </c>
      <c r="BY406" s="24" t="s">
        <v>96</v>
      </c>
      <c r="BZ406" s="24" t="s">
        <v>95</v>
      </c>
      <c r="CA406" s="24" t="s">
        <v>95</v>
      </c>
      <c r="CB406" s="36"/>
      <c r="CC406" s="35"/>
    </row>
    <row r="407" spans="1:81" ht="169.5" hidden="1" customHeight="1" x14ac:dyDescent="0.35">
      <c r="A407" s="24"/>
      <c r="B407" s="24" t="s">
        <v>81</v>
      </c>
      <c r="C407" s="23" t="s">
        <v>82</v>
      </c>
      <c r="D407" s="24" t="s">
        <v>83</v>
      </c>
      <c r="E407" s="24" t="s">
        <v>84</v>
      </c>
      <c r="F407" s="24" t="s">
        <v>85</v>
      </c>
      <c r="G407" s="24" t="s">
        <v>86</v>
      </c>
      <c r="H407" s="24" t="s">
        <v>1545</v>
      </c>
      <c r="I407" s="24" t="s">
        <v>1546</v>
      </c>
      <c r="J407" s="24" t="s">
        <v>1547</v>
      </c>
      <c r="K407" s="24" t="s">
        <v>1548</v>
      </c>
      <c r="L407" s="24" t="s">
        <v>1549</v>
      </c>
      <c r="M407" s="24" t="s">
        <v>92</v>
      </c>
      <c r="N407" s="24"/>
      <c r="O407" s="24"/>
      <c r="P407" s="24"/>
      <c r="Q407" s="24" t="s">
        <v>150</v>
      </c>
      <c r="R407" s="24">
        <v>2024</v>
      </c>
      <c r="S407" s="24"/>
      <c r="T407" s="24" t="s">
        <v>95</v>
      </c>
      <c r="U407" s="24" t="s">
        <v>96</v>
      </c>
      <c r="V407" s="24" t="s">
        <v>96</v>
      </c>
      <c r="W407" s="24" t="s">
        <v>96</v>
      </c>
      <c r="X407" s="24" t="s">
        <v>96</v>
      </c>
      <c r="Y407" s="24" t="s">
        <v>96</v>
      </c>
      <c r="Z407" s="24" t="s">
        <v>96</v>
      </c>
      <c r="AA407" s="24" t="s">
        <v>96</v>
      </c>
      <c r="AB407" s="24" t="s">
        <v>95</v>
      </c>
      <c r="AC407" s="24" t="s">
        <v>95</v>
      </c>
      <c r="AD407" s="24" t="s">
        <v>96</v>
      </c>
      <c r="AE407" s="24" t="s">
        <v>95</v>
      </c>
      <c r="AF407" s="24" t="s">
        <v>96</v>
      </c>
      <c r="AG407" s="24" t="s">
        <v>96</v>
      </c>
      <c r="AH407" s="24" t="s">
        <v>96</v>
      </c>
      <c r="AI407" s="24" t="s">
        <v>96</v>
      </c>
      <c r="AJ407" s="24" t="s">
        <v>96</v>
      </c>
      <c r="AK407" s="24" t="s">
        <v>96</v>
      </c>
      <c r="AL407" s="24" t="s">
        <v>96</v>
      </c>
      <c r="AM407" s="24" t="s">
        <v>95</v>
      </c>
      <c r="AN407" s="24" t="s">
        <v>95</v>
      </c>
      <c r="AO407" s="24" t="s">
        <v>96</v>
      </c>
      <c r="AP407" s="24" t="s">
        <v>96</v>
      </c>
      <c r="AQ407" s="24" t="s">
        <v>96</v>
      </c>
      <c r="AR407" s="24" t="s">
        <v>96</v>
      </c>
      <c r="AS407" s="24" t="s">
        <v>96</v>
      </c>
      <c r="AT407" s="24" t="s">
        <v>96</v>
      </c>
      <c r="AU407" s="24" t="s">
        <v>96</v>
      </c>
      <c r="AV407" s="24" t="s">
        <v>96</v>
      </c>
      <c r="AW407" s="24" t="s">
        <v>96</v>
      </c>
      <c r="AX407" s="24" t="s">
        <v>95</v>
      </c>
      <c r="AY407" s="24" t="s">
        <v>96</v>
      </c>
      <c r="AZ407" s="24" t="s">
        <v>96</v>
      </c>
      <c r="BA407" s="24" t="s">
        <v>96</v>
      </c>
      <c r="BB407" s="24" t="s">
        <v>96</v>
      </c>
      <c r="BC407" s="24" t="s">
        <v>96</v>
      </c>
      <c r="BD407" s="24" t="s">
        <v>96</v>
      </c>
      <c r="BE407" s="24" t="s">
        <v>96</v>
      </c>
      <c r="BF407" s="24" t="s">
        <v>96</v>
      </c>
      <c r="BG407" s="24" t="s">
        <v>96</v>
      </c>
      <c r="BH407" s="24" t="s">
        <v>96</v>
      </c>
      <c r="BI407" s="24" t="s">
        <v>96</v>
      </c>
      <c r="BJ407" s="24" t="s">
        <v>96</v>
      </c>
      <c r="BK407" s="24" t="s">
        <v>96</v>
      </c>
      <c r="BL407" s="24" t="s">
        <v>96</v>
      </c>
      <c r="BM407" s="24" t="s">
        <v>95</v>
      </c>
      <c r="BN407" s="24" t="s">
        <v>96</v>
      </c>
      <c r="BO407" s="24" t="s">
        <v>96</v>
      </c>
      <c r="BP407" s="24" t="s">
        <v>96</v>
      </c>
      <c r="BQ407" s="24" t="s">
        <v>96</v>
      </c>
      <c r="BR407" s="24" t="s">
        <v>95</v>
      </c>
      <c r="BS407" s="24" t="s">
        <v>95</v>
      </c>
      <c r="BT407" s="24" t="s">
        <v>96</v>
      </c>
      <c r="BU407" s="24" t="s">
        <v>96</v>
      </c>
      <c r="BV407" s="24" t="s">
        <v>96</v>
      </c>
      <c r="BW407" s="24" t="s">
        <v>96</v>
      </c>
      <c r="BX407" s="24" t="s">
        <v>96</v>
      </c>
      <c r="BY407" s="24" t="s">
        <v>96</v>
      </c>
      <c r="BZ407" s="24" t="s">
        <v>96</v>
      </c>
      <c r="CA407" s="24" t="s">
        <v>95</v>
      </c>
      <c r="CB407" s="36"/>
      <c r="CC407" s="35"/>
    </row>
    <row r="408" spans="1:81" ht="169.5" hidden="1" customHeight="1" x14ac:dyDescent="0.35">
      <c r="A408" s="24"/>
      <c r="B408" s="24" t="s">
        <v>81</v>
      </c>
      <c r="C408" s="23" t="s">
        <v>82</v>
      </c>
      <c r="D408" s="24" t="s">
        <v>83</v>
      </c>
      <c r="E408" s="24" t="s">
        <v>84</v>
      </c>
      <c r="F408" s="24" t="s">
        <v>85</v>
      </c>
      <c r="G408" s="24" t="s">
        <v>86</v>
      </c>
      <c r="H408" s="24" t="s">
        <v>1545</v>
      </c>
      <c r="I408" s="24" t="s">
        <v>1546</v>
      </c>
      <c r="J408" s="24" t="s">
        <v>1550</v>
      </c>
      <c r="K408" s="24" t="s">
        <v>1551</v>
      </c>
      <c r="L408" s="24" t="s">
        <v>1552</v>
      </c>
      <c r="M408" s="24" t="s">
        <v>92</v>
      </c>
      <c r="N408" s="24"/>
      <c r="O408" s="24"/>
      <c r="P408" s="24"/>
      <c r="Q408" s="24" t="s">
        <v>150</v>
      </c>
      <c r="R408" s="24">
        <v>2024</v>
      </c>
      <c r="S408" s="24"/>
      <c r="T408" s="24" t="s">
        <v>95</v>
      </c>
      <c r="U408" s="24" t="s">
        <v>96</v>
      </c>
      <c r="V408" s="24" t="s">
        <v>96</v>
      </c>
      <c r="W408" s="24" t="s">
        <v>96</v>
      </c>
      <c r="X408" s="24" t="s">
        <v>96</v>
      </c>
      <c r="Y408" s="24" t="s">
        <v>96</v>
      </c>
      <c r="Z408" s="24" t="s">
        <v>96</v>
      </c>
      <c r="AA408" s="24" t="s">
        <v>96</v>
      </c>
      <c r="AB408" s="24" t="s">
        <v>95</v>
      </c>
      <c r="AC408" s="24" t="s">
        <v>95</v>
      </c>
      <c r="AD408" s="24" t="s">
        <v>96</v>
      </c>
      <c r="AE408" s="24" t="s">
        <v>96</v>
      </c>
      <c r="AF408" s="24" t="s">
        <v>96</v>
      </c>
      <c r="AG408" s="24" t="s">
        <v>96</v>
      </c>
      <c r="AH408" s="24" t="s">
        <v>96</v>
      </c>
      <c r="AI408" s="24" t="s">
        <v>96</v>
      </c>
      <c r="AJ408" s="24" t="s">
        <v>96</v>
      </c>
      <c r="AK408" s="24" t="s">
        <v>96</v>
      </c>
      <c r="AL408" s="24" t="s">
        <v>96</v>
      </c>
      <c r="AM408" s="24" t="s">
        <v>95</v>
      </c>
      <c r="AN408" s="24" t="s">
        <v>97</v>
      </c>
      <c r="AO408" s="24" t="s">
        <v>96</v>
      </c>
      <c r="AP408" s="24" t="s">
        <v>96</v>
      </c>
      <c r="AQ408" s="24" t="s">
        <v>96</v>
      </c>
      <c r="AR408" s="24" t="s">
        <v>96</v>
      </c>
      <c r="AS408" s="24" t="s">
        <v>96</v>
      </c>
      <c r="AT408" s="24" t="s">
        <v>96</v>
      </c>
      <c r="AU408" s="24" t="s">
        <v>96</v>
      </c>
      <c r="AV408" s="24" t="s">
        <v>96</v>
      </c>
      <c r="AW408" s="24" t="s">
        <v>96</v>
      </c>
      <c r="AX408" s="24" t="s">
        <v>97</v>
      </c>
      <c r="AY408" s="24" t="s">
        <v>96</v>
      </c>
      <c r="AZ408" s="24" t="s">
        <v>96</v>
      </c>
      <c r="BA408" s="24" t="s">
        <v>97</v>
      </c>
      <c r="BB408" s="24" t="s">
        <v>96</v>
      </c>
      <c r="BC408" s="24" t="s">
        <v>97</v>
      </c>
      <c r="BD408" s="24" t="s">
        <v>97</v>
      </c>
      <c r="BE408" s="24" t="s">
        <v>96</v>
      </c>
      <c r="BF408" s="24" t="s">
        <v>96</v>
      </c>
      <c r="BG408" s="24" t="s">
        <v>97</v>
      </c>
      <c r="BH408" s="24" t="s">
        <v>96</v>
      </c>
      <c r="BI408" s="24" t="s">
        <v>96</v>
      </c>
      <c r="BJ408" s="24" t="s">
        <v>96</v>
      </c>
      <c r="BK408" s="24" t="s">
        <v>96</v>
      </c>
      <c r="BL408" s="24" t="s">
        <v>97</v>
      </c>
      <c r="BM408" s="24" t="s">
        <v>95</v>
      </c>
      <c r="BN408" s="24" t="s">
        <v>96</v>
      </c>
      <c r="BO408" s="24" t="s">
        <v>96</v>
      </c>
      <c r="BP408" s="24" t="s">
        <v>95</v>
      </c>
      <c r="BQ408" s="24" t="s">
        <v>96</v>
      </c>
      <c r="BR408" s="24" t="s">
        <v>95</v>
      </c>
      <c r="BS408" s="24" t="s">
        <v>97</v>
      </c>
      <c r="BT408" s="24" t="s">
        <v>96</v>
      </c>
      <c r="BU408" s="24" t="s">
        <v>96</v>
      </c>
      <c r="BV408" s="24" t="s">
        <v>96</v>
      </c>
      <c r="BW408" s="24" t="s">
        <v>96</v>
      </c>
      <c r="BX408" s="24" t="s">
        <v>96</v>
      </c>
      <c r="BY408" s="24" t="s">
        <v>96</v>
      </c>
      <c r="BZ408" s="24" t="s">
        <v>96</v>
      </c>
      <c r="CA408" s="24" t="s">
        <v>97</v>
      </c>
      <c r="CB408" s="36"/>
      <c r="CC408" s="35"/>
    </row>
    <row r="409" spans="1:81" ht="169.5" hidden="1" customHeight="1" x14ac:dyDescent="0.35">
      <c r="A409" s="24"/>
      <c r="B409" s="24" t="s">
        <v>81</v>
      </c>
      <c r="C409" s="23" t="s">
        <v>82</v>
      </c>
      <c r="D409" s="24" t="s">
        <v>83</v>
      </c>
      <c r="E409" s="24" t="s">
        <v>84</v>
      </c>
      <c r="F409" s="24" t="s">
        <v>85</v>
      </c>
      <c r="G409" s="24" t="s">
        <v>86</v>
      </c>
      <c r="H409" s="24" t="s">
        <v>1545</v>
      </c>
      <c r="I409" s="24" t="s">
        <v>1553</v>
      </c>
      <c r="J409" s="24" t="s">
        <v>1554</v>
      </c>
      <c r="K409" s="24" t="s">
        <v>1555</v>
      </c>
      <c r="L409" s="24" t="s">
        <v>1556</v>
      </c>
      <c r="M409" s="24" t="s">
        <v>92</v>
      </c>
      <c r="N409" s="24"/>
      <c r="O409" s="24"/>
      <c r="P409" s="24"/>
      <c r="Q409" s="24" t="s">
        <v>93</v>
      </c>
      <c r="R409" s="24">
        <v>2026</v>
      </c>
      <c r="S409" s="24" t="s">
        <v>336</v>
      </c>
      <c r="T409" s="24" t="s">
        <v>95</v>
      </c>
      <c r="U409" s="24" t="s">
        <v>96</v>
      </c>
      <c r="V409" s="24" t="s">
        <v>96</v>
      </c>
      <c r="W409" s="24" t="s">
        <v>96</v>
      </c>
      <c r="X409" s="24" t="s">
        <v>96</v>
      </c>
      <c r="Y409" s="24" t="s">
        <v>96</v>
      </c>
      <c r="Z409" s="24" t="s">
        <v>96</v>
      </c>
      <c r="AA409" s="24" t="s">
        <v>96</v>
      </c>
      <c r="AB409" s="24" t="s">
        <v>95</v>
      </c>
      <c r="AC409" s="24" t="s">
        <v>97</v>
      </c>
      <c r="AD409" s="24" t="s">
        <v>96</v>
      </c>
      <c r="AE409" s="24" t="s">
        <v>97</v>
      </c>
      <c r="AF409" s="24" t="s">
        <v>96</v>
      </c>
      <c r="AG409" s="24" t="s">
        <v>96</v>
      </c>
      <c r="AH409" s="24" t="s">
        <v>96</v>
      </c>
      <c r="AI409" s="24" t="s">
        <v>96</v>
      </c>
      <c r="AJ409" s="24" t="s">
        <v>96</v>
      </c>
      <c r="AK409" s="24" t="s">
        <v>96</v>
      </c>
      <c r="AL409" s="24" t="s">
        <v>96</v>
      </c>
      <c r="AM409" s="24" t="s">
        <v>97</v>
      </c>
      <c r="AN409" s="24" t="s">
        <v>95</v>
      </c>
      <c r="AO409" s="24" t="s">
        <v>96</v>
      </c>
      <c r="AP409" s="24" t="s">
        <v>96</v>
      </c>
      <c r="AQ409" s="24" t="s">
        <v>96</v>
      </c>
      <c r="AR409" s="24" t="s">
        <v>96</v>
      </c>
      <c r="AS409" s="24" t="s">
        <v>96</v>
      </c>
      <c r="AT409" s="24" t="s">
        <v>96</v>
      </c>
      <c r="AU409" s="24" t="s">
        <v>96</v>
      </c>
      <c r="AV409" s="24" t="s">
        <v>96</v>
      </c>
      <c r="AW409" s="24" t="s">
        <v>96</v>
      </c>
      <c r="AX409" s="24" t="s">
        <v>95</v>
      </c>
      <c r="AY409" s="24" t="s">
        <v>96</v>
      </c>
      <c r="AZ409" s="24" t="s">
        <v>96</v>
      </c>
      <c r="BA409" s="24" t="s">
        <v>96</v>
      </c>
      <c r="BB409" s="24" t="s">
        <v>96</v>
      </c>
      <c r="BC409" s="24" t="s">
        <v>96</v>
      </c>
      <c r="BD409" s="24" t="s">
        <v>96</v>
      </c>
      <c r="BE409" s="24" t="s">
        <v>96</v>
      </c>
      <c r="BF409" s="24" t="s">
        <v>96</v>
      </c>
      <c r="BG409" s="24" t="s">
        <v>96</v>
      </c>
      <c r="BH409" s="24" t="s">
        <v>96</v>
      </c>
      <c r="BI409" s="24" t="s">
        <v>96</v>
      </c>
      <c r="BJ409" s="24" t="s">
        <v>96</v>
      </c>
      <c r="BK409" s="24" t="s">
        <v>96</v>
      </c>
      <c r="BL409" s="24" t="s">
        <v>96</v>
      </c>
      <c r="BM409" s="24" t="s">
        <v>97</v>
      </c>
      <c r="BN409" s="24" t="s">
        <v>96</v>
      </c>
      <c r="BO409" s="24" t="s">
        <v>96</v>
      </c>
      <c r="BP409" s="24" t="s">
        <v>96</v>
      </c>
      <c r="BQ409" s="24" t="s">
        <v>96</v>
      </c>
      <c r="BR409" s="24" t="s">
        <v>97</v>
      </c>
      <c r="BS409" s="24" t="s">
        <v>95</v>
      </c>
      <c r="BT409" s="24" t="s">
        <v>96</v>
      </c>
      <c r="BU409" s="24" t="s">
        <v>97</v>
      </c>
      <c r="BV409" s="24" t="s">
        <v>96</v>
      </c>
      <c r="BW409" s="24" t="s">
        <v>96</v>
      </c>
      <c r="BX409" s="24" t="s">
        <v>96</v>
      </c>
      <c r="BY409" s="24" t="s">
        <v>96</v>
      </c>
      <c r="BZ409" s="24" t="s">
        <v>96</v>
      </c>
      <c r="CA409" s="24" t="s">
        <v>97</v>
      </c>
      <c r="CB409" s="36"/>
      <c r="CC409" s="35"/>
    </row>
    <row r="410" spans="1:81" ht="169.5" hidden="1" customHeight="1" x14ac:dyDescent="0.35">
      <c r="A410" s="24"/>
      <c r="B410" s="24" t="s">
        <v>81</v>
      </c>
      <c r="C410" s="23" t="s">
        <v>82</v>
      </c>
      <c r="D410" s="24" t="s">
        <v>790</v>
      </c>
      <c r="E410" s="24" t="s">
        <v>791</v>
      </c>
      <c r="F410" s="24" t="s">
        <v>103</v>
      </c>
      <c r="G410" s="24" t="s">
        <v>1168</v>
      </c>
      <c r="H410" s="24" t="s">
        <v>1169</v>
      </c>
      <c r="I410" s="24" t="s">
        <v>1170</v>
      </c>
      <c r="J410" s="24" t="s">
        <v>1557</v>
      </c>
      <c r="K410" s="24" t="s">
        <v>1558</v>
      </c>
      <c r="L410" s="24" t="s">
        <v>1559</v>
      </c>
      <c r="M410" s="24"/>
      <c r="N410" s="24" t="s">
        <v>699</v>
      </c>
      <c r="O410" s="24"/>
      <c r="P410" s="24"/>
      <c r="Q410" s="24" t="s">
        <v>150</v>
      </c>
      <c r="R410" s="24"/>
      <c r="S410" s="24"/>
      <c r="T410" s="24" t="s">
        <v>96</v>
      </c>
      <c r="U410" s="24" t="s">
        <v>96</v>
      </c>
      <c r="V410" s="24" t="s">
        <v>96</v>
      </c>
      <c r="W410" s="24" t="s">
        <v>96</v>
      </c>
      <c r="X410" s="24" t="s">
        <v>96</v>
      </c>
      <c r="Y410" s="24" t="s">
        <v>96</v>
      </c>
      <c r="Z410" s="24" t="s">
        <v>96</v>
      </c>
      <c r="AA410" s="24" t="s">
        <v>96</v>
      </c>
      <c r="AB410" s="24" t="s">
        <v>96</v>
      </c>
      <c r="AC410" s="24" t="s">
        <v>96</v>
      </c>
      <c r="AD410" s="24" t="s">
        <v>96</v>
      </c>
      <c r="AE410" s="24" t="s">
        <v>96</v>
      </c>
      <c r="AF410" s="24" t="s">
        <v>119</v>
      </c>
      <c r="AG410" s="24" t="s">
        <v>96</v>
      </c>
      <c r="AH410" s="24" t="s">
        <v>96</v>
      </c>
      <c r="AI410" s="24" t="s">
        <v>96</v>
      </c>
      <c r="AJ410" s="24" t="s">
        <v>96</v>
      </c>
      <c r="AK410" s="24" t="s">
        <v>96</v>
      </c>
      <c r="AL410" s="24" t="s">
        <v>96</v>
      </c>
      <c r="AM410" s="24" t="s">
        <v>119</v>
      </c>
      <c r="AN410" s="24" t="s">
        <v>96</v>
      </c>
      <c r="AO410" s="24" t="s">
        <v>96</v>
      </c>
      <c r="AP410" s="24" t="s">
        <v>96</v>
      </c>
      <c r="AQ410" s="24" t="s">
        <v>96</v>
      </c>
      <c r="AR410" s="24" t="s">
        <v>96</v>
      </c>
      <c r="AS410" s="24" t="s">
        <v>96</v>
      </c>
      <c r="AT410" s="24" t="s">
        <v>96</v>
      </c>
      <c r="AU410" s="24" t="s">
        <v>96</v>
      </c>
      <c r="AV410" s="24" t="s">
        <v>96</v>
      </c>
      <c r="AW410" s="24" t="s">
        <v>96</v>
      </c>
      <c r="AX410" s="24" t="s">
        <v>96</v>
      </c>
      <c r="AY410" s="24" t="s">
        <v>96</v>
      </c>
      <c r="AZ410" s="24" t="s">
        <v>96</v>
      </c>
      <c r="BA410" s="24" t="s">
        <v>96</v>
      </c>
      <c r="BB410" s="24" t="s">
        <v>96</v>
      </c>
      <c r="BC410" s="24" t="s">
        <v>96</v>
      </c>
      <c r="BD410" s="24" t="s">
        <v>96</v>
      </c>
      <c r="BE410" s="24" t="s">
        <v>96</v>
      </c>
      <c r="BF410" s="24" t="s">
        <v>96</v>
      </c>
      <c r="BG410" s="24" t="s">
        <v>96</v>
      </c>
      <c r="BH410" s="24" t="s">
        <v>96</v>
      </c>
      <c r="BI410" s="24" t="s">
        <v>96</v>
      </c>
      <c r="BJ410" s="24" t="s">
        <v>96</v>
      </c>
      <c r="BK410" s="24" t="s">
        <v>96</v>
      </c>
      <c r="BL410" s="24" t="s">
        <v>96</v>
      </c>
      <c r="BM410" s="24" t="s">
        <v>96</v>
      </c>
      <c r="BN410" s="24" t="s">
        <v>96</v>
      </c>
      <c r="BO410" s="24" t="s">
        <v>96</v>
      </c>
      <c r="BP410" s="24" t="s">
        <v>96</v>
      </c>
      <c r="BQ410" s="24" t="s">
        <v>96</v>
      </c>
      <c r="BR410" s="24" t="s">
        <v>96</v>
      </c>
      <c r="BS410" s="24" t="s">
        <v>96</v>
      </c>
      <c r="BT410" s="24" t="s">
        <v>96</v>
      </c>
      <c r="BU410" s="24" t="s">
        <v>97</v>
      </c>
      <c r="BV410" s="24" t="s">
        <v>96</v>
      </c>
      <c r="BW410" s="24" t="s">
        <v>96</v>
      </c>
      <c r="BX410" s="24" t="s">
        <v>119</v>
      </c>
      <c r="BY410" s="24" t="s">
        <v>96</v>
      </c>
      <c r="BZ410" s="24" t="s">
        <v>119</v>
      </c>
      <c r="CA410" s="24" t="s">
        <v>97</v>
      </c>
      <c r="CB410" s="36"/>
      <c r="CC410" s="35"/>
    </row>
    <row r="411" spans="1:81" ht="169.5" hidden="1" customHeight="1" x14ac:dyDescent="0.35">
      <c r="A411" s="24"/>
      <c r="B411" s="24" t="s">
        <v>81</v>
      </c>
      <c r="C411" s="23" t="s">
        <v>82</v>
      </c>
      <c r="D411" s="24" t="s">
        <v>83</v>
      </c>
      <c r="E411" s="24" t="s">
        <v>84</v>
      </c>
      <c r="F411" s="24" t="s">
        <v>85</v>
      </c>
      <c r="G411" s="24" t="s">
        <v>86</v>
      </c>
      <c r="H411" s="24" t="s">
        <v>1545</v>
      </c>
      <c r="I411" s="24" t="s">
        <v>1553</v>
      </c>
      <c r="J411" s="24" t="s">
        <v>1560</v>
      </c>
      <c r="K411" s="24" t="s">
        <v>1561</v>
      </c>
      <c r="L411" s="24" t="s">
        <v>1562</v>
      </c>
      <c r="M411" s="24" t="s">
        <v>92</v>
      </c>
      <c r="N411" s="24"/>
      <c r="O411" s="24"/>
      <c r="P411" s="24"/>
      <c r="Q411" s="24" t="s">
        <v>93</v>
      </c>
      <c r="R411" s="24">
        <v>2026</v>
      </c>
      <c r="S411" s="24" t="s">
        <v>336</v>
      </c>
      <c r="T411" s="24" t="s">
        <v>113</v>
      </c>
      <c r="U411" s="24" t="s">
        <v>96</v>
      </c>
      <c r="V411" s="24" t="s">
        <v>96</v>
      </c>
      <c r="W411" s="24" t="s">
        <v>96</v>
      </c>
      <c r="X411" s="24" t="s">
        <v>96</v>
      </c>
      <c r="Y411" s="24" t="s">
        <v>96</v>
      </c>
      <c r="Z411" s="24" t="s">
        <v>96</v>
      </c>
      <c r="AA411" s="24" t="s">
        <v>96</v>
      </c>
      <c r="AB411" s="24" t="s">
        <v>97</v>
      </c>
      <c r="AC411" s="24" t="s">
        <v>700</v>
      </c>
      <c r="AD411" s="24" t="s">
        <v>96</v>
      </c>
      <c r="AE411" s="24" t="s">
        <v>97</v>
      </c>
      <c r="AF411" s="24" t="s">
        <v>96</v>
      </c>
      <c r="AG411" s="24" t="s">
        <v>96</v>
      </c>
      <c r="AH411" s="24" t="s">
        <v>96</v>
      </c>
      <c r="AI411" s="24" t="s">
        <v>96</v>
      </c>
      <c r="AJ411" s="24" t="s">
        <v>96</v>
      </c>
      <c r="AK411" s="24" t="s">
        <v>96</v>
      </c>
      <c r="AL411" s="24" t="s">
        <v>96</v>
      </c>
      <c r="AM411" s="24" t="s">
        <v>97</v>
      </c>
      <c r="AN411" s="24" t="s">
        <v>97</v>
      </c>
      <c r="AO411" s="24" t="s">
        <v>96</v>
      </c>
      <c r="AP411" s="24" t="s">
        <v>96</v>
      </c>
      <c r="AQ411" s="24" t="s">
        <v>96</v>
      </c>
      <c r="AR411" s="24" t="s">
        <v>96</v>
      </c>
      <c r="AS411" s="24" t="s">
        <v>96</v>
      </c>
      <c r="AT411" s="24" t="s">
        <v>96</v>
      </c>
      <c r="AU411" s="24" t="s">
        <v>96</v>
      </c>
      <c r="AV411" s="24" t="s">
        <v>96</v>
      </c>
      <c r="AW411" s="24" t="s">
        <v>96</v>
      </c>
      <c r="AX411" s="24" t="s">
        <v>97</v>
      </c>
      <c r="AY411" s="24" t="s">
        <v>96</v>
      </c>
      <c r="AZ411" s="24" t="s">
        <v>96</v>
      </c>
      <c r="BA411" s="24" t="s">
        <v>96</v>
      </c>
      <c r="BB411" s="24" t="s">
        <v>96</v>
      </c>
      <c r="BC411" s="24" t="s">
        <v>97</v>
      </c>
      <c r="BD411" s="24" t="s">
        <v>97</v>
      </c>
      <c r="BE411" s="24" t="s">
        <v>97</v>
      </c>
      <c r="BF411" s="24" t="s">
        <v>97</v>
      </c>
      <c r="BG411" s="24" t="s">
        <v>97</v>
      </c>
      <c r="BH411" s="24" t="s">
        <v>96</v>
      </c>
      <c r="BI411" s="24" t="s">
        <v>96</v>
      </c>
      <c r="BJ411" s="24" t="s">
        <v>96</v>
      </c>
      <c r="BK411" s="24" t="s">
        <v>96</v>
      </c>
      <c r="BL411" s="24" t="s">
        <v>97</v>
      </c>
      <c r="BM411" s="24" t="s">
        <v>97</v>
      </c>
      <c r="BN411" s="24" t="s">
        <v>96</v>
      </c>
      <c r="BO411" s="24" t="s">
        <v>96</v>
      </c>
      <c r="BP411" s="24" t="s">
        <v>96</v>
      </c>
      <c r="BQ411" s="24" t="s">
        <v>96</v>
      </c>
      <c r="BR411" s="24" t="s">
        <v>97</v>
      </c>
      <c r="BS411" s="24" t="s">
        <v>95</v>
      </c>
      <c r="BT411" s="24" t="s">
        <v>96</v>
      </c>
      <c r="BU411" s="24" t="s">
        <v>96</v>
      </c>
      <c r="BV411" s="24" t="s">
        <v>96</v>
      </c>
      <c r="BW411" s="24" t="s">
        <v>96</v>
      </c>
      <c r="BX411" s="24" t="s">
        <v>96</v>
      </c>
      <c r="BY411" s="24" t="s">
        <v>96</v>
      </c>
      <c r="BZ411" s="24" t="s">
        <v>96</v>
      </c>
      <c r="CA411" s="24" t="s">
        <v>95</v>
      </c>
      <c r="CB411" s="36"/>
      <c r="CC411" s="35"/>
    </row>
    <row r="412" spans="1:81" ht="169.5" hidden="1" customHeight="1" x14ac:dyDescent="0.35">
      <c r="A412" s="24"/>
      <c r="B412" s="24" t="s">
        <v>81</v>
      </c>
      <c r="C412" s="23" t="s">
        <v>82</v>
      </c>
      <c r="D412" s="24" t="s">
        <v>83</v>
      </c>
      <c r="E412" s="24" t="s">
        <v>84</v>
      </c>
      <c r="F412" s="24" t="s">
        <v>85</v>
      </c>
      <c r="G412" s="24" t="s">
        <v>86</v>
      </c>
      <c r="H412" s="24" t="s">
        <v>1545</v>
      </c>
      <c r="I412" s="24" t="s">
        <v>1563</v>
      </c>
      <c r="J412" s="24" t="s">
        <v>1564</v>
      </c>
      <c r="K412" s="24" t="s">
        <v>1565</v>
      </c>
      <c r="L412" s="24" t="s">
        <v>1566</v>
      </c>
      <c r="M412" s="24" t="s">
        <v>92</v>
      </c>
      <c r="N412" s="24"/>
      <c r="O412" s="24"/>
      <c r="P412" s="24"/>
      <c r="Q412" s="24" t="s">
        <v>93</v>
      </c>
      <c r="R412" s="24">
        <v>2028</v>
      </c>
      <c r="S412" s="24"/>
      <c r="T412" s="24" t="s">
        <v>95</v>
      </c>
      <c r="U412" s="24" t="s">
        <v>96</v>
      </c>
      <c r="V412" s="24" t="s">
        <v>96</v>
      </c>
      <c r="W412" s="24" t="s">
        <v>96</v>
      </c>
      <c r="X412" s="24" t="s">
        <v>96</v>
      </c>
      <c r="Y412" s="24" t="s">
        <v>96</v>
      </c>
      <c r="Z412" s="24" t="s">
        <v>96</v>
      </c>
      <c r="AA412" s="24" t="s">
        <v>96</v>
      </c>
      <c r="AB412" s="24" t="s">
        <v>95</v>
      </c>
      <c r="AC412" s="24" t="s">
        <v>95</v>
      </c>
      <c r="AD412" s="24" t="s">
        <v>96</v>
      </c>
      <c r="AE412" s="24" t="s">
        <v>95</v>
      </c>
      <c r="AF412" s="24" t="s">
        <v>96</v>
      </c>
      <c r="AG412" s="24" t="s">
        <v>96</v>
      </c>
      <c r="AH412" s="24" t="s">
        <v>96</v>
      </c>
      <c r="AI412" s="24" t="s">
        <v>96</v>
      </c>
      <c r="AJ412" s="24" t="s">
        <v>96</v>
      </c>
      <c r="AK412" s="24" t="s">
        <v>96</v>
      </c>
      <c r="AL412" s="24" t="s">
        <v>96</v>
      </c>
      <c r="AM412" s="24" t="s">
        <v>95</v>
      </c>
      <c r="AN412" s="24" t="s">
        <v>95</v>
      </c>
      <c r="AO412" s="24" t="s">
        <v>96</v>
      </c>
      <c r="AP412" s="24" t="s">
        <v>96</v>
      </c>
      <c r="AQ412" s="24" t="s">
        <v>96</v>
      </c>
      <c r="AR412" s="24" t="s">
        <v>96</v>
      </c>
      <c r="AS412" s="24" t="s">
        <v>96</v>
      </c>
      <c r="AT412" s="24" t="s">
        <v>96</v>
      </c>
      <c r="AU412" s="24" t="s">
        <v>96</v>
      </c>
      <c r="AV412" s="24" t="s">
        <v>96</v>
      </c>
      <c r="AW412" s="24" t="s">
        <v>96</v>
      </c>
      <c r="AX412" s="24" t="s">
        <v>95</v>
      </c>
      <c r="AY412" s="24" t="s">
        <v>96</v>
      </c>
      <c r="AZ412" s="24" t="s">
        <v>96</v>
      </c>
      <c r="BA412" s="24" t="s">
        <v>96</v>
      </c>
      <c r="BB412" s="24" t="s">
        <v>96</v>
      </c>
      <c r="BC412" s="24" t="s">
        <v>96</v>
      </c>
      <c r="BD412" s="24" t="s">
        <v>96</v>
      </c>
      <c r="BE412" s="24" t="s">
        <v>96</v>
      </c>
      <c r="BF412" s="24" t="s">
        <v>96</v>
      </c>
      <c r="BG412" s="24" t="s">
        <v>96</v>
      </c>
      <c r="BH412" s="24" t="s">
        <v>96</v>
      </c>
      <c r="BI412" s="24" t="s">
        <v>96</v>
      </c>
      <c r="BJ412" s="24" t="s">
        <v>96</v>
      </c>
      <c r="BK412" s="24" t="s">
        <v>96</v>
      </c>
      <c r="BL412" s="24" t="s">
        <v>96</v>
      </c>
      <c r="BM412" s="24" t="s">
        <v>95</v>
      </c>
      <c r="BN412" s="24" t="s">
        <v>96</v>
      </c>
      <c r="BO412" s="24" t="s">
        <v>96</v>
      </c>
      <c r="BP412" s="24" t="s">
        <v>96</v>
      </c>
      <c r="BQ412" s="24" t="s">
        <v>96</v>
      </c>
      <c r="BR412" s="24" t="s">
        <v>95</v>
      </c>
      <c r="BS412" s="24" t="s">
        <v>95</v>
      </c>
      <c r="BT412" s="24" t="s">
        <v>96</v>
      </c>
      <c r="BU412" s="24" t="s">
        <v>96</v>
      </c>
      <c r="BV412" s="24" t="s">
        <v>96</v>
      </c>
      <c r="BW412" s="24" t="s">
        <v>96</v>
      </c>
      <c r="BX412" s="24" t="s">
        <v>96</v>
      </c>
      <c r="BY412" s="24" t="s">
        <v>96</v>
      </c>
      <c r="BZ412" s="24" t="s">
        <v>96</v>
      </c>
      <c r="CA412" s="24" t="s">
        <v>95</v>
      </c>
      <c r="CB412" s="36"/>
      <c r="CC412" s="35"/>
    </row>
    <row r="413" spans="1:81" ht="169.5" hidden="1" customHeight="1" x14ac:dyDescent="0.35">
      <c r="A413" s="24"/>
      <c r="B413" s="24" t="s">
        <v>81</v>
      </c>
      <c r="C413" s="23" t="s">
        <v>82</v>
      </c>
      <c r="D413" s="24" t="s">
        <v>83</v>
      </c>
      <c r="E413" s="24" t="s">
        <v>84</v>
      </c>
      <c r="F413" s="24" t="s">
        <v>85</v>
      </c>
      <c r="G413" s="24" t="s">
        <v>86</v>
      </c>
      <c r="H413" s="24" t="s">
        <v>1545</v>
      </c>
      <c r="I413" s="24" t="s">
        <v>1563</v>
      </c>
      <c r="J413" s="24" t="s">
        <v>1567</v>
      </c>
      <c r="K413" s="24" t="s">
        <v>1568</v>
      </c>
      <c r="L413" s="24" t="s">
        <v>1569</v>
      </c>
      <c r="M413" s="24" t="s">
        <v>92</v>
      </c>
      <c r="N413" s="24"/>
      <c r="O413" s="24"/>
      <c r="P413" s="24"/>
      <c r="Q413" s="24" t="s">
        <v>93</v>
      </c>
      <c r="R413" s="24">
        <v>2028</v>
      </c>
      <c r="S413" s="24"/>
      <c r="T413" s="24" t="s">
        <v>95</v>
      </c>
      <c r="U413" s="24" t="s">
        <v>96</v>
      </c>
      <c r="V413" s="24" t="s">
        <v>96</v>
      </c>
      <c r="W413" s="24" t="s">
        <v>96</v>
      </c>
      <c r="X413" s="24" t="s">
        <v>96</v>
      </c>
      <c r="Y413" s="24" t="s">
        <v>96</v>
      </c>
      <c r="Z413" s="24" t="s">
        <v>96</v>
      </c>
      <c r="AA413" s="24" t="s">
        <v>96</v>
      </c>
      <c r="AB413" s="24" t="s">
        <v>95</v>
      </c>
      <c r="AC413" s="24" t="s">
        <v>95</v>
      </c>
      <c r="AD413" s="24" t="s">
        <v>96</v>
      </c>
      <c r="AE413" s="24" t="s">
        <v>96</v>
      </c>
      <c r="AF413" s="24" t="s">
        <v>96</v>
      </c>
      <c r="AG413" s="24" t="s">
        <v>96</v>
      </c>
      <c r="AH413" s="24" t="s">
        <v>96</v>
      </c>
      <c r="AI413" s="24" t="s">
        <v>96</v>
      </c>
      <c r="AJ413" s="24" t="s">
        <v>96</v>
      </c>
      <c r="AK413" s="24" t="s">
        <v>96</v>
      </c>
      <c r="AL413" s="24" t="s">
        <v>96</v>
      </c>
      <c r="AM413" s="24" t="s">
        <v>95</v>
      </c>
      <c r="AN413" s="24" t="s">
        <v>97</v>
      </c>
      <c r="AO413" s="24" t="s">
        <v>96</v>
      </c>
      <c r="AP413" s="24" t="s">
        <v>96</v>
      </c>
      <c r="AQ413" s="24" t="s">
        <v>96</v>
      </c>
      <c r="AR413" s="24" t="s">
        <v>96</v>
      </c>
      <c r="AS413" s="24" t="s">
        <v>96</v>
      </c>
      <c r="AT413" s="24" t="s">
        <v>96</v>
      </c>
      <c r="AU413" s="24" t="s">
        <v>96</v>
      </c>
      <c r="AV413" s="24" t="s">
        <v>96</v>
      </c>
      <c r="AW413" s="24" t="s">
        <v>96</v>
      </c>
      <c r="AX413" s="24" t="s">
        <v>97</v>
      </c>
      <c r="AY413" s="24" t="s">
        <v>96</v>
      </c>
      <c r="AZ413" s="24" t="s">
        <v>96</v>
      </c>
      <c r="BA413" s="24" t="s">
        <v>97</v>
      </c>
      <c r="BB413" s="24" t="s">
        <v>96</v>
      </c>
      <c r="BC413" s="24" t="s">
        <v>97</v>
      </c>
      <c r="BD413" s="24" t="s">
        <v>97</v>
      </c>
      <c r="BE413" s="24" t="s">
        <v>96</v>
      </c>
      <c r="BF413" s="24" t="s">
        <v>96</v>
      </c>
      <c r="BG413" s="24" t="s">
        <v>97</v>
      </c>
      <c r="BH413" s="24" t="s">
        <v>96</v>
      </c>
      <c r="BI413" s="24" t="s">
        <v>96</v>
      </c>
      <c r="BJ413" s="24" t="s">
        <v>96</v>
      </c>
      <c r="BK413" s="24" t="s">
        <v>96</v>
      </c>
      <c r="BL413" s="24" t="s">
        <v>97</v>
      </c>
      <c r="BM413" s="24" t="s">
        <v>95</v>
      </c>
      <c r="BN413" s="24" t="s">
        <v>96</v>
      </c>
      <c r="BO413" s="24" t="s">
        <v>96</v>
      </c>
      <c r="BP413" s="24" t="s">
        <v>95</v>
      </c>
      <c r="BQ413" s="24" t="s">
        <v>96</v>
      </c>
      <c r="BR413" s="24" t="s">
        <v>95</v>
      </c>
      <c r="BS413" s="24" t="s">
        <v>97</v>
      </c>
      <c r="BT413" s="24" t="s">
        <v>96</v>
      </c>
      <c r="BU413" s="24" t="s">
        <v>96</v>
      </c>
      <c r="BV413" s="24" t="s">
        <v>96</v>
      </c>
      <c r="BW413" s="24" t="s">
        <v>96</v>
      </c>
      <c r="BX413" s="24" t="s">
        <v>96</v>
      </c>
      <c r="BY413" s="24" t="s">
        <v>96</v>
      </c>
      <c r="BZ413" s="24" t="s">
        <v>96</v>
      </c>
      <c r="CA413" s="24" t="s">
        <v>97</v>
      </c>
      <c r="CB413" s="36"/>
      <c r="CC413" s="35"/>
    </row>
    <row r="414" spans="1:81" ht="169.5" hidden="1" customHeight="1" x14ac:dyDescent="0.35">
      <c r="A414" s="24"/>
      <c r="B414" s="24" t="s">
        <v>81</v>
      </c>
      <c r="C414" s="23" t="s">
        <v>82</v>
      </c>
      <c r="D414" s="24" t="s">
        <v>790</v>
      </c>
      <c r="E414" s="24" t="s">
        <v>791</v>
      </c>
      <c r="F414" s="24" t="s">
        <v>103</v>
      </c>
      <c r="G414" s="24" t="s">
        <v>1168</v>
      </c>
      <c r="H414" s="24" t="s">
        <v>1169</v>
      </c>
      <c r="I414" s="24" t="s">
        <v>1170</v>
      </c>
      <c r="J414" s="24" t="s">
        <v>1570</v>
      </c>
      <c r="K414" s="24" t="s">
        <v>1571</v>
      </c>
      <c r="L414" s="24" t="s">
        <v>1572</v>
      </c>
      <c r="M414" s="24"/>
      <c r="N414" s="24" t="s">
        <v>699</v>
      </c>
      <c r="O414" s="24"/>
      <c r="P414" s="24"/>
      <c r="Q414" s="24" t="s">
        <v>93</v>
      </c>
      <c r="R414" s="24"/>
      <c r="S414" s="24"/>
      <c r="T414" s="24" t="s">
        <v>96</v>
      </c>
      <c r="U414" s="24" t="s">
        <v>96</v>
      </c>
      <c r="V414" s="24" t="s">
        <v>96</v>
      </c>
      <c r="W414" s="24" t="s">
        <v>96</v>
      </c>
      <c r="X414" s="24" t="s">
        <v>96</v>
      </c>
      <c r="Y414" s="24" t="s">
        <v>96</v>
      </c>
      <c r="Z414" s="24" t="s">
        <v>96</v>
      </c>
      <c r="AA414" s="24" t="s">
        <v>96</v>
      </c>
      <c r="AB414" s="24" t="s">
        <v>96</v>
      </c>
      <c r="AC414" s="24" t="s">
        <v>96</v>
      </c>
      <c r="AD414" s="24" t="s">
        <v>96</v>
      </c>
      <c r="AE414" s="24" t="s">
        <v>96</v>
      </c>
      <c r="AF414" s="24" t="s">
        <v>113</v>
      </c>
      <c r="AG414" s="24" t="s">
        <v>96</v>
      </c>
      <c r="AH414" s="24" t="s">
        <v>96</v>
      </c>
      <c r="AI414" s="24" t="s">
        <v>96</v>
      </c>
      <c r="AJ414" s="24" t="s">
        <v>96</v>
      </c>
      <c r="AK414" s="24" t="s">
        <v>96</v>
      </c>
      <c r="AL414" s="24" t="s">
        <v>96</v>
      </c>
      <c r="AM414" s="24" t="s">
        <v>97</v>
      </c>
      <c r="AN414" s="24" t="s">
        <v>96</v>
      </c>
      <c r="AO414" s="24" t="s">
        <v>96</v>
      </c>
      <c r="AP414" s="24" t="s">
        <v>96</v>
      </c>
      <c r="AQ414" s="24" t="s">
        <v>96</v>
      </c>
      <c r="AR414" s="24" t="s">
        <v>96</v>
      </c>
      <c r="AS414" s="24" t="s">
        <v>96</v>
      </c>
      <c r="AT414" s="24" t="s">
        <v>96</v>
      </c>
      <c r="AU414" s="24" t="s">
        <v>96</v>
      </c>
      <c r="AV414" s="24" t="s">
        <v>96</v>
      </c>
      <c r="AW414" s="24" t="s">
        <v>96</v>
      </c>
      <c r="AX414" s="24" t="s">
        <v>96</v>
      </c>
      <c r="AY414" s="24" t="s">
        <v>96</v>
      </c>
      <c r="AZ414" s="24" t="s">
        <v>96</v>
      </c>
      <c r="BA414" s="24" t="s">
        <v>96</v>
      </c>
      <c r="BB414" s="24" t="s">
        <v>96</v>
      </c>
      <c r="BC414" s="24" t="s">
        <v>96</v>
      </c>
      <c r="BD414" s="24" t="s">
        <v>96</v>
      </c>
      <c r="BE414" s="24" t="s">
        <v>96</v>
      </c>
      <c r="BF414" s="24" t="s">
        <v>96</v>
      </c>
      <c r="BG414" s="24" t="s">
        <v>96</v>
      </c>
      <c r="BH414" s="24" t="s">
        <v>96</v>
      </c>
      <c r="BI414" s="24" t="s">
        <v>96</v>
      </c>
      <c r="BJ414" s="24" t="s">
        <v>96</v>
      </c>
      <c r="BK414" s="24" t="s">
        <v>96</v>
      </c>
      <c r="BL414" s="24" t="s">
        <v>96</v>
      </c>
      <c r="BM414" s="24" t="s">
        <v>96</v>
      </c>
      <c r="BN414" s="24" t="s">
        <v>96</v>
      </c>
      <c r="BO414" s="24" t="s">
        <v>96</v>
      </c>
      <c r="BP414" s="24" t="s">
        <v>96</v>
      </c>
      <c r="BQ414" s="24" t="s">
        <v>119</v>
      </c>
      <c r="BR414" s="24" t="s">
        <v>119</v>
      </c>
      <c r="BS414" s="24" t="s">
        <v>96</v>
      </c>
      <c r="BT414" s="24" t="s">
        <v>96</v>
      </c>
      <c r="BU414" s="24" t="s">
        <v>113</v>
      </c>
      <c r="BV414" s="24" t="s">
        <v>96</v>
      </c>
      <c r="BW414" s="24" t="s">
        <v>96</v>
      </c>
      <c r="BX414" s="24" t="s">
        <v>1034</v>
      </c>
      <c r="BY414" s="24" t="s">
        <v>96</v>
      </c>
      <c r="BZ414" s="24" t="s">
        <v>119</v>
      </c>
      <c r="CA414" s="24" t="s">
        <v>97</v>
      </c>
      <c r="CB414" s="36"/>
      <c r="CC414" s="35"/>
    </row>
    <row r="415" spans="1:81" ht="169.5" hidden="1" customHeight="1" x14ac:dyDescent="0.35">
      <c r="A415" s="24"/>
      <c r="B415" s="24" t="s">
        <v>81</v>
      </c>
      <c r="C415" s="23" t="s">
        <v>82</v>
      </c>
      <c r="D415" s="24" t="s">
        <v>83</v>
      </c>
      <c r="E415" s="24" t="s">
        <v>84</v>
      </c>
      <c r="F415" s="24" t="s">
        <v>85</v>
      </c>
      <c r="G415" s="24" t="s">
        <v>86</v>
      </c>
      <c r="H415" s="24" t="s">
        <v>1545</v>
      </c>
      <c r="I415" s="24" t="s">
        <v>1573</v>
      </c>
      <c r="J415" s="24" t="s">
        <v>1574</v>
      </c>
      <c r="K415" s="24" t="s">
        <v>1575</v>
      </c>
      <c r="L415" s="24" t="s">
        <v>1576</v>
      </c>
      <c r="M415" s="24" t="s">
        <v>92</v>
      </c>
      <c r="N415" s="24"/>
      <c r="O415" s="24"/>
      <c r="P415" s="24"/>
      <c r="Q415" s="24" t="s">
        <v>93</v>
      </c>
      <c r="R415" s="24">
        <v>2027</v>
      </c>
      <c r="S415" s="24"/>
      <c r="T415" s="24" t="s">
        <v>95</v>
      </c>
      <c r="U415" s="24" t="s">
        <v>96</v>
      </c>
      <c r="V415" s="24" t="s">
        <v>96</v>
      </c>
      <c r="W415" s="24" t="s">
        <v>96</v>
      </c>
      <c r="X415" s="24" t="s">
        <v>96</v>
      </c>
      <c r="Y415" s="24" t="s">
        <v>96</v>
      </c>
      <c r="Z415" s="24" t="s">
        <v>96</v>
      </c>
      <c r="AA415" s="24" t="s">
        <v>96</v>
      </c>
      <c r="AB415" s="24" t="s">
        <v>95</v>
      </c>
      <c r="AC415" s="24" t="s">
        <v>95</v>
      </c>
      <c r="AD415" s="24" t="s">
        <v>96</v>
      </c>
      <c r="AE415" s="24" t="s">
        <v>95</v>
      </c>
      <c r="AF415" s="24" t="s">
        <v>96</v>
      </c>
      <c r="AG415" s="24" t="s">
        <v>96</v>
      </c>
      <c r="AH415" s="24" t="s">
        <v>96</v>
      </c>
      <c r="AI415" s="24" t="s">
        <v>96</v>
      </c>
      <c r="AJ415" s="24" t="s">
        <v>96</v>
      </c>
      <c r="AK415" s="24" t="s">
        <v>96</v>
      </c>
      <c r="AL415" s="24" t="s">
        <v>96</v>
      </c>
      <c r="AM415" s="24" t="s">
        <v>95</v>
      </c>
      <c r="AN415" s="24" t="s">
        <v>95</v>
      </c>
      <c r="AO415" s="24" t="s">
        <v>96</v>
      </c>
      <c r="AP415" s="24" t="s">
        <v>96</v>
      </c>
      <c r="AQ415" s="24" t="s">
        <v>96</v>
      </c>
      <c r="AR415" s="24" t="s">
        <v>96</v>
      </c>
      <c r="AS415" s="24" t="s">
        <v>96</v>
      </c>
      <c r="AT415" s="24" t="s">
        <v>96</v>
      </c>
      <c r="AU415" s="24" t="s">
        <v>96</v>
      </c>
      <c r="AV415" s="24" t="s">
        <v>96</v>
      </c>
      <c r="AW415" s="24" t="s">
        <v>96</v>
      </c>
      <c r="AX415" s="24" t="s">
        <v>95</v>
      </c>
      <c r="AY415" s="24" t="s">
        <v>96</v>
      </c>
      <c r="AZ415" s="24" t="s">
        <v>96</v>
      </c>
      <c r="BA415" s="24" t="s">
        <v>96</v>
      </c>
      <c r="BB415" s="24" t="s">
        <v>96</v>
      </c>
      <c r="BC415" s="24" t="s">
        <v>96</v>
      </c>
      <c r="BD415" s="24" t="s">
        <v>96</v>
      </c>
      <c r="BE415" s="24" t="s">
        <v>96</v>
      </c>
      <c r="BF415" s="24" t="s">
        <v>96</v>
      </c>
      <c r="BG415" s="24" t="s">
        <v>96</v>
      </c>
      <c r="BH415" s="24" t="s">
        <v>96</v>
      </c>
      <c r="BI415" s="24" t="s">
        <v>96</v>
      </c>
      <c r="BJ415" s="24" t="s">
        <v>96</v>
      </c>
      <c r="BK415" s="24" t="s">
        <v>96</v>
      </c>
      <c r="BL415" s="24" t="s">
        <v>96</v>
      </c>
      <c r="BM415" s="24" t="s">
        <v>95</v>
      </c>
      <c r="BN415" s="24" t="s">
        <v>96</v>
      </c>
      <c r="BO415" s="24" t="s">
        <v>96</v>
      </c>
      <c r="BP415" s="24" t="s">
        <v>96</v>
      </c>
      <c r="BQ415" s="24" t="s">
        <v>96</v>
      </c>
      <c r="BR415" s="24" t="s">
        <v>95</v>
      </c>
      <c r="BS415" s="24" t="s">
        <v>95</v>
      </c>
      <c r="BT415" s="24" t="s">
        <v>96</v>
      </c>
      <c r="BU415" s="24" t="s">
        <v>96</v>
      </c>
      <c r="BV415" s="24" t="s">
        <v>96</v>
      </c>
      <c r="BW415" s="24" t="s">
        <v>96</v>
      </c>
      <c r="BX415" s="24" t="s">
        <v>96</v>
      </c>
      <c r="BY415" s="24" t="s">
        <v>96</v>
      </c>
      <c r="BZ415" s="24" t="s">
        <v>96</v>
      </c>
      <c r="CA415" s="24" t="s">
        <v>95</v>
      </c>
      <c r="CB415" s="36"/>
      <c r="CC415" s="35"/>
    </row>
    <row r="416" spans="1:81" ht="169.5" hidden="1" customHeight="1" x14ac:dyDescent="0.35">
      <c r="A416" s="24"/>
      <c r="B416" s="24" t="s">
        <v>81</v>
      </c>
      <c r="C416" s="23" t="s">
        <v>82</v>
      </c>
      <c r="D416" s="24" t="s">
        <v>83</v>
      </c>
      <c r="E416" s="24" t="s">
        <v>84</v>
      </c>
      <c r="F416" s="24" t="s">
        <v>85</v>
      </c>
      <c r="G416" s="24" t="s">
        <v>86</v>
      </c>
      <c r="H416" s="24" t="s">
        <v>1545</v>
      </c>
      <c r="I416" s="24" t="s">
        <v>1573</v>
      </c>
      <c r="J416" s="24" t="s">
        <v>1577</v>
      </c>
      <c r="K416" s="24" t="s">
        <v>1578</v>
      </c>
      <c r="L416" s="24" t="s">
        <v>1579</v>
      </c>
      <c r="M416" s="24" t="s">
        <v>92</v>
      </c>
      <c r="N416" s="24"/>
      <c r="O416" s="24"/>
      <c r="P416" s="24"/>
      <c r="Q416" s="24" t="s">
        <v>93</v>
      </c>
      <c r="R416" s="24">
        <v>2027</v>
      </c>
      <c r="S416" s="24"/>
      <c r="T416" s="24" t="s">
        <v>95</v>
      </c>
      <c r="U416" s="24" t="s">
        <v>96</v>
      </c>
      <c r="V416" s="24" t="s">
        <v>96</v>
      </c>
      <c r="W416" s="24" t="s">
        <v>96</v>
      </c>
      <c r="X416" s="24" t="s">
        <v>96</v>
      </c>
      <c r="Y416" s="24" t="s">
        <v>96</v>
      </c>
      <c r="Z416" s="24" t="s">
        <v>96</v>
      </c>
      <c r="AA416" s="24" t="s">
        <v>96</v>
      </c>
      <c r="AB416" s="24" t="s">
        <v>95</v>
      </c>
      <c r="AC416" s="24" t="s">
        <v>95</v>
      </c>
      <c r="AD416" s="24" t="s">
        <v>96</v>
      </c>
      <c r="AE416" s="24" t="s">
        <v>96</v>
      </c>
      <c r="AF416" s="24" t="s">
        <v>96</v>
      </c>
      <c r="AG416" s="24" t="s">
        <v>96</v>
      </c>
      <c r="AH416" s="24" t="s">
        <v>96</v>
      </c>
      <c r="AI416" s="24" t="s">
        <v>96</v>
      </c>
      <c r="AJ416" s="24" t="s">
        <v>96</v>
      </c>
      <c r="AK416" s="24" t="s">
        <v>96</v>
      </c>
      <c r="AL416" s="24" t="s">
        <v>96</v>
      </c>
      <c r="AM416" s="24" t="s">
        <v>95</v>
      </c>
      <c r="AN416" s="24" t="s">
        <v>97</v>
      </c>
      <c r="AO416" s="24" t="s">
        <v>96</v>
      </c>
      <c r="AP416" s="24" t="s">
        <v>96</v>
      </c>
      <c r="AQ416" s="24" t="s">
        <v>96</v>
      </c>
      <c r="AR416" s="24" t="s">
        <v>96</v>
      </c>
      <c r="AS416" s="24" t="s">
        <v>96</v>
      </c>
      <c r="AT416" s="24" t="s">
        <v>96</v>
      </c>
      <c r="AU416" s="24" t="s">
        <v>96</v>
      </c>
      <c r="AV416" s="24" t="s">
        <v>96</v>
      </c>
      <c r="AW416" s="24" t="s">
        <v>96</v>
      </c>
      <c r="AX416" s="24" t="s">
        <v>97</v>
      </c>
      <c r="AY416" s="24" t="s">
        <v>96</v>
      </c>
      <c r="AZ416" s="24" t="s">
        <v>96</v>
      </c>
      <c r="BA416" s="24" t="s">
        <v>97</v>
      </c>
      <c r="BB416" s="24" t="s">
        <v>96</v>
      </c>
      <c r="BC416" s="24" t="s">
        <v>97</v>
      </c>
      <c r="BD416" s="24" t="s">
        <v>97</v>
      </c>
      <c r="BE416" s="24" t="s">
        <v>96</v>
      </c>
      <c r="BF416" s="24" t="s">
        <v>96</v>
      </c>
      <c r="BG416" s="24" t="s">
        <v>97</v>
      </c>
      <c r="BH416" s="24" t="s">
        <v>96</v>
      </c>
      <c r="BI416" s="24" t="s">
        <v>96</v>
      </c>
      <c r="BJ416" s="24" t="s">
        <v>96</v>
      </c>
      <c r="BK416" s="24" t="s">
        <v>96</v>
      </c>
      <c r="BL416" s="24" t="s">
        <v>97</v>
      </c>
      <c r="BM416" s="24" t="s">
        <v>95</v>
      </c>
      <c r="BN416" s="24" t="s">
        <v>96</v>
      </c>
      <c r="BO416" s="24" t="s">
        <v>96</v>
      </c>
      <c r="BP416" s="24" t="s">
        <v>95</v>
      </c>
      <c r="BQ416" s="24" t="s">
        <v>96</v>
      </c>
      <c r="BR416" s="24" t="s">
        <v>95</v>
      </c>
      <c r="BS416" s="24" t="s">
        <v>97</v>
      </c>
      <c r="BT416" s="24" t="s">
        <v>96</v>
      </c>
      <c r="BU416" s="24" t="s">
        <v>96</v>
      </c>
      <c r="BV416" s="24" t="s">
        <v>96</v>
      </c>
      <c r="BW416" s="24" t="s">
        <v>96</v>
      </c>
      <c r="BX416" s="24" t="s">
        <v>96</v>
      </c>
      <c r="BY416" s="24" t="s">
        <v>96</v>
      </c>
      <c r="BZ416" s="24" t="s">
        <v>96</v>
      </c>
      <c r="CA416" s="24" t="s">
        <v>97</v>
      </c>
      <c r="CB416" s="36"/>
      <c r="CC416" s="35"/>
    </row>
    <row r="417" spans="1:81" ht="169.5" hidden="1" customHeight="1" x14ac:dyDescent="0.35">
      <c r="A417" s="24"/>
      <c r="B417" s="24" t="s">
        <v>81</v>
      </c>
      <c r="C417" s="23" t="s">
        <v>82</v>
      </c>
      <c r="D417" s="24" t="s">
        <v>83</v>
      </c>
      <c r="E417" s="24" t="s">
        <v>84</v>
      </c>
      <c r="F417" s="24" t="s">
        <v>85</v>
      </c>
      <c r="G417" s="24" t="s">
        <v>86</v>
      </c>
      <c r="H417" s="24" t="s">
        <v>1545</v>
      </c>
      <c r="I417" s="24" t="s">
        <v>1580</v>
      </c>
      <c r="J417" s="24" t="s">
        <v>1581</v>
      </c>
      <c r="K417" s="24" t="s">
        <v>1582</v>
      </c>
      <c r="L417" s="24" t="s">
        <v>1583</v>
      </c>
      <c r="M417" s="24" t="s">
        <v>92</v>
      </c>
      <c r="N417" s="24"/>
      <c r="O417" s="24"/>
      <c r="P417" s="24"/>
      <c r="Q417" s="24" t="s">
        <v>93</v>
      </c>
      <c r="R417" s="24">
        <v>2027</v>
      </c>
      <c r="S417" s="24"/>
      <c r="T417" s="24" t="s">
        <v>113</v>
      </c>
      <c r="U417" s="24" t="s">
        <v>96</v>
      </c>
      <c r="V417" s="24" t="s">
        <v>96</v>
      </c>
      <c r="W417" s="24" t="s">
        <v>96</v>
      </c>
      <c r="X417" s="24" t="s">
        <v>96</v>
      </c>
      <c r="Y417" s="24" t="s">
        <v>96</v>
      </c>
      <c r="Z417" s="24" t="s">
        <v>96</v>
      </c>
      <c r="AA417" s="24" t="s">
        <v>96</v>
      </c>
      <c r="AB417" s="24" t="s">
        <v>97</v>
      </c>
      <c r="AC417" s="24" t="s">
        <v>700</v>
      </c>
      <c r="AD417" s="24" t="s">
        <v>96</v>
      </c>
      <c r="AE417" s="24" t="s">
        <v>97</v>
      </c>
      <c r="AF417" s="24" t="s">
        <v>96</v>
      </c>
      <c r="AG417" s="24" t="s">
        <v>96</v>
      </c>
      <c r="AH417" s="24" t="s">
        <v>96</v>
      </c>
      <c r="AI417" s="24" t="s">
        <v>96</v>
      </c>
      <c r="AJ417" s="24" t="s">
        <v>96</v>
      </c>
      <c r="AK417" s="24" t="s">
        <v>96</v>
      </c>
      <c r="AL417" s="24" t="s">
        <v>96</v>
      </c>
      <c r="AM417" s="24" t="s">
        <v>97</v>
      </c>
      <c r="AN417" s="24" t="s">
        <v>97</v>
      </c>
      <c r="AO417" s="24" t="s">
        <v>96</v>
      </c>
      <c r="AP417" s="24" t="s">
        <v>96</v>
      </c>
      <c r="AQ417" s="24" t="s">
        <v>96</v>
      </c>
      <c r="AR417" s="24" t="s">
        <v>96</v>
      </c>
      <c r="AS417" s="24" t="s">
        <v>96</v>
      </c>
      <c r="AT417" s="24" t="s">
        <v>96</v>
      </c>
      <c r="AU417" s="24" t="s">
        <v>96</v>
      </c>
      <c r="AV417" s="24" t="s">
        <v>96</v>
      </c>
      <c r="AW417" s="24" t="s">
        <v>96</v>
      </c>
      <c r="AX417" s="24" t="s">
        <v>97</v>
      </c>
      <c r="AY417" s="24" t="s">
        <v>96</v>
      </c>
      <c r="AZ417" s="24" t="s">
        <v>96</v>
      </c>
      <c r="BA417" s="24" t="s">
        <v>96</v>
      </c>
      <c r="BB417" s="24" t="s">
        <v>96</v>
      </c>
      <c r="BC417" s="24" t="s">
        <v>96</v>
      </c>
      <c r="BD417" s="24" t="s">
        <v>97</v>
      </c>
      <c r="BE417" s="24" t="s">
        <v>97</v>
      </c>
      <c r="BF417" s="24" t="s">
        <v>97</v>
      </c>
      <c r="BG417" s="24" t="s">
        <v>97</v>
      </c>
      <c r="BH417" s="24" t="s">
        <v>96</v>
      </c>
      <c r="BI417" s="24" t="s">
        <v>96</v>
      </c>
      <c r="BJ417" s="24" t="s">
        <v>96</v>
      </c>
      <c r="BK417" s="24" t="s">
        <v>96</v>
      </c>
      <c r="BL417" s="24" t="s">
        <v>97</v>
      </c>
      <c r="BM417" s="24" t="s">
        <v>97</v>
      </c>
      <c r="BN417" s="24" t="s">
        <v>96</v>
      </c>
      <c r="BO417" s="24" t="s">
        <v>96</v>
      </c>
      <c r="BP417" s="24" t="s">
        <v>96</v>
      </c>
      <c r="BQ417" s="24" t="s">
        <v>96</v>
      </c>
      <c r="BR417" s="24" t="s">
        <v>97</v>
      </c>
      <c r="BS417" s="24" t="s">
        <v>95</v>
      </c>
      <c r="BT417" s="24" t="s">
        <v>96</v>
      </c>
      <c r="BU417" s="24" t="s">
        <v>96</v>
      </c>
      <c r="BV417" s="24" t="s">
        <v>96</v>
      </c>
      <c r="BW417" s="24" t="s">
        <v>96</v>
      </c>
      <c r="BX417" s="24" t="s">
        <v>96</v>
      </c>
      <c r="BY417" s="24" t="s">
        <v>96</v>
      </c>
      <c r="BZ417" s="24" t="s">
        <v>96</v>
      </c>
      <c r="CA417" s="24" t="s">
        <v>95</v>
      </c>
      <c r="CB417" s="36"/>
      <c r="CC417" s="35"/>
    </row>
    <row r="418" spans="1:81" ht="169.5" hidden="1" customHeight="1" x14ac:dyDescent="0.35">
      <c r="A418" s="24"/>
      <c r="B418" s="24" t="s">
        <v>81</v>
      </c>
      <c r="C418" s="23" t="s">
        <v>82</v>
      </c>
      <c r="D418" s="24" t="s">
        <v>83</v>
      </c>
      <c r="E418" s="24" t="s">
        <v>84</v>
      </c>
      <c r="F418" s="24" t="s">
        <v>85</v>
      </c>
      <c r="G418" s="24" t="s">
        <v>86</v>
      </c>
      <c r="H418" s="24" t="s">
        <v>1545</v>
      </c>
      <c r="I418" s="24" t="s">
        <v>1580</v>
      </c>
      <c r="J418" s="24" t="s">
        <v>1584</v>
      </c>
      <c r="K418" s="24" t="s">
        <v>1585</v>
      </c>
      <c r="L418" s="24" t="s">
        <v>1586</v>
      </c>
      <c r="M418" s="24" t="s">
        <v>92</v>
      </c>
      <c r="N418" s="24"/>
      <c r="O418" s="24"/>
      <c r="P418" s="24"/>
      <c r="Q418" s="24" t="s">
        <v>93</v>
      </c>
      <c r="R418" s="24">
        <v>2027</v>
      </c>
      <c r="S418" s="24"/>
      <c r="T418" s="24" t="s">
        <v>95</v>
      </c>
      <c r="U418" s="24" t="s">
        <v>96</v>
      </c>
      <c r="V418" s="24" t="s">
        <v>96</v>
      </c>
      <c r="W418" s="24" t="s">
        <v>96</v>
      </c>
      <c r="X418" s="24" t="s">
        <v>96</v>
      </c>
      <c r="Y418" s="24" t="s">
        <v>96</v>
      </c>
      <c r="Z418" s="24" t="s">
        <v>96</v>
      </c>
      <c r="AA418" s="24" t="s">
        <v>96</v>
      </c>
      <c r="AB418" s="24" t="s">
        <v>95</v>
      </c>
      <c r="AC418" s="24" t="s">
        <v>95</v>
      </c>
      <c r="AD418" s="24" t="s">
        <v>96</v>
      </c>
      <c r="AE418" s="24" t="s">
        <v>96</v>
      </c>
      <c r="AF418" s="24" t="s">
        <v>96</v>
      </c>
      <c r="AG418" s="24" t="s">
        <v>96</v>
      </c>
      <c r="AH418" s="24" t="s">
        <v>96</v>
      </c>
      <c r="AI418" s="24" t="s">
        <v>96</v>
      </c>
      <c r="AJ418" s="24" t="s">
        <v>96</v>
      </c>
      <c r="AK418" s="24" t="s">
        <v>96</v>
      </c>
      <c r="AL418" s="24" t="s">
        <v>96</v>
      </c>
      <c r="AM418" s="24" t="s">
        <v>95</v>
      </c>
      <c r="AN418" s="24" t="s">
        <v>97</v>
      </c>
      <c r="AO418" s="24" t="s">
        <v>96</v>
      </c>
      <c r="AP418" s="24" t="s">
        <v>96</v>
      </c>
      <c r="AQ418" s="24" t="s">
        <v>96</v>
      </c>
      <c r="AR418" s="24" t="s">
        <v>96</v>
      </c>
      <c r="AS418" s="24" t="s">
        <v>96</v>
      </c>
      <c r="AT418" s="24" t="s">
        <v>96</v>
      </c>
      <c r="AU418" s="24" t="s">
        <v>96</v>
      </c>
      <c r="AV418" s="24" t="s">
        <v>96</v>
      </c>
      <c r="AW418" s="24" t="s">
        <v>96</v>
      </c>
      <c r="AX418" s="24" t="s">
        <v>97</v>
      </c>
      <c r="AY418" s="24" t="s">
        <v>96</v>
      </c>
      <c r="AZ418" s="24" t="s">
        <v>96</v>
      </c>
      <c r="BA418" s="24" t="s">
        <v>97</v>
      </c>
      <c r="BB418" s="24" t="s">
        <v>96</v>
      </c>
      <c r="BC418" s="24" t="s">
        <v>97</v>
      </c>
      <c r="BD418" s="24" t="s">
        <v>97</v>
      </c>
      <c r="BE418" s="24" t="s">
        <v>96</v>
      </c>
      <c r="BF418" s="24" t="s">
        <v>96</v>
      </c>
      <c r="BG418" s="24" t="s">
        <v>97</v>
      </c>
      <c r="BH418" s="24" t="s">
        <v>96</v>
      </c>
      <c r="BI418" s="24" t="s">
        <v>96</v>
      </c>
      <c r="BJ418" s="24" t="s">
        <v>96</v>
      </c>
      <c r="BK418" s="24" t="s">
        <v>96</v>
      </c>
      <c r="BL418" s="24" t="s">
        <v>97</v>
      </c>
      <c r="BM418" s="24" t="s">
        <v>95</v>
      </c>
      <c r="BN418" s="24" t="s">
        <v>96</v>
      </c>
      <c r="BO418" s="24" t="s">
        <v>96</v>
      </c>
      <c r="BP418" s="24" t="s">
        <v>95</v>
      </c>
      <c r="BQ418" s="24" t="s">
        <v>96</v>
      </c>
      <c r="BR418" s="24" t="s">
        <v>95</v>
      </c>
      <c r="BS418" s="24" t="s">
        <v>97</v>
      </c>
      <c r="BT418" s="24" t="s">
        <v>96</v>
      </c>
      <c r="BU418" s="24" t="s">
        <v>96</v>
      </c>
      <c r="BV418" s="24" t="s">
        <v>96</v>
      </c>
      <c r="BW418" s="24" t="s">
        <v>96</v>
      </c>
      <c r="BX418" s="24" t="s">
        <v>96</v>
      </c>
      <c r="BY418" s="24" t="s">
        <v>96</v>
      </c>
      <c r="BZ418" s="24" t="s">
        <v>96</v>
      </c>
      <c r="CA418" s="24" t="s">
        <v>97</v>
      </c>
      <c r="CB418" s="36"/>
      <c r="CC418" s="35"/>
    </row>
    <row r="419" spans="1:81" ht="169.5" hidden="1" customHeight="1" x14ac:dyDescent="0.35">
      <c r="A419" s="24"/>
      <c r="B419" s="24" t="s">
        <v>81</v>
      </c>
      <c r="C419" s="23" t="s">
        <v>82</v>
      </c>
      <c r="D419" s="24" t="s">
        <v>83</v>
      </c>
      <c r="E419" s="24" t="s">
        <v>84</v>
      </c>
      <c r="F419" s="24" t="s">
        <v>85</v>
      </c>
      <c r="G419" s="24" t="s">
        <v>86</v>
      </c>
      <c r="H419" s="24" t="s">
        <v>1545</v>
      </c>
      <c r="I419" s="24" t="s">
        <v>1587</v>
      </c>
      <c r="J419" s="24" t="s">
        <v>1588</v>
      </c>
      <c r="K419" s="24" t="s">
        <v>1589</v>
      </c>
      <c r="L419" s="24" t="s">
        <v>1590</v>
      </c>
      <c r="M419" s="24" t="s">
        <v>92</v>
      </c>
      <c r="N419" s="24"/>
      <c r="O419" s="24"/>
      <c r="P419" s="24"/>
      <c r="Q419" s="24" t="s">
        <v>93</v>
      </c>
      <c r="R419" s="24">
        <v>2027</v>
      </c>
      <c r="S419" s="24"/>
      <c r="T419" s="24" t="s">
        <v>113</v>
      </c>
      <c r="U419" s="24" t="s">
        <v>96</v>
      </c>
      <c r="V419" s="24" t="s">
        <v>96</v>
      </c>
      <c r="W419" s="24" t="s">
        <v>96</v>
      </c>
      <c r="X419" s="24" t="s">
        <v>96</v>
      </c>
      <c r="Y419" s="24" t="s">
        <v>96</v>
      </c>
      <c r="Z419" s="24" t="s">
        <v>96</v>
      </c>
      <c r="AA419" s="24" t="s">
        <v>96</v>
      </c>
      <c r="AB419" s="24" t="s">
        <v>97</v>
      </c>
      <c r="AC419" s="24" t="s">
        <v>700</v>
      </c>
      <c r="AD419" s="24" t="s">
        <v>96</v>
      </c>
      <c r="AE419" s="24" t="s">
        <v>97</v>
      </c>
      <c r="AF419" s="24" t="s">
        <v>96</v>
      </c>
      <c r="AG419" s="24" t="s">
        <v>96</v>
      </c>
      <c r="AH419" s="24" t="s">
        <v>96</v>
      </c>
      <c r="AI419" s="24" t="s">
        <v>96</v>
      </c>
      <c r="AJ419" s="24" t="s">
        <v>96</v>
      </c>
      <c r="AK419" s="24" t="s">
        <v>96</v>
      </c>
      <c r="AL419" s="24" t="s">
        <v>96</v>
      </c>
      <c r="AM419" s="24" t="s">
        <v>97</v>
      </c>
      <c r="AN419" s="24" t="s">
        <v>97</v>
      </c>
      <c r="AO419" s="24" t="s">
        <v>96</v>
      </c>
      <c r="AP419" s="24" t="s">
        <v>96</v>
      </c>
      <c r="AQ419" s="24" t="s">
        <v>96</v>
      </c>
      <c r="AR419" s="24" t="s">
        <v>96</v>
      </c>
      <c r="AS419" s="24" t="s">
        <v>96</v>
      </c>
      <c r="AT419" s="24" t="s">
        <v>96</v>
      </c>
      <c r="AU419" s="24" t="s">
        <v>96</v>
      </c>
      <c r="AV419" s="24" t="s">
        <v>96</v>
      </c>
      <c r="AW419" s="24" t="s">
        <v>96</v>
      </c>
      <c r="AX419" s="24" t="s">
        <v>97</v>
      </c>
      <c r="AY419" s="24" t="s">
        <v>96</v>
      </c>
      <c r="AZ419" s="24" t="s">
        <v>96</v>
      </c>
      <c r="BA419" s="24" t="s">
        <v>96</v>
      </c>
      <c r="BB419" s="24" t="s">
        <v>96</v>
      </c>
      <c r="BC419" s="24" t="s">
        <v>96</v>
      </c>
      <c r="BD419" s="24" t="s">
        <v>97</v>
      </c>
      <c r="BE419" s="24" t="s">
        <v>97</v>
      </c>
      <c r="BF419" s="24" t="s">
        <v>97</v>
      </c>
      <c r="BG419" s="24" t="s">
        <v>97</v>
      </c>
      <c r="BH419" s="24" t="s">
        <v>96</v>
      </c>
      <c r="BI419" s="24" t="s">
        <v>96</v>
      </c>
      <c r="BJ419" s="24" t="s">
        <v>96</v>
      </c>
      <c r="BK419" s="24" t="s">
        <v>96</v>
      </c>
      <c r="BL419" s="24" t="s">
        <v>97</v>
      </c>
      <c r="BM419" s="24" t="s">
        <v>97</v>
      </c>
      <c r="BN419" s="24" t="s">
        <v>96</v>
      </c>
      <c r="BO419" s="24" t="s">
        <v>96</v>
      </c>
      <c r="BP419" s="24" t="s">
        <v>96</v>
      </c>
      <c r="BQ419" s="24" t="s">
        <v>96</v>
      </c>
      <c r="BR419" s="24" t="s">
        <v>97</v>
      </c>
      <c r="BS419" s="24" t="s">
        <v>95</v>
      </c>
      <c r="BT419" s="24" t="s">
        <v>96</v>
      </c>
      <c r="BU419" s="24" t="s">
        <v>96</v>
      </c>
      <c r="BV419" s="24" t="s">
        <v>96</v>
      </c>
      <c r="BW419" s="24" t="s">
        <v>96</v>
      </c>
      <c r="BX419" s="24" t="s">
        <v>96</v>
      </c>
      <c r="BY419" s="24" t="s">
        <v>96</v>
      </c>
      <c r="BZ419" s="24" t="s">
        <v>96</v>
      </c>
      <c r="CA419" s="24" t="s">
        <v>95</v>
      </c>
      <c r="CB419" s="36"/>
      <c r="CC419" s="35"/>
    </row>
    <row r="420" spans="1:81" ht="169.5" hidden="1" customHeight="1" x14ac:dyDescent="0.35">
      <c r="A420" s="24"/>
      <c r="B420" s="24" t="s">
        <v>81</v>
      </c>
      <c r="C420" s="23" t="s">
        <v>82</v>
      </c>
      <c r="D420" s="24" t="s">
        <v>790</v>
      </c>
      <c r="E420" s="24" t="s">
        <v>791</v>
      </c>
      <c r="F420" s="24" t="s">
        <v>103</v>
      </c>
      <c r="G420" s="24" t="s">
        <v>1591</v>
      </c>
      <c r="H420" s="24" t="s">
        <v>1592</v>
      </c>
      <c r="I420" s="24" t="s">
        <v>1593</v>
      </c>
      <c r="J420" s="24" t="s">
        <v>1594</v>
      </c>
      <c r="K420" s="24" t="s">
        <v>1595</v>
      </c>
      <c r="L420" s="24" t="s">
        <v>1596</v>
      </c>
      <c r="M420" s="24"/>
      <c r="N420" s="24" t="s">
        <v>699</v>
      </c>
      <c r="O420" s="24"/>
      <c r="P420" s="24"/>
      <c r="Q420" s="24" t="s">
        <v>93</v>
      </c>
      <c r="R420" s="24"/>
      <c r="S420" s="24"/>
      <c r="T420" s="24" t="s">
        <v>96</v>
      </c>
      <c r="U420" s="24" t="s">
        <v>96</v>
      </c>
      <c r="V420" s="24" t="s">
        <v>119</v>
      </c>
      <c r="W420" s="24" t="s">
        <v>96</v>
      </c>
      <c r="X420" s="24" t="s">
        <v>96</v>
      </c>
      <c r="Y420" s="24" t="s">
        <v>96</v>
      </c>
      <c r="Z420" s="24" t="s">
        <v>96</v>
      </c>
      <c r="AA420" s="24" t="s">
        <v>96</v>
      </c>
      <c r="AB420" s="24" t="s">
        <v>119</v>
      </c>
      <c r="AC420" s="24" t="s">
        <v>96</v>
      </c>
      <c r="AD420" s="24" t="s">
        <v>96</v>
      </c>
      <c r="AE420" s="24" t="s">
        <v>96</v>
      </c>
      <c r="AF420" s="24" t="s">
        <v>96</v>
      </c>
      <c r="AG420" s="24" t="s">
        <v>96</v>
      </c>
      <c r="AH420" s="24" t="s">
        <v>96</v>
      </c>
      <c r="AI420" s="24" t="s">
        <v>96</v>
      </c>
      <c r="AJ420" s="24" t="s">
        <v>96</v>
      </c>
      <c r="AK420" s="24" t="s">
        <v>96</v>
      </c>
      <c r="AL420" s="24" t="s">
        <v>96</v>
      </c>
      <c r="AM420" s="24" t="s">
        <v>96</v>
      </c>
      <c r="AN420" s="24" t="s">
        <v>96</v>
      </c>
      <c r="AO420" s="24" t="s">
        <v>96</v>
      </c>
      <c r="AP420" s="24" t="s">
        <v>96</v>
      </c>
      <c r="AQ420" s="24" t="s">
        <v>96</v>
      </c>
      <c r="AR420" s="24" t="s">
        <v>96</v>
      </c>
      <c r="AS420" s="24" t="s">
        <v>96</v>
      </c>
      <c r="AT420" s="24" t="s">
        <v>96</v>
      </c>
      <c r="AU420" s="24" t="s">
        <v>96</v>
      </c>
      <c r="AV420" s="24" t="s">
        <v>96</v>
      </c>
      <c r="AW420" s="24" t="s">
        <v>96</v>
      </c>
      <c r="AX420" s="24" t="s">
        <v>96</v>
      </c>
      <c r="AY420" s="24" t="s">
        <v>96</v>
      </c>
      <c r="AZ420" s="24" t="s">
        <v>96</v>
      </c>
      <c r="BA420" s="24" t="s">
        <v>96</v>
      </c>
      <c r="BB420" s="24" t="s">
        <v>96</v>
      </c>
      <c r="BC420" s="24" t="s">
        <v>96</v>
      </c>
      <c r="BD420" s="24" t="s">
        <v>96</v>
      </c>
      <c r="BE420" s="24" t="s">
        <v>96</v>
      </c>
      <c r="BF420" s="24" t="s">
        <v>96</v>
      </c>
      <c r="BG420" s="24" t="s">
        <v>96</v>
      </c>
      <c r="BH420" s="24" t="s">
        <v>96</v>
      </c>
      <c r="BI420" s="24" t="s">
        <v>96</v>
      </c>
      <c r="BJ420" s="24" t="s">
        <v>96</v>
      </c>
      <c r="BK420" s="24" t="s">
        <v>96</v>
      </c>
      <c r="BL420" s="24" t="s">
        <v>96</v>
      </c>
      <c r="BM420" s="24" t="s">
        <v>96</v>
      </c>
      <c r="BN420" s="24" t="s">
        <v>96</v>
      </c>
      <c r="BO420" s="24" t="s">
        <v>96</v>
      </c>
      <c r="BP420" s="24" t="s">
        <v>96</v>
      </c>
      <c r="BQ420" s="24" t="s">
        <v>96</v>
      </c>
      <c r="BR420" s="24" t="s">
        <v>96</v>
      </c>
      <c r="BS420" s="24" t="s">
        <v>96</v>
      </c>
      <c r="BT420" s="24" t="s">
        <v>96</v>
      </c>
      <c r="BU420" s="24" t="s">
        <v>96</v>
      </c>
      <c r="BV420" s="24" t="s">
        <v>96</v>
      </c>
      <c r="BW420" s="24" t="s">
        <v>96</v>
      </c>
      <c r="BX420" s="24" t="s">
        <v>96</v>
      </c>
      <c r="BY420" s="24" t="s">
        <v>96</v>
      </c>
      <c r="BZ420" s="24" t="s">
        <v>96</v>
      </c>
      <c r="CA420" s="24" t="s">
        <v>96</v>
      </c>
      <c r="CB420" s="36"/>
      <c r="CC420" s="35"/>
    </row>
    <row r="421" spans="1:81" ht="169.5" hidden="1" customHeight="1" x14ac:dyDescent="0.35">
      <c r="A421" s="24"/>
      <c r="B421" s="24" t="s">
        <v>81</v>
      </c>
      <c r="C421" s="23" t="s">
        <v>82</v>
      </c>
      <c r="D421" s="24" t="s">
        <v>790</v>
      </c>
      <c r="E421" s="24" t="s">
        <v>791</v>
      </c>
      <c r="F421" s="24" t="s">
        <v>103</v>
      </c>
      <c r="G421" s="24" t="s">
        <v>1591</v>
      </c>
      <c r="H421" s="24" t="s">
        <v>1592</v>
      </c>
      <c r="I421" s="24" t="s">
        <v>1593</v>
      </c>
      <c r="J421" s="24" t="s">
        <v>1597</v>
      </c>
      <c r="K421" s="24" t="s">
        <v>1598</v>
      </c>
      <c r="L421" s="24" t="s">
        <v>1599</v>
      </c>
      <c r="M421" s="24"/>
      <c r="N421" s="24" t="s">
        <v>699</v>
      </c>
      <c r="O421" s="24"/>
      <c r="P421" s="24"/>
      <c r="Q421" s="24" t="s">
        <v>93</v>
      </c>
      <c r="R421" s="24"/>
      <c r="S421" s="24"/>
      <c r="T421" s="24" t="s">
        <v>96</v>
      </c>
      <c r="U421" s="24" t="s">
        <v>96</v>
      </c>
      <c r="V421" s="24" t="s">
        <v>119</v>
      </c>
      <c r="W421" s="24" t="s">
        <v>96</v>
      </c>
      <c r="X421" s="24" t="s">
        <v>96</v>
      </c>
      <c r="Y421" s="24" t="s">
        <v>96</v>
      </c>
      <c r="Z421" s="24" t="s">
        <v>96</v>
      </c>
      <c r="AA421" s="24" t="s">
        <v>96</v>
      </c>
      <c r="AB421" s="24" t="s">
        <v>119</v>
      </c>
      <c r="AC421" s="24" t="s">
        <v>96</v>
      </c>
      <c r="AD421" s="24" t="s">
        <v>96</v>
      </c>
      <c r="AE421" s="24" t="s">
        <v>96</v>
      </c>
      <c r="AF421" s="24" t="s">
        <v>96</v>
      </c>
      <c r="AG421" s="24" t="s">
        <v>96</v>
      </c>
      <c r="AH421" s="24" t="s">
        <v>96</v>
      </c>
      <c r="AI421" s="24" t="s">
        <v>96</v>
      </c>
      <c r="AJ421" s="24" t="s">
        <v>96</v>
      </c>
      <c r="AK421" s="24" t="s">
        <v>96</v>
      </c>
      <c r="AL421" s="24" t="s">
        <v>96</v>
      </c>
      <c r="AM421" s="24" t="s">
        <v>96</v>
      </c>
      <c r="AN421" s="24" t="s">
        <v>96</v>
      </c>
      <c r="AO421" s="24" t="s">
        <v>96</v>
      </c>
      <c r="AP421" s="24" t="s">
        <v>96</v>
      </c>
      <c r="AQ421" s="24" t="s">
        <v>96</v>
      </c>
      <c r="AR421" s="24" t="s">
        <v>96</v>
      </c>
      <c r="AS421" s="24" t="s">
        <v>96</v>
      </c>
      <c r="AT421" s="24" t="s">
        <v>96</v>
      </c>
      <c r="AU421" s="24" t="s">
        <v>96</v>
      </c>
      <c r="AV421" s="24" t="s">
        <v>96</v>
      </c>
      <c r="AW421" s="24" t="s">
        <v>96</v>
      </c>
      <c r="AX421" s="24" t="s">
        <v>96</v>
      </c>
      <c r="AY421" s="24" t="s">
        <v>96</v>
      </c>
      <c r="AZ421" s="24" t="s">
        <v>96</v>
      </c>
      <c r="BA421" s="24" t="s">
        <v>96</v>
      </c>
      <c r="BB421" s="24" t="s">
        <v>96</v>
      </c>
      <c r="BC421" s="24" t="s">
        <v>96</v>
      </c>
      <c r="BD421" s="24" t="s">
        <v>96</v>
      </c>
      <c r="BE421" s="24" t="s">
        <v>96</v>
      </c>
      <c r="BF421" s="24" t="s">
        <v>96</v>
      </c>
      <c r="BG421" s="24" t="s">
        <v>96</v>
      </c>
      <c r="BH421" s="24" t="s">
        <v>96</v>
      </c>
      <c r="BI421" s="24" t="s">
        <v>96</v>
      </c>
      <c r="BJ421" s="24" t="s">
        <v>96</v>
      </c>
      <c r="BK421" s="24" t="s">
        <v>96</v>
      </c>
      <c r="BL421" s="24" t="s">
        <v>96</v>
      </c>
      <c r="BM421" s="24" t="s">
        <v>96</v>
      </c>
      <c r="BN421" s="24" t="s">
        <v>96</v>
      </c>
      <c r="BO421" s="24" t="s">
        <v>96</v>
      </c>
      <c r="BP421" s="24" t="s">
        <v>96</v>
      </c>
      <c r="BQ421" s="24" t="s">
        <v>96</v>
      </c>
      <c r="BR421" s="24" t="s">
        <v>96</v>
      </c>
      <c r="BS421" s="24" t="s">
        <v>96</v>
      </c>
      <c r="BT421" s="24" t="s">
        <v>96</v>
      </c>
      <c r="BU421" s="24" t="s">
        <v>96</v>
      </c>
      <c r="BV421" s="24" t="s">
        <v>96</v>
      </c>
      <c r="BW421" s="24" t="s">
        <v>96</v>
      </c>
      <c r="BX421" s="24" t="s">
        <v>96</v>
      </c>
      <c r="BY421" s="24" t="s">
        <v>96</v>
      </c>
      <c r="BZ421" s="24" t="s">
        <v>96</v>
      </c>
      <c r="CA421" s="24" t="s">
        <v>96</v>
      </c>
      <c r="CB421" s="36"/>
      <c r="CC421" s="35"/>
    </row>
    <row r="422" spans="1:81" ht="169.5" hidden="1" customHeight="1" x14ac:dyDescent="0.35">
      <c r="A422" s="24"/>
      <c r="B422" s="24" t="s">
        <v>81</v>
      </c>
      <c r="C422" s="23" t="s">
        <v>82</v>
      </c>
      <c r="D422" s="24" t="s">
        <v>790</v>
      </c>
      <c r="E422" s="24" t="s">
        <v>791</v>
      </c>
      <c r="F422" s="24" t="s">
        <v>103</v>
      </c>
      <c r="G422" s="24" t="s">
        <v>1600</v>
      </c>
      <c r="H422" s="24" t="s">
        <v>1601</v>
      </c>
      <c r="I422" s="24" t="s">
        <v>1602</v>
      </c>
      <c r="J422" s="24" t="s">
        <v>1603</v>
      </c>
      <c r="K422" s="24" t="s">
        <v>1604</v>
      </c>
      <c r="L422" s="24" t="s">
        <v>1605</v>
      </c>
      <c r="M422" s="24"/>
      <c r="N422" s="24"/>
      <c r="O422" s="24" t="s">
        <v>699</v>
      </c>
      <c r="P422" s="24"/>
      <c r="Q422" s="24" t="s">
        <v>93</v>
      </c>
      <c r="R422" s="24"/>
      <c r="S422" s="24"/>
      <c r="T422" s="24" t="s">
        <v>96</v>
      </c>
      <c r="U422" s="24" t="s">
        <v>96</v>
      </c>
      <c r="V422" s="24" t="s">
        <v>119</v>
      </c>
      <c r="W422" s="24" t="s">
        <v>96</v>
      </c>
      <c r="X422" s="24" t="s">
        <v>96</v>
      </c>
      <c r="Y422" s="24" t="s">
        <v>96</v>
      </c>
      <c r="Z422" s="24" t="s">
        <v>96</v>
      </c>
      <c r="AA422" s="24" t="s">
        <v>96</v>
      </c>
      <c r="AB422" s="24" t="s">
        <v>119</v>
      </c>
      <c r="AC422" s="24" t="s">
        <v>96</v>
      </c>
      <c r="AD422" s="24" t="s">
        <v>96</v>
      </c>
      <c r="AE422" s="24" t="s">
        <v>96</v>
      </c>
      <c r="AF422" s="24" t="s">
        <v>96</v>
      </c>
      <c r="AG422" s="24" t="s">
        <v>96</v>
      </c>
      <c r="AH422" s="24" t="s">
        <v>96</v>
      </c>
      <c r="AI422" s="24" t="s">
        <v>96</v>
      </c>
      <c r="AJ422" s="24" t="s">
        <v>96</v>
      </c>
      <c r="AK422" s="24" t="s">
        <v>96</v>
      </c>
      <c r="AL422" s="24" t="s">
        <v>96</v>
      </c>
      <c r="AM422" s="24" t="s">
        <v>96</v>
      </c>
      <c r="AN422" s="24" t="s">
        <v>96</v>
      </c>
      <c r="AO422" s="24" t="s">
        <v>96</v>
      </c>
      <c r="AP422" s="24" t="s">
        <v>96</v>
      </c>
      <c r="AQ422" s="24" t="s">
        <v>96</v>
      </c>
      <c r="AR422" s="24" t="s">
        <v>96</v>
      </c>
      <c r="AS422" s="24" t="s">
        <v>96</v>
      </c>
      <c r="AT422" s="24" t="s">
        <v>96</v>
      </c>
      <c r="AU422" s="24" t="s">
        <v>96</v>
      </c>
      <c r="AV422" s="24" t="s">
        <v>96</v>
      </c>
      <c r="AW422" s="24" t="s">
        <v>96</v>
      </c>
      <c r="AX422" s="24" t="s">
        <v>96</v>
      </c>
      <c r="AY422" s="24" t="s">
        <v>96</v>
      </c>
      <c r="AZ422" s="24" t="s">
        <v>96</v>
      </c>
      <c r="BA422" s="24" t="s">
        <v>96</v>
      </c>
      <c r="BB422" s="24" t="s">
        <v>96</v>
      </c>
      <c r="BC422" s="24" t="s">
        <v>96</v>
      </c>
      <c r="BD422" s="24" t="s">
        <v>96</v>
      </c>
      <c r="BE422" s="24" t="s">
        <v>96</v>
      </c>
      <c r="BF422" s="24" t="s">
        <v>96</v>
      </c>
      <c r="BG422" s="24" t="s">
        <v>96</v>
      </c>
      <c r="BH422" s="24" t="s">
        <v>96</v>
      </c>
      <c r="BI422" s="24" t="s">
        <v>96</v>
      </c>
      <c r="BJ422" s="24" t="s">
        <v>96</v>
      </c>
      <c r="BK422" s="24" t="s">
        <v>96</v>
      </c>
      <c r="BL422" s="24" t="s">
        <v>96</v>
      </c>
      <c r="BM422" s="24" t="s">
        <v>96</v>
      </c>
      <c r="BN422" s="24" t="s">
        <v>96</v>
      </c>
      <c r="BO422" s="24" t="s">
        <v>96</v>
      </c>
      <c r="BP422" s="24" t="s">
        <v>96</v>
      </c>
      <c r="BQ422" s="24" t="s">
        <v>96</v>
      </c>
      <c r="BR422" s="24" t="s">
        <v>96</v>
      </c>
      <c r="BS422" s="24" t="s">
        <v>96</v>
      </c>
      <c r="BT422" s="24" t="s">
        <v>96</v>
      </c>
      <c r="BU422" s="24" t="s">
        <v>96</v>
      </c>
      <c r="BV422" s="24" t="s">
        <v>96</v>
      </c>
      <c r="BW422" s="24" t="s">
        <v>96</v>
      </c>
      <c r="BX422" s="24" t="s">
        <v>96</v>
      </c>
      <c r="BY422" s="24" t="s">
        <v>96</v>
      </c>
      <c r="BZ422" s="24" t="s">
        <v>96</v>
      </c>
      <c r="CA422" s="24" t="s">
        <v>96</v>
      </c>
      <c r="CB422" s="36"/>
      <c r="CC422" s="35"/>
    </row>
    <row r="423" spans="1:81" ht="169.5" hidden="1" customHeight="1" x14ac:dyDescent="0.35">
      <c r="A423" s="24"/>
      <c r="B423" s="24" t="s">
        <v>81</v>
      </c>
      <c r="C423" s="23" t="s">
        <v>82</v>
      </c>
      <c r="D423" s="24" t="s">
        <v>790</v>
      </c>
      <c r="E423" s="24" t="s">
        <v>791</v>
      </c>
      <c r="F423" s="24" t="s">
        <v>103</v>
      </c>
      <c r="G423" s="24" t="s">
        <v>1600</v>
      </c>
      <c r="H423" s="24" t="s">
        <v>1601</v>
      </c>
      <c r="I423" s="24" t="s">
        <v>1602</v>
      </c>
      <c r="J423" s="24" t="s">
        <v>1606</v>
      </c>
      <c r="K423" s="24" t="s">
        <v>1607</v>
      </c>
      <c r="L423" s="24" t="s">
        <v>1608</v>
      </c>
      <c r="M423" s="24"/>
      <c r="N423" s="24"/>
      <c r="O423" s="24" t="s">
        <v>699</v>
      </c>
      <c r="P423" s="24"/>
      <c r="Q423" s="24" t="s">
        <v>93</v>
      </c>
      <c r="R423" s="24"/>
      <c r="S423" s="24"/>
      <c r="T423" s="24" t="s">
        <v>96</v>
      </c>
      <c r="U423" s="24" t="s">
        <v>96</v>
      </c>
      <c r="V423" s="24" t="s">
        <v>119</v>
      </c>
      <c r="W423" s="24" t="s">
        <v>96</v>
      </c>
      <c r="X423" s="24" t="s">
        <v>96</v>
      </c>
      <c r="Y423" s="24" t="s">
        <v>96</v>
      </c>
      <c r="Z423" s="24" t="s">
        <v>96</v>
      </c>
      <c r="AA423" s="24" t="s">
        <v>96</v>
      </c>
      <c r="AB423" s="24" t="s">
        <v>119</v>
      </c>
      <c r="AC423" s="24" t="s">
        <v>96</v>
      </c>
      <c r="AD423" s="24" t="s">
        <v>96</v>
      </c>
      <c r="AE423" s="24" t="s">
        <v>96</v>
      </c>
      <c r="AF423" s="24" t="s">
        <v>96</v>
      </c>
      <c r="AG423" s="24" t="s">
        <v>96</v>
      </c>
      <c r="AH423" s="24" t="s">
        <v>96</v>
      </c>
      <c r="AI423" s="24" t="s">
        <v>96</v>
      </c>
      <c r="AJ423" s="24" t="s">
        <v>96</v>
      </c>
      <c r="AK423" s="24" t="s">
        <v>96</v>
      </c>
      <c r="AL423" s="24" t="s">
        <v>96</v>
      </c>
      <c r="AM423" s="24" t="s">
        <v>96</v>
      </c>
      <c r="AN423" s="24" t="s">
        <v>96</v>
      </c>
      <c r="AO423" s="24" t="s">
        <v>96</v>
      </c>
      <c r="AP423" s="24" t="s">
        <v>96</v>
      </c>
      <c r="AQ423" s="24" t="s">
        <v>96</v>
      </c>
      <c r="AR423" s="24" t="s">
        <v>96</v>
      </c>
      <c r="AS423" s="24" t="s">
        <v>96</v>
      </c>
      <c r="AT423" s="24" t="s">
        <v>96</v>
      </c>
      <c r="AU423" s="24" t="s">
        <v>96</v>
      </c>
      <c r="AV423" s="24" t="s">
        <v>96</v>
      </c>
      <c r="AW423" s="24" t="s">
        <v>96</v>
      </c>
      <c r="AX423" s="24" t="s">
        <v>96</v>
      </c>
      <c r="AY423" s="24" t="s">
        <v>96</v>
      </c>
      <c r="AZ423" s="24" t="s">
        <v>96</v>
      </c>
      <c r="BA423" s="24" t="s">
        <v>96</v>
      </c>
      <c r="BB423" s="24" t="s">
        <v>96</v>
      </c>
      <c r="BC423" s="24" t="s">
        <v>96</v>
      </c>
      <c r="BD423" s="24" t="s">
        <v>96</v>
      </c>
      <c r="BE423" s="24" t="s">
        <v>96</v>
      </c>
      <c r="BF423" s="24" t="s">
        <v>96</v>
      </c>
      <c r="BG423" s="24" t="s">
        <v>96</v>
      </c>
      <c r="BH423" s="24" t="s">
        <v>96</v>
      </c>
      <c r="BI423" s="24" t="s">
        <v>96</v>
      </c>
      <c r="BJ423" s="24" t="s">
        <v>96</v>
      </c>
      <c r="BK423" s="24" t="s">
        <v>96</v>
      </c>
      <c r="BL423" s="24" t="s">
        <v>96</v>
      </c>
      <c r="BM423" s="24" t="s">
        <v>96</v>
      </c>
      <c r="BN423" s="24" t="s">
        <v>96</v>
      </c>
      <c r="BO423" s="24" t="s">
        <v>96</v>
      </c>
      <c r="BP423" s="24" t="s">
        <v>96</v>
      </c>
      <c r="BQ423" s="24" t="s">
        <v>96</v>
      </c>
      <c r="BR423" s="24" t="s">
        <v>96</v>
      </c>
      <c r="BS423" s="24" t="s">
        <v>96</v>
      </c>
      <c r="BT423" s="24" t="s">
        <v>96</v>
      </c>
      <c r="BU423" s="24" t="s">
        <v>96</v>
      </c>
      <c r="BV423" s="24" t="s">
        <v>96</v>
      </c>
      <c r="BW423" s="24" t="s">
        <v>96</v>
      </c>
      <c r="BX423" s="24" t="s">
        <v>96</v>
      </c>
      <c r="BY423" s="24" t="s">
        <v>96</v>
      </c>
      <c r="BZ423" s="24" t="s">
        <v>96</v>
      </c>
      <c r="CA423" s="24" t="s">
        <v>96</v>
      </c>
      <c r="CB423" s="36"/>
      <c r="CC423" s="35"/>
    </row>
    <row r="424" spans="1:81" ht="169.5" hidden="1" customHeight="1" x14ac:dyDescent="0.35">
      <c r="A424" s="24"/>
      <c r="B424" s="24" t="s">
        <v>81</v>
      </c>
      <c r="C424" s="23" t="s">
        <v>82</v>
      </c>
      <c r="D424" s="24" t="s">
        <v>790</v>
      </c>
      <c r="E424" s="24" t="s">
        <v>791</v>
      </c>
      <c r="F424" s="24" t="s">
        <v>103</v>
      </c>
      <c r="G424" s="24" t="s">
        <v>1609</v>
      </c>
      <c r="H424" s="24" t="s">
        <v>1610</v>
      </c>
      <c r="I424" s="24" t="s">
        <v>1611</v>
      </c>
      <c r="J424" s="24" t="s">
        <v>1612</v>
      </c>
      <c r="K424" s="24" t="s">
        <v>1613</v>
      </c>
      <c r="L424" s="24" t="s">
        <v>1614</v>
      </c>
      <c r="M424" s="24"/>
      <c r="N424" s="24" t="s">
        <v>699</v>
      </c>
      <c r="O424" s="24"/>
      <c r="P424" s="24"/>
      <c r="Q424" s="24" t="s">
        <v>93</v>
      </c>
      <c r="R424" s="24"/>
      <c r="S424" s="24"/>
      <c r="T424" s="24" t="s">
        <v>96</v>
      </c>
      <c r="U424" s="24" t="s">
        <v>96</v>
      </c>
      <c r="V424" s="24" t="s">
        <v>119</v>
      </c>
      <c r="W424" s="24" t="s">
        <v>96</v>
      </c>
      <c r="X424" s="24" t="s">
        <v>96</v>
      </c>
      <c r="Y424" s="24" t="s">
        <v>96</v>
      </c>
      <c r="Z424" s="24" t="s">
        <v>96</v>
      </c>
      <c r="AA424" s="24" t="s">
        <v>96</v>
      </c>
      <c r="AB424" s="24" t="s">
        <v>119</v>
      </c>
      <c r="AC424" s="24" t="s">
        <v>96</v>
      </c>
      <c r="AD424" s="24" t="s">
        <v>96</v>
      </c>
      <c r="AE424" s="24" t="s">
        <v>96</v>
      </c>
      <c r="AF424" s="24" t="s">
        <v>96</v>
      </c>
      <c r="AG424" s="24" t="s">
        <v>96</v>
      </c>
      <c r="AH424" s="24" t="s">
        <v>96</v>
      </c>
      <c r="AI424" s="24" t="s">
        <v>96</v>
      </c>
      <c r="AJ424" s="24" t="s">
        <v>96</v>
      </c>
      <c r="AK424" s="24" t="s">
        <v>96</v>
      </c>
      <c r="AL424" s="24" t="s">
        <v>96</v>
      </c>
      <c r="AM424" s="24" t="s">
        <v>96</v>
      </c>
      <c r="AN424" s="24" t="s">
        <v>96</v>
      </c>
      <c r="AO424" s="24" t="s">
        <v>96</v>
      </c>
      <c r="AP424" s="24" t="s">
        <v>96</v>
      </c>
      <c r="AQ424" s="24" t="s">
        <v>96</v>
      </c>
      <c r="AR424" s="24" t="s">
        <v>96</v>
      </c>
      <c r="AS424" s="24" t="s">
        <v>96</v>
      </c>
      <c r="AT424" s="24" t="s">
        <v>96</v>
      </c>
      <c r="AU424" s="24" t="s">
        <v>96</v>
      </c>
      <c r="AV424" s="24" t="s">
        <v>96</v>
      </c>
      <c r="AW424" s="24" t="s">
        <v>96</v>
      </c>
      <c r="AX424" s="24" t="s">
        <v>96</v>
      </c>
      <c r="AY424" s="24" t="s">
        <v>96</v>
      </c>
      <c r="AZ424" s="24" t="s">
        <v>96</v>
      </c>
      <c r="BA424" s="24" t="s">
        <v>96</v>
      </c>
      <c r="BB424" s="24" t="s">
        <v>96</v>
      </c>
      <c r="BC424" s="24" t="s">
        <v>96</v>
      </c>
      <c r="BD424" s="24" t="s">
        <v>96</v>
      </c>
      <c r="BE424" s="24" t="s">
        <v>96</v>
      </c>
      <c r="BF424" s="24" t="s">
        <v>96</v>
      </c>
      <c r="BG424" s="24" t="s">
        <v>96</v>
      </c>
      <c r="BH424" s="24" t="s">
        <v>96</v>
      </c>
      <c r="BI424" s="24" t="s">
        <v>96</v>
      </c>
      <c r="BJ424" s="24" t="s">
        <v>96</v>
      </c>
      <c r="BK424" s="24" t="s">
        <v>96</v>
      </c>
      <c r="BL424" s="24" t="s">
        <v>96</v>
      </c>
      <c r="BM424" s="24" t="s">
        <v>96</v>
      </c>
      <c r="BN424" s="24" t="s">
        <v>96</v>
      </c>
      <c r="BO424" s="24" t="s">
        <v>96</v>
      </c>
      <c r="BP424" s="24" t="s">
        <v>96</v>
      </c>
      <c r="BQ424" s="24" t="s">
        <v>96</v>
      </c>
      <c r="BR424" s="24" t="s">
        <v>96</v>
      </c>
      <c r="BS424" s="24" t="s">
        <v>96</v>
      </c>
      <c r="BT424" s="24" t="s">
        <v>96</v>
      </c>
      <c r="BU424" s="24" t="s">
        <v>96</v>
      </c>
      <c r="BV424" s="24" t="s">
        <v>96</v>
      </c>
      <c r="BW424" s="24" t="s">
        <v>96</v>
      </c>
      <c r="BX424" s="24" t="s">
        <v>96</v>
      </c>
      <c r="BY424" s="24" t="s">
        <v>96</v>
      </c>
      <c r="BZ424" s="24" t="s">
        <v>96</v>
      </c>
      <c r="CA424" s="24" t="s">
        <v>96</v>
      </c>
      <c r="CB424" s="36"/>
      <c r="CC424" s="35"/>
    </row>
    <row r="425" spans="1:81" ht="169.5" hidden="1" customHeight="1" x14ac:dyDescent="0.35">
      <c r="A425" s="24"/>
      <c r="B425" s="24" t="s">
        <v>81</v>
      </c>
      <c r="C425" s="23" t="s">
        <v>82</v>
      </c>
      <c r="D425" s="24" t="s">
        <v>790</v>
      </c>
      <c r="E425" s="24" t="s">
        <v>791</v>
      </c>
      <c r="F425" s="24" t="s">
        <v>103</v>
      </c>
      <c r="G425" s="24" t="s">
        <v>1609</v>
      </c>
      <c r="H425" s="24" t="s">
        <v>1610</v>
      </c>
      <c r="I425" s="24" t="s">
        <v>1611</v>
      </c>
      <c r="J425" s="24" t="s">
        <v>1615</v>
      </c>
      <c r="K425" s="24" t="s">
        <v>1616</v>
      </c>
      <c r="L425" s="24" t="s">
        <v>1617</v>
      </c>
      <c r="M425" s="24"/>
      <c r="N425" s="24" t="s">
        <v>699</v>
      </c>
      <c r="O425" s="24"/>
      <c r="P425" s="24"/>
      <c r="Q425" s="24" t="s">
        <v>93</v>
      </c>
      <c r="R425" s="24"/>
      <c r="S425" s="24"/>
      <c r="T425" s="24" t="s">
        <v>96</v>
      </c>
      <c r="U425" s="24" t="s">
        <v>96</v>
      </c>
      <c r="V425" s="24" t="s">
        <v>119</v>
      </c>
      <c r="W425" s="24" t="s">
        <v>96</v>
      </c>
      <c r="X425" s="24" t="s">
        <v>96</v>
      </c>
      <c r="Y425" s="24" t="s">
        <v>96</v>
      </c>
      <c r="Z425" s="24" t="s">
        <v>96</v>
      </c>
      <c r="AA425" s="24" t="s">
        <v>96</v>
      </c>
      <c r="AB425" s="24" t="s">
        <v>119</v>
      </c>
      <c r="AC425" s="24" t="s">
        <v>96</v>
      </c>
      <c r="AD425" s="24" t="s">
        <v>96</v>
      </c>
      <c r="AE425" s="24" t="s">
        <v>96</v>
      </c>
      <c r="AF425" s="24" t="s">
        <v>96</v>
      </c>
      <c r="AG425" s="24" t="s">
        <v>96</v>
      </c>
      <c r="AH425" s="24" t="s">
        <v>96</v>
      </c>
      <c r="AI425" s="24" t="s">
        <v>96</v>
      </c>
      <c r="AJ425" s="24" t="s">
        <v>96</v>
      </c>
      <c r="AK425" s="24" t="s">
        <v>96</v>
      </c>
      <c r="AL425" s="24" t="s">
        <v>96</v>
      </c>
      <c r="AM425" s="24" t="s">
        <v>96</v>
      </c>
      <c r="AN425" s="24" t="s">
        <v>96</v>
      </c>
      <c r="AO425" s="24" t="s">
        <v>96</v>
      </c>
      <c r="AP425" s="24" t="s">
        <v>96</v>
      </c>
      <c r="AQ425" s="24" t="s">
        <v>96</v>
      </c>
      <c r="AR425" s="24" t="s">
        <v>96</v>
      </c>
      <c r="AS425" s="24" t="s">
        <v>96</v>
      </c>
      <c r="AT425" s="24" t="s">
        <v>96</v>
      </c>
      <c r="AU425" s="24" t="s">
        <v>96</v>
      </c>
      <c r="AV425" s="24" t="s">
        <v>96</v>
      </c>
      <c r="AW425" s="24" t="s">
        <v>96</v>
      </c>
      <c r="AX425" s="24" t="s">
        <v>96</v>
      </c>
      <c r="AY425" s="24" t="s">
        <v>96</v>
      </c>
      <c r="AZ425" s="24" t="s">
        <v>96</v>
      </c>
      <c r="BA425" s="24" t="s">
        <v>96</v>
      </c>
      <c r="BB425" s="24" t="s">
        <v>96</v>
      </c>
      <c r="BC425" s="24" t="s">
        <v>96</v>
      </c>
      <c r="BD425" s="24" t="s">
        <v>96</v>
      </c>
      <c r="BE425" s="24" t="s">
        <v>96</v>
      </c>
      <c r="BF425" s="24" t="s">
        <v>96</v>
      </c>
      <c r="BG425" s="24" t="s">
        <v>96</v>
      </c>
      <c r="BH425" s="24" t="s">
        <v>96</v>
      </c>
      <c r="BI425" s="24" t="s">
        <v>96</v>
      </c>
      <c r="BJ425" s="24" t="s">
        <v>96</v>
      </c>
      <c r="BK425" s="24" t="s">
        <v>96</v>
      </c>
      <c r="BL425" s="24" t="s">
        <v>96</v>
      </c>
      <c r="BM425" s="24" t="s">
        <v>96</v>
      </c>
      <c r="BN425" s="24" t="s">
        <v>96</v>
      </c>
      <c r="BO425" s="24" t="s">
        <v>96</v>
      </c>
      <c r="BP425" s="24" t="s">
        <v>96</v>
      </c>
      <c r="BQ425" s="24" t="s">
        <v>96</v>
      </c>
      <c r="BR425" s="24" t="s">
        <v>96</v>
      </c>
      <c r="BS425" s="24" t="s">
        <v>96</v>
      </c>
      <c r="BT425" s="24" t="s">
        <v>96</v>
      </c>
      <c r="BU425" s="24" t="s">
        <v>96</v>
      </c>
      <c r="BV425" s="24" t="s">
        <v>96</v>
      </c>
      <c r="BW425" s="24" t="s">
        <v>96</v>
      </c>
      <c r="BX425" s="24" t="s">
        <v>96</v>
      </c>
      <c r="BY425" s="24" t="s">
        <v>96</v>
      </c>
      <c r="BZ425" s="24" t="s">
        <v>96</v>
      </c>
      <c r="CA425" s="24" t="s">
        <v>96</v>
      </c>
      <c r="CB425" s="36"/>
      <c r="CC425" s="35"/>
    </row>
    <row r="426" spans="1:81" ht="169.5" hidden="1" customHeight="1" x14ac:dyDescent="0.35">
      <c r="A426" s="24"/>
      <c r="B426" s="24" t="s">
        <v>81</v>
      </c>
      <c r="C426" s="23" t="s">
        <v>82</v>
      </c>
      <c r="D426" s="24" t="s">
        <v>83</v>
      </c>
      <c r="E426" s="24" t="s">
        <v>84</v>
      </c>
      <c r="F426" s="24" t="s">
        <v>85</v>
      </c>
      <c r="G426" s="24" t="s">
        <v>86</v>
      </c>
      <c r="H426" s="24" t="s">
        <v>1545</v>
      </c>
      <c r="I426" s="24" t="s">
        <v>1587</v>
      </c>
      <c r="J426" s="24" t="s">
        <v>1618</v>
      </c>
      <c r="K426" s="24" t="s">
        <v>1619</v>
      </c>
      <c r="L426" s="24" t="s">
        <v>1620</v>
      </c>
      <c r="M426" s="24" t="s">
        <v>92</v>
      </c>
      <c r="N426" s="24"/>
      <c r="O426" s="24"/>
      <c r="P426" s="24"/>
      <c r="Q426" s="24" t="s">
        <v>93</v>
      </c>
      <c r="R426" s="24">
        <v>2027</v>
      </c>
      <c r="S426" s="24"/>
      <c r="T426" s="24" t="s">
        <v>95</v>
      </c>
      <c r="U426" s="24" t="s">
        <v>96</v>
      </c>
      <c r="V426" s="24" t="s">
        <v>96</v>
      </c>
      <c r="W426" s="24" t="s">
        <v>96</v>
      </c>
      <c r="X426" s="24" t="s">
        <v>96</v>
      </c>
      <c r="Y426" s="24" t="s">
        <v>96</v>
      </c>
      <c r="Z426" s="24" t="s">
        <v>96</v>
      </c>
      <c r="AA426" s="24" t="s">
        <v>96</v>
      </c>
      <c r="AB426" s="24" t="s">
        <v>95</v>
      </c>
      <c r="AC426" s="24" t="s">
        <v>95</v>
      </c>
      <c r="AD426" s="24" t="s">
        <v>96</v>
      </c>
      <c r="AE426" s="24" t="s">
        <v>96</v>
      </c>
      <c r="AF426" s="24" t="s">
        <v>96</v>
      </c>
      <c r="AG426" s="24" t="s">
        <v>96</v>
      </c>
      <c r="AH426" s="24" t="s">
        <v>96</v>
      </c>
      <c r="AI426" s="24" t="s">
        <v>96</v>
      </c>
      <c r="AJ426" s="24" t="s">
        <v>96</v>
      </c>
      <c r="AK426" s="24" t="s">
        <v>96</v>
      </c>
      <c r="AL426" s="24" t="s">
        <v>96</v>
      </c>
      <c r="AM426" s="24" t="s">
        <v>95</v>
      </c>
      <c r="AN426" s="24" t="s">
        <v>97</v>
      </c>
      <c r="AO426" s="24" t="s">
        <v>96</v>
      </c>
      <c r="AP426" s="24" t="s">
        <v>96</v>
      </c>
      <c r="AQ426" s="24" t="s">
        <v>96</v>
      </c>
      <c r="AR426" s="24" t="s">
        <v>96</v>
      </c>
      <c r="AS426" s="24" t="s">
        <v>96</v>
      </c>
      <c r="AT426" s="24" t="s">
        <v>96</v>
      </c>
      <c r="AU426" s="24" t="s">
        <v>96</v>
      </c>
      <c r="AV426" s="24" t="s">
        <v>96</v>
      </c>
      <c r="AW426" s="24" t="s">
        <v>96</v>
      </c>
      <c r="AX426" s="24" t="s">
        <v>97</v>
      </c>
      <c r="AY426" s="24" t="s">
        <v>96</v>
      </c>
      <c r="AZ426" s="24" t="s">
        <v>96</v>
      </c>
      <c r="BA426" s="24" t="s">
        <v>97</v>
      </c>
      <c r="BB426" s="24" t="s">
        <v>96</v>
      </c>
      <c r="BC426" s="24" t="s">
        <v>97</v>
      </c>
      <c r="BD426" s="24" t="s">
        <v>97</v>
      </c>
      <c r="BE426" s="24" t="s">
        <v>96</v>
      </c>
      <c r="BF426" s="24" t="s">
        <v>96</v>
      </c>
      <c r="BG426" s="24" t="s">
        <v>97</v>
      </c>
      <c r="BH426" s="24" t="s">
        <v>96</v>
      </c>
      <c r="BI426" s="24" t="s">
        <v>96</v>
      </c>
      <c r="BJ426" s="24" t="s">
        <v>96</v>
      </c>
      <c r="BK426" s="24" t="s">
        <v>96</v>
      </c>
      <c r="BL426" s="24" t="s">
        <v>97</v>
      </c>
      <c r="BM426" s="24" t="s">
        <v>95</v>
      </c>
      <c r="BN426" s="24" t="s">
        <v>96</v>
      </c>
      <c r="BO426" s="24" t="s">
        <v>96</v>
      </c>
      <c r="BP426" s="24" t="s">
        <v>95</v>
      </c>
      <c r="BQ426" s="24" t="s">
        <v>96</v>
      </c>
      <c r="BR426" s="24" t="s">
        <v>95</v>
      </c>
      <c r="BS426" s="24" t="s">
        <v>97</v>
      </c>
      <c r="BT426" s="24" t="s">
        <v>96</v>
      </c>
      <c r="BU426" s="24" t="s">
        <v>96</v>
      </c>
      <c r="BV426" s="24" t="s">
        <v>96</v>
      </c>
      <c r="BW426" s="24" t="s">
        <v>96</v>
      </c>
      <c r="BX426" s="24" t="s">
        <v>96</v>
      </c>
      <c r="BY426" s="24" t="s">
        <v>96</v>
      </c>
      <c r="BZ426" s="24" t="s">
        <v>96</v>
      </c>
      <c r="CA426" s="24" t="s">
        <v>97</v>
      </c>
      <c r="CB426" s="36"/>
      <c r="CC426" s="35"/>
    </row>
    <row r="427" spans="1:81" ht="169.5" hidden="1" customHeight="1" x14ac:dyDescent="0.35">
      <c r="A427" s="24"/>
      <c r="B427" s="24" t="s">
        <v>81</v>
      </c>
      <c r="C427" s="23" t="s">
        <v>82</v>
      </c>
      <c r="D427" s="24" t="s">
        <v>83</v>
      </c>
      <c r="E427" s="24" t="s">
        <v>84</v>
      </c>
      <c r="F427" s="24" t="s">
        <v>85</v>
      </c>
      <c r="G427" s="24" t="s">
        <v>86</v>
      </c>
      <c r="H427" s="24" t="s">
        <v>1545</v>
      </c>
      <c r="I427" s="24" t="s">
        <v>1621</v>
      </c>
      <c r="J427" s="24" t="s">
        <v>1622</v>
      </c>
      <c r="K427" s="24" t="s">
        <v>1623</v>
      </c>
      <c r="L427" s="24" t="s">
        <v>1624</v>
      </c>
      <c r="M427" s="24" t="s">
        <v>92</v>
      </c>
      <c r="N427" s="24"/>
      <c r="O427" s="24"/>
      <c r="P427" s="24"/>
      <c r="Q427" s="24" t="s">
        <v>93</v>
      </c>
      <c r="R427" s="24">
        <v>2029</v>
      </c>
      <c r="S427" s="24"/>
      <c r="T427" s="24" t="s">
        <v>95</v>
      </c>
      <c r="U427" s="24" t="s">
        <v>96</v>
      </c>
      <c r="V427" s="24" t="s">
        <v>96</v>
      </c>
      <c r="W427" s="24" t="s">
        <v>96</v>
      </c>
      <c r="X427" s="24" t="s">
        <v>96</v>
      </c>
      <c r="Y427" s="24" t="s">
        <v>96</v>
      </c>
      <c r="Z427" s="24" t="s">
        <v>96</v>
      </c>
      <c r="AA427" s="24" t="s">
        <v>96</v>
      </c>
      <c r="AB427" s="24" t="s">
        <v>95</v>
      </c>
      <c r="AC427" s="24" t="s">
        <v>97</v>
      </c>
      <c r="AD427" s="24" t="s">
        <v>96</v>
      </c>
      <c r="AE427" s="24" t="s">
        <v>97</v>
      </c>
      <c r="AF427" s="24" t="s">
        <v>96</v>
      </c>
      <c r="AG427" s="24" t="s">
        <v>96</v>
      </c>
      <c r="AH427" s="24" t="s">
        <v>96</v>
      </c>
      <c r="AI427" s="24" t="s">
        <v>96</v>
      </c>
      <c r="AJ427" s="24" t="s">
        <v>96</v>
      </c>
      <c r="AK427" s="24" t="s">
        <v>96</v>
      </c>
      <c r="AL427" s="24" t="s">
        <v>96</v>
      </c>
      <c r="AM427" s="24" t="s">
        <v>97</v>
      </c>
      <c r="AN427" s="24" t="s">
        <v>95</v>
      </c>
      <c r="AO427" s="24" t="s">
        <v>96</v>
      </c>
      <c r="AP427" s="24" t="s">
        <v>96</v>
      </c>
      <c r="AQ427" s="24" t="s">
        <v>96</v>
      </c>
      <c r="AR427" s="24" t="s">
        <v>96</v>
      </c>
      <c r="AS427" s="24" t="s">
        <v>96</v>
      </c>
      <c r="AT427" s="24" t="s">
        <v>96</v>
      </c>
      <c r="AU427" s="24" t="s">
        <v>96</v>
      </c>
      <c r="AV427" s="24" t="s">
        <v>96</v>
      </c>
      <c r="AW427" s="24" t="s">
        <v>96</v>
      </c>
      <c r="AX427" s="24" t="s">
        <v>95</v>
      </c>
      <c r="AY427" s="24" t="s">
        <v>96</v>
      </c>
      <c r="AZ427" s="24" t="s">
        <v>96</v>
      </c>
      <c r="BA427" s="24" t="s">
        <v>96</v>
      </c>
      <c r="BB427" s="24" t="s">
        <v>96</v>
      </c>
      <c r="BC427" s="24" t="s">
        <v>96</v>
      </c>
      <c r="BD427" s="24" t="s">
        <v>96</v>
      </c>
      <c r="BE427" s="24" t="s">
        <v>96</v>
      </c>
      <c r="BF427" s="24" t="s">
        <v>96</v>
      </c>
      <c r="BG427" s="24" t="s">
        <v>96</v>
      </c>
      <c r="BH427" s="24" t="s">
        <v>96</v>
      </c>
      <c r="BI427" s="24" t="s">
        <v>96</v>
      </c>
      <c r="BJ427" s="24" t="s">
        <v>96</v>
      </c>
      <c r="BK427" s="24" t="s">
        <v>96</v>
      </c>
      <c r="BL427" s="24" t="s">
        <v>96</v>
      </c>
      <c r="BM427" s="24" t="s">
        <v>97</v>
      </c>
      <c r="BN427" s="24" t="s">
        <v>96</v>
      </c>
      <c r="BO427" s="24" t="s">
        <v>96</v>
      </c>
      <c r="BP427" s="24" t="s">
        <v>96</v>
      </c>
      <c r="BQ427" s="24" t="s">
        <v>96</v>
      </c>
      <c r="BR427" s="24" t="s">
        <v>97</v>
      </c>
      <c r="BS427" s="24" t="s">
        <v>95</v>
      </c>
      <c r="BT427" s="24" t="s">
        <v>96</v>
      </c>
      <c r="BU427" s="24" t="s">
        <v>97</v>
      </c>
      <c r="BV427" s="24" t="s">
        <v>96</v>
      </c>
      <c r="BW427" s="24" t="s">
        <v>96</v>
      </c>
      <c r="BX427" s="24" t="s">
        <v>96</v>
      </c>
      <c r="BY427" s="24" t="s">
        <v>96</v>
      </c>
      <c r="BZ427" s="24" t="s">
        <v>96</v>
      </c>
      <c r="CA427" s="24" t="s">
        <v>97</v>
      </c>
      <c r="CB427" s="36"/>
      <c r="CC427" s="35"/>
    </row>
    <row r="428" spans="1:81" ht="169.5" hidden="1" customHeight="1" x14ac:dyDescent="0.35">
      <c r="A428" s="24"/>
      <c r="B428" s="24" t="s">
        <v>81</v>
      </c>
      <c r="C428" s="23" t="s">
        <v>82</v>
      </c>
      <c r="D428" s="24" t="s">
        <v>83</v>
      </c>
      <c r="E428" s="24" t="s">
        <v>84</v>
      </c>
      <c r="F428" s="24" t="s">
        <v>85</v>
      </c>
      <c r="G428" s="24" t="s">
        <v>86</v>
      </c>
      <c r="H428" s="24" t="s">
        <v>1545</v>
      </c>
      <c r="I428" s="24" t="s">
        <v>1621</v>
      </c>
      <c r="J428" s="24" t="s">
        <v>1625</v>
      </c>
      <c r="K428" s="24" t="s">
        <v>1626</v>
      </c>
      <c r="L428" s="24" t="s">
        <v>1627</v>
      </c>
      <c r="M428" s="24" t="s">
        <v>92</v>
      </c>
      <c r="N428" s="24"/>
      <c r="O428" s="24"/>
      <c r="P428" s="24"/>
      <c r="Q428" s="24" t="s">
        <v>93</v>
      </c>
      <c r="R428" s="41">
        <v>2029</v>
      </c>
      <c r="S428" s="24"/>
      <c r="T428" s="24" t="s">
        <v>95</v>
      </c>
      <c r="U428" s="24" t="s">
        <v>96</v>
      </c>
      <c r="V428" s="24" t="s">
        <v>96</v>
      </c>
      <c r="W428" s="24" t="s">
        <v>96</v>
      </c>
      <c r="X428" s="24" t="s">
        <v>96</v>
      </c>
      <c r="Y428" s="24" t="s">
        <v>96</v>
      </c>
      <c r="Z428" s="24" t="s">
        <v>96</v>
      </c>
      <c r="AA428" s="24" t="s">
        <v>96</v>
      </c>
      <c r="AB428" s="24" t="s">
        <v>95</v>
      </c>
      <c r="AC428" s="24" t="s">
        <v>95</v>
      </c>
      <c r="AD428" s="24" t="s">
        <v>96</v>
      </c>
      <c r="AE428" s="24" t="s">
        <v>96</v>
      </c>
      <c r="AF428" s="24" t="s">
        <v>96</v>
      </c>
      <c r="AG428" s="24" t="s">
        <v>96</v>
      </c>
      <c r="AH428" s="24" t="s">
        <v>96</v>
      </c>
      <c r="AI428" s="24" t="s">
        <v>96</v>
      </c>
      <c r="AJ428" s="24" t="s">
        <v>96</v>
      </c>
      <c r="AK428" s="24" t="s">
        <v>96</v>
      </c>
      <c r="AL428" s="24" t="s">
        <v>96</v>
      </c>
      <c r="AM428" s="24" t="s">
        <v>95</v>
      </c>
      <c r="AN428" s="24" t="s">
        <v>97</v>
      </c>
      <c r="AO428" s="24" t="s">
        <v>96</v>
      </c>
      <c r="AP428" s="24" t="s">
        <v>96</v>
      </c>
      <c r="AQ428" s="24" t="s">
        <v>96</v>
      </c>
      <c r="AR428" s="24" t="s">
        <v>96</v>
      </c>
      <c r="AS428" s="24" t="s">
        <v>96</v>
      </c>
      <c r="AT428" s="24" t="s">
        <v>96</v>
      </c>
      <c r="AU428" s="24" t="s">
        <v>96</v>
      </c>
      <c r="AV428" s="24" t="s">
        <v>96</v>
      </c>
      <c r="AW428" s="24" t="s">
        <v>96</v>
      </c>
      <c r="AX428" s="24" t="s">
        <v>97</v>
      </c>
      <c r="AY428" s="24" t="s">
        <v>96</v>
      </c>
      <c r="AZ428" s="24" t="s">
        <v>96</v>
      </c>
      <c r="BA428" s="24" t="s">
        <v>97</v>
      </c>
      <c r="BB428" s="24" t="s">
        <v>96</v>
      </c>
      <c r="BC428" s="24" t="s">
        <v>97</v>
      </c>
      <c r="BD428" s="24" t="s">
        <v>97</v>
      </c>
      <c r="BE428" s="24" t="s">
        <v>96</v>
      </c>
      <c r="BF428" s="24" t="s">
        <v>96</v>
      </c>
      <c r="BG428" s="24" t="s">
        <v>97</v>
      </c>
      <c r="BH428" s="24" t="s">
        <v>96</v>
      </c>
      <c r="BI428" s="24" t="s">
        <v>96</v>
      </c>
      <c r="BJ428" s="24" t="s">
        <v>96</v>
      </c>
      <c r="BK428" s="24" t="s">
        <v>96</v>
      </c>
      <c r="BL428" s="24" t="s">
        <v>97</v>
      </c>
      <c r="BM428" s="24" t="s">
        <v>95</v>
      </c>
      <c r="BN428" s="24" t="s">
        <v>96</v>
      </c>
      <c r="BO428" s="24" t="s">
        <v>96</v>
      </c>
      <c r="BP428" s="24" t="s">
        <v>95</v>
      </c>
      <c r="BQ428" s="24" t="s">
        <v>96</v>
      </c>
      <c r="BR428" s="24" t="s">
        <v>95</v>
      </c>
      <c r="BS428" s="24" t="s">
        <v>97</v>
      </c>
      <c r="BT428" s="24" t="s">
        <v>96</v>
      </c>
      <c r="BU428" s="24" t="s">
        <v>96</v>
      </c>
      <c r="BV428" s="24" t="s">
        <v>96</v>
      </c>
      <c r="BW428" s="24" t="s">
        <v>96</v>
      </c>
      <c r="BX428" s="24" t="s">
        <v>96</v>
      </c>
      <c r="BY428" s="24" t="s">
        <v>96</v>
      </c>
      <c r="BZ428" s="24" t="s">
        <v>96</v>
      </c>
      <c r="CA428" s="24" t="s">
        <v>97</v>
      </c>
      <c r="CB428" s="36"/>
      <c r="CC428" s="35"/>
    </row>
    <row r="429" spans="1:81" ht="169.5" hidden="1" customHeight="1" x14ac:dyDescent="0.35">
      <c r="A429" s="24"/>
      <c r="B429" s="24" t="s">
        <v>81</v>
      </c>
      <c r="C429" s="23" t="s">
        <v>82</v>
      </c>
      <c r="D429" s="24" t="s">
        <v>83</v>
      </c>
      <c r="E429" s="24" t="s">
        <v>84</v>
      </c>
      <c r="F429" s="24" t="s">
        <v>85</v>
      </c>
      <c r="G429" s="24" t="s">
        <v>86</v>
      </c>
      <c r="H429" s="24" t="s">
        <v>1545</v>
      </c>
      <c r="I429" s="24" t="s">
        <v>1628</v>
      </c>
      <c r="J429" s="24" t="s">
        <v>1629</v>
      </c>
      <c r="K429" s="24" t="s">
        <v>1630</v>
      </c>
      <c r="L429" s="24" t="s">
        <v>1631</v>
      </c>
      <c r="M429" s="24" t="s">
        <v>92</v>
      </c>
      <c r="N429" s="24"/>
      <c r="O429" s="24"/>
      <c r="P429" s="24"/>
      <c r="Q429" s="24" t="s">
        <v>93</v>
      </c>
      <c r="R429" s="24">
        <v>2026</v>
      </c>
      <c r="S429" s="24" t="s">
        <v>156</v>
      </c>
      <c r="T429" s="24" t="s">
        <v>95</v>
      </c>
      <c r="U429" s="24" t="s">
        <v>96</v>
      </c>
      <c r="V429" s="24" t="s">
        <v>96</v>
      </c>
      <c r="W429" s="24" t="s">
        <v>96</v>
      </c>
      <c r="X429" s="24" t="s">
        <v>96</v>
      </c>
      <c r="Y429" s="24" t="s">
        <v>96</v>
      </c>
      <c r="Z429" s="24" t="s">
        <v>96</v>
      </c>
      <c r="AA429" s="24" t="s">
        <v>96</v>
      </c>
      <c r="AB429" s="24" t="s">
        <v>95</v>
      </c>
      <c r="AC429" s="24" t="s">
        <v>95</v>
      </c>
      <c r="AD429" s="24" t="s">
        <v>96</v>
      </c>
      <c r="AE429" s="24" t="s">
        <v>96</v>
      </c>
      <c r="AF429" s="24" t="s">
        <v>96</v>
      </c>
      <c r="AG429" s="24" t="s">
        <v>96</v>
      </c>
      <c r="AH429" s="24" t="s">
        <v>96</v>
      </c>
      <c r="AI429" s="24" t="s">
        <v>96</v>
      </c>
      <c r="AJ429" s="24" t="s">
        <v>96</v>
      </c>
      <c r="AK429" s="24" t="s">
        <v>96</v>
      </c>
      <c r="AL429" s="24" t="s">
        <v>96</v>
      </c>
      <c r="AM429" s="24" t="s">
        <v>95</v>
      </c>
      <c r="AN429" s="24" t="s">
        <v>97</v>
      </c>
      <c r="AO429" s="24" t="s">
        <v>96</v>
      </c>
      <c r="AP429" s="24" t="s">
        <v>96</v>
      </c>
      <c r="AQ429" s="24" t="s">
        <v>96</v>
      </c>
      <c r="AR429" s="24" t="s">
        <v>96</v>
      </c>
      <c r="AS429" s="24" t="s">
        <v>96</v>
      </c>
      <c r="AT429" s="24" t="s">
        <v>96</v>
      </c>
      <c r="AU429" s="24" t="s">
        <v>96</v>
      </c>
      <c r="AV429" s="24" t="s">
        <v>96</v>
      </c>
      <c r="AW429" s="24" t="s">
        <v>96</v>
      </c>
      <c r="AX429" s="24" t="s">
        <v>97</v>
      </c>
      <c r="AY429" s="24" t="s">
        <v>96</v>
      </c>
      <c r="AZ429" s="24" t="s">
        <v>96</v>
      </c>
      <c r="BA429" s="24" t="s">
        <v>97</v>
      </c>
      <c r="BB429" s="24" t="s">
        <v>96</v>
      </c>
      <c r="BC429" s="24" t="s">
        <v>97</v>
      </c>
      <c r="BD429" s="24" t="s">
        <v>97</v>
      </c>
      <c r="BE429" s="24" t="s">
        <v>96</v>
      </c>
      <c r="BF429" s="24" t="s">
        <v>96</v>
      </c>
      <c r="BG429" s="24" t="s">
        <v>97</v>
      </c>
      <c r="BH429" s="24" t="s">
        <v>96</v>
      </c>
      <c r="BI429" s="24" t="s">
        <v>96</v>
      </c>
      <c r="BJ429" s="24" t="s">
        <v>96</v>
      </c>
      <c r="BK429" s="24" t="s">
        <v>96</v>
      </c>
      <c r="BL429" s="24" t="s">
        <v>97</v>
      </c>
      <c r="BM429" s="24" t="s">
        <v>95</v>
      </c>
      <c r="BN429" s="24" t="s">
        <v>96</v>
      </c>
      <c r="BO429" s="24" t="s">
        <v>96</v>
      </c>
      <c r="BP429" s="24" t="s">
        <v>95</v>
      </c>
      <c r="BQ429" s="24" t="s">
        <v>96</v>
      </c>
      <c r="BR429" s="24" t="s">
        <v>95</v>
      </c>
      <c r="BS429" s="24" t="s">
        <v>97</v>
      </c>
      <c r="BT429" s="24" t="s">
        <v>96</v>
      </c>
      <c r="BU429" s="24" t="s">
        <v>96</v>
      </c>
      <c r="BV429" s="24" t="s">
        <v>96</v>
      </c>
      <c r="BW429" s="24" t="s">
        <v>96</v>
      </c>
      <c r="BX429" s="24" t="s">
        <v>96</v>
      </c>
      <c r="BY429" s="24" t="s">
        <v>96</v>
      </c>
      <c r="BZ429" s="24" t="s">
        <v>96</v>
      </c>
      <c r="CA429" s="24" t="s">
        <v>97</v>
      </c>
      <c r="CB429" s="36"/>
      <c r="CC429" s="35"/>
    </row>
    <row r="430" spans="1:81" ht="169.5" hidden="1" customHeight="1" x14ac:dyDescent="0.35">
      <c r="A430" s="24"/>
      <c r="B430" s="24" t="s">
        <v>81</v>
      </c>
      <c r="C430" s="23" t="s">
        <v>82</v>
      </c>
      <c r="D430" s="24" t="s">
        <v>83</v>
      </c>
      <c r="E430" s="24" t="s">
        <v>84</v>
      </c>
      <c r="F430" s="24" t="s">
        <v>85</v>
      </c>
      <c r="G430" s="24" t="s">
        <v>86</v>
      </c>
      <c r="H430" s="24" t="s">
        <v>1545</v>
      </c>
      <c r="I430" s="24" t="s">
        <v>1632</v>
      </c>
      <c r="J430" s="24" t="s">
        <v>1633</v>
      </c>
      <c r="K430" s="24" t="s">
        <v>1634</v>
      </c>
      <c r="L430" s="24" t="s">
        <v>1635</v>
      </c>
      <c r="M430" s="24" t="s">
        <v>92</v>
      </c>
      <c r="N430" s="24"/>
      <c r="O430" s="24"/>
      <c r="P430" s="24"/>
      <c r="Q430" s="24" t="s">
        <v>93</v>
      </c>
      <c r="R430" s="24">
        <v>2026</v>
      </c>
      <c r="S430" s="24" t="s">
        <v>156</v>
      </c>
      <c r="T430" s="24" t="s">
        <v>95</v>
      </c>
      <c r="U430" s="24" t="s">
        <v>96</v>
      </c>
      <c r="V430" s="24" t="s">
        <v>96</v>
      </c>
      <c r="W430" s="24" t="s">
        <v>96</v>
      </c>
      <c r="X430" s="24" t="s">
        <v>96</v>
      </c>
      <c r="Y430" s="24" t="s">
        <v>96</v>
      </c>
      <c r="Z430" s="24" t="s">
        <v>96</v>
      </c>
      <c r="AA430" s="24" t="s">
        <v>96</v>
      </c>
      <c r="AB430" s="24" t="s">
        <v>95</v>
      </c>
      <c r="AC430" s="24" t="s">
        <v>95</v>
      </c>
      <c r="AD430" s="24" t="s">
        <v>96</v>
      </c>
      <c r="AE430" s="24" t="s">
        <v>96</v>
      </c>
      <c r="AF430" s="24" t="s">
        <v>96</v>
      </c>
      <c r="AG430" s="24" t="s">
        <v>96</v>
      </c>
      <c r="AH430" s="24" t="s">
        <v>96</v>
      </c>
      <c r="AI430" s="24" t="s">
        <v>96</v>
      </c>
      <c r="AJ430" s="24" t="s">
        <v>96</v>
      </c>
      <c r="AK430" s="24" t="s">
        <v>96</v>
      </c>
      <c r="AL430" s="24" t="s">
        <v>96</v>
      </c>
      <c r="AM430" s="24" t="s">
        <v>95</v>
      </c>
      <c r="AN430" s="24" t="s">
        <v>97</v>
      </c>
      <c r="AO430" s="24" t="s">
        <v>96</v>
      </c>
      <c r="AP430" s="24" t="s">
        <v>96</v>
      </c>
      <c r="AQ430" s="24" t="s">
        <v>96</v>
      </c>
      <c r="AR430" s="24" t="s">
        <v>96</v>
      </c>
      <c r="AS430" s="24" t="s">
        <v>96</v>
      </c>
      <c r="AT430" s="24" t="s">
        <v>96</v>
      </c>
      <c r="AU430" s="24" t="s">
        <v>96</v>
      </c>
      <c r="AV430" s="24" t="s">
        <v>96</v>
      </c>
      <c r="AW430" s="24" t="s">
        <v>96</v>
      </c>
      <c r="AX430" s="24" t="s">
        <v>97</v>
      </c>
      <c r="AY430" s="24" t="s">
        <v>96</v>
      </c>
      <c r="AZ430" s="24" t="s">
        <v>96</v>
      </c>
      <c r="BA430" s="24" t="s">
        <v>97</v>
      </c>
      <c r="BB430" s="24" t="s">
        <v>96</v>
      </c>
      <c r="BC430" s="24" t="s">
        <v>97</v>
      </c>
      <c r="BD430" s="24" t="s">
        <v>97</v>
      </c>
      <c r="BE430" s="24" t="s">
        <v>96</v>
      </c>
      <c r="BF430" s="24" t="s">
        <v>96</v>
      </c>
      <c r="BG430" s="24" t="s">
        <v>97</v>
      </c>
      <c r="BH430" s="24" t="s">
        <v>96</v>
      </c>
      <c r="BI430" s="24" t="s">
        <v>96</v>
      </c>
      <c r="BJ430" s="24" t="s">
        <v>96</v>
      </c>
      <c r="BK430" s="24" t="s">
        <v>96</v>
      </c>
      <c r="BL430" s="24" t="s">
        <v>97</v>
      </c>
      <c r="BM430" s="24" t="s">
        <v>95</v>
      </c>
      <c r="BN430" s="24" t="s">
        <v>96</v>
      </c>
      <c r="BO430" s="24" t="s">
        <v>96</v>
      </c>
      <c r="BP430" s="24" t="s">
        <v>95</v>
      </c>
      <c r="BQ430" s="24" t="s">
        <v>96</v>
      </c>
      <c r="BR430" s="24" t="s">
        <v>95</v>
      </c>
      <c r="BS430" s="24" t="s">
        <v>97</v>
      </c>
      <c r="BT430" s="24" t="s">
        <v>96</v>
      </c>
      <c r="BU430" s="24" t="s">
        <v>96</v>
      </c>
      <c r="BV430" s="24" t="s">
        <v>96</v>
      </c>
      <c r="BW430" s="24" t="s">
        <v>96</v>
      </c>
      <c r="BX430" s="24" t="s">
        <v>96</v>
      </c>
      <c r="BY430" s="24" t="s">
        <v>96</v>
      </c>
      <c r="BZ430" s="24" t="s">
        <v>96</v>
      </c>
      <c r="CA430" s="24" t="s">
        <v>97</v>
      </c>
      <c r="CB430" s="36"/>
      <c r="CC430" s="35"/>
    </row>
    <row r="431" spans="1:81" ht="169.5" hidden="1" customHeight="1" x14ac:dyDescent="0.35">
      <c r="A431" s="24"/>
      <c r="B431" s="24" t="s">
        <v>81</v>
      </c>
      <c r="C431" s="23" t="s">
        <v>82</v>
      </c>
      <c r="D431" s="24" t="s">
        <v>83</v>
      </c>
      <c r="E431" s="24" t="s">
        <v>84</v>
      </c>
      <c r="F431" s="24" t="s">
        <v>1358</v>
      </c>
      <c r="G431" s="24" t="s">
        <v>1359</v>
      </c>
      <c r="H431" s="24" t="s">
        <v>1636</v>
      </c>
      <c r="I431" s="24" t="s">
        <v>1637</v>
      </c>
      <c r="J431" s="24" t="s">
        <v>1638</v>
      </c>
      <c r="K431" s="24" t="s">
        <v>1638</v>
      </c>
      <c r="L431" s="24" t="s">
        <v>1639</v>
      </c>
      <c r="M431" s="24" t="s">
        <v>92</v>
      </c>
      <c r="N431" s="24"/>
      <c r="O431" s="24"/>
      <c r="P431" s="24"/>
      <c r="Q431" s="24" t="s">
        <v>93</v>
      </c>
      <c r="R431" s="24">
        <v>2026</v>
      </c>
      <c r="S431" s="24" t="s">
        <v>336</v>
      </c>
      <c r="T431" s="24" t="s">
        <v>95</v>
      </c>
      <c r="U431" s="24" t="s">
        <v>96</v>
      </c>
      <c r="V431" s="24" t="s">
        <v>96</v>
      </c>
      <c r="W431" s="24" t="s">
        <v>96</v>
      </c>
      <c r="X431" s="24" t="s">
        <v>96</v>
      </c>
      <c r="Y431" s="24" t="s">
        <v>96</v>
      </c>
      <c r="Z431" s="24" t="s">
        <v>96</v>
      </c>
      <c r="AA431" s="24" t="s">
        <v>96</v>
      </c>
      <c r="AB431" s="24" t="s">
        <v>95</v>
      </c>
      <c r="AC431" s="24" t="s">
        <v>97</v>
      </c>
      <c r="AD431" s="24" t="s">
        <v>96</v>
      </c>
      <c r="AE431" s="24" t="s">
        <v>95</v>
      </c>
      <c r="AF431" s="24" t="s">
        <v>96</v>
      </c>
      <c r="AG431" s="24" t="s">
        <v>96</v>
      </c>
      <c r="AH431" s="24" t="s">
        <v>96</v>
      </c>
      <c r="AI431" s="24" t="s">
        <v>96</v>
      </c>
      <c r="AJ431" s="24" t="s">
        <v>96</v>
      </c>
      <c r="AK431" s="24" t="s">
        <v>96</v>
      </c>
      <c r="AL431" s="24" t="s">
        <v>96</v>
      </c>
      <c r="AM431" s="24" t="s">
        <v>97</v>
      </c>
      <c r="AN431" s="24" t="s">
        <v>97</v>
      </c>
      <c r="AO431" s="24" t="s">
        <v>96</v>
      </c>
      <c r="AP431" s="24" t="s">
        <v>96</v>
      </c>
      <c r="AQ431" s="24" t="s">
        <v>96</v>
      </c>
      <c r="AR431" s="24" t="s">
        <v>96</v>
      </c>
      <c r="AS431" s="24" t="s">
        <v>96</v>
      </c>
      <c r="AT431" s="24" t="s">
        <v>96</v>
      </c>
      <c r="AU431" s="24" t="s">
        <v>96</v>
      </c>
      <c r="AV431" s="24" t="s">
        <v>96</v>
      </c>
      <c r="AW431" s="24" t="s">
        <v>96</v>
      </c>
      <c r="AX431" s="24" t="s">
        <v>97</v>
      </c>
      <c r="AY431" s="24" t="s">
        <v>96</v>
      </c>
      <c r="AZ431" s="24" t="s">
        <v>96</v>
      </c>
      <c r="BA431" s="24" t="s">
        <v>97</v>
      </c>
      <c r="BB431" s="24" t="s">
        <v>96</v>
      </c>
      <c r="BC431" s="24" t="s">
        <v>97</v>
      </c>
      <c r="BD431" s="24" t="s">
        <v>97</v>
      </c>
      <c r="BE431" s="24" t="s">
        <v>96</v>
      </c>
      <c r="BF431" s="24" t="s">
        <v>96</v>
      </c>
      <c r="BG431" s="24" t="s">
        <v>97</v>
      </c>
      <c r="BH431" s="24" t="s">
        <v>96</v>
      </c>
      <c r="BI431" s="24" t="s">
        <v>96</v>
      </c>
      <c r="BJ431" s="24" t="s">
        <v>96</v>
      </c>
      <c r="BK431" s="24" t="s">
        <v>96</v>
      </c>
      <c r="BL431" s="24" t="s">
        <v>97</v>
      </c>
      <c r="BM431" s="24" t="s">
        <v>95</v>
      </c>
      <c r="BN431" s="24" t="s">
        <v>96</v>
      </c>
      <c r="BO431" s="24" t="s">
        <v>96</v>
      </c>
      <c r="BP431" s="24" t="s">
        <v>95</v>
      </c>
      <c r="BQ431" s="24" t="s">
        <v>96</v>
      </c>
      <c r="BR431" s="24" t="s">
        <v>95</v>
      </c>
      <c r="BS431" s="24" t="s">
        <v>95</v>
      </c>
      <c r="BT431" s="24" t="s">
        <v>96</v>
      </c>
      <c r="BU431" s="24" t="s">
        <v>96</v>
      </c>
      <c r="BV431" s="24" t="s">
        <v>96</v>
      </c>
      <c r="BW431" s="24" t="s">
        <v>96</v>
      </c>
      <c r="BX431" s="24" t="s">
        <v>96</v>
      </c>
      <c r="BY431" s="24" t="s">
        <v>96</v>
      </c>
      <c r="BZ431" s="24" t="s">
        <v>96</v>
      </c>
      <c r="CA431" s="24" t="s">
        <v>95</v>
      </c>
      <c r="CB431" s="36"/>
      <c r="CC431" s="35"/>
    </row>
    <row r="432" spans="1:81" ht="169.5" hidden="1" customHeight="1" x14ac:dyDescent="0.35">
      <c r="A432" s="24"/>
      <c r="B432" s="24" t="s">
        <v>81</v>
      </c>
      <c r="C432" s="23" t="s">
        <v>82</v>
      </c>
      <c r="D432" s="24" t="s">
        <v>83</v>
      </c>
      <c r="E432" s="24" t="s">
        <v>84</v>
      </c>
      <c r="F432" s="24" t="s">
        <v>1358</v>
      </c>
      <c r="G432" s="24" t="s">
        <v>1359</v>
      </c>
      <c r="H432" s="24" t="s">
        <v>1636</v>
      </c>
      <c r="I432" s="24" t="s">
        <v>1637</v>
      </c>
      <c r="J432" s="24" t="s">
        <v>1640</v>
      </c>
      <c r="K432" s="24" t="s">
        <v>1641</v>
      </c>
      <c r="L432" s="24" t="s">
        <v>1642</v>
      </c>
      <c r="M432" s="24" t="s">
        <v>92</v>
      </c>
      <c r="N432" s="24"/>
      <c r="O432" s="24"/>
      <c r="P432" s="24"/>
      <c r="Q432" s="24" t="s">
        <v>93</v>
      </c>
      <c r="R432" s="24">
        <v>2026</v>
      </c>
      <c r="S432" s="24" t="s">
        <v>336</v>
      </c>
      <c r="T432" s="24" t="s">
        <v>97</v>
      </c>
      <c r="U432" s="24" t="s">
        <v>96</v>
      </c>
      <c r="V432" s="24" t="s">
        <v>96</v>
      </c>
      <c r="W432" s="24" t="s">
        <v>96</v>
      </c>
      <c r="X432" s="24" t="s">
        <v>96</v>
      </c>
      <c r="Y432" s="24" t="s">
        <v>96</v>
      </c>
      <c r="Z432" s="24" t="s">
        <v>96</v>
      </c>
      <c r="AA432" s="24" t="s">
        <v>96</v>
      </c>
      <c r="AB432" s="24" t="s">
        <v>97</v>
      </c>
      <c r="AC432" s="24" t="s">
        <v>95</v>
      </c>
      <c r="AD432" s="24" t="s">
        <v>96</v>
      </c>
      <c r="AE432" s="24" t="s">
        <v>95</v>
      </c>
      <c r="AF432" s="24" t="s">
        <v>96</v>
      </c>
      <c r="AG432" s="24" t="s">
        <v>96</v>
      </c>
      <c r="AH432" s="24" t="s">
        <v>96</v>
      </c>
      <c r="AI432" s="24" t="s">
        <v>96</v>
      </c>
      <c r="AJ432" s="24" t="s">
        <v>96</v>
      </c>
      <c r="AK432" s="24" t="s">
        <v>96</v>
      </c>
      <c r="AL432" s="24" t="s">
        <v>96</v>
      </c>
      <c r="AM432" s="24" t="s">
        <v>95</v>
      </c>
      <c r="AN432" s="24" t="s">
        <v>97</v>
      </c>
      <c r="AO432" s="24" t="s">
        <v>96</v>
      </c>
      <c r="AP432" s="24" t="s">
        <v>96</v>
      </c>
      <c r="AQ432" s="24" t="s">
        <v>96</v>
      </c>
      <c r="AR432" s="24" t="s">
        <v>96</v>
      </c>
      <c r="AS432" s="24" t="s">
        <v>96</v>
      </c>
      <c r="AT432" s="24" t="s">
        <v>96</v>
      </c>
      <c r="AU432" s="24" t="s">
        <v>96</v>
      </c>
      <c r="AV432" s="24" t="s">
        <v>96</v>
      </c>
      <c r="AW432" s="24" t="s">
        <v>96</v>
      </c>
      <c r="AX432" s="24" t="s">
        <v>97</v>
      </c>
      <c r="AY432" s="24" t="s">
        <v>96</v>
      </c>
      <c r="AZ432" s="24" t="s">
        <v>96</v>
      </c>
      <c r="BA432" s="24" t="s">
        <v>96</v>
      </c>
      <c r="BB432" s="24" t="s">
        <v>96</v>
      </c>
      <c r="BC432" s="24" t="s">
        <v>97</v>
      </c>
      <c r="BD432" s="24" t="s">
        <v>96</v>
      </c>
      <c r="BE432" s="24" t="s">
        <v>96</v>
      </c>
      <c r="BF432" s="24" t="s">
        <v>96</v>
      </c>
      <c r="BG432" s="24" t="s">
        <v>97</v>
      </c>
      <c r="BH432" s="24" t="s">
        <v>96</v>
      </c>
      <c r="BI432" s="24" t="s">
        <v>96</v>
      </c>
      <c r="BJ432" s="24" t="s">
        <v>96</v>
      </c>
      <c r="BK432" s="24" t="s">
        <v>96</v>
      </c>
      <c r="BL432" s="24" t="s">
        <v>97</v>
      </c>
      <c r="BM432" s="24" t="s">
        <v>97</v>
      </c>
      <c r="BN432" s="24" t="s">
        <v>96</v>
      </c>
      <c r="BO432" s="24" t="s">
        <v>96</v>
      </c>
      <c r="BP432" s="24" t="s">
        <v>97</v>
      </c>
      <c r="BQ432" s="24" t="s">
        <v>96</v>
      </c>
      <c r="BR432" s="24" t="s">
        <v>97</v>
      </c>
      <c r="BS432" s="24" t="s">
        <v>97</v>
      </c>
      <c r="BT432" s="24" t="s">
        <v>96</v>
      </c>
      <c r="BU432" s="24" t="s">
        <v>97</v>
      </c>
      <c r="BV432" s="24" t="s">
        <v>96</v>
      </c>
      <c r="BW432" s="24" t="s">
        <v>96</v>
      </c>
      <c r="BX432" s="24" t="s">
        <v>96</v>
      </c>
      <c r="BY432" s="24" t="s">
        <v>96</v>
      </c>
      <c r="BZ432" s="24" t="s">
        <v>96</v>
      </c>
      <c r="CA432" s="24" t="s">
        <v>97</v>
      </c>
      <c r="CB432" s="36"/>
      <c r="CC432" s="35"/>
    </row>
    <row r="433" spans="1:81" ht="169.5" hidden="1" customHeight="1" x14ac:dyDescent="0.35">
      <c r="A433" s="24"/>
      <c r="B433" s="24" t="s">
        <v>81</v>
      </c>
      <c r="C433" s="23" t="s">
        <v>82</v>
      </c>
      <c r="D433" s="24" t="s">
        <v>790</v>
      </c>
      <c r="E433" s="24" t="s">
        <v>791</v>
      </c>
      <c r="F433" s="24" t="s">
        <v>103</v>
      </c>
      <c r="G433" s="24" t="s">
        <v>1643</v>
      </c>
      <c r="H433" s="24" t="s">
        <v>1644</v>
      </c>
      <c r="I433" s="24" t="s">
        <v>1645</v>
      </c>
      <c r="J433" s="24" t="s">
        <v>1646</v>
      </c>
      <c r="K433" s="24" t="s">
        <v>1647</v>
      </c>
      <c r="L433" s="24" t="s">
        <v>1648</v>
      </c>
      <c r="M433" s="24"/>
      <c r="N433" s="24" t="s">
        <v>699</v>
      </c>
      <c r="O433" s="24"/>
      <c r="P433" s="24"/>
      <c r="Q433" s="24" t="s">
        <v>93</v>
      </c>
      <c r="R433" s="24"/>
      <c r="S433" s="24"/>
      <c r="T433" s="24" t="s">
        <v>96</v>
      </c>
      <c r="U433" s="24" t="s">
        <v>96</v>
      </c>
      <c r="V433" s="24" t="s">
        <v>119</v>
      </c>
      <c r="W433" s="24" t="s">
        <v>96</v>
      </c>
      <c r="X433" s="24" t="s">
        <v>96</v>
      </c>
      <c r="Y433" s="24" t="s">
        <v>96</v>
      </c>
      <c r="Z433" s="24" t="s">
        <v>96</v>
      </c>
      <c r="AA433" s="24" t="s">
        <v>96</v>
      </c>
      <c r="AB433" s="24" t="s">
        <v>119</v>
      </c>
      <c r="AC433" s="24" t="s">
        <v>96</v>
      </c>
      <c r="AD433" s="24" t="s">
        <v>96</v>
      </c>
      <c r="AE433" s="24" t="s">
        <v>96</v>
      </c>
      <c r="AF433" s="24" t="s">
        <v>96</v>
      </c>
      <c r="AG433" s="24" t="s">
        <v>96</v>
      </c>
      <c r="AH433" s="24" t="s">
        <v>96</v>
      </c>
      <c r="AI433" s="24" t="s">
        <v>96</v>
      </c>
      <c r="AJ433" s="24" t="s">
        <v>96</v>
      </c>
      <c r="AK433" s="24" t="s">
        <v>96</v>
      </c>
      <c r="AL433" s="24" t="s">
        <v>96</v>
      </c>
      <c r="AM433" s="24" t="s">
        <v>96</v>
      </c>
      <c r="AN433" s="24" t="s">
        <v>96</v>
      </c>
      <c r="AO433" s="24" t="s">
        <v>96</v>
      </c>
      <c r="AP433" s="24" t="s">
        <v>96</v>
      </c>
      <c r="AQ433" s="24" t="s">
        <v>96</v>
      </c>
      <c r="AR433" s="24" t="s">
        <v>96</v>
      </c>
      <c r="AS433" s="24" t="s">
        <v>96</v>
      </c>
      <c r="AT433" s="24" t="s">
        <v>96</v>
      </c>
      <c r="AU433" s="24" t="s">
        <v>96</v>
      </c>
      <c r="AV433" s="24" t="s">
        <v>96</v>
      </c>
      <c r="AW433" s="24" t="s">
        <v>96</v>
      </c>
      <c r="AX433" s="24" t="s">
        <v>96</v>
      </c>
      <c r="AY433" s="24" t="s">
        <v>96</v>
      </c>
      <c r="AZ433" s="24" t="s">
        <v>96</v>
      </c>
      <c r="BA433" s="24" t="s">
        <v>96</v>
      </c>
      <c r="BB433" s="24" t="s">
        <v>96</v>
      </c>
      <c r="BC433" s="24" t="s">
        <v>96</v>
      </c>
      <c r="BD433" s="24" t="s">
        <v>96</v>
      </c>
      <c r="BE433" s="24" t="s">
        <v>96</v>
      </c>
      <c r="BF433" s="24" t="s">
        <v>96</v>
      </c>
      <c r="BG433" s="24" t="s">
        <v>96</v>
      </c>
      <c r="BH433" s="24" t="s">
        <v>96</v>
      </c>
      <c r="BI433" s="24" t="s">
        <v>96</v>
      </c>
      <c r="BJ433" s="24" t="s">
        <v>96</v>
      </c>
      <c r="BK433" s="24" t="s">
        <v>96</v>
      </c>
      <c r="BL433" s="24" t="s">
        <v>96</v>
      </c>
      <c r="BM433" s="24" t="s">
        <v>96</v>
      </c>
      <c r="BN433" s="24" t="s">
        <v>96</v>
      </c>
      <c r="BO433" s="24" t="s">
        <v>96</v>
      </c>
      <c r="BP433" s="24" t="s">
        <v>96</v>
      </c>
      <c r="BQ433" s="24" t="s">
        <v>96</v>
      </c>
      <c r="BR433" s="24" t="s">
        <v>96</v>
      </c>
      <c r="BS433" s="24" t="s">
        <v>96</v>
      </c>
      <c r="BT433" s="24" t="s">
        <v>96</v>
      </c>
      <c r="BU433" s="24" t="s">
        <v>96</v>
      </c>
      <c r="BV433" s="24" t="s">
        <v>96</v>
      </c>
      <c r="BW433" s="24" t="s">
        <v>96</v>
      </c>
      <c r="BX433" s="24" t="s">
        <v>96</v>
      </c>
      <c r="BY433" s="24" t="s">
        <v>96</v>
      </c>
      <c r="BZ433" s="24" t="s">
        <v>96</v>
      </c>
      <c r="CA433" s="24" t="s">
        <v>96</v>
      </c>
      <c r="CB433" s="36"/>
      <c r="CC433" s="35"/>
    </row>
    <row r="434" spans="1:81" ht="169.5" hidden="1" customHeight="1" x14ac:dyDescent="0.35">
      <c r="A434" s="24"/>
      <c r="B434" s="24" t="s">
        <v>81</v>
      </c>
      <c r="C434" s="23" t="s">
        <v>82</v>
      </c>
      <c r="D434" s="24" t="s">
        <v>790</v>
      </c>
      <c r="E434" s="24" t="s">
        <v>791</v>
      </c>
      <c r="F434" s="24" t="s">
        <v>103</v>
      </c>
      <c r="G434" s="24" t="s">
        <v>1643</v>
      </c>
      <c r="H434" s="24" t="s">
        <v>1644</v>
      </c>
      <c r="I434" s="24" t="s">
        <v>1645</v>
      </c>
      <c r="J434" s="24" t="s">
        <v>1649</v>
      </c>
      <c r="K434" s="24" t="s">
        <v>1650</v>
      </c>
      <c r="L434" s="24" t="s">
        <v>1651</v>
      </c>
      <c r="M434" s="24"/>
      <c r="N434" s="24" t="s">
        <v>699</v>
      </c>
      <c r="O434" s="24"/>
      <c r="P434" s="24"/>
      <c r="Q434" s="24" t="s">
        <v>93</v>
      </c>
      <c r="R434" s="24"/>
      <c r="S434" s="24"/>
      <c r="T434" s="24" t="s">
        <v>96</v>
      </c>
      <c r="U434" s="24" t="s">
        <v>96</v>
      </c>
      <c r="V434" s="24" t="s">
        <v>119</v>
      </c>
      <c r="W434" s="24" t="s">
        <v>96</v>
      </c>
      <c r="X434" s="24" t="s">
        <v>96</v>
      </c>
      <c r="Y434" s="24" t="s">
        <v>96</v>
      </c>
      <c r="Z434" s="24" t="s">
        <v>96</v>
      </c>
      <c r="AA434" s="24" t="s">
        <v>96</v>
      </c>
      <c r="AB434" s="24" t="s">
        <v>119</v>
      </c>
      <c r="AC434" s="24" t="s">
        <v>96</v>
      </c>
      <c r="AD434" s="24" t="s">
        <v>96</v>
      </c>
      <c r="AE434" s="24" t="s">
        <v>96</v>
      </c>
      <c r="AF434" s="24" t="s">
        <v>96</v>
      </c>
      <c r="AG434" s="24" t="s">
        <v>96</v>
      </c>
      <c r="AH434" s="24" t="s">
        <v>96</v>
      </c>
      <c r="AI434" s="24" t="s">
        <v>96</v>
      </c>
      <c r="AJ434" s="24" t="s">
        <v>96</v>
      </c>
      <c r="AK434" s="24" t="s">
        <v>96</v>
      </c>
      <c r="AL434" s="24" t="s">
        <v>96</v>
      </c>
      <c r="AM434" s="24" t="s">
        <v>96</v>
      </c>
      <c r="AN434" s="24" t="s">
        <v>96</v>
      </c>
      <c r="AO434" s="24" t="s">
        <v>96</v>
      </c>
      <c r="AP434" s="24" t="s">
        <v>96</v>
      </c>
      <c r="AQ434" s="24" t="s">
        <v>96</v>
      </c>
      <c r="AR434" s="24" t="s">
        <v>96</v>
      </c>
      <c r="AS434" s="24" t="s">
        <v>96</v>
      </c>
      <c r="AT434" s="24" t="s">
        <v>96</v>
      </c>
      <c r="AU434" s="24" t="s">
        <v>96</v>
      </c>
      <c r="AV434" s="24" t="s">
        <v>96</v>
      </c>
      <c r="AW434" s="24" t="s">
        <v>96</v>
      </c>
      <c r="AX434" s="24" t="s">
        <v>96</v>
      </c>
      <c r="AY434" s="24" t="s">
        <v>96</v>
      </c>
      <c r="AZ434" s="24" t="s">
        <v>96</v>
      </c>
      <c r="BA434" s="24" t="s">
        <v>96</v>
      </c>
      <c r="BB434" s="24" t="s">
        <v>96</v>
      </c>
      <c r="BC434" s="24" t="s">
        <v>96</v>
      </c>
      <c r="BD434" s="24" t="s">
        <v>96</v>
      </c>
      <c r="BE434" s="24" t="s">
        <v>96</v>
      </c>
      <c r="BF434" s="24" t="s">
        <v>96</v>
      </c>
      <c r="BG434" s="24" t="s">
        <v>96</v>
      </c>
      <c r="BH434" s="24" t="s">
        <v>96</v>
      </c>
      <c r="BI434" s="24" t="s">
        <v>96</v>
      </c>
      <c r="BJ434" s="24" t="s">
        <v>96</v>
      </c>
      <c r="BK434" s="24" t="s">
        <v>96</v>
      </c>
      <c r="BL434" s="24" t="s">
        <v>96</v>
      </c>
      <c r="BM434" s="24" t="s">
        <v>96</v>
      </c>
      <c r="BN434" s="24" t="s">
        <v>96</v>
      </c>
      <c r="BO434" s="24" t="s">
        <v>96</v>
      </c>
      <c r="BP434" s="24" t="s">
        <v>96</v>
      </c>
      <c r="BQ434" s="24" t="s">
        <v>96</v>
      </c>
      <c r="BR434" s="24" t="s">
        <v>96</v>
      </c>
      <c r="BS434" s="24" t="s">
        <v>96</v>
      </c>
      <c r="BT434" s="24" t="s">
        <v>96</v>
      </c>
      <c r="BU434" s="24" t="s">
        <v>96</v>
      </c>
      <c r="BV434" s="24" t="s">
        <v>96</v>
      </c>
      <c r="BW434" s="24" t="s">
        <v>96</v>
      </c>
      <c r="BX434" s="24" t="s">
        <v>96</v>
      </c>
      <c r="BY434" s="24" t="s">
        <v>96</v>
      </c>
      <c r="BZ434" s="24" t="s">
        <v>96</v>
      </c>
      <c r="CA434" s="24" t="s">
        <v>96</v>
      </c>
      <c r="CB434" s="36"/>
      <c r="CC434" s="35"/>
    </row>
    <row r="435" spans="1:81" ht="169.5" hidden="1" customHeight="1" x14ac:dyDescent="0.35">
      <c r="A435" s="24"/>
      <c r="B435" s="24" t="s">
        <v>81</v>
      </c>
      <c r="C435" s="23" t="s">
        <v>82</v>
      </c>
      <c r="D435" s="24" t="s">
        <v>83</v>
      </c>
      <c r="E435" s="24" t="s">
        <v>84</v>
      </c>
      <c r="F435" s="24" t="s">
        <v>1358</v>
      </c>
      <c r="G435" s="24" t="s">
        <v>1359</v>
      </c>
      <c r="H435" s="24" t="s">
        <v>1636</v>
      </c>
      <c r="I435" s="24" t="s">
        <v>1637</v>
      </c>
      <c r="J435" s="24" t="s">
        <v>1637</v>
      </c>
      <c r="K435" s="24" t="s">
        <v>1652</v>
      </c>
      <c r="L435" s="24" t="s">
        <v>1653</v>
      </c>
      <c r="M435" s="24" t="s">
        <v>92</v>
      </c>
      <c r="N435" s="24"/>
      <c r="O435" s="24"/>
      <c r="P435" s="24"/>
      <c r="Q435" s="24" t="s">
        <v>93</v>
      </c>
      <c r="R435" s="24">
        <v>2026</v>
      </c>
      <c r="S435" s="24" t="s">
        <v>336</v>
      </c>
      <c r="T435" s="24" t="s">
        <v>97</v>
      </c>
      <c r="U435" s="24" t="s">
        <v>96</v>
      </c>
      <c r="V435" s="24" t="s">
        <v>96</v>
      </c>
      <c r="W435" s="24" t="s">
        <v>96</v>
      </c>
      <c r="X435" s="24" t="s">
        <v>96</v>
      </c>
      <c r="Y435" s="24" t="s">
        <v>96</v>
      </c>
      <c r="Z435" s="24" t="s">
        <v>96</v>
      </c>
      <c r="AA435" s="24" t="s">
        <v>96</v>
      </c>
      <c r="AB435" s="24" t="s">
        <v>97</v>
      </c>
      <c r="AC435" s="24" t="s">
        <v>97</v>
      </c>
      <c r="AD435" s="24" t="s">
        <v>96</v>
      </c>
      <c r="AE435" s="24" t="s">
        <v>97</v>
      </c>
      <c r="AF435" s="24" t="s">
        <v>96</v>
      </c>
      <c r="AG435" s="24" t="s">
        <v>96</v>
      </c>
      <c r="AH435" s="24" t="s">
        <v>96</v>
      </c>
      <c r="AI435" s="24" t="s">
        <v>96</v>
      </c>
      <c r="AJ435" s="24" t="s">
        <v>96</v>
      </c>
      <c r="AK435" s="24" t="s">
        <v>96</v>
      </c>
      <c r="AL435" s="24" t="s">
        <v>96</v>
      </c>
      <c r="AM435" s="24" t="s">
        <v>97</v>
      </c>
      <c r="AN435" s="24" t="s">
        <v>97</v>
      </c>
      <c r="AO435" s="24" t="s">
        <v>96</v>
      </c>
      <c r="AP435" s="24" t="s">
        <v>96</v>
      </c>
      <c r="AQ435" s="24" t="s">
        <v>96</v>
      </c>
      <c r="AR435" s="24" t="s">
        <v>96</v>
      </c>
      <c r="AS435" s="24" t="s">
        <v>96</v>
      </c>
      <c r="AT435" s="24" t="s">
        <v>96</v>
      </c>
      <c r="AU435" s="24" t="s">
        <v>96</v>
      </c>
      <c r="AV435" s="24" t="s">
        <v>96</v>
      </c>
      <c r="AW435" s="24" t="s">
        <v>96</v>
      </c>
      <c r="AX435" s="24" t="s">
        <v>97</v>
      </c>
      <c r="AY435" s="24" t="s">
        <v>96</v>
      </c>
      <c r="AZ435" s="24" t="s">
        <v>96</v>
      </c>
      <c r="BA435" s="24" t="s">
        <v>96</v>
      </c>
      <c r="BB435" s="24" t="s">
        <v>96</v>
      </c>
      <c r="BC435" s="24" t="s">
        <v>97</v>
      </c>
      <c r="BD435" s="24" t="s">
        <v>96</v>
      </c>
      <c r="BE435" s="24" t="s">
        <v>96</v>
      </c>
      <c r="BF435" s="24" t="s">
        <v>96</v>
      </c>
      <c r="BG435" s="24" t="s">
        <v>97</v>
      </c>
      <c r="BH435" s="24" t="s">
        <v>96</v>
      </c>
      <c r="BI435" s="24" t="s">
        <v>96</v>
      </c>
      <c r="BJ435" s="24" t="s">
        <v>96</v>
      </c>
      <c r="BK435" s="24" t="s">
        <v>96</v>
      </c>
      <c r="BL435" s="24" t="s">
        <v>97</v>
      </c>
      <c r="BM435" s="24" t="s">
        <v>97</v>
      </c>
      <c r="BN435" s="24" t="s">
        <v>96</v>
      </c>
      <c r="BO435" s="24" t="s">
        <v>96</v>
      </c>
      <c r="BP435" s="24" t="s">
        <v>97</v>
      </c>
      <c r="BQ435" s="24" t="s">
        <v>96</v>
      </c>
      <c r="BR435" s="24" t="s">
        <v>97</v>
      </c>
      <c r="BS435" s="24" t="s">
        <v>113</v>
      </c>
      <c r="BT435" s="24" t="s">
        <v>96</v>
      </c>
      <c r="BU435" s="24" t="s">
        <v>96</v>
      </c>
      <c r="BV435" s="24" t="s">
        <v>96</v>
      </c>
      <c r="BW435" s="24" t="s">
        <v>96</v>
      </c>
      <c r="BX435" s="24" t="s">
        <v>96</v>
      </c>
      <c r="BY435" s="24" t="s">
        <v>96</v>
      </c>
      <c r="BZ435" s="24" t="s">
        <v>96</v>
      </c>
      <c r="CA435" s="24" t="s">
        <v>97</v>
      </c>
      <c r="CB435" s="36"/>
      <c r="CC435" s="35"/>
    </row>
    <row r="436" spans="1:81" ht="169.5" hidden="1" customHeight="1" x14ac:dyDescent="0.35">
      <c r="A436" s="24"/>
      <c r="B436" s="24" t="s">
        <v>81</v>
      </c>
      <c r="C436" s="23" t="s">
        <v>82</v>
      </c>
      <c r="D436" s="24" t="s">
        <v>83</v>
      </c>
      <c r="E436" s="24" t="s">
        <v>84</v>
      </c>
      <c r="F436" s="24" t="s">
        <v>98</v>
      </c>
      <c r="G436" s="24" t="s">
        <v>86</v>
      </c>
      <c r="H436" s="24" t="s">
        <v>1654</v>
      </c>
      <c r="I436" s="24" t="s">
        <v>1655</v>
      </c>
      <c r="J436" s="24" t="s">
        <v>1656</v>
      </c>
      <c r="K436" s="24" t="s">
        <v>1657</v>
      </c>
      <c r="L436" s="24" t="s">
        <v>1658</v>
      </c>
      <c r="M436" s="24" t="s">
        <v>92</v>
      </c>
      <c r="N436" s="24"/>
      <c r="O436" s="24"/>
      <c r="P436" s="24"/>
      <c r="Q436" s="24" t="s">
        <v>93</v>
      </c>
      <c r="R436" s="24">
        <v>2026</v>
      </c>
      <c r="S436" s="24" t="s">
        <v>94</v>
      </c>
      <c r="T436" s="24" t="s">
        <v>96</v>
      </c>
      <c r="U436" s="24" t="s">
        <v>96</v>
      </c>
      <c r="V436" s="24" t="s">
        <v>96</v>
      </c>
      <c r="W436" s="24" t="s">
        <v>96</v>
      </c>
      <c r="X436" s="24" t="s">
        <v>96</v>
      </c>
      <c r="Y436" s="24" t="s">
        <v>96</v>
      </c>
      <c r="Z436" s="24" t="s">
        <v>96</v>
      </c>
      <c r="AA436" s="24" t="s">
        <v>96</v>
      </c>
      <c r="AB436" s="24" t="s">
        <v>96</v>
      </c>
      <c r="AC436" s="24" t="s">
        <v>97</v>
      </c>
      <c r="AD436" s="24" t="s">
        <v>96</v>
      </c>
      <c r="AE436" s="24" t="s">
        <v>97</v>
      </c>
      <c r="AF436" s="24" t="s">
        <v>96</v>
      </c>
      <c r="AG436" s="24" t="s">
        <v>96</v>
      </c>
      <c r="AH436" s="24" t="s">
        <v>96</v>
      </c>
      <c r="AI436" s="24" t="s">
        <v>96</v>
      </c>
      <c r="AJ436" s="24" t="s">
        <v>96</v>
      </c>
      <c r="AK436" s="24" t="s">
        <v>96</v>
      </c>
      <c r="AL436" s="24" t="s">
        <v>96</v>
      </c>
      <c r="AM436" s="24" t="s">
        <v>97</v>
      </c>
      <c r="AN436" s="24" t="s">
        <v>97</v>
      </c>
      <c r="AO436" s="24" t="s">
        <v>96</v>
      </c>
      <c r="AP436" s="24" t="s">
        <v>96</v>
      </c>
      <c r="AQ436" s="24" t="s">
        <v>96</v>
      </c>
      <c r="AR436" s="24" t="s">
        <v>96</v>
      </c>
      <c r="AS436" s="24" t="s">
        <v>96</v>
      </c>
      <c r="AT436" s="24" t="s">
        <v>96</v>
      </c>
      <c r="AU436" s="24" t="s">
        <v>96</v>
      </c>
      <c r="AV436" s="24" t="s">
        <v>96</v>
      </c>
      <c r="AW436" s="24" t="s">
        <v>96</v>
      </c>
      <c r="AX436" s="24" t="s">
        <v>97</v>
      </c>
      <c r="AY436" s="24" t="s">
        <v>96</v>
      </c>
      <c r="AZ436" s="24" t="s">
        <v>96</v>
      </c>
      <c r="BA436" s="24" t="s">
        <v>96</v>
      </c>
      <c r="BB436" s="24" t="s">
        <v>96</v>
      </c>
      <c r="BC436" s="24" t="s">
        <v>97</v>
      </c>
      <c r="BD436" s="24" t="s">
        <v>96</v>
      </c>
      <c r="BE436" s="24" t="s">
        <v>96</v>
      </c>
      <c r="BF436" s="24" t="s">
        <v>96</v>
      </c>
      <c r="BG436" s="24" t="s">
        <v>96</v>
      </c>
      <c r="BH436" s="24" t="s">
        <v>96</v>
      </c>
      <c r="BI436" s="24" t="s">
        <v>96</v>
      </c>
      <c r="BJ436" s="24" t="s">
        <v>97</v>
      </c>
      <c r="BK436" s="24" t="s">
        <v>96</v>
      </c>
      <c r="BL436" s="24" t="s">
        <v>97</v>
      </c>
      <c r="BM436" s="24" t="s">
        <v>97</v>
      </c>
      <c r="BN436" s="24" t="s">
        <v>96</v>
      </c>
      <c r="BO436" s="24" t="s">
        <v>96</v>
      </c>
      <c r="BP436" s="24" t="s">
        <v>97</v>
      </c>
      <c r="BQ436" s="24" t="s">
        <v>96</v>
      </c>
      <c r="BR436" s="24" t="s">
        <v>97</v>
      </c>
      <c r="BS436" s="24" t="s">
        <v>97</v>
      </c>
      <c r="BT436" s="24" t="s">
        <v>96</v>
      </c>
      <c r="BU436" s="24" t="s">
        <v>96</v>
      </c>
      <c r="BV436" s="24" t="s">
        <v>96</v>
      </c>
      <c r="BW436" s="24" t="s">
        <v>96</v>
      </c>
      <c r="BX436" s="24" t="s">
        <v>97</v>
      </c>
      <c r="BY436" s="24" t="s">
        <v>96</v>
      </c>
      <c r="BZ436" s="24" t="s">
        <v>97</v>
      </c>
      <c r="CA436" s="24" t="s">
        <v>97</v>
      </c>
      <c r="CB436" s="36"/>
      <c r="CC436" s="35"/>
    </row>
    <row r="437" spans="1:81" ht="169.5" hidden="1" customHeight="1" x14ac:dyDescent="0.35">
      <c r="A437" s="24"/>
      <c r="B437" s="24" t="s">
        <v>81</v>
      </c>
      <c r="C437" s="23" t="s">
        <v>82</v>
      </c>
      <c r="D437" s="24" t="s">
        <v>83</v>
      </c>
      <c r="E437" s="24" t="s">
        <v>84</v>
      </c>
      <c r="F437" s="24" t="s">
        <v>98</v>
      </c>
      <c r="G437" s="24" t="s">
        <v>86</v>
      </c>
      <c r="H437" s="24" t="s">
        <v>1654</v>
      </c>
      <c r="I437" s="24" t="s">
        <v>1655</v>
      </c>
      <c r="J437" s="24" t="s">
        <v>1659</v>
      </c>
      <c r="K437" s="24" t="s">
        <v>1660</v>
      </c>
      <c r="L437" s="24" t="s">
        <v>1661</v>
      </c>
      <c r="M437" s="24" t="s">
        <v>92</v>
      </c>
      <c r="N437" s="24"/>
      <c r="O437" s="24"/>
      <c r="P437" s="24"/>
      <c r="Q437" s="24" t="s">
        <v>93</v>
      </c>
      <c r="R437" s="24">
        <v>2026</v>
      </c>
      <c r="S437" s="24" t="s">
        <v>94</v>
      </c>
      <c r="T437" s="24" t="s">
        <v>96</v>
      </c>
      <c r="U437" s="24" t="s">
        <v>96</v>
      </c>
      <c r="V437" s="24" t="s">
        <v>96</v>
      </c>
      <c r="W437" s="24" t="s">
        <v>96</v>
      </c>
      <c r="X437" s="24" t="s">
        <v>96</v>
      </c>
      <c r="Y437" s="24" t="s">
        <v>96</v>
      </c>
      <c r="Z437" s="24" t="s">
        <v>96</v>
      </c>
      <c r="AA437" s="24" t="s">
        <v>96</v>
      </c>
      <c r="AB437" s="24" t="s">
        <v>96</v>
      </c>
      <c r="AC437" s="24" t="s">
        <v>97</v>
      </c>
      <c r="AD437" s="24" t="s">
        <v>96</v>
      </c>
      <c r="AE437" s="24" t="s">
        <v>97</v>
      </c>
      <c r="AF437" s="24" t="s">
        <v>96</v>
      </c>
      <c r="AG437" s="24" t="s">
        <v>96</v>
      </c>
      <c r="AH437" s="24" t="s">
        <v>96</v>
      </c>
      <c r="AI437" s="24" t="s">
        <v>96</v>
      </c>
      <c r="AJ437" s="24" t="s">
        <v>96</v>
      </c>
      <c r="AK437" s="24" t="s">
        <v>96</v>
      </c>
      <c r="AL437" s="24" t="s">
        <v>96</v>
      </c>
      <c r="AM437" s="24" t="s">
        <v>97</v>
      </c>
      <c r="AN437" s="24" t="s">
        <v>97</v>
      </c>
      <c r="AO437" s="24" t="s">
        <v>96</v>
      </c>
      <c r="AP437" s="24" t="s">
        <v>96</v>
      </c>
      <c r="AQ437" s="24" t="s">
        <v>96</v>
      </c>
      <c r="AR437" s="24" t="s">
        <v>96</v>
      </c>
      <c r="AS437" s="24" t="s">
        <v>96</v>
      </c>
      <c r="AT437" s="24" t="s">
        <v>96</v>
      </c>
      <c r="AU437" s="24" t="s">
        <v>96</v>
      </c>
      <c r="AV437" s="24" t="s">
        <v>96</v>
      </c>
      <c r="AW437" s="24" t="s">
        <v>96</v>
      </c>
      <c r="AX437" s="24" t="s">
        <v>97</v>
      </c>
      <c r="AY437" s="24" t="s">
        <v>96</v>
      </c>
      <c r="AZ437" s="24" t="s">
        <v>96</v>
      </c>
      <c r="BA437" s="24" t="s">
        <v>96</v>
      </c>
      <c r="BB437" s="24" t="s">
        <v>96</v>
      </c>
      <c r="BC437" s="24" t="s">
        <v>97</v>
      </c>
      <c r="BD437" s="24" t="s">
        <v>96</v>
      </c>
      <c r="BE437" s="24" t="s">
        <v>96</v>
      </c>
      <c r="BF437" s="24" t="s">
        <v>96</v>
      </c>
      <c r="BG437" s="24" t="s">
        <v>96</v>
      </c>
      <c r="BH437" s="24" t="s">
        <v>96</v>
      </c>
      <c r="BI437" s="24" t="s">
        <v>96</v>
      </c>
      <c r="BJ437" s="24" t="s">
        <v>97</v>
      </c>
      <c r="BK437" s="24" t="s">
        <v>96</v>
      </c>
      <c r="BL437" s="24" t="s">
        <v>97</v>
      </c>
      <c r="BM437" s="24" t="s">
        <v>97</v>
      </c>
      <c r="BN437" s="24" t="s">
        <v>96</v>
      </c>
      <c r="BO437" s="24" t="s">
        <v>96</v>
      </c>
      <c r="BP437" s="24" t="s">
        <v>97</v>
      </c>
      <c r="BQ437" s="24" t="s">
        <v>96</v>
      </c>
      <c r="BR437" s="24" t="s">
        <v>97</v>
      </c>
      <c r="BS437" s="24" t="s">
        <v>97</v>
      </c>
      <c r="BT437" s="24" t="s">
        <v>96</v>
      </c>
      <c r="BU437" s="24" t="s">
        <v>96</v>
      </c>
      <c r="BV437" s="24" t="s">
        <v>96</v>
      </c>
      <c r="BW437" s="24" t="s">
        <v>96</v>
      </c>
      <c r="BX437" s="24" t="s">
        <v>97</v>
      </c>
      <c r="BY437" s="24" t="s">
        <v>96</v>
      </c>
      <c r="BZ437" s="24" t="s">
        <v>97</v>
      </c>
      <c r="CA437" s="24" t="s">
        <v>97</v>
      </c>
      <c r="CB437" s="36"/>
      <c r="CC437" s="35"/>
    </row>
    <row r="438" spans="1:81" ht="169.5" hidden="1" customHeight="1" x14ac:dyDescent="0.35">
      <c r="A438" s="24"/>
      <c r="B438" s="24" t="s">
        <v>81</v>
      </c>
      <c r="C438" s="23" t="s">
        <v>82</v>
      </c>
      <c r="D438" s="24" t="s">
        <v>83</v>
      </c>
      <c r="E438" s="24" t="s">
        <v>84</v>
      </c>
      <c r="F438" s="24" t="s">
        <v>98</v>
      </c>
      <c r="G438" s="24" t="s">
        <v>86</v>
      </c>
      <c r="H438" s="24" t="s">
        <v>1654</v>
      </c>
      <c r="I438" s="24" t="s">
        <v>1662</v>
      </c>
      <c r="J438" s="24" t="s">
        <v>1663</v>
      </c>
      <c r="K438" s="24" t="s">
        <v>1664</v>
      </c>
      <c r="L438" s="24" t="s">
        <v>1665</v>
      </c>
      <c r="M438" s="24" t="s">
        <v>92</v>
      </c>
      <c r="N438" s="24"/>
      <c r="O438" s="24"/>
      <c r="P438" s="24"/>
      <c r="Q438" s="24" t="s">
        <v>93</v>
      </c>
      <c r="R438" s="24">
        <v>2026</v>
      </c>
      <c r="S438" s="24" t="s">
        <v>156</v>
      </c>
      <c r="T438" s="24" t="s">
        <v>96</v>
      </c>
      <c r="U438" s="24" t="s">
        <v>96</v>
      </c>
      <c r="V438" s="24" t="s">
        <v>96</v>
      </c>
      <c r="W438" s="24" t="s">
        <v>96</v>
      </c>
      <c r="X438" s="24" t="s">
        <v>96</v>
      </c>
      <c r="Y438" s="24" t="s">
        <v>96</v>
      </c>
      <c r="Z438" s="24" t="s">
        <v>96</v>
      </c>
      <c r="AA438" s="24" t="s">
        <v>96</v>
      </c>
      <c r="AB438" s="24" t="s">
        <v>96</v>
      </c>
      <c r="AC438" s="24" t="s">
        <v>97</v>
      </c>
      <c r="AD438" s="24" t="s">
        <v>96</v>
      </c>
      <c r="AE438" s="24" t="s">
        <v>97</v>
      </c>
      <c r="AF438" s="24" t="s">
        <v>96</v>
      </c>
      <c r="AG438" s="24" t="s">
        <v>96</v>
      </c>
      <c r="AH438" s="24" t="s">
        <v>96</v>
      </c>
      <c r="AI438" s="24" t="s">
        <v>96</v>
      </c>
      <c r="AJ438" s="24" t="s">
        <v>96</v>
      </c>
      <c r="AK438" s="24" t="s">
        <v>96</v>
      </c>
      <c r="AL438" s="24" t="s">
        <v>96</v>
      </c>
      <c r="AM438" s="24" t="s">
        <v>97</v>
      </c>
      <c r="AN438" s="24" t="s">
        <v>97</v>
      </c>
      <c r="AO438" s="24" t="s">
        <v>96</v>
      </c>
      <c r="AP438" s="24" t="s">
        <v>96</v>
      </c>
      <c r="AQ438" s="24" t="s">
        <v>96</v>
      </c>
      <c r="AR438" s="24" t="s">
        <v>96</v>
      </c>
      <c r="AS438" s="24" t="s">
        <v>96</v>
      </c>
      <c r="AT438" s="24" t="s">
        <v>96</v>
      </c>
      <c r="AU438" s="24" t="s">
        <v>96</v>
      </c>
      <c r="AV438" s="24" t="s">
        <v>96</v>
      </c>
      <c r="AW438" s="24" t="s">
        <v>96</v>
      </c>
      <c r="AX438" s="24" t="s">
        <v>97</v>
      </c>
      <c r="AY438" s="24" t="s">
        <v>96</v>
      </c>
      <c r="AZ438" s="24" t="s">
        <v>96</v>
      </c>
      <c r="BA438" s="24" t="s">
        <v>96</v>
      </c>
      <c r="BB438" s="24" t="s">
        <v>96</v>
      </c>
      <c r="BC438" s="24" t="s">
        <v>97</v>
      </c>
      <c r="BD438" s="24" t="s">
        <v>96</v>
      </c>
      <c r="BE438" s="24" t="s">
        <v>96</v>
      </c>
      <c r="BF438" s="24" t="s">
        <v>96</v>
      </c>
      <c r="BG438" s="24" t="s">
        <v>96</v>
      </c>
      <c r="BH438" s="24" t="s">
        <v>96</v>
      </c>
      <c r="BI438" s="24" t="s">
        <v>96</v>
      </c>
      <c r="BJ438" s="24" t="s">
        <v>97</v>
      </c>
      <c r="BK438" s="24" t="s">
        <v>96</v>
      </c>
      <c r="BL438" s="24" t="s">
        <v>97</v>
      </c>
      <c r="BM438" s="24" t="s">
        <v>97</v>
      </c>
      <c r="BN438" s="24" t="s">
        <v>96</v>
      </c>
      <c r="BO438" s="24" t="s">
        <v>96</v>
      </c>
      <c r="BP438" s="24" t="s">
        <v>97</v>
      </c>
      <c r="BQ438" s="24" t="s">
        <v>96</v>
      </c>
      <c r="BR438" s="24" t="s">
        <v>97</v>
      </c>
      <c r="BS438" s="24" t="s">
        <v>97</v>
      </c>
      <c r="BT438" s="24" t="s">
        <v>96</v>
      </c>
      <c r="BU438" s="24" t="s">
        <v>96</v>
      </c>
      <c r="BV438" s="24" t="s">
        <v>96</v>
      </c>
      <c r="BW438" s="24" t="s">
        <v>96</v>
      </c>
      <c r="BX438" s="24" t="s">
        <v>97</v>
      </c>
      <c r="BY438" s="24" t="s">
        <v>96</v>
      </c>
      <c r="BZ438" s="24" t="s">
        <v>97</v>
      </c>
      <c r="CA438" s="24" t="s">
        <v>97</v>
      </c>
      <c r="CB438" s="36"/>
      <c r="CC438" s="35"/>
    </row>
    <row r="439" spans="1:81" ht="169.5" hidden="1" customHeight="1" x14ac:dyDescent="0.35">
      <c r="A439" s="24"/>
      <c r="B439" s="24" t="s">
        <v>81</v>
      </c>
      <c r="C439" s="23" t="s">
        <v>82</v>
      </c>
      <c r="D439" s="24" t="s">
        <v>790</v>
      </c>
      <c r="E439" s="24" t="s">
        <v>791</v>
      </c>
      <c r="F439" s="24" t="s">
        <v>103</v>
      </c>
      <c r="G439" s="24" t="s">
        <v>1229</v>
      </c>
      <c r="H439" s="24" t="s">
        <v>1230</v>
      </c>
      <c r="I439" s="24" t="s">
        <v>1231</v>
      </c>
      <c r="J439" s="24" t="s">
        <v>1666</v>
      </c>
      <c r="K439" s="24" t="s">
        <v>1667</v>
      </c>
      <c r="L439" s="24" t="s">
        <v>1668</v>
      </c>
      <c r="M439" s="24"/>
      <c r="N439" s="24" t="s">
        <v>699</v>
      </c>
      <c r="O439" s="24"/>
      <c r="P439" s="24"/>
      <c r="Q439" s="24" t="s">
        <v>93</v>
      </c>
      <c r="R439" s="24"/>
      <c r="S439" s="24"/>
      <c r="T439" s="24" t="s">
        <v>96</v>
      </c>
      <c r="U439" s="24" t="s">
        <v>96</v>
      </c>
      <c r="V439" s="24" t="s">
        <v>96</v>
      </c>
      <c r="W439" s="24" t="s">
        <v>96</v>
      </c>
      <c r="X439" s="24" t="s">
        <v>96</v>
      </c>
      <c r="Y439" s="24" t="s">
        <v>96</v>
      </c>
      <c r="Z439" s="24" t="s">
        <v>96</v>
      </c>
      <c r="AA439" s="24" t="s">
        <v>96</v>
      </c>
      <c r="AB439" s="24" t="s">
        <v>96</v>
      </c>
      <c r="AC439" s="24" t="s">
        <v>96</v>
      </c>
      <c r="AD439" s="24" t="s">
        <v>96</v>
      </c>
      <c r="AE439" s="24" t="s">
        <v>96</v>
      </c>
      <c r="AF439" s="24" t="s">
        <v>113</v>
      </c>
      <c r="AG439" s="24" t="s">
        <v>96</v>
      </c>
      <c r="AH439" s="24" t="s">
        <v>96</v>
      </c>
      <c r="AI439" s="24" t="s">
        <v>96</v>
      </c>
      <c r="AJ439" s="24" t="s">
        <v>96</v>
      </c>
      <c r="AK439" s="24" t="s">
        <v>96</v>
      </c>
      <c r="AL439" s="24" t="s">
        <v>96</v>
      </c>
      <c r="AM439" s="24" t="s">
        <v>97</v>
      </c>
      <c r="AN439" s="24" t="s">
        <v>96</v>
      </c>
      <c r="AO439" s="24" t="s">
        <v>96</v>
      </c>
      <c r="AP439" s="24" t="s">
        <v>96</v>
      </c>
      <c r="AQ439" s="24" t="s">
        <v>96</v>
      </c>
      <c r="AR439" s="24" t="s">
        <v>96</v>
      </c>
      <c r="AS439" s="24" t="s">
        <v>96</v>
      </c>
      <c r="AT439" s="24" t="s">
        <v>96</v>
      </c>
      <c r="AU439" s="24" t="s">
        <v>96</v>
      </c>
      <c r="AV439" s="24" t="s">
        <v>96</v>
      </c>
      <c r="AW439" s="24" t="s">
        <v>96</v>
      </c>
      <c r="AX439" s="24" t="s">
        <v>96</v>
      </c>
      <c r="AY439" s="24" t="s">
        <v>96</v>
      </c>
      <c r="AZ439" s="24" t="s">
        <v>96</v>
      </c>
      <c r="BA439" s="24" t="s">
        <v>96</v>
      </c>
      <c r="BB439" s="24" t="s">
        <v>96</v>
      </c>
      <c r="BC439" s="24" t="s">
        <v>96</v>
      </c>
      <c r="BD439" s="24" t="s">
        <v>96</v>
      </c>
      <c r="BE439" s="24" t="s">
        <v>96</v>
      </c>
      <c r="BF439" s="24" t="s">
        <v>96</v>
      </c>
      <c r="BG439" s="24" t="s">
        <v>96</v>
      </c>
      <c r="BH439" s="24" t="s">
        <v>96</v>
      </c>
      <c r="BI439" s="24" t="s">
        <v>96</v>
      </c>
      <c r="BJ439" s="24" t="s">
        <v>96</v>
      </c>
      <c r="BK439" s="24" t="s">
        <v>96</v>
      </c>
      <c r="BL439" s="24" t="s">
        <v>96</v>
      </c>
      <c r="BM439" s="24" t="s">
        <v>96</v>
      </c>
      <c r="BN439" s="24" t="s">
        <v>96</v>
      </c>
      <c r="BO439" s="24" t="s">
        <v>96</v>
      </c>
      <c r="BP439" s="24" t="s">
        <v>96</v>
      </c>
      <c r="BQ439" s="24" t="s">
        <v>97</v>
      </c>
      <c r="BR439" s="24" t="s">
        <v>97</v>
      </c>
      <c r="BS439" s="24" t="s">
        <v>96</v>
      </c>
      <c r="BT439" s="24" t="s">
        <v>96</v>
      </c>
      <c r="BU439" s="24" t="s">
        <v>95</v>
      </c>
      <c r="BV439" s="24" t="s">
        <v>96</v>
      </c>
      <c r="BW439" s="24" t="s">
        <v>96</v>
      </c>
      <c r="BX439" s="24" t="s">
        <v>119</v>
      </c>
      <c r="BY439" s="24" t="s">
        <v>96</v>
      </c>
      <c r="BZ439" s="24" t="s">
        <v>119</v>
      </c>
      <c r="CA439" s="24" t="s">
        <v>119</v>
      </c>
      <c r="CB439" s="36"/>
      <c r="CC439" s="35"/>
    </row>
    <row r="440" spans="1:81" ht="169.5" hidden="1" customHeight="1" x14ac:dyDescent="0.35">
      <c r="A440" s="24"/>
      <c r="B440" s="24" t="s">
        <v>81</v>
      </c>
      <c r="C440" s="23" t="s">
        <v>82</v>
      </c>
      <c r="D440" s="24" t="s">
        <v>790</v>
      </c>
      <c r="E440" s="24" t="s">
        <v>791</v>
      </c>
      <c r="F440" s="24" t="s">
        <v>103</v>
      </c>
      <c r="G440" s="24" t="s">
        <v>1229</v>
      </c>
      <c r="H440" s="24" t="s">
        <v>1230</v>
      </c>
      <c r="I440" s="24" t="s">
        <v>1231</v>
      </c>
      <c r="J440" s="24" t="s">
        <v>1557</v>
      </c>
      <c r="K440" s="24" t="s">
        <v>1558</v>
      </c>
      <c r="L440" s="24" t="s">
        <v>1669</v>
      </c>
      <c r="M440" s="24"/>
      <c r="N440" s="24" t="s">
        <v>699</v>
      </c>
      <c r="O440" s="24"/>
      <c r="P440" s="24"/>
      <c r="Q440" s="24" t="s">
        <v>150</v>
      </c>
      <c r="R440" s="24"/>
      <c r="S440" s="24"/>
      <c r="T440" s="24" t="s">
        <v>96</v>
      </c>
      <c r="U440" s="24" t="s">
        <v>96</v>
      </c>
      <c r="V440" s="24" t="s">
        <v>96</v>
      </c>
      <c r="W440" s="24" t="s">
        <v>96</v>
      </c>
      <c r="X440" s="24" t="s">
        <v>96</v>
      </c>
      <c r="Y440" s="24" t="s">
        <v>96</v>
      </c>
      <c r="Z440" s="24" t="s">
        <v>96</v>
      </c>
      <c r="AA440" s="24" t="s">
        <v>96</v>
      </c>
      <c r="AB440" s="24" t="s">
        <v>96</v>
      </c>
      <c r="AC440" s="24" t="s">
        <v>96</v>
      </c>
      <c r="AD440" s="24" t="s">
        <v>96</v>
      </c>
      <c r="AE440" s="24" t="s">
        <v>96</v>
      </c>
      <c r="AF440" s="24" t="s">
        <v>97</v>
      </c>
      <c r="AG440" s="24" t="s">
        <v>96</v>
      </c>
      <c r="AH440" s="24" t="s">
        <v>96</v>
      </c>
      <c r="AI440" s="24" t="s">
        <v>96</v>
      </c>
      <c r="AJ440" s="24" t="s">
        <v>96</v>
      </c>
      <c r="AK440" s="24" t="s">
        <v>96</v>
      </c>
      <c r="AL440" s="24" t="s">
        <v>96</v>
      </c>
      <c r="AM440" s="24" t="s">
        <v>97</v>
      </c>
      <c r="AN440" s="24" t="s">
        <v>96</v>
      </c>
      <c r="AO440" s="24" t="s">
        <v>96</v>
      </c>
      <c r="AP440" s="24" t="s">
        <v>96</v>
      </c>
      <c r="AQ440" s="24" t="s">
        <v>96</v>
      </c>
      <c r="AR440" s="24" t="s">
        <v>96</v>
      </c>
      <c r="AS440" s="24" t="s">
        <v>96</v>
      </c>
      <c r="AT440" s="24" t="s">
        <v>96</v>
      </c>
      <c r="AU440" s="24" t="s">
        <v>96</v>
      </c>
      <c r="AV440" s="24" t="s">
        <v>96</v>
      </c>
      <c r="AW440" s="24" t="s">
        <v>96</v>
      </c>
      <c r="AX440" s="24" t="s">
        <v>96</v>
      </c>
      <c r="AY440" s="24" t="s">
        <v>96</v>
      </c>
      <c r="AZ440" s="24" t="s">
        <v>96</v>
      </c>
      <c r="BA440" s="24" t="s">
        <v>96</v>
      </c>
      <c r="BB440" s="24" t="s">
        <v>96</v>
      </c>
      <c r="BC440" s="24" t="s">
        <v>96</v>
      </c>
      <c r="BD440" s="24" t="s">
        <v>96</v>
      </c>
      <c r="BE440" s="24" t="s">
        <v>96</v>
      </c>
      <c r="BF440" s="24" t="s">
        <v>96</v>
      </c>
      <c r="BG440" s="24" t="s">
        <v>96</v>
      </c>
      <c r="BH440" s="24" t="s">
        <v>96</v>
      </c>
      <c r="BI440" s="24" t="s">
        <v>96</v>
      </c>
      <c r="BJ440" s="24" t="s">
        <v>96</v>
      </c>
      <c r="BK440" s="24" t="s">
        <v>96</v>
      </c>
      <c r="BL440" s="24" t="s">
        <v>96</v>
      </c>
      <c r="BM440" s="24" t="s">
        <v>96</v>
      </c>
      <c r="BN440" s="24" t="s">
        <v>96</v>
      </c>
      <c r="BO440" s="24" t="s">
        <v>96</v>
      </c>
      <c r="BP440" s="24" t="s">
        <v>96</v>
      </c>
      <c r="BQ440" s="24" t="s">
        <v>96</v>
      </c>
      <c r="BR440" s="24" t="s">
        <v>96</v>
      </c>
      <c r="BS440" s="24" t="s">
        <v>96</v>
      </c>
      <c r="BT440" s="24" t="s">
        <v>96</v>
      </c>
      <c r="BU440" s="24" t="s">
        <v>97</v>
      </c>
      <c r="BV440" s="24" t="s">
        <v>96</v>
      </c>
      <c r="BW440" s="24" t="s">
        <v>96</v>
      </c>
      <c r="BX440" s="24" t="s">
        <v>119</v>
      </c>
      <c r="BY440" s="24" t="s">
        <v>96</v>
      </c>
      <c r="BZ440" s="24" t="s">
        <v>119</v>
      </c>
      <c r="CA440" s="24" t="s">
        <v>97</v>
      </c>
      <c r="CB440" s="36"/>
      <c r="CC440" s="35"/>
    </row>
    <row r="441" spans="1:81" ht="169.5" hidden="1" customHeight="1" x14ac:dyDescent="0.35">
      <c r="A441" s="24"/>
      <c r="B441" s="24" t="s">
        <v>81</v>
      </c>
      <c r="C441" s="23" t="s">
        <v>82</v>
      </c>
      <c r="D441" s="24" t="s">
        <v>83</v>
      </c>
      <c r="E441" s="24" t="s">
        <v>84</v>
      </c>
      <c r="F441" s="24" t="s">
        <v>98</v>
      </c>
      <c r="G441" s="24" t="s">
        <v>86</v>
      </c>
      <c r="H441" s="24" t="s">
        <v>1654</v>
      </c>
      <c r="I441" s="24" t="s">
        <v>1662</v>
      </c>
      <c r="J441" s="24" t="s">
        <v>1670</v>
      </c>
      <c r="K441" s="24" t="s">
        <v>1671</v>
      </c>
      <c r="L441" s="24" t="s">
        <v>1672</v>
      </c>
      <c r="M441" s="24" t="s">
        <v>92</v>
      </c>
      <c r="N441" s="24"/>
      <c r="O441" s="24"/>
      <c r="P441" s="24"/>
      <c r="Q441" s="24" t="s">
        <v>93</v>
      </c>
      <c r="R441" s="24">
        <v>2026</v>
      </c>
      <c r="S441" s="24" t="s">
        <v>156</v>
      </c>
      <c r="T441" s="24" t="s">
        <v>96</v>
      </c>
      <c r="U441" s="24" t="s">
        <v>96</v>
      </c>
      <c r="V441" s="24" t="s">
        <v>96</v>
      </c>
      <c r="W441" s="24" t="s">
        <v>96</v>
      </c>
      <c r="X441" s="24" t="s">
        <v>96</v>
      </c>
      <c r="Y441" s="24" t="s">
        <v>96</v>
      </c>
      <c r="Z441" s="24" t="s">
        <v>96</v>
      </c>
      <c r="AA441" s="24" t="s">
        <v>96</v>
      </c>
      <c r="AB441" s="24" t="s">
        <v>96</v>
      </c>
      <c r="AC441" s="24" t="s">
        <v>97</v>
      </c>
      <c r="AD441" s="24" t="s">
        <v>96</v>
      </c>
      <c r="AE441" s="24" t="s">
        <v>97</v>
      </c>
      <c r="AF441" s="24" t="s">
        <v>96</v>
      </c>
      <c r="AG441" s="24" t="s">
        <v>96</v>
      </c>
      <c r="AH441" s="24" t="s">
        <v>96</v>
      </c>
      <c r="AI441" s="24" t="s">
        <v>96</v>
      </c>
      <c r="AJ441" s="24" t="s">
        <v>96</v>
      </c>
      <c r="AK441" s="24" t="s">
        <v>96</v>
      </c>
      <c r="AL441" s="24" t="s">
        <v>96</v>
      </c>
      <c r="AM441" s="24" t="s">
        <v>97</v>
      </c>
      <c r="AN441" s="24" t="s">
        <v>97</v>
      </c>
      <c r="AO441" s="24" t="s">
        <v>96</v>
      </c>
      <c r="AP441" s="24" t="s">
        <v>96</v>
      </c>
      <c r="AQ441" s="24" t="s">
        <v>96</v>
      </c>
      <c r="AR441" s="24" t="s">
        <v>96</v>
      </c>
      <c r="AS441" s="24" t="s">
        <v>96</v>
      </c>
      <c r="AT441" s="24" t="s">
        <v>96</v>
      </c>
      <c r="AU441" s="24" t="s">
        <v>96</v>
      </c>
      <c r="AV441" s="24" t="s">
        <v>96</v>
      </c>
      <c r="AW441" s="24" t="s">
        <v>96</v>
      </c>
      <c r="AX441" s="24" t="s">
        <v>97</v>
      </c>
      <c r="AY441" s="24" t="s">
        <v>96</v>
      </c>
      <c r="AZ441" s="24" t="s">
        <v>96</v>
      </c>
      <c r="BA441" s="24" t="s">
        <v>96</v>
      </c>
      <c r="BB441" s="24" t="s">
        <v>96</v>
      </c>
      <c r="BC441" s="24" t="s">
        <v>97</v>
      </c>
      <c r="BD441" s="24" t="s">
        <v>96</v>
      </c>
      <c r="BE441" s="24" t="s">
        <v>96</v>
      </c>
      <c r="BF441" s="24" t="s">
        <v>96</v>
      </c>
      <c r="BG441" s="24" t="s">
        <v>96</v>
      </c>
      <c r="BH441" s="24" t="s">
        <v>96</v>
      </c>
      <c r="BI441" s="24" t="s">
        <v>96</v>
      </c>
      <c r="BJ441" s="24" t="s">
        <v>97</v>
      </c>
      <c r="BK441" s="24" t="s">
        <v>96</v>
      </c>
      <c r="BL441" s="24" t="s">
        <v>97</v>
      </c>
      <c r="BM441" s="24" t="s">
        <v>97</v>
      </c>
      <c r="BN441" s="24" t="s">
        <v>96</v>
      </c>
      <c r="BO441" s="24" t="s">
        <v>96</v>
      </c>
      <c r="BP441" s="24" t="s">
        <v>97</v>
      </c>
      <c r="BQ441" s="24" t="s">
        <v>96</v>
      </c>
      <c r="BR441" s="24" t="s">
        <v>97</v>
      </c>
      <c r="BS441" s="24" t="s">
        <v>97</v>
      </c>
      <c r="BT441" s="24" t="s">
        <v>96</v>
      </c>
      <c r="BU441" s="24" t="s">
        <v>96</v>
      </c>
      <c r="BV441" s="24" t="s">
        <v>96</v>
      </c>
      <c r="BW441" s="24" t="s">
        <v>96</v>
      </c>
      <c r="BX441" s="24" t="s">
        <v>97</v>
      </c>
      <c r="BY441" s="24" t="s">
        <v>96</v>
      </c>
      <c r="BZ441" s="24" t="s">
        <v>97</v>
      </c>
      <c r="CA441" s="24" t="s">
        <v>97</v>
      </c>
      <c r="CB441" s="36"/>
      <c r="CC441" s="35"/>
    </row>
    <row r="442" spans="1:81" ht="169.5" hidden="1" customHeight="1" x14ac:dyDescent="0.35">
      <c r="A442" s="24"/>
      <c r="B442" s="24" t="s">
        <v>81</v>
      </c>
      <c r="C442" s="23" t="s">
        <v>82</v>
      </c>
      <c r="D442" s="24" t="s">
        <v>83</v>
      </c>
      <c r="E442" s="24" t="s">
        <v>84</v>
      </c>
      <c r="F442" s="24" t="s">
        <v>98</v>
      </c>
      <c r="G442" s="24" t="s">
        <v>86</v>
      </c>
      <c r="H442" s="24" t="s">
        <v>1654</v>
      </c>
      <c r="I442" s="24" t="s">
        <v>1673</v>
      </c>
      <c r="J442" s="24" t="s">
        <v>1674</v>
      </c>
      <c r="K442" s="24" t="s">
        <v>1675</v>
      </c>
      <c r="L442" s="24" t="s">
        <v>1676</v>
      </c>
      <c r="M442" s="24" t="s">
        <v>92</v>
      </c>
      <c r="N442" s="24"/>
      <c r="O442" s="24"/>
      <c r="P442" s="24"/>
      <c r="Q442" s="24" t="s">
        <v>93</v>
      </c>
      <c r="R442" s="24">
        <v>2026</v>
      </c>
      <c r="S442" s="24" t="s">
        <v>156</v>
      </c>
      <c r="T442" s="24" t="s">
        <v>96</v>
      </c>
      <c r="U442" s="24" t="s">
        <v>96</v>
      </c>
      <c r="V442" s="24" t="s">
        <v>96</v>
      </c>
      <c r="W442" s="24" t="s">
        <v>96</v>
      </c>
      <c r="X442" s="24" t="s">
        <v>96</v>
      </c>
      <c r="Y442" s="24" t="s">
        <v>96</v>
      </c>
      <c r="Z442" s="24" t="s">
        <v>96</v>
      </c>
      <c r="AA442" s="24" t="s">
        <v>96</v>
      </c>
      <c r="AB442" s="24" t="s">
        <v>96</v>
      </c>
      <c r="AC442" s="24" t="s">
        <v>97</v>
      </c>
      <c r="AD442" s="24" t="s">
        <v>96</v>
      </c>
      <c r="AE442" s="24" t="s">
        <v>97</v>
      </c>
      <c r="AF442" s="24" t="s">
        <v>96</v>
      </c>
      <c r="AG442" s="24" t="s">
        <v>96</v>
      </c>
      <c r="AH442" s="24" t="s">
        <v>96</v>
      </c>
      <c r="AI442" s="24" t="s">
        <v>96</v>
      </c>
      <c r="AJ442" s="24" t="s">
        <v>96</v>
      </c>
      <c r="AK442" s="24" t="s">
        <v>96</v>
      </c>
      <c r="AL442" s="24" t="s">
        <v>96</v>
      </c>
      <c r="AM442" s="24" t="s">
        <v>97</v>
      </c>
      <c r="AN442" s="24" t="s">
        <v>97</v>
      </c>
      <c r="AO442" s="24" t="s">
        <v>96</v>
      </c>
      <c r="AP442" s="24" t="s">
        <v>96</v>
      </c>
      <c r="AQ442" s="24" t="s">
        <v>96</v>
      </c>
      <c r="AR442" s="24" t="s">
        <v>96</v>
      </c>
      <c r="AS442" s="24" t="s">
        <v>96</v>
      </c>
      <c r="AT442" s="24" t="s">
        <v>96</v>
      </c>
      <c r="AU442" s="24" t="s">
        <v>96</v>
      </c>
      <c r="AV442" s="24" t="s">
        <v>96</v>
      </c>
      <c r="AW442" s="24" t="s">
        <v>96</v>
      </c>
      <c r="AX442" s="24" t="s">
        <v>97</v>
      </c>
      <c r="AY442" s="24" t="s">
        <v>96</v>
      </c>
      <c r="AZ442" s="24" t="s">
        <v>96</v>
      </c>
      <c r="BA442" s="24" t="s">
        <v>96</v>
      </c>
      <c r="BB442" s="24" t="s">
        <v>96</v>
      </c>
      <c r="BC442" s="24" t="s">
        <v>97</v>
      </c>
      <c r="BD442" s="24" t="s">
        <v>96</v>
      </c>
      <c r="BE442" s="24" t="s">
        <v>96</v>
      </c>
      <c r="BF442" s="24" t="s">
        <v>96</v>
      </c>
      <c r="BG442" s="24" t="s">
        <v>96</v>
      </c>
      <c r="BH442" s="24" t="s">
        <v>96</v>
      </c>
      <c r="BI442" s="24" t="s">
        <v>96</v>
      </c>
      <c r="BJ442" s="24" t="s">
        <v>97</v>
      </c>
      <c r="BK442" s="24" t="s">
        <v>96</v>
      </c>
      <c r="BL442" s="24" t="s">
        <v>97</v>
      </c>
      <c r="BM442" s="24" t="s">
        <v>97</v>
      </c>
      <c r="BN442" s="24" t="s">
        <v>96</v>
      </c>
      <c r="BO442" s="24" t="s">
        <v>96</v>
      </c>
      <c r="BP442" s="24" t="s">
        <v>97</v>
      </c>
      <c r="BQ442" s="24" t="s">
        <v>96</v>
      </c>
      <c r="BR442" s="24" t="s">
        <v>97</v>
      </c>
      <c r="BS442" s="24" t="s">
        <v>97</v>
      </c>
      <c r="BT442" s="24" t="s">
        <v>96</v>
      </c>
      <c r="BU442" s="24" t="s">
        <v>96</v>
      </c>
      <c r="BV442" s="24" t="s">
        <v>96</v>
      </c>
      <c r="BW442" s="24" t="s">
        <v>96</v>
      </c>
      <c r="BX442" s="24" t="s">
        <v>97</v>
      </c>
      <c r="BY442" s="24" t="s">
        <v>96</v>
      </c>
      <c r="BZ442" s="24" t="s">
        <v>97</v>
      </c>
      <c r="CA442" s="24" t="s">
        <v>97</v>
      </c>
      <c r="CB442" s="36"/>
      <c r="CC442" s="35"/>
    </row>
    <row r="443" spans="1:81" ht="169.5" hidden="1" customHeight="1" x14ac:dyDescent="0.35">
      <c r="A443" s="24"/>
      <c r="B443" s="24" t="s">
        <v>81</v>
      </c>
      <c r="C443" s="23" t="s">
        <v>82</v>
      </c>
      <c r="D443" s="24" t="s">
        <v>1677</v>
      </c>
      <c r="E443" s="24" t="s">
        <v>1678</v>
      </c>
      <c r="F443" s="24" t="s">
        <v>1679</v>
      </c>
      <c r="G443" s="24" t="s">
        <v>1680</v>
      </c>
      <c r="H443" s="24" t="s">
        <v>1681</v>
      </c>
      <c r="I443" s="24" t="s">
        <v>1682</v>
      </c>
      <c r="J443" s="24" t="s">
        <v>1683</v>
      </c>
      <c r="K443" s="24" t="s">
        <v>1684</v>
      </c>
      <c r="L443" s="24" t="s">
        <v>1685</v>
      </c>
      <c r="M443" s="24"/>
      <c r="N443" s="24" t="s">
        <v>92</v>
      </c>
      <c r="O443" s="24"/>
      <c r="P443" s="24"/>
      <c r="Q443" s="24" t="s">
        <v>150</v>
      </c>
      <c r="R443" s="24"/>
      <c r="S443" s="24"/>
      <c r="T443" s="24" t="s">
        <v>95</v>
      </c>
      <c r="U443" s="24" t="s">
        <v>96</v>
      </c>
      <c r="V443" s="24" t="s">
        <v>96</v>
      </c>
      <c r="W443" s="24" t="s">
        <v>96</v>
      </c>
      <c r="X443" s="24" t="s">
        <v>96</v>
      </c>
      <c r="Y443" s="24" t="s">
        <v>96</v>
      </c>
      <c r="Z443" s="24" t="s">
        <v>96</v>
      </c>
      <c r="AA443" s="24" t="s">
        <v>96</v>
      </c>
      <c r="AB443" s="24" t="s">
        <v>95</v>
      </c>
      <c r="AC443" s="24" t="s">
        <v>97</v>
      </c>
      <c r="AD443" s="24" t="s">
        <v>96</v>
      </c>
      <c r="AE443" s="24" t="s">
        <v>96</v>
      </c>
      <c r="AF443" s="24" t="s">
        <v>96</v>
      </c>
      <c r="AG443" s="24" t="s">
        <v>96</v>
      </c>
      <c r="AH443" s="24" t="s">
        <v>96</v>
      </c>
      <c r="AI443" s="24" t="s">
        <v>96</v>
      </c>
      <c r="AJ443" s="24" t="s">
        <v>96</v>
      </c>
      <c r="AK443" s="24" t="s">
        <v>96</v>
      </c>
      <c r="AL443" s="24" t="s">
        <v>96</v>
      </c>
      <c r="AM443" s="24" t="s">
        <v>97</v>
      </c>
      <c r="AN443" s="24" t="s">
        <v>96</v>
      </c>
      <c r="AO443" s="24" t="s">
        <v>96</v>
      </c>
      <c r="AP443" s="24" t="s">
        <v>96</v>
      </c>
      <c r="AQ443" s="24" t="s">
        <v>96</v>
      </c>
      <c r="AR443" s="24" t="s">
        <v>96</v>
      </c>
      <c r="AS443" s="24" t="s">
        <v>96</v>
      </c>
      <c r="AT443" s="24" t="s">
        <v>96</v>
      </c>
      <c r="AU443" s="24" t="s">
        <v>96</v>
      </c>
      <c r="AV443" s="24" t="s">
        <v>96</v>
      </c>
      <c r="AW443" s="24" t="s">
        <v>96</v>
      </c>
      <c r="AX443" s="24" t="s">
        <v>96</v>
      </c>
      <c r="AY443" s="24" t="s">
        <v>96</v>
      </c>
      <c r="AZ443" s="24" t="s">
        <v>96</v>
      </c>
      <c r="BA443" s="24" t="s">
        <v>96</v>
      </c>
      <c r="BB443" s="24" t="s">
        <v>96</v>
      </c>
      <c r="BC443" s="24" t="s">
        <v>96</v>
      </c>
      <c r="BD443" s="24" t="s">
        <v>97</v>
      </c>
      <c r="BE443" s="24" t="s">
        <v>97</v>
      </c>
      <c r="BF443" s="24" t="s">
        <v>97</v>
      </c>
      <c r="BG443" s="24" t="s">
        <v>96</v>
      </c>
      <c r="BH443" s="24" t="s">
        <v>96</v>
      </c>
      <c r="BI443" s="24" t="s">
        <v>96</v>
      </c>
      <c r="BJ443" s="24" t="s">
        <v>96</v>
      </c>
      <c r="BK443" s="24" t="s">
        <v>96</v>
      </c>
      <c r="BL443" s="24" t="s">
        <v>97</v>
      </c>
      <c r="BM443" s="24" t="s">
        <v>119</v>
      </c>
      <c r="BN443" s="24" t="s">
        <v>96</v>
      </c>
      <c r="BO443" s="24" t="s">
        <v>96</v>
      </c>
      <c r="BP443" s="24" t="s">
        <v>95</v>
      </c>
      <c r="BQ443" s="24" t="s">
        <v>96</v>
      </c>
      <c r="BR443" s="24" t="s">
        <v>119</v>
      </c>
      <c r="BS443" s="24" t="s">
        <v>119</v>
      </c>
      <c r="BT443" s="24" t="s">
        <v>96</v>
      </c>
      <c r="BU443" s="24" t="s">
        <v>96</v>
      </c>
      <c r="BV443" s="24" t="s">
        <v>96</v>
      </c>
      <c r="BW443" s="24" t="s">
        <v>96</v>
      </c>
      <c r="BX443" s="24" t="s">
        <v>96</v>
      </c>
      <c r="BY443" s="24" t="s">
        <v>96</v>
      </c>
      <c r="BZ443" s="24" t="s">
        <v>96</v>
      </c>
      <c r="CA443" s="24" t="s">
        <v>119</v>
      </c>
      <c r="CB443" s="36"/>
      <c r="CC443" s="35"/>
    </row>
    <row r="444" spans="1:81" ht="169.5" hidden="1" customHeight="1" x14ac:dyDescent="0.35">
      <c r="A444" s="24"/>
      <c r="B444" s="24" t="s">
        <v>81</v>
      </c>
      <c r="C444" s="23" t="s">
        <v>82</v>
      </c>
      <c r="D444" s="24" t="s">
        <v>790</v>
      </c>
      <c r="E444" s="24" t="s">
        <v>791</v>
      </c>
      <c r="F444" s="24" t="s">
        <v>103</v>
      </c>
      <c r="G444" s="24" t="s">
        <v>1229</v>
      </c>
      <c r="H444" s="24" t="s">
        <v>1230</v>
      </c>
      <c r="I444" s="24" t="s">
        <v>1231</v>
      </c>
      <c r="J444" s="24" t="s">
        <v>1570</v>
      </c>
      <c r="K444" s="24" t="s">
        <v>1571</v>
      </c>
      <c r="L444" s="24" t="s">
        <v>1686</v>
      </c>
      <c r="M444" s="24"/>
      <c r="N444" s="24" t="s">
        <v>699</v>
      </c>
      <c r="O444" s="24"/>
      <c r="P444" s="24"/>
      <c r="Q444" s="24" t="s">
        <v>93</v>
      </c>
      <c r="R444" s="24"/>
      <c r="S444" s="24"/>
      <c r="T444" s="24" t="s">
        <v>96</v>
      </c>
      <c r="U444" s="24" t="s">
        <v>96</v>
      </c>
      <c r="V444" s="24" t="s">
        <v>96</v>
      </c>
      <c r="W444" s="24" t="s">
        <v>96</v>
      </c>
      <c r="X444" s="24" t="s">
        <v>96</v>
      </c>
      <c r="Y444" s="24" t="s">
        <v>96</v>
      </c>
      <c r="Z444" s="24" t="s">
        <v>96</v>
      </c>
      <c r="AA444" s="24" t="s">
        <v>96</v>
      </c>
      <c r="AB444" s="24" t="s">
        <v>96</v>
      </c>
      <c r="AC444" s="24" t="s">
        <v>96</v>
      </c>
      <c r="AD444" s="24" t="s">
        <v>96</v>
      </c>
      <c r="AE444" s="24" t="s">
        <v>96</v>
      </c>
      <c r="AF444" s="24" t="s">
        <v>113</v>
      </c>
      <c r="AG444" s="24" t="s">
        <v>96</v>
      </c>
      <c r="AH444" s="24" t="s">
        <v>96</v>
      </c>
      <c r="AI444" s="24" t="s">
        <v>96</v>
      </c>
      <c r="AJ444" s="24" t="s">
        <v>96</v>
      </c>
      <c r="AK444" s="24" t="s">
        <v>96</v>
      </c>
      <c r="AL444" s="24" t="s">
        <v>96</v>
      </c>
      <c r="AM444" s="24" t="s">
        <v>97</v>
      </c>
      <c r="AN444" s="24" t="s">
        <v>96</v>
      </c>
      <c r="AO444" s="24" t="s">
        <v>96</v>
      </c>
      <c r="AP444" s="24" t="s">
        <v>96</v>
      </c>
      <c r="AQ444" s="24" t="s">
        <v>96</v>
      </c>
      <c r="AR444" s="24" t="s">
        <v>96</v>
      </c>
      <c r="AS444" s="24" t="s">
        <v>96</v>
      </c>
      <c r="AT444" s="24" t="s">
        <v>96</v>
      </c>
      <c r="AU444" s="24" t="s">
        <v>96</v>
      </c>
      <c r="AV444" s="24" t="s">
        <v>96</v>
      </c>
      <c r="AW444" s="24" t="s">
        <v>96</v>
      </c>
      <c r="AX444" s="24" t="s">
        <v>96</v>
      </c>
      <c r="AY444" s="24" t="s">
        <v>96</v>
      </c>
      <c r="AZ444" s="24" t="s">
        <v>96</v>
      </c>
      <c r="BA444" s="24" t="s">
        <v>96</v>
      </c>
      <c r="BB444" s="24" t="s">
        <v>96</v>
      </c>
      <c r="BC444" s="24" t="s">
        <v>96</v>
      </c>
      <c r="BD444" s="24" t="s">
        <v>96</v>
      </c>
      <c r="BE444" s="24" t="s">
        <v>96</v>
      </c>
      <c r="BF444" s="24" t="s">
        <v>96</v>
      </c>
      <c r="BG444" s="24" t="s">
        <v>96</v>
      </c>
      <c r="BH444" s="24" t="s">
        <v>96</v>
      </c>
      <c r="BI444" s="24" t="s">
        <v>96</v>
      </c>
      <c r="BJ444" s="24" t="s">
        <v>96</v>
      </c>
      <c r="BK444" s="24" t="s">
        <v>96</v>
      </c>
      <c r="BL444" s="24" t="s">
        <v>96</v>
      </c>
      <c r="BM444" s="24" t="s">
        <v>96</v>
      </c>
      <c r="BN444" s="24" t="s">
        <v>96</v>
      </c>
      <c r="BO444" s="24" t="s">
        <v>96</v>
      </c>
      <c r="BP444" s="24" t="s">
        <v>96</v>
      </c>
      <c r="BQ444" s="24" t="s">
        <v>119</v>
      </c>
      <c r="BR444" s="24" t="s">
        <v>119</v>
      </c>
      <c r="BS444" s="24" t="s">
        <v>96</v>
      </c>
      <c r="BT444" s="24" t="s">
        <v>96</v>
      </c>
      <c r="BU444" s="24" t="s">
        <v>97</v>
      </c>
      <c r="BV444" s="24" t="s">
        <v>96</v>
      </c>
      <c r="BW444" s="24" t="s">
        <v>96</v>
      </c>
      <c r="BX444" s="24" t="s">
        <v>1034</v>
      </c>
      <c r="BY444" s="24" t="s">
        <v>96</v>
      </c>
      <c r="BZ444" s="24" t="s">
        <v>119</v>
      </c>
      <c r="CA444" s="24" t="s">
        <v>97</v>
      </c>
      <c r="CB444" s="36"/>
      <c r="CC444" s="35"/>
    </row>
    <row r="445" spans="1:81" ht="169.5" hidden="1" customHeight="1" x14ac:dyDescent="0.35">
      <c r="A445" s="24"/>
      <c r="B445" s="24" t="s">
        <v>81</v>
      </c>
      <c r="C445" s="23" t="s">
        <v>82</v>
      </c>
      <c r="D445" s="24" t="s">
        <v>1677</v>
      </c>
      <c r="E445" s="24" t="s">
        <v>1678</v>
      </c>
      <c r="F445" s="24" t="s">
        <v>1301</v>
      </c>
      <c r="G445" s="24" t="s">
        <v>1680</v>
      </c>
      <c r="H445" s="24" t="s">
        <v>1681</v>
      </c>
      <c r="I445" s="24" t="s">
        <v>1682</v>
      </c>
      <c r="J445" s="24" t="s">
        <v>1683</v>
      </c>
      <c r="K445" s="24" t="s">
        <v>1684</v>
      </c>
      <c r="L445" s="24" t="s">
        <v>1687</v>
      </c>
      <c r="M445" s="24"/>
      <c r="N445" s="24" t="s">
        <v>92</v>
      </c>
      <c r="O445" s="24"/>
      <c r="P445" s="24"/>
      <c r="Q445" s="24" t="s">
        <v>150</v>
      </c>
      <c r="R445" s="24"/>
      <c r="S445" s="24"/>
      <c r="T445" s="24" t="s">
        <v>96</v>
      </c>
      <c r="U445" s="24" t="s">
        <v>96</v>
      </c>
      <c r="V445" s="24" t="s">
        <v>96</v>
      </c>
      <c r="W445" s="24" t="s">
        <v>96</v>
      </c>
      <c r="X445" s="24" t="s">
        <v>96</v>
      </c>
      <c r="Y445" s="24" t="s">
        <v>96</v>
      </c>
      <c r="Z445" s="24" t="s">
        <v>96</v>
      </c>
      <c r="AA445" s="24" t="s">
        <v>96</v>
      </c>
      <c r="AB445" s="24" t="s">
        <v>96</v>
      </c>
      <c r="AC445" s="24" t="s">
        <v>97</v>
      </c>
      <c r="AD445" s="24" t="s">
        <v>96</v>
      </c>
      <c r="AE445" s="24" t="s">
        <v>96</v>
      </c>
      <c r="AF445" s="24" t="s">
        <v>96</v>
      </c>
      <c r="AG445" s="24" t="s">
        <v>96</v>
      </c>
      <c r="AH445" s="24" t="s">
        <v>96</v>
      </c>
      <c r="AI445" s="24" t="s">
        <v>96</v>
      </c>
      <c r="AJ445" s="24" t="s">
        <v>96</v>
      </c>
      <c r="AK445" s="24" t="s">
        <v>96</v>
      </c>
      <c r="AL445" s="24" t="s">
        <v>96</v>
      </c>
      <c r="AM445" s="24" t="s">
        <v>97</v>
      </c>
      <c r="AN445" s="24" t="s">
        <v>96</v>
      </c>
      <c r="AO445" s="24" t="s">
        <v>96</v>
      </c>
      <c r="AP445" s="24" t="s">
        <v>96</v>
      </c>
      <c r="AQ445" s="24" t="s">
        <v>96</v>
      </c>
      <c r="AR445" s="24" t="s">
        <v>96</v>
      </c>
      <c r="AS445" s="24" t="s">
        <v>96</v>
      </c>
      <c r="AT445" s="24" t="s">
        <v>96</v>
      </c>
      <c r="AU445" s="24" t="s">
        <v>96</v>
      </c>
      <c r="AV445" s="24" t="s">
        <v>96</v>
      </c>
      <c r="AW445" s="24" t="s">
        <v>96</v>
      </c>
      <c r="AX445" s="24" t="s">
        <v>96</v>
      </c>
      <c r="AY445" s="24" t="s">
        <v>96</v>
      </c>
      <c r="AZ445" s="24" t="s">
        <v>96</v>
      </c>
      <c r="BA445" s="24" t="s">
        <v>96</v>
      </c>
      <c r="BB445" s="24" t="s">
        <v>96</v>
      </c>
      <c r="BC445" s="24" t="s">
        <v>96</v>
      </c>
      <c r="BD445" s="24" t="s">
        <v>96</v>
      </c>
      <c r="BE445" s="24" t="s">
        <v>96</v>
      </c>
      <c r="BF445" s="24" t="s">
        <v>96</v>
      </c>
      <c r="BG445" s="24" t="s">
        <v>96</v>
      </c>
      <c r="BH445" s="24" t="s">
        <v>96</v>
      </c>
      <c r="BI445" s="24" t="s">
        <v>96</v>
      </c>
      <c r="BJ445" s="24" t="s">
        <v>96</v>
      </c>
      <c r="BK445" s="24" t="s">
        <v>96</v>
      </c>
      <c r="BL445" s="24" t="s">
        <v>96</v>
      </c>
      <c r="BM445" s="24" t="s">
        <v>119</v>
      </c>
      <c r="BN445" s="24" t="s">
        <v>96</v>
      </c>
      <c r="BO445" s="24" t="s">
        <v>96</v>
      </c>
      <c r="BP445" s="24" t="s">
        <v>119</v>
      </c>
      <c r="BQ445" s="24" t="s">
        <v>96</v>
      </c>
      <c r="BR445" s="24" t="s">
        <v>119</v>
      </c>
      <c r="BS445" s="24" t="s">
        <v>97</v>
      </c>
      <c r="BT445" s="24" t="s">
        <v>96</v>
      </c>
      <c r="BU445" s="24" t="s">
        <v>96</v>
      </c>
      <c r="BV445" s="24" t="s">
        <v>96</v>
      </c>
      <c r="BW445" s="24" t="s">
        <v>96</v>
      </c>
      <c r="BX445" s="24" t="s">
        <v>96</v>
      </c>
      <c r="BY445" s="24" t="s">
        <v>96</v>
      </c>
      <c r="BZ445" s="24" t="s">
        <v>96</v>
      </c>
      <c r="CA445" s="24" t="s">
        <v>97</v>
      </c>
      <c r="CB445" s="36"/>
      <c r="CC445" s="35"/>
    </row>
    <row r="446" spans="1:81" ht="169.5" hidden="1" customHeight="1" x14ac:dyDescent="0.35">
      <c r="A446" s="24"/>
      <c r="B446" s="24" t="s">
        <v>81</v>
      </c>
      <c r="C446" s="23" t="s">
        <v>82</v>
      </c>
      <c r="D446" s="24" t="s">
        <v>1677</v>
      </c>
      <c r="E446" s="24" t="s">
        <v>1678</v>
      </c>
      <c r="F446" s="24" t="s">
        <v>1679</v>
      </c>
      <c r="G446" s="24" t="s">
        <v>1680</v>
      </c>
      <c r="H446" s="24" t="s">
        <v>1681</v>
      </c>
      <c r="I446" s="24" t="s">
        <v>1688</v>
      </c>
      <c r="J446" s="24" t="s">
        <v>1689</v>
      </c>
      <c r="K446" s="24" t="s">
        <v>1690</v>
      </c>
      <c r="L446" s="24" t="s">
        <v>1691</v>
      </c>
      <c r="M446" s="24" t="s">
        <v>92</v>
      </c>
      <c r="N446" s="24"/>
      <c r="O446" s="24"/>
      <c r="P446" s="24"/>
      <c r="Q446" s="24" t="s">
        <v>150</v>
      </c>
      <c r="R446" s="24"/>
      <c r="S446" s="24"/>
      <c r="T446" s="24" t="s">
        <v>97</v>
      </c>
      <c r="U446" s="24" t="s">
        <v>96</v>
      </c>
      <c r="V446" s="24" t="s">
        <v>96</v>
      </c>
      <c r="W446" s="24" t="s">
        <v>96</v>
      </c>
      <c r="X446" s="24" t="s">
        <v>96</v>
      </c>
      <c r="Y446" s="24" t="s">
        <v>96</v>
      </c>
      <c r="Z446" s="24" t="s">
        <v>96</v>
      </c>
      <c r="AA446" s="24" t="s">
        <v>96</v>
      </c>
      <c r="AB446" s="24" t="s">
        <v>97</v>
      </c>
      <c r="AC446" s="24" t="s">
        <v>97</v>
      </c>
      <c r="AD446" s="24" t="s">
        <v>96</v>
      </c>
      <c r="AE446" s="24" t="s">
        <v>96</v>
      </c>
      <c r="AF446" s="24" t="s">
        <v>96</v>
      </c>
      <c r="AG446" s="24" t="s">
        <v>96</v>
      </c>
      <c r="AH446" s="24" t="s">
        <v>96</v>
      </c>
      <c r="AI446" s="24" t="s">
        <v>96</v>
      </c>
      <c r="AJ446" s="24" t="s">
        <v>96</v>
      </c>
      <c r="AK446" s="24" t="s">
        <v>96</v>
      </c>
      <c r="AL446" s="24" t="s">
        <v>96</v>
      </c>
      <c r="AM446" s="24" t="s">
        <v>97</v>
      </c>
      <c r="AN446" s="24" t="s">
        <v>96</v>
      </c>
      <c r="AO446" s="24" t="s">
        <v>96</v>
      </c>
      <c r="AP446" s="24" t="s">
        <v>96</v>
      </c>
      <c r="AQ446" s="24" t="s">
        <v>96</v>
      </c>
      <c r="AR446" s="24" t="s">
        <v>96</v>
      </c>
      <c r="AS446" s="24" t="s">
        <v>96</v>
      </c>
      <c r="AT446" s="24" t="s">
        <v>96</v>
      </c>
      <c r="AU446" s="24" t="s">
        <v>96</v>
      </c>
      <c r="AV446" s="24" t="s">
        <v>96</v>
      </c>
      <c r="AW446" s="24" t="s">
        <v>96</v>
      </c>
      <c r="AX446" s="24" t="s">
        <v>96</v>
      </c>
      <c r="AY446" s="24" t="s">
        <v>96</v>
      </c>
      <c r="AZ446" s="24" t="s">
        <v>96</v>
      </c>
      <c r="BA446" s="24" t="s">
        <v>96</v>
      </c>
      <c r="BB446" s="24" t="s">
        <v>96</v>
      </c>
      <c r="BC446" s="24" t="s">
        <v>97</v>
      </c>
      <c r="BD446" s="24" t="s">
        <v>97</v>
      </c>
      <c r="BE446" s="24" t="s">
        <v>97</v>
      </c>
      <c r="BF446" s="24" t="s">
        <v>97</v>
      </c>
      <c r="BG446" s="24" t="s">
        <v>97</v>
      </c>
      <c r="BH446" s="24" t="s">
        <v>96</v>
      </c>
      <c r="BI446" s="24" t="s">
        <v>96</v>
      </c>
      <c r="BJ446" s="24" t="s">
        <v>96</v>
      </c>
      <c r="BK446" s="24" t="s">
        <v>96</v>
      </c>
      <c r="BL446" s="24" t="s">
        <v>97</v>
      </c>
      <c r="BM446" s="24" t="s">
        <v>119</v>
      </c>
      <c r="BN446" s="24" t="s">
        <v>96</v>
      </c>
      <c r="BO446" s="24" t="s">
        <v>96</v>
      </c>
      <c r="BP446" s="24" t="s">
        <v>97</v>
      </c>
      <c r="BQ446" s="24" t="s">
        <v>96</v>
      </c>
      <c r="BR446" s="24" t="s">
        <v>97</v>
      </c>
      <c r="BS446" s="24" t="s">
        <v>113</v>
      </c>
      <c r="BT446" s="24" t="s">
        <v>96</v>
      </c>
      <c r="BU446" s="24" t="s">
        <v>96</v>
      </c>
      <c r="BV446" s="24" t="s">
        <v>96</v>
      </c>
      <c r="BW446" s="24" t="s">
        <v>96</v>
      </c>
      <c r="BX446" s="24" t="s">
        <v>96</v>
      </c>
      <c r="BY446" s="24" t="s">
        <v>96</v>
      </c>
      <c r="BZ446" s="24" t="s">
        <v>96</v>
      </c>
      <c r="CA446" s="24" t="s">
        <v>97</v>
      </c>
      <c r="CB446" s="36"/>
      <c r="CC446" s="35"/>
    </row>
    <row r="447" spans="1:81" ht="169.5" hidden="1" customHeight="1" x14ac:dyDescent="0.35">
      <c r="A447" s="24"/>
      <c r="B447" s="24" t="s">
        <v>81</v>
      </c>
      <c r="C447" s="23" t="s">
        <v>82</v>
      </c>
      <c r="D447" s="24" t="s">
        <v>1677</v>
      </c>
      <c r="E447" s="24" t="s">
        <v>1678</v>
      </c>
      <c r="F447" s="24" t="s">
        <v>1301</v>
      </c>
      <c r="G447" s="24" t="s">
        <v>1680</v>
      </c>
      <c r="H447" s="24" t="s">
        <v>1681</v>
      </c>
      <c r="I447" s="24" t="s">
        <v>1688</v>
      </c>
      <c r="J447" s="24" t="s">
        <v>1689</v>
      </c>
      <c r="K447" s="24" t="s">
        <v>1690</v>
      </c>
      <c r="L447" s="24" t="s">
        <v>1692</v>
      </c>
      <c r="M447" s="24"/>
      <c r="N447" s="24" t="s">
        <v>92</v>
      </c>
      <c r="O447" s="24"/>
      <c r="P447" s="24"/>
      <c r="Q447" s="24" t="s">
        <v>150</v>
      </c>
      <c r="R447" s="24"/>
      <c r="S447" s="24"/>
      <c r="T447" s="24" t="s">
        <v>97</v>
      </c>
      <c r="U447" s="24" t="s">
        <v>96</v>
      </c>
      <c r="V447" s="24" t="s">
        <v>96</v>
      </c>
      <c r="W447" s="24" t="s">
        <v>96</v>
      </c>
      <c r="X447" s="24" t="s">
        <v>96</v>
      </c>
      <c r="Y447" s="24" t="s">
        <v>96</v>
      </c>
      <c r="Z447" s="24" t="s">
        <v>96</v>
      </c>
      <c r="AA447" s="24" t="s">
        <v>96</v>
      </c>
      <c r="AB447" s="24" t="s">
        <v>97</v>
      </c>
      <c r="AC447" s="24" t="s">
        <v>97</v>
      </c>
      <c r="AD447" s="24" t="s">
        <v>96</v>
      </c>
      <c r="AE447" s="24" t="s">
        <v>96</v>
      </c>
      <c r="AF447" s="24" t="s">
        <v>96</v>
      </c>
      <c r="AG447" s="24" t="s">
        <v>96</v>
      </c>
      <c r="AH447" s="24" t="s">
        <v>96</v>
      </c>
      <c r="AI447" s="24" t="s">
        <v>96</v>
      </c>
      <c r="AJ447" s="24" t="s">
        <v>96</v>
      </c>
      <c r="AK447" s="24" t="s">
        <v>96</v>
      </c>
      <c r="AL447" s="24" t="s">
        <v>96</v>
      </c>
      <c r="AM447" s="24" t="s">
        <v>97</v>
      </c>
      <c r="AN447" s="24" t="s">
        <v>96</v>
      </c>
      <c r="AO447" s="24" t="s">
        <v>96</v>
      </c>
      <c r="AP447" s="24" t="s">
        <v>96</v>
      </c>
      <c r="AQ447" s="24" t="s">
        <v>96</v>
      </c>
      <c r="AR447" s="24" t="s">
        <v>96</v>
      </c>
      <c r="AS447" s="24" t="s">
        <v>96</v>
      </c>
      <c r="AT447" s="24" t="s">
        <v>96</v>
      </c>
      <c r="AU447" s="24" t="s">
        <v>96</v>
      </c>
      <c r="AV447" s="24" t="s">
        <v>96</v>
      </c>
      <c r="AW447" s="24" t="s">
        <v>96</v>
      </c>
      <c r="AX447" s="24" t="s">
        <v>96</v>
      </c>
      <c r="AY447" s="24" t="s">
        <v>96</v>
      </c>
      <c r="AZ447" s="24" t="s">
        <v>96</v>
      </c>
      <c r="BA447" s="24" t="s">
        <v>96</v>
      </c>
      <c r="BB447" s="24" t="s">
        <v>96</v>
      </c>
      <c r="BC447" s="24" t="s">
        <v>96</v>
      </c>
      <c r="BD447" s="24" t="s">
        <v>96</v>
      </c>
      <c r="BE447" s="24" t="s">
        <v>96</v>
      </c>
      <c r="BF447" s="24" t="s">
        <v>96</v>
      </c>
      <c r="BG447" s="24" t="s">
        <v>96</v>
      </c>
      <c r="BH447" s="24" t="s">
        <v>96</v>
      </c>
      <c r="BI447" s="24" t="s">
        <v>96</v>
      </c>
      <c r="BJ447" s="24" t="s">
        <v>96</v>
      </c>
      <c r="BK447" s="24" t="s">
        <v>96</v>
      </c>
      <c r="BL447" s="24" t="s">
        <v>96</v>
      </c>
      <c r="BM447" s="24" t="s">
        <v>119</v>
      </c>
      <c r="BN447" s="24" t="s">
        <v>96</v>
      </c>
      <c r="BO447" s="24" t="s">
        <v>96</v>
      </c>
      <c r="BP447" s="24" t="s">
        <v>95</v>
      </c>
      <c r="BQ447" s="24" t="s">
        <v>96</v>
      </c>
      <c r="BR447" s="24" t="s">
        <v>119</v>
      </c>
      <c r="BS447" s="24" t="s">
        <v>97</v>
      </c>
      <c r="BT447" s="24" t="s">
        <v>96</v>
      </c>
      <c r="BU447" s="24" t="s">
        <v>95</v>
      </c>
      <c r="BV447" s="24" t="s">
        <v>96</v>
      </c>
      <c r="BW447" s="24" t="s">
        <v>96</v>
      </c>
      <c r="BX447" s="24" t="s">
        <v>96</v>
      </c>
      <c r="BY447" s="24" t="s">
        <v>96</v>
      </c>
      <c r="BZ447" s="24" t="s">
        <v>96</v>
      </c>
      <c r="CA447" s="24" t="s">
        <v>97</v>
      </c>
      <c r="CB447" s="36"/>
      <c r="CC447" s="35"/>
    </row>
    <row r="448" spans="1:81" ht="169.5" hidden="1" customHeight="1" x14ac:dyDescent="0.35">
      <c r="A448" s="24"/>
      <c r="B448" s="24" t="s">
        <v>81</v>
      </c>
      <c r="C448" s="23" t="s">
        <v>82</v>
      </c>
      <c r="D448" s="24" t="s">
        <v>1677</v>
      </c>
      <c r="E448" s="24" t="s">
        <v>1678</v>
      </c>
      <c r="F448" s="24" t="s">
        <v>1301</v>
      </c>
      <c r="G448" s="24" t="s">
        <v>1693</v>
      </c>
      <c r="H448" s="24" t="s">
        <v>1694</v>
      </c>
      <c r="I448" s="24" t="s">
        <v>1695</v>
      </c>
      <c r="J448" s="24" t="s">
        <v>1696</v>
      </c>
      <c r="K448" s="24" t="s">
        <v>1697</v>
      </c>
      <c r="L448" s="24" t="s">
        <v>1698</v>
      </c>
      <c r="M448" s="24"/>
      <c r="N448" s="24" t="s">
        <v>92</v>
      </c>
      <c r="O448" s="24"/>
      <c r="P448" s="24"/>
      <c r="Q448" s="24" t="s">
        <v>150</v>
      </c>
      <c r="R448" s="24"/>
      <c r="S448" s="24"/>
      <c r="T448" s="24" t="s">
        <v>97</v>
      </c>
      <c r="U448" s="24" t="s">
        <v>96</v>
      </c>
      <c r="V448" s="24" t="s">
        <v>96</v>
      </c>
      <c r="W448" s="24" t="s">
        <v>96</v>
      </c>
      <c r="X448" s="24" t="s">
        <v>96</v>
      </c>
      <c r="Y448" s="24" t="s">
        <v>96</v>
      </c>
      <c r="Z448" s="24" t="s">
        <v>96</v>
      </c>
      <c r="AA448" s="24" t="s">
        <v>96</v>
      </c>
      <c r="AB448" s="24" t="s">
        <v>97</v>
      </c>
      <c r="AC448" s="24" t="s">
        <v>97</v>
      </c>
      <c r="AD448" s="24" t="s">
        <v>96</v>
      </c>
      <c r="AE448" s="24" t="s">
        <v>96</v>
      </c>
      <c r="AF448" s="24" t="s">
        <v>96</v>
      </c>
      <c r="AG448" s="24" t="s">
        <v>96</v>
      </c>
      <c r="AH448" s="24" t="s">
        <v>96</v>
      </c>
      <c r="AI448" s="24" t="s">
        <v>96</v>
      </c>
      <c r="AJ448" s="24" t="s">
        <v>96</v>
      </c>
      <c r="AK448" s="24" t="s">
        <v>96</v>
      </c>
      <c r="AL448" s="24" t="s">
        <v>96</v>
      </c>
      <c r="AM448" s="24" t="s">
        <v>97</v>
      </c>
      <c r="AN448" s="24" t="s">
        <v>97</v>
      </c>
      <c r="AO448" s="24" t="s">
        <v>96</v>
      </c>
      <c r="AP448" s="24" t="s">
        <v>96</v>
      </c>
      <c r="AQ448" s="24" t="s">
        <v>96</v>
      </c>
      <c r="AR448" s="24" t="s">
        <v>96</v>
      </c>
      <c r="AS448" s="24" t="s">
        <v>96</v>
      </c>
      <c r="AT448" s="24" t="s">
        <v>96</v>
      </c>
      <c r="AU448" s="24" t="s">
        <v>96</v>
      </c>
      <c r="AV448" s="24" t="s">
        <v>96</v>
      </c>
      <c r="AW448" s="24" t="s">
        <v>96</v>
      </c>
      <c r="AX448" s="24" t="s">
        <v>97</v>
      </c>
      <c r="AY448" s="24" t="s">
        <v>96</v>
      </c>
      <c r="AZ448" s="24" t="s">
        <v>96</v>
      </c>
      <c r="BA448" s="24" t="s">
        <v>96</v>
      </c>
      <c r="BB448" s="24" t="s">
        <v>96</v>
      </c>
      <c r="BC448" s="24" t="s">
        <v>96</v>
      </c>
      <c r="BD448" s="24" t="s">
        <v>96</v>
      </c>
      <c r="BE448" s="24" t="s">
        <v>96</v>
      </c>
      <c r="BF448" s="24" t="s">
        <v>96</v>
      </c>
      <c r="BG448" s="24" t="s">
        <v>96</v>
      </c>
      <c r="BH448" s="24" t="s">
        <v>96</v>
      </c>
      <c r="BI448" s="24" t="s">
        <v>96</v>
      </c>
      <c r="BJ448" s="24" t="s">
        <v>96</v>
      </c>
      <c r="BK448" s="24" t="s">
        <v>96</v>
      </c>
      <c r="BL448" s="24" t="s">
        <v>96</v>
      </c>
      <c r="BM448" s="24" t="s">
        <v>119</v>
      </c>
      <c r="BN448" s="24" t="s">
        <v>96</v>
      </c>
      <c r="BO448" s="24" t="s">
        <v>96</v>
      </c>
      <c r="BP448" s="24" t="s">
        <v>97</v>
      </c>
      <c r="BQ448" s="24" t="s">
        <v>96</v>
      </c>
      <c r="BR448" s="24" t="s">
        <v>97</v>
      </c>
      <c r="BS448" s="24" t="s">
        <v>96</v>
      </c>
      <c r="BT448" s="24" t="s">
        <v>96</v>
      </c>
      <c r="BU448" s="24" t="s">
        <v>96</v>
      </c>
      <c r="BV448" s="24" t="s">
        <v>96</v>
      </c>
      <c r="BW448" s="24" t="s">
        <v>96</v>
      </c>
      <c r="BX448" s="24" t="s">
        <v>96</v>
      </c>
      <c r="BY448" s="24" t="s">
        <v>96</v>
      </c>
      <c r="BZ448" s="24" t="s">
        <v>96</v>
      </c>
      <c r="CA448" s="24" t="s">
        <v>96</v>
      </c>
      <c r="CB448" s="36"/>
      <c r="CC448" s="35"/>
    </row>
    <row r="449" spans="1:81" ht="169.5" hidden="1" customHeight="1" x14ac:dyDescent="0.35">
      <c r="A449" s="24"/>
      <c r="B449" s="24" t="s">
        <v>81</v>
      </c>
      <c r="C449" s="23" t="s">
        <v>82</v>
      </c>
      <c r="D449" s="24" t="s">
        <v>1677</v>
      </c>
      <c r="E449" s="24" t="s">
        <v>1678</v>
      </c>
      <c r="F449" s="24" t="s">
        <v>1679</v>
      </c>
      <c r="G449" s="24" t="s">
        <v>1693</v>
      </c>
      <c r="H449" s="24" t="s">
        <v>1694</v>
      </c>
      <c r="I449" s="24" t="s">
        <v>1695</v>
      </c>
      <c r="J449" s="24" t="s">
        <v>1696</v>
      </c>
      <c r="K449" s="24" t="s">
        <v>1697</v>
      </c>
      <c r="L449" s="24" t="s">
        <v>1699</v>
      </c>
      <c r="M449" s="24" t="s">
        <v>92</v>
      </c>
      <c r="N449" s="24"/>
      <c r="O449" s="24"/>
      <c r="P449" s="24"/>
      <c r="Q449" s="24" t="s">
        <v>150</v>
      </c>
      <c r="R449" s="24"/>
      <c r="S449" s="24"/>
      <c r="T449" s="24" t="s">
        <v>95</v>
      </c>
      <c r="U449" s="24" t="s">
        <v>96</v>
      </c>
      <c r="V449" s="24" t="s">
        <v>96</v>
      </c>
      <c r="W449" s="24" t="s">
        <v>96</v>
      </c>
      <c r="X449" s="24" t="s">
        <v>96</v>
      </c>
      <c r="Y449" s="24" t="s">
        <v>96</v>
      </c>
      <c r="Z449" s="24" t="s">
        <v>96</v>
      </c>
      <c r="AA449" s="24" t="s">
        <v>96</v>
      </c>
      <c r="AB449" s="24" t="s">
        <v>95</v>
      </c>
      <c r="AC449" s="24" t="s">
        <v>97</v>
      </c>
      <c r="AD449" s="24" t="s">
        <v>96</v>
      </c>
      <c r="AE449" s="24" t="s">
        <v>96</v>
      </c>
      <c r="AF449" s="24" t="s">
        <v>96</v>
      </c>
      <c r="AG449" s="24" t="s">
        <v>96</v>
      </c>
      <c r="AH449" s="24" t="s">
        <v>96</v>
      </c>
      <c r="AI449" s="24" t="s">
        <v>96</v>
      </c>
      <c r="AJ449" s="24" t="s">
        <v>96</v>
      </c>
      <c r="AK449" s="24" t="s">
        <v>96</v>
      </c>
      <c r="AL449" s="24" t="s">
        <v>96</v>
      </c>
      <c r="AM449" s="24" t="s">
        <v>97</v>
      </c>
      <c r="AN449" s="24" t="s">
        <v>96</v>
      </c>
      <c r="AO449" s="24" t="s">
        <v>96</v>
      </c>
      <c r="AP449" s="24" t="s">
        <v>96</v>
      </c>
      <c r="AQ449" s="24" t="s">
        <v>96</v>
      </c>
      <c r="AR449" s="24" t="s">
        <v>96</v>
      </c>
      <c r="AS449" s="24" t="s">
        <v>96</v>
      </c>
      <c r="AT449" s="24" t="s">
        <v>96</v>
      </c>
      <c r="AU449" s="24" t="s">
        <v>96</v>
      </c>
      <c r="AV449" s="24" t="s">
        <v>96</v>
      </c>
      <c r="AW449" s="24" t="s">
        <v>96</v>
      </c>
      <c r="AX449" s="24" t="s">
        <v>96</v>
      </c>
      <c r="AY449" s="24" t="s">
        <v>96</v>
      </c>
      <c r="AZ449" s="24" t="s">
        <v>96</v>
      </c>
      <c r="BA449" s="24" t="s">
        <v>96</v>
      </c>
      <c r="BB449" s="24" t="s">
        <v>96</v>
      </c>
      <c r="BC449" s="24" t="s">
        <v>96</v>
      </c>
      <c r="BD449" s="24" t="s">
        <v>96</v>
      </c>
      <c r="BE449" s="24" t="s">
        <v>119</v>
      </c>
      <c r="BF449" s="24" t="s">
        <v>119</v>
      </c>
      <c r="BG449" s="24" t="s">
        <v>96</v>
      </c>
      <c r="BH449" s="24" t="s">
        <v>96</v>
      </c>
      <c r="BI449" s="24" t="s">
        <v>96</v>
      </c>
      <c r="BJ449" s="24" t="s">
        <v>96</v>
      </c>
      <c r="BK449" s="24" t="s">
        <v>96</v>
      </c>
      <c r="BL449" s="24" t="s">
        <v>119</v>
      </c>
      <c r="BM449" s="24" t="s">
        <v>119</v>
      </c>
      <c r="BN449" s="24" t="s">
        <v>96</v>
      </c>
      <c r="BO449" s="24" t="s">
        <v>96</v>
      </c>
      <c r="BP449" s="24" t="s">
        <v>97</v>
      </c>
      <c r="BQ449" s="24" t="s">
        <v>96</v>
      </c>
      <c r="BR449" s="24" t="s">
        <v>97</v>
      </c>
      <c r="BS449" s="24" t="s">
        <v>96</v>
      </c>
      <c r="BT449" s="24" t="s">
        <v>96</v>
      </c>
      <c r="BU449" s="24" t="s">
        <v>96</v>
      </c>
      <c r="BV449" s="24" t="s">
        <v>96</v>
      </c>
      <c r="BW449" s="24" t="s">
        <v>96</v>
      </c>
      <c r="BX449" s="24" t="s">
        <v>96</v>
      </c>
      <c r="BY449" s="24" t="s">
        <v>96</v>
      </c>
      <c r="BZ449" s="24" t="s">
        <v>96</v>
      </c>
      <c r="CA449" s="24" t="s">
        <v>96</v>
      </c>
      <c r="CB449" s="36"/>
      <c r="CC449" s="35"/>
    </row>
    <row r="450" spans="1:81" ht="169.5" hidden="1" customHeight="1" x14ac:dyDescent="0.35">
      <c r="A450" s="24"/>
      <c r="B450" s="24" t="s">
        <v>81</v>
      </c>
      <c r="C450" s="23" t="s">
        <v>82</v>
      </c>
      <c r="D450" s="24" t="s">
        <v>1677</v>
      </c>
      <c r="E450" s="24" t="s">
        <v>1678</v>
      </c>
      <c r="F450" s="24" t="s">
        <v>1679</v>
      </c>
      <c r="G450" s="24" t="s">
        <v>1680</v>
      </c>
      <c r="H450" s="24" t="s">
        <v>1681</v>
      </c>
      <c r="I450" s="24" t="s">
        <v>1700</v>
      </c>
      <c r="J450" s="24" t="s">
        <v>1701</v>
      </c>
      <c r="K450" s="24" t="s">
        <v>1702</v>
      </c>
      <c r="L450" s="24" t="s">
        <v>1703</v>
      </c>
      <c r="M450" s="24"/>
      <c r="N450" s="24" t="s">
        <v>92</v>
      </c>
      <c r="O450" s="24"/>
      <c r="P450" s="24"/>
      <c r="Q450" s="24" t="s">
        <v>150</v>
      </c>
      <c r="R450" s="24"/>
      <c r="S450" s="24"/>
      <c r="T450" s="24" t="s">
        <v>95</v>
      </c>
      <c r="U450" s="24" t="s">
        <v>96</v>
      </c>
      <c r="V450" s="24" t="s">
        <v>96</v>
      </c>
      <c r="W450" s="24" t="s">
        <v>96</v>
      </c>
      <c r="X450" s="24" t="s">
        <v>96</v>
      </c>
      <c r="Y450" s="24" t="s">
        <v>96</v>
      </c>
      <c r="Z450" s="24" t="s">
        <v>96</v>
      </c>
      <c r="AA450" s="24" t="s">
        <v>96</v>
      </c>
      <c r="AB450" s="24" t="s">
        <v>95</v>
      </c>
      <c r="AC450" s="24" t="s">
        <v>97</v>
      </c>
      <c r="AD450" s="24" t="s">
        <v>96</v>
      </c>
      <c r="AE450" s="24" t="s">
        <v>96</v>
      </c>
      <c r="AF450" s="24" t="s">
        <v>96</v>
      </c>
      <c r="AG450" s="24" t="s">
        <v>96</v>
      </c>
      <c r="AH450" s="24" t="s">
        <v>96</v>
      </c>
      <c r="AI450" s="24" t="s">
        <v>96</v>
      </c>
      <c r="AJ450" s="24" t="s">
        <v>96</v>
      </c>
      <c r="AK450" s="24" t="s">
        <v>96</v>
      </c>
      <c r="AL450" s="24" t="s">
        <v>96</v>
      </c>
      <c r="AM450" s="24" t="s">
        <v>97</v>
      </c>
      <c r="AN450" s="24" t="s">
        <v>96</v>
      </c>
      <c r="AO450" s="24" t="s">
        <v>96</v>
      </c>
      <c r="AP450" s="24" t="s">
        <v>96</v>
      </c>
      <c r="AQ450" s="24" t="s">
        <v>96</v>
      </c>
      <c r="AR450" s="24" t="s">
        <v>96</v>
      </c>
      <c r="AS450" s="24" t="s">
        <v>96</v>
      </c>
      <c r="AT450" s="24" t="s">
        <v>96</v>
      </c>
      <c r="AU450" s="24" t="s">
        <v>96</v>
      </c>
      <c r="AV450" s="24" t="s">
        <v>96</v>
      </c>
      <c r="AW450" s="24" t="s">
        <v>96</v>
      </c>
      <c r="AX450" s="24" t="s">
        <v>96</v>
      </c>
      <c r="AY450" s="24" t="s">
        <v>96</v>
      </c>
      <c r="AZ450" s="24" t="s">
        <v>96</v>
      </c>
      <c r="BA450" s="24" t="s">
        <v>96</v>
      </c>
      <c r="BB450" s="24" t="s">
        <v>96</v>
      </c>
      <c r="BC450" s="24" t="s">
        <v>96</v>
      </c>
      <c r="BD450" s="24" t="s">
        <v>97</v>
      </c>
      <c r="BE450" s="24" t="s">
        <v>97</v>
      </c>
      <c r="BF450" s="24" t="s">
        <v>97</v>
      </c>
      <c r="BG450" s="24" t="s">
        <v>96</v>
      </c>
      <c r="BH450" s="24" t="s">
        <v>96</v>
      </c>
      <c r="BI450" s="24" t="s">
        <v>96</v>
      </c>
      <c r="BJ450" s="24" t="s">
        <v>96</v>
      </c>
      <c r="BK450" s="24" t="s">
        <v>96</v>
      </c>
      <c r="BL450" s="24" t="s">
        <v>97</v>
      </c>
      <c r="BM450" s="24" t="s">
        <v>119</v>
      </c>
      <c r="BN450" s="24" t="s">
        <v>96</v>
      </c>
      <c r="BO450" s="24" t="s">
        <v>96</v>
      </c>
      <c r="BP450" s="24" t="s">
        <v>95</v>
      </c>
      <c r="BQ450" s="24" t="s">
        <v>96</v>
      </c>
      <c r="BR450" s="24" t="s">
        <v>119</v>
      </c>
      <c r="BS450" s="24" t="s">
        <v>119</v>
      </c>
      <c r="BT450" s="24" t="s">
        <v>96</v>
      </c>
      <c r="BU450" s="24" t="s">
        <v>96</v>
      </c>
      <c r="BV450" s="24" t="s">
        <v>96</v>
      </c>
      <c r="BW450" s="24" t="s">
        <v>96</v>
      </c>
      <c r="BX450" s="24" t="s">
        <v>96</v>
      </c>
      <c r="BY450" s="24" t="s">
        <v>96</v>
      </c>
      <c r="BZ450" s="24" t="s">
        <v>96</v>
      </c>
      <c r="CA450" s="24" t="s">
        <v>119</v>
      </c>
      <c r="CB450" s="36"/>
      <c r="CC450" s="35"/>
    </row>
    <row r="451" spans="1:81" ht="169.5" hidden="1" customHeight="1" x14ac:dyDescent="0.35">
      <c r="A451" s="24"/>
      <c r="B451" s="24" t="s">
        <v>81</v>
      </c>
      <c r="C451" s="23" t="s">
        <v>82</v>
      </c>
      <c r="D451" s="24" t="s">
        <v>1677</v>
      </c>
      <c r="E451" s="24" t="s">
        <v>1678</v>
      </c>
      <c r="F451" s="24" t="s">
        <v>1679</v>
      </c>
      <c r="G451" s="24" t="s">
        <v>1693</v>
      </c>
      <c r="H451" s="24" t="s">
        <v>1704</v>
      </c>
      <c r="I451" s="24" t="s">
        <v>1705</v>
      </c>
      <c r="J451" s="24" t="s">
        <v>1706</v>
      </c>
      <c r="K451" s="24" t="s">
        <v>1707</v>
      </c>
      <c r="L451" s="24" t="s">
        <v>1708</v>
      </c>
      <c r="M451" s="24" t="s">
        <v>92</v>
      </c>
      <c r="N451" s="24"/>
      <c r="O451" s="24"/>
      <c r="P451" s="24"/>
      <c r="Q451" s="24" t="s">
        <v>150</v>
      </c>
      <c r="R451" s="24"/>
      <c r="S451" s="24"/>
      <c r="T451" s="24" t="s">
        <v>97</v>
      </c>
      <c r="U451" s="24" t="s">
        <v>96</v>
      </c>
      <c r="V451" s="24" t="s">
        <v>96</v>
      </c>
      <c r="W451" s="24" t="s">
        <v>96</v>
      </c>
      <c r="X451" s="24" t="s">
        <v>96</v>
      </c>
      <c r="Y451" s="24" t="s">
        <v>96</v>
      </c>
      <c r="Z451" s="24" t="s">
        <v>96</v>
      </c>
      <c r="AA451" s="24" t="s">
        <v>96</v>
      </c>
      <c r="AB451" s="24" t="s">
        <v>97</v>
      </c>
      <c r="AC451" s="24" t="s">
        <v>97</v>
      </c>
      <c r="AD451" s="24" t="s">
        <v>96</v>
      </c>
      <c r="AE451" s="24" t="s">
        <v>97</v>
      </c>
      <c r="AF451" s="24" t="s">
        <v>96</v>
      </c>
      <c r="AG451" s="24" t="s">
        <v>96</v>
      </c>
      <c r="AH451" s="24" t="s">
        <v>96</v>
      </c>
      <c r="AI451" s="24" t="s">
        <v>96</v>
      </c>
      <c r="AJ451" s="24" t="s">
        <v>96</v>
      </c>
      <c r="AK451" s="24" t="s">
        <v>96</v>
      </c>
      <c r="AL451" s="24" t="s">
        <v>96</v>
      </c>
      <c r="AM451" s="24" t="s">
        <v>97</v>
      </c>
      <c r="AN451" s="24" t="s">
        <v>96</v>
      </c>
      <c r="AO451" s="24" t="s">
        <v>96</v>
      </c>
      <c r="AP451" s="24" t="s">
        <v>96</v>
      </c>
      <c r="AQ451" s="24" t="s">
        <v>96</v>
      </c>
      <c r="AR451" s="24" t="s">
        <v>96</v>
      </c>
      <c r="AS451" s="24" t="s">
        <v>96</v>
      </c>
      <c r="AT451" s="24" t="s">
        <v>96</v>
      </c>
      <c r="AU451" s="24" t="s">
        <v>96</v>
      </c>
      <c r="AV451" s="24" t="s">
        <v>96</v>
      </c>
      <c r="AW451" s="24" t="s">
        <v>96</v>
      </c>
      <c r="AX451" s="24" t="s">
        <v>96</v>
      </c>
      <c r="AY451" s="24" t="s">
        <v>96</v>
      </c>
      <c r="AZ451" s="24" t="s">
        <v>96</v>
      </c>
      <c r="BA451" s="24" t="s">
        <v>96</v>
      </c>
      <c r="BB451" s="24" t="s">
        <v>96</v>
      </c>
      <c r="BC451" s="24" t="s">
        <v>96</v>
      </c>
      <c r="BD451" s="24" t="s">
        <v>96</v>
      </c>
      <c r="BE451" s="24" t="s">
        <v>96</v>
      </c>
      <c r="BF451" s="24" t="s">
        <v>96</v>
      </c>
      <c r="BG451" s="24" t="s">
        <v>96</v>
      </c>
      <c r="BH451" s="24" t="s">
        <v>96</v>
      </c>
      <c r="BI451" s="24" t="s">
        <v>96</v>
      </c>
      <c r="BJ451" s="24" t="s">
        <v>96</v>
      </c>
      <c r="BK451" s="24" t="s">
        <v>96</v>
      </c>
      <c r="BL451" s="24" t="s">
        <v>96</v>
      </c>
      <c r="BM451" s="24" t="s">
        <v>119</v>
      </c>
      <c r="BN451" s="24" t="s">
        <v>96</v>
      </c>
      <c r="BO451" s="24" t="s">
        <v>96</v>
      </c>
      <c r="BP451" s="24" t="s">
        <v>95</v>
      </c>
      <c r="BQ451" s="24" t="s">
        <v>96</v>
      </c>
      <c r="BR451" s="24" t="s">
        <v>119</v>
      </c>
      <c r="BS451" s="24" t="s">
        <v>97</v>
      </c>
      <c r="BT451" s="24" t="s">
        <v>96</v>
      </c>
      <c r="BU451" s="24" t="s">
        <v>96</v>
      </c>
      <c r="BV451" s="24" t="s">
        <v>96</v>
      </c>
      <c r="BW451" s="24" t="s">
        <v>96</v>
      </c>
      <c r="BX451" s="24" t="s">
        <v>96</v>
      </c>
      <c r="BY451" s="24" t="s">
        <v>96</v>
      </c>
      <c r="BZ451" s="24" t="s">
        <v>96</v>
      </c>
      <c r="CA451" s="24" t="s">
        <v>97</v>
      </c>
      <c r="CB451" s="36"/>
      <c r="CC451" s="35"/>
    </row>
    <row r="452" spans="1:81" ht="169.5" hidden="1" customHeight="1" x14ac:dyDescent="0.35">
      <c r="A452" s="24"/>
      <c r="B452" s="24" t="s">
        <v>81</v>
      </c>
      <c r="C452" s="23" t="s">
        <v>82</v>
      </c>
      <c r="D452" s="24" t="s">
        <v>1677</v>
      </c>
      <c r="E452" s="24" t="s">
        <v>1678</v>
      </c>
      <c r="F452" s="24" t="s">
        <v>103</v>
      </c>
      <c r="G452" s="24" t="s">
        <v>1693</v>
      </c>
      <c r="H452" s="24" t="s">
        <v>1709</v>
      </c>
      <c r="I452" s="24" t="s">
        <v>1710</v>
      </c>
      <c r="J452" s="24" t="s">
        <v>1711</v>
      </c>
      <c r="K452" s="24" t="s">
        <v>1712</v>
      </c>
      <c r="L452" s="24" t="s">
        <v>1713</v>
      </c>
      <c r="M452" s="24" t="s">
        <v>92</v>
      </c>
      <c r="N452" s="24"/>
      <c r="O452" s="24"/>
      <c r="P452" s="24"/>
      <c r="Q452" s="24" t="s">
        <v>150</v>
      </c>
      <c r="R452" s="24"/>
      <c r="S452" s="24"/>
      <c r="T452" s="24" t="s">
        <v>97</v>
      </c>
      <c r="U452" s="24" t="s">
        <v>96</v>
      </c>
      <c r="V452" s="24" t="s">
        <v>96</v>
      </c>
      <c r="W452" s="24" t="s">
        <v>96</v>
      </c>
      <c r="X452" s="24" t="s">
        <v>96</v>
      </c>
      <c r="Y452" s="24" t="s">
        <v>96</v>
      </c>
      <c r="Z452" s="24" t="s">
        <v>96</v>
      </c>
      <c r="AA452" s="24" t="s">
        <v>96</v>
      </c>
      <c r="AB452" s="24" t="s">
        <v>97</v>
      </c>
      <c r="AC452" s="24" t="s">
        <v>97</v>
      </c>
      <c r="AD452" s="24" t="s">
        <v>96</v>
      </c>
      <c r="AE452" s="24" t="s">
        <v>97</v>
      </c>
      <c r="AF452" s="24" t="s">
        <v>96</v>
      </c>
      <c r="AG452" s="24" t="s">
        <v>96</v>
      </c>
      <c r="AH452" s="24" t="s">
        <v>96</v>
      </c>
      <c r="AI452" s="24" t="s">
        <v>96</v>
      </c>
      <c r="AJ452" s="24" t="s">
        <v>96</v>
      </c>
      <c r="AK452" s="24" t="s">
        <v>96</v>
      </c>
      <c r="AL452" s="24" t="s">
        <v>96</v>
      </c>
      <c r="AM452" s="24" t="s">
        <v>97</v>
      </c>
      <c r="AN452" s="24" t="s">
        <v>96</v>
      </c>
      <c r="AO452" s="24" t="s">
        <v>96</v>
      </c>
      <c r="AP452" s="24" t="s">
        <v>96</v>
      </c>
      <c r="AQ452" s="24" t="s">
        <v>96</v>
      </c>
      <c r="AR452" s="24" t="s">
        <v>96</v>
      </c>
      <c r="AS452" s="24" t="s">
        <v>96</v>
      </c>
      <c r="AT452" s="24" t="s">
        <v>96</v>
      </c>
      <c r="AU452" s="24" t="s">
        <v>96</v>
      </c>
      <c r="AV452" s="24" t="s">
        <v>96</v>
      </c>
      <c r="AW452" s="24" t="s">
        <v>96</v>
      </c>
      <c r="AX452" s="24" t="s">
        <v>96</v>
      </c>
      <c r="AY452" s="24" t="s">
        <v>96</v>
      </c>
      <c r="AZ452" s="24" t="s">
        <v>96</v>
      </c>
      <c r="BA452" s="24" t="s">
        <v>96</v>
      </c>
      <c r="BB452" s="24" t="s">
        <v>96</v>
      </c>
      <c r="BC452" s="24" t="s">
        <v>97</v>
      </c>
      <c r="BD452" s="24" t="s">
        <v>96</v>
      </c>
      <c r="BE452" s="24" t="s">
        <v>96</v>
      </c>
      <c r="BF452" s="24" t="s">
        <v>96</v>
      </c>
      <c r="BG452" s="24" t="s">
        <v>97</v>
      </c>
      <c r="BH452" s="24" t="s">
        <v>96</v>
      </c>
      <c r="BI452" s="24" t="s">
        <v>96</v>
      </c>
      <c r="BJ452" s="24" t="s">
        <v>96</v>
      </c>
      <c r="BK452" s="24" t="s">
        <v>96</v>
      </c>
      <c r="BL452" s="24" t="s">
        <v>97</v>
      </c>
      <c r="BM452" s="24" t="s">
        <v>119</v>
      </c>
      <c r="BN452" s="24" t="s">
        <v>96</v>
      </c>
      <c r="BO452" s="24" t="s">
        <v>96</v>
      </c>
      <c r="BP452" s="24" t="s">
        <v>97</v>
      </c>
      <c r="BQ452" s="24" t="s">
        <v>96</v>
      </c>
      <c r="BR452" s="24" t="s">
        <v>97</v>
      </c>
      <c r="BS452" s="24" t="s">
        <v>95</v>
      </c>
      <c r="BT452" s="24" t="s">
        <v>96</v>
      </c>
      <c r="BU452" s="24" t="s">
        <v>96</v>
      </c>
      <c r="BV452" s="24" t="s">
        <v>96</v>
      </c>
      <c r="BW452" s="24" t="s">
        <v>96</v>
      </c>
      <c r="BX452" s="24" t="s">
        <v>97</v>
      </c>
      <c r="BY452" s="24" t="s">
        <v>96</v>
      </c>
      <c r="BZ452" s="24" t="s">
        <v>97</v>
      </c>
      <c r="CA452" s="24" t="s">
        <v>97</v>
      </c>
      <c r="CB452" s="36"/>
      <c r="CC452" s="35"/>
    </row>
    <row r="453" spans="1:81" ht="169.5" hidden="1" customHeight="1" x14ac:dyDescent="0.35">
      <c r="A453" s="24"/>
      <c r="B453" s="24" t="s">
        <v>81</v>
      </c>
      <c r="C453" s="23" t="s">
        <v>82</v>
      </c>
      <c r="D453" s="24" t="s">
        <v>1677</v>
      </c>
      <c r="E453" s="24" t="s">
        <v>1678</v>
      </c>
      <c r="F453" s="24" t="s">
        <v>1679</v>
      </c>
      <c r="G453" s="24" t="s">
        <v>1693</v>
      </c>
      <c r="H453" s="24" t="s">
        <v>1709</v>
      </c>
      <c r="I453" s="24" t="s">
        <v>1714</v>
      </c>
      <c r="J453" s="24" t="s">
        <v>1715</v>
      </c>
      <c r="K453" s="24" t="s">
        <v>1716</v>
      </c>
      <c r="L453" s="24" t="s">
        <v>1717</v>
      </c>
      <c r="M453" s="24" t="s">
        <v>92</v>
      </c>
      <c r="N453" s="24"/>
      <c r="O453" s="24"/>
      <c r="P453" s="24"/>
      <c r="Q453" s="24" t="s">
        <v>150</v>
      </c>
      <c r="R453" s="24"/>
      <c r="S453" s="24"/>
      <c r="T453" s="24" t="s">
        <v>97</v>
      </c>
      <c r="U453" s="24" t="s">
        <v>96</v>
      </c>
      <c r="V453" s="24" t="s">
        <v>96</v>
      </c>
      <c r="W453" s="24" t="s">
        <v>96</v>
      </c>
      <c r="X453" s="24" t="s">
        <v>96</v>
      </c>
      <c r="Y453" s="24" t="s">
        <v>96</v>
      </c>
      <c r="Z453" s="24" t="s">
        <v>96</v>
      </c>
      <c r="AA453" s="24" t="s">
        <v>96</v>
      </c>
      <c r="AB453" s="24" t="s">
        <v>97</v>
      </c>
      <c r="AC453" s="24" t="s">
        <v>95</v>
      </c>
      <c r="AD453" s="24" t="s">
        <v>96</v>
      </c>
      <c r="AE453" s="24" t="s">
        <v>96</v>
      </c>
      <c r="AF453" s="24" t="s">
        <v>96</v>
      </c>
      <c r="AG453" s="24" t="s">
        <v>96</v>
      </c>
      <c r="AH453" s="24" t="s">
        <v>96</v>
      </c>
      <c r="AI453" s="24" t="s">
        <v>96</v>
      </c>
      <c r="AJ453" s="24" t="s">
        <v>96</v>
      </c>
      <c r="AK453" s="24" t="s">
        <v>96</v>
      </c>
      <c r="AL453" s="24" t="s">
        <v>96</v>
      </c>
      <c r="AM453" s="24" t="s">
        <v>95</v>
      </c>
      <c r="AN453" s="24" t="s">
        <v>96</v>
      </c>
      <c r="AO453" s="24" t="s">
        <v>96</v>
      </c>
      <c r="AP453" s="24" t="s">
        <v>96</v>
      </c>
      <c r="AQ453" s="24" t="s">
        <v>96</v>
      </c>
      <c r="AR453" s="24" t="s">
        <v>96</v>
      </c>
      <c r="AS453" s="24" t="s">
        <v>96</v>
      </c>
      <c r="AT453" s="24" t="s">
        <v>96</v>
      </c>
      <c r="AU453" s="24" t="s">
        <v>96</v>
      </c>
      <c r="AV453" s="24" t="s">
        <v>96</v>
      </c>
      <c r="AW453" s="24" t="s">
        <v>96</v>
      </c>
      <c r="AX453" s="24" t="s">
        <v>96</v>
      </c>
      <c r="AY453" s="24" t="s">
        <v>96</v>
      </c>
      <c r="AZ453" s="24" t="s">
        <v>96</v>
      </c>
      <c r="BA453" s="24" t="s">
        <v>96</v>
      </c>
      <c r="BB453" s="24" t="s">
        <v>96</v>
      </c>
      <c r="BC453" s="24" t="s">
        <v>96</v>
      </c>
      <c r="BD453" s="24" t="s">
        <v>119</v>
      </c>
      <c r="BE453" s="24" t="s">
        <v>119</v>
      </c>
      <c r="BF453" s="24" t="s">
        <v>119</v>
      </c>
      <c r="BG453" s="24" t="s">
        <v>96</v>
      </c>
      <c r="BH453" s="24" t="s">
        <v>96</v>
      </c>
      <c r="BI453" s="24" t="s">
        <v>96</v>
      </c>
      <c r="BJ453" s="24" t="s">
        <v>96</v>
      </c>
      <c r="BK453" s="24" t="s">
        <v>96</v>
      </c>
      <c r="BL453" s="24" t="s">
        <v>119</v>
      </c>
      <c r="BM453" s="24" t="s">
        <v>119</v>
      </c>
      <c r="BN453" s="24" t="s">
        <v>96</v>
      </c>
      <c r="BO453" s="24" t="s">
        <v>96</v>
      </c>
      <c r="BP453" s="24" t="s">
        <v>95</v>
      </c>
      <c r="BQ453" s="24" t="s">
        <v>96</v>
      </c>
      <c r="BR453" s="24" t="s">
        <v>119</v>
      </c>
      <c r="BS453" s="24" t="s">
        <v>95</v>
      </c>
      <c r="BT453" s="24" t="s">
        <v>96</v>
      </c>
      <c r="BU453" s="24" t="s">
        <v>96</v>
      </c>
      <c r="BV453" s="24" t="s">
        <v>96</v>
      </c>
      <c r="BW453" s="24" t="s">
        <v>96</v>
      </c>
      <c r="BX453" s="24" t="s">
        <v>96</v>
      </c>
      <c r="BY453" s="24" t="s">
        <v>96</v>
      </c>
      <c r="BZ453" s="24" t="s">
        <v>96</v>
      </c>
      <c r="CA453" s="24" t="s">
        <v>95</v>
      </c>
      <c r="CB453" s="36"/>
      <c r="CC453" s="35"/>
    </row>
    <row r="454" spans="1:81" ht="169.5" hidden="1" customHeight="1" x14ac:dyDescent="0.35">
      <c r="A454" s="24"/>
      <c r="B454" s="24" t="s">
        <v>81</v>
      </c>
      <c r="C454" s="23" t="s">
        <v>82</v>
      </c>
      <c r="D454" s="24" t="s">
        <v>1677</v>
      </c>
      <c r="E454" s="24" t="s">
        <v>1678</v>
      </c>
      <c r="F454" s="24" t="s">
        <v>1679</v>
      </c>
      <c r="G454" s="24" t="s">
        <v>1693</v>
      </c>
      <c r="H454" s="24" t="s">
        <v>1709</v>
      </c>
      <c r="I454" s="24" t="s">
        <v>1718</v>
      </c>
      <c r="J454" s="24" t="s">
        <v>1719</v>
      </c>
      <c r="K454" s="24" t="s">
        <v>1720</v>
      </c>
      <c r="L454" s="24" t="s">
        <v>1721</v>
      </c>
      <c r="M454" s="24" t="s">
        <v>92</v>
      </c>
      <c r="N454" s="24"/>
      <c r="O454" s="24"/>
      <c r="P454" s="24"/>
      <c r="Q454" s="24" t="s">
        <v>150</v>
      </c>
      <c r="R454" s="24"/>
      <c r="S454" s="24"/>
      <c r="T454" s="24" t="s">
        <v>97</v>
      </c>
      <c r="U454" s="24" t="s">
        <v>96</v>
      </c>
      <c r="V454" s="24" t="s">
        <v>96</v>
      </c>
      <c r="W454" s="24" t="s">
        <v>96</v>
      </c>
      <c r="X454" s="24" t="s">
        <v>96</v>
      </c>
      <c r="Y454" s="24" t="s">
        <v>96</v>
      </c>
      <c r="Z454" s="24" t="s">
        <v>96</v>
      </c>
      <c r="AA454" s="24" t="s">
        <v>96</v>
      </c>
      <c r="AB454" s="24" t="s">
        <v>97</v>
      </c>
      <c r="AC454" s="24" t="s">
        <v>95</v>
      </c>
      <c r="AD454" s="24" t="s">
        <v>96</v>
      </c>
      <c r="AE454" s="24" t="s">
        <v>96</v>
      </c>
      <c r="AF454" s="24" t="s">
        <v>96</v>
      </c>
      <c r="AG454" s="24" t="s">
        <v>96</v>
      </c>
      <c r="AH454" s="24" t="s">
        <v>96</v>
      </c>
      <c r="AI454" s="24" t="s">
        <v>96</v>
      </c>
      <c r="AJ454" s="24" t="s">
        <v>96</v>
      </c>
      <c r="AK454" s="24" t="s">
        <v>96</v>
      </c>
      <c r="AL454" s="24" t="s">
        <v>96</v>
      </c>
      <c r="AM454" s="24" t="s">
        <v>95</v>
      </c>
      <c r="AN454" s="24" t="s">
        <v>96</v>
      </c>
      <c r="AO454" s="24" t="s">
        <v>96</v>
      </c>
      <c r="AP454" s="24" t="s">
        <v>96</v>
      </c>
      <c r="AQ454" s="24" t="s">
        <v>96</v>
      </c>
      <c r="AR454" s="24" t="s">
        <v>96</v>
      </c>
      <c r="AS454" s="24" t="s">
        <v>96</v>
      </c>
      <c r="AT454" s="24" t="s">
        <v>96</v>
      </c>
      <c r="AU454" s="24" t="s">
        <v>96</v>
      </c>
      <c r="AV454" s="24" t="s">
        <v>96</v>
      </c>
      <c r="AW454" s="24" t="s">
        <v>96</v>
      </c>
      <c r="AX454" s="24" t="s">
        <v>96</v>
      </c>
      <c r="AY454" s="24" t="s">
        <v>96</v>
      </c>
      <c r="AZ454" s="24" t="s">
        <v>96</v>
      </c>
      <c r="BA454" s="24" t="s">
        <v>96</v>
      </c>
      <c r="BB454" s="24" t="s">
        <v>96</v>
      </c>
      <c r="BC454" s="24" t="s">
        <v>96</v>
      </c>
      <c r="BD454" s="24" t="s">
        <v>119</v>
      </c>
      <c r="BE454" s="24" t="s">
        <v>119</v>
      </c>
      <c r="BF454" s="24" t="s">
        <v>119</v>
      </c>
      <c r="BG454" s="24" t="s">
        <v>96</v>
      </c>
      <c r="BH454" s="24" t="s">
        <v>96</v>
      </c>
      <c r="BI454" s="24" t="s">
        <v>96</v>
      </c>
      <c r="BJ454" s="24" t="s">
        <v>96</v>
      </c>
      <c r="BK454" s="24" t="s">
        <v>96</v>
      </c>
      <c r="BL454" s="24" t="s">
        <v>119</v>
      </c>
      <c r="BM454" s="24" t="s">
        <v>119</v>
      </c>
      <c r="BN454" s="24" t="s">
        <v>96</v>
      </c>
      <c r="BO454" s="24" t="s">
        <v>96</v>
      </c>
      <c r="BP454" s="24" t="s">
        <v>95</v>
      </c>
      <c r="BQ454" s="24" t="s">
        <v>96</v>
      </c>
      <c r="BR454" s="24" t="s">
        <v>119</v>
      </c>
      <c r="BS454" s="24" t="s">
        <v>95</v>
      </c>
      <c r="BT454" s="24" t="s">
        <v>96</v>
      </c>
      <c r="BU454" s="24" t="s">
        <v>96</v>
      </c>
      <c r="BV454" s="24" t="s">
        <v>96</v>
      </c>
      <c r="BW454" s="24" t="s">
        <v>96</v>
      </c>
      <c r="BX454" s="24" t="s">
        <v>96</v>
      </c>
      <c r="BY454" s="24" t="s">
        <v>96</v>
      </c>
      <c r="BZ454" s="24" t="s">
        <v>96</v>
      </c>
      <c r="CA454" s="24" t="s">
        <v>95</v>
      </c>
      <c r="CB454" s="36"/>
      <c r="CC454" s="35"/>
    </row>
    <row r="455" spans="1:81" ht="169.5" hidden="1" customHeight="1" x14ac:dyDescent="0.35">
      <c r="A455" s="24"/>
      <c r="B455" s="24" t="s">
        <v>81</v>
      </c>
      <c r="C455" s="23" t="s">
        <v>82</v>
      </c>
      <c r="D455" s="24" t="s">
        <v>1677</v>
      </c>
      <c r="E455" s="24" t="s">
        <v>1678</v>
      </c>
      <c r="F455" s="24" t="s">
        <v>1301</v>
      </c>
      <c r="G455" s="24" t="s">
        <v>1693</v>
      </c>
      <c r="H455" s="24" t="s">
        <v>1709</v>
      </c>
      <c r="I455" s="24" t="s">
        <v>1718</v>
      </c>
      <c r="J455" s="24" t="s">
        <v>1719</v>
      </c>
      <c r="K455" s="24" t="s">
        <v>1720</v>
      </c>
      <c r="L455" s="24" t="s">
        <v>1722</v>
      </c>
      <c r="M455" s="24"/>
      <c r="N455" s="24" t="s">
        <v>92</v>
      </c>
      <c r="O455" s="24"/>
      <c r="P455" s="24"/>
      <c r="Q455" s="24" t="s">
        <v>150</v>
      </c>
      <c r="R455" s="24"/>
      <c r="S455" s="24"/>
      <c r="T455" s="24" t="s">
        <v>97</v>
      </c>
      <c r="U455" s="24" t="s">
        <v>96</v>
      </c>
      <c r="V455" s="24" t="s">
        <v>96</v>
      </c>
      <c r="W455" s="24" t="s">
        <v>96</v>
      </c>
      <c r="X455" s="24" t="s">
        <v>96</v>
      </c>
      <c r="Y455" s="24" t="s">
        <v>96</v>
      </c>
      <c r="Z455" s="24" t="s">
        <v>96</v>
      </c>
      <c r="AA455" s="24" t="s">
        <v>96</v>
      </c>
      <c r="AB455" s="24" t="s">
        <v>97</v>
      </c>
      <c r="AC455" s="24" t="s">
        <v>97</v>
      </c>
      <c r="AD455" s="24" t="s">
        <v>96</v>
      </c>
      <c r="AE455" s="24" t="s">
        <v>96</v>
      </c>
      <c r="AF455" s="24" t="s">
        <v>96</v>
      </c>
      <c r="AG455" s="24" t="s">
        <v>96</v>
      </c>
      <c r="AH455" s="24" t="s">
        <v>96</v>
      </c>
      <c r="AI455" s="24" t="s">
        <v>96</v>
      </c>
      <c r="AJ455" s="24" t="s">
        <v>96</v>
      </c>
      <c r="AK455" s="24" t="s">
        <v>96</v>
      </c>
      <c r="AL455" s="24" t="s">
        <v>96</v>
      </c>
      <c r="AM455" s="24" t="s">
        <v>97</v>
      </c>
      <c r="AN455" s="24" t="s">
        <v>96</v>
      </c>
      <c r="AO455" s="24" t="s">
        <v>96</v>
      </c>
      <c r="AP455" s="24" t="s">
        <v>96</v>
      </c>
      <c r="AQ455" s="24" t="s">
        <v>96</v>
      </c>
      <c r="AR455" s="24" t="s">
        <v>96</v>
      </c>
      <c r="AS455" s="24" t="s">
        <v>96</v>
      </c>
      <c r="AT455" s="24" t="s">
        <v>96</v>
      </c>
      <c r="AU455" s="24" t="s">
        <v>96</v>
      </c>
      <c r="AV455" s="24" t="s">
        <v>96</v>
      </c>
      <c r="AW455" s="24" t="s">
        <v>96</v>
      </c>
      <c r="AX455" s="24" t="s">
        <v>96</v>
      </c>
      <c r="AY455" s="24" t="s">
        <v>96</v>
      </c>
      <c r="AZ455" s="24" t="s">
        <v>96</v>
      </c>
      <c r="BA455" s="24" t="s">
        <v>96</v>
      </c>
      <c r="BB455" s="24" t="s">
        <v>96</v>
      </c>
      <c r="BC455" s="24" t="s">
        <v>96</v>
      </c>
      <c r="BD455" s="24" t="s">
        <v>96</v>
      </c>
      <c r="BE455" s="24" t="s">
        <v>96</v>
      </c>
      <c r="BF455" s="24" t="s">
        <v>96</v>
      </c>
      <c r="BG455" s="24" t="s">
        <v>96</v>
      </c>
      <c r="BH455" s="24" t="s">
        <v>96</v>
      </c>
      <c r="BI455" s="24" t="s">
        <v>96</v>
      </c>
      <c r="BJ455" s="24" t="s">
        <v>96</v>
      </c>
      <c r="BK455" s="24" t="s">
        <v>96</v>
      </c>
      <c r="BL455" s="24" t="s">
        <v>96</v>
      </c>
      <c r="BM455" s="24" t="s">
        <v>119</v>
      </c>
      <c r="BN455" s="24" t="s">
        <v>96</v>
      </c>
      <c r="BO455" s="24" t="s">
        <v>96</v>
      </c>
      <c r="BP455" s="24" t="s">
        <v>95</v>
      </c>
      <c r="BQ455" s="24" t="s">
        <v>96</v>
      </c>
      <c r="BR455" s="24" t="s">
        <v>119</v>
      </c>
      <c r="BS455" s="24" t="s">
        <v>95</v>
      </c>
      <c r="BT455" s="24" t="s">
        <v>96</v>
      </c>
      <c r="BU455" s="24" t="s">
        <v>96</v>
      </c>
      <c r="BV455" s="24" t="s">
        <v>96</v>
      </c>
      <c r="BW455" s="24" t="s">
        <v>96</v>
      </c>
      <c r="BX455" s="24" t="s">
        <v>96</v>
      </c>
      <c r="BY455" s="24" t="s">
        <v>96</v>
      </c>
      <c r="BZ455" s="24" t="s">
        <v>96</v>
      </c>
      <c r="CA455" s="24" t="s">
        <v>95</v>
      </c>
      <c r="CB455" s="36"/>
      <c r="CC455" s="35"/>
    </row>
    <row r="456" spans="1:81" ht="169.5" hidden="1" customHeight="1" x14ac:dyDescent="0.35">
      <c r="A456" s="24"/>
      <c r="B456" s="24" t="s">
        <v>81</v>
      </c>
      <c r="C456" s="23" t="s">
        <v>82</v>
      </c>
      <c r="D456" s="24" t="s">
        <v>790</v>
      </c>
      <c r="E456" s="24" t="s">
        <v>791</v>
      </c>
      <c r="F456" s="24" t="s">
        <v>103</v>
      </c>
      <c r="G456" s="24" t="s">
        <v>1250</v>
      </c>
      <c r="H456" s="24" t="s">
        <v>1251</v>
      </c>
      <c r="I456" s="24" t="s">
        <v>1252</v>
      </c>
      <c r="J456" s="24" t="s">
        <v>1723</v>
      </c>
      <c r="K456" s="24" t="s">
        <v>1724</v>
      </c>
      <c r="L456" s="24" t="s">
        <v>1725</v>
      </c>
      <c r="M456" s="24"/>
      <c r="N456" s="24" t="s">
        <v>699</v>
      </c>
      <c r="O456" s="24"/>
      <c r="P456" s="24"/>
      <c r="Q456" s="24" t="s">
        <v>150</v>
      </c>
      <c r="R456" s="24"/>
      <c r="S456" s="24"/>
      <c r="T456" s="24" t="s">
        <v>96</v>
      </c>
      <c r="U456" s="24" t="s">
        <v>96</v>
      </c>
      <c r="V456" s="24" t="s">
        <v>96</v>
      </c>
      <c r="W456" s="24" t="s">
        <v>96</v>
      </c>
      <c r="X456" s="24" t="s">
        <v>96</v>
      </c>
      <c r="Y456" s="24" t="s">
        <v>96</v>
      </c>
      <c r="Z456" s="24" t="s">
        <v>96</v>
      </c>
      <c r="AA456" s="24" t="s">
        <v>96</v>
      </c>
      <c r="AB456" s="24" t="s">
        <v>96</v>
      </c>
      <c r="AC456" s="24" t="s">
        <v>96</v>
      </c>
      <c r="AD456" s="24" t="s">
        <v>96</v>
      </c>
      <c r="AE456" s="24" t="s">
        <v>96</v>
      </c>
      <c r="AF456" s="24" t="s">
        <v>119</v>
      </c>
      <c r="AG456" s="24" t="s">
        <v>96</v>
      </c>
      <c r="AH456" s="24" t="s">
        <v>96</v>
      </c>
      <c r="AI456" s="24" t="s">
        <v>96</v>
      </c>
      <c r="AJ456" s="24" t="s">
        <v>96</v>
      </c>
      <c r="AK456" s="24" t="s">
        <v>96</v>
      </c>
      <c r="AL456" s="24" t="s">
        <v>96</v>
      </c>
      <c r="AM456" s="24" t="s">
        <v>119</v>
      </c>
      <c r="AN456" s="24" t="s">
        <v>96</v>
      </c>
      <c r="AO456" s="24" t="s">
        <v>96</v>
      </c>
      <c r="AP456" s="24" t="s">
        <v>96</v>
      </c>
      <c r="AQ456" s="24" t="s">
        <v>96</v>
      </c>
      <c r="AR456" s="24" t="s">
        <v>96</v>
      </c>
      <c r="AS456" s="24" t="s">
        <v>96</v>
      </c>
      <c r="AT456" s="24" t="s">
        <v>96</v>
      </c>
      <c r="AU456" s="24" t="s">
        <v>96</v>
      </c>
      <c r="AV456" s="24" t="s">
        <v>96</v>
      </c>
      <c r="AW456" s="24" t="s">
        <v>96</v>
      </c>
      <c r="AX456" s="24" t="s">
        <v>96</v>
      </c>
      <c r="AY456" s="24" t="s">
        <v>96</v>
      </c>
      <c r="AZ456" s="24" t="s">
        <v>96</v>
      </c>
      <c r="BA456" s="24" t="s">
        <v>96</v>
      </c>
      <c r="BB456" s="24" t="s">
        <v>96</v>
      </c>
      <c r="BC456" s="24" t="s">
        <v>96</v>
      </c>
      <c r="BD456" s="24" t="s">
        <v>96</v>
      </c>
      <c r="BE456" s="24" t="s">
        <v>96</v>
      </c>
      <c r="BF456" s="24" t="s">
        <v>96</v>
      </c>
      <c r="BG456" s="24" t="s">
        <v>96</v>
      </c>
      <c r="BH456" s="24" t="s">
        <v>96</v>
      </c>
      <c r="BI456" s="24" t="s">
        <v>96</v>
      </c>
      <c r="BJ456" s="24" t="s">
        <v>96</v>
      </c>
      <c r="BK456" s="24" t="s">
        <v>96</v>
      </c>
      <c r="BL456" s="24" t="s">
        <v>96</v>
      </c>
      <c r="BM456" s="24" t="s">
        <v>96</v>
      </c>
      <c r="BN456" s="24" t="s">
        <v>96</v>
      </c>
      <c r="BO456" s="24" t="s">
        <v>96</v>
      </c>
      <c r="BP456" s="24" t="s">
        <v>96</v>
      </c>
      <c r="BQ456" s="24" t="s">
        <v>96</v>
      </c>
      <c r="BR456" s="24" t="s">
        <v>96</v>
      </c>
      <c r="BS456" s="24" t="s">
        <v>96</v>
      </c>
      <c r="BT456" s="24" t="s">
        <v>96</v>
      </c>
      <c r="BU456" s="24" t="s">
        <v>119</v>
      </c>
      <c r="BV456" s="24" t="s">
        <v>96</v>
      </c>
      <c r="BW456" s="24" t="s">
        <v>96</v>
      </c>
      <c r="BX456" s="24" t="s">
        <v>119</v>
      </c>
      <c r="BY456" s="24" t="s">
        <v>96</v>
      </c>
      <c r="BZ456" s="24" t="s">
        <v>119</v>
      </c>
      <c r="CA456" s="24" t="s">
        <v>119</v>
      </c>
      <c r="CB456" s="36"/>
      <c r="CC456" s="35"/>
    </row>
    <row r="457" spans="1:81" ht="169.5" hidden="1" customHeight="1" x14ac:dyDescent="0.35">
      <c r="A457" s="24"/>
      <c r="B457" s="24" t="s">
        <v>81</v>
      </c>
      <c r="C457" s="23" t="s">
        <v>82</v>
      </c>
      <c r="D457" s="24" t="s">
        <v>790</v>
      </c>
      <c r="E457" s="24" t="s">
        <v>791</v>
      </c>
      <c r="F457" s="24" t="s">
        <v>103</v>
      </c>
      <c r="G457" s="24" t="s">
        <v>1250</v>
      </c>
      <c r="H457" s="24" t="s">
        <v>1251</v>
      </c>
      <c r="I457" s="24" t="s">
        <v>1252</v>
      </c>
      <c r="J457" s="24" t="s">
        <v>1726</v>
      </c>
      <c r="K457" s="24" t="s">
        <v>1727</v>
      </c>
      <c r="L457" s="24" t="s">
        <v>1728</v>
      </c>
      <c r="M457" s="24"/>
      <c r="N457" s="24" t="s">
        <v>699</v>
      </c>
      <c r="O457" s="24"/>
      <c r="P457" s="24"/>
      <c r="Q457" s="24" t="s">
        <v>93</v>
      </c>
      <c r="R457" s="24"/>
      <c r="S457" s="24"/>
      <c r="T457" s="24" t="s">
        <v>96</v>
      </c>
      <c r="U457" s="24" t="s">
        <v>96</v>
      </c>
      <c r="V457" s="24" t="s">
        <v>96</v>
      </c>
      <c r="W457" s="24" t="s">
        <v>96</v>
      </c>
      <c r="X457" s="24" t="s">
        <v>96</v>
      </c>
      <c r="Y457" s="24" t="s">
        <v>96</v>
      </c>
      <c r="Z457" s="24" t="s">
        <v>96</v>
      </c>
      <c r="AA457" s="24" t="s">
        <v>96</v>
      </c>
      <c r="AB457" s="24" t="s">
        <v>96</v>
      </c>
      <c r="AC457" s="24" t="s">
        <v>96</v>
      </c>
      <c r="AD457" s="24" t="s">
        <v>96</v>
      </c>
      <c r="AE457" s="24" t="s">
        <v>96</v>
      </c>
      <c r="AF457" s="24" t="s">
        <v>119</v>
      </c>
      <c r="AG457" s="24" t="s">
        <v>96</v>
      </c>
      <c r="AH457" s="24" t="s">
        <v>96</v>
      </c>
      <c r="AI457" s="24" t="s">
        <v>96</v>
      </c>
      <c r="AJ457" s="24" t="s">
        <v>96</v>
      </c>
      <c r="AK457" s="24" t="s">
        <v>96</v>
      </c>
      <c r="AL457" s="24" t="s">
        <v>96</v>
      </c>
      <c r="AM457" s="24" t="s">
        <v>119</v>
      </c>
      <c r="AN457" s="24" t="s">
        <v>96</v>
      </c>
      <c r="AO457" s="24" t="s">
        <v>96</v>
      </c>
      <c r="AP457" s="24" t="s">
        <v>96</v>
      </c>
      <c r="AQ457" s="24" t="s">
        <v>96</v>
      </c>
      <c r="AR457" s="24" t="s">
        <v>96</v>
      </c>
      <c r="AS457" s="24" t="s">
        <v>96</v>
      </c>
      <c r="AT457" s="24" t="s">
        <v>96</v>
      </c>
      <c r="AU457" s="24" t="s">
        <v>96</v>
      </c>
      <c r="AV457" s="24" t="s">
        <v>96</v>
      </c>
      <c r="AW457" s="24" t="s">
        <v>96</v>
      </c>
      <c r="AX457" s="24" t="s">
        <v>96</v>
      </c>
      <c r="AY457" s="24" t="s">
        <v>96</v>
      </c>
      <c r="AZ457" s="24" t="s">
        <v>96</v>
      </c>
      <c r="BA457" s="24" t="s">
        <v>96</v>
      </c>
      <c r="BB457" s="24" t="s">
        <v>96</v>
      </c>
      <c r="BC457" s="24" t="s">
        <v>96</v>
      </c>
      <c r="BD457" s="24" t="s">
        <v>96</v>
      </c>
      <c r="BE457" s="24" t="s">
        <v>96</v>
      </c>
      <c r="BF457" s="24" t="s">
        <v>96</v>
      </c>
      <c r="BG457" s="24" t="s">
        <v>96</v>
      </c>
      <c r="BH457" s="24" t="s">
        <v>96</v>
      </c>
      <c r="BI457" s="24" t="s">
        <v>96</v>
      </c>
      <c r="BJ457" s="24" t="s">
        <v>96</v>
      </c>
      <c r="BK457" s="24" t="s">
        <v>96</v>
      </c>
      <c r="BL457" s="24" t="s">
        <v>96</v>
      </c>
      <c r="BM457" s="24" t="s">
        <v>96</v>
      </c>
      <c r="BN457" s="24" t="s">
        <v>96</v>
      </c>
      <c r="BO457" s="24" t="s">
        <v>96</v>
      </c>
      <c r="BP457" s="24" t="s">
        <v>96</v>
      </c>
      <c r="BQ457" s="24" t="s">
        <v>97</v>
      </c>
      <c r="BR457" s="24" t="s">
        <v>97</v>
      </c>
      <c r="BS457" s="24" t="s">
        <v>96</v>
      </c>
      <c r="BT457" s="24" t="s">
        <v>96</v>
      </c>
      <c r="BU457" s="24" t="s">
        <v>119</v>
      </c>
      <c r="BV457" s="24" t="s">
        <v>96</v>
      </c>
      <c r="BW457" s="24" t="s">
        <v>96</v>
      </c>
      <c r="BX457" s="24" t="s">
        <v>113</v>
      </c>
      <c r="BY457" s="24" t="s">
        <v>96</v>
      </c>
      <c r="BZ457" s="24" t="s">
        <v>119</v>
      </c>
      <c r="CA457" s="24" t="s">
        <v>97</v>
      </c>
      <c r="CB457" s="36"/>
      <c r="CC457" s="35"/>
    </row>
    <row r="458" spans="1:81" ht="169.5" hidden="1" customHeight="1" x14ac:dyDescent="0.35">
      <c r="A458" s="24"/>
      <c r="B458" s="24" t="s">
        <v>81</v>
      </c>
      <c r="C458" s="23" t="s">
        <v>82</v>
      </c>
      <c r="D458" s="24" t="s">
        <v>1677</v>
      </c>
      <c r="E458" s="24" t="s">
        <v>1678</v>
      </c>
      <c r="F458" s="24" t="s">
        <v>103</v>
      </c>
      <c r="G458" s="24" t="s">
        <v>1729</v>
      </c>
      <c r="H458" s="24" t="s">
        <v>1730</v>
      </c>
      <c r="I458" s="24" t="s">
        <v>1731</v>
      </c>
      <c r="J458" s="24" t="s">
        <v>1732</v>
      </c>
      <c r="K458" s="24" t="s">
        <v>1733</v>
      </c>
      <c r="L458" s="24" t="s">
        <v>1734</v>
      </c>
      <c r="M458" s="24" t="s">
        <v>92</v>
      </c>
      <c r="N458" s="24"/>
      <c r="O458" s="24"/>
      <c r="P458" s="24"/>
      <c r="Q458" s="24" t="s">
        <v>150</v>
      </c>
      <c r="R458" s="24"/>
      <c r="S458" s="24"/>
      <c r="T458" s="24" t="s">
        <v>95</v>
      </c>
      <c r="U458" s="24" t="s">
        <v>96</v>
      </c>
      <c r="V458" s="24" t="s">
        <v>96</v>
      </c>
      <c r="W458" s="24" t="s">
        <v>96</v>
      </c>
      <c r="X458" s="24" t="s">
        <v>96</v>
      </c>
      <c r="Y458" s="24" t="s">
        <v>96</v>
      </c>
      <c r="Z458" s="24" t="s">
        <v>96</v>
      </c>
      <c r="AA458" s="24" t="s">
        <v>96</v>
      </c>
      <c r="AB458" s="24" t="s">
        <v>95</v>
      </c>
      <c r="AC458" s="24" t="s">
        <v>119</v>
      </c>
      <c r="AD458" s="24" t="s">
        <v>96</v>
      </c>
      <c r="AE458" s="24" t="s">
        <v>119</v>
      </c>
      <c r="AF458" s="24" t="s">
        <v>96</v>
      </c>
      <c r="AG458" s="24" t="s">
        <v>96</v>
      </c>
      <c r="AH458" s="24" t="s">
        <v>96</v>
      </c>
      <c r="AI458" s="24" t="s">
        <v>96</v>
      </c>
      <c r="AJ458" s="24" t="s">
        <v>96</v>
      </c>
      <c r="AK458" s="24" t="s">
        <v>96</v>
      </c>
      <c r="AL458" s="24" t="s">
        <v>96</v>
      </c>
      <c r="AM458" s="24" t="s">
        <v>119</v>
      </c>
      <c r="AN458" s="24" t="s">
        <v>96</v>
      </c>
      <c r="AO458" s="24" t="s">
        <v>96</v>
      </c>
      <c r="AP458" s="24" t="s">
        <v>96</v>
      </c>
      <c r="AQ458" s="24" t="s">
        <v>96</v>
      </c>
      <c r="AR458" s="24" t="s">
        <v>96</v>
      </c>
      <c r="AS458" s="24" t="s">
        <v>96</v>
      </c>
      <c r="AT458" s="24" t="s">
        <v>96</v>
      </c>
      <c r="AU458" s="24" t="s">
        <v>96</v>
      </c>
      <c r="AV458" s="24" t="s">
        <v>96</v>
      </c>
      <c r="AW458" s="24" t="s">
        <v>96</v>
      </c>
      <c r="AX458" s="24" t="s">
        <v>96</v>
      </c>
      <c r="AY458" s="24" t="s">
        <v>96</v>
      </c>
      <c r="AZ458" s="24" t="s">
        <v>96</v>
      </c>
      <c r="BA458" s="24" t="s">
        <v>96</v>
      </c>
      <c r="BB458" s="24" t="s">
        <v>96</v>
      </c>
      <c r="BC458" s="24" t="s">
        <v>96</v>
      </c>
      <c r="BD458" s="24" t="s">
        <v>96</v>
      </c>
      <c r="BE458" s="24" t="s">
        <v>96</v>
      </c>
      <c r="BF458" s="24" t="s">
        <v>96</v>
      </c>
      <c r="BG458" s="24" t="s">
        <v>96</v>
      </c>
      <c r="BH458" s="24" t="s">
        <v>96</v>
      </c>
      <c r="BI458" s="24" t="s">
        <v>96</v>
      </c>
      <c r="BJ458" s="24" t="s">
        <v>96</v>
      </c>
      <c r="BK458" s="24" t="s">
        <v>96</v>
      </c>
      <c r="BL458" s="24" t="s">
        <v>96</v>
      </c>
      <c r="BM458" s="24" t="s">
        <v>119</v>
      </c>
      <c r="BN458" s="24" t="s">
        <v>96</v>
      </c>
      <c r="BO458" s="24" t="s">
        <v>96</v>
      </c>
      <c r="BP458" s="24" t="s">
        <v>119</v>
      </c>
      <c r="BQ458" s="24" t="s">
        <v>96</v>
      </c>
      <c r="BR458" s="24" t="s">
        <v>119</v>
      </c>
      <c r="BS458" s="24" t="s">
        <v>96</v>
      </c>
      <c r="BT458" s="24" t="s">
        <v>96</v>
      </c>
      <c r="BU458" s="24" t="s">
        <v>96</v>
      </c>
      <c r="BV458" s="24" t="s">
        <v>96</v>
      </c>
      <c r="BW458" s="24" t="s">
        <v>96</v>
      </c>
      <c r="BX458" s="24" t="s">
        <v>119</v>
      </c>
      <c r="BY458" s="24" t="s">
        <v>96</v>
      </c>
      <c r="BZ458" s="24" t="s">
        <v>119</v>
      </c>
      <c r="CA458" s="24" t="s">
        <v>119</v>
      </c>
      <c r="CB458" s="36"/>
      <c r="CC458" s="35"/>
    </row>
    <row r="459" spans="1:81" ht="169.5" hidden="1" customHeight="1" x14ac:dyDescent="0.35">
      <c r="A459" s="24"/>
      <c r="B459" s="24" t="s">
        <v>81</v>
      </c>
      <c r="C459" s="23" t="s">
        <v>82</v>
      </c>
      <c r="D459" s="24" t="s">
        <v>1677</v>
      </c>
      <c r="E459" s="24" t="s">
        <v>1678</v>
      </c>
      <c r="F459" s="24" t="s">
        <v>1679</v>
      </c>
      <c r="G459" s="24" t="s">
        <v>1693</v>
      </c>
      <c r="H459" s="24" t="s">
        <v>1694</v>
      </c>
      <c r="I459" s="24" t="s">
        <v>1735</v>
      </c>
      <c r="J459" s="24" t="s">
        <v>1736</v>
      </c>
      <c r="K459" s="24" t="s">
        <v>1737</v>
      </c>
      <c r="L459" s="24" t="s">
        <v>1738</v>
      </c>
      <c r="M459" s="24" t="s">
        <v>92</v>
      </c>
      <c r="N459" s="24"/>
      <c r="O459" s="24"/>
      <c r="P459" s="24"/>
      <c r="Q459" s="24" t="s">
        <v>150</v>
      </c>
      <c r="R459" s="24"/>
      <c r="S459" s="24"/>
      <c r="T459" s="24" t="s">
        <v>97</v>
      </c>
      <c r="U459" s="24" t="s">
        <v>96</v>
      </c>
      <c r="V459" s="24" t="s">
        <v>96</v>
      </c>
      <c r="W459" s="24" t="s">
        <v>96</v>
      </c>
      <c r="X459" s="24" t="s">
        <v>96</v>
      </c>
      <c r="Y459" s="24" t="s">
        <v>96</v>
      </c>
      <c r="Z459" s="24" t="s">
        <v>96</v>
      </c>
      <c r="AA459" s="24" t="s">
        <v>96</v>
      </c>
      <c r="AB459" s="24" t="s">
        <v>97</v>
      </c>
      <c r="AC459" s="24" t="s">
        <v>97</v>
      </c>
      <c r="AD459" s="24" t="s">
        <v>96</v>
      </c>
      <c r="AE459" s="24" t="s">
        <v>96</v>
      </c>
      <c r="AF459" s="24" t="s">
        <v>96</v>
      </c>
      <c r="AG459" s="24" t="s">
        <v>96</v>
      </c>
      <c r="AH459" s="24" t="s">
        <v>96</v>
      </c>
      <c r="AI459" s="24" t="s">
        <v>96</v>
      </c>
      <c r="AJ459" s="24" t="s">
        <v>96</v>
      </c>
      <c r="AK459" s="24" t="s">
        <v>96</v>
      </c>
      <c r="AL459" s="24" t="s">
        <v>96</v>
      </c>
      <c r="AM459" s="24" t="s">
        <v>97</v>
      </c>
      <c r="AN459" s="24" t="s">
        <v>96</v>
      </c>
      <c r="AO459" s="24" t="s">
        <v>96</v>
      </c>
      <c r="AP459" s="24" t="s">
        <v>96</v>
      </c>
      <c r="AQ459" s="24" t="s">
        <v>96</v>
      </c>
      <c r="AR459" s="24" t="s">
        <v>96</v>
      </c>
      <c r="AS459" s="24" t="s">
        <v>96</v>
      </c>
      <c r="AT459" s="24" t="s">
        <v>96</v>
      </c>
      <c r="AU459" s="24" t="s">
        <v>96</v>
      </c>
      <c r="AV459" s="24" t="s">
        <v>96</v>
      </c>
      <c r="AW459" s="24" t="s">
        <v>96</v>
      </c>
      <c r="AX459" s="24" t="s">
        <v>96</v>
      </c>
      <c r="AY459" s="24" t="s">
        <v>96</v>
      </c>
      <c r="AZ459" s="24" t="s">
        <v>96</v>
      </c>
      <c r="BA459" s="24" t="s">
        <v>96</v>
      </c>
      <c r="BB459" s="24" t="s">
        <v>96</v>
      </c>
      <c r="BC459" s="24" t="s">
        <v>96</v>
      </c>
      <c r="BD459" s="24" t="s">
        <v>96</v>
      </c>
      <c r="BE459" s="24" t="s">
        <v>97</v>
      </c>
      <c r="BF459" s="24" t="s">
        <v>97</v>
      </c>
      <c r="BG459" s="24" t="s">
        <v>96</v>
      </c>
      <c r="BH459" s="24" t="s">
        <v>96</v>
      </c>
      <c r="BI459" s="24" t="s">
        <v>96</v>
      </c>
      <c r="BJ459" s="24" t="s">
        <v>96</v>
      </c>
      <c r="BK459" s="24" t="s">
        <v>96</v>
      </c>
      <c r="BL459" s="24" t="s">
        <v>97</v>
      </c>
      <c r="BM459" s="24" t="s">
        <v>119</v>
      </c>
      <c r="BN459" s="24" t="s">
        <v>96</v>
      </c>
      <c r="BO459" s="24" t="s">
        <v>96</v>
      </c>
      <c r="BP459" s="24" t="s">
        <v>97</v>
      </c>
      <c r="BQ459" s="24" t="s">
        <v>96</v>
      </c>
      <c r="BR459" s="24" t="s">
        <v>97</v>
      </c>
      <c r="BS459" s="24" t="s">
        <v>96</v>
      </c>
      <c r="BT459" s="24" t="s">
        <v>96</v>
      </c>
      <c r="BU459" s="24" t="s">
        <v>96</v>
      </c>
      <c r="BV459" s="24" t="s">
        <v>96</v>
      </c>
      <c r="BW459" s="24" t="s">
        <v>96</v>
      </c>
      <c r="BX459" s="24" t="s">
        <v>96</v>
      </c>
      <c r="BY459" s="24" t="s">
        <v>96</v>
      </c>
      <c r="BZ459" s="24" t="s">
        <v>96</v>
      </c>
      <c r="CA459" s="24" t="s">
        <v>96</v>
      </c>
      <c r="CB459" s="36"/>
      <c r="CC459" s="35"/>
    </row>
    <row r="460" spans="1:81" ht="169.5" hidden="1" customHeight="1" x14ac:dyDescent="0.35">
      <c r="A460" s="24"/>
      <c r="B460" s="24" t="s">
        <v>81</v>
      </c>
      <c r="C460" s="23" t="s">
        <v>82</v>
      </c>
      <c r="D460" s="24" t="s">
        <v>1677</v>
      </c>
      <c r="E460" s="24" t="s">
        <v>1678</v>
      </c>
      <c r="F460" s="24" t="s">
        <v>1301</v>
      </c>
      <c r="G460" s="24" t="s">
        <v>1693</v>
      </c>
      <c r="H460" s="24" t="s">
        <v>1694</v>
      </c>
      <c r="I460" s="24" t="s">
        <v>1735</v>
      </c>
      <c r="J460" s="24" t="s">
        <v>1736</v>
      </c>
      <c r="K460" s="24" t="s">
        <v>1737</v>
      </c>
      <c r="L460" s="24" t="s">
        <v>1739</v>
      </c>
      <c r="M460" s="24"/>
      <c r="N460" s="24" t="s">
        <v>92</v>
      </c>
      <c r="O460" s="24"/>
      <c r="P460" s="24"/>
      <c r="Q460" s="24" t="s">
        <v>150</v>
      </c>
      <c r="R460" s="24"/>
      <c r="S460" s="24"/>
      <c r="T460" s="24" t="s">
        <v>97</v>
      </c>
      <c r="U460" s="24" t="s">
        <v>96</v>
      </c>
      <c r="V460" s="24" t="s">
        <v>96</v>
      </c>
      <c r="W460" s="24" t="s">
        <v>96</v>
      </c>
      <c r="X460" s="24" t="s">
        <v>96</v>
      </c>
      <c r="Y460" s="24" t="s">
        <v>96</v>
      </c>
      <c r="Z460" s="24" t="s">
        <v>96</v>
      </c>
      <c r="AA460" s="24" t="s">
        <v>96</v>
      </c>
      <c r="AB460" s="24" t="s">
        <v>97</v>
      </c>
      <c r="AC460" s="24" t="s">
        <v>97</v>
      </c>
      <c r="AD460" s="24" t="s">
        <v>96</v>
      </c>
      <c r="AE460" s="24" t="s">
        <v>96</v>
      </c>
      <c r="AF460" s="24" t="s">
        <v>96</v>
      </c>
      <c r="AG460" s="24" t="s">
        <v>96</v>
      </c>
      <c r="AH460" s="24" t="s">
        <v>96</v>
      </c>
      <c r="AI460" s="24" t="s">
        <v>96</v>
      </c>
      <c r="AJ460" s="24" t="s">
        <v>96</v>
      </c>
      <c r="AK460" s="24" t="s">
        <v>96</v>
      </c>
      <c r="AL460" s="24" t="s">
        <v>96</v>
      </c>
      <c r="AM460" s="24" t="s">
        <v>97</v>
      </c>
      <c r="AN460" s="24" t="s">
        <v>96</v>
      </c>
      <c r="AO460" s="24" t="s">
        <v>96</v>
      </c>
      <c r="AP460" s="24" t="s">
        <v>96</v>
      </c>
      <c r="AQ460" s="24" t="s">
        <v>96</v>
      </c>
      <c r="AR460" s="24" t="s">
        <v>96</v>
      </c>
      <c r="AS460" s="24" t="s">
        <v>96</v>
      </c>
      <c r="AT460" s="24" t="s">
        <v>96</v>
      </c>
      <c r="AU460" s="24" t="s">
        <v>96</v>
      </c>
      <c r="AV460" s="24" t="s">
        <v>96</v>
      </c>
      <c r="AW460" s="24" t="s">
        <v>96</v>
      </c>
      <c r="AX460" s="24" t="s">
        <v>96</v>
      </c>
      <c r="AY460" s="24" t="s">
        <v>96</v>
      </c>
      <c r="AZ460" s="24" t="s">
        <v>96</v>
      </c>
      <c r="BA460" s="24" t="s">
        <v>96</v>
      </c>
      <c r="BB460" s="24" t="s">
        <v>96</v>
      </c>
      <c r="BC460" s="24" t="s">
        <v>96</v>
      </c>
      <c r="BD460" s="24" t="s">
        <v>96</v>
      </c>
      <c r="BE460" s="24" t="s">
        <v>96</v>
      </c>
      <c r="BF460" s="24" t="s">
        <v>96</v>
      </c>
      <c r="BG460" s="24" t="s">
        <v>96</v>
      </c>
      <c r="BH460" s="24" t="s">
        <v>96</v>
      </c>
      <c r="BI460" s="24" t="s">
        <v>96</v>
      </c>
      <c r="BJ460" s="24" t="s">
        <v>96</v>
      </c>
      <c r="BK460" s="24" t="s">
        <v>96</v>
      </c>
      <c r="BL460" s="24" t="s">
        <v>96</v>
      </c>
      <c r="BM460" s="24" t="s">
        <v>119</v>
      </c>
      <c r="BN460" s="24" t="s">
        <v>96</v>
      </c>
      <c r="BO460" s="24" t="s">
        <v>96</v>
      </c>
      <c r="BP460" s="24" t="s">
        <v>97</v>
      </c>
      <c r="BQ460" s="24" t="s">
        <v>96</v>
      </c>
      <c r="BR460" s="24" t="s">
        <v>97</v>
      </c>
      <c r="BS460" s="24" t="s">
        <v>96</v>
      </c>
      <c r="BT460" s="24" t="s">
        <v>96</v>
      </c>
      <c r="BU460" s="24" t="s">
        <v>96</v>
      </c>
      <c r="BV460" s="24" t="s">
        <v>96</v>
      </c>
      <c r="BW460" s="24" t="s">
        <v>96</v>
      </c>
      <c r="BX460" s="24" t="s">
        <v>96</v>
      </c>
      <c r="BY460" s="24" t="s">
        <v>96</v>
      </c>
      <c r="BZ460" s="24" t="s">
        <v>96</v>
      </c>
      <c r="CA460" s="24" t="s">
        <v>96</v>
      </c>
      <c r="CB460" s="36"/>
      <c r="CC460" s="35"/>
    </row>
    <row r="461" spans="1:81" ht="169.5" hidden="1" customHeight="1" x14ac:dyDescent="0.35">
      <c r="A461" s="24"/>
      <c r="B461" s="24" t="s">
        <v>81</v>
      </c>
      <c r="C461" s="23" t="s">
        <v>82</v>
      </c>
      <c r="D461" s="24" t="s">
        <v>790</v>
      </c>
      <c r="E461" s="24" t="s">
        <v>791</v>
      </c>
      <c r="F461" s="24" t="s">
        <v>103</v>
      </c>
      <c r="G461" s="24" t="s">
        <v>1250</v>
      </c>
      <c r="H461" s="24" t="s">
        <v>1251</v>
      </c>
      <c r="I461" s="24" t="s">
        <v>1252</v>
      </c>
      <c r="J461" s="24" t="s">
        <v>1570</v>
      </c>
      <c r="K461" s="24" t="s">
        <v>1571</v>
      </c>
      <c r="L461" s="24" t="s">
        <v>1740</v>
      </c>
      <c r="M461" s="24"/>
      <c r="N461" s="24" t="s">
        <v>699</v>
      </c>
      <c r="O461" s="24"/>
      <c r="P461" s="24"/>
      <c r="Q461" s="24" t="s">
        <v>93</v>
      </c>
      <c r="R461" s="24"/>
      <c r="S461" s="24"/>
      <c r="T461" s="24" t="s">
        <v>96</v>
      </c>
      <c r="U461" s="24" t="s">
        <v>96</v>
      </c>
      <c r="V461" s="24" t="s">
        <v>96</v>
      </c>
      <c r="W461" s="24" t="s">
        <v>96</v>
      </c>
      <c r="X461" s="24" t="s">
        <v>96</v>
      </c>
      <c r="Y461" s="24" t="s">
        <v>96</v>
      </c>
      <c r="Z461" s="24" t="s">
        <v>96</v>
      </c>
      <c r="AA461" s="24" t="s">
        <v>96</v>
      </c>
      <c r="AB461" s="24" t="s">
        <v>96</v>
      </c>
      <c r="AC461" s="24" t="s">
        <v>96</v>
      </c>
      <c r="AD461" s="24" t="s">
        <v>96</v>
      </c>
      <c r="AE461" s="24" t="s">
        <v>96</v>
      </c>
      <c r="AF461" s="24" t="s">
        <v>113</v>
      </c>
      <c r="AG461" s="24" t="s">
        <v>96</v>
      </c>
      <c r="AH461" s="24" t="s">
        <v>96</v>
      </c>
      <c r="AI461" s="24" t="s">
        <v>96</v>
      </c>
      <c r="AJ461" s="24" t="s">
        <v>96</v>
      </c>
      <c r="AK461" s="24" t="s">
        <v>96</v>
      </c>
      <c r="AL461" s="24" t="s">
        <v>96</v>
      </c>
      <c r="AM461" s="24" t="s">
        <v>97</v>
      </c>
      <c r="AN461" s="24" t="s">
        <v>96</v>
      </c>
      <c r="AO461" s="24" t="s">
        <v>96</v>
      </c>
      <c r="AP461" s="24" t="s">
        <v>96</v>
      </c>
      <c r="AQ461" s="24" t="s">
        <v>96</v>
      </c>
      <c r="AR461" s="24" t="s">
        <v>96</v>
      </c>
      <c r="AS461" s="24" t="s">
        <v>96</v>
      </c>
      <c r="AT461" s="24" t="s">
        <v>96</v>
      </c>
      <c r="AU461" s="24" t="s">
        <v>96</v>
      </c>
      <c r="AV461" s="24" t="s">
        <v>96</v>
      </c>
      <c r="AW461" s="24" t="s">
        <v>96</v>
      </c>
      <c r="AX461" s="24" t="s">
        <v>96</v>
      </c>
      <c r="AY461" s="24" t="s">
        <v>96</v>
      </c>
      <c r="AZ461" s="24" t="s">
        <v>96</v>
      </c>
      <c r="BA461" s="24" t="s">
        <v>96</v>
      </c>
      <c r="BB461" s="24" t="s">
        <v>96</v>
      </c>
      <c r="BC461" s="24" t="s">
        <v>96</v>
      </c>
      <c r="BD461" s="24" t="s">
        <v>96</v>
      </c>
      <c r="BE461" s="24" t="s">
        <v>96</v>
      </c>
      <c r="BF461" s="24" t="s">
        <v>96</v>
      </c>
      <c r="BG461" s="24" t="s">
        <v>96</v>
      </c>
      <c r="BH461" s="24" t="s">
        <v>96</v>
      </c>
      <c r="BI461" s="24" t="s">
        <v>96</v>
      </c>
      <c r="BJ461" s="24" t="s">
        <v>96</v>
      </c>
      <c r="BK461" s="24" t="s">
        <v>96</v>
      </c>
      <c r="BL461" s="24" t="s">
        <v>96</v>
      </c>
      <c r="BM461" s="24" t="s">
        <v>96</v>
      </c>
      <c r="BN461" s="24" t="s">
        <v>96</v>
      </c>
      <c r="BO461" s="24" t="s">
        <v>96</v>
      </c>
      <c r="BP461" s="24" t="s">
        <v>96</v>
      </c>
      <c r="BQ461" s="24" t="s">
        <v>119</v>
      </c>
      <c r="BR461" s="24" t="s">
        <v>119</v>
      </c>
      <c r="BS461" s="24" t="s">
        <v>96</v>
      </c>
      <c r="BT461" s="24" t="s">
        <v>96</v>
      </c>
      <c r="BU461" s="24" t="s">
        <v>97</v>
      </c>
      <c r="BV461" s="24" t="s">
        <v>96</v>
      </c>
      <c r="BW461" s="24" t="s">
        <v>96</v>
      </c>
      <c r="BX461" s="24" t="s">
        <v>1034</v>
      </c>
      <c r="BY461" s="24" t="s">
        <v>96</v>
      </c>
      <c r="BZ461" s="24" t="s">
        <v>119</v>
      </c>
      <c r="CA461" s="24" t="s">
        <v>97</v>
      </c>
      <c r="CB461" s="36"/>
      <c r="CC461" s="35"/>
    </row>
    <row r="462" spans="1:81" ht="169.5" hidden="1" customHeight="1" x14ac:dyDescent="0.35">
      <c r="A462" s="24"/>
      <c r="B462" s="24" t="s">
        <v>81</v>
      </c>
      <c r="C462" s="23" t="s">
        <v>82</v>
      </c>
      <c r="D462" s="24" t="s">
        <v>790</v>
      </c>
      <c r="E462" s="24" t="s">
        <v>791</v>
      </c>
      <c r="F462" s="24" t="s">
        <v>103</v>
      </c>
      <c r="G462" s="24" t="s">
        <v>1250</v>
      </c>
      <c r="H462" s="24" t="s">
        <v>1251</v>
      </c>
      <c r="I462" s="24" t="s">
        <v>1252</v>
      </c>
      <c r="J462" s="24" t="s">
        <v>1741</v>
      </c>
      <c r="K462" s="24" t="s">
        <v>1742</v>
      </c>
      <c r="L462" s="24" t="s">
        <v>1743</v>
      </c>
      <c r="M462" s="24"/>
      <c r="N462" s="24" t="s">
        <v>699</v>
      </c>
      <c r="O462" s="24"/>
      <c r="P462" s="24"/>
      <c r="Q462" s="24" t="s">
        <v>93</v>
      </c>
      <c r="R462" s="24"/>
      <c r="S462" s="24"/>
      <c r="T462" s="24" t="s">
        <v>96</v>
      </c>
      <c r="U462" s="24" t="s">
        <v>96</v>
      </c>
      <c r="V462" s="24" t="s">
        <v>96</v>
      </c>
      <c r="W462" s="24" t="s">
        <v>96</v>
      </c>
      <c r="X462" s="24" t="s">
        <v>96</v>
      </c>
      <c r="Y462" s="24" t="s">
        <v>96</v>
      </c>
      <c r="Z462" s="24" t="s">
        <v>96</v>
      </c>
      <c r="AA462" s="24" t="s">
        <v>96</v>
      </c>
      <c r="AB462" s="24" t="s">
        <v>96</v>
      </c>
      <c r="AC462" s="24" t="s">
        <v>96</v>
      </c>
      <c r="AD462" s="24" t="s">
        <v>96</v>
      </c>
      <c r="AE462" s="24" t="s">
        <v>96</v>
      </c>
      <c r="AF462" s="24" t="s">
        <v>119</v>
      </c>
      <c r="AG462" s="24" t="s">
        <v>96</v>
      </c>
      <c r="AH462" s="24" t="s">
        <v>96</v>
      </c>
      <c r="AI462" s="24" t="s">
        <v>96</v>
      </c>
      <c r="AJ462" s="24" t="s">
        <v>96</v>
      </c>
      <c r="AK462" s="24" t="s">
        <v>96</v>
      </c>
      <c r="AL462" s="24" t="s">
        <v>96</v>
      </c>
      <c r="AM462" s="24" t="s">
        <v>119</v>
      </c>
      <c r="AN462" s="24" t="s">
        <v>96</v>
      </c>
      <c r="AO462" s="24" t="s">
        <v>96</v>
      </c>
      <c r="AP462" s="24" t="s">
        <v>96</v>
      </c>
      <c r="AQ462" s="24" t="s">
        <v>96</v>
      </c>
      <c r="AR462" s="24" t="s">
        <v>96</v>
      </c>
      <c r="AS462" s="24" t="s">
        <v>96</v>
      </c>
      <c r="AT462" s="24" t="s">
        <v>96</v>
      </c>
      <c r="AU462" s="24" t="s">
        <v>96</v>
      </c>
      <c r="AV462" s="24" t="s">
        <v>96</v>
      </c>
      <c r="AW462" s="24" t="s">
        <v>96</v>
      </c>
      <c r="AX462" s="24" t="s">
        <v>96</v>
      </c>
      <c r="AY462" s="24" t="s">
        <v>96</v>
      </c>
      <c r="AZ462" s="24" t="s">
        <v>96</v>
      </c>
      <c r="BA462" s="24" t="s">
        <v>96</v>
      </c>
      <c r="BB462" s="24" t="s">
        <v>96</v>
      </c>
      <c r="BC462" s="24" t="s">
        <v>96</v>
      </c>
      <c r="BD462" s="24" t="s">
        <v>96</v>
      </c>
      <c r="BE462" s="24" t="s">
        <v>96</v>
      </c>
      <c r="BF462" s="24" t="s">
        <v>96</v>
      </c>
      <c r="BG462" s="24" t="s">
        <v>96</v>
      </c>
      <c r="BH462" s="24" t="s">
        <v>96</v>
      </c>
      <c r="BI462" s="24" t="s">
        <v>96</v>
      </c>
      <c r="BJ462" s="24" t="s">
        <v>96</v>
      </c>
      <c r="BK462" s="24" t="s">
        <v>96</v>
      </c>
      <c r="BL462" s="24" t="s">
        <v>96</v>
      </c>
      <c r="BM462" s="24" t="s">
        <v>96</v>
      </c>
      <c r="BN462" s="24" t="s">
        <v>96</v>
      </c>
      <c r="BO462" s="24" t="s">
        <v>96</v>
      </c>
      <c r="BP462" s="24" t="s">
        <v>96</v>
      </c>
      <c r="BQ462" s="24" t="s">
        <v>97</v>
      </c>
      <c r="BR462" s="24" t="s">
        <v>97</v>
      </c>
      <c r="BS462" s="24" t="s">
        <v>96</v>
      </c>
      <c r="BT462" s="24" t="s">
        <v>96</v>
      </c>
      <c r="BU462" s="24" t="s">
        <v>119</v>
      </c>
      <c r="BV462" s="24" t="s">
        <v>96</v>
      </c>
      <c r="BW462" s="24" t="s">
        <v>96</v>
      </c>
      <c r="BX462" s="24" t="s">
        <v>119</v>
      </c>
      <c r="BY462" s="24" t="s">
        <v>96</v>
      </c>
      <c r="BZ462" s="24" t="s">
        <v>119</v>
      </c>
      <c r="CA462" s="24" t="s">
        <v>119</v>
      </c>
      <c r="CB462" s="36"/>
      <c r="CC462" s="35"/>
    </row>
    <row r="463" spans="1:81" ht="169.5" hidden="1" customHeight="1" x14ac:dyDescent="0.35">
      <c r="A463" s="24"/>
      <c r="B463" s="24" t="s">
        <v>81</v>
      </c>
      <c r="C463" s="23" t="s">
        <v>82</v>
      </c>
      <c r="D463" s="24" t="s">
        <v>1677</v>
      </c>
      <c r="E463" s="24" t="s">
        <v>1678</v>
      </c>
      <c r="F463" s="24" t="s">
        <v>1679</v>
      </c>
      <c r="G463" s="24" t="s">
        <v>1693</v>
      </c>
      <c r="H463" s="24" t="s">
        <v>1704</v>
      </c>
      <c r="I463" s="24" t="s">
        <v>1744</v>
      </c>
      <c r="J463" s="24" t="s">
        <v>1745</v>
      </c>
      <c r="K463" s="24" t="s">
        <v>1746</v>
      </c>
      <c r="L463" s="24" t="s">
        <v>1747</v>
      </c>
      <c r="M463" s="24"/>
      <c r="N463" s="24" t="s">
        <v>92</v>
      </c>
      <c r="O463" s="24"/>
      <c r="P463" s="24"/>
      <c r="Q463" s="24" t="s">
        <v>150</v>
      </c>
      <c r="R463" s="24"/>
      <c r="S463" s="24"/>
      <c r="T463" s="24" t="s">
        <v>97</v>
      </c>
      <c r="U463" s="24" t="s">
        <v>96</v>
      </c>
      <c r="V463" s="24" t="s">
        <v>96</v>
      </c>
      <c r="W463" s="24" t="s">
        <v>96</v>
      </c>
      <c r="X463" s="24" t="s">
        <v>96</v>
      </c>
      <c r="Y463" s="24" t="s">
        <v>96</v>
      </c>
      <c r="Z463" s="24" t="s">
        <v>97</v>
      </c>
      <c r="AA463" s="24" t="s">
        <v>96</v>
      </c>
      <c r="AB463" s="24" t="s">
        <v>97</v>
      </c>
      <c r="AC463" s="24" t="s">
        <v>97</v>
      </c>
      <c r="AD463" s="24" t="s">
        <v>96</v>
      </c>
      <c r="AE463" s="24" t="s">
        <v>97</v>
      </c>
      <c r="AF463" s="24" t="s">
        <v>96</v>
      </c>
      <c r="AG463" s="24" t="s">
        <v>96</v>
      </c>
      <c r="AH463" s="24" t="s">
        <v>96</v>
      </c>
      <c r="AI463" s="24" t="s">
        <v>96</v>
      </c>
      <c r="AJ463" s="24" t="s">
        <v>96</v>
      </c>
      <c r="AK463" s="24" t="s">
        <v>96</v>
      </c>
      <c r="AL463" s="24" t="s">
        <v>96</v>
      </c>
      <c r="AM463" s="24" t="s">
        <v>97</v>
      </c>
      <c r="AN463" s="24" t="s">
        <v>96</v>
      </c>
      <c r="AO463" s="24" t="s">
        <v>96</v>
      </c>
      <c r="AP463" s="24" t="s">
        <v>96</v>
      </c>
      <c r="AQ463" s="24" t="s">
        <v>96</v>
      </c>
      <c r="AR463" s="24" t="s">
        <v>96</v>
      </c>
      <c r="AS463" s="24" t="s">
        <v>96</v>
      </c>
      <c r="AT463" s="24" t="s">
        <v>96</v>
      </c>
      <c r="AU463" s="24" t="s">
        <v>96</v>
      </c>
      <c r="AV463" s="24" t="s">
        <v>96</v>
      </c>
      <c r="AW463" s="24" t="s">
        <v>96</v>
      </c>
      <c r="AX463" s="24" t="s">
        <v>96</v>
      </c>
      <c r="AY463" s="24" t="s">
        <v>96</v>
      </c>
      <c r="AZ463" s="24" t="s">
        <v>96</v>
      </c>
      <c r="BA463" s="24" t="s">
        <v>96</v>
      </c>
      <c r="BB463" s="24" t="s">
        <v>96</v>
      </c>
      <c r="BC463" s="24" t="s">
        <v>96</v>
      </c>
      <c r="BD463" s="24" t="s">
        <v>97</v>
      </c>
      <c r="BE463" s="24" t="s">
        <v>97</v>
      </c>
      <c r="BF463" s="24" t="s">
        <v>97</v>
      </c>
      <c r="BG463" s="24" t="s">
        <v>96</v>
      </c>
      <c r="BH463" s="24" t="s">
        <v>96</v>
      </c>
      <c r="BI463" s="24" t="s">
        <v>96</v>
      </c>
      <c r="BJ463" s="24" t="s">
        <v>96</v>
      </c>
      <c r="BK463" s="24" t="s">
        <v>96</v>
      </c>
      <c r="BL463" s="24" t="s">
        <v>97</v>
      </c>
      <c r="BM463" s="24" t="s">
        <v>119</v>
      </c>
      <c r="BN463" s="24" t="s">
        <v>96</v>
      </c>
      <c r="BO463" s="24" t="s">
        <v>96</v>
      </c>
      <c r="BP463" s="24" t="s">
        <v>97</v>
      </c>
      <c r="BQ463" s="24" t="s">
        <v>96</v>
      </c>
      <c r="BR463" s="24" t="s">
        <v>97</v>
      </c>
      <c r="BS463" s="24" t="s">
        <v>96</v>
      </c>
      <c r="BT463" s="24" t="s">
        <v>96</v>
      </c>
      <c r="BU463" s="24" t="s">
        <v>96</v>
      </c>
      <c r="BV463" s="24" t="s">
        <v>96</v>
      </c>
      <c r="BW463" s="24" t="s">
        <v>96</v>
      </c>
      <c r="BX463" s="24" t="s">
        <v>96</v>
      </c>
      <c r="BY463" s="24" t="s">
        <v>96</v>
      </c>
      <c r="BZ463" s="24" t="s">
        <v>96</v>
      </c>
      <c r="CA463" s="24" t="s">
        <v>96</v>
      </c>
      <c r="CB463" s="36"/>
      <c r="CC463" s="35"/>
    </row>
    <row r="464" spans="1:81" ht="169.5" hidden="1" customHeight="1" x14ac:dyDescent="0.35">
      <c r="A464" s="24"/>
      <c r="B464" s="24" t="s">
        <v>81</v>
      </c>
      <c r="C464" s="23" t="s">
        <v>82</v>
      </c>
      <c r="D464" s="24" t="s">
        <v>1677</v>
      </c>
      <c r="E464" s="24" t="s">
        <v>1678</v>
      </c>
      <c r="F464" s="24" t="s">
        <v>1301</v>
      </c>
      <c r="G464" s="24" t="s">
        <v>1693</v>
      </c>
      <c r="H464" s="24" t="s">
        <v>1704</v>
      </c>
      <c r="I464" s="24" t="s">
        <v>1744</v>
      </c>
      <c r="J464" s="24" t="s">
        <v>1745</v>
      </c>
      <c r="K464" s="24" t="s">
        <v>1746</v>
      </c>
      <c r="L464" s="24" t="s">
        <v>1748</v>
      </c>
      <c r="M464" s="24"/>
      <c r="N464" s="24" t="s">
        <v>92</v>
      </c>
      <c r="O464" s="24"/>
      <c r="P464" s="24"/>
      <c r="Q464" s="24" t="s">
        <v>150</v>
      </c>
      <c r="R464" s="24"/>
      <c r="S464" s="24"/>
      <c r="T464" s="24" t="s">
        <v>97</v>
      </c>
      <c r="U464" s="24" t="s">
        <v>96</v>
      </c>
      <c r="V464" s="24" t="s">
        <v>96</v>
      </c>
      <c r="W464" s="24" t="s">
        <v>96</v>
      </c>
      <c r="X464" s="24" t="s">
        <v>96</v>
      </c>
      <c r="Y464" s="24" t="s">
        <v>96</v>
      </c>
      <c r="Z464" s="24" t="s">
        <v>96</v>
      </c>
      <c r="AA464" s="24" t="s">
        <v>96</v>
      </c>
      <c r="AB464" s="24" t="s">
        <v>97</v>
      </c>
      <c r="AC464" s="24" t="s">
        <v>97</v>
      </c>
      <c r="AD464" s="24" t="s">
        <v>96</v>
      </c>
      <c r="AE464" s="24" t="s">
        <v>96</v>
      </c>
      <c r="AF464" s="24" t="s">
        <v>96</v>
      </c>
      <c r="AG464" s="24" t="s">
        <v>96</v>
      </c>
      <c r="AH464" s="24" t="s">
        <v>96</v>
      </c>
      <c r="AI464" s="24" t="s">
        <v>96</v>
      </c>
      <c r="AJ464" s="24" t="s">
        <v>96</v>
      </c>
      <c r="AK464" s="24" t="s">
        <v>96</v>
      </c>
      <c r="AL464" s="24" t="s">
        <v>96</v>
      </c>
      <c r="AM464" s="24" t="s">
        <v>97</v>
      </c>
      <c r="AN464" s="24" t="s">
        <v>96</v>
      </c>
      <c r="AO464" s="24" t="s">
        <v>96</v>
      </c>
      <c r="AP464" s="24" t="s">
        <v>96</v>
      </c>
      <c r="AQ464" s="24" t="s">
        <v>96</v>
      </c>
      <c r="AR464" s="24" t="s">
        <v>96</v>
      </c>
      <c r="AS464" s="24" t="s">
        <v>96</v>
      </c>
      <c r="AT464" s="24" t="s">
        <v>96</v>
      </c>
      <c r="AU464" s="24" t="s">
        <v>96</v>
      </c>
      <c r="AV464" s="24" t="s">
        <v>96</v>
      </c>
      <c r="AW464" s="24" t="s">
        <v>96</v>
      </c>
      <c r="AX464" s="24" t="s">
        <v>96</v>
      </c>
      <c r="AY464" s="24" t="s">
        <v>96</v>
      </c>
      <c r="AZ464" s="24" t="s">
        <v>96</v>
      </c>
      <c r="BA464" s="24" t="s">
        <v>96</v>
      </c>
      <c r="BB464" s="24" t="s">
        <v>96</v>
      </c>
      <c r="BC464" s="24" t="s">
        <v>96</v>
      </c>
      <c r="BD464" s="24" t="s">
        <v>96</v>
      </c>
      <c r="BE464" s="24" t="s">
        <v>96</v>
      </c>
      <c r="BF464" s="24" t="s">
        <v>96</v>
      </c>
      <c r="BG464" s="24" t="s">
        <v>96</v>
      </c>
      <c r="BH464" s="24" t="s">
        <v>96</v>
      </c>
      <c r="BI464" s="24" t="s">
        <v>96</v>
      </c>
      <c r="BJ464" s="24" t="s">
        <v>96</v>
      </c>
      <c r="BK464" s="24" t="s">
        <v>96</v>
      </c>
      <c r="BL464" s="24" t="s">
        <v>96</v>
      </c>
      <c r="BM464" s="24" t="s">
        <v>119</v>
      </c>
      <c r="BN464" s="24" t="s">
        <v>96</v>
      </c>
      <c r="BO464" s="24" t="s">
        <v>96</v>
      </c>
      <c r="BP464" s="24" t="s">
        <v>95</v>
      </c>
      <c r="BQ464" s="24" t="s">
        <v>96</v>
      </c>
      <c r="BR464" s="24" t="s">
        <v>119</v>
      </c>
      <c r="BS464" s="24" t="s">
        <v>96</v>
      </c>
      <c r="BT464" s="24" t="s">
        <v>96</v>
      </c>
      <c r="BU464" s="24" t="s">
        <v>96</v>
      </c>
      <c r="BV464" s="24" t="s">
        <v>96</v>
      </c>
      <c r="BW464" s="24" t="s">
        <v>96</v>
      </c>
      <c r="BX464" s="24" t="s">
        <v>96</v>
      </c>
      <c r="BY464" s="24" t="s">
        <v>96</v>
      </c>
      <c r="BZ464" s="24" t="s">
        <v>96</v>
      </c>
      <c r="CA464" s="24" t="s">
        <v>96</v>
      </c>
      <c r="CB464" s="36"/>
      <c r="CC464" s="35"/>
    </row>
    <row r="465" spans="1:81" ht="169.5" hidden="1" customHeight="1" x14ac:dyDescent="0.35">
      <c r="A465" s="24"/>
      <c r="B465" s="24" t="s">
        <v>81</v>
      </c>
      <c r="C465" s="23" t="s">
        <v>82</v>
      </c>
      <c r="D465" s="24" t="s">
        <v>1677</v>
      </c>
      <c r="E465" s="24" t="s">
        <v>1678</v>
      </c>
      <c r="F465" s="24" t="s">
        <v>103</v>
      </c>
      <c r="G465" s="24" t="s">
        <v>1693</v>
      </c>
      <c r="H465" s="24" t="s">
        <v>1704</v>
      </c>
      <c r="I465" s="24" t="s">
        <v>1749</v>
      </c>
      <c r="J465" s="24" t="s">
        <v>1750</v>
      </c>
      <c r="K465" s="24" t="s">
        <v>1751</v>
      </c>
      <c r="L465" s="24" t="s">
        <v>1752</v>
      </c>
      <c r="M465" s="24" t="s">
        <v>92</v>
      </c>
      <c r="N465" s="24"/>
      <c r="O465" s="24"/>
      <c r="P465" s="24"/>
      <c r="Q465" s="24" t="s">
        <v>150</v>
      </c>
      <c r="R465" s="24"/>
      <c r="S465" s="24"/>
      <c r="T465" s="24" t="s">
        <v>97</v>
      </c>
      <c r="U465" s="24" t="s">
        <v>96</v>
      </c>
      <c r="V465" s="24" t="s">
        <v>96</v>
      </c>
      <c r="W465" s="24" t="s">
        <v>96</v>
      </c>
      <c r="X465" s="24" t="s">
        <v>96</v>
      </c>
      <c r="Y465" s="24" t="s">
        <v>96</v>
      </c>
      <c r="Z465" s="24" t="s">
        <v>96</v>
      </c>
      <c r="AA465" s="24" t="s">
        <v>96</v>
      </c>
      <c r="AB465" s="24" t="s">
        <v>97</v>
      </c>
      <c r="AC465" s="24" t="s">
        <v>95</v>
      </c>
      <c r="AD465" s="24" t="s">
        <v>96</v>
      </c>
      <c r="AE465" s="24" t="s">
        <v>96</v>
      </c>
      <c r="AF465" s="24" t="s">
        <v>96</v>
      </c>
      <c r="AG465" s="24" t="s">
        <v>96</v>
      </c>
      <c r="AH465" s="24" t="s">
        <v>96</v>
      </c>
      <c r="AI465" s="24" t="s">
        <v>96</v>
      </c>
      <c r="AJ465" s="24" t="s">
        <v>96</v>
      </c>
      <c r="AK465" s="24" t="s">
        <v>96</v>
      </c>
      <c r="AL465" s="24" t="s">
        <v>96</v>
      </c>
      <c r="AM465" s="24" t="s">
        <v>95</v>
      </c>
      <c r="AN465" s="24" t="s">
        <v>95</v>
      </c>
      <c r="AO465" s="24" t="s">
        <v>96</v>
      </c>
      <c r="AP465" s="24" t="s">
        <v>96</v>
      </c>
      <c r="AQ465" s="24" t="s">
        <v>96</v>
      </c>
      <c r="AR465" s="24" t="s">
        <v>96</v>
      </c>
      <c r="AS465" s="24" t="s">
        <v>96</v>
      </c>
      <c r="AT465" s="24" t="s">
        <v>96</v>
      </c>
      <c r="AU465" s="24" t="s">
        <v>96</v>
      </c>
      <c r="AV465" s="24" t="s">
        <v>96</v>
      </c>
      <c r="AW465" s="24" t="s">
        <v>96</v>
      </c>
      <c r="AX465" s="24" t="s">
        <v>95</v>
      </c>
      <c r="AY465" s="24" t="s">
        <v>96</v>
      </c>
      <c r="AZ465" s="24" t="s">
        <v>96</v>
      </c>
      <c r="BA465" s="24" t="s">
        <v>96</v>
      </c>
      <c r="BB465" s="24" t="s">
        <v>96</v>
      </c>
      <c r="BC465" s="24" t="s">
        <v>95</v>
      </c>
      <c r="BD465" s="24" t="s">
        <v>95</v>
      </c>
      <c r="BE465" s="24" t="s">
        <v>95</v>
      </c>
      <c r="BF465" s="24" t="s">
        <v>95</v>
      </c>
      <c r="BG465" s="24" t="s">
        <v>96</v>
      </c>
      <c r="BH465" s="24" t="s">
        <v>96</v>
      </c>
      <c r="BI465" s="24" t="s">
        <v>96</v>
      </c>
      <c r="BJ465" s="24" t="s">
        <v>96</v>
      </c>
      <c r="BK465" s="24" t="s">
        <v>96</v>
      </c>
      <c r="BL465" s="24" t="s">
        <v>95</v>
      </c>
      <c r="BM465" s="24" t="s">
        <v>97</v>
      </c>
      <c r="BN465" s="24" t="s">
        <v>96</v>
      </c>
      <c r="BO465" s="24" t="s">
        <v>96</v>
      </c>
      <c r="BP465" s="24" t="s">
        <v>95</v>
      </c>
      <c r="BQ465" s="24" t="s">
        <v>96</v>
      </c>
      <c r="BR465" s="24" t="s">
        <v>97</v>
      </c>
      <c r="BS465" s="24" t="s">
        <v>97</v>
      </c>
      <c r="BT465" s="24" t="s">
        <v>96</v>
      </c>
      <c r="BU465" s="24" t="s">
        <v>96</v>
      </c>
      <c r="BV465" s="24" t="s">
        <v>96</v>
      </c>
      <c r="BW465" s="24" t="s">
        <v>96</v>
      </c>
      <c r="BX465" s="24" t="s">
        <v>96</v>
      </c>
      <c r="BY465" s="24" t="s">
        <v>96</v>
      </c>
      <c r="BZ465" s="24" t="s">
        <v>96</v>
      </c>
      <c r="CA465" s="24" t="s">
        <v>97</v>
      </c>
      <c r="CB465" s="36"/>
      <c r="CC465" s="35"/>
    </row>
    <row r="466" spans="1:81" ht="169.5" hidden="1" customHeight="1" x14ac:dyDescent="0.35">
      <c r="A466" s="24"/>
      <c r="B466" s="24" t="s">
        <v>81</v>
      </c>
      <c r="C466" s="23" t="s">
        <v>82</v>
      </c>
      <c r="D466" s="24" t="s">
        <v>1677</v>
      </c>
      <c r="E466" s="24" t="s">
        <v>1678</v>
      </c>
      <c r="F466" s="24" t="s">
        <v>1679</v>
      </c>
      <c r="G466" s="24" t="s">
        <v>1693</v>
      </c>
      <c r="H466" s="24" t="s">
        <v>1704</v>
      </c>
      <c r="I466" s="24" t="s">
        <v>1749</v>
      </c>
      <c r="J466" s="24" t="s">
        <v>1753</v>
      </c>
      <c r="K466" s="24" t="s">
        <v>1754</v>
      </c>
      <c r="L466" s="24"/>
      <c r="M466" s="24" t="s">
        <v>92</v>
      </c>
      <c r="N466" s="24"/>
      <c r="O466" s="24"/>
      <c r="P466" s="24"/>
      <c r="Q466" s="24" t="s">
        <v>150</v>
      </c>
      <c r="R466" s="24"/>
      <c r="S466" s="24"/>
      <c r="T466" s="24" t="s">
        <v>97</v>
      </c>
      <c r="U466" s="24" t="s">
        <v>96</v>
      </c>
      <c r="V466" s="24" t="s">
        <v>96</v>
      </c>
      <c r="W466" s="24" t="s">
        <v>96</v>
      </c>
      <c r="X466" s="24" t="s">
        <v>96</v>
      </c>
      <c r="Y466" s="24" t="s">
        <v>96</v>
      </c>
      <c r="Z466" s="24" t="s">
        <v>96</v>
      </c>
      <c r="AA466" s="24" t="s">
        <v>96</v>
      </c>
      <c r="AB466" s="24" t="s">
        <v>97</v>
      </c>
      <c r="AC466" s="24" t="s">
        <v>97</v>
      </c>
      <c r="AD466" s="24" t="s">
        <v>96</v>
      </c>
      <c r="AE466" s="24" t="s">
        <v>96</v>
      </c>
      <c r="AF466" s="24" t="s">
        <v>96</v>
      </c>
      <c r="AG466" s="24" t="s">
        <v>96</v>
      </c>
      <c r="AH466" s="24" t="s">
        <v>96</v>
      </c>
      <c r="AI466" s="24"/>
      <c r="AJ466" s="24" t="s">
        <v>96</v>
      </c>
      <c r="AK466" s="24" t="s">
        <v>96</v>
      </c>
      <c r="AL466" s="24" t="s">
        <v>96</v>
      </c>
      <c r="AM466" s="24" t="s">
        <v>97</v>
      </c>
      <c r="AN466" s="24"/>
      <c r="AO466" s="24"/>
      <c r="AP466" s="24"/>
      <c r="AQ466" s="24"/>
      <c r="AR466" s="24"/>
      <c r="AS466" s="24"/>
      <c r="AT466" s="24"/>
      <c r="AU466" s="24"/>
      <c r="AV466" s="24"/>
      <c r="AW466" s="24"/>
      <c r="AX466" s="24" t="s">
        <v>96</v>
      </c>
      <c r="AY466" s="24" t="s">
        <v>96</v>
      </c>
      <c r="AZ466" s="24" t="s">
        <v>96</v>
      </c>
      <c r="BA466" s="24" t="s">
        <v>96</v>
      </c>
      <c r="BB466" s="24" t="s">
        <v>96</v>
      </c>
      <c r="BC466" s="24" t="s">
        <v>96</v>
      </c>
      <c r="BD466" s="24" t="s">
        <v>96</v>
      </c>
      <c r="BE466" s="24" t="s">
        <v>119</v>
      </c>
      <c r="BF466" s="24" t="s">
        <v>119</v>
      </c>
      <c r="BG466" s="24" t="s">
        <v>96</v>
      </c>
      <c r="BH466" s="24" t="s">
        <v>96</v>
      </c>
      <c r="BI466" s="24" t="s">
        <v>96</v>
      </c>
      <c r="BJ466" s="24" t="s">
        <v>96</v>
      </c>
      <c r="BK466" s="24" t="s">
        <v>96</v>
      </c>
      <c r="BL466" s="24" t="s">
        <v>119</v>
      </c>
      <c r="BM466" s="24" t="s">
        <v>119</v>
      </c>
      <c r="BN466" s="24" t="s">
        <v>96</v>
      </c>
      <c r="BO466" s="24" t="s">
        <v>96</v>
      </c>
      <c r="BP466" s="24" t="s">
        <v>95</v>
      </c>
      <c r="BQ466" s="24" t="s">
        <v>96</v>
      </c>
      <c r="BR466" s="24" t="s">
        <v>119</v>
      </c>
      <c r="BS466" s="24" t="s">
        <v>95</v>
      </c>
      <c r="BT466" s="24" t="s">
        <v>96</v>
      </c>
      <c r="BU466" s="24" t="s">
        <v>96</v>
      </c>
      <c r="BV466" s="24" t="s">
        <v>96</v>
      </c>
      <c r="BW466" s="24" t="s">
        <v>96</v>
      </c>
      <c r="BX466" s="24" t="s">
        <v>96</v>
      </c>
      <c r="BY466" s="24" t="s">
        <v>96</v>
      </c>
      <c r="BZ466" s="24" t="s">
        <v>96</v>
      </c>
      <c r="CA466" s="24" t="s">
        <v>95</v>
      </c>
      <c r="CB466" s="36"/>
      <c r="CC466" s="35"/>
    </row>
    <row r="467" spans="1:81" ht="169.5" hidden="1" customHeight="1" x14ac:dyDescent="0.35">
      <c r="A467" s="24"/>
      <c r="B467" s="24" t="s">
        <v>81</v>
      </c>
      <c r="C467" s="23" t="s">
        <v>82</v>
      </c>
      <c r="D467" s="24" t="s">
        <v>1677</v>
      </c>
      <c r="E467" s="24" t="s">
        <v>1678</v>
      </c>
      <c r="F467" s="24" t="s">
        <v>1679</v>
      </c>
      <c r="G467" s="24" t="s">
        <v>1693</v>
      </c>
      <c r="H467" s="24" t="s">
        <v>1704</v>
      </c>
      <c r="I467" s="24" t="s">
        <v>1749</v>
      </c>
      <c r="J467" s="24" t="s">
        <v>1755</v>
      </c>
      <c r="K467" s="24" t="s">
        <v>1754</v>
      </c>
      <c r="L467" s="24"/>
      <c r="M467" s="24" t="s">
        <v>92</v>
      </c>
      <c r="N467" s="24"/>
      <c r="O467" s="24"/>
      <c r="P467" s="24"/>
      <c r="Q467" s="24" t="s">
        <v>150</v>
      </c>
      <c r="R467" s="24">
        <v>2026</v>
      </c>
      <c r="S467" s="24" t="s">
        <v>712</v>
      </c>
      <c r="T467" s="24" t="s">
        <v>97</v>
      </c>
      <c r="U467" s="24" t="s">
        <v>96</v>
      </c>
      <c r="V467" s="24" t="s">
        <v>96</v>
      </c>
      <c r="W467" s="24" t="s">
        <v>96</v>
      </c>
      <c r="X467" s="24" t="s">
        <v>96</v>
      </c>
      <c r="Y467" s="24" t="s">
        <v>96</v>
      </c>
      <c r="Z467" s="24" t="s">
        <v>96</v>
      </c>
      <c r="AA467" s="24" t="s">
        <v>96</v>
      </c>
      <c r="AB467" s="24" t="s">
        <v>97</v>
      </c>
      <c r="AC467" s="24" t="s">
        <v>97</v>
      </c>
      <c r="AD467" s="24" t="s">
        <v>96</v>
      </c>
      <c r="AE467" s="24" t="s">
        <v>96</v>
      </c>
      <c r="AF467" s="24" t="s">
        <v>96</v>
      </c>
      <c r="AG467" s="24" t="s">
        <v>96</v>
      </c>
      <c r="AH467" s="24" t="s">
        <v>96</v>
      </c>
      <c r="AI467" s="24"/>
      <c r="AJ467" s="24" t="s">
        <v>96</v>
      </c>
      <c r="AK467" s="24" t="s">
        <v>96</v>
      </c>
      <c r="AL467" s="24" t="s">
        <v>96</v>
      </c>
      <c r="AM467" s="24" t="s">
        <v>97</v>
      </c>
      <c r="AN467" s="24"/>
      <c r="AO467" s="24"/>
      <c r="AP467" s="24"/>
      <c r="AQ467" s="24"/>
      <c r="AR467" s="24"/>
      <c r="AS467" s="24"/>
      <c r="AT467" s="24"/>
      <c r="AU467" s="24"/>
      <c r="AV467" s="24"/>
      <c r="AW467" s="24"/>
      <c r="AX467" s="24" t="s">
        <v>96</v>
      </c>
      <c r="AY467" s="24" t="s">
        <v>96</v>
      </c>
      <c r="AZ467" s="24" t="s">
        <v>96</v>
      </c>
      <c r="BA467" s="24" t="s">
        <v>96</v>
      </c>
      <c r="BB467" s="24" t="s">
        <v>96</v>
      </c>
      <c r="BC467" s="24" t="s">
        <v>96</v>
      </c>
      <c r="BD467" s="24" t="s">
        <v>96</v>
      </c>
      <c r="BE467" s="24" t="s">
        <v>119</v>
      </c>
      <c r="BF467" s="24" t="s">
        <v>119</v>
      </c>
      <c r="BG467" s="24" t="s">
        <v>96</v>
      </c>
      <c r="BH467" s="24" t="s">
        <v>96</v>
      </c>
      <c r="BI467" s="24" t="s">
        <v>96</v>
      </c>
      <c r="BJ467" s="24" t="s">
        <v>96</v>
      </c>
      <c r="BK467" s="24" t="s">
        <v>96</v>
      </c>
      <c r="BL467" s="24" t="s">
        <v>119</v>
      </c>
      <c r="BM467" s="24" t="s">
        <v>119</v>
      </c>
      <c r="BN467" s="24" t="s">
        <v>96</v>
      </c>
      <c r="BO467" s="24" t="s">
        <v>96</v>
      </c>
      <c r="BP467" s="24" t="s">
        <v>95</v>
      </c>
      <c r="BQ467" s="24" t="s">
        <v>96</v>
      </c>
      <c r="BR467" s="24" t="s">
        <v>119</v>
      </c>
      <c r="BS467" s="24" t="s">
        <v>95</v>
      </c>
      <c r="BT467" s="24" t="s">
        <v>96</v>
      </c>
      <c r="BU467" s="24" t="s">
        <v>96</v>
      </c>
      <c r="BV467" s="24" t="s">
        <v>96</v>
      </c>
      <c r="BW467" s="24" t="s">
        <v>96</v>
      </c>
      <c r="BX467" s="24" t="s">
        <v>96</v>
      </c>
      <c r="BY467" s="24" t="s">
        <v>96</v>
      </c>
      <c r="BZ467" s="24" t="s">
        <v>96</v>
      </c>
      <c r="CA467" s="24" t="s">
        <v>95</v>
      </c>
      <c r="CB467" s="36"/>
      <c r="CC467" s="35"/>
    </row>
    <row r="468" spans="1:81" ht="169.5" hidden="1" customHeight="1" x14ac:dyDescent="0.35">
      <c r="A468" s="24"/>
      <c r="B468" s="24" t="s">
        <v>81</v>
      </c>
      <c r="C468" s="23" t="s">
        <v>82</v>
      </c>
      <c r="D468" s="24" t="s">
        <v>790</v>
      </c>
      <c r="E468" s="24" t="s">
        <v>791</v>
      </c>
      <c r="F468" s="24" t="s">
        <v>103</v>
      </c>
      <c r="G468" s="24" t="s">
        <v>1312</v>
      </c>
      <c r="H468" s="24" t="s">
        <v>1313</v>
      </c>
      <c r="I468" s="24" t="s">
        <v>1314</v>
      </c>
      <c r="J468" s="24" t="s">
        <v>1756</v>
      </c>
      <c r="K468" s="24" t="s">
        <v>1757</v>
      </c>
      <c r="L468" s="24" t="s">
        <v>1758</v>
      </c>
      <c r="M468" s="24"/>
      <c r="N468" s="24" t="s">
        <v>699</v>
      </c>
      <c r="O468" s="24"/>
      <c r="P468" s="24"/>
      <c r="Q468" s="24" t="s">
        <v>93</v>
      </c>
      <c r="R468" s="24"/>
      <c r="S468" s="24"/>
      <c r="T468" s="24" t="s">
        <v>96</v>
      </c>
      <c r="U468" s="24" t="s">
        <v>96</v>
      </c>
      <c r="V468" s="24" t="s">
        <v>119</v>
      </c>
      <c r="W468" s="24" t="s">
        <v>96</v>
      </c>
      <c r="X468" s="24" t="s">
        <v>96</v>
      </c>
      <c r="Y468" s="24" t="s">
        <v>96</v>
      </c>
      <c r="Z468" s="24" t="s">
        <v>96</v>
      </c>
      <c r="AA468" s="24" t="s">
        <v>96</v>
      </c>
      <c r="AB468" s="24" t="s">
        <v>119</v>
      </c>
      <c r="AC468" s="24" t="s">
        <v>96</v>
      </c>
      <c r="AD468" s="24" t="s">
        <v>96</v>
      </c>
      <c r="AE468" s="24" t="s">
        <v>96</v>
      </c>
      <c r="AF468" s="24" t="s">
        <v>96</v>
      </c>
      <c r="AG468" s="24" t="s">
        <v>96</v>
      </c>
      <c r="AH468" s="24" t="s">
        <v>96</v>
      </c>
      <c r="AI468" s="24" t="s">
        <v>96</v>
      </c>
      <c r="AJ468" s="24" t="s">
        <v>96</v>
      </c>
      <c r="AK468" s="24" t="s">
        <v>96</v>
      </c>
      <c r="AL468" s="24" t="s">
        <v>96</v>
      </c>
      <c r="AM468" s="24" t="s">
        <v>96</v>
      </c>
      <c r="AN468" s="24" t="s">
        <v>96</v>
      </c>
      <c r="AO468" s="24" t="s">
        <v>96</v>
      </c>
      <c r="AP468" s="24" t="s">
        <v>96</v>
      </c>
      <c r="AQ468" s="24" t="s">
        <v>96</v>
      </c>
      <c r="AR468" s="24" t="s">
        <v>96</v>
      </c>
      <c r="AS468" s="24" t="s">
        <v>96</v>
      </c>
      <c r="AT468" s="24" t="s">
        <v>96</v>
      </c>
      <c r="AU468" s="24" t="s">
        <v>96</v>
      </c>
      <c r="AV468" s="24" t="s">
        <v>96</v>
      </c>
      <c r="AW468" s="24" t="s">
        <v>96</v>
      </c>
      <c r="AX468" s="24" t="s">
        <v>96</v>
      </c>
      <c r="AY468" s="24" t="s">
        <v>96</v>
      </c>
      <c r="AZ468" s="24" t="s">
        <v>96</v>
      </c>
      <c r="BA468" s="24" t="s">
        <v>96</v>
      </c>
      <c r="BB468" s="24" t="s">
        <v>96</v>
      </c>
      <c r="BC468" s="24" t="s">
        <v>96</v>
      </c>
      <c r="BD468" s="24" t="s">
        <v>96</v>
      </c>
      <c r="BE468" s="24" t="s">
        <v>96</v>
      </c>
      <c r="BF468" s="24" t="s">
        <v>96</v>
      </c>
      <c r="BG468" s="24" t="s">
        <v>96</v>
      </c>
      <c r="BH468" s="24" t="s">
        <v>96</v>
      </c>
      <c r="BI468" s="24" t="s">
        <v>96</v>
      </c>
      <c r="BJ468" s="24" t="s">
        <v>96</v>
      </c>
      <c r="BK468" s="24" t="s">
        <v>96</v>
      </c>
      <c r="BL468" s="24" t="s">
        <v>96</v>
      </c>
      <c r="BM468" s="24" t="s">
        <v>96</v>
      </c>
      <c r="BN468" s="24" t="s">
        <v>96</v>
      </c>
      <c r="BO468" s="24" t="s">
        <v>96</v>
      </c>
      <c r="BP468" s="24" t="s">
        <v>96</v>
      </c>
      <c r="BQ468" s="24" t="s">
        <v>96</v>
      </c>
      <c r="BR468" s="24" t="s">
        <v>96</v>
      </c>
      <c r="BS468" s="24" t="s">
        <v>96</v>
      </c>
      <c r="BT468" s="24" t="s">
        <v>96</v>
      </c>
      <c r="BU468" s="24" t="s">
        <v>96</v>
      </c>
      <c r="BV468" s="24" t="s">
        <v>96</v>
      </c>
      <c r="BW468" s="24" t="s">
        <v>96</v>
      </c>
      <c r="BX468" s="24" t="s">
        <v>96</v>
      </c>
      <c r="BY468" s="24" t="s">
        <v>96</v>
      </c>
      <c r="BZ468" s="24" t="s">
        <v>96</v>
      </c>
      <c r="CA468" s="24" t="s">
        <v>96</v>
      </c>
      <c r="CB468" s="36"/>
      <c r="CC468" s="35"/>
    </row>
    <row r="469" spans="1:81" ht="169.5" hidden="1" customHeight="1" x14ac:dyDescent="0.35">
      <c r="A469" s="24"/>
      <c r="B469" s="24" t="s">
        <v>81</v>
      </c>
      <c r="C469" s="23" t="s">
        <v>82</v>
      </c>
      <c r="D469" s="24" t="s">
        <v>1677</v>
      </c>
      <c r="E469" s="24" t="s">
        <v>1678</v>
      </c>
      <c r="F469" s="24" t="s">
        <v>103</v>
      </c>
      <c r="G469" s="24" t="s">
        <v>1729</v>
      </c>
      <c r="H469" s="24" t="s">
        <v>1730</v>
      </c>
      <c r="I469" s="24" t="s">
        <v>1759</v>
      </c>
      <c r="J469" s="24" t="s">
        <v>1760</v>
      </c>
      <c r="K469" s="24" t="s">
        <v>1761</v>
      </c>
      <c r="L469" s="24" t="s">
        <v>1762</v>
      </c>
      <c r="M469" s="24" t="s">
        <v>92</v>
      </c>
      <c r="N469" s="24"/>
      <c r="O469" s="24"/>
      <c r="P469" s="24"/>
      <c r="Q469" s="24" t="s">
        <v>150</v>
      </c>
      <c r="R469" s="24"/>
      <c r="S469" s="24"/>
      <c r="T469" s="24" t="s">
        <v>95</v>
      </c>
      <c r="U469" s="24" t="s">
        <v>96</v>
      </c>
      <c r="V469" s="24" t="s">
        <v>96</v>
      </c>
      <c r="W469" s="24" t="s">
        <v>96</v>
      </c>
      <c r="X469" s="24" t="s">
        <v>96</v>
      </c>
      <c r="Y469" s="24" t="s">
        <v>96</v>
      </c>
      <c r="Z469" s="24" t="s">
        <v>96</v>
      </c>
      <c r="AA469" s="24" t="s">
        <v>96</v>
      </c>
      <c r="AB469" s="24" t="s">
        <v>95</v>
      </c>
      <c r="AC469" s="24" t="s">
        <v>119</v>
      </c>
      <c r="AD469" s="24" t="s">
        <v>96</v>
      </c>
      <c r="AE469" s="24" t="s">
        <v>119</v>
      </c>
      <c r="AF469" s="24" t="s">
        <v>96</v>
      </c>
      <c r="AG469" s="24" t="s">
        <v>96</v>
      </c>
      <c r="AH469" s="24" t="s">
        <v>96</v>
      </c>
      <c r="AI469" s="24" t="s">
        <v>96</v>
      </c>
      <c r="AJ469" s="24" t="s">
        <v>96</v>
      </c>
      <c r="AK469" s="24" t="s">
        <v>96</v>
      </c>
      <c r="AL469" s="24" t="s">
        <v>96</v>
      </c>
      <c r="AM469" s="24" t="s">
        <v>119</v>
      </c>
      <c r="AN469" s="24" t="s">
        <v>96</v>
      </c>
      <c r="AO469" s="24" t="s">
        <v>96</v>
      </c>
      <c r="AP469" s="24" t="s">
        <v>96</v>
      </c>
      <c r="AQ469" s="24" t="s">
        <v>96</v>
      </c>
      <c r="AR469" s="24" t="s">
        <v>96</v>
      </c>
      <c r="AS469" s="24" t="s">
        <v>96</v>
      </c>
      <c r="AT469" s="24" t="s">
        <v>96</v>
      </c>
      <c r="AU469" s="24" t="s">
        <v>96</v>
      </c>
      <c r="AV469" s="24" t="s">
        <v>96</v>
      </c>
      <c r="AW469" s="24" t="s">
        <v>96</v>
      </c>
      <c r="AX469" s="24" t="s">
        <v>96</v>
      </c>
      <c r="AY469" s="24" t="s">
        <v>96</v>
      </c>
      <c r="AZ469" s="24" t="s">
        <v>96</v>
      </c>
      <c r="BA469" s="24" t="s">
        <v>96</v>
      </c>
      <c r="BB469" s="24" t="s">
        <v>96</v>
      </c>
      <c r="BC469" s="24" t="s">
        <v>96</v>
      </c>
      <c r="BD469" s="24" t="s">
        <v>96</v>
      </c>
      <c r="BE469" s="24" t="s">
        <v>96</v>
      </c>
      <c r="BF469" s="24" t="s">
        <v>96</v>
      </c>
      <c r="BG469" s="24" t="s">
        <v>96</v>
      </c>
      <c r="BH469" s="24" t="s">
        <v>96</v>
      </c>
      <c r="BI469" s="24" t="s">
        <v>96</v>
      </c>
      <c r="BJ469" s="24" t="s">
        <v>96</v>
      </c>
      <c r="BK469" s="24" t="s">
        <v>96</v>
      </c>
      <c r="BL469" s="24" t="s">
        <v>96</v>
      </c>
      <c r="BM469" s="24" t="s">
        <v>119</v>
      </c>
      <c r="BN469" s="24" t="s">
        <v>96</v>
      </c>
      <c r="BO469" s="24" t="s">
        <v>96</v>
      </c>
      <c r="BP469" s="24" t="s">
        <v>119</v>
      </c>
      <c r="BQ469" s="24" t="s">
        <v>96</v>
      </c>
      <c r="BR469" s="24" t="s">
        <v>119</v>
      </c>
      <c r="BS469" s="24" t="s">
        <v>96</v>
      </c>
      <c r="BT469" s="24" t="s">
        <v>96</v>
      </c>
      <c r="BU469" s="24" t="s">
        <v>96</v>
      </c>
      <c r="BV469" s="24" t="s">
        <v>96</v>
      </c>
      <c r="BW469" s="24" t="s">
        <v>96</v>
      </c>
      <c r="BX469" s="24" t="s">
        <v>119</v>
      </c>
      <c r="BY469" s="24" t="s">
        <v>96</v>
      </c>
      <c r="BZ469" s="24" t="s">
        <v>119</v>
      </c>
      <c r="CA469" s="24" t="s">
        <v>119</v>
      </c>
      <c r="CB469" s="36"/>
      <c r="CC469" s="35"/>
    </row>
    <row r="470" spans="1:81" ht="169.5" hidden="1" customHeight="1" x14ac:dyDescent="0.35">
      <c r="A470" s="24"/>
      <c r="B470" s="24" t="s">
        <v>81</v>
      </c>
      <c r="C470" s="23" t="s">
        <v>82</v>
      </c>
      <c r="D470" s="24" t="s">
        <v>1677</v>
      </c>
      <c r="E470" s="24" t="s">
        <v>1678</v>
      </c>
      <c r="F470" s="24" t="s">
        <v>103</v>
      </c>
      <c r="G470" s="24" t="s">
        <v>1693</v>
      </c>
      <c r="H470" s="24" t="s">
        <v>1704</v>
      </c>
      <c r="I470" s="24" t="s">
        <v>1763</v>
      </c>
      <c r="J470" s="24" t="s">
        <v>1764</v>
      </c>
      <c r="K470" s="24" t="s">
        <v>1765</v>
      </c>
      <c r="L470" s="24" t="s">
        <v>1766</v>
      </c>
      <c r="M470" s="24" t="s">
        <v>92</v>
      </c>
      <c r="N470" s="24"/>
      <c r="O470" s="24"/>
      <c r="P470" s="24"/>
      <c r="Q470" s="24" t="s">
        <v>150</v>
      </c>
      <c r="R470" s="24"/>
      <c r="S470" s="24"/>
      <c r="T470" s="24" t="s">
        <v>97</v>
      </c>
      <c r="U470" s="24" t="s">
        <v>96</v>
      </c>
      <c r="V470" s="24" t="s">
        <v>96</v>
      </c>
      <c r="W470" s="24" t="s">
        <v>96</v>
      </c>
      <c r="X470" s="24" t="s">
        <v>96</v>
      </c>
      <c r="Y470" s="24" t="s">
        <v>96</v>
      </c>
      <c r="Z470" s="24" t="s">
        <v>96</v>
      </c>
      <c r="AA470" s="24" t="s">
        <v>96</v>
      </c>
      <c r="AB470" s="24" t="s">
        <v>97</v>
      </c>
      <c r="AC470" s="24" t="s">
        <v>95</v>
      </c>
      <c r="AD470" s="24" t="s">
        <v>96</v>
      </c>
      <c r="AE470" s="24" t="s">
        <v>96</v>
      </c>
      <c r="AF470" s="24" t="s">
        <v>96</v>
      </c>
      <c r="AG470" s="24" t="s">
        <v>96</v>
      </c>
      <c r="AH470" s="24" t="s">
        <v>96</v>
      </c>
      <c r="AI470" s="24" t="s">
        <v>96</v>
      </c>
      <c r="AJ470" s="24" t="s">
        <v>96</v>
      </c>
      <c r="AK470" s="24" t="s">
        <v>96</v>
      </c>
      <c r="AL470" s="24" t="s">
        <v>96</v>
      </c>
      <c r="AM470" s="24" t="s">
        <v>95</v>
      </c>
      <c r="AN470" s="24" t="s">
        <v>97</v>
      </c>
      <c r="AO470" s="24" t="s">
        <v>96</v>
      </c>
      <c r="AP470" s="24" t="s">
        <v>96</v>
      </c>
      <c r="AQ470" s="24" t="s">
        <v>96</v>
      </c>
      <c r="AR470" s="24" t="s">
        <v>96</v>
      </c>
      <c r="AS470" s="24" t="s">
        <v>96</v>
      </c>
      <c r="AT470" s="24" t="s">
        <v>96</v>
      </c>
      <c r="AU470" s="24" t="s">
        <v>96</v>
      </c>
      <c r="AV470" s="24" t="s">
        <v>96</v>
      </c>
      <c r="AW470" s="24" t="s">
        <v>96</v>
      </c>
      <c r="AX470" s="24" t="s">
        <v>97</v>
      </c>
      <c r="AY470" s="24" t="s">
        <v>96</v>
      </c>
      <c r="AZ470" s="24" t="s">
        <v>96</v>
      </c>
      <c r="BA470" s="24" t="s">
        <v>96</v>
      </c>
      <c r="BB470" s="24" t="s">
        <v>96</v>
      </c>
      <c r="BC470" s="24" t="s">
        <v>119</v>
      </c>
      <c r="BD470" s="24" t="s">
        <v>119</v>
      </c>
      <c r="BE470" s="24" t="s">
        <v>119</v>
      </c>
      <c r="BF470" s="24" t="s">
        <v>119</v>
      </c>
      <c r="BG470" s="24" t="s">
        <v>96</v>
      </c>
      <c r="BH470" s="24" t="s">
        <v>96</v>
      </c>
      <c r="BI470" s="24" t="s">
        <v>96</v>
      </c>
      <c r="BJ470" s="24" t="s">
        <v>96</v>
      </c>
      <c r="BK470" s="24" t="s">
        <v>96</v>
      </c>
      <c r="BL470" s="24" t="s">
        <v>119</v>
      </c>
      <c r="BM470" s="24" t="s">
        <v>97</v>
      </c>
      <c r="BN470" s="24" t="s">
        <v>96</v>
      </c>
      <c r="BO470" s="24" t="s">
        <v>96</v>
      </c>
      <c r="BP470" s="24" t="s">
        <v>95</v>
      </c>
      <c r="BQ470" s="24" t="s">
        <v>96</v>
      </c>
      <c r="BR470" s="24" t="s">
        <v>97</v>
      </c>
      <c r="BS470" s="24" t="s">
        <v>97</v>
      </c>
      <c r="BT470" s="24" t="s">
        <v>96</v>
      </c>
      <c r="BU470" s="24" t="s">
        <v>96</v>
      </c>
      <c r="BV470" s="24" t="s">
        <v>96</v>
      </c>
      <c r="BW470" s="24" t="s">
        <v>96</v>
      </c>
      <c r="BX470" s="24" t="s">
        <v>96</v>
      </c>
      <c r="BY470" s="24" t="s">
        <v>96</v>
      </c>
      <c r="BZ470" s="24" t="s">
        <v>96</v>
      </c>
      <c r="CA470" s="24" t="s">
        <v>97</v>
      </c>
      <c r="CB470" s="36"/>
      <c r="CC470" s="35"/>
    </row>
    <row r="471" spans="1:81" ht="169.5" hidden="1" customHeight="1" x14ac:dyDescent="0.35">
      <c r="A471" s="24"/>
      <c r="B471" s="24" t="s">
        <v>81</v>
      </c>
      <c r="C471" s="23" t="s">
        <v>82</v>
      </c>
      <c r="D471" s="24" t="s">
        <v>1677</v>
      </c>
      <c r="E471" s="24" t="s">
        <v>1678</v>
      </c>
      <c r="F471" s="24" t="s">
        <v>1679</v>
      </c>
      <c r="G471" s="24" t="s">
        <v>286</v>
      </c>
      <c r="H471" s="24" t="s">
        <v>1767</v>
      </c>
      <c r="I471" s="24" t="s">
        <v>1768</v>
      </c>
      <c r="J471" s="24" t="s">
        <v>1769</v>
      </c>
      <c r="K471" s="24" t="s">
        <v>1770</v>
      </c>
      <c r="L471" s="24" t="s">
        <v>1771</v>
      </c>
      <c r="M471" s="24" t="s">
        <v>92</v>
      </c>
      <c r="N471" s="24"/>
      <c r="O471" s="24"/>
      <c r="P471" s="24"/>
      <c r="Q471" s="24" t="s">
        <v>150</v>
      </c>
      <c r="R471" s="24"/>
      <c r="S471" s="24"/>
      <c r="T471" s="24" t="s">
        <v>97</v>
      </c>
      <c r="U471" s="24" t="s">
        <v>96</v>
      </c>
      <c r="V471" s="24" t="s">
        <v>96</v>
      </c>
      <c r="W471" s="24" t="s">
        <v>96</v>
      </c>
      <c r="X471" s="24" t="s">
        <v>96</v>
      </c>
      <c r="Y471" s="24" t="s">
        <v>96</v>
      </c>
      <c r="Z471" s="24" t="s">
        <v>96</v>
      </c>
      <c r="AA471" s="24" t="s">
        <v>96</v>
      </c>
      <c r="AB471" s="24" t="s">
        <v>97</v>
      </c>
      <c r="AC471" s="24" t="s">
        <v>97</v>
      </c>
      <c r="AD471" s="24" t="s">
        <v>96</v>
      </c>
      <c r="AE471" s="24" t="s">
        <v>96</v>
      </c>
      <c r="AF471" s="24" t="s">
        <v>96</v>
      </c>
      <c r="AG471" s="24" t="s">
        <v>96</v>
      </c>
      <c r="AH471" s="24" t="s">
        <v>96</v>
      </c>
      <c r="AI471" s="24" t="s">
        <v>96</v>
      </c>
      <c r="AJ471" s="24" t="s">
        <v>96</v>
      </c>
      <c r="AK471" s="24" t="s">
        <v>96</v>
      </c>
      <c r="AL471" s="24" t="s">
        <v>96</v>
      </c>
      <c r="AM471" s="24" t="s">
        <v>97</v>
      </c>
      <c r="AN471" s="24" t="s">
        <v>96</v>
      </c>
      <c r="AO471" s="24" t="s">
        <v>96</v>
      </c>
      <c r="AP471" s="24" t="s">
        <v>96</v>
      </c>
      <c r="AQ471" s="24" t="s">
        <v>96</v>
      </c>
      <c r="AR471" s="24" t="s">
        <v>96</v>
      </c>
      <c r="AS471" s="24" t="s">
        <v>96</v>
      </c>
      <c r="AT471" s="24" t="s">
        <v>96</v>
      </c>
      <c r="AU471" s="24" t="s">
        <v>96</v>
      </c>
      <c r="AV471" s="24" t="s">
        <v>96</v>
      </c>
      <c r="AW471" s="24" t="s">
        <v>96</v>
      </c>
      <c r="AX471" s="24" t="s">
        <v>96</v>
      </c>
      <c r="AY471" s="24" t="s">
        <v>96</v>
      </c>
      <c r="AZ471" s="24" t="s">
        <v>96</v>
      </c>
      <c r="BA471" s="24" t="s">
        <v>96</v>
      </c>
      <c r="BB471" s="24" t="s">
        <v>96</v>
      </c>
      <c r="BC471" s="24" t="s">
        <v>96</v>
      </c>
      <c r="BD471" s="24" t="s">
        <v>96</v>
      </c>
      <c r="BE471" s="24" t="s">
        <v>96</v>
      </c>
      <c r="BF471" s="24" t="s">
        <v>96</v>
      </c>
      <c r="BG471" s="24" t="s">
        <v>96</v>
      </c>
      <c r="BH471" s="24" t="s">
        <v>96</v>
      </c>
      <c r="BI471" s="24" t="s">
        <v>96</v>
      </c>
      <c r="BJ471" s="24" t="s">
        <v>96</v>
      </c>
      <c r="BK471" s="24" t="s">
        <v>96</v>
      </c>
      <c r="BL471" s="24" t="s">
        <v>96</v>
      </c>
      <c r="BM471" s="24" t="s">
        <v>119</v>
      </c>
      <c r="BN471" s="24" t="s">
        <v>96</v>
      </c>
      <c r="BO471" s="24" t="s">
        <v>96</v>
      </c>
      <c r="BP471" s="24" t="s">
        <v>97</v>
      </c>
      <c r="BQ471" s="24" t="s">
        <v>96</v>
      </c>
      <c r="BR471" s="24" t="s">
        <v>97</v>
      </c>
      <c r="BS471" s="24" t="s">
        <v>97</v>
      </c>
      <c r="BT471" s="24" t="s">
        <v>97</v>
      </c>
      <c r="BU471" s="24" t="s">
        <v>97</v>
      </c>
      <c r="BV471" s="24" t="s">
        <v>96</v>
      </c>
      <c r="BW471" s="24" t="s">
        <v>96</v>
      </c>
      <c r="BX471" s="24" t="s">
        <v>96</v>
      </c>
      <c r="BY471" s="24" t="s">
        <v>96</v>
      </c>
      <c r="BZ471" s="24" t="s">
        <v>96</v>
      </c>
      <c r="CA471" s="24" t="s">
        <v>97</v>
      </c>
      <c r="CB471" s="36"/>
      <c r="CC471" s="35"/>
    </row>
    <row r="472" spans="1:81" ht="169.5" hidden="1" customHeight="1" x14ac:dyDescent="0.35">
      <c r="A472" s="24"/>
      <c r="B472" s="24" t="s">
        <v>81</v>
      </c>
      <c r="C472" s="23" t="s">
        <v>82</v>
      </c>
      <c r="D472" s="24" t="s">
        <v>1677</v>
      </c>
      <c r="E472" s="24" t="s">
        <v>1678</v>
      </c>
      <c r="F472" s="24" t="s">
        <v>103</v>
      </c>
      <c r="G472" s="24" t="s">
        <v>286</v>
      </c>
      <c r="H472" s="24" t="s">
        <v>1772</v>
      </c>
      <c r="I472" s="24" t="s">
        <v>1773</v>
      </c>
      <c r="J472" s="24" t="s">
        <v>1774</v>
      </c>
      <c r="K472" s="24" t="s">
        <v>1774</v>
      </c>
      <c r="L472" s="24" t="s">
        <v>1775</v>
      </c>
      <c r="M472" s="24" t="s">
        <v>92</v>
      </c>
      <c r="N472" s="24"/>
      <c r="O472" s="24"/>
      <c r="P472" s="24"/>
      <c r="Q472" s="24" t="s">
        <v>150</v>
      </c>
      <c r="R472" s="24"/>
      <c r="S472" s="24"/>
      <c r="T472" s="24" t="s">
        <v>95</v>
      </c>
      <c r="U472" s="24" t="s">
        <v>96</v>
      </c>
      <c r="V472" s="24" t="s">
        <v>96</v>
      </c>
      <c r="W472" s="24" t="s">
        <v>96</v>
      </c>
      <c r="X472" s="24" t="s">
        <v>96</v>
      </c>
      <c r="Y472" s="24" t="s">
        <v>96</v>
      </c>
      <c r="Z472" s="24" t="s">
        <v>96</v>
      </c>
      <c r="AA472" s="24" t="s">
        <v>96</v>
      </c>
      <c r="AB472" s="24" t="s">
        <v>95</v>
      </c>
      <c r="AC472" s="24" t="s">
        <v>97</v>
      </c>
      <c r="AD472" s="24" t="s">
        <v>96</v>
      </c>
      <c r="AE472" s="24" t="s">
        <v>96</v>
      </c>
      <c r="AF472" s="24" t="s">
        <v>96</v>
      </c>
      <c r="AG472" s="24" t="s">
        <v>96</v>
      </c>
      <c r="AH472" s="24" t="s">
        <v>96</v>
      </c>
      <c r="AI472" s="24" t="s">
        <v>96</v>
      </c>
      <c r="AJ472" s="24" t="s">
        <v>96</v>
      </c>
      <c r="AK472" s="24" t="s">
        <v>96</v>
      </c>
      <c r="AL472" s="24" t="s">
        <v>96</v>
      </c>
      <c r="AM472" s="24" t="s">
        <v>97</v>
      </c>
      <c r="AN472" s="24" t="s">
        <v>96</v>
      </c>
      <c r="AO472" s="24" t="s">
        <v>96</v>
      </c>
      <c r="AP472" s="24" t="s">
        <v>96</v>
      </c>
      <c r="AQ472" s="24" t="s">
        <v>96</v>
      </c>
      <c r="AR472" s="24" t="s">
        <v>96</v>
      </c>
      <c r="AS472" s="24" t="s">
        <v>96</v>
      </c>
      <c r="AT472" s="24" t="s">
        <v>96</v>
      </c>
      <c r="AU472" s="24" t="s">
        <v>96</v>
      </c>
      <c r="AV472" s="24" t="s">
        <v>96</v>
      </c>
      <c r="AW472" s="24" t="s">
        <v>96</v>
      </c>
      <c r="AX472" s="24" t="s">
        <v>96</v>
      </c>
      <c r="AY472" s="24" t="s">
        <v>96</v>
      </c>
      <c r="AZ472" s="24" t="s">
        <v>96</v>
      </c>
      <c r="BA472" s="24" t="s">
        <v>96</v>
      </c>
      <c r="BB472" s="24" t="s">
        <v>96</v>
      </c>
      <c r="BC472" s="24" t="s">
        <v>96</v>
      </c>
      <c r="BD472" s="24" t="s">
        <v>96</v>
      </c>
      <c r="BE472" s="24" t="s">
        <v>96</v>
      </c>
      <c r="BF472" s="24" t="s">
        <v>96</v>
      </c>
      <c r="BG472" s="24" t="s">
        <v>96</v>
      </c>
      <c r="BH472" s="24" t="s">
        <v>96</v>
      </c>
      <c r="BI472" s="24" t="s">
        <v>96</v>
      </c>
      <c r="BJ472" s="24" t="s">
        <v>96</v>
      </c>
      <c r="BK472" s="24" t="s">
        <v>96</v>
      </c>
      <c r="BL472" s="24" t="s">
        <v>96</v>
      </c>
      <c r="BM472" s="24" t="s">
        <v>119</v>
      </c>
      <c r="BN472" s="24" t="s">
        <v>96</v>
      </c>
      <c r="BO472" s="24" t="s">
        <v>96</v>
      </c>
      <c r="BP472" s="24" t="s">
        <v>97</v>
      </c>
      <c r="BQ472" s="24" t="s">
        <v>96</v>
      </c>
      <c r="BR472" s="24" t="s">
        <v>97</v>
      </c>
      <c r="BS472" s="24" t="s">
        <v>95</v>
      </c>
      <c r="BT472" s="24" t="s">
        <v>96</v>
      </c>
      <c r="BU472" s="24" t="s">
        <v>96</v>
      </c>
      <c r="BV472" s="24" t="s">
        <v>96</v>
      </c>
      <c r="BW472" s="24" t="s">
        <v>96</v>
      </c>
      <c r="BX472" s="24" t="s">
        <v>96</v>
      </c>
      <c r="BY472" s="24" t="s">
        <v>96</v>
      </c>
      <c r="BZ472" s="24" t="s">
        <v>96</v>
      </c>
      <c r="CA472" s="24" t="s">
        <v>95</v>
      </c>
      <c r="CB472" s="36"/>
      <c r="CC472" s="35"/>
    </row>
    <row r="473" spans="1:81" ht="169.5" hidden="1" customHeight="1" x14ac:dyDescent="0.35">
      <c r="A473" s="24"/>
      <c r="B473" s="24" t="s">
        <v>81</v>
      </c>
      <c r="C473" s="23" t="s">
        <v>82</v>
      </c>
      <c r="D473" s="24" t="s">
        <v>1677</v>
      </c>
      <c r="E473" s="24" t="s">
        <v>1678</v>
      </c>
      <c r="F473" s="24" t="s">
        <v>1679</v>
      </c>
      <c r="G473" s="24" t="s">
        <v>1680</v>
      </c>
      <c r="H473" s="24" t="s">
        <v>1681</v>
      </c>
      <c r="I473" s="24" t="s">
        <v>1776</v>
      </c>
      <c r="J473" s="24" t="s">
        <v>1777</v>
      </c>
      <c r="K473" s="24" t="s">
        <v>1778</v>
      </c>
      <c r="L473" s="24" t="s">
        <v>1779</v>
      </c>
      <c r="M473" s="24" t="s">
        <v>92</v>
      </c>
      <c r="N473" s="24"/>
      <c r="O473" s="24"/>
      <c r="P473" s="24"/>
      <c r="Q473" s="24" t="s">
        <v>150</v>
      </c>
      <c r="R473" s="24"/>
      <c r="S473" s="24"/>
      <c r="T473" s="24" t="s">
        <v>95</v>
      </c>
      <c r="U473" s="24" t="s">
        <v>96</v>
      </c>
      <c r="V473" s="24" t="s">
        <v>96</v>
      </c>
      <c r="W473" s="24" t="s">
        <v>96</v>
      </c>
      <c r="X473" s="24" t="s">
        <v>96</v>
      </c>
      <c r="Y473" s="24" t="s">
        <v>96</v>
      </c>
      <c r="Z473" s="24" t="s">
        <v>96</v>
      </c>
      <c r="AA473" s="24" t="s">
        <v>96</v>
      </c>
      <c r="AB473" s="24" t="s">
        <v>95</v>
      </c>
      <c r="AC473" s="24" t="s">
        <v>97</v>
      </c>
      <c r="AD473" s="24" t="s">
        <v>96</v>
      </c>
      <c r="AE473" s="24" t="s">
        <v>96</v>
      </c>
      <c r="AF473" s="24" t="s">
        <v>96</v>
      </c>
      <c r="AG473" s="24" t="s">
        <v>96</v>
      </c>
      <c r="AH473" s="24" t="s">
        <v>96</v>
      </c>
      <c r="AI473" s="24" t="s">
        <v>96</v>
      </c>
      <c r="AJ473" s="24" t="s">
        <v>96</v>
      </c>
      <c r="AK473" s="24" t="s">
        <v>96</v>
      </c>
      <c r="AL473" s="24" t="s">
        <v>96</v>
      </c>
      <c r="AM473" s="24" t="s">
        <v>97</v>
      </c>
      <c r="AN473" s="24" t="s">
        <v>96</v>
      </c>
      <c r="AO473" s="24" t="s">
        <v>96</v>
      </c>
      <c r="AP473" s="24" t="s">
        <v>96</v>
      </c>
      <c r="AQ473" s="24" t="s">
        <v>96</v>
      </c>
      <c r="AR473" s="24" t="s">
        <v>96</v>
      </c>
      <c r="AS473" s="24" t="s">
        <v>96</v>
      </c>
      <c r="AT473" s="24" t="s">
        <v>96</v>
      </c>
      <c r="AU473" s="24" t="s">
        <v>96</v>
      </c>
      <c r="AV473" s="24" t="s">
        <v>96</v>
      </c>
      <c r="AW473" s="24" t="s">
        <v>96</v>
      </c>
      <c r="AX473" s="24" t="s">
        <v>96</v>
      </c>
      <c r="AY473" s="24" t="s">
        <v>96</v>
      </c>
      <c r="AZ473" s="24" t="s">
        <v>96</v>
      </c>
      <c r="BA473" s="24" t="s">
        <v>96</v>
      </c>
      <c r="BB473" s="24" t="s">
        <v>96</v>
      </c>
      <c r="BC473" s="24" t="s">
        <v>96</v>
      </c>
      <c r="BD473" s="24" t="s">
        <v>97</v>
      </c>
      <c r="BE473" s="24" t="s">
        <v>97</v>
      </c>
      <c r="BF473" s="24" t="s">
        <v>97</v>
      </c>
      <c r="BG473" s="24" t="s">
        <v>96</v>
      </c>
      <c r="BH473" s="24" t="s">
        <v>96</v>
      </c>
      <c r="BI473" s="24" t="s">
        <v>96</v>
      </c>
      <c r="BJ473" s="24" t="s">
        <v>96</v>
      </c>
      <c r="BK473" s="24" t="s">
        <v>96</v>
      </c>
      <c r="BL473" s="24" t="s">
        <v>97</v>
      </c>
      <c r="BM473" s="24" t="s">
        <v>119</v>
      </c>
      <c r="BN473" s="24" t="s">
        <v>96</v>
      </c>
      <c r="BO473" s="24" t="s">
        <v>96</v>
      </c>
      <c r="BP473" s="24" t="s">
        <v>95</v>
      </c>
      <c r="BQ473" s="24" t="s">
        <v>96</v>
      </c>
      <c r="BR473" s="24" t="s">
        <v>119</v>
      </c>
      <c r="BS473" s="24" t="s">
        <v>119</v>
      </c>
      <c r="BT473" s="24" t="s">
        <v>96</v>
      </c>
      <c r="BU473" s="24" t="s">
        <v>96</v>
      </c>
      <c r="BV473" s="24" t="s">
        <v>96</v>
      </c>
      <c r="BW473" s="24" t="s">
        <v>96</v>
      </c>
      <c r="BX473" s="24" t="s">
        <v>96</v>
      </c>
      <c r="BY473" s="24" t="s">
        <v>96</v>
      </c>
      <c r="BZ473" s="24" t="s">
        <v>96</v>
      </c>
      <c r="CA473" s="24" t="s">
        <v>119</v>
      </c>
      <c r="CB473" s="36"/>
      <c r="CC473" s="35"/>
    </row>
    <row r="474" spans="1:81" ht="169.5" hidden="1" customHeight="1" x14ac:dyDescent="0.35">
      <c r="A474" s="24"/>
      <c r="B474" s="24" t="s">
        <v>81</v>
      </c>
      <c r="C474" s="23" t="s">
        <v>82</v>
      </c>
      <c r="D474" s="24" t="s">
        <v>1677</v>
      </c>
      <c r="E474" s="24" t="s">
        <v>1678</v>
      </c>
      <c r="F474" s="24" t="s">
        <v>1301</v>
      </c>
      <c r="G474" s="24" t="s">
        <v>1693</v>
      </c>
      <c r="H474" s="24" t="s">
        <v>1704</v>
      </c>
      <c r="I474" s="24" t="s">
        <v>1780</v>
      </c>
      <c r="J474" s="24" t="s">
        <v>1781</v>
      </c>
      <c r="K474" s="24" t="s">
        <v>1782</v>
      </c>
      <c r="L474" s="24" t="s">
        <v>1783</v>
      </c>
      <c r="M474" s="24"/>
      <c r="N474" s="24" t="s">
        <v>92</v>
      </c>
      <c r="O474" s="24"/>
      <c r="P474" s="24"/>
      <c r="Q474" s="24" t="s">
        <v>150</v>
      </c>
      <c r="R474" s="24"/>
      <c r="S474" s="24"/>
      <c r="T474" s="24" t="s">
        <v>97</v>
      </c>
      <c r="U474" s="24" t="s">
        <v>96</v>
      </c>
      <c r="V474" s="24" t="s">
        <v>96</v>
      </c>
      <c r="W474" s="24" t="s">
        <v>96</v>
      </c>
      <c r="X474" s="24" t="s">
        <v>96</v>
      </c>
      <c r="Y474" s="24" t="s">
        <v>96</v>
      </c>
      <c r="Z474" s="24" t="s">
        <v>96</v>
      </c>
      <c r="AA474" s="24" t="s">
        <v>96</v>
      </c>
      <c r="AB474" s="24" t="s">
        <v>97</v>
      </c>
      <c r="AC474" s="24" t="s">
        <v>97</v>
      </c>
      <c r="AD474" s="24" t="s">
        <v>96</v>
      </c>
      <c r="AE474" s="24" t="s">
        <v>96</v>
      </c>
      <c r="AF474" s="24" t="s">
        <v>96</v>
      </c>
      <c r="AG474" s="24" t="s">
        <v>96</v>
      </c>
      <c r="AH474" s="24" t="s">
        <v>96</v>
      </c>
      <c r="AI474" s="24" t="s">
        <v>96</v>
      </c>
      <c r="AJ474" s="24" t="s">
        <v>96</v>
      </c>
      <c r="AK474" s="24" t="s">
        <v>96</v>
      </c>
      <c r="AL474" s="24" t="s">
        <v>96</v>
      </c>
      <c r="AM474" s="24" t="s">
        <v>97</v>
      </c>
      <c r="AN474" s="24" t="s">
        <v>97</v>
      </c>
      <c r="AO474" s="24" t="s">
        <v>96</v>
      </c>
      <c r="AP474" s="24" t="s">
        <v>96</v>
      </c>
      <c r="AQ474" s="24" t="s">
        <v>96</v>
      </c>
      <c r="AR474" s="24" t="s">
        <v>96</v>
      </c>
      <c r="AS474" s="24" t="s">
        <v>96</v>
      </c>
      <c r="AT474" s="24" t="s">
        <v>96</v>
      </c>
      <c r="AU474" s="24" t="s">
        <v>96</v>
      </c>
      <c r="AV474" s="24" t="s">
        <v>96</v>
      </c>
      <c r="AW474" s="24" t="s">
        <v>96</v>
      </c>
      <c r="AX474" s="24" t="s">
        <v>97</v>
      </c>
      <c r="AY474" s="24" t="s">
        <v>96</v>
      </c>
      <c r="AZ474" s="24" t="s">
        <v>96</v>
      </c>
      <c r="BA474" s="24" t="s">
        <v>96</v>
      </c>
      <c r="BB474" s="24" t="s">
        <v>96</v>
      </c>
      <c r="BC474" s="24" t="s">
        <v>96</v>
      </c>
      <c r="BD474" s="24" t="s">
        <v>96</v>
      </c>
      <c r="BE474" s="24" t="s">
        <v>96</v>
      </c>
      <c r="BF474" s="24" t="s">
        <v>96</v>
      </c>
      <c r="BG474" s="24" t="s">
        <v>96</v>
      </c>
      <c r="BH474" s="24" t="s">
        <v>96</v>
      </c>
      <c r="BI474" s="24" t="s">
        <v>96</v>
      </c>
      <c r="BJ474" s="24" t="s">
        <v>96</v>
      </c>
      <c r="BK474" s="24" t="s">
        <v>96</v>
      </c>
      <c r="BL474" s="24" t="s">
        <v>96</v>
      </c>
      <c r="BM474" s="24" t="s">
        <v>119</v>
      </c>
      <c r="BN474" s="24" t="s">
        <v>96</v>
      </c>
      <c r="BO474" s="24" t="s">
        <v>96</v>
      </c>
      <c r="BP474" s="24" t="s">
        <v>97</v>
      </c>
      <c r="BQ474" s="24" t="s">
        <v>96</v>
      </c>
      <c r="BR474" s="24" t="s">
        <v>97</v>
      </c>
      <c r="BS474" s="24" t="s">
        <v>96</v>
      </c>
      <c r="BT474" s="24" t="s">
        <v>96</v>
      </c>
      <c r="BU474" s="24" t="s">
        <v>96</v>
      </c>
      <c r="BV474" s="24" t="s">
        <v>96</v>
      </c>
      <c r="BW474" s="24" t="s">
        <v>96</v>
      </c>
      <c r="BX474" s="24" t="s">
        <v>96</v>
      </c>
      <c r="BY474" s="24" t="s">
        <v>96</v>
      </c>
      <c r="BZ474" s="24" t="s">
        <v>96</v>
      </c>
      <c r="CA474" s="24" t="s">
        <v>96</v>
      </c>
      <c r="CB474" s="36"/>
      <c r="CC474" s="35"/>
    </row>
    <row r="475" spans="1:81" ht="169.5" hidden="1" customHeight="1" x14ac:dyDescent="0.35">
      <c r="A475" s="24"/>
      <c r="B475" s="24" t="s">
        <v>81</v>
      </c>
      <c r="C475" s="23" t="s">
        <v>82</v>
      </c>
      <c r="D475" s="24" t="s">
        <v>1677</v>
      </c>
      <c r="E475" s="24" t="s">
        <v>1678</v>
      </c>
      <c r="F475" s="24" t="s">
        <v>1679</v>
      </c>
      <c r="G475" s="24" t="s">
        <v>1693</v>
      </c>
      <c r="H475" s="24" t="s">
        <v>1704</v>
      </c>
      <c r="I475" s="24" t="s">
        <v>1780</v>
      </c>
      <c r="J475" s="24" t="s">
        <v>1781</v>
      </c>
      <c r="K475" s="24" t="s">
        <v>1782</v>
      </c>
      <c r="L475" s="24" t="s">
        <v>1784</v>
      </c>
      <c r="M475" s="24" t="s">
        <v>92</v>
      </c>
      <c r="N475" s="24"/>
      <c r="O475" s="24"/>
      <c r="P475" s="24"/>
      <c r="Q475" s="24" t="s">
        <v>150</v>
      </c>
      <c r="R475" s="24"/>
      <c r="S475" s="24"/>
      <c r="T475" s="24" t="s">
        <v>97</v>
      </c>
      <c r="U475" s="24" t="s">
        <v>96</v>
      </c>
      <c r="V475" s="24" t="s">
        <v>96</v>
      </c>
      <c r="W475" s="24" t="s">
        <v>96</v>
      </c>
      <c r="X475" s="24" t="s">
        <v>96</v>
      </c>
      <c r="Y475" s="24" t="s">
        <v>96</v>
      </c>
      <c r="Z475" s="24" t="s">
        <v>96</v>
      </c>
      <c r="AA475" s="24" t="s">
        <v>96</v>
      </c>
      <c r="AB475" s="24" t="s">
        <v>97</v>
      </c>
      <c r="AC475" s="24" t="s">
        <v>97</v>
      </c>
      <c r="AD475" s="24" t="s">
        <v>96</v>
      </c>
      <c r="AE475" s="24" t="s">
        <v>97</v>
      </c>
      <c r="AF475" s="24" t="s">
        <v>96</v>
      </c>
      <c r="AG475" s="24" t="s">
        <v>96</v>
      </c>
      <c r="AH475" s="24" t="s">
        <v>96</v>
      </c>
      <c r="AI475" s="24" t="s">
        <v>96</v>
      </c>
      <c r="AJ475" s="24" t="s">
        <v>96</v>
      </c>
      <c r="AK475" s="24" t="s">
        <v>96</v>
      </c>
      <c r="AL475" s="24" t="s">
        <v>96</v>
      </c>
      <c r="AM475" s="24" t="s">
        <v>97</v>
      </c>
      <c r="AN475" s="24" t="s">
        <v>96</v>
      </c>
      <c r="AO475" s="24" t="s">
        <v>96</v>
      </c>
      <c r="AP475" s="24" t="s">
        <v>96</v>
      </c>
      <c r="AQ475" s="24" t="s">
        <v>96</v>
      </c>
      <c r="AR475" s="24" t="s">
        <v>96</v>
      </c>
      <c r="AS475" s="24" t="s">
        <v>96</v>
      </c>
      <c r="AT475" s="24" t="s">
        <v>96</v>
      </c>
      <c r="AU475" s="24" t="s">
        <v>96</v>
      </c>
      <c r="AV475" s="24" t="s">
        <v>96</v>
      </c>
      <c r="AW475" s="24" t="s">
        <v>96</v>
      </c>
      <c r="AX475" s="24" t="s">
        <v>96</v>
      </c>
      <c r="AY475" s="24" t="s">
        <v>96</v>
      </c>
      <c r="AZ475" s="24" t="s">
        <v>96</v>
      </c>
      <c r="BA475" s="24" t="s">
        <v>96</v>
      </c>
      <c r="BB475" s="24" t="s">
        <v>96</v>
      </c>
      <c r="BC475" s="24" t="s">
        <v>96</v>
      </c>
      <c r="BD475" s="24" t="s">
        <v>96</v>
      </c>
      <c r="BE475" s="24" t="s">
        <v>97</v>
      </c>
      <c r="BF475" s="24" t="s">
        <v>97</v>
      </c>
      <c r="BG475" s="24" t="s">
        <v>96</v>
      </c>
      <c r="BH475" s="24" t="s">
        <v>96</v>
      </c>
      <c r="BI475" s="24" t="s">
        <v>96</v>
      </c>
      <c r="BJ475" s="24" t="s">
        <v>96</v>
      </c>
      <c r="BK475" s="24" t="s">
        <v>96</v>
      </c>
      <c r="BL475" s="24" t="s">
        <v>97</v>
      </c>
      <c r="BM475" s="24" t="s">
        <v>119</v>
      </c>
      <c r="BN475" s="24" t="s">
        <v>96</v>
      </c>
      <c r="BO475" s="24" t="s">
        <v>96</v>
      </c>
      <c r="BP475" s="24" t="s">
        <v>97</v>
      </c>
      <c r="BQ475" s="24" t="s">
        <v>96</v>
      </c>
      <c r="BR475" s="24" t="s">
        <v>97</v>
      </c>
      <c r="BS475" s="24" t="s">
        <v>96</v>
      </c>
      <c r="BT475" s="24" t="s">
        <v>96</v>
      </c>
      <c r="BU475" s="24" t="s">
        <v>96</v>
      </c>
      <c r="BV475" s="24" t="s">
        <v>96</v>
      </c>
      <c r="BW475" s="24" t="s">
        <v>96</v>
      </c>
      <c r="BX475" s="24" t="s">
        <v>96</v>
      </c>
      <c r="BY475" s="24" t="s">
        <v>96</v>
      </c>
      <c r="BZ475" s="24" t="s">
        <v>96</v>
      </c>
      <c r="CA475" s="24" t="s">
        <v>96</v>
      </c>
      <c r="CB475" s="36"/>
      <c r="CC475" s="35"/>
    </row>
    <row r="476" spans="1:81" ht="169.5" hidden="1" customHeight="1" x14ac:dyDescent="0.35">
      <c r="A476" s="24"/>
      <c r="B476" s="24" t="s">
        <v>81</v>
      </c>
      <c r="C476" s="23" t="s">
        <v>82</v>
      </c>
      <c r="D476" s="24" t="s">
        <v>1677</v>
      </c>
      <c r="E476" s="24" t="s">
        <v>1678</v>
      </c>
      <c r="F476" s="24" t="s">
        <v>1679</v>
      </c>
      <c r="G476" s="24" t="s">
        <v>1680</v>
      </c>
      <c r="H476" s="24" t="s">
        <v>1785</v>
      </c>
      <c r="I476" s="24" t="s">
        <v>1786</v>
      </c>
      <c r="J476" s="24" t="s">
        <v>1787</v>
      </c>
      <c r="K476" s="24" t="s">
        <v>1788</v>
      </c>
      <c r="L476" s="24" t="s">
        <v>1789</v>
      </c>
      <c r="M476" s="24" t="s">
        <v>92</v>
      </c>
      <c r="N476" s="24"/>
      <c r="O476" s="24"/>
      <c r="P476" s="24"/>
      <c r="Q476" s="24" t="s">
        <v>150</v>
      </c>
      <c r="R476" s="24"/>
      <c r="S476" s="24"/>
      <c r="T476" s="24" t="s">
        <v>97</v>
      </c>
      <c r="U476" s="24" t="s">
        <v>96</v>
      </c>
      <c r="V476" s="24" t="s">
        <v>96</v>
      </c>
      <c r="W476" s="24" t="s">
        <v>96</v>
      </c>
      <c r="X476" s="24" t="s">
        <v>96</v>
      </c>
      <c r="Y476" s="24" t="s">
        <v>96</v>
      </c>
      <c r="Z476" s="24" t="s">
        <v>96</v>
      </c>
      <c r="AA476" s="24" t="s">
        <v>96</v>
      </c>
      <c r="AB476" s="24" t="s">
        <v>97</v>
      </c>
      <c r="AC476" s="24" t="s">
        <v>97</v>
      </c>
      <c r="AD476" s="24" t="s">
        <v>96</v>
      </c>
      <c r="AE476" s="24" t="s">
        <v>96</v>
      </c>
      <c r="AF476" s="24" t="s">
        <v>96</v>
      </c>
      <c r="AG476" s="24" t="s">
        <v>96</v>
      </c>
      <c r="AH476" s="24" t="s">
        <v>96</v>
      </c>
      <c r="AI476" s="24" t="s">
        <v>96</v>
      </c>
      <c r="AJ476" s="24" t="s">
        <v>96</v>
      </c>
      <c r="AK476" s="24" t="s">
        <v>96</v>
      </c>
      <c r="AL476" s="24" t="s">
        <v>96</v>
      </c>
      <c r="AM476" s="24" t="s">
        <v>97</v>
      </c>
      <c r="AN476" s="24" t="s">
        <v>97</v>
      </c>
      <c r="AO476" s="24" t="s">
        <v>96</v>
      </c>
      <c r="AP476" s="24" t="s">
        <v>96</v>
      </c>
      <c r="AQ476" s="24" t="s">
        <v>96</v>
      </c>
      <c r="AR476" s="24" t="s">
        <v>96</v>
      </c>
      <c r="AS476" s="24" t="s">
        <v>96</v>
      </c>
      <c r="AT476" s="24" t="s">
        <v>96</v>
      </c>
      <c r="AU476" s="24" t="s">
        <v>96</v>
      </c>
      <c r="AV476" s="24" t="s">
        <v>96</v>
      </c>
      <c r="AW476" s="24" t="s">
        <v>96</v>
      </c>
      <c r="AX476" s="24" t="s">
        <v>97</v>
      </c>
      <c r="AY476" s="24" t="s">
        <v>96</v>
      </c>
      <c r="AZ476" s="24" t="s">
        <v>96</v>
      </c>
      <c r="BA476" s="24" t="s">
        <v>96</v>
      </c>
      <c r="BB476" s="24" t="s">
        <v>96</v>
      </c>
      <c r="BC476" s="24" t="s">
        <v>97</v>
      </c>
      <c r="BD476" s="24" t="s">
        <v>97</v>
      </c>
      <c r="BE476" s="24" t="s">
        <v>97</v>
      </c>
      <c r="BF476" s="24" t="s">
        <v>97</v>
      </c>
      <c r="BG476" s="24" t="s">
        <v>97</v>
      </c>
      <c r="BH476" s="24" t="s">
        <v>96</v>
      </c>
      <c r="BI476" s="24" t="s">
        <v>96</v>
      </c>
      <c r="BJ476" s="24" t="s">
        <v>96</v>
      </c>
      <c r="BK476" s="24" t="s">
        <v>96</v>
      </c>
      <c r="BL476" s="24" t="s">
        <v>97</v>
      </c>
      <c r="BM476" s="24" t="s">
        <v>97</v>
      </c>
      <c r="BN476" s="24" t="s">
        <v>96</v>
      </c>
      <c r="BO476" s="24" t="s">
        <v>96</v>
      </c>
      <c r="BP476" s="24" t="s">
        <v>97</v>
      </c>
      <c r="BQ476" s="24" t="s">
        <v>96</v>
      </c>
      <c r="BR476" s="24" t="s">
        <v>97</v>
      </c>
      <c r="BS476" s="24" t="s">
        <v>113</v>
      </c>
      <c r="BT476" s="24" t="s">
        <v>96</v>
      </c>
      <c r="BU476" s="24" t="s">
        <v>96</v>
      </c>
      <c r="BV476" s="24" t="s">
        <v>96</v>
      </c>
      <c r="BW476" s="24" t="s">
        <v>96</v>
      </c>
      <c r="BX476" s="24" t="s">
        <v>96</v>
      </c>
      <c r="BY476" s="24" t="s">
        <v>96</v>
      </c>
      <c r="BZ476" s="24" t="s">
        <v>96</v>
      </c>
      <c r="CA476" s="24" t="s">
        <v>97</v>
      </c>
      <c r="CB476" s="36"/>
      <c r="CC476" s="35"/>
    </row>
    <row r="477" spans="1:81" ht="169.5" hidden="1" customHeight="1" x14ac:dyDescent="0.35">
      <c r="A477" s="24"/>
      <c r="B477" s="24" t="s">
        <v>81</v>
      </c>
      <c r="C477" s="23" t="s">
        <v>82</v>
      </c>
      <c r="D477" s="24" t="s">
        <v>1677</v>
      </c>
      <c r="E477" s="24" t="s">
        <v>1678</v>
      </c>
      <c r="F477" s="24" t="s">
        <v>1679</v>
      </c>
      <c r="G477" s="24" t="s">
        <v>1693</v>
      </c>
      <c r="H477" s="24" t="s">
        <v>1704</v>
      </c>
      <c r="I477" s="24" t="s">
        <v>1790</v>
      </c>
      <c r="J477" s="24" t="s">
        <v>1791</v>
      </c>
      <c r="K477" s="24" t="s">
        <v>1792</v>
      </c>
      <c r="L477" s="24" t="s">
        <v>1793</v>
      </c>
      <c r="M477" s="24" t="s">
        <v>92</v>
      </c>
      <c r="N477" s="24"/>
      <c r="O477" s="24"/>
      <c r="P477" s="24"/>
      <c r="Q477" s="24" t="s">
        <v>150</v>
      </c>
      <c r="R477" s="24"/>
      <c r="S477" s="24"/>
      <c r="T477" s="24" t="s">
        <v>97</v>
      </c>
      <c r="U477" s="24" t="s">
        <v>96</v>
      </c>
      <c r="V477" s="24" t="s">
        <v>96</v>
      </c>
      <c r="W477" s="24" t="s">
        <v>96</v>
      </c>
      <c r="X477" s="24" t="s">
        <v>96</v>
      </c>
      <c r="Y477" s="24" t="s">
        <v>96</v>
      </c>
      <c r="Z477" s="24" t="s">
        <v>96</v>
      </c>
      <c r="AA477" s="24" t="s">
        <v>96</v>
      </c>
      <c r="AB477" s="24" t="s">
        <v>97</v>
      </c>
      <c r="AC477" s="24" t="s">
        <v>97</v>
      </c>
      <c r="AD477" s="24" t="s">
        <v>96</v>
      </c>
      <c r="AE477" s="24" t="s">
        <v>97</v>
      </c>
      <c r="AF477" s="24" t="s">
        <v>96</v>
      </c>
      <c r="AG477" s="24" t="s">
        <v>96</v>
      </c>
      <c r="AH477" s="24" t="s">
        <v>96</v>
      </c>
      <c r="AI477" s="24" t="s">
        <v>96</v>
      </c>
      <c r="AJ477" s="24" t="s">
        <v>96</v>
      </c>
      <c r="AK477" s="24" t="s">
        <v>96</v>
      </c>
      <c r="AL477" s="24" t="s">
        <v>96</v>
      </c>
      <c r="AM477" s="24" t="s">
        <v>97</v>
      </c>
      <c r="AN477" s="24" t="s">
        <v>96</v>
      </c>
      <c r="AO477" s="24" t="s">
        <v>96</v>
      </c>
      <c r="AP477" s="24" t="s">
        <v>96</v>
      </c>
      <c r="AQ477" s="24" t="s">
        <v>96</v>
      </c>
      <c r="AR477" s="24" t="s">
        <v>96</v>
      </c>
      <c r="AS477" s="24" t="s">
        <v>96</v>
      </c>
      <c r="AT477" s="24" t="s">
        <v>96</v>
      </c>
      <c r="AU477" s="24" t="s">
        <v>96</v>
      </c>
      <c r="AV477" s="24" t="s">
        <v>96</v>
      </c>
      <c r="AW477" s="24" t="s">
        <v>96</v>
      </c>
      <c r="AX477" s="24" t="s">
        <v>96</v>
      </c>
      <c r="AY477" s="24" t="s">
        <v>96</v>
      </c>
      <c r="AZ477" s="24" t="s">
        <v>96</v>
      </c>
      <c r="BA477" s="24" t="s">
        <v>96</v>
      </c>
      <c r="BB477" s="24" t="s">
        <v>96</v>
      </c>
      <c r="BC477" s="24" t="s">
        <v>96</v>
      </c>
      <c r="BD477" s="24" t="s">
        <v>96</v>
      </c>
      <c r="BE477" s="24" t="s">
        <v>96</v>
      </c>
      <c r="BF477" s="24" t="s">
        <v>96</v>
      </c>
      <c r="BG477" s="24" t="s">
        <v>96</v>
      </c>
      <c r="BH477" s="24" t="s">
        <v>96</v>
      </c>
      <c r="BI477" s="24" t="s">
        <v>96</v>
      </c>
      <c r="BJ477" s="24" t="s">
        <v>96</v>
      </c>
      <c r="BK477" s="24" t="s">
        <v>96</v>
      </c>
      <c r="BL477" s="24" t="s">
        <v>96</v>
      </c>
      <c r="BM477" s="24" t="s">
        <v>119</v>
      </c>
      <c r="BN477" s="24" t="s">
        <v>96</v>
      </c>
      <c r="BO477" s="24" t="s">
        <v>96</v>
      </c>
      <c r="BP477" s="24" t="s">
        <v>95</v>
      </c>
      <c r="BQ477" s="24" t="s">
        <v>96</v>
      </c>
      <c r="BR477" s="24" t="s">
        <v>119</v>
      </c>
      <c r="BS477" s="24" t="s">
        <v>97</v>
      </c>
      <c r="BT477" s="24" t="s">
        <v>96</v>
      </c>
      <c r="BU477" s="24" t="s">
        <v>96</v>
      </c>
      <c r="BV477" s="24" t="s">
        <v>96</v>
      </c>
      <c r="BW477" s="24" t="s">
        <v>96</v>
      </c>
      <c r="BX477" s="24" t="s">
        <v>96</v>
      </c>
      <c r="BY477" s="24" t="s">
        <v>96</v>
      </c>
      <c r="BZ477" s="24" t="s">
        <v>96</v>
      </c>
      <c r="CA477" s="24" t="s">
        <v>97</v>
      </c>
      <c r="CB477" s="36"/>
      <c r="CC477" s="35"/>
    </row>
    <row r="478" spans="1:81" ht="169.5" hidden="1" customHeight="1" x14ac:dyDescent="0.35">
      <c r="A478" s="24"/>
      <c r="B478" s="24" t="s">
        <v>81</v>
      </c>
      <c r="C478" s="23" t="s">
        <v>82</v>
      </c>
      <c r="D478" s="24" t="s">
        <v>1677</v>
      </c>
      <c r="E478" s="24" t="s">
        <v>1678</v>
      </c>
      <c r="F478" s="24" t="s">
        <v>1301</v>
      </c>
      <c r="G478" s="24" t="s">
        <v>1693</v>
      </c>
      <c r="H478" s="24" t="s">
        <v>1704</v>
      </c>
      <c r="I478" s="24" t="s">
        <v>1790</v>
      </c>
      <c r="J478" s="24" t="s">
        <v>1791</v>
      </c>
      <c r="K478" s="24" t="s">
        <v>1792</v>
      </c>
      <c r="L478" s="24" t="s">
        <v>1794</v>
      </c>
      <c r="M478" s="24"/>
      <c r="N478" s="24" t="s">
        <v>92</v>
      </c>
      <c r="O478" s="24"/>
      <c r="P478" s="24"/>
      <c r="Q478" s="24" t="s">
        <v>150</v>
      </c>
      <c r="R478" s="24"/>
      <c r="S478" s="24"/>
      <c r="T478" s="24" t="s">
        <v>97</v>
      </c>
      <c r="U478" s="24" t="s">
        <v>96</v>
      </c>
      <c r="V478" s="24" t="s">
        <v>96</v>
      </c>
      <c r="W478" s="24" t="s">
        <v>96</v>
      </c>
      <c r="X478" s="24" t="s">
        <v>96</v>
      </c>
      <c r="Y478" s="24" t="s">
        <v>96</v>
      </c>
      <c r="Z478" s="24" t="s">
        <v>96</v>
      </c>
      <c r="AA478" s="24" t="s">
        <v>96</v>
      </c>
      <c r="AB478" s="24" t="s">
        <v>97</v>
      </c>
      <c r="AC478" s="24" t="s">
        <v>97</v>
      </c>
      <c r="AD478" s="24" t="s">
        <v>96</v>
      </c>
      <c r="AE478" s="24" t="s">
        <v>96</v>
      </c>
      <c r="AF478" s="24" t="s">
        <v>96</v>
      </c>
      <c r="AG478" s="24" t="s">
        <v>96</v>
      </c>
      <c r="AH478" s="24" t="s">
        <v>96</v>
      </c>
      <c r="AI478" s="24" t="s">
        <v>96</v>
      </c>
      <c r="AJ478" s="24" t="s">
        <v>96</v>
      </c>
      <c r="AK478" s="24" t="s">
        <v>96</v>
      </c>
      <c r="AL478" s="24" t="s">
        <v>96</v>
      </c>
      <c r="AM478" s="24" t="s">
        <v>97</v>
      </c>
      <c r="AN478" s="24" t="s">
        <v>96</v>
      </c>
      <c r="AO478" s="24" t="s">
        <v>96</v>
      </c>
      <c r="AP478" s="24" t="s">
        <v>96</v>
      </c>
      <c r="AQ478" s="24" t="s">
        <v>96</v>
      </c>
      <c r="AR478" s="24" t="s">
        <v>96</v>
      </c>
      <c r="AS478" s="24" t="s">
        <v>96</v>
      </c>
      <c r="AT478" s="24" t="s">
        <v>96</v>
      </c>
      <c r="AU478" s="24" t="s">
        <v>96</v>
      </c>
      <c r="AV478" s="24" t="s">
        <v>96</v>
      </c>
      <c r="AW478" s="24" t="s">
        <v>96</v>
      </c>
      <c r="AX478" s="24" t="s">
        <v>96</v>
      </c>
      <c r="AY478" s="24" t="s">
        <v>96</v>
      </c>
      <c r="AZ478" s="24" t="s">
        <v>96</v>
      </c>
      <c r="BA478" s="24" t="s">
        <v>96</v>
      </c>
      <c r="BB478" s="24" t="s">
        <v>96</v>
      </c>
      <c r="BC478" s="24" t="s">
        <v>96</v>
      </c>
      <c r="BD478" s="24" t="s">
        <v>96</v>
      </c>
      <c r="BE478" s="24" t="s">
        <v>96</v>
      </c>
      <c r="BF478" s="24" t="s">
        <v>96</v>
      </c>
      <c r="BG478" s="24" t="s">
        <v>96</v>
      </c>
      <c r="BH478" s="24" t="s">
        <v>96</v>
      </c>
      <c r="BI478" s="24" t="s">
        <v>96</v>
      </c>
      <c r="BJ478" s="24" t="s">
        <v>96</v>
      </c>
      <c r="BK478" s="24" t="s">
        <v>96</v>
      </c>
      <c r="BL478" s="24" t="s">
        <v>96</v>
      </c>
      <c r="BM478" s="24" t="s">
        <v>119</v>
      </c>
      <c r="BN478" s="24" t="s">
        <v>96</v>
      </c>
      <c r="BO478" s="24" t="s">
        <v>96</v>
      </c>
      <c r="BP478" s="24" t="s">
        <v>97</v>
      </c>
      <c r="BQ478" s="24" t="s">
        <v>96</v>
      </c>
      <c r="BR478" s="24" t="s">
        <v>97</v>
      </c>
      <c r="BS478" s="24" t="s">
        <v>97</v>
      </c>
      <c r="BT478" s="24" t="s">
        <v>96</v>
      </c>
      <c r="BU478" s="24" t="s">
        <v>96</v>
      </c>
      <c r="BV478" s="24" t="s">
        <v>96</v>
      </c>
      <c r="BW478" s="24" t="s">
        <v>96</v>
      </c>
      <c r="BX478" s="24" t="s">
        <v>96</v>
      </c>
      <c r="BY478" s="24" t="s">
        <v>96</v>
      </c>
      <c r="BZ478" s="24" t="s">
        <v>96</v>
      </c>
      <c r="CA478" s="24" t="s">
        <v>97</v>
      </c>
      <c r="CB478" s="36"/>
      <c r="CC478" s="35"/>
    </row>
    <row r="479" spans="1:81" ht="169.5" hidden="1" customHeight="1" x14ac:dyDescent="0.35">
      <c r="A479" s="24"/>
      <c r="B479" s="24" t="s">
        <v>81</v>
      </c>
      <c r="C479" s="23" t="s">
        <v>82</v>
      </c>
      <c r="D479" s="24" t="s">
        <v>1677</v>
      </c>
      <c r="E479" s="24" t="s">
        <v>1678</v>
      </c>
      <c r="F479" s="24" t="s">
        <v>1679</v>
      </c>
      <c r="G479" s="24" t="s">
        <v>1729</v>
      </c>
      <c r="H479" s="24" t="s">
        <v>1730</v>
      </c>
      <c r="I479" s="24" t="s">
        <v>1795</v>
      </c>
      <c r="J479" s="24" t="s">
        <v>1796</v>
      </c>
      <c r="K479" s="24" t="s">
        <v>1797</v>
      </c>
      <c r="L479" s="24" t="s">
        <v>1798</v>
      </c>
      <c r="M479" s="24" t="s">
        <v>92</v>
      </c>
      <c r="N479" s="24"/>
      <c r="O479" s="24"/>
      <c r="P479" s="24"/>
      <c r="Q479" s="24" t="s">
        <v>150</v>
      </c>
      <c r="R479" s="24">
        <v>2026</v>
      </c>
      <c r="S479" s="24" t="s">
        <v>712</v>
      </c>
      <c r="T479" s="24" t="s">
        <v>97</v>
      </c>
      <c r="U479" s="24" t="s">
        <v>96</v>
      </c>
      <c r="V479" s="24" t="s">
        <v>96</v>
      </c>
      <c r="W479" s="24" t="s">
        <v>96</v>
      </c>
      <c r="X479" s="24" t="s">
        <v>96</v>
      </c>
      <c r="Y479" s="24" t="s">
        <v>96</v>
      </c>
      <c r="Z479" s="24" t="s">
        <v>96</v>
      </c>
      <c r="AA479" s="24" t="s">
        <v>96</v>
      </c>
      <c r="AB479" s="24" t="s">
        <v>97</v>
      </c>
      <c r="AC479" s="24" t="s">
        <v>97</v>
      </c>
      <c r="AD479" s="24" t="s">
        <v>96</v>
      </c>
      <c r="AE479" s="24" t="s">
        <v>96</v>
      </c>
      <c r="AF479" s="24" t="s">
        <v>96</v>
      </c>
      <c r="AG479" s="24" t="s">
        <v>96</v>
      </c>
      <c r="AH479" s="24" t="s">
        <v>96</v>
      </c>
      <c r="AI479" s="24" t="s">
        <v>96</v>
      </c>
      <c r="AJ479" s="24" t="s">
        <v>96</v>
      </c>
      <c r="AK479" s="24" t="s">
        <v>96</v>
      </c>
      <c r="AL479" s="24" t="s">
        <v>96</v>
      </c>
      <c r="AM479" s="24" t="s">
        <v>97</v>
      </c>
      <c r="AN479" s="24" t="s">
        <v>96</v>
      </c>
      <c r="AO479" s="24" t="s">
        <v>96</v>
      </c>
      <c r="AP479" s="24" t="s">
        <v>96</v>
      </c>
      <c r="AQ479" s="24" t="s">
        <v>96</v>
      </c>
      <c r="AR479" s="24" t="s">
        <v>96</v>
      </c>
      <c r="AS479" s="24" t="s">
        <v>96</v>
      </c>
      <c r="AT479" s="24" t="s">
        <v>96</v>
      </c>
      <c r="AU479" s="24" t="s">
        <v>96</v>
      </c>
      <c r="AV479" s="24" t="s">
        <v>96</v>
      </c>
      <c r="AW479" s="24" t="s">
        <v>96</v>
      </c>
      <c r="AX479" s="24" t="s">
        <v>96</v>
      </c>
      <c r="AY479" s="24" t="s">
        <v>96</v>
      </c>
      <c r="AZ479" s="24" t="s">
        <v>96</v>
      </c>
      <c r="BA479" s="24" t="s">
        <v>96</v>
      </c>
      <c r="BB479" s="24" t="s">
        <v>96</v>
      </c>
      <c r="BC479" s="24" t="s">
        <v>96</v>
      </c>
      <c r="BD479" s="24" t="s">
        <v>96</v>
      </c>
      <c r="BE479" s="24" t="s">
        <v>97</v>
      </c>
      <c r="BF479" s="24" t="s">
        <v>97</v>
      </c>
      <c r="BG479" s="24" t="s">
        <v>96</v>
      </c>
      <c r="BH479" s="24" t="s">
        <v>96</v>
      </c>
      <c r="BI479" s="24" t="s">
        <v>96</v>
      </c>
      <c r="BJ479" s="24" t="s">
        <v>96</v>
      </c>
      <c r="BK479" s="24" t="s">
        <v>96</v>
      </c>
      <c r="BL479" s="24" t="s">
        <v>97</v>
      </c>
      <c r="BM479" s="24" t="s">
        <v>119</v>
      </c>
      <c r="BN479" s="24" t="s">
        <v>96</v>
      </c>
      <c r="BO479" s="24" t="s">
        <v>96</v>
      </c>
      <c r="BP479" s="24" t="s">
        <v>97</v>
      </c>
      <c r="BQ479" s="24" t="s">
        <v>96</v>
      </c>
      <c r="BR479" s="24" t="s">
        <v>97</v>
      </c>
      <c r="BS479" s="24" t="s">
        <v>97</v>
      </c>
      <c r="BT479" s="24" t="s">
        <v>96</v>
      </c>
      <c r="BU479" s="24" t="s">
        <v>96</v>
      </c>
      <c r="BV479" s="24" t="s">
        <v>96</v>
      </c>
      <c r="BW479" s="24" t="s">
        <v>96</v>
      </c>
      <c r="BX479" s="24" t="s">
        <v>96</v>
      </c>
      <c r="BY479" s="24" t="s">
        <v>96</v>
      </c>
      <c r="BZ479" s="24" t="s">
        <v>96</v>
      </c>
      <c r="CA479" s="24" t="s">
        <v>97</v>
      </c>
      <c r="CB479" s="36"/>
      <c r="CC479" s="35"/>
    </row>
    <row r="480" spans="1:81" ht="169.5" hidden="1" customHeight="1" x14ac:dyDescent="0.35">
      <c r="A480" s="24"/>
      <c r="B480" s="24" t="s">
        <v>81</v>
      </c>
      <c r="C480" s="23" t="s">
        <v>82</v>
      </c>
      <c r="D480" s="24" t="s">
        <v>1677</v>
      </c>
      <c r="E480" s="24" t="s">
        <v>1678</v>
      </c>
      <c r="F480" s="24" t="s">
        <v>103</v>
      </c>
      <c r="G480" s="24" t="s">
        <v>1729</v>
      </c>
      <c r="H480" s="24" t="s">
        <v>1730</v>
      </c>
      <c r="I480" s="24" t="s">
        <v>1799</v>
      </c>
      <c r="J480" s="24" t="s">
        <v>1800</v>
      </c>
      <c r="K480" s="24" t="s">
        <v>1801</v>
      </c>
      <c r="L480" s="24" t="s">
        <v>1802</v>
      </c>
      <c r="M480" s="24" t="s">
        <v>92</v>
      </c>
      <c r="N480" s="24"/>
      <c r="O480" s="24"/>
      <c r="P480" s="24"/>
      <c r="Q480" s="24" t="s">
        <v>150</v>
      </c>
      <c r="R480" s="24"/>
      <c r="S480" s="24"/>
      <c r="T480" s="24" t="s">
        <v>97</v>
      </c>
      <c r="U480" s="24" t="s">
        <v>96</v>
      </c>
      <c r="V480" s="24" t="s">
        <v>96</v>
      </c>
      <c r="W480" s="24" t="s">
        <v>96</v>
      </c>
      <c r="X480" s="24" t="s">
        <v>96</v>
      </c>
      <c r="Y480" s="24" t="s">
        <v>96</v>
      </c>
      <c r="Z480" s="24" t="s">
        <v>96</v>
      </c>
      <c r="AA480" s="24" t="s">
        <v>96</v>
      </c>
      <c r="AB480" s="24" t="s">
        <v>97</v>
      </c>
      <c r="AC480" s="24" t="s">
        <v>119</v>
      </c>
      <c r="AD480" s="24" t="s">
        <v>96</v>
      </c>
      <c r="AE480" s="24" t="s">
        <v>119</v>
      </c>
      <c r="AF480" s="24" t="s">
        <v>96</v>
      </c>
      <c r="AG480" s="24" t="s">
        <v>96</v>
      </c>
      <c r="AH480" s="24" t="s">
        <v>96</v>
      </c>
      <c r="AI480" s="24" t="s">
        <v>96</v>
      </c>
      <c r="AJ480" s="24" t="s">
        <v>96</v>
      </c>
      <c r="AK480" s="24" t="s">
        <v>96</v>
      </c>
      <c r="AL480" s="24" t="s">
        <v>96</v>
      </c>
      <c r="AM480" s="24" t="s">
        <v>119</v>
      </c>
      <c r="AN480" s="24" t="s">
        <v>96</v>
      </c>
      <c r="AO480" s="24" t="s">
        <v>96</v>
      </c>
      <c r="AP480" s="24" t="s">
        <v>96</v>
      </c>
      <c r="AQ480" s="24" t="s">
        <v>96</v>
      </c>
      <c r="AR480" s="24" t="s">
        <v>96</v>
      </c>
      <c r="AS480" s="24" t="s">
        <v>96</v>
      </c>
      <c r="AT480" s="24" t="s">
        <v>96</v>
      </c>
      <c r="AU480" s="24" t="s">
        <v>96</v>
      </c>
      <c r="AV480" s="24" t="s">
        <v>96</v>
      </c>
      <c r="AW480" s="24" t="s">
        <v>96</v>
      </c>
      <c r="AX480" s="24" t="s">
        <v>96</v>
      </c>
      <c r="AY480" s="24" t="s">
        <v>96</v>
      </c>
      <c r="AZ480" s="24" t="s">
        <v>96</v>
      </c>
      <c r="BA480" s="24" t="s">
        <v>96</v>
      </c>
      <c r="BB480" s="24" t="s">
        <v>96</v>
      </c>
      <c r="BC480" s="24" t="s">
        <v>96</v>
      </c>
      <c r="BD480" s="24" t="s">
        <v>96</v>
      </c>
      <c r="BE480" s="24" t="s">
        <v>96</v>
      </c>
      <c r="BF480" s="24" t="s">
        <v>96</v>
      </c>
      <c r="BG480" s="24" t="s">
        <v>96</v>
      </c>
      <c r="BH480" s="24" t="s">
        <v>96</v>
      </c>
      <c r="BI480" s="24" t="s">
        <v>96</v>
      </c>
      <c r="BJ480" s="24" t="s">
        <v>96</v>
      </c>
      <c r="BK480" s="24" t="s">
        <v>96</v>
      </c>
      <c r="BL480" s="24" t="s">
        <v>96</v>
      </c>
      <c r="BM480" s="24" t="s">
        <v>119</v>
      </c>
      <c r="BN480" s="24" t="s">
        <v>96</v>
      </c>
      <c r="BO480" s="24" t="s">
        <v>96</v>
      </c>
      <c r="BP480" s="24" t="s">
        <v>97</v>
      </c>
      <c r="BQ480" s="24" t="s">
        <v>96</v>
      </c>
      <c r="BR480" s="24" t="s">
        <v>97</v>
      </c>
      <c r="BS480" s="24" t="s">
        <v>95</v>
      </c>
      <c r="BT480" s="24" t="s">
        <v>96</v>
      </c>
      <c r="BU480" s="24" t="s">
        <v>96</v>
      </c>
      <c r="BV480" s="24" t="s">
        <v>96</v>
      </c>
      <c r="BW480" s="24" t="s">
        <v>96</v>
      </c>
      <c r="BX480" s="24" t="s">
        <v>119</v>
      </c>
      <c r="BY480" s="24" t="s">
        <v>96</v>
      </c>
      <c r="BZ480" s="24" t="s">
        <v>119</v>
      </c>
      <c r="CA480" s="24" t="s">
        <v>119</v>
      </c>
      <c r="CB480" s="36"/>
      <c r="CC480" s="35"/>
    </row>
    <row r="481" spans="1:81" ht="169.5" hidden="1" customHeight="1" x14ac:dyDescent="0.35">
      <c r="A481" s="24"/>
      <c r="B481" s="24" t="s">
        <v>81</v>
      </c>
      <c r="C481" s="23" t="s">
        <v>82</v>
      </c>
      <c r="D481" s="24" t="s">
        <v>1677</v>
      </c>
      <c r="E481" s="24" t="s">
        <v>1678</v>
      </c>
      <c r="F481" s="24" t="s">
        <v>1679</v>
      </c>
      <c r="G481" s="24" t="s">
        <v>1680</v>
      </c>
      <c r="H481" s="24" t="s">
        <v>1681</v>
      </c>
      <c r="I481" s="24" t="s">
        <v>1803</v>
      </c>
      <c r="J481" s="24" t="s">
        <v>1804</v>
      </c>
      <c r="K481" s="24" t="s">
        <v>1805</v>
      </c>
      <c r="L481" s="24" t="s">
        <v>1806</v>
      </c>
      <c r="M481" s="24" t="s">
        <v>92</v>
      </c>
      <c r="N481" s="24"/>
      <c r="O481" s="24"/>
      <c r="P481" s="24"/>
      <c r="Q481" s="24" t="s">
        <v>150</v>
      </c>
      <c r="R481" s="24"/>
      <c r="S481" s="24"/>
      <c r="T481" s="24" t="s">
        <v>97</v>
      </c>
      <c r="U481" s="24" t="s">
        <v>96</v>
      </c>
      <c r="V481" s="24" t="s">
        <v>96</v>
      </c>
      <c r="W481" s="24" t="s">
        <v>96</v>
      </c>
      <c r="X481" s="24" t="s">
        <v>96</v>
      </c>
      <c r="Y481" s="24" t="s">
        <v>96</v>
      </c>
      <c r="Z481" s="24" t="s">
        <v>96</v>
      </c>
      <c r="AA481" s="24" t="s">
        <v>96</v>
      </c>
      <c r="AB481" s="24" t="s">
        <v>97</v>
      </c>
      <c r="AC481" s="24" t="s">
        <v>97</v>
      </c>
      <c r="AD481" s="24" t="s">
        <v>96</v>
      </c>
      <c r="AE481" s="24" t="s">
        <v>96</v>
      </c>
      <c r="AF481" s="24" t="s">
        <v>96</v>
      </c>
      <c r="AG481" s="24" t="s">
        <v>96</v>
      </c>
      <c r="AH481" s="24" t="s">
        <v>96</v>
      </c>
      <c r="AI481" s="24" t="s">
        <v>96</v>
      </c>
      <c r="AJ481" s="24" t="s">
        <v>96</v>
      </c>
      <c r="AK481" s="24" t="s">
        <v>96</v>
      </c>
      <c r="AL481" s="24" t="s">
        <v>96</v>
      </c>
      <c r="AM481" s="24" t="s">
        <v>97</v>
      </c>
      <c r="AN481" s="24" t="s">
        <v>96</v>
      </c>
      <c r="AO481" s="24" t="s">
        <v>96</v>
      </c>
      <c r="AP481" s="24" t="s">
        <v>96</v>
      </c>
      <c r="AQ481" s="24" t="s">
        <v>96</v>
      </c>
      <c r="AR481" s="24" t="s">
        <v>96</v>
      </c>
      <c r="AS481" s="24" t="s">
        <v>96</v>
      </c>
      <c r="AT481" s="24" t="s">
        <v>96</v>
      </c>
      <c r="AU481" s="24" t="s">
        <v>96</v>
      </c>
      <c r="AV481" s="24" t="s">
        <v>96</v>
      </c>
      <c r="AW481" s="24" t="s">
        <v>96</v>
      </c>
      <c r="AX481" s="24" t="s">
        <v>96</v>
      </c>
      <c r="AY481" s="24" t="s">
        <v>96</v>
      </c>
      <c r="AZ481" s="24" t="s">
        <v>96</v>
      </c>
      <c r="BA481" s="24" t="s">
        <v>96</v>
      </c>
      <c r="BB481" s="24" t="s">
        <v>96</v>
      </c>
      <c r="BC481" s="24" t="s">
        <v>96</v>
      </c>
      <c r="BD481" s="24" t="s">
        <v>96</v>
      </c>
      <c r="BE481" s="24" t="s">
        <v>97</v>
      </c>
      <c r="BF481" s="24" t="s">
        <v>97</v>
      </c>
      <c r="BG481" s="24" t="s">
        <v>96</v>
      </c>
      <c r="BH481" s="24" t="s">
        <v>96</v>
      </c>
      <c r="BI481" s="24" t="s">
        <v>96</v>
      </c>
      <c r="BJ481" s="24" t="s">
        <v>96</v>
      </c>
      <c r="BK481" s="24" t="s">
        <v>96</v>
      </c>
      <c r="BL481" s="24" t="s">
        <v>97</v>
      </c>
      <c r="BM481" s="24" t="s">
        <v>119</v>
      </c>
      <c r="BN481" s="24" t="s">
        <v>96</v>
      </c>
      <c r="BO481" s="24" t="s">
        <v>96</v>
      </c>
      <c r="BP481" s="24" t="s">
        <v>97</v>
      </c>
      <c r="BQ481" s="24" t="s">
        <v>96</v>
      </c>
      <c r="BR481" s="24" t="s">
        <v>97</v>
      </c>
      <c r="BS481" s="24" t="s">
        <v>113</v>
      </c>
      <c r="BT481" s="24" t="s">
        <v>96</v>
      </c>
      <c r="BU481" s="24" t="s">
        <v>119</v>
      </c>
      <c r="BV481" s="24" t="s">
        <v>96</v>
      </c>
      <c r="BW481" s="24" t="s">
        <v>96</v>
      </c>
      <c r="BX481" s="24" t="s">
        <v>96</v>
      </c>
      <c r="BY481" s="24" t="s">
        <v>96</v>
      </c>
      <c r="BZ481" s="24" t="s">
        <v>96</v>
      </c>
      <c r="CA481" s="24" t="s">
        <v>97</v>
      </c>
      <c r="CB481" s="36"/>
      <c r="CC481" s="35"/>
    </row>
    <row r="482" spans="1:81" ht="169.5" hidden="1" customHeight="1" x14ac:dyDescent="0.35">
      <c r="A482" s="24"/>
      <c r="B482" s="24" t="s">
        <v>81</v>
      </c>
      <c r="C482" s="23" t="s">
        <v>82</v>
      </c>
      <c r="D482" s="24" t="s">
        <v>1677</v>
      </c>
      <c r="E482" s="24" t="s">
        <v>1678</v>
      </c>
      <c r="F482" s="24" t="s">
        <v>103</v>
      </c>
      <c r="G482" s="24" t="s">
        <v>1729</v>
      </c>
      <c r="H482" s="24" t="s">
        <v>1730</v>
      </c>
      <c r="I482" s="24" t="s">
        <v>1807</v>
      </c>
      <c r="J482" s="24" t="s">
        <v>1808</v>
      </c>
      <c r="K482" s="24" t="s">
        <v>1809</v>
      </c>
      <c r="L482" s="24" t="s">
        <v>1810</v>
      </c>
      <c r="M482" s="24" t="s">
        <v>92</v>
      </c>
      <c r="N482" s="24"/>
      <c r="O482" s="24"/>
      <c r="P482" s="24"/>
      <c r="Q482" s="24" t="s">
        <v>150</v>
      </c>
      <c r="R482" s="24"/>
      <c r="S482" s="24"/>
      <c r="T482" s="24" t="s">
        <v>95</v>
      </c>
      <c r="U482" s="24" t="s">
        <v>96</v>
      </c>
      <c r="V482" s="24" t="s">
        <v>96</v>
      </c>
      <c r="W482" s="24" t="s">
        <v>96</v>
      </c>
      <c r="X482" s="24" t="s">
        <v>96</v>
      </c>
      <c r="Y482" s="24" t="s">
        <v>96</v>
      </c>
      <c r="Z482" s="24" t="s">
        <v>96</v>
      </c>
      <c r="AA482" s="24" t="s">
        <v>96</v>
      </c>
      <c r="AB482" s="24" t="s">
        <v>95</v>
      </c>
      <c r="AC482" s="24" t="s">
        <v>119</v>
      </c>
      <c r="AD482" s="24" t="s">
        <v>96</v>
      </c>
      <c r="AE482" s="24" t="s">
        <v>119</v>
      </c>
      <c r="AF482" s="24" t="s">
        <v>96</v>
      </c>
      <c r="AG482" s="24" t="s">
        <v>96</v>
      </c>
      <c r="AH482" s="24" t="s">
        <v>96</v>
      </c>
      <c r="AI482" s="24" t="s">
        <v>96</v>
      </c>
      <c r="AJ482" s="24" t="s">
        <v>96</v>
      </c>
      <c r="AK482" s="24" t="s">
        <v>96</v>
      </c>
      <c r="AL482" s="24" t="s">
        <v>96</v>
      </c>
      <c r="AM482" s="24" t="s">
        <v>119</v>
      </c>
      <c r="AN482" s="24" t="s">
        <v>96</v>
      </c>
      <c r="AO482" s="24" t="s">
        <v>96</v>
      </c>
      <c r="AP482" s="24" t="s">
        <v>96</v>
      </c>
      <c r="AQ482" s="24" t="s">
        <v>96</v>
      </c>
      <c r="AR482" s="24" t="s">
        <v>96</v>
      </c>
      <c r="AS482" s="24" t="s">
        <v>96</v>
      </c>
      <c r="AT482" s="24" t="s">
        <v>96</v>
      </c>
      <c r="AU482" s="24" t="s">
        <v>96</v>
      </c>
      <c r="AV482" s="24" t="s">
        <v>96</v>
      </c>
      <c r="AW482" s="24" t="s">
        <v>96</v>
      </c>
      <c r="AX482" s="24" t="s">
        <v>96</v>
      </c>
      <c r="AY482" s="24" t="s">
        <v>96</v>
      </c>
      <c r="AZ482" s="24" t="s">
        <v>96</v>
      </c>
      <c r="BA482" s="24" t="s">
        <v>96</v>
      </c>
      <c r="BB482" s="24" t="s">
        <v>96</v>
      </c>
      <c r="BC482" s="24" t="s">
        <v>96</v>
      </c>
      <c r="BD482" s="24" t="s">
        <v>96</v>
      </c>
      <c r="BE482" s="24" t="s">
        <v>96</v>
      </c>
      <c r="BF482" s="24" t="s">
        <v>96</v>
      </c>
      <c r="BG482" s="24" t="s">
        <v>96</v>
      </c>
      <c r="BH482" s="24" t="s">
        <v>96</v>
      </c>
      <c r="BI482" s="24" t="s">
        <v>96</v>
      </c>
      <c r="BJ482" s="24" t="s">
        <v>96</v>
      </c>
      <c r="BK482" s="24" t="s">
        <v>96</v>
      </c>
      <c r="BL482" s="24" t="s">
        <v>96</v>
      </c>
      <c r="BM482" s="24" t="s">
        <v>119</v>
      </c>
      <c r="BN482" s="24" t="s">
        <v>96</v>
      </c>
      <c r="BO482" s="24" t="s">
        <v>96</v>
      </c>
      <c r="BP482" s="24" t="s">
        <v>119</v>
      </c>
      <c r="BQ482" s="24" t="s">
        <v>96</v>
      </c>
      <c r="BR482" s="24" t="s">
        <v>119</v>
      </c>
      <c r="BS482" s="24" t="s">
        <v>96</v>
      </c>
      <c r="BT482" s="24" t="s">
        <v>96</v>
      </c>
      <c r="BU482" s="24" t="s">
        <v>96</v>
      </c>
      <c r="BV482" s="24" t="s">
        <v>96</v>
      </c>
      <c r="BW482" s="24" t="s">
        <v>96</v>
      </c>
      <c r="BX482" s="24" t="s">
        <v>119</v>
      </c>
      <c r="BY482" s="24" t="s">
        <v>96</v>
      </c>
      <c r="BZ482" s="24" t="s">
        <v>119</v>
      </c>
      <c r="CA482" s="24" t="s">
        <v>119</v>
      </c>
      <c r="CB482" s="36"/>
      <c r="CC482" s="35"/>
    </row>
    <row r="483" spans="1:81" ht="169.5" hidden="1" customHeight="1" x14ac:dyDescent="0.35">
      <c r="A483" s="24"/>
      <c r="B483" s="24" t="s">
        <v>81</v>
      </c>
      <c r="C483" s="23" t="s">
        <v>82</v>
      </c>
      <c r="D483" s="24" t="s">
        <v>1677</v>
      </c>
      <c r="E483" s="24" t="s">
        <v>1678</v>
      </c>
      <c r="F483" s="24" t="s">
        <v>1679</v>
      </c>
      <c r="G483" s="24" t="s">
        <v>1693</v>
      </c>
      <c r="H483" s="24" t="s">
        <v>1704</v>
      </c>
      <c r="I483" s="24" t="s">
        <v>1811</v>
      </c>
      <c r="J483" s="24" t="s">
        <v>1812</v>
      </c>
      <c r="K483" s="24" t="s">
        <v>1813</v>
      </c>
      <c r="L483" s="24" t="s">
        <v>1814</v>
      </c>
      <c r="M483" s="24" t="s">
        <v>92</v>
      </c>
      <c r="N483" s="24"/>
      <c r="O483" s="24"/>
      <c r="P483" s="24"/>
      <c r="Q483" s="24" t="s">
        <v>150</v>
      </c>
      <c r="R483" s="24"/>
      <c r="S483" s="24"/>
      <c r="T483" s="24" t="s">
        <v>95</v>
      </c>
      <c r="U483" s="24" t="s">
        <v>96</v>
      </c>
      <c r="V483" s="24" t="s">
        <v>96</v>
      </c>
      <c r="W483" s="24" t="s">
        <v>96</v>
      </c>
      <c r="X483" s="24" t="s">
        <v>96</v>
      </c>
      <c r="Y483" s="24" t="s">
        <v>96</v>
      </c>
      <c r="Z483" s="24" t="s">
        <v>96</v>
      </c>
      <c r="AA483" s="24" t="s">
        <v>96</v>
      </c>
      <c r="AB483" s="24" t="s">
        <v>95</v>
      </c>
      <c r="AC483" s="24" t="s">
        <v>95</v>
      </c>
      <c r="AD483" s="24" t="s">
        <v>96</v>
      </c>
      <c r="AE483" s="24" t="s">
        <v>96</v>
      </c>
      <c r="AF483" s="24" t="s">
        <v>96</v>
      </c>
      <c r="AG483" s="24" t="s">
        <v>96</v>
      </c>
      <c r="AH483" s="24" t="s">
        <v>96</v>
      </c>
      <c r="AI483" s="24" t="s">
        <v>96</v>
      </c>
      <c r="AJ483" s="24" t="s">
        <v>96</v>
      </c>
      <c r="AK483" s="24" t="s">
        <v>96</v>
      </c>
      <c r="AL483" s="24" t="s">
        <v>96</v>
      </c>
      <c r="AM483" s="24" t="s">
        <v>95</v>
      </c>
      <c r="AN483" s="24" t="s">
        <v>96</v>
      </c>
      <c r="AO483" s="24" t="s">
        <v>96</v>
      </c>
      <c r="AP483" s="24" t="s">
        <v>96</v>
      </c>
      <c r="AQ483" s="24" t="s">
        <v>96</v>
      </c>
      <c r="AR483" s="24" t="s">
        <v>96</v>
      </c>
      <c r="AS483" s="24" t="s">
        <v>96</v>
      </c>
      <c r="AT483" s="24" t="s">
        <v>96</v>
      </c>
      <c r="AU483" s="24" t="s">
        <v>96</v>
      </c>
      <c r="AV483" s="24" t="s">
        <v>96</v>
      </c>
      <c r="AW483" s="24" t="s">
        <v>96</v>
      </c>
      <c r="AX483" s="24" t="s">
        <v>96</v>
      </c>
      <c r="AY483" s="24" t="s">
        <v>96</v>
      </c>
      <c r="AZ483" s="24" t="s">
        <v>96</v>
      </c>
      <c r="BA483" s="24" t="s">
        <v>96</v>
      </c>
      <c r="BB483" s="24" t="s">
        <v>96</v>
      </c>
      <c r="BC483" s="24" t="s">
        <v>96</v>
      </c>
      <c r="BD483" s="24" t="s">
        <v>96</v>
      </c>
      <c r="BE483" s="24" t="s">
        <v>97</v>
      </c>
      <c r="BF483" s="24" t="s">
        <v>97</v>
      </c>
      <c r="BG483" s="24" t="s">
        <v>96</v>
      </c>
      <c r="BH483" s="24" t="s">
        <v>96</v>
      </c>
      <c r="BI483" s="24" t="s">
        <v>96</v>
      </c>
      <c r="BJ483" s="24" t="s">
        <v>96</v>
      </c>
      <c r="BK483" s="24" t="s">
        <v>96</v>
      </c>
      <c r="BL483" s="24" t="s">
        <v>97</v>
      </c>
      <c r="BM483" s="24" t="s">
        <v>95</v>
      </c>
      <c r="BN483" s="24" t="s">
        <v>96</v>
      </c>
      <c r="BO483" s="24" t="s">
        <v>96</v>
      </c>
      <c r="BP483" s="24" t="s">
        <v>95</v>
      </c>
      <c r="BQ483" s="24" t="s">
        <v>96</v>
      </c>
      <c r="BR483" s="24" t="s">
        <v>95</v>
      </c>
      <c r="BS483" s="24" t="s">
        <v>96</v>
      </c>
      <c r="BT483" s="24" t="s">
        <v>96</v>
      </c>
      <c r="BU483" s="24" t="s">
        <v>96</v>
      </c>
      <c r="BV483" s="24" t="s">
        <v>96</v>
      </c>
      <c r="BW483" s="24" t="s">
        <v>96</v>
      </c>
      <c r="BX483" s="24" t="s">
        <v>96</v>
      </c>
      <c r="BY483" s="24" t="s">
        <v>96</v>
      </c>
      <c r="BZ483" s="24" t="s">
        <v>96</v>
      </c>
      <c r="CA483" s="24" t="s">
        <v>96</v>
      </c>
      <c r="CB483" s="36"/>
      <c r="CC483" s="35"/>
    </row>
    <row r="484" spans="1:81" ht="169.5" hidden="1" customHeight="1" x14ac:dyDescent="0.35">
      <c r="A484" s="24"/>
      <c r="B484" s="24" t="s">
        <v>81</v>
      </c>
      <c r="C484" s="23" t="s">
        <v>82</v>
      </c>
      <c r="D484" s="24" t="s">
        <v>1677</v>
      </c>
      <c r="E484" s="24" t="s">
        <v>1678</v>
      </c>
      <c r="F484" s="24" t="s">
        <v>1679</v>
      </c>
      <c r="G484" s="24" t="s">
        <v>1693</v>
      </c>
      <c r="H484" s="24" t="s">
        <v>1694</v>
      </c>
      <c r="I484" s="24" t="s">
        <v>1815</v>
      </c>
      <c r="J484" s="24" t="s">
        <v>1816</v>
      </c>
      <c r="K484" s="24" t="s">
        <v>1817</v>
      </c>
      <c r="L484" s="24" t="s">
        <v>1818</v>
      </c>
      <c r="M484" s="24" t="s">
        <v>92</v>
      </c>
      <c r="N484" s="24"/>
      <c r="O484" s="24"/>
      <c r="P484" s="24"/>
      <c r="Q484" s="24" t="s">
        <v>150</v>
      </c>
      <c r="R484" s="24"/>
      <c r="S484" s="24"/>
      <c r="T484" s="24" t="s">
        <v>97</v>
      </c>
      <c r="U484" s="24" t="s">
        <v>96</v>
      </c>
      <c r="V484" s="24" t="s">
        <v>96</v>
      </c>
      <c r="W484" s="24" t="s">
        <v>96</v>
      </c>
      <c r="X484" s="24" t="s">
        <v>96</v>
      </c>
      <c r="Y484" s="24" t="s">
        <v>96</v>
      </c>
      <c r="Z484" s="24" t="s">
        <v>96</v>
      </c>
      <c r="AA484" s="24" t="s">
        <v>96</v>
      </c>
      <c r="AB484" s="24" t="s">
        <v>97</v>
      </c>
      <c r="AC484" s="24" t="s">
        <v>97</v>
      </c>
      <c r="AD484" s="24" t="s">
        <v>96</v>
      </c>
      <c r="AE484" s="24" t="s">
        <v>97</v>
      </c>
      <c r="AF484" s="24" t="s">
        <v>96</v>
      </c>
      <c r="AG484" s="24" t="s">
        <v>96</v>
      </c>
      <c r="AH484" s="24" t="s">
        <v>96</v>
      </c>
      <c r="AI484" s="24" t="s">
        <v>96</v>
      </c>
      <c r="AJ484" s="24" t="s">
        <v>96</v>
      </c>
      <c r="AK484" s="24" t="s">
        <v>96</v>
      </c>
      <c r="AL484" s="24" t="s">
        <v>96</v>
      </c>
      <c r="AM484" s="24" t="s">
        <v>97</v>
      </c>
      <c r="AN484" s="24" t="s">
        <v>96</v>
      </c>
      <c r="AO484" s="24" t="s">
        <v>96</v>
      </c>
      <c r="AP484" s="24" t="s">
        <v>96</v>
      </c>
      <c r="AQ484" s="24" t="s">
        <v>96</v>
      </c>
      <c r="AR484" s="24" t="s">
        <v>96</v>
      </c>
      <c r="AS484" s="24" t="s">
        <v>96</v>
      </c>
      <c r="AT484" s="24" t="s">
        <v>96</v>
      </c>
      <c r="AU484" s="24" t="s">
        <v>96</v>
      </c>
      <c r="AV484" s="24" t="s">
        <v>96</v>
      </c>
      <c r="AW484" s="24" t="s">
        <v>96</v>
      </c>
      <c r="AX484" s="24" t="s">
        <v>96</v>
      </c>
      <c r="AY484" s="24" t="s">
        <v>96</v>
      </c>
      <c r="AZ484" s="24" t="s">
        <v>96</v>
      </c>
      <c r="BA484" s="24" t="s">
        <v>96</v>
      </c>
      <c r="BB484" s="24" t="s">
        <v>96</v>
      </c>
      <c r="BC484" s="24" t="s">
        <v>96</v>
      </c>
      <c r="BD484" s="24" t="s">
        <v>95</v>
      </c>
      <c r="BE484" s="24" t="s">
        <v>95</v>
      </c>
      <c r="BF484" s="24" t="s">
        <v>95</v>
      </c>
      <c r="BG484" s="24" t="s">
        <v>96</v>
      </c>
      <c r="BH484" s="24" t="s">
        <v>96</v>
      </c>
      <c r="BI484" s="24" t="s">
        <v>96</v>
      </c>
      <c r="BJ484" s="24" t="s">
        <v>96</v>
      </c>
      <c r="BK484" s="24" t="s">
        <v>96</v>
      </c>
      <c r="BL484" s="24" t="s">
        <v>95</v>
      </c>
      <c r="BM484" s="24" t="s">
        <v>119</v>
      </c>
      <c r="BN484" s="24" t="s">
        <v>96</v>
      </c>
      <c r="BO484" s="24" t="s">
        <v>96</v>
      </c>
      <c r="BP484" s="24" t="s">
        <v>119</v>
      </c>
      <c r="BQ484" s="24" t="s">
        <v>96</v>
      </c>
      <c r="BR484" s="24" t="s">
        <v>119</v>
      </c>
      <c r="BS484" s="24" t="s">
        <v>97</v>
      </c>
      <c r="BT484" s="24" t="s">
        <v>96</v>
      </c>
      <c r="BU484" s="24" t="s">
        <v>96</v>
      </c>
      <c r="BV484" s="24" t="s">
        <v>96</v>
      </c>
      <c r="BW484" s="24" t="s">
        <v>96</v>
      </c>
      <c r="BX484" s="24" t="s">
        <v>96</v>
      </c>
      <c r="BY484" s="24" t="s">
        <v>96</v>
      </c>
      <c r="BZ484" s="24" t="s">
        <v>96</v>
      </c>
      <c r="CA484" s="24" t="s">
        <v>97</v>
      </c>
      <c r="CB484" s="36"/>
      <c r="CC484" s="35"/>
    </row>
    <row r="485" spans="1:81" ht="169.5" hidden="1" customHeight="1" x14ac:dyDescent="0.35">
      <c r="A485" s="24"/>
      <c r="B485" s="24" t="s">
        <v>81</v>
      </c>
      <c r="C485" s="23" t="s">
        <v>82</v>
      </c>
      <c r="D485" s="24" t="s">
        <v>1677</v>
      </c>
      <c r="E485" s="24" t="s">
        <v>1678</v>
      </c>
      <c r="F485" s="24" t="s">
        <v>1301</v>
      </c>
      <c r="G485" s="24" t="s">
        <v>1693</v>
      </c>
      <c r="H485" s="24" t="s">
        <v>1704</v>
      </c>
      <c r="I485" s="24" t="s">
        <v>1819</v>
      </c>
      <c r="J485" s="24" t="s">
        <v>1820</v>
      </c>
      <c r="K485" s="24" t="s">
        <v>1821</v>
      </c>
      <c r="L485" s="24" t="s">
        <v>1822</v>
      </c>
      <c r="M485" s="24"/>
      <c r="N485" s="24" t="s">
        <v>92</v>
      </c>
      <c r="O485" s="24"/>
      <c r="P485" s="24"/>
      <c r="Q485" s="24" t="s">
        <v>150</v>
      </c>
      <c r="R485" s="24"/>
      <c r="S485" s="24"/>
      <c r="T485" s="24" t="s">
        <v>97</v>
      </c>
      <c r="U485" s="24" t="s">
        <v>96</v>
      </c>
      <c r="V485" s="24" t="s">
        <v>96</v>
      </c>
      <c r="W485" s="24" t="s">
        <v>96</v>
      </c>
      <c r="X485" s="24" t="s">
        <v>96</v>
      </c>
      <c r="Y485" s="24" t="s">
        <v>96</v>
      </c>
      <c r="Z485" s="24" t="s">
        <v>96</v>
      </c>
      <c r="AA485" s="24" t="s">
        <v>96</v>
      </c>
      <c r="AB485" s="24" t="s">
        <v>97</v>
      </c>
      <c r="AC485" s="24" t="s">
        <v>97</v>
      </c>
      <c r="AD485" s="24" t="s">
        <v>96</v>
      </c>
      <c r="AE485" s="24" t="s">
        <v>96</v>
      </c>
      <c r="AF485" s="24" t="s">
        <v>96</v>
      </c>
      <c r="AG485" s="24" t="s">
        <v>96</v>
      </c>
      <c r="AH485" s="24" t="s">
        <v>96</v>
      </c>
      <c r="AI485" s="24" t="s">
        <v>96</v>
      </c>
      <c r="AJ485" s="24" t="s">
        <v>96</v>
      </c>
      <c r="AK485" s="24" t="s">
        <v>96</v>
      </c>
      <c r="AL485" s="24" t="s">
        <v>96</v>
      </c>
      <c r="AM485" s="24" t="s">
        <v>97</v>
      </c>
      <c r="AN485" s="24" t="s">
        <v>97</v>
      </c>
      <c r="AO485" s="24" t="s">
        <v>96</v>
      </c>
      <c r="AP485" s="24" t="s">
        <v>96</v>
      </c>
      <c r="AQ485" s="24" t="s">
        <v>96</v>
      </c>
      <c r="AR485" s="24" t="s">
        <v>96</v>
      </c>
      <c r="AS485" s="24" t="s">
        <v>96</v>
      </c>
      <c r="AT485" s="24" t="s">
        <v>96</v>
      </c>
      <c r="AU485" s="24" t="s">
        <v>96</v>
      </c>
      <c r="AV485" s="24" t="s">
        <v>96</v>
      </c>
      <c r="AW485" s="24" t="s">
        <v>96</v>
      </c>
      <c r="AX485" s="24" t="s">
        <v>97</v>
      </c>
      <c r="AY485" s="24" t="s">
        <v>96</v>
      </c>
      <c r="AZ485" s="24" t="s">
        <v>96</v>
      </c>
      <c r="BA485" s="24" t="s">
        <v>96</v>
      </c>
      <c r="BB485" s="24" t="s">
        <v>96</v>
      </c>
      <c r="BC485" s="24" t="s">
        <v>96</v>
      </c>
      <c r="BD485" s="24" t="s">
        <v>96</v>
      </c>
      <c r="BE485" s="24" t="s">
        <v>96</v>
      </c>
      <c r="BF485" s="24" t="s">
        <v>96</v>
      </c>
      <c r="BG485" s="24" t="s">
        <v>96</v>
      </c>
      <c r="BH485" s="24" t="s">
        <v>96</v>
      </c>
      <c r="BI485" s="24" t="s">
        <v>96</v>
      </c>
      <c r="BJ485" s="24" t="s">
        <v>96</v>
      </c>
      <c r="BK485" s="24" t="s">
        <v>96</v>
      </c>
      <c r="BL485" s="24" t="s">
        <v>96</v>
      </c>
      <c r="BM485" s="24" t="s">
        <v>119</v>
      </c>
      <c r="BN485" s="24" t="s">
        <v>96</v>
      </c>
      <c r="BO485" s="24" t="s">
        <v>96</v>
      </c>
      <c r="BP485" s="24" t="s">
        <v>97</v>
      </c>
      <c r="BQ485" s="24" t="s">
        <v>96</v>
      </c>
      <c r="BR485" s="24" t="s">
        <v>97</v>
      </c>
      <c r="BS485" s="24" t="s">
        <v>96</v>
      </c>
      <c r="BT485" s="24" t="s">
        <v>96</v>
      </c>
      <c r="BU485" s="24" t="s">
        <v>96</v>
      </c>
      <c r="BV485" s="24" t="s">
        <v>96</v>
      </c>
      <c r="BW485" s="24" t="s">
        <v>96</v>
      </c>
      <c r="BX485" s="24" t="s">
        <v>96</v>
      </c>
      <c r="BY485" s="24" t="s">
        <v>96</v>
      </c>
      <c r="BZ485" s="24" t="s">
        <v>96</v>
      </c>
      <c r="CA485" s="24" t="s">
        <v>96</v>
      </c>
      <c r="CB485" s="36"/>
      <c r="CC485" s="35"/>
    </row>
    <row r="486" spans="1:81" ht="169.5" hidden="1" customHeight="1" x14ac:dyDescent="0.35">
      <c r="A486" s="24"/>
      <c r="B486" s="24" t="s">
        <v>81</v>
      </c>
      <c r="C486" s="23" t="s">
        <v>82</v>
      </c>
      <c r="D486" s="24" t="s">
        <v>1677</v>
      </c>
      <c r="E486" s="24" t="s">
        <v>1678</v>
      </c>
      <c r="F486" s="24" t="s">
        <v>1679</v>
      </c>
      <c r="G486" s="24" t="s">
        <v>1693</v>
      </c>
      <c r="H486" s="24" t="s">
        <v>1704</v>
      </c>
      <c r="I486" s="24" t="s">
        <v>1819</v>
      </c>
      <c r="J486" s="24" t="s">
        <v>1820</v>
      </c>
      <c r="K486" s="24" t="s">
        <v>1821</v>
      </c>
      <c r="L486" s="24" t="s">
        <v>1823</v>
      </c>
      <c r="M486" s="24" t="s">
        <v>92</v>
      </c>
      <c r="N486" s="24"/>
      <c r="O486" s="24"/>
      <c r="P486" s="24"/>
      <c r="Q486" s="24" t="s">
        <v>150</v>
      </c>
      <c r="R486" s="24"/>
      <c r="S486" s="24"/>
      <c r="T486" s="24" t="s">
        <v>97</v>
      </c>
      <c r="U486" s="24" t="s">
        <v>96</v>
      </c>
      <c r="V486" s="24" t="s">
        <v>96</v>
      </c>
      <c r="W486" s="24" t="s">
        <v>96</v>
      </c>
      <c r="X486" s="24" t="s">
        <v>96</v>
      </c>
      <c r="Y486" s="24" t="s">
        <v>96</v>
      </c>
      <c r="Z486" s="24" t="s">
        <v>97</v>
      </c>
      <c r="AA486" s="24" t="s">
        <v>96</v>
      </c>
      <c r="AB486" s="24" t="s">
        <v>97</v>
      </c>
      <c r="AC486" s="24" t="s">
        <v>97</v>
      </c>
      <c r="AD486" s="24" t="s">
        <v>96</v>
      </c>
      <c r="AE486" s="24" t="s">
        <v>95</v>
      </c>
      <c r="AF486" s="24" t="s">
        <v>96</v>
      </c>
      <c r="AG486" s="24" t="s">
        <v>96</v>
      </c>
      <c r="AH486" s="24" t="s">
        <v>96</v>
      </c>
      <c r="AI486" s="24" t="s">
        <v>96</v>
      </c>
      <c r="AJ486" s="24" t="s">
        <v>96</v>
      </c>
      <c r="AK486" s="24" t="s">
        <v>96</v>
      </c>
      <c r="AL486" s="24" t="s">
        <v>96</v>
      </c>
      <c r="AM486" s="24" t="s">
        <v>97</v>
      </c>
      <c r="AN486" s="24" t="s">
        <v>96</v>
      </c>
      <c r="AO486" s="24" t="s">
        <v>96</v>
      </c>
      <c r="AP486" s="24" t="s">
        <v>96</v>
      </c>
      <c r="AQ486" s="24" t="s">
        <v>96</v>
      </c>
      <c r="AR486" s="24" t="s">
        <v>96</v>
      </c>
      <c r="AS486" s="24" t="s">
        <v>96</v>
      </c>
      <c r="AT486" s="24" t="s">
        <v>96</v>
      </c>
      <c r="AU486" s="24" t="s">
        <v>96</v>
      </c>
      <c r="AV486" s="24" t="s">
        <v>96</v>
      </c>
      <c r="AW486" s="24" t="s">
        <v>96</v>
      </c>
      <c r="AX486" s="24" t="s">
        <v>96</v>
      </c>
      <c r="AY486" s="24" t="s">
        <v>96</v>
      </c>
      <c r="AZ486" s="24" t="s">
        <v>96</v>
      </c>
      <c r="BA486" s="24" t="s">
        <v>96</v>
      </c>
      <c r="BB486" s="24" t="s">
        <v>96</v>
      </c>
      <c r="BC486" s="24" t="s">
        <v>97</v>
      </c>
      <c r="BD486" s="24" t="s">
        <v>97</v>
      </c>
      <c r="BE486" s="24" t="s">
        <v>97</v>
      </c>
      <c r="BF486" s="24" t="s">
        <v>97</v>
      </c>
      <c r="BG486" s="24" t="s">
        <v>96</v>
      </c>
      <c r="BH486" s="24" t="s">
        <v>96</v>
      </c>
      <c r="BI486" s="24" t="s">
        <v>96</v>
      </c>
      <c r="BJ486" s="24" t="s">
        <v>96</v>
      </c>
      <c r="BK486" s="24" t="s">
        <v>96</v>
      </c>
      <c r="BL486" s="24" t="s">
        <v>97</v>
      </c>
      <c r="BM486" s="24" t="s">
        <v>119</v>
      </c>
      <c r="BN486" s="24" t="s">
        <v>96</v>
      </c>
      <c r="BO486" s="24" t="s">
        <v>96</v>
      </c>
      <c r="BP486" s="24" t="s">
        <v>95</v>
      </c>
      <c r="BQ486" s="24" t="s">
        <v>96</v>
      </c>
      <c r="BR486" s="24" t="s">
        <v>119</v>
      </c>
      <c r="BS486" s="24" t="s">
        <v>96</v>
      </c>
      <c r="BT486" s="24" t="s">
        <v>96</v>
      </c>
      <c r="BU486" s="24" t="s">
        <v>96</v>
      </c>
      <c r="BV486" s="24" t="s">
        <v>96</v>
      </c>
      <c r="BW486" s="24" t="s">
        <v>96</v>
      </c>
      <c r="BX486" s="24" t="s">
        <v>96</v>
      </c>
      <c r="BY486" s="24" t="s">
        <v>96</v>
      </c>
      <c r="BZ486" s="24" t="s">
        <v>96</v>
      </c>
      <c r="CA486" s="24" t="s">
        <v>96</v>
      </c>
      <c r="CB486" s="36"/>
      <c r="CC486" s="35"/>
    </row>
    <row r="487" spans="1:81" ht="169.5" hidden="1" customHeight="1" x14ac:dyDescent="0.35">
      <c r="A487" s="24"/>
      <c r="B487" s="24" t="s">
        <v>81</v>
      </c>
      <c r="C487" s="23" t="s">
        <v>82</v>
      </c>
      <c r="D487" s="24" t="s">
        <v>1677</v>
      </c>
      <c r="E487" s="24" t="s">
        <v>1678</v>
      </c>
      <c r="F487" s="24" t="s">
        <v>1679</v>
      </c>
      <c r="G487" s="24" t="s">
        <v>1693</v>
      </c>
      <c r="H487" s="24" t="s">
        <v>1694</v>
      </c>
      <c r="I487" s="24" t="s">
        <v>1824</v>
      </c>
      <c r="J487" s="24" t="s">
        <v>1825</v>
      </c>
      <c r="K487" s="24" t="s">
        <v>1826</v>
      </c>
      <c r="L487" s="24" t="s">
        <v>1827</v>
      </c>
      <c r="M487" s="24" t="s">
        <v>92</v>
      </c>
      <c r="N487" s="24"/>
      <c r="O487" s="24"/>
      <c r="P487" s="24"/>
      <c r="Q487" s="24" t="s">
        <v>150</v>
      </c>
      <c r="R487" s="24"/>
      <c r="S487" s="24"/>
      <c r="T487" s="24" t="s">
        <v>97</v>
      </c>
      <c r="U487" s="24" t="s">
        <v>96</v>
      </c>
      <c r="V487" s="24" t="s">
        <v>96</v>
      </c>
      <c r="W487" s="24" t="s">
        <v>96</v>
      </c>
      <c r="X487" s="24" t="s">
        <v>96</v>
      </c>
      <c r="Y487" s="24" t="s">
        <v>96</v>
      </c>
      <c r="Z487" s="24" t="s">
        <v>97</v>
      </c>
      <c r="AA487" s="24" t="s">
        <v>96</v>
      </c>
      <c r="AB487" s="24" t="s">
        <v>97</v>
      </c>
      <c r="AC487" s="24" t="s">
        <v>97</v>
      </c>
      <c r="AD487" s="24" t="s">
        <v>96</v>
      </c>
      <c r="AE487" s="24" t="s">
        <v>95</v>
      </c>
      <c r="AF487" s="24" t="s">
        <v>96</v>
      </c>
      <c r="AG487" s="24" t="s">
        <v>96</v>
      </c>
      <c r="AH487" s="24" t="s">
        <v>96</v>
      </c>
      <c r="AI487" s="24" t="s">
        <v>96</v>
      </c>
      <c r="AJ487" s="24" t="s">
        <v>96</v>
      </c>
      <c r="AK487" s="24" t="s">
        <v>96</v>
      </c>
      <c r="AL487" s="24" t="s">
        <v>96</v>
      </c>
      <c r="AM487" s="24" t="s">
        <v>97</v>
      </c>
      <c r="AN487" s="24" t="s">
        <v>96</v>
      </c>
      <c r="AO487" s="24" t="s">
        <v>96</v>
      </c>
      <c r="AP487" s="24" t="s">
        <v>96</v>
      </c>
      <c r="AQ487" s="24" t="s">
        <v>96</v>
      </c>
      <c r="AR487" s="24" t="s">
        <v>96</v>
      </c>
      <c r="AS487" s="24" t="s">
        <v>96</v>
      </c>
      <c r="AT487" s="24" t="s">
        <v>96</v>
      </c>
      <c r="AU487" s="24" t="s">
        <v>96</v>
      </c>
      <c r="AV487" s="24" t="s">
        <v>96</v>
      </c>
      <c r="AW487" s="24" t="s">
        <v>96</v>
      </c>
      <c r="AX487" s="24" t="s">
        <v>96</v>
      </c>
      <c r="AY487" s="24" t="s">
        <v>96</v>
      </c>
      <c r="AZ487" s="24" t="s">
        <v>96</v>
      </c>
      <c r="BA487" s="24" t="s">
        <v>96</v>
      </c>
      <c r="BB487" s="24" t="s">
        <v>96</v>
      </c>
      <c r="BC487" s="24" t="s">
        <v>97</v>
      </c>
      <c r="BD487" s="24" t="s">
        <v>97</v>
      </c>
      <c r="BE487" s="24" t="s">
        <v>97</v>
      </c>
      <c r="BF487" s="24" t="s">
        <v>97</v>
      </c>
      <c r="BG487" s="24" t="s">
        <v>96</v>
      </c>
      <c r="BH487" s="24" t="s">
        <v>96</v>
      </c>
      <c r="BI487" s="24" t="s">
        <v>96</v>
      </c>
      <c r="BJ487" s="24" t="s">
        <v>96</v>
      </c>
      <c r="BK487" s="24" t="s">
        <v>96</v>
      </c>
      <c r="BL487" s="24" t="s">
        <v>97</v>
      </c>
      <c r="BM487" s="24" t="s">
        <v>119</v>
      </c>
      <c r="BN487" s="24" t="s">
        <v>96</v>
      </c>
      <c r="BO487" s="24" t="s">
        <v>96</v>
      </c>
      <c r="BP487" s="24" t="s">
        <v>95</v>
      </c>
      <c r="BQ487" s="24" t="s">
        <v>96</v>
      </c>
      <c r="BR487" s="24" t="s">
        <v>119</v>
      </c>
      <c r="BS487" s="24" t="s">
        <v>96</v>
      </c>
      <c r="BT487" s="24" t="s">
        <v>96</v>
      </c>
      <c r="BU487" s="24" t="s">
        <v>96</v>
      </c>
      <c r="BV487" s="24" t="s">
        <v>96</v>
      </c>
      <c r="BW487" s="24" t="s">
        <v>96</v>
      </c>
      <c r="BX487" s="24" t="s">
        <v>96</v>
      </c>
      <c r="BY487" s="24" t="s">
        <v>96</v>
      </c>
      <c r="BZ487" s="24" t="s">
        <v>96</v>
      </c>
      <c r="CA487" s="24" t="s">
        <v>96</v>
      </c>
      <c r="CB487" s="36"/>
      <c r="CC487" s="35"/>
    </row>
    <row r="488" spans="1:81" ht="169.5" hidden="1" customHeight="1" x14ac:dyDescent="0.35">
      <c r="A488" s="24"/>
      <c r="B488" s="24" t="s">
        <v>81</v>
      </c>
      <c r="C488" s="23" t="s">
        <v>82</v>
      </c>
      <c r="D488" s="24" t="s">
        <v>1677</v>
      </c>
      <c r="E488" s="24" t="s">
        <v>1678</v>
      </c>
      <c r="F488" s="24" t="s">
        <v>103</v>
      </c>
      <c r="G488" s="24" t="s">
        <v>1693</v>
      </c>
      <c r="H488" s="24" t="s">
        <v>1704</v>
      </c>
      <c r="I488" s="24" t="s">
        <v>1828</v>
      </c>
      <c r="J488" s="24" t="s">
        <v>1829</v>
      </c>
      <c r="K488" s="24" t="s">
        <v>1830</v>
      </c>
      <c r="L488" s="24" t="s">
        <v>1831</v>
      </c>
      <c r="M488" s="24" t="s">
        <v>92</v>
      </c>
      <c r="N488" s="24"/>
      <c r="O488" s="24"/>
      <c r="P488" s="24"/>
      <c r="Q488" s="24" t="s">
        <v>150</v>
      </c>
      <c r="R488" s="24"/>
      <c r="S488" s="24"/>
      <c r="T488" s="24" t="s">
        <v>95</v>
      </c>
      <c r="U488" s="24" t="s">
        <v>96</v>
      </c>
      <c r="V488" s="24" t="s">
        <v>96</v>
      </c>
      <c r="W488" s="24" t="s">
        <v>96</v>
      </c>
      <c r="X488" s="24" t="s">
        <v>96</v>
      </c>
      <c r="Y488" s="24" t="s">
        <v>96</v>
      </c>
      <c r="Z488" s="24" t="s">
        <v>96</v>
      </c>
      <c r="AA488" s="24" t="s">
        <v>96</v>
      </c>
      <c r="AB488" s="24" t="s">
        <v>95</v>
      </c>
      <c r="AC488" s="24" t="s">
        <v>95</v>
      </c>
      <c r="AD488" s="24" t="s">
        <v>96</v>
      </c>
      <c r="AE488" s="24" t="s">
        <v>96</v>
      </c>
      <c r="AF488" s="24" t="s">
        <v>96</v>
      </c>
      <c r="AG488" s="24" t="s">
        <v>96</v>
      </c>
      <c r="AH488" s="24" t="s">
        <v>96</v>
      </c>
      <c r="AI488" s="24" t="s">
        <v>96</v>
      </c>
      <c r="AJ488" s="24" t="s">
        <v>96</v>
      </c>
      <c r="AK488" s="24" t="s">
        <v>96</v>
      </c>
      <c r="AL488" s="24" t="s">
        <v>96</v>
      </c>
      <c r="AM488" s="24" t="s">
        <v>95</v>
      </c>
      <c r="AN488" s="24" t="s">
        <v>96</v>
      </c>
      <c r="AO488" s="24" t="s">
        <v>96</v>
      </c>
      <c r="AP488" s="24" t="s">
        <v>96</v>
      </c>
      <c r="AQ488" s="24" t="s">
        <v>96</v>
      </c>
      <c r="AR488" s="24" t="s">
        <v>96</v>
      </c>
      <c r="AS488" s="24" t="s">
        <v>96</v>
      </c>
      <c r="AT488" s="24" t="s">
        <v>96</v>
      </c>
      <c r="AU488" s="24" t="s">
        <v>96</v>
      </c>
      <c r="AV488" s="24" t="s">
        <v>96</v>
      </c>
      <c r="AW488" s="24" t="s">
        <v>96</v>
      </c>
      <c r="AX488" s="24" t="s">
        <v>96</v>
      </c>
      <c r="AY488" s="24" t="s">
        <v>96</v>
      </c>
      <c r="AZ488" s="24" t="s">
        <v>96</v>
      </c>
      <c r="BA488" s="24" t="s">
        <v>96</v>
      </c>
      <c r="BB488" s="24" t="s">
        <v>96</v>
      </c>
      <c r="BC488" s="24" t="s">
        <v>96</v>
      </c>
      <c r="BD488" s="24" t="s">
        <v>119</v>
      </c>
      <c r="BE488" s="24" t="s">
        <v>96</v>
      </c>
      <c r="BF488" s="24" t="s">
        <v>96</v>
      </c>
      <c r="BG488" s="24" t="s">
        <v>96</v>
      </c>
      <c r="BH488" s="24" t="s">
        <v>96</v>
      </c>
      <c r="BI488" s="24" t="s">
        <v>96</v>
      </c>
      <c r="BJ488" s="24" t="s">
        <v>96</v>
      </c>
      <c r="BK488" s="24" t="s">
        <v>96</v>
      </c>
      <c r="BL488" s="24" t="s">
        <v>119</v>
      </c>
      <c r="BM488" s="24" t="s">
        <v>119</v>
      </c>
      <c r="BN488" s="24" t="s">
        <v>96</v>
      </c>
      <c r="BO488" s="24" t="s">
        <v>96</v>
      </c>
      <c r="BP488" s="24" t="s">
        <v>95</v>
      </c>
      <c r="BQ488" s="24" t="s">
        <v>96</v>
      </c>
      <c r="BR488" s="24" t="s">
        <v>119</v>
      </c>
      <c r="BS488" s="24" t="s">
        <v>96</v>
      </c>
      <c r="BT488" s="24" t="s">
        <v>96</v>
      </c>
      <c r="BU488" s="24" t="s">
        <v>96</v>
      </c>
      <c r="BV488" s="24" t="s">
        <v>96</v>
      </c>
      <c r="BW488" s="24" t="s">
        <v>96</v>
      </c>
      <c r="BX488" s="24" t="s">
        <v>96</v>
      </c>
      <c r="BY488" s="24" t="s">
        <v>96</v>
      </c>
      <c r="BZ488" s="24" t="s">
        <v>96</v>
      </c>
      <c r="CA488" s="24" t="s">
        <v>96</v>
      </c>
      <c r="CB488" s="36"/>
      <c r="CC488" s="35"/>
    </row>
    <row r="489" spans="1:81" ht="169.5" hidden="1" customHeight="1" x14ac:dyDescent="0.35">
      <c r="A489" s="24"/>
      <c r="B489" s="24" t="s">
        <v>81</v>
      </c>
      <c r="C489" s="24" t="s">
        <v>140</v>
      </c>
      <c r="D489" s="24" t="s">
        <v>1677</v>
      </c>
      <c r="E489" s="24" t="s">
        <v>141</v>
      </c>
      <c r="F489" s="24" t="s">
        <v>1259</v>
      </c>
      <c r="G489" s="24" t="s">
        <v>1260</v>
      </c>
      <c r="H489" s="24" t="s">
        <v>1261</v>
      </c>
      <c r="I489" s="24" t="s">
        <v>1260</v>
      </c>
      <c r="J489" s="24" t="s">
        <v>1832</v>
      </c>
      <c r="K489" s="24"/>
      <c r="L489" s="24"/>
      <c r="M489" s="24" t="s">
        <v>92</v>
      </c>
      <c r="N489" s="24"/>
      <c r="O489" s="24"/>
      <c r="P489" s="24"/>
      <c r="Q489" s="24" t="s">
        <v>150</v>
      </c>
      <c r="R489" s="24" t="s">
        <v>1263</v>
      </c>
      <c r="S489" s="24"/>
      <c r="T489" s="35"/>
      <c r="U489" s="35"/>
      <c r="V489" s="35"/>
      <c r="W489" s="35"/>
      <c r="X489" s="24"/>
      <c r="Y489" s="35"/>
      <c r="Z489" s="35"/>
      <c r="AA489" s="35"/>
      <c r="AB489" s="24" t="s">
        <v>97</v>
      </c>
      <c r="AC489" s="24"/>
      <c r="AD489" s="24"/>
      <c r="AE489" s="24"/>
      <c r="AF489" s="24"/>
      <c r="AG489" s="24"/>
      <c r="AH489" s="24"/>
      <c r="AI489" s="24"/>
      <c r="AJ489" s="24"/>
      <c r="AK489" s="24"/>
      <c r="AL489" s="24"/>
      <c r="AM489" s="24" t="s">
        <v>97</v>
      </c>
      <c r="AN489" s="24"/>
      <c r="AO489" s="24"/>
      <c r="AP489" s="24"/>
      <c r="AQ489" s="24"/>
      <c r="AR489" s="24"/>
      <c r="AS489" s="24"/>
      <c r="AT489" s="24"/>
      <c r="AU489" s="24"/>
      <c r="AV489" s="24"/>
      <c r="AW489" s="24"/>
      <c r="AX489" s="24" t="s">
        <v>97</v>
      </c>
      <c r="AY489" s="24"/>
      <c r="AZ489" s="24"/>
      <c r="BA489" s="24"/>
      <c r="BB489" s="24"/>
      <c r="BC489" s="24"/>
      <c r="BD489" s="24"/>
      <c r="BE489" s="24"/>
      <c r="BF489" s="24"/>
      <c r="BG489" s="24"/>
      <c r="BH489" s="24"/>
      <c r="BI489" s="24"/>
      <c r="BJ489" s="24"/>
      <c r="BK489" s="24"/>
      <c r="BL489" s="24" t="s">
        <v>97</v>
      </c>
      <c r="BM489" s="24"/>
      <c r="BN489" s="24"/>
      <c r="BO489" s="24"/>
      <c r="BP489" s="24"/>
      <c r="BQ489" s="24"/>
      <c r="BR489" s="24" t="s">
        <v>113</v>
      </c>
      <c r="BS489" s="24"/>
      <c r="BT489" s="24"/>
      <c r="BU489" s="24"/>
      <c r="BV489" s="24"/>
      <c r="BW489" s="24"/>
      <c r="BX489" s="24"/>
      <c r="BY489" s="24"/>
      <c r="BZ489" s="24"/>
      <c r="CA489" s="24" t="s">
        <v>113</v>
      </c>
      <c r="CB489" s="36"/>
      <c r="CC489" s="35"/>
    </row>
    <row r="490" spans="1:81" ht="169.5" hidden="1" customHeight="1" x14ac:dyDescent="0.35">
      <c r="A490" s="24"/>
      <c r="B490" s="24" t="s">
        <v>81</v>
      </c>
      <c r="C490" s="24" t="s">
        <v>140</v>
      </c>
      <c r="D490" s="24" t="s">
        <v>1677</v>
      </c>
      <c r="E490" s="24" t="s">
        <v>141</v>
      </c>
      <c r="F490" s="24" t="s">
        <v>1259</v>
      </c>
      <c r="G490" s="24" t="s">
        <v>1260</v>
      </c>
      <c r="H490" s="24" t="s">
        <v>1261</v>
      </c>
      <c r="I490" s="24" t="s">
        <v>1260</v>
      </c>
      <c r="J490" s="24" t="s">
        <v>1833</v>
      </c>
      <c r="K490" s="24"/>
      <c r="L490" s="24"/>
      <c r="M490" s="24" t="s">
        <v>92</v>
      </c>
      <c r="N490" s="24"/>
      <c r="O490" s="24"/>
      <c r="P490" s="24"/>
      <c r="Q490" s="24" t="s">
        <v>150</v>
      </c>
      <c r="R490" s="24" t="s">
        <v>1263</v>
      </c>
      <c r="S490" s="24"/>
      <c r="T490" s="35"/>
      <c r="U490" s="35"/>
      <c r="V490" s="35"/>
      <c r="W490" s="35"/>
      <c r="X490" s="24"/>
      <c r="Y490" s="35"/>
      <c r="Z490" s="35"/>
      <c r="AA490" s="35"/>
      <c r="AB490" s="24" t="s">
        <v>97</v>
      </c>
      <c r="AC490" s="24"/>
      <c r="AD490" s="24"/>
      <c r="AE490" s="24"/>
      <c r="AF490" s="24"/>
      <c r="AG490" s="24"/>
      <c r="AH490" s="24"/>
      <c r="AI490" s="24"/>
      <c r="AJ490" s="24"/>
      <c r="AK490" s="24"/>
      <c r="AL490" s="24"/>
      <c r="AM490" s="24" t="s">
        <v>113</v>
      </c>
      <c r="AN490" s="24"/>
      <c r="AO490" s="24"/>
      <c r="AP490" s="24"/>
      <c r="AQ490" s="24"/>
      <c r="AR490" s="24"/>
      <c r="AS490" s="24"/>
      <c r="AT490" s="24"/>
      <c r="AU490" s="24"/>
      <c r="AV490" s="24"/>
      <c r="AW490" s="24"/>
      <c r="AX490" s="24" t="s">
        <v>97</v>
      </c>
      <c r="AY490" s="24"/>
      <c r="AZ490" s="24"/>
      <c r="BA490" s="24"/>
      <c r="BB490" s="24"/>
      <c r="BC490" s="24"/>
      <c r="BD490" s="24"/>
      <c r="BE490" s="24"/>
      <c r="BF490" s="24"/>
      <c r="BG490" s="24"/>
      <c r="BH490" s="24"/>
      <c r="BI490" s="24"/>
      <c r="BJ490" s="24"/>
      <c r="BK490" s="24"/>
      <c r="BL490" s="24" t="s">
        <v>97</v>
      </c>
      <c r="BM490" s="24"/>
      <c r="BN490" s="24"/>
      <c r="BO490" s="24"/>
      <c r="BP490" s="24"/>
      <c r="BQ490" s="24"/>
      <c r="BR490" s="24" t="s">
        <v>113</v>
      </c>
      <c r="BS490" s="24"/>
      <c r="BT490" s="24"/>
      <c r="BU490" s="24"/>
      <c r="BV490" s="24"/>
      <c r="BW490" s="24"/>
      <c r="BX490" s="24"/>
      <c r="BY490" s="24"/>
      <c r="BZ490" s="24"/>
      <c r="CA490" s="24" t="s">
        <v>113</v>
      </c>
      <c r="CB490" s="36"/>
      <c r="CC490" s="35"/>
    </row>
    <row r="491" spans="1:81" ht="169.5" hidden="1" customHeight="1" x14ac:dyDescent="0.35">
      <c r="A491" s="24"/>
      <c r="B491" s="24" t="s">
        <v>81</v>
      </c>
      <c r="C491" s="24" t="s">
        <v>140</v>
      </c>
      <c r="D491" s="24" t="s">
        <v>1677</v>
      </c>
      <c r="E491" s="24" t="s">
        <v>141</v>
      </c>
      <c r="F491" s="24" t="s">
        <v>1259</v>
      </c>
      <c r="G491" s="24" t="s">
        <v>1260</v>
      </c>
      <c r="H491" s="24" t="s">
        <v>1261</v>
      </c>
      <c r="I491" s="24" t="s">
        <v>1260</v>
      </c>
      <c r="J491" s="24" t="s">
        <v>1834</v>
      </c>
      <c r="K491" s="24"/>
      <c r="L491" s="24"/>
      <c r="M491" s="24" t="s">
        <v>92</v>
      </c>
      <c r="N491" s="24"/>
      <c r="O491" s="24"/>
      <c r="P491" s="24"/>
      <c r="Q491" s="24" t="s">
        <v>150</v>
      </c>
      <c r="R491" s="24" t="s">
        <v>1263</v>
      </c>
      <c r="S491" s="24"/>
      <c r="T491" s="35"/>
      <c r="U491" s="35"/>
      <c r="V491" s="35"/>
      <c r="W491" s="35"/>
      <c r="X491" s="24"/>
      <c r="Y491" s="35"/>
      <c r="Z491" s="35"/>
      <c r="AA491" s="35"/>
      <c r="AB491" s="24" t="s">
        <v>97</v>
      </c>
      <c r="AC491" s="24"/>
      <c r="AD491" s="24"/>
      <c r="AE491" s="24"/>
      <c r="AF491" s="24"/>
      <c r="AG491" s="24"/>
      <c r="AH491" s="24"/>
      <c r="AI491" s="24"/>
      <c r="AJ491" s="24"/>
      <c r="AK491" s="24"/>
      <c r="AL491" s="24"/>
      <c r="AM491" s="24" t="s">
        <v>97</v>
      </c>
      <c r="AN491" s="24"/>
      <c r="AO491" s="24"/>
      <c r="AP491" s="24"/>
      <c r="AQ491" s="24"/>
      <c r="AR491" s="24"/>
      <c r="AS491" s="24"/>
      <c r="AT491" s="24"/>
      <c r="AU491" s="24"/>
      <c r="AV491" s="24"/>
      <c r="AW491" s="24"/>
      <c r="AX491" s="24" t="s">
        <v>97</v>
      </c>
      <c r="AY491" s="24"/>
      <c r="AZ491" s="24"/>
      <c r="BA491" s="24"/>
      <c r="BB491" s="24"/>
      <c r="BC491" s="24"/>
      <c r="BD491" s="24"/>
      <c r="BE491" s="24"/>
      <c r="BF491" s="24"/>
      <c r="BG491" s="24"/>
      <c r="BH491" s="24"/>
      <c r="BI491" s="24"/>
      <c r="BJ491" s="24"/>
      <c r="BK491" s="24"/>
      <c r="BL491" s="24" t="s">
        <v>97</v>
      </c>
      <c r="BM491" s="24"/>
      <c r="BN491" s="24"/>
      <c r="BO491" s="24"/>
      <c r="BP491" s="24"/>
      <c r="BQ491" s="24"/>
      <c r="BR491" s="24" t="s">
        <v>113</v>
      </c>
      <c r="BS491" s="24"/>
      <c r="BT491" s="24"/>
      <c r="BU491" s="24"/>
      <c r="BV491" s="24"/>
      <c r="BW491" s="24"/>
      <c r="BX491" s="24"/>
      <c r="BY491" s="24"/>
      <c r="BZ491" s="24"/>
      <c r="CA491" s="24" t="s">
        <v>113</v>
      </c>
      <c r="CB491" s="36"/>
      <c r="CC491" s="35"/>
    </row>
    <row r="492" spans="1:81" ht="169.5" hidden="1" customHeight="1" x14ac:dyDescent="0.35">
      <c r="A492" s="24"/>
      <c r="B492" s="24" t="s">
        <v>81</v>
      </c>
      <c r="C492" s="24" t="s">
        <v>140</v>
      </c>
      <c r="D492" s="24" t="s">
        <v>1677</v>
      </c>
      <c r="E492" s="24" t="s">
        <v>141</v>
      </c>
      <c r="F492" s="24" t="s">
        <v>1269</v>
      </c>
      <c r="G492" s="24" t="s">
        <v>1270</v>
      </c>
      <c r="H492" s="24" t="s">
        <v>1271</v>
      </c>
      <c r="I492" s="24" t="s">
        <v>1270</v>
      </c>
      <c r="J492" s="24" t="s">
        <v>1835</v>
      </c>
      <c r="K492" s="24"/>
      <c r="L492" s="24"/>
      <c r="M492" s="24"/>
      <c r="N492" s="24" t="s">
        <v>92</v>
      </c>
      <c r="O492" s="24"/>
      <c r="P492" s="24"/>
      <c r="Q492" s="24" t="s">
        <v>150</v>
      </c>
      <c r="R492" s="24" t="s">
        <v>1273</v>
      </c>
      <c r="S492" s="24"/>
      <c r="T492" s="35"/>
      <c r="U492" s="35"/>
      <c r="V492" s="35"/>
      <c r="W492" s="35"/>
      <c r="X492" s="24"/>
      <c r="Y492" s="35"/>
      <c r="Z492" s="35"/>
      <c r="AA492" s="35"/>
      <c r="AB492" s="24" t="s">
        <v>97</v>
      </c>
      <c r="AC492" s="24"/>
      <c r="AD492" s="24"/>
      <c r="AE492" s="24"/>
      <c r="AF492" s="24"/>
      <c r="AG492" s="24"/>
      <c r="AH492" s="24"/>
      <c r="AI492" s="24"/>
      <c r="AJ492" s="24"/>
      <c r="AK492" s="24"/>
      <c r="AL492" s="24"/>
      <c r="AM492" s="24" t="s">
        <v>113</v>
      </c>
      <c r="AN492" s="24"/>
      <c r="AO492" s="24"/>
      <c r="AP492" s="24"/>
      <c r="AQ492" s="24"/>
      <c r="AR492" s="24"/>
      <c r="AS492" s="24"/>
      <c r="AT492" s="24"/>
      <c r="AU492" s="24"/>
      <c r="AV492" s="24"/>
      <c r="AW492" s="24"/>
      <c r="AX492" s="24" t="s">
        <v>97</v>
      </c>
      <c r="AY492" s="24"/>
      <c r="AZ492" s="24"/>
      <c r="BA492" s="24"/>
      <c r="BB492" s="24"/>
      <c r="BC492" s="24"/>
      <c r="BD492" s="24"/>
      <c r="BE492" s="24"/>
      <c r="BF492" s="24"/>
      <c r="BG492" s="24"/>
      <c r="BH492" s="24"/>
      <c r="BI492" s="24"/>
      <c r="BJ492" s="24"/>
      <c r="BK492" s="24"/>
      <c r="BL492" s="24" t="s">
        <v>97</v>
      </c>
      <c r="BM492" s="24"/>
      <c r="BN492" s="24"/>
      <c r="BO492" s="24"/>
      <c r="BP492" s="24"/>
      <c r="BQ492" s="24"/>
      <c r="BR492" s="24" t="s">
        <v>113</v>
      </c>
      <c r="BS492" s="24"/>
      <c r="BT492" s="24"/>
      <c r="BU492" s="24"/>
      <c r="BV492" s="24"/>
      <c r="BW492" s="24"/>
      <c r="BX492" s="24"/>
      <c r="BY492" s="24"/>
      <c r="BZ492" s="24"/>
      <c r="CA492" s="24" t="s">
        <v>113</v>
      </c>
      <c r="CB492" s="36"/>
      <c r="CC492" s="35"/>
    </row>
    <row r="493" spans="1:81" ht="169.5" hidden="1" customHeight="1" x14ac:dyDescent="0.35">
      <c r="A493" s="24"/>
      <c r="B493" s="24" t="s">
        <v>81</v>
      </c>
      <c r="C493" s="24" t="s">
        <v>140</v>
      </c>
      <c r="D493" s="24" t="s">
        <v>1677</v>
      </c>
      <c r="E493" s="24" t="s">
        <v>141</v>
      </c>
      <c r="F493" s="24" t="s">
        <v>1284</v>
      </c>
      <c r="G493" s="24" t="s">
        <v>1293</v>
      </c>
      <c r="H493" s="24" t="s">
        <v>1286</v>
      </c>
      <c r="I493" s="24" t="s">
        <v>1293</v>
      </c>
      <c r="J493" s="24" t="s">
        <v>1836</v>
      </c>
      <c r="K493" s="24"/>
      <c r="L493" s="24"/>
      <c r="M493" s="24"/>
      <c r="N493" s="24" t="s">
        <v>92</v>
      </c>
      <c r="O493" s="24"/>
      <c r="P493" s="24"/>
      <c r="Q493" s="24" t="s">
        <v>150</v>
      </c>
      <c r="R493" s="24" t="s">
        <v>1273</v>
      </c>
      <c r="S493" s="24"/>
      <c r="T493" s="35"/>
      <c r="U493" s="35"/>
      <c r="V493" s="35"/>
      <c r="W493" s="35"/>
      <c r="X493" s="24"/>
      <c r="Y493" s="35"/>
      <c r="Z493" s="35"/>
      <c r="AA493" s="35"/>
      <c r="AB493" s="24" t="s">
        <v>97</v>
      </c>
      <c r="AC493" s="24"/>
      <c r="AD493" s="24"/>
      <c r="AE493" s="24"/>
      <c r="AF493" s="24"/>
      <c r="AG493" s="24"/>
      <c r="AH493" s="24"/>
      <c r="AI493" s="24"/>
      <c r="AJ493" s="24"/>
      <c r="AK493" s="24"/>
      <c r="AL493" s="24"/>
      <c r="AM493" s="24" t="s">
        <v>113</v>
      </c>
      <c r="AN493" s="24"/>
      <c r="AO493" s="24"/>
      <c r="AP493" s="24"/>
      <c r="AQ493" s="24"/>
      <c r="AR493" s="24"/>
      <c r="AS493" s="24"/>
      <c r="AT493" s="24"/>
      <c r="AU493" s="24"/>
      <c r="AV493" s="24"/>
      <c r="AW493" s="24"/>
      <c r="AX493" s="24" t="s">
        <v>97</v>
      </c>
      <c r="AY493" s="24"/>
      <c r="AZ493" s="24"/>
      <c r="BA493" s="24"/>
      <c r="BB493" s="24"/>
      <c r="BC493" s="24"/>
      <c r="BD493" s="24"/>
      <c r="BE493" s="24"/>
      <c r="BF493" s="24"/>
      <c r="BG493" s="24"/>
      <c r="BH493" s="24"/>
      <c r="BI493" s="24"/>
      <c r="BJ493" s="24"/>
      <c r="BK493" s="24"/>
      <c r="BL493" s="24" t="s">
        <v>97</v>
      </c>
      <c r="BM493" s="24"/>
      <c r="BN493" s="24"/>
      <c r="BO493" s="24"/>
      <c r="BP493" s="24"/>
      <c r="BQ493" s="24"/>
      <c r="BR493" s="24" t="s">
        <v>113</v>
      </c>
      <c r="BS493" s="24"/>
      <c r="BT493" s="24"/>
      <c r="BU493" s="24"/>
      <c r="BV493" s="24"/>
      <c r="BW493" s="24"/>
      <c r="BX493" s="24"/>
      <c r="BY493" s="24"/>
      <c r="BZ493" s="24"/>
      <c r="CA493" s="24" t="s">
        <v>113</v>
      </c>
      <c r="CB493" s="36"/>
      <c r="CC493" s="35"/>
    </row>
    <row r="494" spans="1:81" ht="169.5" hidden="1" customHeight="1" x14ac:dyDescent="0.35">
      <c r="A494" s="24"/>
      <c r="B494" s="24" t="s">
        <v>81</v>
      </c>
      <c r="C494" s="24" t="s">
        <v>140</v>
      </c>
      <c r="D494" s="24" t="s">
        <v>1677</v>
      </c>
      <c r="E494" s="24" t="s">
        <v>141</v>
      </c>
      <c r="F494" s="24" t="s">
        <v>1284</v>
      </c>
      <c r="G494" s="24" t="s">
        <v>1293</v>
      </c>
      <c r="H494" s="24" t="s">
        <v>1286</v>
      </c>
      <c r="I494" s="24" t="s">
        <v>1293</v>
      </c>
      <c r="J494" s="24" t="s">
        <v>1837</v>
      </c>
      <c r="K494" s="24"/>
      <c r="L494" s="24"/>
      <c r="M494" s="24"/>
      <c r="N494" s="24" t="s">
        <v>92</v>
      </c>
      <c r="O494" s="24"/>
      <c r="P494" s="24"/>
      <c r="Q494" s="24" t="s">
        <v>150</v>
      </c>
      <c r="R494" s="24" t="s">
        <v>1273</v>
      </c>
      <c r="S494" s="24"/>
      <c r="T494" s="35"/>
      <c r="U494" s="35"/>
      <c r="V494" s="35"/>
      <c r="W494" s="35"/>
      <c r="X494" s="24"/>
      <c r="Y494" s="35"/>
      <c r="Z494" s="35"/>
      <c r="AA494" s="35"/>
      <c r="AB494" s="24" t="s">
        <v>97</v>
      </c>
      <c r="AC494" s="24"/>
      <c r="AD494" s="24"/>
      <c r="AE494" s="24"/>
      <c r="AF494" s="24"/>
      <c r="AG494" s="24"/>
      <c r="AH494" s="24"/>
      <c r="AI494" s="24"/>
      <c r="AJ494" s="24"/>
      <c r="AK494" s="24"/>
      <c r="AL494" s="24"/>
      <c r="AM494" s="24" t="s">
        <v>113</v>
      </c>
      <c r="AN494" s="24"/>
      <c r="AO494" s="24"/>
      <c r="AP494" s="24"/>
      <c r="AQ494" s="24"/>
      <c r="AR494" s="24"/>
      <c r="AS494" s="24"/>
      <c r="AT494" s="24"/>
      <c r="AU494" s="24"/>
      <c r="AV494" s="24"/>
      <c r="AW494" s="24"/>
      <c r="AX494" s="24" t="s">
        <v>97</v>
      </c>
      <c r="AY494" s="24"/>
      <c r="AZ494" s="24"/>
      <c r="BA494" s="24"/>
      <c r="BB494" s="24"/>
      <c r="BC494" s="24"/>
      <c r="BD494" s="24"/>
      <c r="BE494" s="24"/>
      <c r="BF494" s="24"/>
      <c r="BG494" s="24"/>
      <c r="BH494" s="24"/>
      <c r="BI494" s="24"/>
      <c r="BJ494" s="24"/>
      <c r="BK494" s="24"/>
      <c r="BL494" s="24" t="s">
        <v>97</v>
      </c>
      <c r="BM494" s="24"/>
      <c r="BN494" s="24"/>
      <c r="BO494" s="24"/>
      <c r="BP494" s="24"/>
      <c r="BQ494" s="24"/>
      <c r="BR494" s="24" t="s">
        <v>113</v>
      </c>
      <c r="BS494" s="24"/>
      <c r="BT494" s="24"/>
      <c r="BU494" s="24"/>
      <c r="BV494" s="24"/>
      <c r="BW494" s="24"/>
      <c r="BX494" s="24"/>
      <c r="BY494" s="24"/>
      <c r="BZ494" s="24"/>
      <c r="CA494" s="24" t="s">
        <v>113</v>
      </c>
      <c r="CB494" s="36"/>
      <c r="CC494" s="35"/>
    </row>
    <row r="495" spans="1:81" ht="169.5" hidden="1" customHeight="1" x14ac:dyDescent="0.35">
      <c r="A495" s="24"/>
      <c r="B495" s="24" t="s">
        <v>81</v>
      </c>
      <c r="C495" s="24" t="s">
        <v>140</v>
      </c>
      <c r="D495" s="24" t="s">
        <v>1677</v>
      </c>
      <c r="E495" s="24" t="s">
        <v>141</v>
      </c>
      <c r="F495" s="24" t="s">
        <v>1301</v>
      </c>
      <c r="G495" s="24" t="s">
        <v>1302</v>
      </c>
      <c r="H495" s="24" t="s">
        <v>1303</v>
      </c>
      <c r="I495" s="24" t="s">
        <v>1302</v>
      </c>
      <c r="J495" s="24" t="s">
        <v>1838</v>
      </c>
      <c r="K495" s="24"/>
      <c r="L495" s="24"/>
      <c r="M495" s="24"/>
      <c r="N495" s="24" t="s">
        <v>92</v>
      </c>
      <c r="O495" s="24"/>
      <c r="P495" s="24"/>
      <c r="Q495" s="24" t="s">
        <v>150</v>
      </c>
      <c r="R495" s="24" t="s">
        <v>1273</v>
      </c>
      <c r="S495" s="24"/>
      <c r="T495" s="35"/>
      <c r="U495" s="35"/>
      <c r="V495" s="35"/>
      <c r="W495" s="35"/>
      <c r="X495" s="24"/>
      <c r="Y495" s="35"/>
      <c r="Z495" s="35"/>
      <c r="AA495" s="35"/>
      <c r="AB495" s="24" t="s">
        <v>97</v>
      </c>
      <c r="AC495" s="24"/>
      <c r="AD495" s="24"/>
      <c r="AE495" s="24"/>
      <c r="AF495" s="24"/>
      <c r="AG495" s="24"/>
      <c r="AH495" s="24"/>
      <c r="AI495" s="24"/>
      <c r="AJ495" s="24"/>
      <c r="AK495" s="24"/>
      <c r="AL495" s="24"/>
      <c r="AM495" s="24" t="s">
        <v>113</v>
      </c>
      <c r="AN495" s="24"/>
      <c r="AO495" s="24"/>
      <c r="AP495" s="24"/>
      <c r="AQ495" s="24"/>
      <c r="AR495" s="24"/>
      <c r="AS495" s="24"/>
      <c r="AT495" s="24"/>
      <c r="AU495" s="24"/>
      <c r="AV495" s="24"/>
      <c r="AW495" s="24"/>
      <c r="AX495" s="24" t="s">
        <v>97</v>
      </c>
      <c r="AY495" s="24"/>
      <c r="AZ495" s="24"/>
      <c r="BA495" s="24"/>
      <c r="BB495" s="24"/>
      <c r="BC495" s="24"/>
      <c r="BD495" s="24"/>
      <c r="BE495" s="24"/>
      <c r="BF495" s="24"/>
      <c r="BG495" s="24"/>
      <c r="BH495" s="24"/>
      <c r="BI495" s="24"/>
      <c r="BJ495" s="24"/>
      <c r="BK495" s="24"/>
      <c r="BL495" s="24" t="s">
        <v>97</v>
      </c>
      <c r="BM495" s="24"/>
      <c r="BN495" s="24"/>
      <c r="BO495" s="24"/>
      <c r="BP495" s="24"/>
      <c r="BQ495" s="24"/>
      <c r="BR495" s="24" t="s">
        <v>113</v>
      </c>
      <c r="BS495" s="24"/>
      <c r="BT495" s="24"/>
      <c r="BU495" s="24"/>
      <c r="BV495" s="24"/>
      <c r="BW495" s="24"/>
      <c r="BX495" s="24"/>
      <c r="BY495" s="24"/>
      <c r="BZ495" s="24"/>
      <c r="CA495" s="24" t="s">
        <v>113</v>
      </c>
      <c r="CB495" s="36"/>
      <c r="CC495" s="35"/>
    </row>
    <row r="496" spans="1:81" ht="169.5" hidden="1" customHeight="1" x14ac:dyDescent="0.35">
      <c r="A496" s="24"/>
      <c r="B496" s="24" t="s">
        <v>81</v>
      </c>
      <c r="C496" s="24" t="s">
        <v>140</v>
      </c>
      <c r="D496" s="24" t="s">
        <v>1677</v>
      </c>
      <c r="E496" s="24" t="s">
        <v>141</v>
      </c>
      <c r="F496" s="24" t="s">
        <v>1301</v>
      </c>
      <c r="G496" s="24" t="s">
        <v>1302</v>
      </c>
      <c r="H496" s="24" t="s">
        <v>1303</v>
      </c>
      <c r="I496" s="24" t="s">
        <v>1302</v>
      </c>
      <c r="J496" s="24" t="s">
        <v>1839</v>
      </c>
      <c r="K496" s="24"/>
      <c r="L496" s="24"/>
      <c r="M496" s="24"/>
      <c r="N496" s="24" t="s">
        <v>92</v>
      </c>
      <c r="O496" s="24"/>
      <c r="P496" s="24"/>
      <c r="Q496" s="24" t="s">
        <v>150</v>
      </c>
      <c r="R496" s="24" t="s">
        <v>1273</v>
      </c>
      <c r="S496" s="24"/>
      <c r="T496" s="35"/>
      <c r="U496" s="35"/>
      <c r="V496" s="35"/>
      <c r="W496" s="35"/>
      <c r="X496" s="24"/>
      <c r="Y496" s="35"/>
      <c r="Z496" s="35"/>
      <c r="AA496" s="35"/>
      <c r="AB496" s="24" t="s">
        <v>95</v>
      </c>
      <c r="AC496" s="24"/>
      <c r="AD496" s="24"/>
      <c r="AE496" s="24"/>
      <c r="AF496" s="24"/>
      <c r="AG496" s="24"/>
      <c r="AH496" s="24"/>
      <c r="AI496" s="24"/>
      <c r="AJ496" s="24"/>
      <c r="AK496" s="24"/>
      <c r="AL496" s="24"/>
      <c r="AM496" s="24" t="s">
        <v>113</v>
      </c>
      <c r="AN496" s="24"/>
      <c r="AO496" s="24"/>
      <c r="AP496" s="24"/>
      <c r="AQ496" s="24"/>
      <c r="AR496" s="24"/>
      <c r="AS496" s="24"/>
      <c r="AT496" s="24"/>
      <c r="AU496" s="24"/>
      <c r="AV496" s="24"/>
      <c r="AW496" s="24"/>
      <c r="AX496" s="24" t="s">
        <v>97</v>
      </c>
      <c r="AY496" s="24"/>
      <c r="AZ496" s="24"/>
      <c r="BA496" s="24"/>
      <c r="BB496" s="24"/>
      <c r="BC496" s="24"/>
      <c r="BD496" s="24"/>
      <c r="BE496" s="24"/>
      <c r="BF496" s="24"/>
      <c r="BG496" s="24"/>
      <c r="BH496" s="24"/>
      <c r="BI496" s="24"/>
      <c r="BJ496" s="24"/>
      <c r="BK496" s="24"/>
      <c r="BL496" s="24" t="s">
        <v>97</v>
      </c>
      <c r="BM496" s="24"/>
      <c r="BN496" s="24"/>
      <c r="BO496" s="24"/>
      <c r="BP496" s="24"/>
      <c r="BQ496" s="24"/>
      <c r="BR496" s="24" t="s">
        <v>113</v>
      </c>
      <c r="BS496" s="24"/>
      <c r="BT496" s="24"/>
      <c r="BU496" s="24"/>
      <c r="BV496" s="24"/>
      <c r="BW496" s="24"/>
      <c r="BX496" s="24"/>
      <c r="BY496" s="24"/>
      <c r="BZ496" s="24"/>
      <c r="CA496" s="24" t="s">
        <v>113</v>
      </c>
      <c r="CB496" s="36"/>
      <c r="CC496" s="35"/>
    </row>
    <row r="497" spans="1:81" ht="169.5" hidden="1" customHeight="1" x14ac:dyDescent="0.35">
      <c r="A497" s="24"/>
      <c r="B497" s="24" t="s">
        <v>81</v>
      </c>
      <c r="C497" s="24" t="s">
        <v>140</v>
      </c>
      <c r="D497" s="24" t="s">
        <v>1677</v>
      </c>
      <c r="E497" s="24" t="s">
        <v>141</v>
      </c>
      <c r="F497" s="24" t="s">
        <v>103</v>
      </c>
      <c r="G497" s="24" t="s">
        <v>1840</v>
      </c>
      <c r="H497" s="24" t="s">
        <v>1841</v>
      </c>
      <c r="I497" s="24" t="s">
        <v>1840</v>
      </c>
      <c r="J497" s="24" t="s">
        <v>1842</v>
      </c>
      <c r="K497" s="24"/>
      <c r="L497" s="24"/>
      <c r="M497" s="24"/>
      <c r="N497" s="24" t="s">
        <v>92</v>
      </c>
      <c r="O497" s="24"/>
      <c r="P497" s="24"/>
      <c r="Q497" s="24" t="s">
        <v>150</v>
      </c>
      <c r="R497" s="24" t="s">
        <v>1263</v>
      </c>
      <c r="S497" s="24"/>
      <c r="T497" s="35"/>
      <c r="U497" s="35"/>
      <c r="V497" s="35"/>
      <c r="W497" s="35"/>
      <c r="X497" s="24"/>
      <c r="Y497" s="35"/>
      <c r="Z497" s="35"/>
      <c r="AA497" s="35"/>
      <c r="AB497" s="24" t="s">
        <v>97</v>
      </c>
      <c r="AC497" s="24"/>
      <c r="AD497" s="24"/>
      <c r="AE497" s="24"/>
      <c r="AF497" s="24"/>
      <c r="AG497" s="24"/>
      <c r="AH497" s="24"/>
      <c r="AI497" s="24"/>
      <c r="AJ497" s="24"/>
      <c r="AK497" s="24"/>
      <c r="AL497" s="24"/>
      <c r="AM497" s="24" t="s">
        <v>97</v>
      </c>
      <c r="AN497" s="24" t="s">
        <v>119</v>
      </c>
      <c r="AO497" s="24"/>
      <c r="AP497" s="24"/>
      <c r="AQ497" s="24"/>
      <c r="AR497" s="24"/>
      <c r="AS497" s="24"/>
      <c r="AT497" s="24"/>
      <c r="AU497" s="24"/>
      <c r="AV497" s="24"/>
      <c r="AW497" s="24"/>
      <c r="AX497" s="24" t="s">
        <v>97</v>
      </c>
      <c r="AY497" s="24"/>
      <c r="AZ497" s="24"/>
      <c r="BA497" s="24"/>
      <c r="BB497" s="24"/>
      <c r="BC497" s="24"/>
      <c r="BD497" s="24"/>
      <c r="BE497" s="24"/>
      <c r="BF497" s="24"/>
      <c r="BG497" s="24"/>
      <c r="BH497" s="24"/>
      <c r="BI497" s="24"/>
      <c r="BJ497" s="24"/>
      <c r="BK497" s="24"/>
      <c r="BL497" s="24" t="s">
        <v>97</v>
      </c>
      <c r="BM497" s="24"/>
      <c r="BN497" s="24"/>
      <c r="BO497" s="24"/>
      <c r="BP497" s="24"/>
      <c r="BQ497" s="24"/>
      <c r="BR497" s="24" t="s">
        <v>113</v>
      </c>
      <c r="BS497" s="24"/>
      <c r="BT497" s="24"/>
      <c r="BU497" s="24"/>
      <c r="BV497" s="24"/>
      <c r="BW497" s="24"/>
      <c r="BX497" s="24"/>
      <c r="BY497" s="24"/>
      <c r="BZ497" s="24"/>
      <c r="CA497" s="24" t="s">
        <v>113</v>
      </c>
      <c r="CB497" s="36"/>
      <c r="CC497" s="35"/>
    </row>
    <row r="498" spans="1:81" ht="169.5" hidden="1" customHeight="1" x14ac:dyDescent="0.35">
      <c r="A498" s="24"/>
      <c r="B498" s="24" t="s">
        <v>81</v>
      </c>
      <c r="C498" s="24" t="s">
        <v>140</v>
      </c>
      <c r="D498" s="24" t="s">
        <v>1677</v>
      </c>
      <c r="E498" s="24" t="s">
        <v>141</v>
      </c>
      <c r="F498" s="24" t="s">
        <v>103</v>
      </c>
      <c r="G498" s="24" t="s">
        <v>1843</v>
      </c>
      <c r="H498" s="24" t="s">
        <v>1844</v>
      </c>
      <c r="I498" s="24" t="s">
        <v>1843</v>
      </c>
      <c r="J498" s="24" t="s">
        <v>1845</v>
      </c>
      <c r="K498" s="24"/>
      <c r="L498" s="24"/>
      <c r="M498" s="24" t="s">
        <v>92</v>
      </c>
      <c r="N498" s="24"/>
      <c r="O498" s="24"/>
      <c r="P498" s="24"/>
      <c r="Q498" s="24" t="s">
        <v>150</v>
      </c>
      <c r="R498" s="24" t="s">
        <v>1263</v>
      </c>
      <c r="S498" s="24"/>
      <c r="T498" s="35"/>
      <c r="U498" s="35"/>
      <c r="V498" s="35"/>
      <c r="W498" s="35"/>
      <c r="X498" s="24"/>
      <c r="Y498" s="35"/>
      <c r="Z498" s="35"/>
      <c r="AA498" s="35"/>
      <c r="AB498" s="24" t="s">
        <v>113</v>
      </c>
      <c r="AC498" s="24"/>
      <c r="AD498" s="24"/>
      <c r="AE498" s="24"/>
      <c r="AF498" s="24"/>
      <c r="AG498" s="24"/>
      <c r="AH498" s="24"/>
      <c r="AI498" s="24"/>
      <c r="AJ498" s="24"/>
      <c r="AK498" s="24"/>
      <c r="AL498" s="24"/>
      <c r="AM498" s="24" t="s">
        <v>113</v>
      </c>
      <c r="AN498" s="24"/>
      <c r="AO498" s="24"/>
      <c r="AP498" s="24"/>
      <c r="AQ498" s="24"/>
      <c r="AR498" s="24"/>
      <c r="AS498" s="24"/>
      <c r="AT498" s="24"/>
      <c r="AU498" s="24"/>
      <c r="AV498" s="24"/>
      <c r="AW498" s="24"/>
      <c r="AX498" s="24" t="s">
        <v>97</v>
      </c>
      <c r="AY498" s="24"/>
      <c r="AZ498" s="24"/>
      <c r="BA498" s="24"/>
      <c r="BB498" s="24"/>
      <c r="BC498" s="24"/>
      <c r="BD498" s="24"/>
      <c r="BE498" s="24"/>
      <c r="BF498" s="24"/>
      <c r="BG498" s="24"/>
      <c r="BH498" s="24"/>
      <c r="BI498" s="24"/>
      <c r="BJ498" s="24"/>
      <c r="BK498" s="24"/>
      <c r="BL498" s="24" t="s">
        <v>113</v>
      </c>
      <c r="BM498" s="24"/>
      <c r="BN498" s="24"/>
      <c r="BO498" s="24"/>
      <c r="BP498" s="24"/>
      <c r="BQ498" s="24"/>
      <c r="BR498" s="24" t="s">
        <v>113</v>
      </c>
      <c r="BS498" s="24"/>
      <c r="BT498" s="24"/>
      <c r="BU498" s="24"/>
      <c r="BV498" s="24"/>
      <c r="BW498" s="24"/>
      <c r="BX498" s="24"/>
      <c r="BY498" s="24"/>
      <c r="BZ498" s="24"/>
      <c r="CA498" s="24" t="s">
        <v>113</v>
      </c>
      <c r="CB498" s="36"/>
      <c r="CC498" s="35"/>
    </row>
    <row r="499" spans="1:81" ht="169.5" hidden="1" customHeight="1" x14ac:dyDescent="0.35">
      <c r="A499" s="24"/>
      <c r="B499" s="24" t="s">
        <v>81</v>
      </c>
      <c r="C499" s="24" t="s">
        <v>140</v>
      </c>
      <c r="D499" s="24" t="s">
        <v>1677</v>
      </c>
      <c r="E499" s="24" t="s">
        <v>141</v>
      </c>
      <c r="F499" s="24" t="s">
        <v>103</v>
      </c>
      <c r="G499" s="24" t="s">
        <v>1843</v>
      </c>
      <c r="H499" s="24" t="s">
        <v>1844</v>
      </c>
      <c r="I499" s="24" t="s">
        <v>1843</v>
      </c>
      <c r="J499" s="24" t="s">
        <v>1846</v>
      </c>
      <c r="K499" s="24"/>
      <c r="L499" s="24"/>
      <c r="M499" s="24" t="s">
        <v>92</v>
      </c>
      <c r="N499" s="24"/>
      <c r="O499" s="24"/>
      <c r="P499" s="24"/>
      <c r="Q499" s="24" t="s">
        <v>150</v>
      </c>
      <c r="R499" s="24" t="s">
        <v>1263</v>
      </c>
      <c r="S499" s="24"/>
      <c r="T499" s="35"/>
      <c r="U499" s="35"/>
      <c r="V499" s="35"/>
      <c r="W499" s="35"/>
      <c r="X499" s="24"/>
      <c r="Y499" s="35"/>
      <c r="Z499" s="35"/>
      <c r="AA499" s="35"/>
      <c r="AB499" s="24" t="s">
        <v>113</v>
      </c>
      <c r="AC499" s="24"/>
      <c r="AD499" s="24"/>
      <c r="AE499" s="24"/>
      <c r="AF499" s="24"/>
      <c r="AG499" s="24"/>
      <c r="AH499" s="24"/>
      <c r="AI499" s="24"/>
      <c r="AJ499" s="24"/>
      <c r="AK499" s="24"/>
      <c r="AL499" s="24"/>
      <c r="AM499" s="24" t="s">
        <v>113</v>
      </c>
      <c r="AN499" s="24"/>
      <c r="AO499" s="24"/>
      <c r="AP499" s="24"/>
      <c r="AQ499" s="24"/>
      <c r="AR499" s="24"/>
      <c r="AS499" s="24"/>
      <c r="AT499" s="24"/>
      <c r="AU499" s="24"/>
      <c r="AV499" s="24"/>
      <c r="AW499" s="24"/>
      <c r="AX499" s="24" t="s">
        <v>97</v>
      </c>
      <c r="AY499" s="24"/>
      <c r="AZ499" s="24"/>
      <c r="BA499" s="24"/>
      <c r="BB499" s="24"/>
      <c r="BC499" s="24"/>
      <c r="BD499" s="24"/>
      <c r="BE499" s="24"/>
      <c r="BF499" s="24"/>
      <c r="BG499" s="24"/>
      <c r="BH499" s="24"/>
      <c r="BI499" s="24"/>
      <c r="BJ499" s="24"/>
      <c r="BK499" s="24"/>
      <c r="BL499" s="24" t="s">
        <v>113</v>
      </c>
      <c r="BM499" s="24"/>
      <c r="BN499" s="24"/>
      <c r="BO499" s="24"/>
      <c r="BP499" s="24"/>
      <c r="BQ499" s="24"/>
      <c r="BR499" s="24" t="s">
        <v>113</v>
      </c>
      <c r="BS499" s="24"/>
      <c r="BT499" s="24"/>
      <c r="BU499" s="24"/>
      <c r="BV499" s="24"/>
      <c r="BW499" s="24"/>
      <c r="BX499" s="24"/>
      <c r="BY499" s="24"/>
      <c r="BZ499" s="24"/>
      <c r="CA499" s="24" t="s">
        <v>113</v>
      </c>
      <c r="CB499" s="36"/>
      <c r="CC499" s="35"/>
    </row>
    <row r="500" spans="1:81" ht="169.5" hidden="1" customHeight="1" x14ac:dyDescent="0.35">
      <c r="A500" s="24"/>
      <c r="B500" s="24" t="s">
        <v>81</v>
      </c>
      <c r="C500" s="24" t="s">
        <v>140</v>
      </c>
      <c r="D500" s="24" t="s">
        <v>1677</v>
      </c>
      <c r="E500" s="24" t="s">
        <v>141</v>
      </c>
      <c r="F500" s="24" t="s">
        <v>103</v>
      </c>
      <c r="G500" s="24" t="s">
        <v>1843</v>
      </c>
      <c r="H500" s="24" t="s">
        <v>1844</v>
      </c>
      <c r="I500" s="24" t="s">
        <v>1843</v>
      </c>
      <c r="J500" s="24" t="s">
        <v>1847</v>
      </c>
      <c r="K500" s="24"/>
      <c r="L500" s="24"/>
      <c r="M500" s="24" t="s">
        <v>92</v>
      </c>
      <c r="N500" s="24"/>
      <c r="O500" s="24"/>
      <c r="P500" s="24"/>
      <c r="Q500" s="24" t="s">
        <v>150</v>
      </c>
      <c r="R500" s="24" t="s">
        <v>1263</v>
      </c>
      <c r="S500" s="24"/>
      <c r="T500" s="35"/>
      <c r="U500" s="35"/>
      <c r="V500" s="35"/>
      <c r="W500" s="35"/>
      <c r="X500" s="24"/>
      <c r="Y500" s="35"/>
      <c r="Z500" s="35"/>
      <c r="AA500" s="35"/>
      <c r="AB500" s="24" t="s">
        <v>113</v>
      </c>
      <c r="AC500" s="24"/>
      <c r="AD500" s="24"/>
      <c r="AE500" s="24"/>
      <c r="AF500" s="24"/>
      <c r="AG500" s="24"/>
      <c r="AH500" s="24"/>
      <c r="AI500" s="24"/>
      <c r="AJ500" s="24"/>
      <c r="AK500" s="24"/>
      <c r="AL500" s="24"/>
      <c r="AM500" s="24" t="s">
        <v>113</v>
      </c>
      <c r="AN500" s="24"/>
      <c r="AO500" s="24"/>
      <c r="AP500" s="24"/>
      <c r="AQ500" s="24"/>
      <c r="AR500" s="24"/>
      <c r="AS500" s="24"/>
      <c r="AT500" s="24"/>
      <c r="AU500" s="24"/>
      <c r="AV500" s="24"/>
      <c r="AW500" s="24"/>
      <c r="AX500" s="24" t="s">
        <v>97</v>
      </c>
      <c r="AY500" s="24"/>
      <c r="AZ500" s="24"/>
      <c r="BA500" s="24"/>
      <c r="BB500" s="24"/>
      <c r="BC500" s="24"/>
      <c r="BD500" s="24"/>
      <c r="BE500" s="24"/>
      <c r="BF500" s="24"/>
      <c r="BG500" s="24"/>
      <c r="BH500" s="24"/>
      <c r="BI500" s="24"/>
      <c r="BJ500" s="24"/>
      <c r="BK500" s="24"/>
      <c r="BL500" s="24" t="s">
        <v>97</v>
      </c>
      <c r="BM500" s="24"/>
      <c r="BN500" s="24"/>
      <c r="BO500" s="24"/>
      <c r="BP500" s="24"/>
      <c r="BQ500" s="24"/>
      <c r="BR500" s="24" t="s">
        <v>113</v>
      </c>
      <c r="BS500" s="24"/>
      <c r="BT500" s="24"/>
      <c r="BU500" s="24"/>
      <c r="BV500" s="24"/>
      <c r="BW500" s="24"/>
      <c r="BX500" s="24"/>
      <c r="BY500" s="24"/>
      <c r="BZ500" s="24"/>
      <c r="CA500" s="24" t="s">
        <v>113</v>
      </c>
      <c r="CB500" s="36"/>
      <c r="CC500" s="35"/>
    </row>
    <row r="501" spans="1:81" ht="169.5" hidden="1" customHeight="1" x14ac:dyDescent="0.35">
      <c r="A501" s="24"/>
      <c r="B501" s="24" t="s">
        <v>81</v>
      </c>
      <c r="C501" s="24" t="s">
        <v>140</v>
      </c>
      <c r="D501" s="24" t="s">
        <v>1677</v>
      </c>
      <c r="E501" s="24" t="s">
        <v>141</v>
      </c>
      <c r="F501" s="24" t="s">
        <v>103</v>
      </c>
      <c r="G501" s="24" t="s">
        <v>1843</v>
      </c>
      <c r="H501" s="24" t="s">
        <v>1844</v>
      </c>
      <c r="I501" s="24" t="s">
        <v>1843</v>
      </c>
      <c r="J501" s="24" t="s">
        <v>1848</v>
      </c>
      <c r="K501" s="24"/>
      <c r="L501" s="24"/>
      <c r="M501" s="24" t="s">
        <v>92</v>
      </c>
      <c r="N501" s="24"/>
      <c r="O501" s="24"/>
      <c r="P501" s="24"/>
      <c r="Q501" s="24" t="s">
        <v>150</v>
      </c>
      <c r="R501" s="24" t="s">
        <v>1263</v>
      </c>
      <c r="S501" s="24"/>
      <c r="T501" s="35"/>
      <c r="U501" s="35"/>
      <c r="V501" s="35"/>
      <c r="W501" s="35"/>
      <c r="X501" s="24"/>
      <c r="Y501" s="35"/>
      <c r="Z501" s="35"/>
      <c r="AA501" s="35"/>
      <c r="AB501" s="24" t="s">
        <v>113</v>
      </c>
      <c r="AC501" s="24"/>
      <c r="AD501" s="24"/>
      <c r="AE501" s="24"/>
      <c r="AF501" s="24"/>
      <c r="AG501" s="24"/>
      <c r="AH501" s="24"/>
      <c r="AI501" s="24"/>
      <c r="AJ501" s="24"/>
      <c r="AK501" s="24"/>
      <c r="AL501" s="24"/>
      <c r="AM501" s="24" t="s">
        <v>113</v>
      </c>
      <c r="AN501" s="24"/>
      <c r="AO501" s="24"/>
      <c r="AP501" s="24"/>
      <c r="AQ501" s="24"/>
      <c r="AR501" s="24"/>
      <c r="AS501" s="24"/>
      <c r="AT501" s="24"/>
      <c r="AU501" s="24"/>
      <c r="AV501" s="24"/>
      <c r="AW501" s="24"/>
      <c r="AX501" s="24" t="s">
        <v>97</v>
      </c>
      <c r="AY501" s="24"/>
      <c r="AZ501" s="24"/>
      <c r="BA501" s="24"/>
      <c r="BB501" s="24"/>
      <c r="BC501" s="24"/>
      <c r="BD501" s="24"/>
      <c r="BE501" s="24"/>
      <c r="BF501" s="24"/>
      <c r="BG501" s="24"/>
      <c r="BH501" s="24"/>
      <c r="BI501" s="24"/>
      <c r="BJ501" s="24"/>
      <c r="BK501" s="24"/>
      <c r="BL501" s="24" t="s">
        <v>97</v>
      </c>
      <c r="BM501" s="24"/>
      <c r="BN501" s="24"/>
      <c r="BO501" s="24"/>
      <c r="BP501" s="24"/>
      <c r="BQ501" s="24"/>
      <c r="BR501" s="24" t="s">
        <v>113</v>
      </c>
      <c r="BS501" s="24"/>
      <c r="BT501" s="24"/>
      <c r="BU501" s="24"/>
      <c r="BV501" s="24"/>
      <c r="BW501" s="24"/>
      <c r="BX501" s="24"/>
      <c r="BY501" s="24"/>
      <c r="BZ501" s="24"/>
      <c r="CA501" s="24" t="s">
        <v>113</v>
      </c>
      <c r="CB501" s="36"/>
      <c r="CC501" s="35"/>
    </row>
    <row r="502" spans="1:81" ht="169.5" hidden="1" customHeight="1" x14ac:dyDescent="0.35">
      <c r="A502" s="24"/>
      <c r="B502" s="24" t="s">
        <v>81</v>
      </c>
      <c r="C502" s="24" t="s">
        <v>140</v>
      </c>
      <c r="D502" s="24" t="s">
        <v>1677</v>
      </c>
      <c r="E502" s="24" t="s">
        <v>141</v>
      </c>
      <c r="F502" s="24" t="s">
        <v>103</v>
      </c>
      <c r="G502" s="24" t="s">
        <v>1849</v>
      </c>
      <c r="H502" s="24" t="s">
        <v>1850</v>
      </c>
      <c r="I502" s="24" t="s">
        <v>1849</v>
      </c>
      <c r="J502" s="24" t="s">
        <v>1851</v>
      </c>
      <c r="K502" s="24"/>
      <c r="L502" s="24"/>
      <c r="M502" s="24" t="s">
        <v>92</v>
      </c>
      <c r="N502" s="24"/>
      <c r="O502" s="24"/>
      <c r="P502" s="24"/>
      <c r="Q502" s="24" t="s">
        <v>150</v>
      </c>
      <c r="R502" s="24" t="s">
        <v>1273</v>
      </c>
      <c r="S502" s="24"/>
      <c r="T502" s="35"/>
      <c r="U502" s="35"/>
      <c r="V502" s="35"/>
      <c r="W502" s="35"/>
      <c r="X502" s="24"/>
      <c r="Y502" s="35"/>
      <c r="Z502" s="35"/>
      <c r="AA502" s="35"/>
      <c r="AB502" s="24" t="s">
        <v>97</v>
      </c>
      <c r="AC502" s="24"/>
      <c r="AD502" s="24"/>
      <c r="AE502" s="24"/>
      <c r="AF502" s="24"/>
      <c r="AG502" s="24"/>
      <c r="AH502" s="24"/>
      <c r="AI502" s="24"/>
      <c r="AJ502" s="24"/>
      <c r="AK502" s="24"/>
      <c r="AL502" s="24"/>
      <c r="AM502" s="24" t="s">
        <v>113</v>
      </c>
      <c r="AN502" s="24"/>
      <c r="AO502" s="24"/>
      <c r="AP502" s="24"/>
      <c r="AQ502" s="24"/>
      <c r="AR502" s="24"/>
      <c r="AS502" s="24"/>
      <c r="AT502" s="24"/>
      <c r="AU502" s="24"/>
      <c r="AV502" s="24"/>
      <c r="AW502" s="24"/>
      <c r="AX502" s="24" t="s">
        <v>97</v>
      </c>
      <c r="AY502" s="24"/>
      <c r="AZ502" s="24"/>
      <c r="BA502" s="24"/>
      <c r="BB502" s="24"/>
      <c r="BC502" s="24"/>
      <c r="BD502" s="24"/>
      <c r="BE502" s="24"/>
      <c r="BF502" s="24"/>
      <c r="BG502" s="24"/>
      <c r="BH502" s="24"/>
      <c r="BI502" s="24"/>
      <c r="BJ502" s="24"/>
      <c r="BK502" s="24"/>
      <c r="BL502" s="24" t="s">
        <v>113</v>
      </c>
      <c r="BM502" s="24"/>
      <c r="BN502" s="24"/>
      <c r="BO502" s="24"/>
      <c r="BP502" s="24"/>
      <c r="BQ502" s="24"/>
      <c r="BR502" s="24" t="s">
        <v>113</v>
      </c>
      <c r="BS502" s="24"/>
      <c r="BT502" s="24"/>
      <c r="BU502" s="24"/>
      <c r="BV502" s="24"/>
      <c r="BW502" s="24"/>
      <c r="BX502" s="24"/>
      <c r="BY502" s="24"/>
      <c r="BZ502" s="24"/>
      <c r="CA502" s="24" t="s">
        <v>113</v>
      </c>
      <c r="CB502" s="36"/>
      <c r="CC502" s="35"/>
    </row>
    <row r="503" spans="1:81" ht="169.5" hidden="1" customHeight="1" x14ac:dyDescent="0.35">
      <c r="A503" s="24"/>
      <c r="B503" s="24" t="s">
        <v>81</v>
      </c>
      <c r="C503" s="24" t="s">
        <v>140</v>
      </c>
      <c r="D503" s="24" t="s">
        <v>1677</v>
      </c>
      <c r="E503" s="24" t="s">
        <v>141</v>
      </c>
      <c r="F503" s="24" t="s">
        <v>103</v>
      </c>
      <c r="G503" s="24" t="s">
        <v>1852</v>
      </c>
      <c r="H503" s="24" t="s">
        <v>1853</v>
      </c>
      <c r="I503" s="24" t="s">
        <v>1852</v>
      </c>
      <c r="J503" s="24" t="s">
        <v>1854</v>
      </c>
      <c r="K503" s="24"/>
      <c r="L503" s="24"/>
      <c r="M503" s="24" t="s">
        <v>92</v>
      </c>
      <c r="N503" s="24"/>
      <c r="O503" s="24"/>
      <c r="P503" s="24"/>
      <c r="Q503" s="24" t="s">
        <v>150</v>
      </c>
      <c r="R503" s="24" t="s">
        <v>1273</v>
      </c>
      <c r="S503" s="24"/>
      <c r="T503" s="35"/>
      <c r="U503" s="35"/>
      <c r="V503" s="35"/>
      <c r="W503" s="35"/>
      <c r="X503" s="24"/>
      <c r="Y503" s="35"/>
      <c r="Z503" s="35"/>
      <c r="AA503" s="35"/>
      <c r="AB503" s="24" t="s">
        <v>97</v>
      </c>
      <c r="AC503" s="24"/>
      <c r="AD503" s="24"/>
      <c r="AE503" s="24"/>
      <c r="AF503" s="24"/>
      <c r="AG503" s="24"/>
      <c r="AH503" s="24"/>
      <c r="AI503" s="24"/>
      <c r="AJ503" s="24"/>
      <c r="AK503" s="24"/>
      <c r="AL503" s="24"/>
      <c r="AM503" s="24" t="s">
        <v>113</v>
      </c>
      <c r="AN503" s="24"/>
      <c r="AO503" s="24"/>
      <c r="AP503" s="24"/>
      <c r="AQ503" s="24"/>
      <c r="AR503" s="24"/>
      <c r="AS503" s="24"/>
      <c r="AT503" s="24"/>
      <c r="AU503" s="24"/>
      <c r="AV503" s="24"/>
      <c r="AW503" s="24"/>
      <c r="AX503" s="24" t="s">
        <v>97</v>
      </c>
      <c r="AY503" s="24"/>
      <c r="AZ503" s="24"/>
      <c r="BA503" s="24"/>
      <c r="BB503" s="24"/>
      <c r="BC503" s="24"/>
      <c r="BD503" s="24"/>
      <c r="BE503" s="24"/>
      <c r="BF503" s="24"/>
      <c r="BG503" s="24"/>
      <c r="BH503" s="24"/>
      <c r="BI503" s="24"/>
      <c r="BJ503" s="24"/>
      <c r="BK503" s="24"/>
      <c r="BL503" s="24" t="s">
        <v>97</v>
      </c>
      <c r="BM503" s="24"/>
      <c r="BN503" s="24"/>
      <c r="BO503" s="24"/>
      <c r="BP503" s="24"/>
      <c r="BQ503" s="24"/>
      <c r="BR503" s="24" t="s">
        <v>113</v>
      </c>
      <c r="BS503" s="24"/>
      <c r="BT503" s="24"/>
      <c r="BU503" s="24"/>
      <c r="BV503" s="24"/>
      <c r="BW503" s="24"/>
      <c r="BX503" s="24"/>
      <c r="BY503" s="24"/>
      <c r="BZ503" s="24"/>
      <c r="CA503" s="24" t="s">
        <v>113</v>
      </c>
      <c r="CB503" s="36"/>
      <c r="CC503" s="35"/>
    </row>
    <row r="504" spans="1:81" ht="169.5" hidden="1" customHeight="1" x14ac:dyDescent="0.35">
      <c r="A504" s="24"/>
      <c r="B504" s="24" t="s">
        <v>81</v>
      </c>
      <c r="C504" s="24" t="s">
        <v>140</v>
      </c>
      <c r="D504" s="24" t="s">
        <v>1677</v>
      </c>
      <c r="E504" s="24" t="s">
        <v>141</v>
      </c>
      <c r="F504" s="24" t="s">
        <v>103</v>
      </c>
      <c r="G504" s="24" t="s">
        <v>1852</v>
      </c>
      <c r="H504" s="24" t="s">
        <v>1853</v>
      </c>
      <c r="I504" s="24" t="s">
        <v>1852</v>
      </c>
      <c r="J504" s="24" t="s">
        <v>1855</v>
      </c>
      <c r="K504" s="24"/>
      <c r="L504" s="24"/>
      <c r="M504" s="24" t="s">
        <v>92</v>
      </c>
      <c r="N504" s="24"/>
      <c r="O504" s="24"/>
      <c r="P504" s="24"/>
      <c r="Q504" s="24" t="s">
        <v>150</v>
      </c>
      <c r="R504" s="24" t="s">
        <v>1273</v>
      </c>
      <c r="S504" s="24"/>
      <c r="T504" s="35"/>
      <c r="U504" s="35"/>
      <c r="V504" s="35"/>
      <c r="W504" s="35"/>
      <c r="X504" s="24"/>
      <c r="Y504" s="35"/>
      <c r="Z504" s="35"/>
      <c r="AA504" s="35"/>
      <c r="AB504" s="24" t="s">
        <v>97</v>
      </c>
      <c r="AC504" s="24"/>
      <c r="AD504" s="24"/>
      <c r="AE504" s="24"/>
      <c r="AF504" s="24"/>
      <c r="AG504" s="24"/>
      <c r="AH504" s="24"/>
      <c r="AI504" s="24"/>
      <c r="AJ504" s="24"/>
      <c r="AK504" s="24"/>
      <c r="AL504" s="24"/>
      <c r="AM504" s="24" t="s">
        <v>113</v>
      </c>
      <c r="AN504" s="24"/>
      <c r="AO504" s="24"/>
      <c r="AP504" s="24"/>
      <c r="AQ504" s="24"/>
      <c r="AR504" s="24"/>
      <c r="AS504" s="24"/>
      <c r="AT504" s="24"/>
      <c r="AU504" s="24"/>
      <c r="AV504" s="24"/>
      <c r="AW504" s="24"/>
      <c r="AX504" s="24" t="s">
        <v>97</v>
      </c>
      <c r="AY504" s="24"/>
      <c r="AZ504" s="24"/>
      <c r="BA504" s="24"/>
      <c r="BB504" s="24"/>
      <c r="BC504" s="24"/>
      <c r="BD504" s="24"/>
      <c r="BE504" s="24"/>
      <c r="BF504" s="24"/>
      <c r="BG504" s="24"/>
      <c r="BH504" s="24"/>
      <c r="BI504" s="24"/>
      <c r="BJ504" s="24"/>
      <c r="BK504" s="24"/>
      <c r="BL504" s="24" t="s">
        <v>97</v>
      </c>
      <c r="BM504" s="24"/>
      <c r="BN504" s="24"/>
      <c r="BO504" s="24"/>
      <c r="BP504" s="24"/>
      <c r="BQ504" s="24"/>
      <c r="BR504" s="24" t="s">
        <v>113</v>
      </c>
      <c r="BS504" s="24"/>
      <c r="BT504" s="24"/>
      <c r="BU504" s="24"/>
      <c r="BV504" s="24"/>
      <c r="BW504" s="24"/>
      <c r="BX504" s="24"/>
      <c r="BY504" s="24"/>
      <c r="BZ504" s="24"/>
      <c r="CA504" s="24" t="s">
        <v>113</v>
      </c>
      <c r="CB504" s="36"/>
      <c r="CC504" s="35"/>
    </row>
    <row r="505" spans="1:81" ht="169.5" hidden="1" customHeight="1" x14ac:dyDescent="0.35">
      <c r="A505" s="24"/>
      <c r="B505" s="24" t="s">
        <v>81</v>
      </c>
      <c r="C505" s="23" t="s">
        <v>82</v>
      </c>
      <c r="D505" s="24" t="s">
        <v>1677</v>
      </c>
      <c r="E505" s="24" t="s">
        <v>1678</v>
      </c>
      <c r="F505" s="24" t="s">
        <v>1856</v>
      </c>
      <c r="G505" s="24" t="s">
        <v>1680</v>
      </c>
      <c r="H505" s="24" t="s">
        <v>1681</v>
      </c>
      <c r="I505" s="24" t="s">
        <v>1682</v>
      </c>
      <c r="J505" s="24" t="s">
        <v>1683</v>
      </c>
      <c r="K505" s="24" t="s">
        <v>1684</v>
      </c>
      <c r="L505" s="24" t="s">
        <v>1857</v>
      </c>
      <c r="M505" s="24"/>
      <c r="N505" s="24" t="s">
        <v>92</v>
      </c>
      <c r="O505" s="24"/>
      <c r="P505" s="24"/>
      <c r="Q505" s="24" t="s">
        <v>93</v>
      </c>
      <c r="R505" s="24">
        <v>2027</v>
      </c>
      <c r="S505" s="24"/>
      <c r="T505" s="24" t="s">
        <v>95</v>
      </c>
      <c r="U505" s="24" t="s">
        <v>96</v>
      </c>
      <c r="V505" s="24" t="s">
        <v>96</v>
      </c>
      <c r="W505" s="24" t="s">
        <v>96</v>
      </c>
      <c r="X505" s="24" t="s">
        <v>96</v>
      </c>
      <c r="Y505" s="24" t="s">
        <v>96</v>
      </c>
      <c r="Z505" s="24" t="s">
        <v>96</v>
      </c>
      <c r="AA505" s="24" t="s">
        <v>96</v>
      </c>
      <c r="AB505" s="24" t="s">
        <v>95</v>
      </c>
      <c r="AC505" s="24" t="s">
        <v>97</v>
      </c>
      <c r="AD505" s="24" t="s">
        <v>96</v>
      </c>
      <c r="AE505" s="24" t="s">
        <v>96</v>
      </c>
      <c r="AF505" s="24" t="s">
        <v>96</v>
      </c>
      <c r="AG505" s="24" t="s">
        <v>96</v>
      </c>
      <c r="AH505" s="24" t="s">
        <v>96</v>
      </c>
      <c r="AI505" s="24" t="s">
        <v>96</v>
      </c>
      <c r="AJ505" s="24" t="s">
        <v>96</v>
      </c>
      <c r="AK505" s="24" t="s">
        <v>96</v>
      </c>
      <c r="AL505" s="24" t="s">
        <v>96</v>
      </c>
      <c r="AM505" s="24" t="s">
        <v>97</v>
      </c>
      <c r="AN505" s="24" t="s">
        <v>96</v>
      </c>
      <c r="AO505" s="24" t="s">
        <v>96</v>
      </c>
      <c r="AP505" s="24" t="s">
        <v>96</v>
      </c>
      <c r="AQ505" s="24" t="s">
        <v>96</v>
      </c>
      <c r="AR505" s="24" t="s">
        <v>96</v>
      </c>
      <c r="AS505" s="24" t="s">
        <v>96</v>
      </c>
      <c r="AT505" s="24" t="s">
        <v>96</v>
      </c>
      <c r="AU505" s="24" t="s">
        <v>96</v>
      </c>
      <c r="AV505" s="24" t="s">
        <v>96</v>
      </c>
      <c r="AW505" s="24" t="s">
        <v>96</v>
      </c>
      <c r="AX505" s="24" t="s">
        <v>96</v>
      </c>
      <c r="AY505" s="24" t="s">
        <v>96</v>
      </c>
      <c r="AZ505" s="24" t="s">
        <v>96</v>
      </c>
      <c r="BA505" s="24" t="s">
        <v>96</v>
      </c>
      <c r="BB505" s="24" t="s">
        <v>96</v>
      </c>
      <c r="BC505" s="24" t="s">
        <v>96</v>
      </c>
      <c r="BD505" s="24" t="s">
        <v>96</v>
      </c>
      <c r="BE505" s="24" t="s">
        <v>96</v>
      </c>
      <c r="BF505" s="24" t="s">
        <v>96</v>
      </c>
      <c r="BG505" s="24" t="s">
        <v>96</v>
      </c>
      <c r="BH505" s="24" t="s">
        <v>96</v>
      </c>
      <c r="BI505" s="24" t="s">
        <v>96</v>
      </c>
      <c r="BJ505" s="24" t="s">
        <v>96</v>
      </c>
      <c r="BK505" s="24" t="s">
        <v>96</v>
      </c>
      <c r="BL505" s="24" t="s">
        <v>96</v>
      </c>
      <c r="BM505" s="24" t="s">
        <v>119</v>
      </c>
      <c r="BN505" s="24" t="s">
        <v>96</v>
      </c>
      <c r="BO505" s="24" t="s">
        <v>96</v>
      </c>
      <c r="BP505" s="24" t="s">
        <v>119</v>
      </c>
      <c r="BQ505" s="24" t="s">
        <v>96</v>
      </c>
      <c r="BR505" s="24" t="s">
        <v>119</v>
      </c>
      <c r="BS505" s="24" t="s">
        <v>119</v>
      </c>
      <c r="BT505" s="24" t="s">
        <v>96</v>
      </c>
      <c r="BU505" s="24" t="s">
        <v>96</v>
      </c>
      <c r="BV505" s="24" t="s">
        <v>96</v>
      </c>
      <c r="BW505" s="24" t="s">
        <v>96</v>
      </c>
      <c r="BX505" s="24" t="s">
        <v>96</v>
      </c>
      <c r="BY505" s="24" t="s">
        <v>96</v>
      </c>
      <c r="BZ505" s="24" t="s">
        <v>96</v>
      </c>
      <c r="CA505" s="24" t="s">
        <v>119</v>
      </c>
      <c r="CB505" s="36"/>
      <c r="CC505" s="35"/>
    </row>
    <row r="506" spans="1:81" ht="169.5" hidden="1" customHeight="1" x14ac:dyDescent="0.35">
      <c r="A506" s="24"/>
      <c r="B506" s="24" t="s">
        <v>81</v>
      </c>
      <c r="C506" s="23" t="s">
        <v>82</v>
      </c>
      <c r="D506" s="24" t="s">
        <v>1677</v>
      </c>
      <c r="E506" s="24" t="s">
        <v>1678</v>
      </c>
      <c r="F506" s="24" t="s">
        <v>1858</v>
      </c>
      <c r="G506" s="24" t="s">
        <v>1680</v>
      </c>
      <c r="H506" s="24" t="s">
        <v>1681</v>
      </c>
      <c r="I506" s="24" t="s">
        <v>1682</v>
      </c>
      <c r="J506" s="24" t="s">
        <v>1683</v>
      </c>
      <c r="K506" s="24" t="s">
        <v>1684</v>
      </c>
      <c r="L506" s="24" t="s">
        <v>1859</v>
      </c>
      <c r="M506" s="24"/>
      <c r="N506" s="24" t="s">
        <v>92</v>
      </c>
      <c r="O506" s="24"/>
      <c r="P506" s="24"/>
      <c r="Q506" s="24" t="s">
        <v>93</v>
      </c>
      <c r="R506" s="24">
        <v>2027</v>
      </c>
      <c r="S506" s="24"/>
      <c r="T506" s="24" t="s">
        <v>95</v>
      </c>
      <c r="U506" s="24" t="s">
        <v>96</v>
      </c>
      <c r="V506" s="24" t="s">
        <v>96</v>
      </c>
      <c r="W506" s="24" t="s">
        <v>96</v>
      </c>
      <c r="X506" s="24" t="s">
        <v>96</v>
      </c>
      <c r="Y506" s="24" t="s">
        <v>96</v>
      </c>
      <c r="Z506" s="24" t="s">
        <v>96</v>
      </c>
      <c r="AA506" s="24" t="s">
        <v>96</v>
      </c>
      <c r="AB506" s="24" t="s">
        <v>95</v>
      </c>
      <c r="AC506" s="24" t="s">
        <v>97</v>
      </c>
      <c r="AD506" s="24" t="s">
        <v>96</v>
      </c>
      <c r="AE506" s="24" t="s">
        <v>96</v>
      </c>
      <c r="AF506" s="24" t="s">
        <v>96</v>
      </c>
      <c r="AG506" s="24" t="s">
        <v>96</v>
      </c>
      <c r="AH506" s="24" t="s">
        <v>96</v>
      </c>
      <c r="AI506" s="24" t="s">
        <v>96</v>
      </c>
      <c r="AJ506" s="24" t="s">
        <v>96</v>
      </c>
      <c r="AK506" s="24" t="s">
        <v>96</v>
      </c>
      <c r="AL506" s="24" t="s">
        <v>96</v>
      </c>
      <c r="AM506" s="24" t="s">
        <v>97</v>
      </c>
      <c r="AN506" s="24" t="s">
        <v>96</v>
      </c>
      <c r="AO506" s="24" t="s">
        <v>96</v>
      </c>
      <c r="AP506" s="24" t="s">
        <v>96</v>
      </c>
      <c r="AQ506" s="24" t="s">
        <v>96</v>
      </c>
      <c r="AR506" s="24" t="s">
        <v>96</v>
      </c>
      <c r="AS506" s="24" t="s">
        <v>96</v>
      </c>
      <c r="AT506" s="24" t="s">
        <v>96</v>
      </c>
      <c r="AU506" s="24" t="s">
        <v>96</v>
      </c>
      <c r="AV506" s="24" t="s">
        <v>96</v>
      </c>
      <c r="AW506" s="24" t="s">
        <v>96</v>
      </c>
      <c r="AX506" s="24" t="s">
        <v>96</v>
      </c>
      <c r="AY506" s="24" t="s">
        <v>96</v>
      </c>
      <c r="AZ506" s="24" t="s">
        <v>96</v>
      </c>
      <c r="BA506" s="24" t="s">
        <v>96</v>
      </c>
      <c r="BB506" s="24" t="s">
        <v>96</v>
      </c>
      <c r="BC506" s="24" t="s">
        <v>96</v>
      </c>
      <c r="BD506" s="24" t="s">
        <v>96</v>
      </c>
      <c r="BE506" s="24" t="s">
        <v>96</v>
      </c>
      <c r="BF506" s="24" t="s">
        <v>96</v>
      </c>
      <c r="BG506" s="24" t="s">
        <v>96</v>
      </c>
      <c r="BH506" s="24" t="s">
        <v>96</v>
      </c>
      <c r="BI506" s="24" t="s">
        <v>96</v>
      </c>
      <c r="BJ506" s="24" t="s">
        <v>96</v>
      </c>
      <c r="BK506" s="24" t="s">
        <v>96</v>
      </c>
      <c r="BL506" s="24" t="s">
        <v>96</v>
      </c>
      <c r="BM506" s="24" t="s">
        <v>119</v>
      </c>
      <c r="BN506" s="24" t="s">
        <v>96</v>
      </c>
      <c r="BO506" s="24" t="s">
        <v>96</v>
      </c>
      <c r="BP506" s="24" t="s">
        <v>119</v>
      </c>
      <c r="BQ506" s="24" t="s">
        <v>96</v>
      </c>
      <c r="BR506" s="24" t="s">
        <v>119</v>
      </c>
      <c r="BS506" s="24" t="s">
        <v>119</v>
      </c>
      <c r="BT506" s="24" t="s">
        <v>96</v>
      </c>
      <c r="BU506" s="24" t="s">
        <v>96</v>
      </c>
      <c r="BV506" s="24" t="s">
        <v>96</v>
      </c>
      <c r="BW506" s="24" t="s">
        <v>96</v>
      </c>
      <c r="BX506" s="24" t="s">
        <v>96</v>
      </c>
      <c r="BY506" s="24" t="s">
        <v>96</v>
      </c>
      <c r="BZ506" s="24" t="s">
        <v>96</v>
      </c>
      <c r="CA506" s="24" t="s">
        <v>119</v>
      </c>
      <c r="CB506" s="36"/>
      <c r="CC506" s="35"/>
    </row>
    <row r="507" spans="1:81" ht="169.5" hidden="1" customHeight="1" x14ac:dyDescent="0.35">
      <c r="A507" s="24"/>
      <c r="B507" s="24" t="s">
        <v>81</v>
      </c>
      <c r="C507" s="23" t="s">
        <v>82</v>
      </c>
      <c r="D507" s="24" t="s">
        <v>1677</v>
      </c>
      <c r="E507" s="24" t="s">
        <v>1678</v>
      </c>
      <c r="F507" s="24" t="s">
        <v>1860</v>
      </c>
      <c r="G507" s="24" t="s">
        <v>1680</v>
      </c>
      <c r="H507" s="24" t="s">
        <v>1681</v>
      </c>
      <c r="I507" s="24" t="s">
        <v>1682</v>
      </c>
      <c r="J507" s="24" t="s">
        <v>1683</v>
      </c>
      <c r="K507" s="24" t="s">
        <v>1684</v>
      </c>
      <c r="L507" s="24" t="s">
        <v>1861</v>
      </c>
      <c r="M507" s="24"/>
      <c r="N507" s="24" t="s">
        <v>92</v>
      </c>
      <c r="O507" s="24"/>
      <c r="P507" s="24"/>
      <c r="Q507" s="24" t="s">
        <v>93</v>
      </c>
      <c r="R507" s="24">
        <v>2027</v>
      </c>
      <c r="S507" s="24"/>
      <c r="T507" s="24" t="s">
        <v>95</v>
      </c>
      <c r="U507" s="24" t="s">
        <v>96</v>
      </c>
      <c r="V507" s="24" t="s">
        <v>96</v>
      </c>
      <c r="W507" s="24" t="s">
        <v>96</v>
      </c>
      <c r="X507" s="24" t="s">
        <v>96</v>
      </c>
      <c r="Y507" s="24" t="s">
        <v>96</v>
      </c>
      <c r="Z507" s="24" t="s">
        <v>96</v>
      </c>
      <c r="AA507" s="24" t="s">
        <v>96</v>
      </c>
      <c r="AB507" s="24" t="s">
        <v>95</v>
      </c>
      <c r="AC507" s="24" t="s">
        <v>97</v>
      </c>
      <c r="AD507" s="24" t="s">
        <v>96</v>
      </c>
      <c r="AE507" s="24" t="s">
        <v>96</v>
      </c>
      <c r="AF507" s="24" t="s">
        <v>96</v>
      </c>
      <c r="AG507" s="24" t="s">
        <v>96</v>
      </c>
      <c r="AH507" s="24" t="s">
        <v>96</v>
      </c>
      <c r="AI507" s="24" t="s">
        <v>96</v>
      </c>
      <c r="AJ507" s="24" t="s">
        <v>96</v>
      </c>
      <c r="AK507" s="24" t="s">
        <v>96</v>
      </c>
      <c r="AL507" s="24" t="s">
        <v>96</v>
      </c>
      <c r="AM507" s="24" t="s">
        <v>97</v>
      </c>
      <c r="AN507" s="24" t="s">
        <v>96</v>
      </c>
      <c r="AO507" s="24" t="s">
        <v>96</v>
      </c>
      <c r="AP507" s="24" t="s">
        <v>96</v>
      </c>
      <c r="AQ507" s="24" t="s">
        <v>96</v>
      </c>
      <c r="AR507" s="24" t="s">
        <v>96</v>
      </c>
      <c r="AS507" s="24" t="s">
        <v>96</v>
      </c>
      <c r="AT507" s="24" t="s">
        <v>96</v>
      </c>
      <c r="AU507" s="24" t="s">
        <v>96</v>
      </c>
      <c r="AV507" s="24" t="s">
        <v>96</v>
      </c>
      <c r="AW507" s="24" t="s">
        <v>96</v>
      </c>
      <c r="AX507" s="24" t="s">
        <v>96</v>
      </c>
      <c r="AY507" s="24" t="s">
        <v>96</v>
      </c>
      <c r="AZ507" s="24" t="s">
        <v>96</v>
      </c>
      <c r="BA507" s="24" t="s">
        <v>96</v>
      </c>
      <c r="BB507" s="24" t="s">
        <v>96</v>
      </c>
      <c r="BC507" s="24" t="s">
        <v>96</v>
      </c>
      <c r="BD507" s="24" t="s">
        <v>97</v>
      </c>
      <c r="BE507" s="24" t="s">
        <v>97</v>
      </c>
      <c r="BF507" s="24" t="s">
        <v>97</v>
      </c>
      <c r="BG507" s="24" t="s">
        <v>96</v>
      </c>
      <c r="BH507" s="24" t="s">
        <v>96</v>
      </c>
      <c r="BI507" s="24" t="s">
        <v>96</v>
      </c>
      <c r="BJ507" s="24" t="s">
        <v>96</v>
      </c>
      <c r="BK507" s="24" t="s">
        <v>96</v>
      </c>
      <c r="BL507" s="24" t="s">
        <v>97</v>
      </c>
      <c r="BM507" s="24" t="s">
        <v>119</v>
      </c>
      <c r="BN507" s="24" t="s">
        <v>96</v>
      </c>
      <c r="BO507" s="24" t="s">
        <v>96</v>
      </c>
      <c r="BP507" s="24" t="s">
        <v>95</v>
      </c>
      <c r="BQ507" s="24" t="s">
        <v>96</v>
      </c>
      <c r="BR507" s="24" t="s">
        <v>119</v>
      </c>
      <c r="BS507" s="24" t="s">
        <v>119</v>
      </c>
      <c r="BT507" s="24" t="s">
        <v>96</v>
      </c>
      <c r="BU507" s="24" t="s">
        <v>96</v>
      </c>
      <c r="BV507" s="24" t="s">
        <v>96</v>
      </c>
      <c r="BW507" s="24" t="s">
        <v>96</v>
      </c>
      <c r="BX507" s="24" t="s">
        <v>96</v>
      </c>
      <c r="BY507" s="24" t="s">
        <v>96</v>
      </c>
      <c r="BZ507" s="24" t="s">
        <v>96</v>
      </c>
      <c r="CA507" s="24" t="s">
        <v>119</v>
      </c>
      <c r="CB507" s="36"/>
      <c r="CC507" s="35"/>
    </row>
    <row r="508" spans="1:81" ht="169.5" hidden="1" customHeight="1" x14ac:dyDescent="0.35">
      <c r="A508" s="24"/>
      <c r="B508" s="24" t="s">
        <v>81</v>
      </c>
      <c r="C508" s="23" t="s">
        <v>82</v>
      </c>
      <c r="D508" s="24" t="s">
        <v>1677</v>
      </c>
      <c r="E508" s="24" t="s">
        <v>1678</v>
      </c>
      <c r="F508" s="24" t="s">
        <v>1679</v>
      </c>
      <c r="G508" s="24" t="s">
        <v>1680</v>
      </c>
      <c r="H508" s="24" t="s">
        <v>1681</v>
      </c>
      <c r="I508" s="24" t="s">
        <v>1862</v>
      </c>
      <c r="J508" s="24" t="s">
        <v>1863</v>
      </c>
      <c r="K508" s="24" t="s">
        <v>1864</v>
      </c>
      <c r="L508" s="24" t="s">
        <v>1865</v>
      </c>
      <c r="M508" s="24" t="s">
        <v>92</v>
      </c>
      <c r="N508" s="24"/>
      <c r="O508" s="24"/>
      <c r="P508" s="24"/>
      <c r="Q508" s="24" t="s">
        <v>93</v>
      </c>
      <c r="R508" s="24">
        <v>2026</v>
      </c>
      <c r="S508" s="24" t="s">
        <v>94</v>
      </c>
      <c r="T508" s="24" t="s">
        <v>95</v>
      </c>
      <c r="U508" s="24" t="s">
        <v>96</v>
      </c>
      <c r="V508" s="24" t="s">
        <v>96</v>
      </c>
      <c r="W508" s="24" t="s">
        <v>96</v>
      </c>
      <c r="X508" s="24" t="s">
        <v>96</v>
      </c>
      <c r="Y508" s="24" t="s">
        <v>96</v>
      </c>
      <c r="Z508" s="24" t="s">
        <v>96</v>
      </c>
      <c r="AA508" s="24" t="s">
        <v>96</v>
      </c>
      <c r="AB508" s="24" t="s">
        <v>95</v>
      </c>
      <c r="AC508" s="24" t="s">
        <v>97</v>
      </c>
      <c r="AD508" s="24" t="s">
        <v>96</v>
      </c>
      <c r="AE508" s="24" t="s">
        <v>97</v>
      </c>
      <c r="AF508" s="24" t="s">
        <v>96</v>
      </c>
      <c r="AG508" s="24" t="s">
        <v>96</v>
      </c>
      <c r="AH508" s="24" t="s">
        <v>96</v>
      </c>
      <c r="AI508" s="24" t="s">
        <v>96</v>
      </c>
      <c r="AJ508" s="24" t="s">
        <v>96</v>
      </c>
      <c r="AK508" s="24" t="s">
        <v>96</v>
      </c>
      <c r="AL508" s="24" t="s">
        <v>96</v>
      </c>
      <c r="AM508" s="24" t="s">
        <v>97</v>
      </c>
      <c r="AN508" s="24" t="s">
        <v>96</v>
      </c>
      <c r="AO508" s="24" t="s">
        <v>96</v>
      </c>
      <c r="AP508" s="24" t="s">
        <v>96</v>
      </c>
      <c r="AQ508" s="24" t="s">
        <v>96</v>
      </c>
      <c r="AR508" s="24" t="s">
        <v>96</v>
      </c>
      <c r="AS508" s="24" t="s">
        <v>96</v>
      </c>
      <c r="AT508" s="24" t="s">
        <v>96</v>
      </c>
      <c r="AU508" s="24" t="s">
        <v>96</v>
      </c>
      <c r="AV508" s="24" t="s">
        <v>96</v>
      </c>
      <c r="AW508" s="24" t="s">
        <v>96</v>
      </c>
      <c r="AX508" s="24" t="s">
        <v>96</v>
      </c>
      <c r="AY508" s="24" t="s">
        <v>96</v>
      </c>
      <c r="AZ508" s="24" t="s">
        <v>96</v>
      </c>
      <c r="BA508" s="24" t="s">
        <v>96</v>
      </c>
      <c r="BB508" s="24" t="s">
        <v>96</v>
      </c>
      <c r="BC508" s="24" t="s">
        <v>96</v>
      </c>
      <c r="BD508" s="24" t="s">
        <v>96</v>
      </c>
      <c r="BE508" s="24" t="s">
        <v>96</v>
      </c>
      <c r="BF508" s="24" t="s">
        <v>96</v>
      </c>
      <c r="BG508" s="24" t="s">
        <v>96</v>
      </c>
      <c r="BH508" s="24" t="s">
        <v>96</v>
      </c>
      <c r="BI508" s="24" t="s">
        <v>96</v>
      </c>
      <c r="BJ508" s="24" t="s">
        <v>96</v>
      </c>
      <c r="BK508" s="24" t="s">
        <v>96</v>
      </c>
      <c r="BL508" s="24" t="s">
        <v>96</v>
      </c>
      <c r="BM508" s="24" t="s">
        <v>119</v>
      </c>
      <c r="BN508" s="24" t="s">
        <v>96</v>
      </c>
      <c r="BO508" s="24" t="s">
        <v>96</v>
      </c>
      <c r="BP508" s="24" t="s">
        <v>97</v>
      </c>
      <c r="BQ508" s="24" t="s">
        <v>96</v>
      </c>
      <c r="BR508" s="24" t="s">
        <v>97</v>
      </c>
      <c r="BS508" s="24" t="s">
        <v>95</v>
      </c>
      <c r="BT508" s="24" t="s">
        <v>96</v>
      </c>
      <c r="BU508" s="24" t="s">
        <v>96</v>
      </c>
      <c r="BV508" s="24" t="s">
        <v>96</v>
      </c>
      <c r="BW508" s="24" t="s">
        <v>96</v>
      </c>
      <c r="BX508" s="24" t="s">
        <v>96</v>
      </c>
      <c r="BY508" s="24" t="s">
        <v>96</v>
      </c>
      <c r="BZ508" s="24" t="s">
        <v>96</v>
      </c>
      <c r="CA508" s="24" t="s">
        <v>95</v>
      </c>
      <c r="CB508" s="36"/>
      <c r="CC508" s="35"/>
    </row>
    <row r="509" spans="1:81" ht="169.5" hidden="1" customHeight="1" x14ac:dyDescent="0.35">
      <c r="A509" s="24"/>
      <c r="B509" s="24" t="s">
        <v>81</v>
      </c>
      <c r="C509" s="23" t="s">
        <v>82</v>
      </c>
      <c r="D509" s="24" t="s">
        <v>1677</v>
      </c>
      <c r="E509" s="24" t="s">
        <v>1678</v>
      </c>
      <c r="F509" s="24" t="s">
        <v>1301</v>
      </c>
      <c r="G509" s="24" t="s">
        <v>1680</v>
      </c>
      <c r="H509" s="24" t="s">
        <v>1681</v>
      </c>
      <c r="I509" s="24" t="s">
        <v>1862</v>
      </c>
      <c r="J509" s="24" t="s">
        <v>1863</v>
      </c>
      <c r="K509" s="24" t="s">
        <v>1864</v>
      </c>
      <c r="L509" s="24" t="s">
        <v>1866</v>
      </c>
      <c r="M509" s="24"/>
      <c r="N509" s="24" t="s">
        <v>92</v>
      </c>
      <c r="O509" s="24"/>
      <c r="P509" s="24"/>
      <c r="Q509" s="24" t="s">
        <v>93</v>
      </c>
      <c r="R509" s="24">
        <v>2026</v>
      </c>
      <c r="S509" s="24" t="s">
        <v>336</v>
      </c>
      <c r="T509" s="24" t="s">
        <v>97</v>
      </c>
      <c r="U509" s="24" t="s">
        <v>96</v>
      </c>
      <c r="V509" s="24" t="s">
        <v>96</v>
      </c>
      <c r="W509" s="24" t="s">
        <v>96</v>
      </c>
      <c r="X509" s="24" t="s">
        <v>96</v>
      </c>
      <c r="Y509" s="24" t="s">
        <v>96</v>
      </c>
      <c r="Z509" s="24" t="s">
        <v>96</v>
      </c>
      <c r="AA509" s="24" t="s">
        <v>96</v>
      </c>
      <c r="AB509" s="24" t="s">
        <v>97</v>
      </c>
      <c r="AC509" s="24" t="s">
        <v>97</v>
      </c>
      <c r="AD509" s="24" t="s">
        <v>96</v>
      </c>
      <c r="AE509" s="24" t="s">
        <v>96</v>
      </c>
      <c r="AF509" s="24" t="s">
        <v>96</v>
      </c>
      <c r="AG509" s="24" t="s">
        <v>96</v>
      </c>
      <c r="AH509" s="24" t="s">
        <v>96</v>
      </c>
      <c r="AI509" s="24" t="s">
        <v>96</v>
      </c>
      <c r="AJ509" s="24" t="s">
        <v>96</v>
      </c>
      <c r="AK509" s="24" t="s">
        <v>96</v>
      </c>
      <c r="AL509" s="24" t="s">
        <v>96</v>
      </c>
      <c r="AM509" s="24" t="s">
        <v>97</v>
      </c>
      <c r="AN509" s="24" t="s">
        <v>96</v>
      </c>
      <c r="AO509" s="24" t="s">
        <v>96</v>
      </c>
      <c r="AP509" s="24" t="s">
        <v>96</v>
      </c>
      <c r="AQ509" s="24" t="s">
        <v>96</v>
      </c>
      <c r="AR509" s="24" t="s">
        <v>96</v>
      </c>
      <c r="AS509" s="24" t="s">
        <v>96</v>
      </c>
      <c r="AT509" s="24" t="s">
        <v>96</v>
      </c>
      <c r="AU509" s="24" t="s">
        <v>96</v>
      </c>
      <c r="AV509" s="24" t="s">
        <v>96</v>
      </c>
      <c r="AW509" s="24" t="s">
        <v>96</v>
      </c>
      <c r="AX509" s="24" t="s">
        <v>96</v>
      </c>
      <c r="AY509" s="24" t="s">
        <v>96</v>
      </c>
      <c r="AZ509" s="24" t="s">
        <v>96</v>
      </c>
      <c r="BA509" s="24" t="s">
        <v>96</v>
      </c>
      <c r="BB509" s="24" t="s">
        <v>96</v>
      </c>
      <c r="BC509" s="24" t="s">
        <v>96</v>
      </c>
      <c r="BD509" s="24" t="s">
        <v>96</v>
      </c>
      <c r="BE509" s="24" t="s">
        <v>96</v>
      </c>
      <c r="BF509" s="24" t="s">
        <v>96</v>
      </c>
      <c r="BG509" s="24" t="s">
        <v>96</v>
      </c>
      <c r="BH509" s="24" t="s">
        <v>96</v>
      </c>
      <c r="BI509" s="24" t="s">
        <v>96</v>
      </c>
      <c r="BJ509" s="24" t="s">
        <v>96</v>
      </c>
      <c r="BK509" s="24" t="s">
        <v>96</v>
      </c>
      <c r="BL509" s="24" t="s">
        <v>96</v>
      </c>
      <c r="BM509" s="24" t="s">
        <v>119</v>
      </c>
      <c r="BN509" s="24" t="s">
        <v>96</v>
      </c>
      <c r="BO509" s="24" t="s">
        <v>96</v>
      </c>
      <c r="BP509" s="24" t="s">
        <v>95</v>
      </c>
      <c r="BQ509" s="24" t="s">
        <v>96</v>
      </c>
      <c r="BR509" s="24" t="s">
        <v>119</v>
      </c>
      <c r="BS509" s="24" t="s">
        <v>97</v>
      </c>
      <c r="BT509" s="24" t="s">
        <v>96</v>
      </c>
      <c r="BU509" s="24" t="s">
        <v>95</v>
      </c>
      <c r="BV509" s="24" t="s">
        <v>96</v>
      </c>
      <c r="BW509" s="24" t="s">
        <v>96</v>
      </c>
      <c r="BX509" s="24" t="s">
        <v>96</v>
      </c>
      <c r="BY509" s="24" t="s">
        <v>96</v>
      </c>
      <c r="BZ509" s="24" t="s">
        <v>96</v>
      </c>
      <c r="CA509" s="24" t="s">
        <v>97</v>
      </c>
      <c r="CB509" s="36"/>
      <c r="CC509" s="35"/>
    </row>
    <row r="510" spans="1:81" ht="169.5" hidden="1" customHeight="1" x14ac:dyDescent="0.35">
      <c r="A510" s="24"/>
      <c r="B510" s="24" t="s">
        <v>81</v>
      </c>
      <c r="C510" s="23" t="s">
        <v>82</v>
      </c>
      <c r="D510" s="24" t="s">
        <v>1677</v>
      </c>
      <c r="E510" s="24" t="s">
        <v>1678</v>
      </c>
      <c r="F510" s="24" t="s">
        <v>1856</v>
      </c>
      <c r="G510" s="24" t="s">
        <v>1680</v>
      </c>
      <c r="H510" s="24" t="s">
        <v>1681</v>
      </c>
      <c r="I510" s="24" t="s">
        <v>1862</v>
      </c>
      <c r="J510" s="24" t="s">
        <v>1863</v>
      </c>
      <c r="K510" s="24" t="s">
        <v>1864</v>
      </c>
      <c r="L510" s="24" t="s">
        <v>1867</v>
      </c>
      <c r="M510" s="24"/>
      <c r="N510" s="24" t="s">
        <v>92</v>
      </c>
      <c r="O510" s="24"/>
      <c r="P510" s="24"/>
      <c r="Q510" s="24" t="s">
        <v>93</v>
      </c>
      <c r="R510" s="24">
        <v>2027</v>
      </c>
      <c r="S510" s="24"/>
      <c r="T510" s="24" t="s">
        <v>97</v>
      </c>
      <c r="U510" s="24" t="s">
        <v>96</v>
      </c>
      <c r="V510" s="24" t="s">
        <v>96</v>
      </c>
      <c r="W510" s="24" t="s">
        <v>96</v>
      </c>
      <c r="X510" s="24" t="s">
        <v>96</v>
      </c>
      <c r="Y510" s="24" t="s">
        <v>96</v>
      </c>
      <c r="Z510" s="24" t="s">
        <v>96</v>
      </c>
      <c r="AA510" s="24" t="s">
        <v>96</v>
      </c>
      <c r="AB510" s="24" t="s">
        <v>97</v>
      </c>
      <c r="AC510" s="24" t="s">
        <v>97</v>
      </c>
      <c r="AD510" s="24" t="s">
        <v>96</v>
      </c>
      <c r="AE510" s="24" t="s">
        <v>96</v>
      </c>
      <c r="AF510" s="24" t="s">
        <v>96</v>
      </c>
      <c r="AG510" s="24" t="s">
        <v>96</v>
      </c>
      <c r="AH510" s="24" t="s">
        <v>96</v>
      </c>
      <c r="AI510" s="24" t="s">
        <v>96</v>
      </c>
      <c r="AJ510" s="24" t="s">
        <v>96</v>
      </c>
      <c r="AK510" s="24" t="s">
        <v>96</v>
      </c>
      <c r="AL510" s="24" t="s">
        <v>96</v>
      </c>
      <c r="AM510" s="24" t="s">
        <v>97</v>
      </c>
      <c r="AN510" s="24" t="s">
        <v>96</v>
      </c>
      <c r="AO510" s="24" t="s">
        <v>96</v>
      </c>
      <c r="AP510" s="24" t="s">
        <v>96</v>
      </c>
      <c r="AQ510" s="24" t="s">
        <v>96</v>
      </c>
      <c r="AR510" s="24" t="s">
        <v>96</v>
      </c>
      <c r="AS510" s="24" t="s">
        <v>96</v>
      </c>
      <c r="AT510" s="24" t="s">
        <v>96</v>
      </c>
      <c r="AU510" s="24" t="s">
        <v>96</v>
      </c>
      <c r="AV510" s="24" t="s">
        <v>96</v>
      </c>
      <c r="AW510" s="24" t="s">
        <v>96</v>
      </c>
      <c r="AX510" s="24" t="s">
        <v>96</v>
      </c>
      <c r="AY510" s="24" t="s">
        <v>96</v>
      </c>
      <c r="AZ510" s="24" t="s">
        <v>96</v>
      </c>
      <c r="BA510" s="24" t="s">
        <v>96</v>
      </c>
      <c r="BB510" s="24" t="s">
        <v>96</v>
      </c>
      <c r="BC510" s="24" t="s">
        <v>96</v>
      </c>
      <c r="BD510" s="24" t="s">
        <v>96</v>
      </c>
      <c r="BE510" s="24" t="s">
        <v>96</v>
      </c>
      <c r="BF510" s="24" t="s">
        <v>96</v>
      </c>
      <c r="BG510" s="24" t="s">
        <v>96</v>
      </c>
      <c r="BH510" s="24" t="s">
        <v>96</v>
      </c>
      <c r="BI510" s="24" t="s">
        <v>96</v>
      </c>
      <c r="BJ510" s="24" t="s">
        <v>96</v>
      </c>
      <c r="BK510" s="24" t="s">
        <v>96</v>
      </c>
      <c r="BL510" s="24" t="s">
        <v>96</v>
      </c>
      <c r="BM510" s="24" t="s">
        <v>119</v>
      </c>
      <c r="BN510" s="24" t="s">
        <v>96</v>
      </c>
      <c r="BO510" s="24" t="s">
        <v>96</v>
      </c>
      <c r="BP510" s="24" t="s">
        <v>95</v>
      </c>
      <c r="BQ510" s="24" t="s">
        <v>96</v>
      </c>
      <c r="BR510" s="24" t="s">
        <v>119</v>
      </c>
      <c r="BS510" s="24" t="s">
        <v>96</v>
      </c>
      <c r="BT510" s="24" t="s">
        <v>96</v>
      </c>
      <c r="BU510" s="24" t="s">
        <v>95</v>
      </c>
      <c r="BV510" s="24" t="s">
        <v>96</v>
      </c>
      <c r="BW510" s="24" t="s">
        <v>96</v>
      </c>
      <c r="BX510" s="24" t="s">
        <v>96</v>
      </c>
      <c r="BY510" s="24" t="s">
        <v>96</v>
      </c>
      <c r="BZ510" s="24" t="s">
        <v>96</v>
      </c>
      <c r="CA510" s="24" t="s">
        <v>95</v>
      </c>
      <c r="CB510" s="36"/>
      <c r="CC510" s="35"/>
    </row>
    <row r="511" spans="1:81" ht="169.5" hidden="1" customHeight="1" x14ac:dyDescent="0.35">
      <c r="A511" s="24"/>
      <c r="B511" s="24" t="s">
        <v>81</v>
      </c>
      <c r="C511" s="23" t="s">
        <v>82</v>
      </c>
      <c r="D511" s="24" t="s">
        <v>1677</v>
      </c>
      <c r="E511" s="24" t="s">
        <v>1678</v>
      </c>
      <c r="F511" s="24" t="s">
        <v>1858</v>
      </c>
      <c r="G511" s="24" t="s">
        <v>1680</v>
      </c>
      <c r="H511" s="24" t="s">
        <v>1681</v>
      </c>
      <c r="I511" s="24" t="s">
        <v>1862</v>
      </c>
      <c r="J511" s="24" t="s">
        <v>1863</v>
      </c>
      <c r="K511" s="24" t="s">
        <v>1864</v>
      </c>
      <c r="L511" s="24" t="s">
        <v>1868</v>
      </c>
      <c r="M511" s="24"/>
      <c r="N511" s="24" t="s">
        <v>92</v>
      </c>
      <c r="O511" s="24"/>
      <c r="P511" s="24"/>
      <c r="Q511" s="24" t="s">
        <v>93</v>
      </c>
      <c r="R511" s="24">
        <v>2027</v>
      </c>
      <c r="S511" s="24"/>
      <c r="T511" s="24" t="s">
        <v>97</v>
      </c>
      <c r="U511" s="24" t="s">
        <v>96</v>
      </c>
      <c r="V511" s="24" t="s">
        <v>96</v>
      </c>
      <c r="W511" s="24" t="s">
        <v>96</v>
      </c>
      <c r="X511" s="24" t="s">
        <v>96</v>
      </c>
      <c r="Y511" s="24" t="s">
        <v>96</v>
      </c>
      <c r="Z511" s="24" t="s">
        <v>96</v>
      </c>
      <c r="AA511" s="24" t="s">
        <v>96</v>
      </c>
      <c r="AB511" s="24" t="s">
        <v>97</v>
      </c>
      <c r="AC511" s="24" t="s">
        <v>97</v>
      </c>
      <c r="AD511" s="24" t="s">
        <v>96</v>
      </c>
      <c r="AE511" s="24" t="s">
        <v>96</v>
      </c>
      <c r="AF511" s="24" t="s">
        <v>96</v>
      </c>
      <c r="AG511" s="24" t="s">
        <v>96</v>
      </c>
      <c r="AH511" s="24" t="s">
        <v>96</v>
      </c>
      <c r="AI511" s="24" t="s">
        <v>96</v>
      </c>
      <c r="AJ511" s="24" t="s">
        <v>96</v>
      </c>
      <c r="AK511" s="24" t="s">
        <v>96</v>
      </c>
      <c r="AL511" s="24" t="s">
        <v>96</v>
      </c>
      <c r="AM511" s="24" t="s">
        <v>97</v>
      </c>
      <c r="AN511" s="24" t="s">
        <v>96</v>
      </c>
      <c r="AO511" s="24" t="s">
        <v>96</v>
      </c>
      <c r="AP511" s="24" t="s">
        <v>96</v>
      </c>
      <c r="AQ511" s="24" t="s">
        <v>96</v>
      </c>
      <c r="AR511" s="24" t="s">
        <v>96</v>
      </c>
      <c r="AS511" s="24" t="s">
        <v>96</v>
      </c>
      <c r="AT511" s="24" t="s">
        <v>96</v>
      </c>
      <c r="AU511" s="24" t="s">
        <v>96</v>
      </c>
      <c r="AV511" s="24" t="s">
        <v>96</v>
      </c>
      <c r="AW511" s="24" t="s">
        <v>96</v>
      </c>
      <c r="AX511" s="24" t="s">
        <v>96</v>
      </c>
      <c r="AY511" s="24" t="s">
        <v>96</v>
      </c>
      <c r="AZ511" s="24" t="s">
        <v>96</v>
      </c>
      <c r="BA511" s="24" t="s">
        <v>96</v>
      </c>
      <c r="BB511" s="24" t="s">
        <v>96</v>
      </c>
      <c r="BC511" s="24" t="s">
        <v>96</v>
      </c>
      <c r="BD511" s="24" t="s">
        <v>96</v>
      </c>
      <c r="BE511" s="24" t="s">
        <v>96</v>
      </c>
      <c r="BF511" s="24" t="s">
        <v>96</v>
      </c>
      <c r="BG511" s="24" t="s">
        <v>96</v>
      </c>
      <c r="BH511" s="24" t="s">
        <v>96</v>
      </c>
      <c r="BI511" s="24" t="s">
        <v>96</v>
      </c>
      <c r="BJ511" s="24" t="s">
        <v>96</v>
      </c>
      <c r="BK511" s="24" t="s">
        <v>96</v>
      </c>
      <c r="BL511" s="24" t="s">
        <v>96</v>
      </c>
      <c r="BM511" s="24" t="s">
        <v>119</v>
      </c>
      <c r="BN511" s="24" t="s">
        <v>96</v>
      </c>
      <c r="BO511" s="24" t="s">
        <v>96</v>
      </c>
      <c r="BP511" s="24" t="s">
        <v>95</v>
      </c>
      <c r="BQ511" s="24" t="s">
        <v>96</v>
      </c>
      <c r="BR511" s="24" t="s">
        <v>119</v>
      </c>
      <c r="BS511" s="24" t="s">
        <v>96</v>
      </c>
      <c r="BT511" s="24" t="s">
        <v>96</v>
      </c>
      <c r="BU511" s="24" t="s">
        <v>95</v>
      </c>
      <c r="BV511" s="24" t="s">
        <v>96</v>
      </c>
      <c r="BW511" s="24" t="s">
        <v>96</v>
      </c>
      <c r="BX511" s="24" t="s">
        <v>96</v>
      </c>
      <c r="BY511" s="24" t="s">
        <v>96</v>
      </c>
      <c r="BZ511" s="24" t="s">
        <v>96</v>
      </c>
      <c r="CA511" s="24" t="s">
        <v>95</v>
      </c>
      <c r="CB511" s="36"/>
      <c r="CC511" s="35"/>
    </row>
    <row r="512" spans="1:81" ht="169.5" hidden="1" customHeight="1" x14ac:dyDescent="0.35">
      <c r="A512" s="24"/>
      <c r="B512" s="24" t="s">
        <v>81</v>
      </c>
      <c r="C512" s="23" t="s">
        <v>82</v>
      </c>
      <c r="D512" s="24" t="s">
        <v>1677</v>
      </c>
      <c r="E512" s="24" t="s">
        <v>1678</v>
      </c>
      <c r="F512" s="24" t="s">
        <v>1860</v>
      </c>
      <c r="G512" s="24" t="s">
        <v>1680</v>
      </c>
      <c r="H512" s="24" t="s">
        <v>1681</v>
      </c>
      <c r="I512" s="24" t="s">
        <v>1862</v>
      </c>
      <c r="J512" s="24" t="s">
        <v>1863</v>
      </c>
      <c r="K512" s="24" t="s">
        <v>1864</v>
      </c>
      <c r="L512" s="24" t="s">
        <v>1869</v>
      </c>
      <c r="M512" s="24"/>
      <c r="N512" s="24" t="s">
        <v>92</v>
      </c>
      <c r="O512" s="24"/>
      <c r="P512" s="24"/>
      <c r="Q512" s="24" t="s">
        <v>93</v>
      </c>
      <c r="R512" s="24">
        <v>2027</v>
      </c>
      <c r="S512" s="24"/>
      <c r="T512" s="24" t="s">
        <v>97</v>
      </c>
      <c r="U512" s="24" t="s">
        <v>96</v>
      </c>
      <c r="V512" s="24" t="s">
        <v>96</v>
      </c>
      <c r="W512" s="24" t="s">
        <v>96</v>
      </c>
      <c r="X512" s="24" t="s">
        <v>96</v>
      </c>
      <c r="Y512" s="24" t="s">
        <v>96</v>
      </c>
      <c r="Z512" s="24" t="s">
        <v>96</v>
      </c>
      <c r="AA512" s="24" t="s">
        <v>96</v>
      </c>
      <c r="AB512" s="24" t="s">
        <v>97</v>
      </c>
      <c r="AC512" s="24" t="s">
        <v>97</v>
      </c>
      <c r="AD512" s="24" t="s">
        <v>96</v>
      </c>
      <c r="AE512" s="24" t="s">
        <v>96</v>
      </c>
      <c r="AF512" s="24" t="s">
        <v>96</v>
      </c>
      <c r="AG512" s="24" t="s">
        <v>96</v>
      </c>
      <c r="AH512" s="24" t="s">
        <v>96</v>
      </c>
      <c r="AI512" s="24" t="s">
        <v>96</v>
      </c>
      <c r="AJ512" s="24" t="s">
        <v>96</v>
      </c>
      <c r="AK512" s="24" t="s">
        <v>96</v>
      </c>
      <c r="AL512" s="24" t="s">
        <v>96</v>
      </c>
      <c r="AM512" s="24" t="s">
        <v>97</v>
      </c>
      <c r="AN512" s="24" t="s">
        <v>96</v>
      </c>
      <c r="AO512" s="24" t="s">
        <v>96</v>
      </c>
      <c r="AP512" s="24" t="s">
        <v>96</v>
      </c>
      <c r="AQ512" s="24" t="s">
        <v>96</v>
      </c>
      <c r="AR512" s="24" t="s">
        <v>96</v>
      </c>
      <c r="AS512" s="24" t="s">
        <v>96</v>
      </c>
      <c r="AT512" s="24" t="s">
        <v>96</v>
      </c>
      <c r="AU512" s="24" t="s">
        <v>96</v>
      </c>
      <c r="AV512" s="24" t="s">
        <v>96</v>
      </c>
      <c r="AW512" s="24" t="s">
        <v>96</v>
      </c>
      <c r="AX512" s="24" t="s">
        <v>96</v>
      </c>
      <c r="AY512" s="24" t="s">
        <v>96</v>
      </c>
      <c r="AZ512" s="24" t="s">
        <v>96</v>
      </c>
      <c r="BA512" s="24" t="s">
        <v>96</v>
      </c>
      <c r="BB512" s="24" t="s">
        <v>96</v>
      </c>
      <c r="BC512" s="24" t="s">
        <v>96</v>
      </c>
      <c r="BD512" s="24" t="s">
        <v>96</v>
      </c>
      <c r="BE512" s="24" t="s">
        <v>96</v>
      </c>
      <c r="BF512" s="24" t="s">
        <v>96</v>
      </c>
      <c r="BG512" s="24" t="s">
        <v>96</v>
      </c>
      <c r="BH512" s="24" t="s">
        <v>96</v>
      </c>
      <c r="BI512" s="24" t="s">
        <v>96</v>
      </c>
      <c r="BJ512" s="24" t="s">
        <v>96</v>
      </c>
      <c r="BK512" s="24" t="s">
        <v>96</v>
      </c>
      <c r="BL512" s="24" t="s">
        <v>96</v>
      </c>
      <c r="BM512" s="24" t="s">
        <v>119</v>
      </c>
      <c r="BN512" s="24" t="s">
        <v>96</v>
      </c>
      <c r="BO512" s="24" t="s">
        <v>96</v>
      </c>
      <c r="BP512" s="24" t="s">
        <v>95</v>
      </c>
      <c r="BQ512" s="24" t="s">
        <v>96</v>
      </c>
      <c r="BR512" s="24" t="s">
        <v>119</v>
      </c>
      <c r="BS512" s="24" t="s">
        <v>97</v>
      </c>
      <c r="BT512" s="24" t="s">
        <v>96</v>
      </c>
      <c r="BU512" s="24" t="s">
        <v>95</v>
      </c>
      <c r="BV512" s="24" t="s">
        <v>96</v>
      </c>
      <c r="BW512" s="24" t="s">
        <v>96</v>
      </c>
      <c r="BX512" s="24" t="s">
        <v>96</v>
      </c>
      <c r="BY512" s="24" t="s">
        <v>96</v>
      </c>
      <c r="BZ512" s="24" t="s">
        <v>96</v>
      </c>
      <c r="CA512" s="24" t="s">
        <v>97</v>
      </c>
      <c r="CB512" s="36"/>
      <c r="CC512" s="35"/>
    </row>
    <row r="513" spans="1:81" ht="169.5" hidden="1" customHeight="1" x14ac:dyDescent="0.35">
      <c r="A513" s="24"/>
      <c r="B513" s="24" t="s">
        <v>81</v>
      </c>
      <c r="C513" s="23" t="s">
        <v>82</v>
      </c>
      <c r="D513" s="24" t="s">
        <v>1677</v>
      </c>
      <c r="E513" s="24" t="s">
        <v>1678</v>
      </c>
      <c r="F513" s="24" t="s">
        <v>1856</v>
      </c>
      <c r="G513" s="24" t="s">
        <v>1680</v>
      </c>
      <c r="H513" s="24" t="s">
        <v>1681</v>
      </c>
      <c r="I513" s="24" t="s">
        <v>1688</v>
      </c>
      <c r="J513" s="24" t="s">
        <v>1689</v>
      </c>
      <c r="K513" s="24" t="s">
        <v>1690</v>
      </c>
      <c r="L513" s="24" t="s">
        <v>1870</v>
      </c>
      <c r="M513" s="24"/>
      <c r="N513" s="24" t="s">
        <v>92</v>
      </c>
      <c r="O513" s="24"/>
      <c r="P513" s="24"/>
      <c r="Q513" s="24" t="s">
        <v>93</v>
      </c>
      <c r="R513" s="24">
        <v>2027</v>
      </c>
      <c r="S513" s="24"/>
      <c r="T513" s="24" t="s">
        <v>97</v>
      </c>
      <c r="U513" s="24" t="s">
        <v>96</v>
      </c>
      <c r="V513" s="24" t="s">
        <v>96</v>
      </c>
      <c r="W513" s="24" t="s">
        <v>96</v>
      </c>
      <c r="X513" s="24" t="s">
        <v>96</v>
      </c>
      <c r="Y513" s="24" t="s">
        <v>96</v>
      </c>
      <c r="Z513" s="24" t="s">
        <v>96</v>
      </c>
      <c r="AA513" s="24" t="s">
        <v>96</v>
      </c>
      <c r="AB513" s="24" t="s">
        <v>97</v>
      </c>
      <c r="AC513" s="24" t="s">
        <v>97</v>
      </c>
      <c r="AD513" s="24" t="s">
        <v>96</v>
      </c>
      <c r="AE513" s="24" t="s">
        <v>96</v>
      </c>
      <c r="AF513" s="24" t="s">
        <v>96</v>
      </c>
      <c r="AG513" s="24" t="s">
        <v>96</v>
      </c>
      <c r="AH513" s="24" t="s">
        <v>96</v>
      </c>
      <c r="AI513" s="24" t="s">
        <v>96</v>
      </c>
      <c r="AJ513" s="24" t="s">
        <v>96</v>
      </c>
      <c r="AK513" s="24" t="s">
        <v>96</v>
      </c>
      <c r="AL513" s="24" t="s">
        <v>96</v>
      </c>
      <c r="AM513" s="24" t="s">
        <v>97</v>
      </c>
      <c r="AN513" s="24" t="s">
        <v>96</v>
      </c>
      <c r="AO513" s="24" t="s">
        <v>96</v>
      </c>
      <c r="AP513" s="24" t="s">
        <v>96</v>
      </c>
      <c r="AQ513" s="24" t="s">
        <v>96</v>
      </c>
      <c r="AR513" s="24" t="s">
        <v>96</v>
      </c>
      <c r="AS513" s="24" t="s">
        <v>96</v>
      </c>
      <c r="AT513" s="24" t="s">
        <v>96</v>
      </c>
      <c r="AU513" s="24" t="s">
        <v>96</v>
      </c>
      <c r="AV513" s="24" t="s">
        <v>96</v>
      </c>
      <c r="AW513" s="24" t="s">
        <v>96</v>
      </c>
      <c r="AX513" s="24" t="s">
        <v>96</v>
      </c>
      <c r="AY513" s="24" t="s">
        <v>96</v>
      </c>
      <c r="AZ513" s="24" t="s">
        <v>96</v>
      </c>
      <c r="BA513" s="24" t="s">
        <v>96</v>
      </c>
      <c r="BB513" s="24" t="s">
        <v>96</v>
      </c>
      <c r="BC513" s="24" t="s">
        <v>96</v>
      </c>
      <c r="BD513" s="24" t="s">
        <v>96</v>
      </c>
      <c r="BE513" s="24" t="s">
        <v>96</v>
      </c>
      <c r="BF513" s="24" t="s">
        <v>96</v>
      </c>
      <c r="BG513" s="24" t="s">
        <v>96</v>
      </c>
      <c r="BH513" s="24" t="s">
        <v>96</v>
      </c>
      <c r="BI513" s="24" t="s">
        <v>96</v>
      </c>
      <c r="BJ513" s="24" t="s">
        <v>96</v>
      </c>
      <c r="BK513" s="24" t="s">
        <v>96</v>
      </c>
      <c r="BL513" s="24" t="s">
        <v>96</v>
      </c>
      <c r="BM513" s="24" t="s">
        <v>119</v>
      </c>
      <c r="BN513" s="24" t="s">
        <v>96</v>
      </c>
      <c r="BO513" s="24" t="s">
        <v>96</v>
      </c>
      <c r="BP513" s="24" t="s">
        <v>95</v>
      </c>
      <c r="BQ513" s="24" t="s">
        <v>96</v>
      </c>
      <c r="BR513" s="24" t="s">
        <v>119</v>
      </c>
      <c r="BS513" s="24" t="s">
        <v>96</v>
      </c>
      <c r="BT513" s="24" t="s">
        <v>96</v>
      </c>
      <c r="BU513" s="24" t="s">
        <v>95</v>
      </c>
      <c r="BV513" s="24" t="s">
        <v>96</v>
      </c>
      <c r="BW513" s="24" t="s">
        <v>96</v>
      </c>
      <c r="BX513" s="24" t="s">
        <v>96</v>
      </c>
      <c r="BY513" s="24" t="s">
        <v>96</v>
      </c>
      <c r="BZ513" s="24" t="s">
        <v>96</v>
      </c>
      <c r="CA513" s="24" t="s">
        <v>95</v>
      </c>
      <c r="CB513" s="36"/>
      <c r="CC513" s="35"/>
    </row>
    <row r="514" spans="1:81" ht="169.5" hidden="1" customHeight="1" x14ac:dyDescent="0.35">
      <c r="A514" s="24"/>
      <c r="B514" s="24" t="s">
        <v>81</v>
      </c>
      <c r="C514" s="23" t="s">
        <v>82</v>
      </c>
      <c r="D514" s="24" t="s">
        <v>1677</v>
      </c>
      <c r="E514" s="24" t="s">
        <v>1678</v>
      </c>
      <c r="F514" s="24" t="s">
        <v>1858</v>
      </c>
      <c r="G514" s="24" t="s">
        <v>1680</v>
      </c>
      <c r="H514" s="24" t="s">
        <v>1681</v>
      </c>
      <c r="I514" s="24" t="s">
        <v>1688</v>
      </c>
      <c r="J514" s="24" t="s">
        <v>1689</v>
      </c>
      <c r="K514" s="24" t="s">
        <v>1690</v>
      </c>
      <c r="L514" s="24" t="s">
        <v>1871</v>
      </c>
      <c r="M514" s="24"/>
      <c r="N514" s="24" t="s">
        <v>92</v>
      </c>
      <c r="O514" s="24"/>
      <c r="P514" s="24"/>
      <c r="Q514" s="24" t="s">
        <v>93</v>
      </c>
      <c r="R514" s="24">
        <v>2027</v>
      </c>
      <c r="S514" s="24"/>
      <c r="T514" s="24" t="s">
        <v>97</v>
      </c>
      <c r="U514" s="24" t="s">
        <v>96</v>
      </c>
      <c r="V514" s="24" t="s">
        <v>96</v>
      </c>
      <c r="W514" s="24" t="s">
        <v>96</v>
      </c>
      <c r="X514" s="24" t="s">
        <v>96</v>
      </c>
      <c r="Y514" s="24" t="s">
        <v>96</v>
      </c>
      <c r="Z514" s="24" t="s">
        <v>96</v>
      </c>
      <c r="AA514" s="24" t="s">
        <v>96</v>
      </c>
      <c r="AB514" s="24" t="s">
        <v>97</v>
      </c>
      <c r="AC514" s="24" t="s">
        <v>97</v>
      </c>
      <c r="AD514" s="24" t="s">
        <v>96</v>
      </c>
      <c r="AE514" s="24" t="s">
        <v>96</v>
      </c>
      <c r="AF514" s="24" t="s">
        <v>96</v>
      </c>
      <c r="AG514" s="24" t="s">
        <v>96</v>
      </c>
      <c r="AH514" s="24" t="s">
        <v>96</v>
      </c>
      <c r="AI514" s="24" t="s">
        <v>96</v>
      </c>
      <c r="AJ514" s="24" t="s">
        <v>96</v>
      </c>
      <c r="AK514" s="24" t="s">
        <v>96</v>
      </c>
      <c r="AL514" s="24" t="s">
        <v>96</v>
      </c>
      <c r="AM514" s="24" t="s">
        <v>97</v>
      </c>
      <c r="AN514" s="24" t="s">
        <v>96</v>
      </c>
      <c r="AO514" s="24" t="s">
        <v>96</v>
      </c>
      <c r="AP514" s="24" t="s">
        <v>96</v>
      </c>
      <c r="AQ514" s="24" t="s">
        <v>96</v>
      </c>
      <c r="AR514" s="24" t="s">
        <v>96</v>
      </c>
      <c r="AS514" s="24" t="s">
        <v>96</v>
      </c>
      <c r="AT514" s="24" t="s">
        <v>96</v>
      </c>
      <c r="AU514" s="24" t="s">
        <v>96</v>
      </c>
      <c r="AV514" s="24" t="s">
        <v>96</v>
      </c>
      <c r="AW514" s="24" t="s">
        <v>96</v>
      </c>
      <c r="AX514" s="24" t="s">
        <v>96</v>
      </c>
      <c r="AY514" s="24" t="s">
        <v>96</v>
      </c>
      <c r="AZ514" s="24" t="s">
        <v>96</v>
      </c>
      <c r="BA514" s="24" t="s">
        <v>96</v>
      </c>
      <c r="BB514" s="24" t="s">
        <v>96</v>
      </c>
      <c r="BC514" s="24" t="s">
        <v>96</v>
      </c>
      <c r="BD514" s="24" t="s">
        <v>96</v>
      </c>
      <c r="BE514" s="24" t="s">
        <v>96</v>
      </c>
      <c r="BF514" s="24" t="s">
        <v>96</v>
      </c>
      <c r="BG514" s="24" t="s">
        <v>96</v>
      </c>
      <c r="BH514" s="24" t="s">
        <v>96</v>
      </c>
      <c r="BI514" s="24" t="s">
        <v>96</v>
      </c>
      <c r="BJ514" s="24" t="s">
        <v>96</v>
      </c>
      <c r="BK514" s="24" t="s">
        <v>96</v>
      </c>
      <c r="BL514" s="24" t="s">
        <v>96</v>
      </c>
      <c r="BM514" s="24" t="s">
        <v>119</v>
      </c>
      <c r="BN514" s="24" t="s">
        <v>96</v>
      </c>
      <c r="BO514" s="24" t="s">
        <v>96</v>
      </c>
      <c r="BP514" s="24" t="s">
        <v>95</v>
      </c>
      <c r="BQ514" s="24" t="s">
        <v>96</v>
      </c>
      <c r="BR514" s="24" t="s">
        <v>119</v>
      </c>
      <c r="BS514" s="24" t="s">
        <v>96</v>
      </c>
      <c r="BT514" s="24" t="s">
        <v>96</v>
      </c>
      <c r="BU514" s="24" t="s">
        <v>95</v>
      </c>
      <c r="BV514" s="24" t="s">
        <v>96</v>
      </c>
      <c r="BW514" s="24" t="s">
        <v>96</v>
      </c>
      <c r="BX514" s="24" t="s">
        <v>96</v>
      </c>
      <c r="BY514" s="24" t="s">
        <v>96</v>
      </c>
      <c r="BZ514" s="24" t="s">
        <v>96</v>
      </c>
      <c r="CA514" s="24" t="s">
        <v>95</v>
      </c>
      <c r="CB514" s="36"/>
      <c r="CC514" s="35"/>
    </row>
    <row r="515" spans="1:81" ht="169.5" hidden="1" customHeight="1" x14ac:dyDescent="0.35">
      <c r="A515" s="24"/>
      <c r="B515" s="24" t="s">
        <v>81</v>
      </c>
      <c r="C515" s="23" t="s">
        <v>82</v>
      </c>
      <c r="D515" s="24" t="s">
        <v>1677</v>
      </c>
      <c r="E515" s="24" t="s">
        <v>1678</v>
      </c>
      <c r="F515" s="24" t="s">
        <v>1860</v>
      </c>
      <c r="G515" s="24" t="s">
        <v>1680</v>
      </c>
      <c r="H515" s="24" t="s">
        <v>1681</v>
      </c>
      <c r="I515" s="24" t="s">
        <v>1688</v>
      </c>
      <c r="J515" s="24" t="s">
        <v>1689</v>
      </c>
      <c r="K515" s="24" t="s">
        <v>1690</v>
      </c>
      <c r="L515" s="24" t="s">
        <v>1872</v>
      </c>
      <c r="M515" s="24"/>
      <c r="N515" s="24" t="s">
        <v>92</v>
      </c>
      <c r="O515" s="24"/>
      <c r="P515" s="24"/>
      <c r="Q515" s="24" t="s">
        <v>93</v>
      </c>
      <c r="R515" s="24">
        <v>2027</v>
      </c>
      <c r="S515" s="24"/>
      <c r="T515" s="24" t="s">
        <v>97</v>
      </c>
      <c r="U515" s="24" t="s">
        <v>96</v>
      </c>
      <c r="V515" s="24" t="s">
        <v>96</v>
      </c>
      <c r="W515" s="24" t="s">
        <v>96</v>
      </c>
      <c r="X515" s="24" t="s">
        <v>96</v>
      </c>
      <c r="Y515" s="24" t="s">
        <v>96</v>
      </c>
      <c r="Z515" s="24" t="s">
        <v>96</v>
      </c>
      <c r="AA515" s="24" t="s">
        <v>96</v>
      </c>
      <c r="AB515" s="24" t="s">
        <v>97</v>
      </c>
      <c r="AC515" s="24" t="s">
        <v>97</v>
      </c>
      <c r="AD515" s="24" t="s">
        <v>96</v>
      </c>
      <c r="AE515" s="24" t="s">
        <v>96</v>
      </c>
      <c r="AF515" s="24" t="s">
        <v>96</v>
      </c>
      <c r="AG515" s="24" t="s">
        <v>96</v>
      </c>
      <c r="AH515" s="24" t="s">
        <v>96</v>
      </c>
      <c r="AI515" s="24" t="s">
        <v>96</v>
      </c>
      <c r="AJ515" s="24" t="s">
        <v>96</v>
      </c>
      <c r="AK515" s="24" t="s">
        <v>96</v>
      </c>
      <c r="AL515" s="24" t="s">
        <v>96</v>
      </c>
      <c r="AM515" s="24" t="s">
        <v>97</v>
      </c>
      <c r="AN515" s="24" t="s">
        <v>96</v>
      </c>
      <c r="AO515" s="24" t="s">
        <v>96</v>
      </c>
      <c r="AP515" s="24" t="s">
        <v>96</v>
      </c>
      <c r="AQ515" s="24" t="s">
        <v>96</v>
      </c>
      <c r="AR515" s="24" t="s">
        <v>96</v>
      </c>
      <c r="AS515" s="24" t="s">
        <v>96</v>
      </c>
      <c r="AT515" s="24" t="s">
        <v>96</v>
      </c>
      <c r="AU515" s="24" t="s">
        <v>96</v>
      </c>
      <c r="AV515" s="24" t="s">
        <v>96</v>
      </c>
      <c r="AW515" s="24" t="s">
        <v>96</v>
      </c>
      <c r="AX515" s="24" t="s">
        <v>96</v>
      </c>
      <c r="AY515" s="24" t="s">
        <v>96</v>
      </c>
      <c r="AZ515" s="24" t="s">
        <v>96</v>
      </c>
      <c r="BA515" s="24" t="s">
        <v>96</v>
      </c>
      <c r="BB515" s="24" t="s">
        <v>96</v>
      </c>
      <c r="BC515" s="24" t="s">
        <v>96</v>
      </c>
      <c r="BD515" s="24" t="s">
        <v>96</v>
      </c>
      <c r="BE515" s="24" t="s">
        <v>96</v>
      </c>
      <c r="BF515" s="24" t="s">
        <v>96</v>
      </c>
      <c r="BG515" s="24" t="s">
        <v>96</v>
      </c>
      <c r="BH515" s="24" t="s">
        <v>96</v>
      </c>
      <c r="BI515" s="24" t="s">
        <v>96</v>
      </c>
      <c r="BJ515" s="24" t="s">
        <v>96</v>
      </c>
      <c r="BK515" s="24" t="s">
        <v>96</v>
      </c>
      <c r="BL515" s="24" t="s">
        <v>96</v>
      </c>
      <c r="BM515" s="24" t="s">
        <v>119</v>
      </c>
      <c r="BN515" s="24" t="s">
        <v>96</v>
      </c>
      <c r="BO515" s="24" t="s">
        <v>96</v>
      </c>
      <c r="BP515" s="24" t="s">
        <v>95</v>
      </c>
      <c r="BQ515" s="24" t="s">
        <v>96</v>
      </c>
      <c r="BR515" s="24" t="s">
        <v>119</v>
      </c>
      <c r="BS515" s="24" t="s">
        <v>95</v>
      </c>
      <c r="BT515" s="24" t="s">
        <v>96</v>
      </c>
      <c r="BU515" s="24" t="s">
        <v>95</v>
      </c>
      <c r="BV515" s="24" t="s">
        <v>96</v>
      </c>
      <c r="BW515" s="24" t="s">
        <v>96</v>
      </c>
      <c r="BX515" s="24" t="s">
        <v>96</v>
      </c>
      <c r="BY515" s="24" t="s">
        <v>96</v>
      </c>
      <c r="BZ515" s="24" t="s">
        <v>96</v>
      </c>
      <c r="CA515" s="24" t="s">
        <v>95</v>
      </c>
      <c r="CB515" s="36"/>
      <c r="CC515" s="35"/>
    </row>
    <row r="516" spans="1:81" ht="169.5" hidden="1" customHeight="1" x14ac:dyDescent="0.35">
      <c r="A516" s="24"/>
      <c r="B516" s="24" t="s">
        <v>81</v>
      </c>
      <c r="C516" s="23" t="s">
        <v>82</v>
      </c>
      <c r="D516" s="24" t="s">
        <v>1677</v>
      </c>
      <c r="E516" s="24" t="s">
        <v>1678</v>
      </c>
      <c r="F516" s="24" t="s">
        <v>1301</v>
      </c>
      <c r="G516" s="24" t="s">
        <v>1873</v>
      </c>
      <c r="H516" s="24" t="s">
        <v>1694</v>
      </c>
      <c r="I516" s="24" t="s">
        <v>1695</v>
      </c>
      <c r="J516" s="24" t="s">
        <v>1696</v>
      </c>
      <c r="K516" s="24" t="s">
        <v>1697</v>
      </c>
      <c r="L516" s="24" t="s">
        <v>1874</v>
      </c>
      <c r="M516" s="24"/>
      <c r="N516" s="24" t="s">
        <v>92</v>
      </c>
      <c r="O516" s="24"/>
      <c r="P516" s="24"/>
      <c r="Q516" s="24" t="s">
        <v>93</v>
      </c>
      <c r="R516" s="24">
        <v>2026</v>
      </c>
      <c r="S516" s="24" t="s">
        <v>336</v>
      </c>
      <c r="T516" s="24" t="s">
        <v>97</v>
      </c>
      <c r="U516" s="24" t="s">
        <v>96</v>
      </c>
      <c r="V516" s="24" t="s">
        <v>96</v>
      </c>
      <c r="W516" s="24" t="s">
        <v>96</v>
      </c>
      <c r="X516" s="24" t="s">
        <v>96</v>
      </c>
      <c r="Y516" s="24" t="s">
        <v>96</v>
      </c>
      <c r="Z516" s="24" t="s">
        <v>96</v>
      </c>
      <c r="AA516" s="24" t="s">
        <v>96</v>
      </c>
      <c r="AB516" s="24" t="s">
        <v>97</v>
      </c>
      <c r="AC516" s="24" t="s">
        <v>97</v>
      </c>
      <c r="AD516" s="24" t="s">
        <v>96</v>
      </c>
      <c r="AE516" s="24" t="s">
        <v>96</v>
      </c>
      <c r="AF516" s="24" t="s">
        <v>96</v>
      </c>
      <c r="AG516" s="24" t="s">
        <v>96</v>
      </c>
      <c r="AH516" s="24" t="s">
        <v>96</v>
      </c>
      <c r="AI516" s="24" t="s">
        <v>96</v>
      </c>
      <c r="AJ516" s="24" t="s">
        <v>96</v>
      </c>
      <c r="AK516" s="24" t="s">
        <v>96</v>
      </c>
      <c r="AL516" s="24" t="s">
        <v>96</v>
      </c>
      <c r="AM516" s="24" t="s">
        <v>97</v>
      </c>
      <c r="AN516" s="24" t="s">
        <v>97</v>
      </c>
      <c r="AO516" s="24" t="s">
        <v>96</v>
      </c>
      <c r="AP516" s="24" t="s">
        <v>96</v>
      </c>
      <c r="AQ516" s="24" t="s">
        <v>96</v>
      </c>
      <c r="AR516" s="24" t="s">
        <v>96</v>
      </c>
      <c r="AS516" s="24" t="s">
        <v>96</v>
      </c>
      <c r="AT516" s="24" t="s">
        <v>96</v>
      </c>
      <c r="AU516" s="24" t="s">
        <v>96</v>
      </c>
      <c r="AV516" s="24" t="s">
        <v>96</v>
      </c>
      <c r="AW516" s="24" t="s">
        <v>96</v>
      </c>
      <c r="AX516" s="24" t="s">
        <v>97</v>
      </c>
      <c r="AY516" s="24" t="s">
        <v>96</v>
      </c>
      <c r="AZ516" s="24" t="s">
        <v>96</v>
      </c>
      <c r="BA516" s="24" t="s">
        <v>96</v>
      </c>
      <c r="BB516" s="24" t="s">
        <v>96</v>
      </c>
      <c r="BC516" s="24" t="s">
        <v>96</v>
      </c>
      <c r="BD516" s="24" t="s">
        <v>96</v>
      </c>
      <c r="BE516" s="24" t="s">
        <v>96</v>
      </c>
      <c r="BF516" s="24" t="s">
        <v>96</v>
      </c>
      <c r="BG516" s="24" t="s">
        <v>96</v>
      </c>
      <c r="BH516" s="24" t="s">
        <v>96</v>
      </c>
      <c r="BI516" s="24" t="s">
        <v>96</v>
      </c>
      <c r="BJ516" s="24" t="s">
        <v>96</v>
      </c>
      <c r="BK516" s="24" t="s">
        <v>96</v>
      </c>
      <c r="BL516" s="24" t="s">
        <v>96</v>
      </c>
      <c r="BM516" s="24" t="s">
        <v>119</v>
      </c>
      <c r="BN516" s="24" t="s">
        <v>96</v>
      </c>
      <c r="BO516" s="24" t="s">
        <v>96</v>
      </c>
      <c r="BP516" s="24" t="s">
        <v>97</v>
      </c>
      <c r="BQ516" s="24" t="s">
        <v>96</v>
      </c>
      <c r="BR516" s="24" t="s">
        <v>97</v>
      </c>
      <c r="BS516" s="24" t="s">
        <v>96</v>
      </c>
      <c r="BT516" s="24" t="s">
        <v>96</v>
      </c>
      <c r="BU516" s="24" t="s">
        <v>96</v>
      </c>
      <c r="BV516" s="24" t="s">
        <v>96</v>
      </c>
      <c r="BW516" s="24" t="s">
        <v>96</v>
      </c>
      <c r="BX516" s="24" t="s">
        <v>96</v>
      </c>
      <c r="BY516" s="24" t="s">
        <v>96</v>
      </c>
      <c r="BZ516" s="24" t="s">
        <v>96</v>
      </c>
      <c r="CA516" s="24" t="s">
        <v>96</v>
      </c>
      <c r="CB516" s="36"/>
      <c r="CC516" s="35"/>
    </row>
    <row r="517" spans="1:81" ht="169.5" hidden="1" customHeight="1" x14ac:dyDescent="0.35">
      <c r="A517" s="24"/>
      <c r="B517" s="24" t="s">
        <v>81</v>
      </c>
      <c r="C517" s="23" t="s">
        <v>82</v>
      </c>
      <c r="D517" s="24" t="s">
        <v>1677</v>
      </c>
      <c r="E517" s="24" t="s">
        <v>1678</v>
      </c>
      <c r="F517" s="24" t="s">
        <v>1856</v>
      </c>
      <c r="G517" s="24" t="s">
        <v>1693</v>
      </c>
      <c r="H517" s="24" t="s">
        <v>1694</v>
      </c>
      <c r="I517" s="24" t="s">
        <v>1695</v>
      </c>
      <c r="J517" s="24" t="s">
        <v>1696</v>
      </c>
      <c r="K517" s="24" t="s">
        <v>1697</v>
      </c>
      <c r="L517" s="24" t="s">
        <v>1875</v>
      </c>
      <c r="M517" s="24"/>
      <c r="N517" s="24" t="s">
        <v>92</v>
      </c>
      <c r="O517" s="24"/>
      <c r="P517" s="24"/>
      <c r="Q517" s="24" t="s">
        <v>93</v>
      </c>
      <c r="R517" s="24">
        <v>2027</v>
      </c>
      <c r="S517" s="24"/>
      <c r="T517" s="24" t="s">
        <v>95</v>
      </c>
      <c r="U517" s="24" t="s">
        <v>96</v>
      </c>
      <c r="V517" s="24" t="s">
        <v>96</v>
      </c>
      <c r="W517" s="24" t="s">
        <v>96</v>
      </c>
      <c r="X517" s="24" t="s">
        <v>96</v>
      </c>
      <c r="Y517" s="24" t="s">
        <v>96</v>
      </c>
      <c r="Z517" s="24" t="s">
        <v>96</v>
      </c>
      <c r="AA517" s="24" t="s">
        <v>96</v>
      </c>
      <c r="AB517" s="24" t="s">
        <v>95</v>
      </c>
      <c r="AC517" s="24" t="s">
        <v>97</v>
      </c>
      <c r="AD517" s="24" t="s">
        <v>96</v>
      </c>
      <c r="AE517" s="24" t="s">
        <v>96</v>
      </c>
      <c r="AF517" s="24" t="s">
        <v>96</v>
      </c>
      <c r="AG517" s="24" t="s">
        <v>96</v>
      </c>
      <c r="AH517" s="24" t="s">
        <v>96</v>
      </c>
      <c r="AI517" s="24" t="s">
        <v>96</v>
      </c>
      <c r="AJ517" s="24" t="s">
        <v>96</v>
      </c>
      <c r="AK517" s="24" t="s">
        <v>96</v>
      </c>
      <c r="AL517" s="24" t="s">
        <v>96</v>
      </c>
      <c r="AM517" s="24" t="s">
        <v>97</v>
      </c>
      <c r="AN517" s="24" t="s">
        <v>96</v>
      </c>
      <c r="AO517" s="24" t="s">
        <v>96</v>
      </c>
      <c r="AP517" s="24" t="s">
        <v>96</v>
      </c>
      <c r="AQ517" s="24" t="s">
        <v>96</v>
      </c>
      <c r="AR517" s="24" t="s">
        <v>96</v>
      </c>
      <c r="AS517" s="24" t="s">
        <v>96</v>
      </c>
      <c r="AT517" s="24" t="s">
        <v>96</v>
      </c>
      <c r="AU517" s="24" t="s">
        <v>96</v>
      </c>
      <c r="AV517" s="24" t="s">
        <v>96</v>
      </c>
      <c r="AW517" s="24" t="s">
        <v>96</v>
      </c>
      <c r="AX517" s="24" t="s">
        <v>96</v>
      </c>
      <c r="AY517" s="24" t="s">
        <v>96</v>
      </c>
      <c r="AZ517" s="24" t="s">
        <v>96</v>
      </c>
      <c r="BA517" s="24" t="s">
        <v>96</v>
      </c>
      <c r="BB517" s="24" t="s">
        <v>96</v>
      </c>
      <c r="BC517" s="24" t="s">
        <v>96</v>
      </c>
      <c r="BD517" s="24" t="s">
        <v>96</v>
      </c>
      <c r="BE517" s="24" t="s">
        <v>96</v>
      </c>
      <c r="BF517" s="24" t="s">
        <v>96</v>
      </c>
      <c r="BG517" s="24" t="s">
        <v>96</v>
      </c>
      <c r="BH517" s="24" t="s">
        <v>96</v>
      </c>
      <c r="BI517" s="24" t="s">
        <v>96</v>
      </c>
      <c r="BJ517" s="24" t="s">
        <v>96</v>
      </c>
      <c r="BK517" s="24" t="s">
        <v>96</v>
      </c>
      <c r="BL517" s="24" t="s">
        <v>96</v>
      </c>
      <c r="BM517" s="24" t="s">
        <v>119</v>
      </c>
      <c r="BN517" s="24" t="s">
        <v>96</v>
      </c>
      <c r="BO517" s="24" t="s">
        <v>96</v>
      </c>
      <c r="BP517" s="24" t="s">
        <v>119</v>
      </c>
      <c r="BQ517" s="24" t="s">
        <v>96</v>
      </c>
      <c r="BR517" s="24" t="s">
        <v>119</v>
      </c>
      <c r="BS517" s="24" t="s">
        <v>96</v>
      </c>
      <c r="BT517" s="24" t="s">
        <v>96</v>
      </c>
      <c r="BU517" s="24" t="s">
        <v>96</v>
      </c>
      <c r="BV517" s="24" t="s">
        <v>96</v>
      </c>
      <c r="BW517" s="24" t="s">
        <v>96</v>
      </c>
      <c r="BX517" s="24" t="s">
        <v>96</v>
      </c>
      <c r="BY517" s="24" t="s">
        <v>96</v>
      </c>
      <c r="BZ517" s="24" t="s">
        <v>96</v>
      </c>
      <c r="CA517" s="24" t="s">
        <v>96</v>
      </c>
      <c r="CB517" s="36"/>
      <c r="CC517" s="35"/>
    </row>
    <row r="518" spans="1:81" ht="169.5" hidden="1" customHeight="1" x14ac:dyDescent="0.35">
      <c r="A518" s="24"/>
      <c r="B518" s="24" t="s">
        <v>81</v>
      </c>
      <c r="C518" s="23" t="s">
        <v>82</v>
      </c>
      <c r="D518" s="24" t="s">
        <v>1677</v>
      </c>
      <c r="E518" s="24" t="s">
        <v>1678</v>
      </c>
      <c r="F518" s="24" t="s">
        <v>1858</v>
      </c>
      <c r="G518" s="24" t="s">
        <v>1693</v>
      </c>
      <c r="H518" s="24" t="s">
        <v>1694</v>
      </c>
      <c r="I518" s="24" t="s">
        <v>1695</v>
      </c>
      <c r="J518" s="24" t="s">
        <v>1696</v>
      </c>
      <c r="K518" s="24" t="s">
        <v>1697</v>
      </c>
      <c r="L518" s="24" t="s">
        <v>1876</v>
      </c>
      <c r="M518" s="24"/>
      <c r="N518" s="24" t="s">
        <v>92</v>
      </c>
      <c r="O518" s="24"/>
      <c r="P518" s="24"/>
      <c r="Q518" s="24" t="s">
        <v>93</v>
      </c>
      <c r="R518" s="24">
        <v>2027</v>
      </c>
      <c r="S518" s="24"/>
      <c r="T518" s="24" t="s">
        <v>95</v>
      </c>
      <c r="U518" s="24" t="s">
        <v>96</v>
      </c>
      <c r="V518" s="24" t="s">
        <v>96</v>
      </c>
      <c r="W518" s="24" t="s">
        <v>96</v>
      </c>
      <c r="X518" s="24" t="s">
        <v>96</v>
      </c>
      <c r="Y518" s="24" t="s">
        <v>96</v>
      </c>
      <c r="Z518" s="24" t="s">
        <v>96</v>
      </c>
      <c r="AA518" s="24" t="s">
        <v>96</v>
      </c>
      <c r="AB518" s="24" t="s">
        <v>95</v>
      </c>
      <c r="AC518" s="24" t="s">
        <v>97</v>
      </c>
      <c r="AD518" s="24" t="s">
        <v>96</v>
      </c>
      <c r="AE518" s="24" t="s">
        <v>96</v>
      </c>
      <c r="AF518" s="24" t="s">
        <v>96</v>
      </c>
      <c r="AG518" s="24" t="s">
        <v>96</v>
      </c>
      <c r="AH518" s="24" t="s">
        <v>96</v>
      </c>
      <c r="AI518" s="24" t="s">
        <v>96</v>
      </c>
      <c r="AJ518" s="24" t="s">
        <v>96</v>
      </c>
      <c r="AK518" s="24" t="s">
        <v>96</v>
      </c>
      <c r="AL518" s="24" t="s">
        <v>96</v>
      </c>
      <c r="AM518" s="24" t="s">
        <v>97</v>
      </c>
      <c r="AN518" s="24" t="s">
        <v>96</v>
      </c>
      <c r="AO518" s="24" t="s">
        <v>96</v>
      </c>
      <c r="AP518" s="24" t="s">
        <v>96</v>
      </c>
      <c r="AQ518" s="24" t="s">
        <v>96</v>
      </c>
      <c r="AR518" s="24" t="s">
        <v>96</v>
      </c>
      <c r="AS518" s="24" t="s">
        <v>96</v>
      </c>
      <c r="AT518" s="24" t="s">
        <v>96</v>
      </c>
      <c r="AU518" s="24" t="s">
        <v>96</v>
      </c>
      <c r="AV518" s="24" t="s">
        <v>96</v>
      </c>
      <c r="AW518" s="24" t="s">
        <v>96</v>
      </c>
      <c r="AX518" s="24" t="s">
        <v>96</v>
      </c>
      <c r="AY518" s="24" t="s">
        <v>96</v>
      </c>
      <c r="AZ518" s="24" t="s">
        <v>96</v>
      </c>
      <c r="BA518" s="24" t="s">
        <v>96</v>
      </c>
      <c r="BB518" s="24" t="s">
        <v>96</v>
      </c>
      <c r="BC518" s="24" t="s">
        <v>96</v>
      </c>
      <c r="BD518" s="24" t="s">
        <v>96</v>
      </c>
      <c r="BE518" s="24" t="s">
        <v>96</v>
      </c>
      <c r="BF518" s="24" t="s">
        <v>96</v>
      </c>
      <c r="BG518" s="24" t="s">
        <v>96</v>
      </c>
      <c r="BH518" s="24" t="s">
        <v>96</v>
      </c>
      <c r="BI518" s="24" t="s">
        <v>96</v>
      </c>
      <c r="BJ518" s="24" t="s">
        <v>96</v>
      </c>
      <c r="BK518" s="24" t="s">
        <v>96</v>
      </c>
      <c r="BL518" s="24" t="s">
        <v>96</v>
      </c>
      <c r="BM518" s="24" t="s">
        <v>119</v>
      </c>
      <c r="BN518" s="24" t="s">
        <v>96</v>
      </c>
      <c r="BO518" s="24" t="s">
        <v>96</v>
      </c>
      <c r="BP518" s="24" t="s">
        <v>95</v>
      </c>
      <c r="BQ518" s="24" t="s">
        <v>96</v>
      </c>
      <c r="BR518" s="24" t="s">
        <v>119</v>
      </c>
      <c r="BS518" s="24" t="s">
        <v>96</v>
      </c>
      <c r="BT518" s="24" t="s">
        <v>96</v>
      </c>
      <c r="BU518" s="24" t="s">
        <v>96</v>
      </c>
      <c r="BV518" s="24" t="s">
        <v>96</v>
      </c>
      <c r="BW518" s="24" t="s">
        <v>96</v>
      </c>
      <c r="BX518" s="24" t="s">
        <v>96</v>
      </c>
      <c r="BY518" s="24" t="s">
        <v>96</v>
      </c>
      <c r="BZ518" s="24" t="s">
        <v>96</v>
      </c>
      <c r="CA518" s="24" t="s">
        <v>96</v>
      </c>
      <c r="CB518" s="36"/>
      <c r="CC518" s="35"/>
    </row>
    <row r="519" spans="1:81" ht="169.5" hidden="1" customHeight="1" x14ac:dyDescent="0.35">
      <c r="A519" s="24"/>
      <c r="B519" s="24" t="s">
        <v>81</v>
      </c>
      <c r="C519" s="23" t="s">
        <v>82</v>
      </c>
      <c r="D519" s="24" t="s">
        <v>1677</v>
      </c>
      <c r="E519" s="24" t="s">
        <v>1678</v>
      </c>
      <c r="F519" s="24" t="s">
        <v>1860</v>
      </c>
      <c r="G519" s="24" t="s">
        <v>1693</v>
      </c>
      <c r="H519" s="24" t="s">
        <v>1694</v>
      </c>
      <c r="I519" s="24" t="s">
        <v>1695</v>
      </c>
      <c r="J519" s="24" t="s">
        <v>1696</v>
      </c>
      <c r="K519" s="24" t="s">
        <v>1697</v>
      </c>
      <c r="L519" s="24" t="s">
        <v>1877</v>
      </c>
      <c r="M519" s="24"/>
      <c r="N519" s="24" t="s">
        <v>92</v>
      </c>
      <c r="O519" s="24"/>
      <c r="P519" s="24"/>
      <c r="Q519" s="24" t="s">
        <v>93</v>
      </c>
      <c r="R519" s="24">
        <v>2027</v>
      </c>
      <c r="S519" s="24"/>
      <c r="T519" s="24" t="s">
        <v>95</v>
      </c>
      <c r="U519" s="24" t="s">
        <v>96</v>
      </c>
      <c r="V519" s="24" t="s">
        <v>96</v>
      </c>
      <c r="W519" s="24" t="s">
        <v>96</v>
      </c>
      <c r="X519" s="24" t="s">
        <v>96</v>
      </c>
      <c r="Y519" s="24" t="s">
        <v>96</v>
      </c>
      <c r="Z519" s="24" t="s">
        <v>96</v>
      </c>
      <c r="AA519" s="24" t="s">
        <v>96</v>
      </c>
      <c r="AB519" s="24" t="s">
        <v>95</v>
      </c>
      <c r="AC519" s="24" t="s">
        <v>97</v>
      </c>
      <c r="AD519" s="24" t="s">
        <v>96</v>
      </c>
      <c r="AE519" s="24" t="s">
        <v>96</v>
      </c>
      <c r="AF519" s="24" t="s">
        <v>96</v>
      </c>
      <c r="AG519" s="24" t="s">
        <v>96</v>
      </c>
      <c r="AH519" s="24" t="s">
        <v>96</v>
      </c>
      <c r="AI519" s="24" t="s">
        <v>96</v>
      </c>
      <c r="AJ519" s="24" t="s">
        <v>96</v>
      </c>
      <c r="AK519" s="24" t="s">
        <v>96</v>
      </c>
      <c r="AL519" s="24" t="s">
        <v>96</v>
      </c>
      <c r="AM519" s="24" t="s">
        <v>97</v>
      </c>
      <c r="AN519" s="24" t="s">
        <v>96</v>
      </c>
      <c r="AO519" s="24" t="s">
        <v>96</v>
      </c>
      <c r="AP519" s="24" t="s">
        <v>96</v>
      </c>
      <c r="AQ519" s="24" t="s">
        <v>96</v>
      </c>
      <c r="AR519" s="24" t="s">
        <v>96</v>
      </c>
      <c r="AS519" s="24" t="s">
        <v>96</v>
      </c>
      <c r="AT519" s="24" t="s">
        <v>96</v>
      </c>
      <c r="AU519" s="24" t="s">
        <v>96</v>
      </c>
      <c r="AV519" s="24" t="s">
        <v>96</v>
      </c>
      <c r="AW519" s="24" t="s">
        <v>96</v>
      </c>
      <c r="AX519" s="24" t="s">
        <v>96</v>
      </c>
      <c r="AY519" s="24" t="s">
        <v>96</v>
      </c>
      <c r="AZ519" s="24" t="s">
        <v>96</v>
      </c>
      <c r="BA519" s="24" t="s">
        <v>96</v>
      </c>
      <c r="BB519" s="24" t="s">
        <v>96</v>
      </c>
      <c r="BC519" s="24" t="s">
        <v>96</v>
      </c>
      <c r="BD519" s="24" t="s">
        <v>96</v>
      </c>
      <c r="BE519" s="24" t="s">
        <v>96</v>
      </c>
      <c r="BF519" s="24" t="s">
        <v>96</v>
      </c>
      <c r="BG519" s="24" t="s">
        <v>96</v>
      </c>
      <c r="BH519" s="24" t="s">
        <v>96</v>
      </c>
      <c r="BI519" s="24" t="s">
        <v>96</v>
      </c>
      <c r="BJ519" s="24" t="s">
        <v>96</v>
      </c>
      <c r="BK519" s="24" t="s">
        <v>96</v>
      </c>
      <c r="BL519" s="24" t="s">
        <v>96</v>
      </c>
      <c r="BM519" s="24" t="s">
        <v>119</v>
      </c>
      <c r="BN519" s="24" t="s">
        <v>96</v>
      </c>
      <c r="BO519" s="24" t="s">
        <v>96</v>
      </c>
      <c r="BP519" s="24" t="s">
        <v>95</v>
      </c>
      <c r="BQ519" s="24" t="s">
        <v>96</v>
      </c>
      <c r="BR519" s="24" t="s">
        <v>119</v>
      </c>
      <c r="BS519" s="24" t="s">
        <v>96</v>
      </c>
      <c r="BT519" s="24" t="s">
        <v>96</v>
      </c>
      <c r="BU519" s="24" t="s">
        <v>96</v>
      </c>
      <c r="BV519" s="24" t="s">
        <v>96</v>
      </c>
      <c r="BW519" s="24" t="s">
        <v>96</v>
      </c>
      <c r="BX519" s="24" t="s">
        <v>96</v>
      </c>
      <c r="BY519" s="24" t="s">
        <v>96</v>
      </c>
      <c r="BZ519" s="24" t="s">
        <v>96</v>
      </c>
      <c r="CA519" s="24" t="s">
        <v>96</v>
      </c>
      <c r="CB519" s="36"/>
      <c r="CC519" s="35"/>
    </row>
    <row r="520" spans="1:81" ht="169.5" hidden="1" customHeight="1" x14ac:dyDescent="0.35">
      <c r="A520" s="24"/>
      <c r="B520" s="24" t="s">
        <v>81</v>
      </c>
      <c r="C520" s="23" t="s">
        <v>82</v>
      </c>
      <c r="D520" s="24" t="s">
        <v>1677</v>
      </c>
      <c r="E520" s="24" t="s">
        <v>1678</v>
      </c>
      <c r="F520" s="24" t="s">
        <v>1301</v>
      </c>
      <c r="G520" s="24" t="s">
        <v>1680</v>
      </c>
      <c r="H520" s="24" t="s">
        <v>1681</v>
      </c>
      <c r="I520" s="24" t="s">
        <v>1878</v>
      </c>
      <c r="J520" s="24" t="s">
        <v>1879</v>
      </c>
      <c r="K520" s="24" t="s">
        <v>1690</v>
      </c>
      <c r="L520" s="24" t="s">
        <v>1880</v>
      </c>
      <c r="M520" s="24"/>
      <c r="N520" s="24" t="s">
        <v>92</v>
      </c>
      <c r="O520" s="24"/>
      <c r="P520" s="24"/>
      <c r="Q520" s="24" t="s">
        <v>93</v>
      </c>
      <c r="R520" s="24">
        <v>2026</v>
      </c>
      <c r="S520" s="24" t="s">
        <v>156</v>
      </c>
      <c r="T520" s="24" t="s">
        <v>97</v>
      </c>
      <c r="U520" s="24" t="s">
        <v>96</v>
      </c>
      <c r="V520" s="24" t="s">
        <v>96</v>
      </c>
      <c r="W520" s="24" t="s">
        <v>96</v>
      </c>
      <c r="X520" s="24" t="s">
        <v>96</v>
      </c>
      <c r="Y520" s="24" t="s">
        <v>96</v>
      </c>
      <c r="Z520" s="24" t="s">
        <v>96</v>
      </c>
      <c r="AA520" s="24" t="s">
        <v>96</v>
      </c>
      <c r="AB520" s="24" t="s">
        <v>97</v>
      </c>
      <c r="AC520" s="24" t="s">
        <v>97</v>
      </c>
      <c r="AD520" s="24" t="s">
        <v>96</v>
      </c>
      <c r="AE520" s="24" t="s">
        <v>96</v>
      </c>
      <c r="AF520" s="24" t="s">
        <v>96</v>
      </c>
      <c r="AG520" s="24" t="s">
        <v>96</v>
      </c>
      <c r="AH520" s="24" t="s">
        <v>96</v>
      </c>
      <c r="AI520" s="24" t="s">
        <v>96</v>
      </c>
      <c r="AJ520" s="24" t="s">
        <v>96</v>
      </c>
      <c r="AK520" s="24" t="s">
        <v>96</v>
      </c>
      <c r="AL520" s="24" t="s">
        <v>96</v>
      </c>
      <c r="AM520" s="24" t="s">
        <v>97</v>
      </c>
      <c r="AN520" s="24" t="s">
        <v>96</v>
      </c>
      <c r="AO520" s="24" t="s">
        <v>96</v>
      </c>
      <c r="AP520" s="24" t="s">
        <v>96</v>
      </c>
      <c r="AQ520" s="24" t="s">
        <v>96</v>
      </c>
      <c r="AR520" s="24" t="s">
        <v>96</v>
      </c>
      <c r="AS520" s="24" t="s">
        <v>96</v>
      </c>
      <c r="AT520" s="24" t="s">
        <v>96</v>
      </c>
      <c r="AU520" s="24" t="s">
        <v>96</v>
      </c>
      <c r="AV520" s="24" t="s">
        <v>96</v>
      </c>
      <c r="AW520" s="24" t="s">
        <v>96</v>
      </c>
      <c r="AX520" s="24" t="s">
        <v>96</v>
      </c>
      <c r="AY520" s="24" t="s">
        <v>96</v>
      </c>
      <c r="AZ520" s="24" t="s">
        <v>96</v>
      </c>
      <c r="BA520" s="24" t="s">
        <v>96</v>
      </c>
      <c r="BB520" s="24" t="s">
        <v>96</v>
      </c>
      <c r="BC520" s="24" t="s">
        <v>96</v>
      </c>
      <c r="BD520" s="24" t="s">
        <v>96</v>
      </c>
      <c r="BE520" s="24" t="s">
        <v>96</v>
      </c>
      <c r="BF520" s="24" t="s">
        <v>96</v>
      </c>
      <c r="BG520" s="24" t="s">
        <v>96</v>
      </c>
      <c r="BH520" s="24" t="s">
        <v>96</v>
      </c>
      <c r="BI520" s="24" t="s">
        <v>96</v>
      </c>
      <c r="BJ520" s="24" t="s">
        <v>96</v>
      </c>
      <c r="BK520" s="24" t="s">
        <v>96</v>
      </c>
      <c r="BL520" s="24" t="s">
        <v>96</v>
      </c>
      <c r="BM520" s="24" t="s">
        <v>119</v>
      </c>
      <c r="BN520" s="24" t="s">
        <v>96</v>
      </c>
      <c r="BO520" s="24" t="s">
        <v>96</v>
      </c>
      <c r="BP520" s="24" t="s">
        <v>95</v>
      </c>
      <c r="BQ520" s="24" t="s">
        <v>96</v>
      </c>
      <c r="BR520" s="24" t="s">
        <v>119</v>
      </c>
      <c r="BS520" s="24" t="s">
        <v>97</v>
      </c>
      <c r="BT520" s="24" t="s">
        <v>96</v>
      </c>
      <c r="BU520" s="24" t="s">
        <v>95</v>
      </c>
      <c r="BV520" s="24" t="s">
        <v>96</v>
      </c>
      <c r="BW520" s="24" t="s">
        <v>96</v>
      </c>
      <c r="BX520" s="24" t="s">
        <v>96</v>
      </c>
      <c r="BY520" s="24" t="s">
        <v>96</v>
      </c>
      <c r="BZ520" s="24" t="s">
        <v>96</v>
      </c>
      <c r="CA520" s="24" t="s">
        <v>97</v>
      </c>
      <c r="CB520" s="36"/>
      <c r="CC520" s="35"/>
    </row>
    <row r="521" spans="1:81" ht="169.5" hidden="1" customHeight="1" x14ac:dyDescent="0.35">
      <c r="A521" s="24"/>
      <c r="B521" s="24" t="s">
        <v>81</v>
      </c>
      <c r="C521" s="23" t="s">
        <v>82</v>
      </c>
      <c r="D521" s="24" t="s">
        <v>1677</v>
      </c>
      <c r="E521" s="24" t="s">
        <v>1678</v>
      </c>
      <c r="F521" s="24" t="s">
        <v>1856</v>
      </c>
      <c r="G521" s="24" t="s">
        <v>1680</v>
      </c>
      <c r="H521" s="24" t="s">
        <v>1681</v>
      </c>
      <c r="I521" s="24" t="s">
        <v>1878</v>
      </c>
      <c r="J521" s="24" t="s">
        <v>1879</v>
      </c>
      <c r="K521" s="24" t="s">
        <v>1690</v>
      </c>
      <c r="L521" s="24" t="s">
        <v>1881</v>
      </c>
      <c r="M521" s="24"/>
      <c r="N521" s="24" t="s">
        <v>92</v>
      </c>
      <c r="O521" s="24"/>
      <c r="P521" s="24"/>
      <c r="Q521" s="24" t="s">
        <v>93</v>
      </c>
      <c r="R521" s="24">
        <v>2027</v>
      </c>
      <c r="S521" s="24"/>
      <c r="T521" s="24" t="s">
        <v>97</v>
      </c>
      <c r="U521" s="24" t="s">
        <v>96</v>
      </c>
      <c r="V521" s="24" t="s">
        <v>96</v>
      </c>
      <c r="W521" s="24" t="s">
        <v>96</v>
      </c>
      <c r="X521" s="24" t="s">
        <v>96</v>
      </c>
      <c r="Y521" s="24" t="s">
        <v>96</v>
      </c>
      <c r="Z521" s="24" t="s">
        <v>96</v>
      </c>
      <c r="AA521" s="24" t="s">
        <v>96</v>
      </c>
      <c r="AB521" s="24" t="s">
        <v>97</v>
      </c>
      <c r="AC521" s="24" t="s">
        <v>97</v>
      </c>
      <c r="AD521" s="24" t="s">
        <v>96</v>
      </c>
      <c r="AE521" s="24" t="s">
        <v>96</v>
      </c>
      <c r="AF521" s="24" t="s">
        <v>96</v>
      </c>
      <c r="AG521" s="24" t="s">
        <v>96</v>
      </c>
      <c r="AH521" s="24" t="s">
        <v>96</v>
      </c>
      <c r="AI521" s="24" t="s">
        <v>96</v>
      </c>
      <c r="AJ521" s="24" t="s">
        <v>96</v>
      </c>
      <c r="AK521" s="24" t="s">
        <v>96</v>
      </c>
      <c r="AL521" s="24" t="s">
        <v>96</v>
      </c>
      <c r="AM521" s="24" t="s">
        <v>97</v>
      </c>
      <c r="AN521" s="24" t="s">
        <v>96</v>
      </c>
      <c r="AO521" s="24" t="s">
        <v>96</v>
      </c>
      <c r="AP521" s="24" t="s">
        <v>96</v>
      </c>
      <c r="AQ521" s="24" t="s">
        <v>96</v>
      </c>
      <c r="AR521" s="24" t="s">
        <v>96</v>
      </c>
      <c r="AS521" s="24" t="s">
        <v>96</v>
      </c>
      <c r="AT521" s="24" t="s">
        <v>96</v>
      </c>
      <c r="AU521" s="24" t="s">
        <v>96</v>
      </c>
      <c r="AV521" s="24" t="s">
        <v>96</v>
      </c>
      <c r="AW521" s="24" t="s">
        <v>96</v>
      </c>
      <c r="AX521" s="24" t="s">
        <v>96</v>
      </c>
      <c r="AY521" s="24" t="s">
        <v>96</v>
      </c>
      <c r="AZ521" s="24" t="s">
        <v>96</v>
      </c>
      <c r="BA521" s="24" t="s">
        <v>96</v>
      </c>
      <c r="BB521" s="24" t="s">
        <v>96</v>
      </c>
      <c r="BC521" s="24" t="s">
        <v>96</v>
      </c>
      <c r="BD521" s="24" t="s">
        <v>96</v>
      </c>
      <c r="BE521" s="24" t="s">
        <v>96</v>
      </c>
      <c r="BF521" s="24" t="s">
        <v>96</v>
      </c>
      <c r="BG521" s="24" t="s">
        <v>96</v>
      </c>
      <c r="BH521" s="24" t="s">
        <v>96</v>
      </c>
      <c r="BI521" s="24" t="s">
        <v>96</v>
      </c>
      <c r="BJ521" s="24" t="s">
        <v>96</v>
      </c>
      <c r="BK521" s="24" t="s">
        <v>96</v>
      </c>
      <c r="BL521" s="24" t="s">
        <v>96</v>
      </c>
      <c r="BM521" s="24" t="s">
        <v>119</v>
      </c>
      <c r="BN521" s="24" t="s">
        <v>96</v>
      </c>
      <c r="BO521" s="24" t="s">
        <v>96</v>
      </c>
      <c r="BP521" s="24" t="s">
        <v>95</v>
      </c>
      <c r="BQ521" s="24" t="s">
        <v>96</v>
      </c>
      <c r="BR521" s="24" t="s">
        <v>119</v>
      </c>
      <c r="BS521" s="24" t="s">
        <v>96</v>
      </c>
      <c r="BT521" s="24" t="s">
        <v>96</v>
      </c>
      <c r="BU521" s="24" t="s">
        <v>95</v>
      </c>
      <c r="BV521" s="24" t="s">
        <v>96</v>
      </c>
      <c r="BW521" s="24" t="s">
        <v>96</v>
      </c>
      <c r="BX521" s="24" t="s">
        <v>96</v>
      </c>
      <c r="BY521" s="24" t="s">
        <v>96</v>
      </c>
      <c r="BZ521" s="24" t="s">
        <v>96</v>
      </c>
      <c r="CA521" s="24" t="s">
        <v>95</v>
      </c>
      <c r="CB521" s="36"/>
      <c r="CC521" s="35"/>
    </row>
    <row r="522" spans="1:81" ht="169.5" hidden="1" customHeight="1" x14ac:dyDescent="0.35">
      <c r="A522" s="24"/>
      <c r="B522" s="24" t="s">
        <v>81</v>
      </c>
      <c r="C522" s="23" t="s">
        <v>82</v>
      </c>
      <c r="D522" s="24" t="s">
        <v>1677</v>
      </c>
      <c r="E522" s="24" t="s">
        <v>1678</v>
      </c>
      <c r="F522" s="24" t="s">
        <v>1858</v>
      </c>
      <c r="G522" s="24" t="s">
        <v>1680</v>
      </c>
      <c r="H522" s="24" t="s">
        <v>1681</v>
      </c>
      <c r="I522" s="24" t="s">
        <v>1878</v>
      </c>
      <c r="J522" s="24" t="s">
        <v>1879</v>
      </c>
      <c r="K522" s="24" t="s">
        <v>1690</v>
      </c>
      <c r="L522" s="24" t="s">
        <v>1882</v>
      </c>
      <c r="M522" s="24"/>
      <c r="N522" s="24" t="s">
        <v>92</v>
      </c>
      <c r="O522" s="24"/>
      <c r="P522" s="24"/>
      <c r="Q522" s="24" t="s">
        <v>93</v>
      </c>
      <c r="R522" s="24">
        <v>2027</v>
      </c>
      <c r="S522" s="24"/>
      <c r="T522" s="24" t="s">
        <v>97</v>
      </c>
      <c r="U522" s="24" t="s">
        <v>96</v>
      </c>
      <c r="V522" s="24" t="s">
        <v>96</v>
      </c>
      <c r="W522" s="24" t="s">
        <v>96</v>
      </c>
      <c r="X522" s="24" t="s">
        <v>96</v>
      </c>
      <c r="Y522" s="24" t="s">
        <v>96</v>
      </c>
      <c r="Z522" s="24" t="s">
        <v>96</v>
      </c>
      <c r="AA522" s="24" t="s">
        <v>96</v>
      </c>
      <c r="AB522" s="24" t="s">
        <v>97</v>
      </c>
      <c r="AC522" s="24" t="s">
        <v>97</v>
      </c>
      <c r="AD522" s="24" t="s">
        <v>96</v>
      </c>
      <c r="AE522" s="24" t="s">
        <v>96</v>
      </c>
      <c r="AF522" s="24" t="s">
        <v>96</v>
      </c>
      <c r="AG522" s="24" t="s">
        <v>96</v>
      </c>
      <c r="AH522" s="24" t="s">
        <v>96</v>
      </c>
      <c r="AI522" s="24" t="s">
        <v>96</v>
      </c>
      <c r="AJ522" s="24" t="s">
        <v>96</v>
      </c>
      <c r="AK522" s="24" t="s">
        <v>96</v>
      </c>
      <c r="AL522" s="24" t="s">
        <v>96</v>
      </c>
      <c r="AM522" s="24" t="s">
        <v>97</v>
      </c>
      <c r="AN522" s="24" t="s">
        <v>96</v>
      </c>
      <c r="AO522" s="24" t="s">
        <v>96</v>
      </c>
      <c r="AP522" s="24" t="s">
        <v>96</v>
      </c>
      <c r="AQ522" s="24" t="s">
        <v>96</v>
      </c>
      <c r="AR522" s="24" t="s">
        <v>96</v>
      </c>
      <c r="AS522" s="24" t="s">
        <v>96</v>
      </c>
      <c r="AT522" s="24" t="s">
        <v>96</v>
      </c>
      <c r="AU522" s="24" t="s">
        <v>96</v>
      </c>
      <c r="AV522" s="24" t="s">
        <v>96</v>
      </c>
      <c r="AW522" s="24" t="s">
        <v>96</v>
      </c>
      <c r="AX522" s="24" t="s">
        <v>96</v>
      </c>
      <c r="AY522" s="24" t="s">
        <v>96</v>
      </c>
      <c r="AZ522" s="24" t="s">
        <v>96</v>
      </c>
      <c r="BA522" s="24" t="s">
        <v>96</v>
      </c>
      <c r="BB522" s="24" t="s">
        <v>96</v>
      </c>
      <c r="BC522" s="24" t="s">
        <v>96</v>
      </c>
      <c r="BD522" s="24" t="s">
        <v>96</v>
      </c>
      <c r="BE522" s="24" t="s">
        <v>96</v>
      </c>
      <c r="BF522" s="24" t="s">
        <v>96</v>
      </c>
      <c r="BG522" s="24" t="s">
        <v>96</v>
      </c>
      <c r="BH522" s="24" t="s">
        <v>96</v>
      </c>
      <c r="BI522" s="24" t="s">
        <v>96</v>
      </c>
      <c r="BJ522" s="24" t="s">
        <v>96</v>
      </c>
      <c r="BK522" s="24" t="s">
        <v>96</v>
      </c>
      <c r="BL522" s="24" t="s">
        <v>96</v>
      </c>
      <c r="BM522" s="24" t="s">
        <v>119</v>
      </c>
      <c r="BN522" s="24" t="s">
        <v>96</v>
      </c>
      <c r="BO522" s="24" t="s">
        <v>96</v>
      </c>
      <c r="BP522" s="24" t="s">
        <v>95</v>
      </c>
      <c r="BQ522" s="24" t="s">
        <v>96</v>
      </c>
      <c r="BR522" s="24" t="s">
        <v>119</v>
      </c>
      <c r="BS522" s="24" t="s">
        <v>96</v>
      </c>
      <c r="BT522" s="24" t="s">
        <v>96</v>
      </c>
      <c r="BU522" s="24" t="s">
        <v>95</v>
      </c>
      <c r="BV522" s="24" t="s">
        <v>96</v>
      </c>
      <c r="BW522" s="24" t="s">
        <v>96</v>
      </c>
      <c r="BX522" s="24" t="s">
        <v>96</v>
      </c>
      <c r="BY522" s="24" t="s">
        <v>96</v>
      </c>
      <c r="BZ522" s="24" t="s">
        <v>96</v>
      </c>
      <c r="CA522" s="24" t="s">
        <v>95</v>
      </c>
      <c r="CB522" s="36"/>
      <c r="CC522" s="35"/>
    </row>
    <row r="523" spans="1:81" ht="169.5" hidden="1" customHeight="1" x14ac:dyDescent="0.35">
      <c r="A523" s="24"/>
      <c r="B523" s="24" t="s">
        <v>81</v>
      </c>
      <c r="C523" s="23" t="s">
        <v>82</v>
      </c>
      <c r="D523" s="24" t="s">
        <v>1677</v>
      </c>
      <c r="E523" s="24" t="s">
        <v>1678</v>
      </c>
      <c r="F523" s="24" t="s">
        <v>1860</v>
      </c>
      <c r="G523" s="24" t="s">
        <v>1680</v>
      </c>
      <c r="H523" s="24" t="s">
        <v>1681</v>
      </c>
      <c r="I523" s="24" t="s">
        <v>1878</v>
      </c>
      <c r="J523" s="24" t="s">
        <v>1879</v>
      </c>
      <c r="K523" s="24" t="s">
        <v>1690</v>
      </c>
      <c r="L523" s="24" t="s">
        <v>1883</v>
      </c>
      <c r="M523" s="24"/>
      <c r="N523" s="24" t="s">
        <v>92</v>
      </c>
      <c r="O523" s="24"/>
      <c r="P523" s="24"/>
      <c r="Q523" s="24" t="s">
        <v>93</v>
      </c>
      <c r="R523" s="24">
        <v>2027</v>
      </c>
      <c r="S523" s="24"/>
      <c r="T523" s="24" t="s">
        <v>97</v>
      </c>
      <c r="U523" s="24" t="s">
        <v>96</v>
      </c>
      <c r="V523" s="24" t="s">
        <v>96</v>
      </c>
      <c r="W523" s="24" t="s">
        <v>96</v>
      </c>
      <c r="X523" s="24" t="s">
        <v>96</v>
      </c>
      <c r="Y523" s="24" t="s">
        <v>96</v>
      </c>
      <c r="Z523" s="24" t="s">
        <v>96</v>
      </c>
      <c r="AA523" s="24" t="s">
        <v>96</v>
      </c>
      <c r="AB523" s="24" t="s">
        <v>97</v>
      </c>
      <c r="AC523" s="24" t="s">
        <v>97</v>
      </c>
      <c r="AD523" s="24" t="s">
        <v>96</v>
      </c>
      <c r="AE523" s="24" t="s">
        <v>96</v>
      </c>
      <c r="AF523" s="24" t="s">
        <v>96</v>
      </c>
      <c r="AG523" s="24" t="s">
        <v>96</v>
      </c>
      <c r="AH523" s="24" t="s">
        <v>96</v>
      </c>
      <c r="AI523" s="24" t="s">
        <v>96</v>
      </c>
      <c r="AJ523" s="24" t="s">
        <v>96</v>
      </c>
      <c r="AK523" s="24" t="s">
        <v>96</v>
      </c>
      <c r="AL523" s="24" t="s">
        <v>96</v>
      </c>
      <c r="AM523" s="24" t="s">
        <v>97</v>
      </c>
      <c r="AN523" s="24" t="s">
        <v>96</v>
      </c>
      <c r="AO523" s="24" t="s">
        <v>96</v>
      </c>
      <c r="AP523" s="24" t="s">
        <v>96</v>
      </c>
      <c r="AQ523" s="24" t="s">
        <v>96</v>
      </c>
      <c r="AR523" s="24" t="s">
        <v>96</v>
      </c>
      <c r="AS523" s="24" t="s">
        <v>96</v>
      </c>
      <c r="AT523" s="24" t="s">
        <v>96</v>
      </c>
      <c r="AU523" s="24" t="s">
        <v>96</v>
      </c>
      <c r="AV523" s="24" t="s">
        <v>96</v>
      </c>
      <c r="AW523" s="24" t="s">
        <v>96</v>
      </c>
      <c r="AX523" s="24" t="s">
        <v>96</v>
      </c>
      <c r="AY523" s="24" t="s">
        <v>96</v>
      </c>
      <c r="AZ523" s="24" t="s">
        <v>96</v>
      </c>
      <c r="BA523" s="24" t="s">
        <v>96</v>
      </c>
      <c r="BB523" s="24" t="s">
        <v>96</v>
      </c>
      <c r="BC523" s="24" t="s">
        <v>96</v>
      </c>
      <c r="BD523" s="24" t="s">
        <v>96</v>
      </c>
      <c r="BE523" s="24" t="s">
        <v>96</v>
      </c>
      <c r="BF523" s="24" t="s">
        <v>96</v>
      </c>
      <c r="BG523" s="24" t="s">
        <v>96</v>
      </c>
      <c r="BH523" s="24" t="s">
        <v>96</v>
      </c>
      <c r="BI523" s="24" t="s">
        <v>96</v>
      </c>
      <c r="BJ523" s="24" t="s">
        <v>96</v>
      </c>
      <c r="BK523" s="24" t="s">
        <v>96</v>
      </c>
      <c r="BL523" s="24" t="s">
        <v>96</v>
      </c>
      <c r="BM523" s="24" t="s">
        <v>119</v>
      </c>
      <c r="BN523" s="24" t="s">
        <v>96</v>
      </c>
      <c r="BO523" s="24" t="s">
        <v>96</v>
      </c>
      <c r="BP523" s="24" t="s">
        <v>95</v>
      </c>
      <c r="BQ523" s="24" t="s">
        <v>96</v>
      </c>
      <c r="BR523" s="24" t="s">
        <v>119</v>
      </c>
      <c r="BS523" s="24" t="s">
        <v>95</v>
      </c>
      <c r="BT523" s="24" t="s">
        <v>96</v>
      </c>
      <c r="BU523" s="24" t="s">
        <v>95</v>
      </c>
      <c r="BV523" s="24" t="s">
        <v>96</v>
      </c>
      <c r="BW523" s="24" t="s">
        <v>96</v>
      </c>
      <c r="BX523" s="24" t="s">
        <v>96</v>
      </c>
      <c r="BY523" s="24" t="s">
        <v>96</v>
      </c>
      <c r="BZ523" s="24" t="s">
        <v>96</v>
      </c>
      <c r="CA523" s="24" t="s">
        <v>95</v>
      </c>
      <c r="CB523" s="36"/>
      <c r="CC523" s="35"/>
    </row>
    <row r="524" spans="1:81" ht="169.5" hidden="1" customHeight="1" x14ac:dyDescent="0.35">
      <c r="A524" s="24"/>
      <c r="B524" s="24" t="s">
        <v>81</v>
      </c>
      <c r="C524" s="23" t="s">
        <v>82</v>
      </c>
      <c r="D524" s="24" t="s">
        <v>1677</v>
      </c>
      <c r="E524" s="24" t="s">
        <v>1678</v>
      </c>
      <c r="F524" s="24" t="s">
        <v>1284</v>
      </c>
      <c r="G524" s="24" t="s">
        <v>1680</v>
      </c>
      <c r="H524" s="24" t="s">
        <v>1681</v>
      </c>
      <c r="I524" s="24" t="s">
        <v>1884</v>
      </c>
      <c r="J524" s="24" t="s">
        <v>1879</v>
      </c>
      <c r="K524" s="24" t="s">
        <v>1690</v>
      </c>
      <c r="L524" s="24" t="s">
        <v>1885</v>
      </c>
      <c r="M524" s="24"/>
      <c r="N524" s="24" t="s">
        <v>92</v>
      </c>
      <c r="O524" s="24"/>
      <c r="P524" s="24"/>
      <c r="Q524" s="24" t="s">
        <v>93</v>
      </c>
      <c r="R524" s="24">
        <v>2027</v>
      </c>
      <c r="S524" s="24"/>
      <c r="T524" s="24" t="s">
        <v>97</v>
      </c>
      <c r="U524" s="24" t="s">
        <v>96</v>
      </c>
      <c r="V524" s="24" t="s">
        <v>96</v>
      </c>
      <c r="W524" s="24" t="s">
        <v>96</v>
      </c>
      <c r="X524" s="24" t="s">
        <v>96</v>
      </c>
      <c r="Y524" s="24" t="s">
        <v>96</v>
      </c>
      <c r="Z524" s="24" t="s">
        <v>96</v>
      </c>
      <c r="AA524" s="24" t="s">
        <v>96</v>
      </c>
      <c r="AB524" s="24" t="s">
        <v>97</v>
      </c>
      <c r="AC524" s="24" t="s">
        <v>97</v>
      </c>
      <c r="AD524" s="24" t="s">
        <v>96</v>
      </c>
      <c r="AE524" s="24" t="s">
        <v>96</v>
      </c>
      <c r="AF524" s="24" t="s">
        <v>96</v>
      </c>
      <c r="AG524" s="24" t="s">
        <v>96</v>
      </c>
      <c r="AH524" s="24" t="s">
        <v>96</v>
      </c>
      <c r="AI524" s="24" t="s">
        <v>96</v>
      </c>
      <c r="AJ524" s="24" t="s">
        <v>96</v>
      </c>
      <c r="AK524" s="24" t="s">
        <v>96</v>
      </c>
      <c r="AL524" s="24" t="s">
        <v>96</v>
      </c>
      <c r="AM524" s="24" t="s">
        <v>97</v>
      </c>
      <c r="AN524" s="24" t="s">
        <v>97</v>
      </c>
      <c r="AO524" s="24" t="s">
        <v>96</v>
      </c>
      <c r="AP524" s="24" t="s">
        <v>96</v>
      </c>
      <c r="AQ524" s="24" t="s">
        <v>96</v>
      </c>
      <c r="AR524" s="24" t="s">
        <v>96</v>
      </c>
      <c r="AS524" s="24" t="s">
        <v>96</v>
      </c>
      <c r="AT524" s="24" t="s">
        <v>96</v>
      </c>
      <c r="AU524" s="24" t="s">
        <v>96</v>
      </c>
      <c r="AV524" s="24" t="s">
        <v>96</v>
      </c>
      <c r="AW524" s="24" t="s">
        <v>96</v>
      </c>
      <c r="AX524" s="24" t="s">
        <v>97</v>
      </c>
      <c r="AY524" s="24" t="s">
        <v>96</v>
      </c>
      <c r="AZ524" s="24" t="s">
        <v>96</v>
      </c>
      <c r="BA524" s="24" t="s">
        <v>96</v>
      </c>
      <c r="BB524" s="24" t="s">
        <v>96</v>
      </c>
      <c r="BC524" s="24" t="s">
        <v>97</v>
      </c>
      <c r="BD524" s="24" t="s">
        <v>97</v>
      </c>
      <c r="BE524" s="24" t="s">
        <v>97</v>
      </c>
      <c r="BF524" s="24" t="s">
        <v>97</v>
      </c>
      <c r="BG524" s="24" t="s">
        <v>97</v>
      </c>
      <c r="BH524" s="24" t="s">
        <v>96</v>
      </c>
      <c r="BI524" s="24" t="s">
        <v>96</v>
      </c>
      <c r="BJ524" s="24" t="s">
        <v>96</v>
      </c>
      <c r="BK524" s="24" t="s">
        <v>96</v>
      </c>
      <c r="BL524" s="24" t="s">
        <v>97</v>
      </c>
      <c r="BM524" s="24" t="s">
        <v>97</v>
      </c>
      <c r="BN524" s="24" t="s">
        <v>96</v>
      </c>
      <c r="BO524" s="24" t="s">
        <v>96</v>
      </c>
      <c r="BP524" s="24" t="s">
        <v>97</v>
      </c>
      <c r="BQ524" s="24" t="s">
        <v>96</v>
      </c>
      <c r="BR524" s="24" t="s">
        <v>97</v>
      </c>
      <c r="BS524" s="24" t="s">
        <v>97</v>
      </c>
      <c r="BT524" s="24" t="s">
        <v>96</v>
      </c>
      <c r="BU524" s="24" t="s">
        <v>96</v>
      </c>
      <c r="BV524" s="24" t="s">
        <v>96</v>
      </c>
      <c r="BW524" s="24" t="s">
        <v>96</v>
      </c>
      <c r="BX524" s="24" t="s">
        <v>96</v>
      </c>
      <c r="BY524" s="24" t="s">
        <v>96</v>
      </c>
      <c r="BZ524" s="24" t="s">
        <v>96</v>
      </c>
      <c r="CA524" s="24" t="s">
        <v>97</v>
      </c>
      <c r="CB524" s="36"/>
      <c r="CC524" s="35"/>
    </row>
    <row r="525" spans="1:81" ht="169.5" hidden="1" customHeight="1" x14ac:dyDescent="0.35">
      <c r="A525" s="24"/>
      <c r="B525" s="24" t="s">
        <v>81</v>
      </c>
      <c r="C525" s="23" t="s">
        <v>82</v>
      </c>
      <c r="D525" s="24" t="s">
        <v>1677</v>
      </c>
      <c r="E525" s="24" t="s">
        <v>1678</v>
      </c>
      <c r="F525" s="24" t="s">
        <v>1284</v>
      </c>
      <c r="G525" s="24" t="s">
        <v>1886</v>
      </c>
      <c r="H525" s="24" t="s">
        <v>1887</v>
      </c>
      <c r="I525" s="24" t="s">
        <v>1888</v>
      </c>
      <c r="J525" s="24" t="s">
        <v>1889</v>
      </c>
      <c r="K525" s="24" t="s">
        <v>1890</v>
      </c>
      <c r="L525" s="24" t="s">
        <v>1891</v>
      </c>
      <c r="M525" s="24"/>
      <c r="N525" s="24" t="s">
        <v>92</v>
      </c>
      <c r="O525" s="24"/>
      <c r="P525" s="24"/>
      <c r="Q525" s="24" t="s">
        <v>93</v>
      </c>
      <c r="R525" s="24">
        <v>2027</v>
      </c>
      <c r="S525" s="24"/>
      <c r="T525" s="24" t="s">
        <v>97</v>
      </c>
      <c r="U525" s="24" t="s">
        <v>96</v>
      </c>
      <c r="V525" s="24" t="s">
        <v>96</v>
      </c>
      <c r="W525" s="24" t="s">
        <v>96</v>
      </c>
      <c r="X525" s="24" t="s">
        <v>96</v>
      </c>
      <c r="Y525" s="24" t="s">
        <v>96</v>
      </c>
      <c r="Z525" s="24" t="s">
        <v>96</v>
      </c>
      <c r="AA525" s="24" t="s">
        <v>96</v>
      </c>
      <c r="AB525" s="24" t="s">
        <v>97</v>
      </c>
      <c r="AC525" s="24" t="s">
        <v>97</v>
      </c>
      <c r="AD525" s="24" t="s">
        <v>96</v>
      </c>
      <c r="AE525" s="24" t="s">
        <v>96</v>
      </c>
      <c r="AF525" s="24" t="s">
        <v>96</v>
      </c>
      <c r="AG525" s="24" t="s">
        <v>96</v>
      </c>
      <c r="AH525" s="24" t="s">
        <v>96</v>
      </c>
      <c r="AI525" s="24" t="s">
        <v>96</v>
      </c>
      <c r="AJ525" s="24" t="s">
        <v>96</v>
      </c>
      <c r="AK525" s="24" t="s">
        <v>96</v>
      </c>
      <c r="AL525" s="24" t="s">
        <v>96</v>
      </c>
      <c r="AM525" s="24" t="s">
        <v>97</v>
      </c>
      <c r="AN525" s="24" t="s">
        <v>97</v>
      </c>
      <c r="AO525" s="24" t="s">
        <v>96</v>
      </c>
      <c r="AP525" s="24" t="s">
        <v>96</v>
      </c>
      <c r="AQ525" s="24" t="s">
        <v>96</v>
      </c>
      <c r="AR525" s="24" t="s">
        <v>96</v>
      </c>
      <c r="AS525" s="24" t="s">
        <v>96</v>
      </c>
      <c r="AT525" s="24" t="s">
        <v>96</v>
      </c>
      <c r="AU525" s="24" t="s">
        <v>96</v>
      </c>
      <c r="AV525" s="24" t="s">
        <v>96</v>
      </c>
      <c r="AW525" s="24" t="s">
        <v>96</v>
      </c>
      <c r="AX525" s="24" t="s">
        <v>97</v>
      </c>
      <c r="AY525" s="24" t="s">
        <v>96</v>
      </c>
      <c r="AZ525" s="24" t="s">
        <v>96</v>
      </c>
      <c r="BA525" s="24" t="s">
        <v>96</v>
      </c>
      <c r="BB525" s="24" t="s">
        <v>96</v>
      </c>
      <c r="BC525" s="24" t="s">
        <v>97</v>
      </c>
      <c r="BD525" s="24" t="s">
        <v>97</v>
      </c>
      <c r="BE525" s="24" t="s">
        <v>97</v>
      </c>
      <c r="BF525" s="24" t="s">
        <v>97</v>
      </c>
      <c r="BG525" s="24" t="s">
        <v>97</v>
      </c>
      <c r="BH525" s="24" t="s">
        <v>96</v>
      </c>
      <c r="BI525" s="24" t="s">
        <v>96</v>
      </c>
      <c r="BJ525" s="24" t="s">
        <v>96</v>
      </c>
      <c r="BK525" s="24" t="s">
        <v>96</v>
      </c>
      <c r="BL525" s="24" t="s">
        <v>97</v>
      </c>
      <c r="BM525" s="24" t="s">
        <v>97</v>
      </c>
      <c r="BN525" s="24" t="s">
        <v>96</v>
      </c>
      <c r="BO525" s="24" t="s">
        <v>96</v>
      </c>
      <c r="BP525" s="24" t="s">
        <v>97</v>
      </c>
      <c r="BQ525" s="24" t="s">
        <v>96</v>
      </c>
      <c r="BR525" s="24" t="s">
        <v>97</v>
      </c>
      <c r="BS525" s="24" t="s">
        <v>97</v>
      </c>
      <c r="BT525" s="24" t="s">
        <v>96</v>
      </c>
      <c r="BU525" s="24" t="s">
        <v>96</v>
      </c>
      <c r="BV525" s="24" t="s">
        <v>96</v>
      </c>
      <c r="BW525" s="24" t="s">
        <v>96</v>
      </c>
      <c r="BX525" s="24" t="s">
        <v>96</v>
      </c>
      <c r="BY525" s="24" t="s">
        <v>96</v>
      </c>
      <c r="BZ525" s="24" t="s">
        <v>96</v>
      </c>
      <c r="CA525" s="24" t="s">
        <v>97</v>
      </c>
      <c r="CB525" s="36"/>
      <c r="CC525" s="35"/>
    </row>
    <row r="526" spans="1:81" ht="169.5" hidden="1" customHeight="1" x14ac:dyDescent="0.35">
      <c r="A526" s="24"/>
      <c r="B526" s="24" t="s">
        <v>81</v>
      </c>
      <c r="C526" s="23" t="s">
        <v>82</v>
      </c>
      <c r="D526" s="24" t="s">
        <v>1677</v>
      </c>
      <c r="E526" s="24" t="s">
        <v>1678</v>
      </c>
      <c r="F526" s="24" t="s">
        <v>103</v>
      </c>
      <c r="G526" s="24" t="s">
        <v>1729</v>
      </c>
      <c r="H526" s="24" t="s">
        <v>1730</v>
      </c>
      <c r="I526" s="24" t="s">
        <v>1892</v>
      </c>
      <c r="J526" s="24" t="s">
        <v>1893</v>
      </c>
      <c r="K526" s="24" t="s">
        <v>1894</v>
      </c>
      <c r="L526" s="24" t="s">
        <v>1895</v>
      </c>
      <c r="M526" s="24" t="s">
        <v>92</v>
      </c>
      <c r="N526" s="24"/>
      <c r="O526" s="24"/>
      <c r="P526" s="24"/>
      <c r="Q526" s="24" t="s">
        <v>93</v>
      </c>
      <c r="R526" s="24">
        <v>2027</v>
      </c>
      <c r="S526" s="24"/>
      <c r="T526" s="24" t="s">
        <v>95</v>
      </c>
      <c r="U526" s="24" t="s">
        <v>96</v>
      </c>
      <c r="V526" s="24" t="s">
        <v>96</v>
      </c>
      <c r="W526" s="24" t="s">
        <v>96</v>
      </c>
      <c r="X526" s="24" t="s">
        <v>96</v>
      </c>
      <c r="Y526" s="24" t="s">
        <v>96</v>
      </c>
      <c r="Z526" s="24" t="s">
        <v>96</v>
      </c>
      <c r="AA526" s="24" t="s">
        <v>96</v>
      </c>
      <c r="AB526" s="24" t="s">
        <v>95</v>
      </c>
      <c r="AC526" s="24" t="s">
        <v>119</v>
      </c>
      <c r="AD526" s="24" t="s">
        <v>96</v>
      </c>
      <c r="AE526" s="24" t="s">
        <v>119</v>
      </c>
      <c r="AF526" s="24" t="s">
        <v>96</v>
      </c>
      <c r="AG526" s="24" t="s">
        <v>96</v>
      </c>
      <c r="AH526" s="24" t="s">
        <v>96</v>
      </c>
      <c r="AI526" s="24" t="s">
        <v>96</v>
      </c>
      <c r="AJ526" s="24" t="s">
        <v>96</v>
      </c>
      <c r="AK526" s="24" t="s">
        <v>96</v>
      </c>
      <c r="AL526" s="24" t="s">
        <v>96</v>
      </c>
      <c r="AM526" s="24" t="s">
        <v>119</v>
      </c>
      <c r="AN526" s="24" t="s">
        <v>96</v>
      </c>
      <c r="AO526" s="24" t="s">
        <v>96</v>
      </c>
      <c r="AP526" s="24" t="s">
        <v>96</v>
      </c>
      <c r="AQ526" s="24" t="s">
        <v>96</v>
      </c>
      <c r="AR526" s="24" t="s">
        <v>96</v>
      </c>
      <c r="AS526" s="24" t="s">
        <v>96</v>
      </c>
      <c r="AT526" s="24" t="s">
        <v>96</v>
      </c>
      <c r="AU526" s="24" t="s">
        <v>96</v>
      </c>
      <c r="AV526" s="24" t="s">
        <v>96</v>
      </c>
      <c r="AW526" s="24" t="s">
        <v>96</v>
      </c>
      <c r="AX526" s="24" t="s">
        <v>96</v>
      </c>
      <c r="AY526" s="24" t="s">
        <v>96</v>
      </c>
      <c r="AZ526" s="24" t="s">
        <v>96</v>
      </c>
      <c r="BA526" s="24" t="s">
        <v>96</v>
      </c>
      <c r="BB526" s="24" t="s">
        <v>96</v>
      </c>
      <c r="BC526" s="24" t="s">
        <v>96</v>
      </c>
      <c r="BD526" s="24" t="s">
        <v>96</v>
      </c>
      <c r="BE526" s="24" t="s">
        <v>96</v>
      </c>
      <c r="BF526" s="24" t="s">
        <v>96</v>
      </c>
      <c r="BG526" s="24" t="s">
        <v>96</v>
      </c>
      <c r="BH526" s="24" t="s">
        <v>96</v>
      </c>
      <c r="BI526" s="24" t="s">
        <v>96</v>
      </c>
      <c r="BJ526" s="24" t="s">
        <v>96</v>
      </c>
      <c r="BK526" s="24" t="s">
        <v>96</v>
      </c>
      <c r="BL526" s="24" t="s">
        <v>96</v>
      </c>
      <c r="BM526" s="24" t="s">
        <v>119</v>
      </c>
      <c r="BN526" s="24" t="s">
        <v>96</v>
      </c>
      <c r="BO526" s="24" t="s">
        <v>96</v>
      </c>
      <c r="BP526" s="24" t="s">
        <v>119</v>
      </c>
      <c r="BQ526" s="24" t="s">
        <v>96</v>
      </c>
      <c r="BR526" s="24" t="s">
        <v>119</v>
      </c>
      <c r="BS526" s="24" t="s">
        <v>96</v>
      </c>
      <c r="BT526" s="24" t="s">
        <v>96</v>
      </c>
      <c r="BU526" s="24" t="s">
        <v>96</v>
      </c>
      <c r="BV526" s="24" t="s">
        <v>96</v>
      </c>
      <c r="BW526" s="24" t="s">
        <v>96</v>
      </c>
      <c r="BX526" s="24" t="s">
        <v>119</v>
      </c>
      <c r="BY526" s="24" t="s">
        <v>96</v>
      </c>
      <c r="BZ526" s="24" t="s">
        <v>119</v>
      </c>
      <c r="CA526" s="24" t="s">
        <v>119</v>
      </c>
      <c r="CB526" s="36"/>
      <c r="CC526" s="35"/>
    </row>
    <row r="527" spans="1:81" ht="169.5" hidden="1" customHeight="1" x14ac:dyDescent="0.35">
      <c r="A527" s="24"/>
      <c r="B527" s="24" t="s">
        <v>81</v>
      </c>
      <c r="C527" s="23" t="s">
        <v>82</v>
      </c>
      <c r="D527" s="24" t="s">
        <v>1677</v>
      </c>
      <c r="E527" s="24" t="s">
        <v>1678</v>
      </c>
      <c r="F527" s="24" t="s">
        <v>1301</v>
      </c>
      <c r="G527" s="24" t="s">
        <v>1693</v>
      </c>
      <c r="H527" s="24" t="s">
        <v>1704</v>
      </c>
      <c r="I527" s="24" t="s">
        <v>1705</v>
      </c>
      <c r="J527" s="24" t="s">
        <v>1706</v>
      </c>
      <c r="K527" s="24" t="s">
        <v>1707</v>
      </c>
      <c r="L527" s="24" t="s">
        <v>1896</v>
      </c>
      <c r="M527" s="24"/>
      <c r="N527" s="24" t="s">
        <v>92</v>
      </c>
      <c r="O527" s="24"/>
      <c r="P527" s="24"/>
      <c r="Q527" s="24" t="s">
        <v>93</v>
      </c>
      <c r="R527" s="24">
        <v>2026</v>
      </c>
      <c r="S527" s="24" t="s">
        <v>156</v>
      </c>
      <c r="T527" s="24" t="s">
        <v>97</v>
      </c>
      <c r="U527" s="24" t="s">
        <v>96</v>
      </c>
      <c r="V527" s="24" t="s">
        <v>96</v>
      </c>
      <c r="W527" s="24" t="s">
        <v>96</v>
      </c>
      <c r="X527" s="24" t="s">
        <v>96</v>
      </c>
      <c r="Y527" s="24" t="s">
        <v>96</v>
      </c>
      <c r="Z527" s="24" t="s">
        <v>96</v>
      </c>
      <c r="AA527" s="24" t="s">
        <v>96</v>
      </c>
      <c r="AB527" s="24" t="s">
        <v>97</v>
      </c>
      <c r="AC527" s="24" t="s">
        <v>97</v>
      </c>
      <c r="AD527" s="24" t="s">
        <v>96</v>
      </c>
      <c r="AE527" s="24" t="s">
        <v>96</v>
      </c>
      <c r="AF527" s="24" t="s">
        <v>96</v>
      </c>
      <c r="AG527" s="24" t="s">
        <v>96</v>
      </c>
      <c r="AH527" s="24" t="s">
        <v>96</v>
      </c>
      <c r="AI527" s="24" t="s">
        <v>96</v>
      </c>
      <c r="AJ527" s="24" t="s">
        <v>96</v>
      </c>
      <c r="AK527" s="24" t="s">
        <v>96</v>
      </c>
      <c r="AL527" s="24" t="s">
        <v>96</v>
      </c>
      <c r="AM527" s="24" t="s">
        <v>97</v>
      </c>
      <c r="AN527" s="24" t="s">
        <v>97</v>
      </c>
      <c r="AO527" s="24" t="s">
        <v>96</v>
      </c>
      <c r="AP527" s="24" t="s">
        <v>96</v>
      </c>
      <c r="AQ527" s="24" t="s">
        <v>96</v>
      </c>
      <c r="AR527" s="24" t="s">
        <v>96</v>
      </c>
      <c r="AS527" s="24" t="s">
        <v>96</v>
      </c>
      <c r="AT527" s="24" t="s">
        <v>96</v>
      </c>
      <c r="AU527" s="24" t="s">
        <v>96</v>
      </c>
      <c r="AV527" s="24" t="s">
        <v>96</v>
      </c>
      <c r="AW527" s="24" t="s">
        <v>96</v>
      </c>
      <c r="AX527" s="24" t="s">
        <v>97</v>
      </c>
      <c r="AY527" s="24" t="s">
        <v>96</v>
      </c>
      <c r="AZ527" s="24" t="s">
        <v>96</v>
      </c>
      <c r="BA527" s="24" t="s">
        <v>96</v>
      </c>
      <c r="BB527" s="24" t="s">
        <v>96</v>
      </c>
      <c r="BC527" s="24" t="s">
        <v>96</v>
      </c>
      <c r="BD527" s="24" t="s">
        <v>96</v>
      </c>
      <c r="BE527" s="24" t="s">
        <v>96</v>
      </c>
      <c r="BF527" s="24" t="s">
        <v>96</v>
      </c>
      <c r="BG527" s="24" t="s">
        <v>96</v>
      </c>
      <c r="BH527" s="24" t="s">
        <v>96</v>
      </c>
      <c r="BI527" s="24" t="s">
        <v>96</v>
      </c>
      <c r="BJ527" s="24" t="s">
        <v>96</v>
      </c>
      <c r="BK527" s="24" t="s">
        <v>96</v>
      </c>
      <c r="BL527" s="24" t="s">
        <v>96</v>
      </c>
      <c r="BM527" s="24" t="s">
        <v>119</v>
      </c>
      <c r="BN527" s="24" t="s">
        <v>96</v>
      </c>
      <c r="BO527" s="24" t="s">
        <v>96</v>
      </c>
      <c r="BP527" s="24" t="s">
        <v>97</v>
      </c>
      <c r="BQ527" s="24" t="s">
        <v>96</v>
      </c>
      <c r="BR527" s="24" t="s">
        <v>97</v>
      </c>
      <c r="BS527" s="24" t="s">
        <v>96</v>
      </c>
      <c r="BT527" s="24" t="s">
        <v>96</v>
      </c>
      <c r="BU527" s="24" t="s">
        <v>96</v>
      </c>
      <c r="BV527" s="24" t="s">
        <v>96</v>
      </c>
      <c r="BW527" s="24" t="s">
        <v>96</v>
      </c>
      <c r="BX527" s="24" t="s">
        <v>96</v>
      </c>
      <c r="BY527" s="24" t="s">
        <v>96</v>
      </c>
      <c r="BZ527" s="24" t="s">
        <v>96</v>
      </c>
      <c r="CA527" s="24" t="s">
        <v>96</v>
      </c>
      <c r="CB527" s="36"/>
      <c r="CC527" s="35"/>
    </row>
    <row r="528" spans="1:81" ht="169.5" hidden="1" customHeight="1" x14ac:dyDescent="0.35">
      <c r="A528" s="24"/>
      <c r="B528" s="24" t="s">
        <v>81</v>
      </c>
      <c r="C528" s="23" t="s">
        <v>82</v>
      </c>
      <c r="D528" s="24" t="s">
        <v>1677</v>
      </c>
      <c r="E528" s="24" t="s">
        <v>1678</v>
      </c>
      <c r="F528" s="24" t="s">
        <v>1856</v>
      </c>
      <c r="G528" s="24" t="s">
        <v>1693</v>
      </c>
      <c r="H528" s="24" t="s">
        <v>1704</v>
      </c>
      <c r="I528" s="24" t="s">
        <v>1705</v>
      </c>
      <c r="J528" s="24" t="s">
        <v>1706</v>
      </c>
      <c r="K528" s="24" t="s">
        <v>1707</v>
      </c>
      <c r="L528" s="24" t="s">
        <v>1897</v>
      </c>
      <c r="M528" s="24"/>
      <c r="N528" s="24" t="s">
        <v>92</v>
      </c>
      <c r="O528" s="24"/>
      <c r="P528" s="24"/>
      <c r="Q528" s="24" t="s">
        <v>93</v>
      </c>
      <c r="R528" s="24">
        <v>2027</v>
      </c>
      <c r="S528" s="24"/>
      <c r="T528" s="24" t="s">
        <v>97</v>
      </c>
      <c r="U528" s="24" t="s">
        <v>96</v>
      </c>
      <c r="V528" s="24" t="s">
        <v>96</v>
      </c>
      <c r="W528" s="24" t="s">
        <v>96</v>
      </c>
      <c r="X528" s="24" t="s">
        <v>96</v>
      </c>
      <c r="Y528" s="24" t="s">
        <v>96</v>
      </c>
      <c r="Z528" s="24" t="s">
        <v>96</v>
      </c>
      <c r="AA528" s="24" t="s">
        <v>96</v>
      </c>
      <c r="AB528" s="24" t="s">
        <v>97</v>
      </c>
      <c r="AC528" s="24" t="s">
        <v>97</v>
      </c>
      <c r="AD528" s="24" t="s">
        <v>96</v>
      </c>
      <c r="AE528" s="24" t="s">
        <v>96</v>
      </c>
      <c r="AF528" s="24" t="s">
        <v>96</v>
      </c>
      <c r="AG528" s="24" t="s">
        <v>96</v>
      </c>
      <c r="AH528" s="24" t="s">
        <v>96</v>
      </c>
      <c r="AI528" s="24" t="s">
        <v>96</v>
      </c>
      <c r="AJ528" s="24" t="s">
        <v>96</v>
      </c>
      <c r="AK528" s="24" t="s">
        <v>96</v>
      </c>
      <c r="AL528" s="24" t="s">
        <v>96</v>
      </c>
      <c r="AM528" s="24" t="s">
        <v>97</v>
      </c>
      <c r="AN528" s="24" t="s">
        <v>96</v>
      </c>
      <c r="AO528" s="24" t="s">
        <v>96</v>
      </c>
      <c r="AP528" s="24" t="s">
        <v>96</v>
      </c>
      <c r="AQ528" s="24" t="s">
        <v>96</v>
      </c>
      <c r="AR528" s="24" t="s">
        <v>96</v>
      </c>
      <c r="AS528" s="24" t="s">
        <v>96</v>
      </c>
      <c r="AT528" s="24" t="s">
        <v>96</v>
      </c>
      <c r="AU528" s="24" t="s">
        <v>96</v>
      </c>
      <c r="AV528" s="24" t="s">
        <v>96</v>
      </c>
      <c r="AW528" s="24" t="s">
        <v>96</v>
      </c>
      <c r="AX528" s="24" t="s">
        <v>96</v>
      </c>
      <c r="AY528" s="24" t="s">
        <v>96</v>
      </c>
      <c r="AZ528" s="24" t="s">
        <v>96</v>
      </c>
      <c r="BA528" s="24" t="s">
        <v>96</v>
      </c>
      <c r="BB528" s="24" t="s">
        <v>96</v>
      </c>
      <c r="BC528" s="24" t="s">
        <v>96</v>
      </c>
      <c r="BD528" s="24" t="s">
        <v>96</v>
      </c>
      <c r="BE528" s="24" t="s">
        <v>96</v>
      </c>
      <c r="BF528" s="24" t="s">
        <v>96</v>
      </c>
      <c r="BG528" s="24" t="s">
        <v>96</v>
      </c>
      <c r="BH528" s="24" t="s">
        <v>96</v>
      </c>
      <c r="BI528" s="24" t="s">
        <v>96</v>
      </c>
      <c r="BJ528" s="24" t="s">
        <v>96</v>
      </c>
      <c r="BK528" s="24" t="s">
        <v>96</v>
      </c>
      <c r="BL528" s="24" t="s">
        <v>96</v>
      </c>
      <c r="BM528" s="24" t="s">
        <v>119</v>
      </c>
      <c r="BN528" s="24" t="s">
        <v>96</v>
      </c>
      <c r="BO528" s="24" t="s">
        <v>96</v>
      </c>
      <c r="BP528" s="24" t="s">
        <v>95</v>
      </c>
      <c r="BQ528" s="24" t="s">
        <v>96</v>
      </c>
      <c r="BR528" s="24" t="s">
        <v>119</v>
      </c>
      <c r="BS528" s="24" t="s">
        <v>96</v>
      </c>
      <c r="BT528" s="24" t="s">
        <v>96</v>
      </c>
      <c r="BU528" s="24" t="s">
        <v>96</v>
      </c>
      <c r="BV528" s="24" t="s">
        <v>96</v>
      </c>
      <c r="BW528" s="24" t="s">
        <v>96</v>
      </c>
      <c r="BX528" s="24" t="s">
        <v>96</v>
      </c>
      <c r="BY528" s="24" t="s">
        <v>96</v>
      </c>
      <c r="BZ528" s="24" t="s">
        <v>96</v>
      </c>
      <c r="CA528" s="24" t="s">
        <v>96</v>
      </c>
      <c r="CB528" s="36"/>
      <c r="CC528" s="35"/>
    </row>
    <row r="529" spans="1:81" ht="169.5" hidden="1" customHeight="1" x14ac:dyDescent="0.35">
      <c r="A529" s="24"/>
      <c r="B529" s="24" t="s">
        <v>81</v>
      </c>
      <c r="C529" s="23" t="s">
        <v>82</v>
      </c>
      <c r="D529" s="24" t="s">
        <v>1677</v>
      </c>
      <c r="E529" s="24" t="s">
        <v>1678</v>
      </c>
      <c r="F529" s="24" t="s">
        <v>1858</v>
      </c>
      <c r="G529" s="24" t="s">
        <v>1693</v>
      </c>
      <c r="H529" s="24" t="s">
        <v>1704</v>
      </c>
      <c r="I529" s="24" t="s">
        <v>1705</v>
      </c>
      <c r="J529" s="24" t="s">
        <v>1706</v>
      </c>
      <c r="K529" s="24" t="s">
        <v>1707</v>
      </c>
      <c r="L529" s="24" t="s">
        <v>1898</v>
      </c>
      <c r="M529" s="24"/>
      <c r="N529" s="24" t="s">
        <v>92</v>
      </c>
      <c r="O529" s="24"/>
      <c r="P529" s="24"/>
      <c r="Q529" s="24" t="s">
        <v>93</v>
      </c>
      <c r="R529" s="24">
        <v>2027</v>
      </c>
      <c r="S529" s="24"/>
      <c r="T529" s="24" t="s">
        <v>95</v>
      </c>
      <c r="U529" s="24" t="s">
        <v>96</v>
      </c>
      <c r="V529" s="24" t="s">
        <v>96</v>
      </c>
      <c r="W529" s="24" t="s">
        <v>96</v>
      </c>
      <c r="X529" s="24" t="s">
        <v>96</v>
      </c>
      <c r="Y529" s="24" t="s">
        <v>96</v>
      </c>
      <c r="Z529" s="24" t="s">
        <v>96</v>
      </c>
      <c r="AA529" s="24" t="s">
        <v>96</v>
      </c>
      <c r="AB529" s="24" t="s">
        <v>95</v>
      </c>
      <c r="AC529" s="24" t="s">
        <v>97</v>
      </c>
      <c r="AD529" s="24" t="s">
        <v>96</v>
      </c>
      <c r="AE529" s="24" t="s">
        <v>96</v>
      </c>
      <c r="AF529" s="24" t="s">
        <v>96</v>
      </c>
      <c r="AG529" s="24" t="s">
        <v>96</v>
      </c>
      <c r="AH529" s="24" t="s">
        <v>96</v>
      </c>
      <c r="AI529" s="24" t="s">
        <v>96</v>
      </c>
      <c r="AJ529" s="24" t="s">
        <v>96</v>
      </c>
      <c r="AK529" s="24" t="s">
        <v>96</v>
      </c>
      <c r="AL529" s="24" t="s">
        <v>96</v>
      </c>
      <c r="AM529" s="24" t="s">
        <v>97</v>
      </c>
      <c r="AN529" s="24" t="s">
        <v>96</v>
      </c>
      <c r="AO529" s="24" t="s">
        <v>96</v>
      </c>
      <c r="AP529" s="24" t="s">
        <v>96</v>
      </c>
      <c r="AQ529" s="24" t="s">
        <v>96</v>
      </c>
      <c r="AR529" s="24" t="s">
        <v>96</v>
      </c>
      <c r="AS529" s="24" t="s">
        <v>96</v>
      </c>
      <c r="AT529" s="24" t="s">
        <v>96</v>
      </c>
      <c r="AU529" s="24" t="s">
        <v>96</v>
      </c>
      <c r="AV529" s="24" t="s">
        <v>96</v>
      </c>
      <c r="AW529" s="24" t="s">
        <v>96</v>
      </c>
      <c r="AX529" s="24" t="s">
        <v>96</v>
      </c>
      <c r="AY529" s="24" t="s">
        <v>96</v>
      </c>
      <c r="AZ529" s="24" t="s">
        <v>96</v>
      </c>
      <c r="BA529" s="24" t="s">
        <v>96</v>
      </c>
      <c r="BB529" s="24" t="s">
        <v>96</v>
      </c>
      <c r="BC529" s="24" t="s">
        <v>96</v>
      </c>
      <c r="BD529" s="24" t="s">
        <v>96</v>
      </c>
      <c r="BE529" s="24" t="s">
        <v>96</v>
      </c>
      <c r="BF529" s="24" t="s">
        <v>96</v>
      </c>
      <c r="BG529" s="24" t="s">
        <v>96</v>
      </c>
      <c r="BH529" s="24" t="s">
        <v>96</v>
      </c>
      <c r="BI529" s="24" t="s">
        <v>96</v>
      </c>
      <c r="BJ529" s="24" t="s">
        <v>96</v>
      </c>
      <c r="BK529" s="24" t="s">
        <v>96</v>
      </c>
      <c r="BL529" s="24" t="s">
        <v>96</v>
      </c>
      <c r="BM529" s="24" t="s">
        <v>119</v>
      </c>
      <c r="BN529" s="24" t="s">
        <v>96</v>
      </c>
      <c r="BO529" s="24" t="s">
        <v>96</v>
      </c>
      <c r="BP529" s="24" t="s">
        <v>95</v>
      </c>
      <c r="BQ529" s="24" t="s">
        <v>96</v>
      </c>
      <c r="BR529" s="24" t="s">
        <v>119</v>
      </c>
      <c r="BS529" s="24" t="s">
        <v>96</v>
      </c>
      <c r="BT529" s="24" t="s">
        <v>96</v>
      </c>
      <c r="BU529" s="24" t="s">
        <v>96</v>
      </c>
      <c r="BV529" s="24" t="s">
        <v>96</v>
      </c>
      <c r="BW529" s="24" t="s">
        <v>96</v>
      </c>
      <c r="BX529" s="24" t="s">
        <v>96</v>
      </c>
      <c r="BY529" s="24" t="s">
        <v>96</v>
      </c>
      <c r="BZ529" s="24" t="s">
        <v>96</v>
      </c>
      <c r="CA529" s="24" t="s">
        <v>96</v>
      </c>
      <c r="CB529" s="36"/>
      <c r="CC529" s="35"/>
    </row>
    <row r="530" spans="1:81" ht="169.5" hidden="1" customHeight="1" x14ac:dyDescent="0.35">
      <c r="A530" s="24"/>
      <c r="B530" s="24" t="s">
        <v>81</v>
      </c>
      <c r="C530" s="23" t="s">
        <v>82</v>
      </c>
      <c r="D530" s="24" t="s">
        <v>1677</v>
      </c>
      <c r="E530" s="24" t="s">
        <v>1678</v>
      </c>
      <c r="F530" s="24" t="s">
        <v>1860</v>
      </c>
      <c r="G530" s="24" t="s">
        <v>1693</v>
      </c>
      <c r="H530" s="24" t="s">
        <v>1704</v>
      </c>
      <c r="I530" s="24" t="s">
        <v>1705</v>
      </c>
      <c r="J530" s="24" t="s">
        <v>1706</v>
      </c>
      <c r="K530" s="24" t="s">
        <v>1707</v>
      </c>
      <c r="L530" s="24" t="s">
        <v>1899</v>
      </c>
      <c r="M530" s="24"/>
      <c r="N530" s="24" t="s">
        <v>92</v>
      </c>
      <c r="O530" s="24"/>
      <c r="P530" s="24"/>
      <c r="Q530" s="24" t="s">
        <v>93</v>
      </c>
      <c r="R530" s="24">
        <v>2027</v>
      </c>
      <c r="S530" s="24"/>
      <c r="T530" s="24" t="s">
        <v>97</v>
      </c>
      <c r="U530" s="24" t="s">
        <v>96</v>
      </c>
      <c r="V530" s="24" t="s">
        <v>96</v>
      </c>
      <c r="W530" s="24" t="s">
        <v>96</v>
      </c>
      <c r="X530" s="24" t="s">
        <v>96</v>
      </c>
      <c r="Y530" s="24" t="s">
        <v>96</v>
      </c>
      <c r="Z530" s="24" t="s">
        <v>96</v>
      </c>
      <c r="AA530" s="24" t="s">
        <v>96</v>
      </c>
      <c r="AB530" s="24" t="s">
        <v>97</v>
      </c>
      <c r="AC530" s="24" t="s">
        <v>97</v>
      </c>
      <c r="AD530" s="24" t="s">
        <v>96</v>
      </c>
      <c r="AE530" s="24" t="s">
        <v>96</v>
      </c>
      <c r="AF530" s="24" t="s">
        <v>96</v>
      </c>
      <c r="AG530" s="24" t="s">
        <v>96</v>
      </c>
      <c r="AH530" s="24" t="s">
        <v>96</v>
      </c>
      <c r="AI530" s="24" t="s">
        <v>96</v>
      </c>
      <c r="AJ530" s="24" t="s">
        <v>96</v>
      </c>
      <c r="AK530" s="24" t="s">
        <v>96</v>
      </c>
      <c r="AL530" s="24" t="s">
        <v>96</v>
      </c>
      <c r="AM530" s="24" t="s">
        <v>97</v>
      </c>
      <c r="AN530" s="24" t="s">
        <v>96</v>
      </c>
      <c r="AO530" s="24" t="s">
        <v>96</v>
      </c>
      <c r="AP530" s="24" t="s">
        <v>96</v>
      </c>
      <c r="AQ530" s="24" t="s">
        <v>96</v>
      </c>
      <c r="AR530" s="24" t="s">
        <v>96</v>
      </c>
      <c r="AS530" s="24" t="s">
        <v>96</v>
      </c>
      <c r="AT530" s="24" t="s">
        <v>96</v>
      </c>
      <c r="AU530" s="24" t="s">
        <v>96</v>
      </c>
      <c r="AV530" s="24" t="s">
        <v>96</v>
      </c>
      <c r="AW530" s="24" t="s">
        <v>96</v>
      </c>
      <c r="AX530" s="24" t="s">
        <v>96</v>
      </c>
      <c r="AY530" s="24" t="s">
        <v>96</v>
      </c>
      <c r="AZ530" s="24" t="s">
        <v>96</v>
      </c>
      <c r="BA530" s="24" t="s">
        <v>96</v>
      </c>
      <c r="BB530" s="24" t="s">
        <v>96</v>
      </c>
      <c r="BC530" s="24" t="s">
        <v>96</v>
      </c>
      <c r="BD530" s="24" t="s">
        <v>96</v>
      </c>
      <c r="BE530" s="24" t="s">
        <v>96</v>
      </c>
      <c r="BF530" s="24" t="s">
        <v>96</v>
      </c>
      <c r="BG530" s="24" t="s">
        <v>96</v>
      </c>
      <c r="BH530" s="24" t="s">
        <v>96</v>
      </c>
      <c r="BI530" s="24" t="s">
        <v>96</v>
      </c>
      <c r="BJ530" s="24" t="s">
        <v>96</v>
      </c>
      <c r="BK530" s="24" t="s">
        <v>96</v>
      </c>
      <c r="BL530" s="24" t="s">
        <v>96</v>
      </c>
      <c r="BM530" s="24" t="s">
        <v>119</v>
      </c>
      <c r="BN530" s="24" t="s">
        <v>96</v>
      </c>
      <c r="BO530" s="24" t="s">
        <v>96</v>
      </c>
      <c r="BP530" s="24" t="s">
        <v>119</v>
      </c>
      <c r="BQ530" s="24" t="s">
        <v>96</v>
      </c>
      <c r="BR530" s="24" t="s">
        <v>119</v>
      </c>
      <c r="BS530" s="24" t="s">
        <v>96</v>
      </c>
      <c r="BT530" s="24" t="s">
        <v>96</v>
      </c>
      <c r="BU530" s="24" t="s">
        <v>96</v>
      </c>
      <c r="BV530" s="24" t="s">
        <v>96</v>
      </c>
      <c r="BW530" s="24" t="s">
        <v>96</v>
      </c>
      <c r="BX530" s="24" t="s">
        <v>96</v>
      </c>
      <c r="BY530" s="24" t="s">
        <v>96</v>
      </c>
      <c r="BZ530" s="24" t="s">
        <v>96</v>
      </c>
      <c r="CA530" s="24" t="s">
        <v>96</v>
      </c>
      <c r="CB530" s="36"/>
      <c r="CC530" s="35"/>
    </row>
    <row r="531" spans="1:81" ht="169.5" hidden="1" customHeight="1" x14ac:dyDescent="0.35">
      <c r="A531" s="24"/>
      <c r="B531" s="24" t="s">
        <v>81</v>
      </c>
      <c r="C531" s="23" t="s">
        <v>82</v>
      </c>
      <c r="D531" s="24" t="s">
        <v>1677</v>
      </c>
      <c r="E531" s="24" t="s">
        <v>1678</v>
      </c>
      <c r="F531" s="24" t="s">
        <v>1679</v>
      </c>
      <c r="G531" s="24" t="s">
        <v>1729</v>
      </c>
      <c r="H531" s="24" t="s">
        <v>1730</v>
      </c>
      <c r="I531" s="24" t="s">
        <v>1900</v>
      </c>
      <c r="J531" s="24" t="s">
        <v>1901</v>
      </c>
      <c r="K531" s="24" t="s">
        <v>1902</v>
      </c>
      <c r="L531" s="24" t="s">
        <v>1903</v>
      </c>
      <c r="M531" s="24"/>
      <c r="N531" s="24" t="s">
        <v>92</v>
      </c>
      <c r="O531" s="24"/>
      <c r="P531" s="24"/>
      <c r="Q531" s="24" t="s">
        <v>93</v>
      </c>
      <c r="R531" s="24">
        <v>2026</v>
      </c>
      <c r="S531" s="24" t="s">
        <v>156</v>
      </c>
      <c r="T531" s="24" t="s">
        <v>97</v>
      </c>
      <c r="U531" s="24" t="s">
        <v>96</v>
      </c>
      <c r="V531" s="24" t="s">
        <v>96</v>
      </c>
      <c r="W531" s="24" t="s">
        <v>96</v>
      </c>
      <c r="X531" s="24" t="s">
        <v>96</v>
      </c>
      <c r="Y531" s="24" t="s">
        <v>96</v>
      </c>
      <c r="Z531" s="24" t="s">
        <v>96</v>
      </c>
      <c r="AA531" s="24" t="s">
        <v>96</v>
      </c>
      <c r="AB531" s="24" t="s">
        <v>97</v>
      </c>
      <c r="AC531" s="24" t="s">
        <v>95</v>
      </c>
      <c r="AD531" s="24" t="s">
        <v>96</v>
      </c>
      <c r="AE531" s="24" t="s">
        <v>96</v>
      </c>
      <c r="AF531" s="24" t="s">
        <v>96</v>
      </c>
      <c r="AG531" s="24" t="s">
        <v>96</v>
      </c>
      <c r="AH531" s="24" t="s">
        <v>96</v>
      </c>
      <c r="AI531" s="24" t="s">
        <v>96</v>
      </c>
      <c r="AJ531" s="24" t="s">
        <v>96</v>
      </c>
      <c r="AK531" s="24" t="s">
        <v>96</v>
      </c>
      <c r="AL531" s="24" t="s">
        <v>96</v>
      </c>
      <c r="AM531" s="24" t="s">
        <v>95</v>
      </c>
      <c r="AN531" s="24" t="s">
        <v>96</v>
      </c>
      <c r="AO531" s="24" t="s">
        <v>96</v>
      </c>
      <c r="AP531" s="24" t="s">
        <v>96</v>
      </c>
      <c r="AQ531" s="24" t="s">
        <v>96</v>
      </c>
      <c r="AR531" s="24" t="s">
        <v>96</v>
      </c>
      <c r="AS531" s="24" t="s">
        <v>96</v>
      </c>
      <c r="AT531" s="24" t="s">
        <v>96</v>
      </c>
      <c r="AU531" s="24" t="s">
        <v>96</v>
      </c>
      <c r="AV531" s="24" t="s">
        <v>96</v>
      </c>
      <c r="AW531" s="24" t="s">
        <v>96</v>
      </c>
      <c r="AX531" s="24" t="s">
        <v>96</v>
      </c>
      <c r="AY531" s="24" t="s">
        <v>96</v>
      </c>
      <c r="AZ531" s="24" t="s">
        <v>96</v>
      </c>
      <c r="BA531" s="24" t="s">
        <v>96</v>
      </c>
      <c r="BB531" s="24" t="s">
        <v>96</v>
      </c>
      <c r="BC531" s="24" t="s">
        <v>96</v>
      </c>
      <c r="BD531" s="24" t="s">
        <v>96</v>
      </c>
      <c r="BE531" s="24" t="s">
        <v>95</v>
      </c>
      <c r="BF531" s="24" t="s">
        <v>95</v>
      </c>
      <c r="BG531" s="24" t="s">
        <v>96</v>
      </c>
      <c r="BH531" s="24" t="s">
        <v>96</v>
      </c>
      <c r="BI531" s="24" t="s">
        <v>96</v>
      </c>
      <c r="BJ531" s="24" t="s">
        <v>96</v>
      </c>
      <c r="BK531" s="24" t="s">
        <v>96</v>
      </c>
      <c r="BL531" s="24" t="s">
        <v>95</v>
      </c>
      <c r="BM531" s="24" t="s">
        <v>119</v>
      </c>
      <c r="BN531" s="24" t="s">
        <v>96</v>
      </c>
      <c r="BO531" s="24" t="s">
        <v>96</v>
      </c>
      <c r="BP531" s="24" t="s">
        <v>97</v>
      </c>
      <c r="BQ531" s="24" t="s">
        <v>96</v>
      </c>
      <c r="BR531" s="24" t="s">
        <v>97</v>
      </c>
      <c r="BS531" s="24" t="s">
        <v>95</v>
      </c>
      <c r="BT531" s="24" t="s">
        <v>96</v>
      </c>
      <c r="BU531" s="24" t="s">
        <v>96</v>
      </c>
      <c r="BV531" s="24" t="s">
        <v>96</v>
      </c>
      <c r="BW531" s="24" t="s">
        <v>96</v>
      </c>
      <c r="BX531" s="24" t="s">
        <v>96</v>
      </c>
      <c r="BY531" s="24" t="s">
        <v>96</v>
      </c>
      <c r="BZ531" s="24" t="s">
        <v>96</v>
      </c>
      <c r="CA531" s="24" t="s">
        <v>95</v>
      </c>
      <c r="CB531" s="36"/>
      <c r="CC531" s="35"/>
    </row>
    <row r="532" spans="1:81" ht="169.5" hidden="1" customHeight="1" x14ac:dyDescent="0.35">
      <c r="A532" s="24"/>
      <c r="B532" s="24" t="s">
        <v>81</v>
      </c>
      <c r="C532" s="23" t="s">
        <v>82</v>
      </c>
      <c r="D532" s="24" t="s">
        <v>1677</v>
      </c>
      <c r="E532" s="24" t="s">
        <v>1678</v>
      </c>
      <c r="F532" s="24" t="s">
        <v>1301</v>
      </c>
      <c r="G532" s="24" t="s">
        <v>1729</v>
      </c>
      <c r="H532" s="24" t="s">
        <v>1730</v>
      </c>
      <c r="I532" s="24" t="s">
        <v>1900</v>
      </c>
      <c r="J532" s="24" t="s">
        <v>1901</v>
      </c>
      <c r="K532" s="24" t="s">
        <v>1902</v>
      </c>
      <c r="L532" s="24" t="s">
        <v>1904</v>
      </c>
      <c r="M532" s="24"/>
      <c r="N532" s="24" t="s">
        <v>92</v>
      </c>
      <c r="O532" s="24"/>
      <c r="P532" s="24"/>
      <c r="Q532" s="24" t="s">
        <v>93</v>
      </c>
      <c r="R532" s="24">
        <v>2026</v>
      </c>
      <c r="S532" s="24" t="s">
        <v>336</v>
      </c>
      <c r="T532" s="24" t="s">
        <v>97</v>
      </c>
      <c r="U532" s="24" t="s">
        <v>96</v>
      </c>
      <c r="V532" s="24" t="s">
        <v>96</v>
      </c>
      <c r="W532" s="24" t="s">
        <v>96</v>
      </c>
      <c r="X532" s="24" t="s">
        <v>96</v>
      </c>
      <c r="Y532" s="24" t="s">
        <v>96</v>
      </c>
      <c r="Z532" s="24" t="s">
        <v>96</v>
      </c>
      <c r="AA532" s="24" t="s">
        <v>96</v>
      </c>
      <c r="AB532" s="24" t="s">
        <v>97</v>
      </c>
      <c r="AC532" s="24" t="s">
        <v>97</v>
      </c>
      <c r="AD532" s="24" t="s">
        <v>96</v>
      </c>
      <c r="AE532" s="24" t="s">
        <v>96</v>
      </c>
      <c r="AF532" s="24" t="s">
        <v>96</v>
      </c>
      <c r="AG532" s="24" t="s">
        <v>96</v>
      </c>
      <c r="AH532" s="24" t="s">
        <v>96</v>
      </c>
      <c r="AI532" s="24" t="s">
        <v>96</v>
      </c>
      <c r="AJ532" s="24" t="s">
        <v>96</v>
      </c>
      <c r="AK532" s="24" t="s">
        <v>96</v>
      </c>
      <c r="AL532" s="24" t="s">
        <v>96</v>
      </c>
      <c r="AM532" s="24" t="s">
        <v>97</v>
      </c>
      <c r="AN532" s="24" t="s">
        <v>96</v>
      </c>
      <c r="AO532" s="24" t="s">
        <v>96</v>
      </c>
      <c r="AP532" s="24" t="s">
        <v>96</v>
      </c>
      <c r="AQ532" s="24" t="s">
        <v>96</v>
      </c>
      <c r="AR532" s="24" t="s">
        <v>96</v>
      </c>
      <c r="AS532" s="24" t="s">
        <v>96</v>
      </c>
      <c r="AT532" s="24" t="s">
        <v>96</v>
      </c>
      <c r="AU532" s="24" t="s">
        <v>96</v>
      </c>
      <c r="AV532" s="24" t="s">
        <v>96</v>
      </c>
      <c r="AW532" s="24" t="s">
        <v>96</v>
      </c>
      <c r="AX532" s="24" t="s">
        <v>96</v>
      </c>
      <c r="AY532" s="24" t="s">
        <v>96</v>
      </c>
      <c r="AZ532" s="24" t="s">
        <v>96</v>
      </c>
      <c r="BA532" s="24" t="s">
        <v>96</v>
      </c>
      <c r="BB532" s="24" t="s">
        <v>96</v>
      </c>
      <c r="BC532" s="24" t="s">
        <v>96</v>
      </c>
      <c r="BD532" s="24" t="s">
        <v>96</v>
      </c>
      <c r="BE532" s="24" t="s">
        <v>96</v>
      </c>
      <c r="BF532" s="24" t="s">
        <v>96</v>
      </c>
      <c r="BG532" s="24" t="s">
        <v>96</v>
      </c>
      <c r="BH532" s="24" t="s">
        <v>96</v>
      </c>
      <c r="BI532" s="24" t="s">
        <v>96</v>
      </c>
      <c r="BJ532" s="24" t="s">
        <v>96</v>
      </c>
      <c r="BK532" s="24" t="s">
        <v>96</v>
      </c>
      <c r="BL532" s="24" t="s">
        <v>96</v>
      </c>
      <c r="BM532" s="24" t="s">
        <v>119</v>
      </c>
      <c r="BN532" s="24" t="s">
        <v>96</v>
      </c>
      <c r="BO532" s="24" t="s">
        <v>96</v>
      </c>
      <c r="BP532" s="24" t="s">
        <v>119</v>
      </c>
      <c r="BQ532" s="24" t="s">
        <v>96</v>
      </c>
      <c r="BR532" s="24" t="s">
        <v>119</v>
      </c>
      <c r="BS532" s="24" t="s">
        <v>97</v>
      </c>
      <c r="BT532" s="24" t="s">
        <v>96</v>
      </c>
      <c r="BU532" s="24" t="s">
        <v>96</v>
      </c>
      <c r="BV532" s="24" t="s">
        <v>96</v>
      </c>
      <c r="BW532" s="24" t="s">
        <v>96</v>
      </c>
      <c r="BX532" s="24" t="s">
        <v>96</v>
      </c>
      <c r="BY532" s="24" t="s">
        <v>96</v>
      </c>
      <c r="BZ532" s="24" t="s">
        <v>96</v>
      </c>
      <c r="CA532" s="24" t="s">
        <v>97</v>
      </c>
      <c r="CB532" s="36"/>
      <c r="CC532" s="35"/>
    </row>
    <row r="533" spans="1:81" ht="169.5" hidden="1" customHeight="1" x14ac:dyDescent="0.35">
      <c r="A533" s="24"/>
      <c r="B533" s="24" t="s">
        <v>81</v>
      </c>
      <c r="C533" s="23" t="s">
        <v>82</v>
      </c>
      <c r="D533" s="24" t="s">
        <v>1677</v>
      </c>
      <c r="E533" s="24" t="s">
        <v>1678</v>
      </c>
      <c r="F533" s="24" t="s">
        <v>1856</v>
      </c>
      <c r="G533" s="24" t="s">
        <v>1729</v>
      </c>
      <c r="H533" s="24" t="s">
        <v>1730</v>
      </c>
      <c r="I533" s="24" t="s">
        <v>1900</v>
      </c>
      <c r="J533" s="24" t="s">
        <v>1901</v>
      </c>
      <c r="K533" s="24" t="s">
        <v>1902</v>
      </c>
      <c r="L533" s="24" t="s">
        <v>1905</v>
      </c>
      <c r="M533" s="24"/>
      <c r="N533" s="24" t="s">
        <v>92</v>
      </c>
      <c r="O533" s="24"/>
      <c r="P533" s="24"/>
      <c r="Q533" s="24" t="s">
        <v>93</v>
      </c>
      <c r="R533" s="24">
        <v>2027</v>
      </c>
      <c r="S533" s="24"/>
      <c r="T533" s="24" t="s">
        <v>97</v>
      </c>
      <c r="U533" s="24" t="s">
        <v>96</v>
      </c>
      <c r="V533" s="24" t="s">
        <v>96</v>
      </c>
      <c r="W533" s="24" t="s">
        <v>96</v>
      </c>
      <c r="X533" s="24" t="s">
        <v>96</v>
      </c>
      <c r="Y533" s="24" t="s">
        <v>96</v>
      </c>
      <c r="Z533" s="24" t="s">
        <v>96</v>
      </c>
      <c r="AA533" s="24" t="s">
        <v>96</v>
      </c>
      <c r="AB533" s="24" t="s">
        <v>97</v>
      </c>
      <c r="AC533" s="24" t="s">
        <v>119</v>
      </c>
      <c r="AD533" s="24" t="s">
        <v>96</v>
      </c>
      <c r="AE533" s="24" t="s">
        <v>96</v>
      </c>
      <c r="AF533" s="24" t="s">
        <v>96</v>
      </c>
      <c r="AG533" s="24" t="s">
        <v>96</v>
      </c>
      <c r="AH533" s="24" t="s">
        <v>96</v>
      </c>
      <c r="AI533" s="24" t="s">
        <v>96</v>
      </c>
      <c r="AJ533" s="24" t="s">
        <v>96</v>
      </c>
      <c r="AK533" s="24" t="s">
        <v>96</v>
      </c>
      <c r="AL533" s="24" t="s">
        <v>96</v>
      </c>
      <c r="AM533" s="24" t="s">
        <v>119</v>
      </c>
      <c r="AN533" s="24" t="s">
        <v>96</v>
      </c>
      <c r="AO533" s="24" t="s">
        <v>96</v>
      </c>
      <c r="AP533" s="24" t="s">
        <v>96</v>
      </c>
      <c r="AQ533" s="24" t="s">
        <v>96</v>
      </c>
      <c r="AR533" s="24" t="s">
        <v>96</v>
      </c>
      <c r="AS533" s="24" t="s">
        <v>96</v>
      </c>
      <c r="AT533" s="24" t="s">
        <v>96</v>
      </c>
      <c r="AU533" s="24" t="s">
        <v>96</v>
      </c>
      <c r="AV533" s="24" t="s">
        <v>96</v>
      </c>
      <c r="AW533" s="24" t="s">
        <v>96</v>
      </c>
      <c r="AX533" s="24" t="s">
        <v>96</v>
      </c>
      <c r="AY533" s="24" t="s">
        <v>96</v>
      </c>
      <c r="AZ533" s="24" t="s">
        <v>96</v>
      </c>
      <c r="BA533" s="24" t="s">
        <v>96</v>
      </c>
      <c r="BB533" s="24" t="s">
        <v>96</v>
      </c>
      <c r="BC533" s="24" t="s">
        <v>96</v>
      </c>
      <c r="BD533" s="24" t="s">
        <v>96</v>
      </c>
      <c r="BE533" s="24" t="s">
        <v>96</v>
      </c>
      <c r="BF533" s="24" t="s">
        <v>96</v>
      </c>
      <c r="BG533" s="24" t="s">
        <v>96</v>
      </c>
      <c r="BH533" s="24" t="s">
        <v>96</v>
      </c>
      <c r="BI533" s="24" t="s">
        <v>96</v>
      </c>
      <c r="BJ533" s="24" t="s">
        <v>96</v>
      </c>
      <c r="BK533" s="24" t="s">
        <v>96</v>
      </c>
      <c r="BL533" s="24" t="s">
        <v>96</v>
      </c>
      <c r="BM533" s="24" t="s">
        <v>119</v>
      </c>
      <c r="BN533" s="24" t="s">
        <v>96</v>
      </c>
      <c r="BO533" s="24" t="s">
        <v>96</v>
      </c>
      <c r="BP533" s="24" t="s">
        <v>119</v>
      </c>
      <c r="BQ533" s="24" t="s">
        <v>96</v>
      </c>
      <c r="BR533" s="24" t="s">
        <v>119</v>
      </c>
      <c r="BS533" s="24" t="s">
        <v>95</v>
      </c>
      <c r="BT533" s="24" t="s">
        <v>96</v>
      </c>
      <c r="BU533" s="24" t="s">
        <v>96</v>
      </c>
      <c r="BV533" s="24" t="s">
        <v>96</v>
      </c>
      <c r="BW533" s="24" t="s">
        <v>96</v>
      </c>
      <c r="BX533" s="24" t="s">
        <v>96</v>
      </c>
      <c r="BY533" s="24" t="s">
        <v>96</v>
      </c>
      <c r="BZ533" s="24" t="s">
        <v>96</v>
      </c>
      <c r="CA533" s="24" t="s">
        <v>95</v>
      </c>
      <c r="CB533" s="36"/>
      <c r="CC533" s="35"/>
    </row>
    <row r="534" spans="1:81" ht="169.5" hidden="1" customHeight="1" x14ac:dyDescent="0.35">
      <c r="A534" s="24"/>
      <c r="B534" s="24" t="s">
        <v>81</v>
      </c>
      <c r="C534" s="23" t="s">
        <v>82</v>
      </c>
      <c r="D534" s="24" t="s">
        <v>1677</v>
      </c>
      <c r="E534" s="24" t="s">
        <v>1678</v>
      </c>
      <c r="F534" s="24" t="s">
        <v>1858</v>
      </c>
      <c r="G534" s="24" t="s">
        <v>1729</v>
      </c>
      <c r="H534" s="24" t="s">
        <v>1730</v>
      </c>
      <c r="I534" s="24" t="s">
        <v>1900</v>
      </c>
      <c r="J534" s="24" t="s">
        <v>1901</v>
      </c>
      <c r="K534" s="24" t="s">
        <v>1902</v>
      </c>
      <c r="L534" s="24" t="s">
        <v>1906</v>
      </c>
      <c r="M534" s="24"/>
      <c r="N534" s="24" t="s">
        <v>92</v>
      </c>
      <c r="O534" s="24"/>
      <c r="P534" s="24"/>
      <c r="Q534" s="24" t="s">
        <v>93</v>
      </c>
      <c r="R534" s="24">
        <v>2027</v>
      </c>
      <c r="S534" s="24"/>
      <c r="T534" s="24" t="s">
        <v>97</v>
      </c>
      <c r="U534" s="24" t="s">
        <v>96</v>
      </c>
      <c r="V534" s="24" t="s">
        <v>96</v>
      </c>
      <c r="W534" s="24" t="s">
        <v>96</v>
      </c>
      <c r="X534" s="24" t="s">
        <v>96</v>
      </c>
      <c r="Y534" s="24" t="s">
        <v>96</v>
      </c>
      <c r="Z534" s="24" t="s">
        <v>96</v>
      </c>
      <c r="AA534" s="24" t="s">
        <v>96</v>
      </c>
      <c r="AB534" s="24" t="s">
        <v>97</v>
      </c>
      <c r="AC534" s="24" t="s">
        <v>119</v>
      </c>
      <c r="AD534" s="24" t="s">
        <v>96</v>
      </c>
      <c r="AE534" s="24" t="s">
        <v>96</v>
      </c>
      <c r="AF534" s="24" t="s">
        <v>96</v>
      </c>
      <c r="AG534" s="24" t="s">
        <v>96</v>
      </c>
      <c r="AH534" s="24" t="s">
        <v>96</v>
      </c>
      <c r="AI534" s="24" t="s">
        <v>96</v>
      </c>
      <c r="AJ534" s="24" t="s">
        <v>96</v>
      </c>
      <c r="AK534" s="24" t="s">
        <v>96</v>
      </c>
      <c r="AL534" s="24" t="s">
        <v>96</v>
      </c>
      <c r="AM534" s="24" t="s">
        <v>119</v>
      </c>
      <c r="AN534" s="24" t="s">
        <v>96</v>
      </c>
      <c r="AO534" s="24" t="s">
        <v>96</v>
      </c>
      <c r="AP534" s="24" t="s">
        <v>96</v>
      </c>
      <c r="AQ534" s="24" t="s">
        <v>96</v>
      </c>
      <c r="AR534" s="24" t="s">
        <v>96</v>
      </c>
      <c r="AS534" s="24" t="s">
        <v>96</v>
      </c>
      <c r="AT534" s="24" t="s">
        <v>96</v>
      </c>
      <c r="AU534" s="24" t="s">
        <v>96</v>
      </c>
      <c r="AV534" s="24" t="s">
        <v>96</v>
      </c>
      <c r="AW534" s="24" t="s">
        <v>96</v>
      </c>
      <c r="AX534" s="24" t="s">
        <v>96</v>
      </c>
      <c r="AY534" s="24" t="s">
        <v>96</v>
      </c>
      <c r="AZ534" s="24" t="s">
        <v>96</v>
      </c>
      <c r="BA534" s="24" t="s">
        <v>96</v>
      </c>
      <c r="BB534" s="24" t="s">
        <v>96</v>
      </c>
      <c r="BC534" s="24" t="s">
        <v>96</v>
      </c>
      <c r="BD534" s="24" t="s">
        <v>96</v>
      </c>
      <c r="BE534" s="24" t="s">
        <v>96</v>
      </c>
      <c r="BF534" s="24" t="s">
        <v>96</v>
      </c>
      <c r="BG534" s="24" t="s">
        <v>96</v>
      </c>
      <c r="BH534" s="24" t="s">
        <v>96</v>
      </c>
      <c r="BI534" s="24" t="s">
        <v>96</v>
      </c>
      <c r="BJ534" s="24" t="s">
        <v>96</v>
      </c>
      <c r="BK534" s="24" t="s">
        <v>96</v>
      </c>
      <c r="BL534" s="24" t="s">
        <v>96</v>
      </c>
      <c r="BM534" s="24" t="s">
        <v>119</v>
      </c>
      <c r="BN534" s="24" t="s">
        <v>96</v>
      </c>
      <c r="BO534" s="24" t="s">
        <v>96</v>
      </c>
      <c r="BP534" s="24" t="s">
        <v>119</v>
      </c>
      <c r="BQ534" s="24" t="s">
        <v>96</v>
      </c>
      <c r="BR534" s="24" t="s">
        <v>119</v>
      </c>
      <c r="BS534" s="24" t="s">
        <v>95</v>
      </c>
      <c r="BT534" s="24" t="s">
        <v>96</v>
      </c>
      <c r="BU534" s="24" t="s">
        <v>96</v>
      </c>
      <c r="BV534" s="24" t="s">
        <v>96</v>
      </c>
      <c r="BW534" s="24" t="s">
        <v>96</v>
      </c>
      <c r="BX534" s="24" t="s">
        <v>96</v>
      </c>
      <c r="BY534" s="24" t="s">
        <v>96</v>
      </c>
      <c r="BZ534" s="24" t="s">
        <v>96</v>
      </c>
      <c r="CA534" s="24" t="s">
        <v>95</v>
      </c>
      <c r="CB534" s="36"/>
      <c r="CC534" s="35"/>
    </row>
    <row r="535" spans="1:81" ht="169.5" hidden="1" customHeight="1" x14ac:dyDescent="0.35">
      <c r="A535" s="24"/>
      <c r="B535" s="24" t="s">
        <v>81</v>
      </c>
      <c r="C535" s="23" t="s">
        <v>82</v>
      </c>
      <c r="D535" s="24" t="s">
        <v>1677</v>
      </c>
      <c r="E535" s="24" t="s">
        <v>1678</v>
      </c>
      <c r="F535" s="24" t="s">
        <v>1860</v>
      </c>
      <c r="G535" s="24" t="s">
        <v>1729</v>
      </c>
      <c r="H535" s="24" t="s">
        <v>1730</v>
      </c>
      <c r="I535" s="24" t="s">
        <v>1900</v>
      </c>
      <c r="J535" s="24" t="s">
        <v>1901</v>
      </c>
      <c r="K535" s="24" t="s">
        <v>1902</v>
      </c>
      <c r="L535" s="24" t="s">
        <v>1907</v>
      </c>
      <c r="M535" s="24"/>
      <c r="N535" s="24" t="s">
        <v>92</v>
      </c>
      <c r="O535" s="24"/>
      <c r="P535" s="24"/>
      <c r="Q535" s="24" t="s">
        <v>93</v>
      </c>
      <c r="R535" s="24">
        <v>2027</v>
      </c>
      <c r="S535" s="24"/>
      <c r="T535" s="24" t="s">
        <v>97</v>
      </c>
      <c r="U535" s="24" t="s">
        <v>96</v>
      </c>
      <c r="V535" s="24" t="s">
        <v>96</v>
      </c>
      <c r="W535" s="24" t="s">
        <v>96</v>
      </c>
      <c r="X535" s="24" t="s">
        <v>96</v>
      </c>
      <c r="Y535" s="24" t="s">
        <v>96</v>
      </c>
      <c r="Z535" s="24" t="s">
        <v>96</v>
      </c>
      <c r="AA535" s="24" t="s">
        <v>96</v>
      </c>
      <c r="AB535" s="24" t="s">
        <v>97</v>
      </c>
      <c r="AC535" s="24" t="s">
        <v>95</v>
      </c>
      <c r="AD535" s="24" t="s">
        <v>96</v>
      </c>
      <c r="AE535" s="24" t="s">
        <v>96</v>
      </c>
      <c r="AF535" s="24" t="s">
        <v>96</v>
      </c>
      <c r="AG535" s="24" t="s">
        <v>96</v>
      </c>
      <c r="AH535" s="24" t="s">
        <v>96</v>
      </c>
      <c r="AI535" s="24" t="s">
        <v>96</v>
      </c>
      <c r="AJ535" s="24" t="s">
        <v>96</v>
      </c>
      <c r="AK535" s="24" t="s">
        <v>96</v>
      </c>
      <c r="AL535" s="24" t="s">
        <v>96</v>
      </c>
      <c r="AM535" s="24" t="s">
        <v>95</v>
      </c>
      <c r="AN535" s="24" t="s">
        <v>96</v>
      </c>
      <c r="AO535" s="24" t="s">
        <v>96</v>
      </c>
      <c r="AP535" s="24" t="s">
        <v>96</v>
      </c>
      <c r="AQ535" s="24" t="s">
        <v>96</v>
      </c>
      <c r="AR535" s="24" t="s">
        <v>96</v>
      </c>
      <c r="AS535" s="24" t="s">
        <v>96</v>
      </c>
      <c r="AT535" s="24" t="s">
        <v>96</v>
      </c>
      <c r="AU535" s="24" t="s">
        <v>96</v>
      </c>
      <c r="AV535" s="24" t="s">
        <v>96</v>
      </c>
      <c r="AW535" s="24" t="s">
        <v>96</v>
      </c>
      <c r="AX535" s="24" t="s">
        <v>96</v>
      </c>
      <c r="AY535" s="24" t="s">
        <v>96</v>
      </c>
      <c r="AZ535" s="24" t="s">
        <v>96</v>
      </c>
      <c r="BA535" s="24" t="s">
        <v>96</v>
      </c>
      <c r="BB535" s="24" t="s">
        <v>96</v>
      </c>
      <c r="BC535" s="24" t="s">
        <v>96</v>
      </c>
      <c r="BD535" s="24" t="s">
        <v>96</v>
      </c>
      <c r="BE535" s="24" t="s">
        <v>95</v>
      </c>
      <c r="BF535" s="24" t="s">
        <v>95</v>
      </c>
      <c r="BG535" s="24" t="s">
        <v>96</v>
      </c>
      <c r="BH535" s="24" t="s">
        <v>96</v>
      </c>
      <c r="BI535" s="24" t="s">
        <v>96</v>
      </c>
      <c r="BJ535" s="24" t="s">
        <v>96</v>
      </c>
      <c r="BK535" s="24" t="s">
        <v>96</v>
      </c>
      <c r="BL535" s="24" t="s">
        <v>95</v>
      </c>
      <c r="BM535" s="24" t="s">
        <v>119</v>
      </c>
      <c r="BN535" s="24" t="s">
        <v>96</v>
      </c>
      <c r="BO535" s="24" t="s">
        <v>96</v>
      </c>
      <c r="BP535" s="24" t="s">
        <v>97</v>
      </c>
      <c r="BQ535" s="24" t="s">
        <v>96</v>
      </c>
      <c r="BR535" s="24" t="s">
        <v>97</v>
      </c>
      <c r="BS535" s="24" t="s">
        <v>95</v>
      </c>
      <c r="BT535" s="24" t="s">
        <v>96</v>
      </c>
      <c r="BU535" s="24" t="s">
        <v>96</v>
      </c>
      <c r="BV535" s="24" t="s">
        <v>96</v>
      </c>
      <c r="BW535" s="24" t="s">
        <v>96</v>
      </c>
      <c r="BX535" s="24" t="s">
        <v>96</v>
      </c>
      <c r="BY535" s="24" t="s">
        <v>96</v>
      </c>
      <c r="BZ535" s="24" t="s">
        <v>96</v>
      </c>
      <c r="CA535" s="24" t="s">
        <v>95</v>
      </c>
      <c r="CB535" s="36"/>
      <c r="CC535" s="35"/>
    </row>
    <row r="536" spans="1:81" ht="169.5" hidden="1" customHeight="1" x14ac:dyDescent="0.35">
      <c r="A536" s="24"/>
      <c r="B536" s="24" t="s">
        <v>81</v>
      </c>
      <c r="C536" s="23" t="s">
        <v>82</v>
      </c>
      <c r="D536" s="24" t="s">
        <v>1677</v>
      </c>
      <c r="E536" s="24" t="s">
        <v>1678</v>
      </c>
      <c r="F536" s="24" t="s">
        <v>1301</v>
      </c>
      <c r="G536" s="24" t="s">
        <v>1873</v>
      </c>
      <c r="H536" s="24" t="s">
        <v>1709</v>
      </c>
      <c r="I536" s="24" t="s">
        <v>1908</v>
      </c>
      <c r="J536" s="24" t="s">
        <v>1909</v>
      </c>
      <c r="K536" s="24" t="s">
        <v>1910</v>
      </c>
      <c r="L536" s="24" t="s">
        <v>1911</v>
      </c>
      <c r="M536" s="24"/>
      <c r="N536" s="24" t="s">
        <v>92</v>
      </c>
      <c r="O536" s="24"/>
      <c r="P536" s="24"/>
      <c r="Q536" s="24" t="s">
        <v>93</v>
      </c>
      <c r="R536" s="24">
        <v>2026</v>
      </c>
      <c r="S536" s="24" t="s">
        <v>336</v>
      </c>
      <c r="T536" s="24" t="s">
        <v>97</v>
      </c>
      <c r="U536" s="24" t="s">
        <v>96</v>
      </c>
      <c r="V536" s="24" t="s">
        <v>96</v>
      </c>
      <c r="W536" s="24" t="s">
        <v>96</v>
      </c>
      <c r="X536" s="24" t="s">
        <v>96</v>
      </c>
      <c r="Y536" s="24" t="s">
        <v>96</v>
      </c>
      <c r="Z536" s="24" t="s">
        <v>96</v>
      </c>
      <c r="AA536" s="24" t="s">
        <v>96</v>
      </c>
      <c r="AB536" s="24" t="s">
        <v>97</v>
      </c>
      <c r="AC536" s="24" t="s">
        <v>97</v>
      </c>
      <c r="AD536" s="24" t="s">
        <v>96</v>
      </c>
      <c r="AE536" s="24" t="s">
        <v>96</v>
      </c>
      <c r="AF536" s="24" t="s">
        <v>96</v>
      </c>
      <c r="AG536" s="24" t="s">
        <v>96</v>
      </c>
      <c r="AH536" s="24" t="s">
        <v>96</v>
      </c>
      <c r="AI536" s="24" t="s">
        <v>96</v>
      </c>
      <c r="AJ536" s="24" t="s">
        <v>96</v>
      </c>
      <c r="AK536" s="24" t="s">
        <v>96</v>
      </c>
      <c r="AL536" s="24" t="s">
        <v>96</v>
      </c>
      <c r="AM536" s="24" t="s">
        <v>97</v>
      </c>
      <c r="AN536" s="24" t="s">
        <v>97</v>
      </c>
      <c r="AO536" s="24" t="s">
        <v>96</v>
      </c>
      <c r="AP536" s="24" t="s">
        <v>96</v>
      </c>
      <c r="AQ536" s="24" t="s">
        <v>96</v>
      </c>
      <c r="AR536" s="24" t="s">
        <v>96</v>
      </c>
      <c r="AS536" s="24" t="s">
        <v>96</v>
      </c>
      <c r="AT536" s="24" t="s">
        <v>96</v>
      </c>
      <c r="AU536" s="24" t="s">
        <v>96</v>
      </c>
      <c r="AV536" s="24" t="s">
        <v>96</v>
      </c>
      <c r="AW536" s="24" t="s">
        <v>96</v>
      </c>
      <c r="AX536" s="24" t="s">
        <v>97</v>
      </c>
      <c r="AY536" s="24" t="s">
        <v>96</v>
      </c>
      <c r="AZ536" s="24" t="s">
        <v>96</v>
      </c>
      <c r="BA536" s="24" t="s">
        <v>96</v>
      </c>
      <c r="BB536" s="24" t="s">
        <v>96</v>
      </c>
      <c r="BC536" s="24" t="s">
        <v>96</v>
      </c>
      <c r="BD536" s="24" t="s">
        <v>96</v>
      </c>
      <c r="BE536" s="24" t="s">
        <v>96</v>
      </c>
      <c r="BF536" s="24" t="s">
        <v>96</v>
      </c>
      <c r="BG536" s="24" t="s">
        <v>96</v>
      </c>
      <c r="BH536" s="24" t="s">
        <v>96</v>
      </c>
      <c r="BI536" s="24" t="s">
        <v>96</v>
      </c>
      <c r="BJ536" s="24" t="s">
        <v>96</v>
      </c>
      <c r="BK536" s="24" t="s">
        <v>96</v>
      </c>
      <c r="BL536" s="24" t="s">
        <v>96</v>
      </c>
      <c r="BM536" s="24" t="s">
        <v>119</v>
      </c>
      <c r="BN536" s="24" t="s">
        <v>96</v>
      </c>
      <c r="BO536" s="24" t="s">
        <v>96</v>
      </c>
      <c r="BP536" s="24" t="s">
        <v>97</v>
      </c>
      <c r="BQ536" s="24" t="s">
        <v>96</v>
      </c>
      <c r="BR536" s="24" t="s">
        <v>97</v>
      </c>
      <c r="BS536" s="24" t="s">
        <v>119</v>
      </c>
      <c r="BT536" s="24" t="s">
        <v>96</v>
      </c>
      <c r="BU536" s="24" t="s">
        <v>96</v>
      </c>
      <c r="BV536" s="24" t="s">
        <v>96</v>
      </c>
      <c r="BW536" s="24" t="s">
        <v>96</v>
      </c>
      <c r="BX536" s="24" t="s">
        <v>96</v>
      </c>
      <c r="BY536" s="24" t="s">
        <v>96</v>
      </c>
      <c r="BZ536" s="24" t="s">
        <v>96</v>
      </c>
      <c r="CA536" s="24" t="s">
        <v>119</v>
      </c>
      <c r="CB536" s="36"/>
      <c r="CC536" s="35"/>
    </row>
    <row r="537" spans="1:81" ht="169.5" hidden="1" customHeight="1" x14ac:dyDescent="0.35">
      <c r="A537" s="24"/>
      <c r="B537" s="24" t="s">
        <v>81</v>
      </c>
      <c r="C537" s="23" t="s">
        <v>82</v>
      </c>
      <c r="D537" s="24" t="s">
        <v>1677</v>
      </c>
      <c r="E537" s="24" t="s">
        <v>1678</v>
      </c>
      <c r="F537" s="24" t="s">
        <v>1301</v>
      </c>
      <c r="G537" s="24" t="s">
        <v>1873</v>
      </c>
      <c r="H537" s="24" t="s">
        <v>1709</v>
      </c>
      <c r="I537" s="24" t="s">
        <v>1912</v>
      </c>
      <c r="J537" s="24" t="s">
        <v>1913</v>
      </c>
      <c r="K537" s="24" t="s">
        <v>1914</v>
      </c>
      <c r="L537" s="24" t="s">
        <v>1915</v>
      </c>
      <c r="M537" s="24"/>
      <c r="N537" s="24" t="s">
        <v>92</v>
      </c>
      <c r="O537" s="24"/>
      <c r="P537" s="24"/>
      <c r="Q537" s="24" t="s">
        <v>93</v>
      </c>
      <c r="R537" s="24">
        <v>2026</v>
      </c>
      <c r="S537" s="24" t="s">
        <v>336</v>
      </c>
      <c r="T537" s="24" t="s">
        <v>97</v>
      </c>
      <c r="U537" s="24" t="s">
        <v>96</v>
      </c>
      <c r="V537" s="24" t="s">
        <v>96</v>
      </c>
      <c r="W537" s="24" t="s">
        <v>96</v>
      </c>
      <c r="X537" s="24" t="s">
        <v>96</v>
      </c>
      <c r="Y537" s="24" t="s">
        <v>96</v>
      </c>
      <c r="Z537" s="24" t="s">
        <v>96</v>
      </c>
      <c r="AA537" s="24" t="s">
        <v>96</v>
      </c>
      <c r="AB537" s="24" t="s">
        <v>97</v>
      </c>
      <c r="AC537" s="24" t="s">
        <v>97</v>
      </c>
      <c r="AD537" s="24" t="s">
        <v>96</v>
      </c>
      <c r="AE537" s="24" t="s">
        <v>96</v>
      </c>
      <c r="AF537" s="24" t="s">
        <v>96</v>
      </c>
      <c r="AG537" s="24" t="s">
        <v>96</v>
      </c>
      <c r="AH537" s="24" t="s">
        <v>96</v>
      </c>
      <c r="AI537" s="24" t="s">
        <v>96</v>
      </c>
      <c r="AJ537" s="24" t="s">
        <v>96</v>
      </c>
      <c r="AK537" s="24" t="s">
        <v>96</v>
      </c>
      <c r="AL537" s="24" t="s">
        <v>96</v>
      </c>
      <c r="AM537" s="24" t="s">
        <v>97</v>
      </c>
      <c r="AN537" s="24" t="s">
        <v>97</v>
      </c>
      <c r="AO537" s="24" t="s">
        <v>96</v>
      </c>
      <c r="AP537" s="24" t="s">
        <v>96</v>
      </c>
      <c r="AQ537" s="24" t="s">
        <v>96</v>
      </c>
      <c r="AR537" s="24" t="s">
        <v>96</v>
      </c>
      <c r="AS537" s="24" t="s">
        <v>96</v>
      </c>
      <c r="AT537" s="24" t="s">
        <v>96</v>
      </c>
      <c r="AU537" s="24" t="s">
        <v>96</v>
      </c>
      <c r="AV537" s="24" t="s">
        <v>96</v>
      </c>
      <c r="AW537" s="24" t="s">
        <v>96</v>
      </c>
      <c r="AX537" s="24" t="s">
        <v>97</v>
      </c>
      <c r="AY537" s="24" t="s">
        <v>96</v>
      </c>
      <c r="AZ537" s="24" t="s">
        <v>96</v>
      </c>
      <c r="BA537" s="24" t="s">
        <v>96</v>
      </c>
      <c r="BB537" s="24" t="s">
        <v>96</v>
      </c>
      <c r="BC537" s="24" t="s">
        <v>96</v>
      </c>
      <c r="BD537" s="24" t="s">
        <v>96</v>
      </c>
      <c r="BE537" s="24" t="s">
        <v>96</v>
      </c>
      <c r="BF537" s="24" t="s">
        <v>96</v>
      </c>
      <c r="BG537" s="24" t="s">
        <v>96</v>
      </c>
      <c r="BH537" s="24" t="s">
        <v>96</v>
      </c>
      <c r="BI537" s="24" t="s">
        <v>96</v>
      </c>
      <c r="BJ537" s="24" t="s">
        <v>96</v>
      </c>
      <c r="BK537" s="24" t="s">
        <v>96</v>
      </c>
      <c r="BL537" s="24" t="s">
        <v>96</v>
      </c>
      <c r="BM537" s="24" t="s">
        <v>119</v>
      </c>
      <c r="BN537" s="24" t="s">
        <v>96</v>
      </c>
      <c r="BO537" s="24" t="s">
        <v>96</v>
      </c>
      <c r="BP537" s="24" t="s">
        <v>97</v>
      </c>
      <c r="BQ537" s="24" t="s">
        <v>96</v>
      </c>
      <c r="BR537" s="24" t="s">
        <v>97</v>
      </c>
      <c r="BS537" s="24" t="s">
        <v>119</v>
      </c>
      <c r="BT537" s="24" t="s">
        <v>96</v>
      </c>
      <c r="BU537" s="24" t="s">
        <v>96</v>
      </c>
      <c r="BV537" s="24" t="s">
        <v>96</v>
      </c>
      <c r="BW537" s="24" t="s">
        <v>96</v>
      </c>
      <c r="BX537" s="24" t="s">
        <v>96</v>
      </c>
      <c r="BY537" s="24" t="s">
        <v>96</v>
      </c>
      <c r="BZ537" s="24" t="s">
        <v>96</v>
      </c>
      <c r="CA537" s="24" t="s">
        <v>119</v>
      </c>
      <c r="CB537" s="36"/>
      <c r="CC537" s="35"/>
    </row>
    <row r="538" spans="1:81" ht="169.5" hidden="1" customHeight="1" x14ac:dyDescent="0.35">
      <c r="A538" s="24"/>
      <c r="B538" s="24" t="s">
        <v>81</v>
      </c>
      <c r="C538" s="23" t="s">
        <v>82</v>
      </c>
      <c r="D538" s="24" t="s">
        <v>1677</v>
      </c>
      <c r="E538" s="24" t="s">
        <v>1678</v>
      </c>
      <c r="F538" s="24" t="s">
        <v>1301</v>
      </c>
      <c r="G538" s="24" t="s">
        <v>1916</v>
      </c>
      <c r="H538" s="24" t="s">
        <v>1709</v>
      </c>
      <c r="I538" s="24" t="s">
        <v>1917</v>
      </c>
      <c r="J538" s="24" t="s">
        <v>1918</v>
      </c>
      <c r="K538" s="24" t="s">
        <v>1712</v>
      </c>
      <c r="L538" s="24" t="s">
        <v>1919</v>
      </c>
      <c r="M538" s="24"/>
      <c r="N538" s="24" t="s">
        <v>92</v>
      </c>
      <c r="O538" s="24"/>
      <c r="P538" s="24"/>
      <c r="Q538" s="24" t="s">
        <v>93</v>
      </c>
      <c r="R538" s="24">
        <v>2026</v>
      </c>
      <c r="S538" s="24" t="s">
        <v>156</v>
      </c>
      <c r="T538" s="24" t="s">
        <v>97</v>
      </c>
      <c r="U538" s="24" t="s">
        <v>96</v>
      </c>
      <c r="V538" s="24" t="s">
        <v>96</v>
      </c>
      <c r="W538" s="24" t="s">
        <v>96</v>
      </c>
      <c r="X538" s="24" t="s">
        <v>96</v>
      </c>
      <c r="Y538" s="24" t="s">
        <v>96</v>
      </c>
      <c r="Z538" s="24" t="s">
        <v>96</v>
      </c>
      <c r="AA538" s="24" t="s">
        <v>96</v>
      </c>
      <c r="AB538" s="24" t="s">
        <v>97</v>
      </c>
      <c r="AC538" s="24" t="s">
        <v>95</v>
      </c>
      <c r="AD538" s="24" t="s">
        <v>96</v>
      </c>
      <c r="AE538" s="24" t="s">
        <v>96</v>
      </c>
      <c r="AF538" s="24" t="s">
        <v>96</v>
      </c>
      <c r="AG538" s="24" t="s">
        <v>96</v>
      </c>
      <c r="AH538" s="24" t="s">
        <v>96</v>
      </c>
      <c r="AI538" s="24" t="s">
        <v>96</v>
      </c>
      <c r="AJ538" s="24" t="s">
        <v>96</v>
      </c>
      <c r="AK538" s="24" t="s">
        <v>96</v>
      </c>
      <c r="AL538" s="24" t="s">
        <v>96</v>
      </c>
      <c r="AM538" s="24" t="s">
        <v>95</v>
      </c>
      <c r="AN538" s="24" t="s">
        <v>96</v>
      </c>
      <c r="AO538" s="24" t="s">
        <v>96</v>
      </c>
      <c r="AP538" s="24" t="s">
        <v>96</v>
      </c>
      <c r="AQ538" s="24" t="s">
        <v>96</v>
      </c>
      <c r="AR538" s="24" t="s">
        <v>96</v>
      </c>
      <c r="AS538" s="24" t="s">
        <v>96</v>
      </c>
      <c r="AT538" s="24" t="s">
        <v>96</v>
      </c>
      <c r="AU538" s="24" t="s">
        <v>96</v>
      </c>
      <c r="AV538" s="24" t="s">
        <v>96</v>
      </c>
      <c r="AW538" s="24" t="s">
        <v>96</v>
      </c>
      <c r="AX538" s="24" t="s">
        <v>96</v>
      </c>
      <c r="AY538" s="24" t="s">
        <v>96</v>
      </c>
      <c r="AZ538" s="24" t="s">
        <v>96</v>
      </c>
      <c r="BA538" s="24" t="s">
        <v>96</v>
      </c>
      <c r="BB538" s="24" t="s">
        <v>96</v>
      </c>
      <c r="BC538" s="24" t="s">
        <v>96</v>
      </c>
      <c r="BD538" s="24" t="s">
        <v>96</v>
      </c>
      <c r="BE538" s="24" t="s">
        <v>96</v>
      </c>
      <c r="BF538" s="24" t="s">
        <v>96</v>
      </c>
      <c r="BG538" s="24" t="s">
        <v>96</v>
      </c>
      <c r="BH538" s="24" t="s">
        <v>96</v>
      </c>
      <c r="BI538" s="24" t="s">
        <v>96</v>
      </c>
      <c r="BJ538" s="24" t="s">
        <v>96</v>
      </c>
      <c r="BK538" s="24" t="s">
        <v>96</v>
      </c>
      <c r="BL538" s="24" t="s">
        <v>96</v>
      </c>
      <c r="BM538" s="24" t="s">
        <v>119</v>
      </c>
      <c r="BN538" s="24" t="s">
        <v>96</v>
      </c>
      <c r="BO538" s="24" t="s">
        <v>96</v>
      </c>
      <c r="BP538" s="24" t="s">
        <v>95</v>
      </c>
      <c r="BQ538" s="24" t="s">
        <v>96</v>
      </c>
      <c r="BR538" s="24" t="s">
        <v>119</v>
      </c>
      <c r="BS538" s="24" t="s">
        <v>95</v>
      </c>
      <c r="BT538" s="24" t="s">
        <v>96</v>
      </c>
      <c r="BU538" s="24" t="s">
        <v>96</v>
      </c>
      <c r="BV538" s="24" t="s">
        <v>96</v>
      </c>
      <c r="BW538" s="24" t="s">
        <v>96</v>
      </c>
      <c r="BX538" s="24" t="s">
        <v>96</v>
      </c>
      <c r="BY538" s="24" t="s">
        <v>96</v>
      </c>
      <c r="BZ538" s="24" t="s">
        <v>96</v>
      </c>
      <c r="CA538" s="24" t="s">
        <v>95</v>
      </c>
      <c r="CB538" s="36"/>
      <c r="CC538" s="35"/>
    </row>
    <row r="539" spans="1:81" ht="169.5" hidden="1" customHeight="1" x14ac:dyDescent="0.35">
      <c r="A539" s="24"/>
      <c r="B539" s="24" t="s">
        <v>81</v>
      </c>
      <c r="C539" s="23" t="s">
        <v>82</v>
      </c>
      <c r="D539" s="24" t="s">
        <v>1677</v>
      </c>
      <c r="E539" s="24" t="s">
        <v>1678</v>
      </c>
      <c r="F539" s="24" t="s">
        <v>1856</v>
      </c>
      <c r="G539" s="24" t="s">
        <v>1693</v>
      </c>
      <c r="H539" s="24" t="s">
        <v>1709</v>
      </c>
      <c r="I539" s="24" t="s">
        <v>1917</v>
      </c>
      <c r="J539" s="24" t="s">
        <v>1711</v>
      </c>
      <c r="K539" s="24" t="s">
        <v>1712</v>
      </c>
      <c r="L539" s="24" t="s">
        <v>1920</v>
      </c>
      <c r="M539" s="24"/>
      <c r="N539" s="24" t="s">
        <v>92</v>
      </c>
      <c r="O539" s="24"/>
      <c r="P539" s="24"/>
      <c r="Q539" s="24" t="s">
        <v>93</v>
      </c>
      <c r="R539" s="24">
        <v>2027</v>
      </c>
      <c r="S539" s="24"/>
      <c r="T539" s="24" t="s">
        <v>95</v>
      </c>
      <c r="U539" s="24" t="s">
        <v>96</v>
      </c>
      <c r="V539" s="24" t="s">
        <v>96</v>
      </c>
      <c r="W539" s="24" t="s">
        <v>96</v>
      </c>
      <c r="X539" s="24" t="s">
        <v>96</v>
      </c>
      <c r="Y539" s="24" t="s">
        <v>96</v>
      </c>
      <c r="Z539" s="24" t="s">
        <v>96</v>
      </c>
      <c r="AA539" s="24" t="s">
        <v>96</v>
      </c>
      <c r="AB539" s="24" t="s">
        <v>95</v>
      </c>
      <c r="AC539" s="24" t="s">
        <v>97</v>
      </c>
      <c r="AD539" s="24" t="s">
        <v>96</v>
      </c>
      <c r="AE539" s="24" t="s">
        <v>96</v>
      </c>
      <c r="AF539" s="24" t="s">
        <v>96</v>
      </c>
      <c r="AG539" s="24" t="s">
        <v>96</v>
      </c>
      <c r="AH539" s="24" t="s">
        <v>96</v>
      </c>
      <c r="AI539" s="24" t="s">
        <v>96</v>
      </c>
      <c r="AJ539" s="24" t="s">
        <v>96</v>
      </c>
      <c r="AK539" s="24" t="s">
        <v>96</v>
      </c>
      <c r="AL539" s="24" t="s">
        <v>96</v>
      </c>
      <c r="AM539" s="24" t="s">
        <v>97</v>
      </c>
      <c r="AN539" s="24" t="s">
        <v>96</v>
      </c>
      <c r="AO539" s="24" t="s">
        <v>96</v>
      </c>
      <c r="AP539" s="24" t="s">
        <v>96</v>
      </c>
      <c r="AQ539" s="24" t="s">
        <v>96</v>
      </c>
      <c r="AR539" s="24" t="s">
        <v>96</v>
      </c>
      <c r="AS539" s="24" t="s">
        <v>96</v>
      </c>
      <c r="AT539" s="24" t="s">
        <v>96</v>
      </c>
      <c r="AU539" s="24" t="s">
        <v>96</v>
      </c>
      <c r="AV539" s="24" t="s">
        <v>96</v>
      </c>
      <c r="AW539" s="24" t="s">
        <v>96</v>
      </c>
      <c r="AX539" s="24" t="s">
        <v>96</v>
      </c>
      <c r="AY539" s="24" t="s">
        <v>96</v>
      </c>
      <c r="AZ539" s="24" t="s">
        <v>96</v>
      </c>
      <c r="BA539" s="24" t="s">
        <v>96</v>
      </c>
      <c r="BB539" s="24" t="s">
        <v>96</v>
      </c>
      <c r="BC539" s="24" t="s">
        <v>96</v>
      </c>
      <c r="BD539" s="24" t="s">
        <v>96</v>
      </c>
      <c r="BE539" s="24" t="s">
        <v>96</v>
      </c>
      <c r="BF539" s="24" t="s">
        <v>96</v>
      </c>
      <c r="BG539" s="24" t="s">
        <v>96</v>
      </c>
      <c r="BH539" s="24" t="s">
        <v>96</v>
      </c>
      <c r="BI539" s="24" t="s">
        <v>96</v>
      </c>
      <c r="BJ539" s="24" t="s">
        <v>96</v>
      </c>
      <c r="BK539" s="24" t="s">
        <v>96</v>
      </c>
      <c r="BL539" s="24" t="s">
        <v>96</v>
      </c>
      <c r="BM539" s="24" t="s">
        <v>95</v>
      </c>
      <c r="BN539" s="24" t="s">
        <v>96</v>
      </c>
      <c r="BO539" s="24" t="s">
        <v>96</v>
      </c>
      <c r="BP539" s="24" t="s">
        <v>95</v>
      </c>
      <c r="BQ539" s="24" t="s">
        <v>96</v>
      </c>
      <c r="BR539" s="24" t="s">
        <v>95</v>
      </c>
      <c r="BS539" s="24" t="s">
        <v>96</v>
      </c>
      <c r="BT539" s="24" t="s">
        <v>96</v>
      </c>
      <c r="BU539" s="24" t="s">
        <v>96</v>
      </c>
      <c r="BV539" s="24" t="s">
        <v>96</v>
      </c>
      <c r="BW539" s="24" t="s">
        <v>96</v>
      </c>
      <c r="BX539" s="24" t="s">
        <v>96</v>
      </c>
      <c r="BY539" s="24" t="s">
        <v>96</v>
      </c>
      <c r="BZ539" s="24" t="s">
        <v>96</v>
      </c>
      <c r="CA539" s="24" t="s">
        <v>96</v>
      </c>
      <c r="CB539" s="36"/>
      <c r="CC539" s="35"/>
    </row>
    <row r="540" spans="1:81" ht="169.5" hidden="1" customHeight="1" x14ac:dyDescent="0.35">
      <c r="A540" s="24"/>
      <c r="B540" s="24" t="s">
        <v>81</v>
      </c>
      <c r="C540" s="23" t="s">
        <v>82</v>
      </c>
      <c r="D540" s="24" t="s">
        <v>1677</v>
      </c>
      <c r="E540" s="24" t="s">
        <v>1678</v>
      </c>
      <c r="F540" s="24" t="s">
        <v>1858</v>
      </c>
      <c r="G540" s="24" t="s">
        <v>1693</v>
      </c>
      <c r="H540" s="24" t="s">
        <v>1709</v>
      </c>
      <c r="I540" s="24" t="s">
        <v>1917</v>
      </c>
      <c r="J540" s="24" t="s">
        <v>1711</v>
      </c>
      <c r="K540" s="24" t="s">
        <v>1712</v>
      </c>
      <c r="L540" s="24" t="s">
        <v>1921</v>
      </c>
      <c r="M540" s="24"/>
      <c r="N540" s="24" t="s">
        <v>92</v>
      </c>
      <c r="O540" s="24"/>
      <c r="P540" s="24"/>
      <c r="Q540" s="24" t="s">
        <v>93</v>
      </c>
      <c r="R540" s="24">
        <v>2027</v>
      </c>
      <c r="S540" s="24"/>
      <c r="T540" s="24" t="s">
        <v>95</v>
      </c>
      <c r="U540" s="24" t="s">
        <v>96</v>
      </c>
      <c r="V540" s="24" t="s">
        <v>96</v>
      </c>
      <c r="W540" s="24" t="s">
        <v>96</v>
      </c>
      <c r="X540" s="24" t="s">
        <v>96</v>
      </c>
      <c r="Y540" s="24" t="s">
        <v>96</v>
      </c>
      <c r="Z540" s="24" t="s">
        <v>96</v>
      </c>
      <c r="AA540" s="24" t="s">
        <v>96</v>
      </c>
      <c r="AB540" s="24" t="s">
        <v>95</v>
      </c>
      <c r="AC540" s="24" t="s">
        <v>97</v>
      </c>
      <c r="AD540" s="24" t="s">
        <v>96</v>
      </c>
      <c r="AE540" s="24" t="s">
        <v>96</v>
      </c>
      <c r="AF540" s="24" t="s">
        <v>96</v>
      </c>
      <c r="AG540" s="24" t="s">
        <v>96</v>
      </c>
      <c r="AH540" s="24" t="s">
        <v>96</v>
      </c>
      <c r="AI540" s="24" t="s">
        <v>96</v>
      </c>
      <c r="AJ540" s="24" t="s">
        <v>96</v>
      </c>
      <c r="AK540" s="24" t="s">
        <v>96</v>
      </c>
      <c r="AL540" s="24" t="s">
        <v>96</v>
      </c>
      <c r="AM540" s="24" t="s">
        <v>97</v>
      </c>
      <c r="AN540" s="24" t="s">
        <v>96</v>
      </c>
      <c r="AO540" s="24" t="s">
        <v>96</v>
      </c>
      <c r="AP540" s="24" t="s">
        <v>96</v>
      </c>
      <c r="AQ540" s="24" t="s">
        <v>96</v>
      </c>
      <c r="AR540" s="24" t="s">
        <v>96</v>
      </c>
      <c r="AS540" s="24" t="s">
        <v>96</v>
      </c>
      <c r="AT540" s="24" t="s">
        <v>96</v>
      </c>
      <c r="AU540" s="24" t="s">
        <v>96</v>
      </c>
      <c r="AV540" s="24" t="s">
        <v>96</v>
      </c>
      <c r="AW540" s="24" t="s">
        <v>96</v>
      </c>
      <c r="AX540" s="24" t="s">
        <v>96</v>
      </c>
      <c r="AY540" s="24" t="s">
        <v>96</v>
      </c>
      <c r="AZ540" s="24" t="s">
        <v>96</v>
      </c>
      <c r="BA540" s="24" t="s">
        <v>96</v>
      </c>
      <c r="BB540" s="24" t="s">
        <v>96</v>
      </c>
      <c r="BC540" s="24" t="s">
        <v>96</v>
      </c>
      <c r="BD540" s="24" t="s">
        <v>96</v>
      </c>
      <c r="BE540" s="24" t="s">
        <v>96</v>
      </c>
      <c r="BF540" s="24" t="s">
        <v>96</v>
      </c>
      <c r="BG540" s="24" t="s">
        <v>96</v>
      </c>
      <c r="BH540" s="24" t="s">
        <v>96</v>
      </c>
      <c r="BI540" s="24" t="s">
        <v>96</v>
      </c>
      <c r="BJ540" s="24" t="s">
        <v>96</v>
      </c>
      <c r="BK540" s="24" t="s">
        <v>96</v>
      </c>
      <c r="BL540" s="24" t="s">
        <v>96</v>
      </c>
      <c r="BM540" s="24" t="s">
        <v>95</v>
      </c>
      <c r="BN540" s="24" t="s">
        <v>96</v>
      </c>
      <c r="BO540" s="24" t="s">
        <v>96</v>
      </c>
      <c r="BP540" s="24" t="s">
        <v>119</v>
      </c>
      <c r="BQ540" s="24" t="s">
        <v>96</v>
      </c>
      <c r="BR540" s="24" t="s">
        <v>119</v>
      </c>
      <c r="BS540" s="24" t="s">
        <v>96</v>
      </c>
      <c r="BT540" s="24" t="s">
        <v>96</v>
      </c>
      <c r="BU540" s="24" t="s">
        <v>96</v>
      </c>
      <c r="BV540" s="24" t="s">
        <v>96</v>
      </c>
      <c r="BW540" s="24" t="s">
        <v>96</v>
      </c>
      <c r="BX540" s="24" t="s">
        <v>96</v>
      </c>
      <c r="BY540" s="24" t="s">
        <v>96</v>
      </c>
      <c r="BZ540" s="24" t="s">
        <v>96</v>
      </c>
      <c r="CA540" s="24" t="s">
        <v>96</v>
      </c>
      <c r="CB540" s="36"/>
      <c r="CC540" s="35"/>
    </row>
    <row r="541" spans="1:81" ht="169.5" hidden="1" customHeight="1" x14ac:dyDescent="0.35">
      <c r="A541" s="24"/>
      <c r="B541" s="24" t="s">
        <v>81</v>
      </c>
      <c r="C541" s="23" t="s">
        <v>82</v>
      </c>
      <c r="D541" s="24" t="s">
        <v>1677</v>
      </c>
      <c r="E541" s="24" t="s">
        <v>1678</v>
      </c>
      <c r="F541" s="24" t="s">
        <v>1860</v>
      </c>
      <c r="G541" s="24" t="s">
        <v>1693</v>
      </c>
      <c r="H541" s="24" t="s">
        <v>1709</v>
      </c>
      <c r="I541" s="24" t="s">
        <v>1917</v>
      </c>
      <c r="J541" s="24" t="s">
        <v>1711</v>
      </c>
      <c r="K541" s="24" t="s">
        <v>1712</v>
      </c>
      <c r="L541" s="24" t="s">
        <v>1922</v>
      </c>
      <c r="M541" s="24"/>
      <c r="N541" s="24" t="s">
        <v>92</v>
      </c>
      <c r="O541" s="24"/>
      <c r="P541" s="24"/>
      <c r="Q541" s="24" t="s">
        <v>93</v>
      </c>
      <c r="R541" s="24">
        <v>2027</v>
      </c>
      <c r="S541" s="24"/>
      <c r="T541" s="24" t="s">
        <v>97</v>
      </c>
      <c r="U541" s="24" t="s">
        <v>96</v>
      </c>
      <c r="V541" s="24" t="s">
        <v>96</v>
      </c>
      <c r="W541" s="24" t="s">
        <v>96</v>
      </c>
      <c r="X541" s="24" t="s">
        <v>96</v>
      </c>
      <c r="Y541" s="24" t="s">
        <v>96</v>
      </c>
      <c r="Z541" s="24" t="s">
        <v>96</v>
      </c>
      <c r="AA541" s="24" t="s">
        <v>96</v>
      </c>
      <c r="AB541" s="24" t="s">
        <v>97</v>
      </c>
      <c r="AC541" s="24" t="s">
        <v>95</v>
      </c>
      <c r="AD541" s="24" t="s">
        <v>96</v>
      </c>
      <c r="AE541" s="24" t="s">
        <v>96</v>
      </c>
      <c r="AF541" s="24" t="s">
        <v>96</v>
      </c>
      <c r="AG541" s="24" t="s">
        <v>96</v>
      </c>
      <c r="AH541" s="24" t="s">
        <v>96</v>
      </c>
      <c r="AI541" s="24" t="s">
        <v>96</v>
      </c>
      <c r="AJ541" s="24" t="s">
        <v>96</v>
      </c>
      <c r="AK541" s="24" t="s">
        <v>96</v>
      </c>
      <c r="AL541" s="24" t="s">
        <v>96</v>
      </c>
      <c r="AM541" s="24" t="s">
        <v>95</v>
      </c>
      <c r="AN541" s="24" t="s">
        <v>96</v>
      </c>
      <c r="AO541" s="24" t="s">
        <v>96</v>
      </c>
      <c r="AP541" s="24" t="s">
        <v>96</v>
      </c>
      <c r="AQ541" s="24" t="s">
        <v>96</v>
      </c>
      <c r="AR541" s="24" t="s">
        <v>96</v>
      </c>
      <c r="AS541" s="24" t="s">
        <v>96</v>
      </c>
      <c r="AT541" s="24" t="s">
        <v>96</v>
      </c>
      <c r="AU541" s="24" t="s">
        <v>96</v>
      </c>
      <c r="AV541" s="24" t="s">
        <v>96</v>
      </c>
      <c r="AW541" s="24" t="s">
        <v>96</v>
      </c>
      <c r="AX541" s="24" t="s">
        <v>96</v>
      </c>
      <c r="AY541" s="24" t="s">
        <v>96</v>
      </c>
      <c r="AZ541" s="24" t="s">
        <v>96</v>
      </c>
      <c r="BA541" s="24" t="s">
        <v>96</v>
      </c>
      <c r="BB541" s="24" t="s">
        <v>96</v>
      </c>
      <c r="BC541" s="24" t="s">
        <v>96</v>
      </c>
      <c r="BD541" s="24" t="s">
        <v>119</v>
      </c>
      <c r="BE541" s="24" t="s">
        <v>119</v>
      </c>
      <c r="BF541" s="24" t="s">
        <v>119</v>
      </c>
      <c r="BG541" s="24" t="s">
        <v>96</v>
      </c>
      <c r="BH541" s="24" t="s">
        <v>96</v>
      </c>
      <c r="BI541" s="24" t="s">
        <v>96</v>
      </c>
      <c r="BJ541" s="24" t="s">
        <v>96</v>
      </c>
      <c r="BK541" s="24" t="s">
        <v>96</v>
      </c>
      <c r="BL541" s="24" t="s">
        <v>119</v>
      </c>
      <c r="BM541" s="24" t="s">
        <v>119</v>
      </c>
      <c r="BN541" s="24" t="s">
        <v>96</v>
      </c>
      <c r="BO541" s="24" t="s">
        <v>96</v>
      </c>
      <c r="BP541" s="24" t="s">
        <v>95</v>
      </c>
      <c r="BQ541" s="24" t="s">
        <v>96</v>
      </c>
      <c r="BR541" s="24" t="s">
        <v>119</v>
      </c>
      <c r="BS541" s="24" t="s">
        <v>95</v>
      </c>
      <c r="BT541" s="24" t="s">
        <v>96</v>
      </c>
      <c r="BU541" s="24" t="s">
        <v>96</v>
      </c>
      <c r="BV541" s="24" t="s">
        <v>96</v>
      </c>
      <c r="BW541" s="24" t="s">
        <v>96</v>
      </c>
      <c r="BX541" s="24" t="s">
        <v>96</v>
      </c>
      <c r="BY541" s="24" t="s">
        <v>96</v>
      </c>
      <c r="BZ541" s="24" t="s">
        <v>96</v>
      </c>
      <c r="CA541" s="24" t="s">
        <v>95</v>
      </c>
      <c r="CB541" s="36"/>
      <c r="CC541" s="35"/>
    </row>
    <row r="542" spans="1:81" ht="169.5" hidden="1" customHeight="1" x14ac:dyDescent="0.35">
      <c r="A542" s="24"/>
      <c r="B542" s="24" t="s">
        <v>81</v>
      </c>
      <c r="C542" s="23" t="s">
        <v>82</v>
      </c>
      <c r="D542" s="24" t="s">
        <v>1677</v>
      </c>
      <c r="E542" s="24" t="s">
        <v>1678</v>
      </c>
      <c r="F542" s="24" t="s">
        <v>1301</v>
      </c>
      <c r="G542" s="24" t="s">
        <v>1916</v>
      </c>
      <c r="H542" s="24" t="s">
        <v>1709</v>
      </c>
      <c r="I542" s="24" t="s">
        <v>1923</v>
      </c>
      <c r="J542" s="24" t="s">
        <v>1924</v>
      </c>
      <c r="K542" s="24" t="s">
        <v>1925</v>
      </c>
      <c r="L542" s="24" t="s">
        <v>1926</v>
      </c>
      <c r="M542" s="24"/>
      <c r="N542" s="24" t="s">
        <v>92</v>
      </c>
      <c r="O542" s="24"/>
      <c r="P542" s="24"/>
      <c r="Q542" s="24" t="s">
        <v>93</v>
      </c>
      <c r="R542" s="24">
        <v>2026</v>
      </c>
      <c r="S542" s="24" t="s">
        <v>156</v>
      </c>
      <c r="T542" s="24" t="s">
        <v>97</v>
      </c>
      <c r="U542" s="24" t="s">
        <v>96</v>
      </c>
      <c r="V542" s="24" t="s">
        <v>96</v>
      </c>
      <c r="W542" s="24" t="s">
        <v>96</v>
      </c>
      <c r="X542" s="24" t="s">
        <v>96</v>
      </c>
      <c r="Y542" s="24" t="s">
        <v>96</v>
      </c>
      <c r="Z542" s="24" t="s">
        <v>96</v>
      </c>
      <c r="AA542" s="24" t="s">
        <v>96</v>
      </c>
      <c r="AB542" s="24" t="s">
        <v>97</v>
      </c>
      <c r="AC542" s="24" t="s">
        <v>97</v>
      </c>
      <c r="AD542" s="24" t="s">
        <v>96</v>
      </c>
      <c r="AE542" s="24" t="s">
        <v>96</v>
      </c>
      <c r="AF542" s="24" t="s">
        <v>96</v>
      </c>
      <c r="AG542" s="24" t="s">
        <v>96</v>
      </c>
      <c r="AH542" s="24" t="s">
        <v>96</v>
      </c>
      <c r="AI542" s="24" t="s">
        <v>96</v>
      </c>
      <c r="AJ542" s="24" t="s">
        <v>96</v>
      </c>
      <c r="AK542" s="24" t="s">
        <v>96</v>
      </c>
      <c r="AL542" s="24" t="s">
        <v>96</v>
      </c>
      <c r="AM542" s="24" t="s">
        <v>97</v>
      </c>
      <c r="AN542" s="24" t="s">
        <v>97</v>
      </c>
      <c r="AO542" s="24" t="s">
        <v>96</v>
      </c>
      <c r="AP542" s="24" t="s">
        <v>96</v>
      </c>
      <c r="AQ542" s="24" t="s">
        <v>96</v>
      </c>
      <c r="AR542" s="24" t="s">
        <v>96</v>
      </c>
      <c r="AS542" s="24" t="s">
        <v>96</v>
      </c>
      <c r="AT542" s="24" t="s">
        <v>96</v>
      </c>
      <c r="AU542" s="24" t="s">
        <v>96</v>
      </c>
      <c r="AV542" s="24" t="s">
        <v>96</v>
      </c>
      <c r="AW542" s="24" t="s">
        <v>96</v>
      </c>
      <c r="AX542" s="24" t="s">
        <v>97</v>
      </c>
      <c r="AY542" s="24" t="s">
        <v>96</v>
      </c>
      <c r="AZ542" s="24" t="s">
        <v>96</v>
      </c>
      <c r="BA542" s="24" t="s">
        <v>96</v>
      </c>
      <c r="BB542" s="24" t="s">
        <v>96</v>
      </c>
      <c r="BC542" s="24" t="s">
        <v>96</v>
      </c>
      <c r="BD542" s="24" t="s">
        <v>96</v>
      </c>
      <c r="BE542" s="24" t="s">
        <v>96</v>
      </c>
      <c r="BF542" s="24" t="s">
        <v>96</v>
      </c>
      <c r="BG542" s="24" t="s">
        <v>96</v>
      </c>
      <c r="BH542" s="24" t="s">
        <v>96</v>
      </c>
      <c r="BI542" s="24" t="s">
        <v>96</v>
      </c>
      <c r="BJ542" s="24" t="s">
        <v>96</v>
      </c>
      <c r="BK542" s="24" t="s">
        <v>96</v>
      </c>
      <c r="BL542" s="24" t="s">
        <v>96</v>
      </c>
      <c r="BM542" s="24" t="s">
        <v>119</v>
      </c>
      <c r="BN542" s="24" t="s">
        <v>96</v>
      </c>
      <c r="BO542" s="24" t="s">
        <v>96</v>
      </c>
      <c r="BP542" s="24" t="s">
        <v>97</v>
      </c>
      <c r="BQ542" s="24" t="s">
        <v>96</v>
      </c>
      <c r="BR542" s="24" t="s">
        <v>97</v>
      </c>
      <c r="BS542" s="24" t="s">
        <v>96</v>
      </c>
      <c r="BT542" s="24" t="s">
        <v>96</v>
      </c>
      <c r="BU542" s="24" t="s">
        <v>96</v>
      </c>
      <c r="BV542" s="24" t="s">
        <v>96</v>
      </c>
      <c r="BW542" s="24" t="s">
        <v>96</v>
      </c>
      <c r="BX542" s="24" t="s">
        <v>96</v>
      </c>
      <c r="BY542" s="24" t="s">
        <v>96</v>
      </c>
      <c r="BZ542" s="24" t="s">
        <v>96</v>
      </c>
      <c r="CA542" s="24" t="s">
        <v>96</v>
      </c>
      <c r="CB542" s="36"/>
      <c r="CC542" s="35"/>
    </row>
    <row r="543" spans="1:81" ht="169.5" hidden="1" customHeight="1" x14ac:dyDescent="0.35">
      <c r="A543" s="24"/>
      <c r="B543" s="24" t="s">
        <v>81</v>
      </c>
      <c r="C543" s="23" t="s">
        <v>82</v>
      </c>
      <c r="D543" s="24" t="s">
        <v>1677</v>
      </c>
      <c r="E543" s="24" t="s">
        <v>1678</v>
      </c>
      <c r="F543" s="24" t="s">
        <v>1679</v>
      </c>
      <c r="G543" s="24" t="s">
        <v>1916</v>
      </c>
      <c r="H543" s="24" t="s">
        <v>1709</v>
      </c>
      <c r="I543" s="24" t="s">
        <v>1923</v>
      </c>
      <c r="J543" s="24" t="s">
        <v>1924</v>
      </c>
      <c r="K543" s="24" t="s">
        <v>1925</v>
      </c>
      <c r="L543" s="24" t="s">
        <v>1927</v>
      </c>
      <c r="M543" s="24" t="s">
        <v>92</v>
      </c>
      <c r="N543" s="24"/>
      <c r="O543" s="24"/>
      <c r="P543" s="24"/>
      <c r="Q543" s="24" t="s">
        <v>93</v>
      </c>
      <c r="R543" s="24">
        <v>2026</v>
      </c>
      <c r="S543" s="24" t="s">
        <v>156</v>
      </c>
      <c r="T543" s="24" t="s">
        <v>97</v>
      </c>
      <c r="U543" s="24" t="s">
        <v>96</v>
      </c>
      <c r="V543" s="24" t="s">
        <v>96</v>
      </c>
      <c r="W543" s="24" t="s">
        <v>96</v>
      </c>
      <c r="X543" s="24" t="s">
        <v>96</v>
      </c>
      <c r="Y543" s="24" t="s">
        <v>96</v>
      </c>
      <c r="Z543" s="24" t="s">
        <v>96</v>
      </c>
      <c r="AA543" s="24" t="s">
        <v>96</v>
      </c>
      <c r="AB543" s="24" t="s">
        <v>97</v>
      </c>
      <c r="AC543" s="24" t="s">
        <v>97</v>
      </c>
      <c r="AD543" s="24" t="s">
        <v>96</v>
      </c>
      <c r="AE543" s="24" t="s">
        <v>97</v>
      </c>
      <c r="AF543" s="24" t="s">
        <v>96</v>
      </c>
      <c r="AG543" s="24" t="s">
        <v>96</v>
      </c>
      <c r="AH543" s="24" t="s">
        <v>96</v>
      </c>
      <c r="AI543" s="24" t="s">
        <v>96</v>
      </c>
      <c r="AJ543" s="24" t="s">
        <v>96</v>
      </c>
      <c r="AK543" s="24" t="s">
        <v>96</v>
      </c>
      <c r="AL543" s="24" t="s">
        <v>96</v>
      </c>
      <c r="AM543" s="24" t="s">
        <v>97</v>
      </c>
      <c r="AN543" s="24" t="s">
        <v>96</v>
      </c>
      <c r="AO543" s="24" t="s">
        <v>96</v>
      </c>
      <c r="AP543" s="24" t="s">
        <v>96</v>
      </c>
      <c r="AQ543" s="24" t="s">
        <v>96</v>
      </c>
      <c r="AR543" s="24" t="s">
        <v>96</v>
      </c>
      <c r="AS543" s="24" t="s">
        <v>96</v>
      </c>
      <c r="AT543" s="24" t="s">
        <v>96</v>
      </c>
      <c r="AU543" s="24" t="s">
        <v>96</v>
      </c>
      <c r="AV543" s="24" t="s">
        <v>96</v>
      </c>
      <c r="AW543" s="24" t="s">
        <v>96</v>
      </c>
      <c r="AX543" s="24" t="s">
        <v>96</v>
      </c>
      <c r="AY543" s="24" t="s">
        <v>96</v>
      </c>
      <c r="AZ543" s="24" t="s">
        <v>96</v>
      </c>
      <c r="BA543" s="24" t="s">
        <v>96</v>
      </c>
      <c r="BB543" s="24" t="s">
        <v>96</v>
      </c>
      <c r="BC543" s="24" t="s">
        <v>96</v>
      </c>
      <c r="BD543" s="24" t="s">
        <v>96</v>
      </c>
      <c r="BE543" s="24" t="s">
        <v>97</v>
      </c>
      <c r="BF543" s="24" t="s">
        <v>97</v>
      </c>
      <c r="BG543" s="24" t="s">
        <v>96</v>
      </c>
      <c r="BH543" s="24" t="s">
        <v>96</v>
      </c>
      <c r="BI543" s="24" t="s">
        <v>96</v>
      </c>
      <c r="BJ543" s="24" t="s">
        <v>96</v>
      </c>
      <c r="BK543" s="24" t="s">
        <v>96</v>
      </c>
      <c r="BL543" s="24" t="s">
        <v>97</v>
      </c>
      <c r="BM543" s="24" t="s">
        <v>119</v>
      </c>
      <c r="BN543" s="24" t="s">
        <v>96</v>
      </c>
      <c r="BO543" s="24" t="s">
        <v>96</v>
      </c>
      <c r="BP543" s="24" t="s">
        <v>97</v>
      </c>
      <c r="BQ543" s="24" t="s">
        <v>96</v>
      </c>
      <c r="BR543" s="24" t="s">
        <v>97</v>
      </c>
      <c r="BS543" s="24" t="s">
        <v>96</v>
      </c>
      <c r="BT543" s="24" t="s">
        <v>96</v>
      </c>
      <c r="BU543" s="24" t="s">
        <v>96</v>
      </c>
      <c r="BV543" s="24" t="s">
        <v>96</v>
      </c>
      <c r="BW543" s="24" t="s">
        <v>96</v>
      </c>
      <c r="BX543" s="24" t="s">
        <v>96</v>
      </c>
      <c r="BY543" s="24" t="s">
        <v>96</v>
      </c>
      <c r="BZ543" s="24" t="s">
        <v>96</v>
      </c>
      <c r="CA543" s="24" t="s">
        <v>96</v>
      </c>
      <c r="CB543" s="36"/>
      <c r="CC543" s="35"/>
    </row>
    <row r="544" spans="1:81" ht="169.5" hidden="1" customHeight="1" x14ac:dyDescent="0.35">
      <c r="A544" s="24"/>
      <c r="B544" s="24" t="s">
        <v>81</v>
      </c>
      <c r="C544" s="23" t="s">
        <v>82</v>
      </c>
      <c r="D544" s="24" t="s">
        <v>1677</v>
      </c>
      <c r="E544" s="24" t="s">
        <v>1678</v>
      </c>
      <c r="F544" s="24" t="s">
        <v>1856</v>
      </c>
      <c r="G544" s="24" t="s">
        <v>1693</v>
      </c>
      <c r="H544" s="24" t="s">
        <v>1709</v>
      </c>
      <c r="I544" s="24" t="s">
        <v>1923</v>
      </c>
      <c r="J544" s="24" t="s">
        <v>1924</v>
      </c>
      <c r="K544" s="24" t="s">
        <v>1925</v>
      </c>
      <c r="L544" s="24" t="s">
        <v>1928</v>
      </c>
      <c r="M544" s="24"/>
      <c r="N544" s="24" t="s">
        <v>92</v>
      </c>
      <c r="O544" s="24"/>
      <c r="P544" s="24"/>
      <c r="Q544" s="24" t="s">
        <v>93</v>
      </c>
      <c r="R544" s="24">
        <v>2027</v>
      </c>
      <c r="S544" s="24"/>
      <c r="T544" s="24" t="s">
        <v>97</v>
      </c>
      <c r="U544" s="24" t="s">
        <v>96</v>
      </c>
      <c r="V544" s="24" t="s">
        <v>96</v>
      </c>
      <c r="W544" s="24" t="s">
        <v>96</v>
      </c>
      <c r="X544" s="24" t="s">
        <v>96</v>
      </c>
      <c r="Y544" s="24" t="s">
        <v>96</v>
      </c>
      <c r="Z544" s="24" t="s">
        <v>96</v>
      </c>
      <c r="AA544" s="24" t="s">
        <v>96</v>
      </c>
      <c r="AB544" s="24" t="s">
        <v>97</v>
      </c>
      <c r="AC544" s="24" t="s">
        <v>97</v>
      </c>
      <c r="AD544" s="24" t="s">
        <v>96</v>
      </c>
      <c r="AE544" s="24" t="s">
        <v>96</v>
      </c>
      <c r="AF544" s="24" t="s">
        <v>96</v>
      </c>
      <c r="AG544" s="24" t="s">
        <v>96</v>
      </c>
      <c r="AH544" s="24" t="s">
        <v>96</v>
      </c>
      <c r="AI544" s="24" t="s">
        <v>96</v>
      </c>
      <c r="AJ544" s="24" t="s">
        <v>96</v>
      </c>
      <c r="AK544" s="24" t="s">
        <v>96</v>
      </c>
      <c r="AL544" s="24" t="s">
        <v>96</v>
      </c>
      <c r="AM544" s="24" t="s">
        <v>97</v>
      </c>
      <c r="AN544" s="24" t="s">
        <v>96</v>
      </c>
      <c r="AO544" s="24" t="s">
        <v>96</v>
      </c>
      <c r="AP544" s="24" t="s">
        <v>96</v>
      </c>
      <c r="AQ544" s="24" t="s">
        <v>96</v>
      </c>
      <c r="AR544" s="24" t="s">
        <v>96</v>
      </c>
      <c r="AS544" s="24" t="s">
        <v>96</v>
      </c>
      <c r="AT544" s="24" t="s">
        <v>96</v>
      </c>
      <c r="AU544" s="24" t="s">
        <v>96</v>
      </c>
      <c r="AV544" s="24" t="s">
        <v>96</v>
      </c>
      <c r="AW544" s="24" t="s">
        <v>96</v>
      </c>
      <c r="AX544" s="24" t="s">
        <v>96</v>
      </c>
      <c r="AY544" s="24" t="s">
        <v>96</v>
      </c>
      <c r="AZ544" s="24" t="s">
        <v>96</v>
      </c>
      <c r="BA544" s="24" t="s">
        <v>96</v>
      </c>
      <c r="BB544" s="24" t="s">
        <v>96</v>
      </c>
      <c r="BC544" s="24" t="s">
        <v>96</v>
      </c>
      <c r="BD544" s="24" t="s">
        <v>96</v>
      </c>
      <c r="BE544" s="24" t="s">
        <v>96</v>
      </c>
      <c r="BF544" s="24" t="s">
        <v>96</v>
      </c>
      <c r="BG544" s="24" t="s">
        <v>96</v>
      </c>
      <c r="BH544" s="24" t="s">
        <v>96</v>
      </c>
      <c r="BI544" s="24" t="s">
        <v>96</v>
      </c>
      <c r="BJ544" s="24" t="s">
        <v>96</v>
      </c>
      <c r="BK544" s="24" t="s">
        <v>96</v>
      </c>
      <c r="BL544" s="24" t="s">
        <v>96</v>
      </c>
      <c r="BM544" s="24" t="s">
        <v>119</v>
      </c>
      <c r="BN544" s="24" t="s">
        <v>96</v>
      </c>
      <c r="BO544" s="24" t="s">
        <v>96</v>
      </c>
      <c r="BP544" s="24" t="s">
        <v>95</v>
      </c>
      <c r="BQ544" s="24" t="s">
        <v>96</v>
      </c>
      <c r="BR544" s="24" t="s">
        <v>119</v>
      </c>
      <c r="BS544" s="24" t="s">
        <v>96</v>
      </c>
      <c r="BT544" s="24" t="s">
        <v>96</v>
      </c>
      <c r="BU544" s="24" t="s">
        <v>96</v>
      </c>
      <c r="BV544" s="24" t="s">
        <v>96</v>
      </c>
      <c r="BW544" s="24" t="s">
        <v>96</v>
      </c>
      <c r="BX544" s="24" t="s">
        <v>96</v>
      </c>
      <c r="BY544" s="24" t="s">
        <v>96</v>
      </c>
      <c r="BZ544" s="24" t="s">
        <v>96</v>
      </c>
      <c r="CA544" s="24" t="s">
        <v>96</v>
      </c>
      <c r="CB544" s="36"/>
      <c r="CC544" s="35"/>
    </row>
    <row r="545" spans="1:81" ht="169.5" hidden="1" customHeight="1" x14ac:dyDescent="0.35">
      <c r="A545" s="24"/>
      <c r="B545" s="24" t="s">
        <v>81</v>
      </c>
      <c r="C545" s="23" t="s">
        <v>82</v>
      </c>
      <c r="D545" s="24" t="s">
        <v>1677</v>
      </c>
      <c r="E545" s="24" t="s">
        <v>1678</v>
      </c>
      <c r="F545" s="24" t="s">
        <v>1858</v>
      </c>
      <c r="G545" s="24" t="s">
        <v>1693</v>
      </c>
      <c r="H545" s="24" t="s">
        <v>1709</v>
      </c>
      <c r="I545" s="24" t="s">
        <v>1923</v>
      </c>
      <c r="J545" s="24" t="s">
        <v>1924</v>
      </c>
      <c r="K545" s="24" t="s">
        <v>1925</v>
      </c>
      <c r="L545" s="24" t="s">
        <v>1929</v>
      </c>
      <c r="M545" s="24"/>
      <c r="N545" s="24" t="s">
        <v>92</v>
      </c>
      <c r="O545" s="24"/>
      <c r="P545" s="24"/>
      <c r="Q545" s="24" t="s">
        <v>93</v>
      </c>
      <c r="R545" s="24">
        <v>2027</v>
      </c>
      <c r="S545" s="24"/>
      <c r="T545" s="24" t="s">
        <v>95</v>
      </c>
      <c r="U545" s="24" t="s">
        <v>96</v>
      </c>
      <c r="V545" s="24" t="s">
        <v>96</v>
      </c>
      <c r="W545" s="24" t="s">
        <v>96</v>
      </c>
      <c r="X545" s="24" t="s">
        <v>96</v>
      </c>
      <c r="Y545" s="24" t="s">
        <v>96</v>
      </c>
      <c r="Z545" s="24" t="s">
        <v>96</v>
      </c>
      <c r="AA545" s="24" t="s">
        <v>96</v>
      </c>
      <c r="AB545" s="24" t="s">
        <v>95</v>
      </c>
      <c r="AC545" s="24" t="s">
        <v>97</v>
      </c>
      <c r="AD545" s="24" t="s">
        <v>96</v>
      </c>
      <c r="AE545" s="24" t="s">
        <v>96</v>
      </c>
      <c r="AF545" s="24" t="s">
        <v>96</v>
      </c>
      <c r="AG545" s="24" t="s">
        <v>96</v>
      </c>
      <c r="AH545" s="24" t="s">
        <v>96</v>
      </c>
      <c r="AI545" s="24" t="s">
        <v>96</v>
      </c>
      <c r="AJ545" s="24" t="s">
        <v>96</v>
      </c>
      <c r="AK545" s="24" t="s">
        <v>96</v>
      </c>
      <c r="AL545" s="24" t="s">
        <v>96</v>
      </c>
      <c r="AM545" s="24" t="s">
        <v>97</v>
      </c>
      <c r="AN545" s="24" t="s">
        <v>96</v>
      </c>
      <c r="AO545" s="24" t="s">
        <v>96</v>
      </c>
      <c r="AP545" s="24" t="s">
        <v>96</v>
      </c>
      <c r="AQ545" s="24" t="s">
        <v>96</v>
      </c>
      <c r="AR545" s="24" t="s">
        <v>96</v>
      </c>
      <c r="AS545" s="24" t="s">
        <v>96</v>
      </c>
      <c r="AT545" s="24" t="s">
        <v>96</v>
      </c>
      <c r="AU545" s="24" t="s">
        <v>96</v>
      </c>
      <c r="AV545" s="24" t="s">
        <v>96</v>
      </c>
      <c r="AW545" s="24" t="s">
        <v>96</v>
      </c>
      <c r="AX545" s="24" t="s">
        <v>96</v>
      </c>
      <c r="AY545" s="24" t="s">
        <v>96</v>
      </c>
      <c r="AZ545" s="24" t="s">
        <v>96</v>
      </c>
      <c r="BA545" s="24" t="s">
        <v>96</v>
      </c>
      <c r="BB545" s="24" t="s">
        <v>96</v>
      </c>
      <c r="BC545" s="24" t="s">
        <v>96</v>
      </c>
      <c r="BD545" s="24" t="s">
        <v>96</v>
      </c>
      <c r="BE545" s="24" t="s">
        <v>96</v>
      </c>
      <c r="BF545" s="24" t="s">
        <v>96</v>
      </c>
      <c r="BG545" s="24" t="s">
        <v>96</v>
      </c>
      <c r="BH545" s="24" t="s">
        <v>96</v>
      </c>
      <c r="BI545" s="24" t="s">
        <v>96</v>
      </c>
      <c r="BJ545" s="24" t="s">
        <v>96</v>
      </c>
      <c r="BK545" s="24" t="s">
        <v>96</v>
      </c>
      <c r="BL545" s="24" t="s">
        <v>96</v>
      </c>
      <c r="BM545" s="24" t="s">
        <v>119</v>
      </c>
      <c r="BN545" s="24" t="s">
        <v>96</v>
      </c>
      <c r="BO545" s="24" t="s">
        <v>96</v>
      </c>
      <c r="BP545" s="24" t="s">
        <v>95</v>
      </c>
      <c r="BQ545" s="24" t="s">
        <v>96</v>
      </c>
      <c r="BR545" s="24" t="s">
        <v>119</v>
      </c>
      <c r="BS545" s="24" t="s">
        <v>96</v>
      </c>
      <c r="BT545" s="24" t="s">
        <v>96</v>
      </c>
      <c r="BU545" s="24" t="s">
        <v>96</v>
      </c>
      <c r="BV545" s="24" t="s">
        <v>96</v>
      </c>
      <c r="BW545" s="24" t="s">
        <v>96</v>
      </c>
      <c r="BX545" s="24" t="s">
        <v>96</v>
      </c>
      <c r="BY545" s="24" t="s">
        <v>96</v>
      </c>
      <c r="BZ545" s="24" t="s">
        <v>96</v>
      </c>
      <c r="CA545" s="24" t="s">
        <v>96</v>
      </c>
      <c r="CB545" s="36"/>
      <c r="CC545" s="35"/>
    </row>
    <row r="546" spans="1:81" ht="169.5" hidden="1" customHeight="1" x14ac:dyDescent="0.35">
      <c r="A546" s="24"/>
      <c r="B546" s="24" t="s">
        <v>81</v>
      </c>
      <c r="C546" s="23" t="s">
        <v>82</v>
      </c>
      <c r="D546" s="24" t="s">
        <v>1677</v>
      </c>
      <c r="E546" s="24" t="s">
        <v>1678</v>
      </c>
      <c r="F546" s="24" t="s">
        <v>1860</v>
      </c>
      <c r="G546" s="24" t="s">
        <v>1693</v>
      </c>
      <c r="H546" s="24" t="s">
        <v>1709</v>
      </c>
      <c r="I546" s="24" t="s">
        <v>1923</v>
      </c>
      <c r="J546" s="24" t="s">
        <v>1924</v>
      </c>
      <c r="K546" s="24" t="s">
        <v>1925</v>
      </c>
      <c r="L546" s="24" t="s">
        <v>1930</v>
      </c>
      <c r="M546" s="24"/>
      <c r="N546" s="24" t="s">
        <v>92</v>
      </c>
      <c r="O546" s="24"/>
      <c r="P546" s="24"/>
      <c r="Q546" s="24" t="s">
        <v>93</v>
      </c>
      <c r="R546" s="24">
        <v>2027</v>
      </c>
      <c r="S546" s="24"/>
      <c r="T546" s="24" t="s">
        <v>95</v>
      </c>
      <c r="U546" s="24" t="s">
        <v>96</v>
      </c>
      <c r="V546" s="24" t="s">
        <v>96</v>
      </c>
      <c r="W546" s="24" t="s">
        <v>96</v>
      </c>
      <c r="X546" s="24" t="s">
        <v>96</v>
      </c>
      <c r="Y546" s="24" t="s">
        <v>96</v>
      </c>
      <c r="Z546" s="24" t="s">
        <v>96</v>
      </c>
      <c r="AA546" s="24" t="s">
        <v>96</v>
      </c>
      <c r="AB546" s="24" t="s">
        <v>95</v>
      </c>
      <c r="AC546" s="24" t="s">
        <v>97</v>
      </c>
      <c r="AD546" s="24" t="s">
        <v>96</v>
      </c>
      <c r="AE546" s="24" t="s">
        <v>96</v>
      </c>
      <c r="AF546" s="24" t="s">
        <v>96</v>
      </c>
      <c r="AG546" s="24" t="s">
        <v>96</v>
      </c>
      <c r="AH546" s="24" t="s">
        <v>96</v>
      </c>
      <c r="AI546" s="24" t="s">
        <v>96</v>
      </c>
      <c r="AJ546" s="24" t="s">
        <v>96</v>
      </c>
      <c r="AK546" s="24" t="s">
        <v>96</v>
      </c>
      <c r="AL546" s="24" t="s">
        <v>96</v>
      </c>
      <c r="AM546" s="24" t="s">
        <v>97</v>
      </c>
      <c r="AN546" s="24" t="s">
        <v>96</v>
      </c>
      <c r="AO546" s="24" t="s">
        <v>96</v>
      </c>
      <c r="AP546" s="24" t="s">
        <v>96</v>
      </c>
      <c r="AQ546" s="24" t="s">
        <v>96</v>
      </c>
      <c r="AR546" s="24" t="s">
        <v>96</v>
      </c>
      <c r="AS546" s="24" t="s">
        <v>96</v>
      </c>
      <c r="AT546" s="24" t="s">
        <v>96</v>
      </c>
      <c r="AU546" s="24" t="s">
        <v>96</v>
      </c>
      <c r="AV546" s="24" t="s">
        <v>96</v>
      </c>
      <c r="AW546" s="24" t="s">
        <v>96</v>
      </c>
      <c r="AX546" s="24" t="s">
        <v>96</v>
      </c>
      <c r="AY546" s="24" t="s">
        <v>96</v>
      </c>
      <c r="AZ546" s="24" t="s">
        <v>96</v>
      </c>
      <c r="BA546" s="24" t="s">
        <v>96</v>
      </c>
      <c r="BB546" s="24" t="s">
        <v>96</v>
      </c>
      <c r="BC546" s="24" t="s">
        <v>96</v>
      </c>
      <c r="BD546" s="24" t="s">
        <v>96</v>
      </c>
      <c r="BE546" s="24" t="s">
        <v>96</v>
      </c>
      <c r="BF546" s="24" t="s">
        <v>96</v>
      </c>
      <c r="BG546" s="24" t="s">
        <v>96</v>
      </c>
      <c r="BH546" s="24" t="s">
        <v>96</v>
      </c>
      <c r="BI546" s="24" t="s">
        <v>96</v>
      </c>
      <c r="BJ546" s="24" t="s">
        <v>96</v>
      </c>
      <c r="BK546" s="24" t="s">
        <v>96</v>
      </c>
      <c r="BL546" s="24" t="s">
        <v>96</v>
      </c>
      <c r="BM546" s="24" t="s">
        <v>95</v>
      </c>
      <c r="BN546" s="24" t="s">
        <v>96</v>
      </c>
      <c r="BO546" s="24" t="s">
        <v>96</v>
      </c>
      <c r="BP546" s="24" t="s">
        <v>95</v>
      </c>
      <c r="BQ546" s="24" t="s">
        <v>96</v>
      </c>
      <c r="BR546" s="24" t="s">
        <v>95</v>
      </c>
      <c r="BS546" s="24" t="s">
        <v>96</v>
      </c>
      <c r="BT546" s="24" t="s">
        <v>96</v>
      </c>
      <c r="BU546" s="24" t="s">
        <v>96</v>
      </c>
      <c r="BV546" s="24" t="s">
        <v>96</v>
      </c>
      <c r="BW546" s="24" t="s">
        <v>96</v>
      </c>
      <c r="BX546" s="24" t="s">
        <v>96</v>
      </c>
      <c r="BY546" s="24" t="s">
        <v>96</v>
      </c>
      <c r="BZ546" s="24" t="s">
        <v>96</v>
      </c>
      <c r="CA546" s="24" t="s">
        <v>96</v>
      </c>
      <c r="CB546" s="36"/>
      <c r="CC546" s="35"/>
    </row>
    <row r="547" spans="1:81" ht="169.5" hidden="1" customHeight="1" x14ac:dyDescent="0.35">
      <c r="A547" s="24"/>
      <c r="B547" s="24" t="s">
        <v>81</v>
      </c>
      <c r="C547" s="23" t="s">
        <v>82</v>
      </c>
      <c r="D547" s="24" t="s">
        <v>1677</v>
      </c>
      <c r="E547" s="24" t="s">
        <v>1678</v>
      </c>
      <c r="F547" s="24" t="s">
        <v>1301</v>
      </c>
      <c r="G547" s="24" t="s">
        <v>1693</v>
      </c>
      <c r="H547" s="24" t="s">
        <v>1709</v>
      </c>
      <c r="I547" s="24" t="s">
        <v>1714</v>
      </c>
      <c r="J547" s="24" t="s">
        <v>1715</v>
      </c>
      <c r="K547" s="24" t="s">
        <v>1716</v>
      </c>
      <c r="L547" s="24" t="s">
        <v>1931</v>
      </c>
      <c r="M547" s="24"/>
      <c r="N547" s="24" t="s">
        <v>92</v>
      </c>
      <c r="O547" s="24"/>
      <c r="P547" s="24"/>
      <c r="Q547" s="24" t="s">
        <v>93</v>
      </c>
      <c r="R547" s="24">
        <v>2026</v>
      </c>
      <c r="S547" s="24" t="s">
        <v>156</v>
      </c>
      <c r="T547" s="24" t="s">
        <v>97</v>
      </c>
      <c r="U547" s="24" t="s">
        <v>96</v>
      </c>
      <c r="V547" s="24" t="s">
        <v>96</v>
      </c>
      <c r="W547" s="24" t="s">
        <v>96</v>
      </c>
      <c r="X547" s="24" t="s">
        <v>96</v>
      </c>
      <c r="Y547" s="24" t="s">
        <v>96</v>
      </c>
      <c r="Z547" s="24" t="s">
        <v>96</v>
      </c>
      <c r="AA547" s="24" t="s">
        <v>96</v>
      </c>
      <c r="AB547" s="24" t="s">
        <v>97</v>
      </c>
      <c r="AC547" s="24" t="s">
        <v>97</v>
      </c>
      <c r="AD547" s="24" t="s">
        <v>96</v>
      </c>
      <c r="AE547" s="24" t="s">
        <v>96</v>
      </c>
      <c r="AF547" s="24" t="s">
        <v>96</v>
      </c>
      <c r="AG547" s="24" t="s">
        <v>96</v>
      </c>
      <c r="AH547" s="24" t="s">
        <v>96</v>
      </c>
      <c r="AI547" s="24" t="s">
        <v>96</v>
      </c>
      <c r="AJ547" s="24" t="s">
        <v>96</v>
      </c>
      <c r="AK547" s="24" t="s">
        <v>96</v>
      </c>
      <c r="AL547" s="24" t="s">
        <v>96</v>
      </c>
      <c r="AM547" s="24" t="s">
        <v>97</v>
      </c>
      <c r="AN547" s="24" t="s">
        <v>96</v>
      </c>
      <c r="AO547" s="24" t="s">
        <v>96</v>
      </c>
      <c r="AP547" s="24" t="s">
        <v>96</v>
      </c>
      <c r="AQ547" s="24" t="s">
        <v>96</v>
      </c>
      <c r="AR547" s="24" t="s">
        <v>96</v>
      </c>
      <c r="AS547" s="24" t="s">
        <v>96</v>
      </c>
      <c r="AT547" s="24" t="s">
        <v>96</v>
      </c>
      <c r="AU547" s="24" t="s">
        <v>96</v>
      </c>
      <c r="AV547" s="24" t="s">
        <v>96</v>
      </c>
      <c r="AW547" s="24" t="s">
        <v>96</v>
      </c>
      <c r="AX547" s="24" t="s">
        <v>96</v>
      </c>
      <c r="AY547" s="24" t="s">
        <v>96</v>
      </c>
      <c r="AZ547" s="24" t="s">
        <v>96</v>
      </c>
      <c r="BA547" s="24" t="s">
        <v>96</v>
      </c>
      <c r="BB547" s="24" t="s">
        <v>96</v>
      </c>
      <c r="BC547" s="24" t="s">
        <v>96</v>
      </c>
      <c r="BD547" s="24" t="s">
        <v>96</v>
      </c>
      <c r="BE547" s="24" t="s">
        <v>96</v>
      </c>
      <c r="BF547" s="24" t="s">
        <v>96</v>
      </c>
      <c r="BG547" s="24" t="s">
        <v>96</v>
      </c>
      <c r="BH547" s="24" t="s">
        <v>96</v>
      </c>
      <c r="BI547" s="24" t="s">
        <v>96</v>
      </c>
      <c r="BJ547" s="24" t="s">
        <v>96</v>
      </c>
      <c r="BK547" s="24" t="s">
        <v>96</v>
      </c>
      <c r="BL547" s="24" t="s">
        <v>96</v>
      </c>
      <c r="BM547" s="24" t="s">
        <v>119</v>
      </c>
      <c r="BN547" s="24" t="s">
        <v>96</v>
      </c>
      <c r="BO547" s="24" t="s">
        <v>96</v>
      </c>
      <c r="BP547" s="24" t="s">
        <v>95</v>
      </c>
      <c r="BQ547" s="24" t="s">
        <v>96</v>
      </c>
      <c r="BR547" s="24" t="s">
        <v>119</v>
      </c>
      <c r="BS547" s="24" t="s">
        <v>95</v>
      </c>
      <c r="BT547" s="24" t="s">
        <v>96</v>
      </c>
      <c r="BU547" s="24" t="s">
        <v>96</v>
      </c>
      <c r="BV547" s="24" t="s">
        <v>96</v>
      </c>
      <c r="BW547" s="24" t="s">
        <v>96</v>
      </c>
      <c r="BX547" s="24" t="s">
        <v>96</v>
      </c>
      <c r="BY547" s="24" t="s">
        <v>96</v>
      </c>
      <c r="BZ547" s="24" t="s">
        <v>96</v>
      </c>
      <c r="CA547" s="24" t="s">
        <v>95</v>
      </c>
      <c r="CB547" s="36"/>
      <c r="CC547" s="35"/>
    </row>
    <row r="548" spans="1:81" ht="169.5" hidden="1" customHeight="1" x14ac:dyDescent="0.35">
      <c r="A548" s="24"/>
      <c r="B548" s="24" t="s">
        <v>81</v>
      </c>
      <c r="C548" s="23" t="s">
        <v>82</v>
      </c>
      <c r="D548" s="24" t="s">
        <v>1677</v>
      </c>
      <c r="E548" s="24" t="s">
        <v>1678</v>
      </c>
      <c r="F548" s="24" t="s">
        <v>1856</v>
      </c>
      <c r="G548" s="24" t="s">
        <v>1693</v>
      </c>
      <c r="H548" s="24" t="s">
        <v>1709</v>
      </c>
      <c r="I548" s="24" t="s">
        <v>1714</v>
      </c>
      <c r="J548" s="24" t="s">
        <v>1715</v>
      </c>
      <c r="K548" s="24" t="s">
        <v>1716</v>
      </c>
      <c r="L548" s="24" t="s">
        <v>1932</v>
      </c>
      <c r="M548" s="24"/>
      <c r="N548" s="24" t="s">
        <v>92</v>
      </c>
      <c r="O548" s="24"/>
      <c r="P548" s="24"/>
      <c r="Q548" s="24" t="s">
        <v>93</v>
      </c>
      <c r="R548" s="24">
        <v>2027</v>
      </c>
      <c r="S548" s="24"/>
      <c r="T548" s="24" t="s">
        <v>95</v>
      </c>
      <c r="U548" s="24" t="s">
        <v>96</v>
      </c>
      <c r="V548" s="24" t="s">
        <v>96</v>
      </c>
      <c r="W548" s="24" t="s">
        <v>96</v>
      </c>
      <c r="X548" s="24" t="s">
        <v>96</v>
      </c>
      <c r="Y548" s="24" t="s">
        <v>96</v>
      </c>
      <c r="Z548" s="24" t="s">
        <v>96</v>
      </c>
      <c r="AA548" s="24" t="s">
        <v>96</v>
      </c>
      <c r="AB548" s="24" t="s">
        <v>95</v>
      </c>
      <c r="AC548" s="24" t="s">
        <v>97</v>
      </c>
      <c r="AD548" s="24" t="s">
        <v>96</v>
      </c>
      <c r="AE548" s="24" t="s">
        <v>96</v>
      </c>
      <c r="AF548" s="24" t="s">
        <v>96</v>
      </c>
      <c r="AG548" s="24" t="s">
        <v>96</v>
      </c>
      <c r="AH548" s="24" t="s">
        <v>96</v>
      </c>
      <c r="AI548" s="24" t="s">
        <v>96</v>
      </c>
      <c r="AJ548" s="24" t="s">
        <v>96</v>
      </c>
      <c r="AK548" s="24" t="s">
        <v>96</v>
      </c>
      <c r="AL548" s="24" t="s">
        <v>96</v>
      </c>
      <c r="AM548" s="24" t="s">
        <v>97</v>
      </c>
      <c r="AN548" s="24" t="s">
        <v>96</v>
      </c>
      <c r="AO548" s="24" t="s">
        <v>96</v>
      </c>
      <c r="AP548" s="24" t="s">
        <v>96</v>
      </c>
      <c r="AQ548" s="24" t="s">
        <v>96</v>
      </c>
      <c r="AR548" s="24" t="s">
        <v>96</v>
      </c>
      <c r="AS548" s="24" t="s">
        <v>96</v>
      </c>
      <c r="AT548" s="24" t="s">
        <v>96</v>
      </c>
      <c r="AU548" s="24" t="s">
        <v>96</v>
      </c>
      <c r="AV548" s="24" t="s">
        <v>96</v>
      </c>
      <c r="AW548" s="24" t="s">
        <v>96</v>
      </c>
      <c r="AX548" s="24" t="s">
        <v>96</v>
      </c>
      <c r="AY548" s="24" t="s">
        <v>96</v>
      </c>
      <c r="AZ548" s="24" t="s">
        <v>96</v>
      </c>
      <c r="BA548" s="24" t="s">
        <v>96</v>
      </c>
      <c r="BB548" s="24" t="s">
        <v>96</v>
      </c>
      <c r="BC548" s="24" t="s">
        <v>96</v>
      </c>
      <c r="BD548" s="24" t="s">
        <v>96</v>
      </c>
      <c r="BE548" s="24" t="s">
        <v>96</v>
      </c>
      <c r="BF548" s="24" t="s">
        <v>96</v>
      </c>
      <c r="BG548" s="24" t="s">
        <v>96</v>
      </c>
      <c r="BH548" s="24" t="s">
        <v>96</v>
      </c>
      <c r="BI548" s="24" t="s">
        <v>96</v>
      </c>
      <c r="BJ548" s="24" t="s">
        <v>96</v>
      </c>
      <c r="BK548" s="24" t="s">
        <v>96</v>
      </c>
      <c r="BL548" s="24" t="s">
        <v>96</v>
      </c>
      <c r="BM548" s="24" t="s">
        <v>95</v>
      </c>
      <c r="BN548" s="24" t="s">
        <v>96</v>
      </c>
      <c r="BO548" s="24" t="s">
        <v>96</v>
      </c>
      <c r="BP548" s="24" t="s">
        <v>119</v>
      </c>
      <c r="BQ548" s="24" t="s">
        <v>96</v>
      </c>
      <c r="BR548" s="24" t="s">
        <v>119</v>
      </c>
      <c r="BS548" s="24" t="s">
        <v>96</v>
      </c>
      <c r="BT548" s="24" t="s">
        <v>96</v>
      </c>
      <c r="BU548" s="24" t="s">
        <v>96</v>
      </c>
      <c r="BV548" s="24" t="s">
        <v>96</v>
      </c>
      <c r="BW548" s="24" t="s">
        <v>96</v>
      </c>
      <c r="BX548" s="24" t="s">
        <v>96</v>
      </c>
      <c r="BY548" s="24" t="s">
        <v>96</v>
      </c>
      <c r="BZ548" s="24" t="s">
        <v>96</v>
      </c>
      <c r="CA548" s="24" t="s">
        <v>96</v>
      </c>
      <c r="CB548" s="36"/>
      <c r="CC548" s="35"/>
    </row>
    <row r="549" spans="1:81" ht="169.5" hidden="1" customHeight="1" x14ac:dyDescent="0.35">
      <c r="A549" s="24"/>
      <c r="B549" s="24" t="s">
        <v>81</v>
      </c>
      <c r="C549" s="23" t="s">
        <v>82</v>
      </c>
      <c r="D549" s="24" t="s">
        <v>1677</v>
      </c>
      <c r="E549" s="24" t="s">
        <v>1678</v>
      </c>
      <c r="F549" s="24" t="s">
        <v>1858</v>
      </c>
      <c r="G549" s="24" t="s">
        <v>1693</v>
      </c>
      <c r="H549" s="24" t="s">
        <v>1709</v>
      </c>
      <c r="I549" s="24" t="s">
        <v>1714</v>
      </c>
      <c r="J549" s="24" t="s">
        <v>1715</v>
      </c>
      <c r="K549" s="24" t="s">
        <v>1716</v>
      </c>
      <c r="L549" s="24" t="s">
        <v>1933</v>
      </c>
      <c r="M549" s="24"/>
      <c r="N549" s="24" t="s">
        <v>92</v>
      </c>
      <c r="O549" s="24"/>
      <c r="P549" s="24"/>
      <c r="Q549" s="24" t="s">
        <v>93</v>
      </c>
      <c r="R549" s="24">
        <v>2027</v>
      </c>
      <c r="S549" s="24"/>
      <c r="T549" s="24" t="s">
        <v>95</v>
      </c>
      <c r="U549" s="24" t="s">
        <v>96</v>
      </c>
      <c r="V549" s="24" t="s">
        <v>96</v>
      </c>
      <c r="W549" s="24" t="s">
        <v>96</v>
      </c>
      <c r="X549" s="24" t="s">
        <v>96</v>
      </c>
      <c r="Y549" s="24" t="s">
        <v>96</v>
      </c>
      <c r="Z549" s="24" t="s">
        <v>96</v>
      </c>
      <c r="AA549" s="24" t="s">
        <v>96</v>
      </c>
      <c r="AB549" s="24" t="s">
        <v>95</v>
      </c>
      <c r="AC549" s="24" t="s">
        <v>97</v>
      </c>
      <c r="AD549" s="24" t="s">
        <v>96</v>
      </c>
      <c r="AE549" s="24" t="s">
        <v>96</v>
      </c>
      <c r="AF549" s="24" t="s">
        <v>96</v>
      </c>
      <c r="AG549" s="24" t="s">
        <v>96</v>
      </c>
      <c r="AH549" s="24" t="s">
        <v>96</v>
      </c>
      <c r="AI549" s="24" t="s">
        <v>96</v>
      </c>
      <c r="AJ549" s="24" t="s">
        <v>96</v>
      </c>
      <c r="AK549" s="24" t="s">
        <v>96</v>
      </c>
      <c r="AL549" s="24" t="s">
        <v>96</v>
      </c>
      <c r="AM549" s="24" t="s">
        <v>97</v>
      </c>
      <c r="AN549" s="24" t="s">
        <v>96</v>
      </c>
      <c r="AO549" s="24" t="s">
        <v>96</v>
      </c>
      <c r="AP549" s="24" t="s">
        <v>96</v>
      </c>
      <c r="AQ549" s="24" t="s">
        <v>96</v>
      </c>
      <c r="AR549" s="24" t="s">
        <v>96</v>
      </c>
      <c r="AS549" s="24" t="s">
        <v>96</v>
      </c>
      <c r="AT549" s="24" t="s">
        <v>96</v>
      </c>
      <c r="AU549" s="24" t="s">
        <v>96</v>
      </c>
      <c r="AV549" s="24" t="s">
        <v>96</v>
      </c>
      <c r="AW549" s="24" t="s">
        <v>96</v>
      </c>
      <c r="AX549" s="24" t="s">
        <v>96</v>
      </c>
      <c r="AY549" s="24" t="s">
        <v>96</v>
      </c>
      <c r="AZ549" s="24" t="s">
        <v>96</v>
      </c>
      <c r="BA549" s="24" t="s">
        <v>96</v>
      </c>
      <c r="BB549" s="24" t="s">
        <v>96</v>
      </c>
      <c r="BC549" s="24" t="s">
        <v>96</v>
      </c>
      <c r="BD549" s="24" t="s">
        <v>96</v>
      </c>
      <c r="BE549" s="24" t="s">
        <v>96</v>
      </c>
      <c r="BF549" s="24" t="s">
        <v>96</v>
      </c>
      <c r="BG549" s="24" t="s">
        <v>96</v>
      </c>
      <c r="BH549" s="24" t="s">
        <v>96</v>
      </c>
      <c r="BI549" s="24" t="s">
        <v>96</v>
      </c>
      <c r="BJ549" s="24" t="s">
        <v>96</v>
      </c>
      <c r="BK549" s="24" t="s">
        <v>96</v>
      </c>
      <c r="BL549" s="24" t="s">
        <v>96</v>
      </c>
      <c r="BM549" s="24" t="s">
        <v>95</v>
      </c>
      <c r="BN549" s="24" t="s">
        <v>96</v>
      </c>
      <c r="BO549" s="24" t="s">
        <v>96</v>
      </c>
      <c r="BP549" s="24" t="s">
        <v>119</v>
      </c>
      <c r="BQ549" s="24" t="s">
        <v>96</v>
      </c>
      <c r="BR549" s="24" t="s">
        <v>119</v>
      </c>
      <c r="BS549" s="24" t="s">
        <v>96</v>
      </c>
      <c r="BT549" s="24" t="s">
        <v>96</v>
      </c>
      <c r="BU549" s="24" t="s">
        <v>96</v>
      </c>
      <c r="BV549" s="24" t="s">
        <v>96</v>
      </c>
      <c r="BW549" s="24" t="s">
        <v>96</v>
      </c>
      <c r="BX549" s="24" t="s">
        <v>96</v>
      </c>
      <c r="BY549" s="24" t="s">
        <v>96</v>
      </c>
      <c r="BZ549" s="24" t="s">
        <v>96</v>
      </c>
      <c r="CA549" s="24" t="s">
        <v>96</v>
      </c>
      <c r="CB549" s="36"/>
      <c r="CC549" s="35"/>
    </row>
    <row r="550" spans="1:81" ht="169.5" hidden="1" customHeight="1" x14ac:dyDescent="0.35">
      <c r="A550" s="24"/>
      <c r="B550" s="24" t="s">
        <v>81</v>
      </c>
      <c r="C550" s="23" t="s">
        <v>82</v>
      </c>
      <c r="D550" s="24" t="s">
        <v>1677</v>
      </c>
      <c r="E550" s="24" t="s">
        <v>1678</v>
      </c>
      <c r="F550" s="24" t="s">
        <v>1860</v>
      </c>
      <c r="G550" s="24" t="s">
        <v>1693</v>
      </c>
      <c r="H550" s="24" t="s">
        <v>1709</v>
      </c>
      <c r="I550" s="24" t="s">
        <v>1714</v>
      </c>
      <c r="J550" s="24" t="s">
        <v>1715</v>
      </c>
      <c r="K550" s="24" t="s">
        <v>1716</v>
      </c>
      <c r="L550" s="24" t="s">
        <v>1934</v>
      </c>
      <c r="M550" s="24"/>
      <c r="N550" s="24" t="s">
        <v>92</v>
      </c>
      <c r="O550" s="24"/>
      <c r="P550" s="24"/>
      <c r="Q550" s="24" t="s">
        <v>93</v>
      </c>
      <c r="R550" s="24">
        <v>2027</v>
      </c>
      <c r="S550" s="24"/>
      <c r="T550" s="24" t="s">
        <v>95</v>
      </c>
      <c r="U550" s="24" t="s">
        <v>96</v>
      </c>
      <c r="V550" s="24" t="s">
        <v>96</v>
      </c>
      <c r="W550" s="24" t="s">
        <v>96</v>
      </c>
      <c r="X550" s="24" t="s">
        <v>96</v>
      </c>
      <c r="Y550" s="24" t="s">
        <v>96</v>
      </c>
      <c r="Z550" s="24" t="s">
        <v>96</v>
      </c>
      <c r="AA550" s="24" t="s">
        <v>96</v>
      </c>
      <c r="AB550" s="24" t="s">
        <v>95</v>
      </c>
      <c r="AC550" s="24" t="s">
        <v>97</v>
      </c>
      <c r="AD550" s="24" t="s">
        <v>96</v>
      </c>
      <c r="AE550" s="24" t="s">
        <v>96</v>
      </c>
      <c r="AF550" s="24" t="s">
        <v>96</v>
      </c>
      <c r="AG550" s="24" t="s">
        <v>96</v>
      </c>
      <c r="AH550" s="24" t="s">
        <v>96</v>
      </c>
      <c r="AI550" s="24" t="s">
        <v>96</v>
      </c>
      <c r="AJ550" s="24" t="s">
        <v>96</v>
      </c>
      <c r="AK550" s="24" t="s">
        <v>96</v>
      </c>
      <c r="AL550" s="24" t="s">
        <v>96</v>
      </c>
      <c r="AM550" s="24" t="s">
        <v>97</v>
      </c>
      <c r="AN550" s="24" t="s">
        <v>96</v>
      </c>
      <c r="AO550" s="24" t="s">
        <v>96</v>
      </c>
      <c r="AP550" s="24" t="s">
        <v>96</v>
      </c>
      <c r="AQ550" s="24" t="s">
        <v>96</v>
      </c>
      <c r="AR550" s="24" t="s">
        <v>96</v>
      </c>
      <c r="AS550" s="24" t="s">
        <v>96</v>
      </c>
      <c r="AT550" s="24" t="s">
        <v>96</v>
      </c>
      <c r="AU550" s="24" t="s">
        <v>96</v>
      </c>
      <c r="AV550" s="24" t="s">
        <v>96</v>
      </c>
      <c r="AW550" s="24" t="s">
        <v>96</v>
      </c>
      <c r="AX550" s="24" t="s">
        <v>96</v>
      </c>
      <c r="AY550" s="24" t="s">
        <v>96</v>
      </c>
      <c r="AZ550" s="24" t="s">
        <v>96</v>
      </c>
      <c r="BA550" s="24" t="s">
        <v>96</v>
      </c>
      <c r="BB550" s="24" t="s">
        <v>96</v>
      </c>
      <c r="BC550" s="24" t="s">
        <v>96</v>
      </c>
      <c r="BD550" s="24" t="s">
        <v>96</v>
      </c>
      <c r="BE550" s="24" t="s">
        <v>96</v>
      </c>
      <c r="BF550" s="24" t="s">
        <v>96</v>
      </c>
      <c r="BG550" s="24" t="s">
        <v>96</v>
      </c>
      <c r="BH550" s="24" t="s">
        <v>96</v>
      </c>
      <c r="BI550" s="24" t="s">
        <v>96</v>
      </c>
      <c r="BJ550" s="24" t="s">
        <v>96</v>
      </c>
      <c r="BK550" s="24" t="s">
        <v>96</v>
      </c>
      <c r="BL550" s="24" t="s">
        <v>96</v>
      </c>
      <c r="BM550" s="24" t="s">
        <v>119</v>
      </c>
      <c r="BN550" s="24" t="s">
        <v>96</v>
      </c>
      <c r="BO550" s="24" t="s">
        <v>96</v>
      </c>
      <c r="BP550" s="24" t="s">
        <v>119</v>
      </c>
      <c r="BQ550" s="24" t="s">
        <v>96</v>
      </c>
      <c r="BR550" s="24" t="s">
        <v>119</v>
      </c>
      <c r="BS550" s="24" t="s">
        <v>96</v>
      </c>
      <c r="BT550" s="24" t="s">
        <v>96</v>
      </c>
      <c r="BU550" s="24" t="s">
        <v>96</v>
      </c>
      <c r="BV550" s="24" t="s">
        <v>96</v>
      </c>
      <c r="BW550" s="24" t="s">
        <v>96</v>
      </c>
      <c r="BX550" s="24" t="s">
        <v>96</v>
      </c>
      <c r="BY550" s="24" t="s">
        <v>96</v>
      </c>
      <c r="BZ550" s="24" t="s">
        <v>96</v>
      </c>
      <c r="CA550" s="24" t="s">
        <v>96</v>
      </c>
      <c r="CB550" s="36"/>
      <c r="CC550" s="35"/>
    </row>
    <row r="551" spans="1:81" ht="169.5" hidden="1" customHeight="1" x14ac:dyDescent="0.35">
      <c r="A551" s="24"/>
      <c r="B551" s="24" t="s">
        <v>81</v>
      </c>
      <c r="C551" s="23" t="s">
        <v>82</v>
      </c>
      <c r="D551" s="24" t="s">
        <v>1677</v>
      </c>
      <c r="E551" s="24" t="s">
        <v>1678</v>
      </c>
      <c r="F551" s="24" t="s">
        <v>1856</v>
      </c>
      <c r="G551" s="24" t="s">
        <v>1693</v>
      </c>
      <c r="H551" s="24" t="s">
        <v>1709</v>
      </c>
      <c r="I551" s="24" t="s">
        <v>1718</v>
      </c>
      <c r="J551" s="24" t="s">
        <v>1719</v>
      </c>
      <c r="K551" s="24" t="s">
        <v>1720</v>
      </c>
      <c r="L551" s="24" t="s">
        <v>1935</v>
      </c>
      <c r="M551" s="24"/>
      <c r="N551" s="24" t="s">
        <v>92</v>
      </c>
      <c r="O551" s="24"/>
      <c r="P551" s="24"/>
      <c r="Q551" s="24" t="s">
        <v>93</v>
      </c>
      <c r="R551" s="24">
        <v>2027</v>
      </c>
      <c r="S551" s="24"/>
      <c r="T551" s="24" t="s">
        <v>95</v>
      </c>
      <c r="U551" s="24" t="s">
        <v>96</v>
      </c>
      <c r="V551" s="24" t="s">
        <v>96</v>
      </c>
      <c r="W551" s="24" t="s">
        <v>96</v>
      </c>
      <c r="X551" s="24" t="s">
        <v>96</v>
      </c>
      <c r="Y551" s="24" t="s">
        <v>96</v>
      </c>
      <c r="Z551" s="24" t="s">
        <v>96</v>
      </c>
      <c r="AA551" s="24" t="s">
        <v>96</v>
      </c>
      <c r="AB551" s="24" t="s">
        <v>95</v>
      </c>
      <c r="AC551" s="24" t="s">
        <v>97</v>
      </c>
      <c r="AD551" s="24" t="s">
        <v>96</v>
      </c>
      <c r="AE551" s="24" t="s">
        <v>96</v>
      </c>
      <c r="AF551" s="24" t="s">
        <v>96</v>
      </c>
      <c r="AG551" s="24" t="s">
        <v>96</v>
      </c>
      <c r="AH551" s="24" t="s">
        <v>96</v>
      </c>
      <c r="AI551" s="24" t="s">
        <v>96</v>
      </c>
      <c r="AJ551" s="24" t="s">
        <v>96</v>
      </c>
      <c r="AK551" s="24" t="s">
        <v>96</v>
      </c>
      <c r="AL551" s="24" t="s">
        <v>96</v>
      </c>
      <c r="AM551" s="24" t="s">
        <v>97</v>
      </c>
      <c r="AN551" s="24" t="s">
        <v>96</v>
      </c>
      <c r="AO551" s="24" t="s">
        <v>96</v>
      </c>
      <c r="AP551" s="24" t="s">
        <v>96</v>
      </c>
      <c r="AQ551" s="24" t="s">
        <v>96</v>
      </c>
      <c r="AR551" s="24" t="s">
        <v>96</v>
      </c>
      <c r="AS551" s="24" t="s">
        <v>96</v>
      </c>
      <c r="AT551" s="24" t="s">
        <v>96</v>
      </c>
      <c r="AU551" s="24" t="s">
        <v>96</v>
      </c>
      <c r="AV551" s="24" t="s">
        <v>96</v>
      </c>
      <c r="AW551" s="24" t="s">
        <v>96</v>
      </c>
      <c r="AX551" s="24" t="s">
        <v>96</v>
      </c>
      <c r="AY551" s="24" t="s">
        <v>96</v>
      </c>
      <c r="AZ551" s="24" t="s">
        <v>96</v>
      </c>
      <c r="BA551" s="24" t="s">
        <v>96</v>
      </c>
      <c r="BB551" s="24" t="s">
        <v>96</v>
      </c>
      <c r="BC551" s="24" t="s">
        <v>96</v>
      </c>
      <c r="BD551" s="24" t="s">
        <v>96</v>
      </c>
      <c r="BE551" s="24" t="s">
        <v>96</v>
      </c>
      <c r="BF551" s="24" t="s">
        <v>96</v>
      </c>
      <c r="BG551" s="24" t="s">
        <v>96</v>
      </c>
      <c r="BH551" s="24" t="s">
        <v>96</v>
      </c>
      <c r="BI551" s="24" t="s">
        <v>96</v>
      </c>
      <c r="BJ551" s="24" t="s">
        <v>96</v>
      </c>
      <c r="BK551" s="24" t="s">
        <v>96</v>
      </c>
      <c r="BL551" s="24" t="s">
        <v>96</v>
      </c>
      <c r="BM551" s="24" t="s">
        <v>95</v>
      </c>
      <c r="BN551" s="24" t="s">
        <v>96</v>
      </c>
      <c r="BO551" s="24" t="s">
        <v>96</v>
      </c>
      <c r="BP551" s="24" t="s">
        <v>95</v>
      </c>
      <c r="BQ551" s="24" t="s">
        <v>96</v>
      </c>
      <c r="BR551" s="24" t="s">
        <v>95</v>
      </c>
      <c r="BS551" s="24" t="s">
        <v>96</v>
      </c>
      <c r="BT551" s="24" t="s">
        <v>96</v>
      </c>
      <c r="BU551" s="24" t="s">
        <v>96</v>
      </c>
      <c r="BV551" s="24" t="s">
        <v>96</v>
      </c>
      <c r="BW551" s="24" t="s">
        <v>96</v>
      </c>
      <c r="BX551" s="24" t="s">
        <v>96</v>
      </c>
      <c r="BY551" s="24" t="s">
        <v>96</v>
      </c>
      <c r="BZ551" s="24" t="s">
        <v>96</v>
      </c>
      <c r="CA551" s="24" t="s">
        <v>96</v>
      </c>
      <c r="CB551" s="36"/>
      <c r="CC551" s="35"/>
    </row>
    <row r="552" spans="1:81" ht="169.5" hidden="1" customHeight="1" x14ac:dyDescent="0.35">
      <c r="A552" s="24"/>
      <c r="B552" s="24" t="s">
        <v>81</v>
      </c>
      <c r="C552" s="23" t="s">
        <v>82</v>
      </c>
      <c r="D552" s="24" t="s">
        <v>1677</v>
      </c>
      <c r="E552" s="24" t="s">
        <v>1678</v>
      </c>
      <c r="F552" s="24" t="s">
        <v>1858</v>
      </c>
      <c r="G552" s="24" t="s">
        <v>1693</v>
      </c>
      <c r="H552" s="24" t="s">
        <v>1709</v>
      </c>
      <c r="I552" s="24" t="s">
        <v>1718</v>
      </c>
      <c r="J552" s="24" t="s">
        <v>1719</v>
      </c>
      <c r="K552" s="24" t="s">
        <v>1720</v>
      </c>
      <c r="L552" s="24" t="s">
        <v>1936</v>
      </c>
      <c r="M552" s="24"/>
      <c r="N552" s="24" t="s">
        <v>92</v>
      </c>
      <c r="O552" s="24"/>
      <c r="P552" s="24"/>
      <c r="Q552" s="24" t="s">
        <v>93</v>
      </c>
      <c r="R552" s="24">
        <v>2027</v>
      </c>
      <c r="S552" s="24"/>
      <c r="T552" s="24" t="s">
        <v>95</v>
      </c>
      <c r="U552" s="24" t="s">
        <v>96</v>
      </c>
      <c r="V552" s="24" t="s">
        <v>96</v>
      </c>
      <c r="W552" s="24" t="s">
        <v>96</v>
      </c>
      <c r="X552" s="24" t="s">
        <v>96</v>
      </c>
      <c r="Y552" s="24" t="s">
        <v>96</v>
      </c>
      <c r="Z552" s="24" t="s">
        <v>96</v>
      </c>
      <c r="AA552" s="24" t="s">
        <v>96</v>
      </c>
      <c r="AB552" s="24" t="s">
        <v>95</v>
      </c>
      <c r="AC552" s="24" t="s">
        <v>97</v>
      </c>
      <c r="AD552" s="24" t="s">
        <v>96</v>
      </c>
      <c r="AE552" s="24" t="s">
        <v>96</v>
      </c>
      <c r="AF552" s="24" t="s">
        <v>96</v>
      </c>
      <c r="AG552" s="24" t="s">
        <v>96</v>
      </c>
      <c r="AH552" s="24" t="s">
        <v>96</v>
      </c>
      <c r="AI552" s="24" t="s">
        <v>96</v>
      </c>
      <c r="AJ552" s="24" t="s">
        <v>96</v>
      </c>
      <c r="AK552" s="24" t="s">
        <v>96</v>
      </c>
      <c r="AL552" s="24" t="s">
        <v>96</v>
      </c>
      <c r="AM552" s="24" t="s">
        <v>97</v>
      </c>
      <c r="AN552" s="24" t="s">
        <v>96</v>
      </c>
      <c r="AO552" s="24" t="s">
        <v>96</v>
      </c>
      <c r="AP552" s="24" t="s">
        <v>96</v>
      </c>
      <c r="AQ552" s="24" t="s">
        <v>96</v>
      </c>
      <c r="AR552" s="24" t="s">
        <v>96</v>
      </c>
      <c r="AS552" s="24" t="s">
        <v>96</v>
      </c>
      <c r="AT552" s="24" t="s">
        <v>96</v>
      </c>
      <c r="AU552" s="24" t="s">
        <v>96</v>
      </c>
      <c r="AV552" s="24" t="s">
        <v>96</v>
      </c>
      <c r="AW552" s="24" t="s">
        <v>96</v>
      </c>
      <c r="AX552" s="24" t="s">
        <v>96</v>
      </c>
      <c r="AY552" s="24" t="s">
        <v>96</v>
      </c>
      <c r="AZ552" s="24" t="s">
        <v>96</v>
      </c>
      <c r="BA552" s="24" t="s">
        <v>96</v>
      </c>
      <c r="BB552" s="24" t="s">
        <v>96</v>
      </c>
      <c r="BC552" s="24" t="s">
        <v>96</v>
      </c>
      <c r="BD552" s="24" t="s">
        <v>96</v>
      </c>
      <c r="BE552" s="24" t="s">
        <v>96</v>
      </c>
      <c r="BF552" s="24" t="s">
        <v>96</v>
      </c>
      <c r="BG552" s="24" t="s">
        <v>96</v>
      </c>
      <c r="BH552" s="24" t="s">
        <v>96</v>
      </c>
      <c r="BI552" s="24" t="s">
        <v>96</v>
      </c>
      <c r="BJ552" s="24" t="s">
        <v>96</v>
      </c>
      <c r="BK552" s="24" t="s">
        <v>96</v>
      </c>
      <c r="BL552" s="24" t="s">
        <v>96</v>
      </c>
      <c r="BM552" s="24" t="s">
        <v>95</v>
      </c>
      <c r="BN552" s="24" t="s">
        <v>96</v>
      </c>
      <c r="BO552" s="24" t="s">
        <v>96</v>
      </c>
      <c r="BP552" s="24" t="s">
        <v>119</v>
      </c>
      <c r="BQ552" s="24" t="s">
        <v>96</v>
      </c>
      <c r="BR552" s="24" t="s">
        <v>119</v>
      </c>
      <c r="BS552" s="24" t="s">
        <v>96</v>
      </c>
      <c r="BT552" s="24" t="s">
        <v>96</v>
      </c>
      <c r="BU552" s="24" t="s">
        <v>96</v>
      </c>
      <c r="BV552" s="24" t="s">
        <v>96</v>
      </c>
      <c r="BW552" s="24" t="s">
        <v>96</v>
      </c>
      <c r="BX552" s="24" t="s">
        <v>96</v>
      </c>
      <c r="BY552" s="24" t="s">
        <v>96</v>
      </c>
      <c r="BZ552" s="24" t="s">
        <v>96</v>
      </c>
      <c r="CA552" s="24" t="s">
        <v>96</v>
      </c>
      <c r="CB552" s="36"/>
      <c r="CC552" s="35"/>
    </row>
    <row r="553" spans="1:81" ht="169.5" hidden="1" customHeight="1" x14ac:dyDescent="0.35">
      <c r="A553" s="24"/>
      <c r="B553" s="24" t="s">
        <v>81</v>
      </c>
      <c r="C553" s="23" t="s">
        <v>82</v>
      </c>
      <c r="D553" s="24" t="s">
        <v>1677</v>
      </c>
      <c r="E553" s="24" t="s">
        <v>1678</v>
      </c>
      <c r="F553" s="24" t="s">
        <v>1860</v>
      </c>
      <c r="G553" s="24" t="s">
        <v>1693</v>
      </c>
      <c r="H553" s="24" t="s">
        <v>1709</v>
      </c>
      <c r="I553" s="24" t="s">
        <v>1718</v>
      </c>
      <c r="J553" s="24" t="s">
        <v>1719</v>
      </c>
      <c r="K553" s="24" t="s">
        <v>1720</v>
      </c>
      <c r="L553" s="24" t="s">
        <v>1937</v>
      </c>
      <c r="M553" s="24"/>
      <c r="N553" s="24" t="s">
        <v>92</v>
      </c>
      <c r="O553" s="24"/>
      <c r="P553" s="24"/>
      <c r="Q553" s="24" t="s">
        <v>93</v>
      </c>
      <c r="R553" s="24">
        <v>2027</v>
      </c>
      <c r="S553" s="24"/>
      <c r="T553" s="24" t="s">
        <v>95</v>
      </c>
      <c r="U553" s="24" t="s">
        <v>96</v>
      </c>
      <c r="V553" s="24" t="s">
        <v>96</v>
      </c>
      <c r="W553" s="24" t="s">
        <v>96</v>
      </c>
      <c r="X553" s="24" t="s">
        <v>96</v>
      </c>
      <c r="Y553" s="24" t="s">
        <v>96</v>
      </c>
      <c r="Z553" s="24" t="s">
        <v>96</v>
      </c>
      <c r="AA553" s="24" t="s">
        <v>96</v>
      </c>
      <c r="AB553" s="24" t="s">
        <v>95</v>
      </c>
      <c r="AC553" s="24" t="s">
        <v>97</v>
      </c>
      <c r="AD553" s="24" t="s">
        <v>96</v>
      </c>
      <c r="AE553" s="24" t="s">
        <v>96</v>
      </c>
      <c r="AF553" s="24" t="s">
        <v>96</v>
      </c>
      <c r="AG553" s="24" t="s">
        <v>96</v>
      </c>
      <c r="AH553" s="24" t="s">
        <v>96</v>
      </c>
      <c r="AI553" s="24" t="s">
        <v>96</v>
      </c>
      <c r="AJ553" s="24" t="s">
        <v>96</v>
      </c>
      <c r="AK553" s="24" t="s">
        <v>96</v>
      </c>
      <c r="AL553" s="24" t="s">
        <v>96</v>
      </c>
      <c r="AM553" s="24" t="s">
        <v>97</v>
      </c>
      <c r="AN553" s="24" t="s">
        <v>96</v>
      </c>
      <c r="AO553" s="24" t="s">
        <v>96</v>
      </c>
      <c r="AP553" s="24" t="s">
        <v>96</v>
      </c>
      <c r="AQ553" s="24" t="s">
        <v>96</v>
      </c>
      <c r="AR553" s="24" t="s">
        <v>96</v>
      </c>
      <c r="AS553" s="24" t="s">
        <v>96</v>
      </c>
      <c r="AT553" s="24" t="s">
        <v>96</v>
      </c>
      <c r="AU553" s="24" t="s">
        <v>96</v>
      </c>
      <c r="AV553" s="24" t="s">
        <v>96</v>
      </c>
      <c r="AW553" s="24" t="s">
        <v>96</v>
      </c>
      <c r="AX553" s="24" t="s">
        <v>96</v>
      </c>
      <c r="AY553" s="24" t="s">
        <v>96</v>
      </c>
      <c r="AZ553" s="24" t="s">
        <v>96</v>
      </c>
      <c r="BA553" s="24" t="s">
        <v>96</v>
      </c>
      <c r="BB553" s="24" t="s">
        <v>96</v>
      </c>
      <c r="BC553" s="24" t="s">
        <v>96</v>
      </c>
      <c r="BD553" s="24" t="s">
        <v>96</v>
      </c>
      <c r="BE553" s="24" t="s">
        <v>96</v>
      </c>
      <c r="BF553" s="24" t="s">
        <v>96</v>
      </c>
      <c r="BG553" s="24" t="s">
        <v>96</v>
      </c>
      <c r="BH553" s="24" t="s">
        <v>96</v>
      </c>
      <c r="BI553" s="24" t="s">
        <v>96</v>
      </c>
      <c r="BJ553" s="24" t="s">
        <v>96</v>
      </c>
      <c r="BK553" s="24" t="s">
        <v>96</v>
      </c>
      <c r="BL553" s="24" t="s">
        <v>96</v>
      </c>
      <c r="BM553" s="24" t="s">
        <v>95</v>
      </c>
      <c r="BN553" s="24" t="s">
        <v>96</v>
      </c>
      <c r="BO553" s="24" t="s">
        <v>96</v>
      </c>
      <c r="BP553" s="24" t="s">
        <v>119</v>
      </c>
      <c r="BQ553" s="24" t="s">
        <v>96</v>
      </c>
      <c r="BR553" s="24" t="s">
        <v>119</v>
      </c>
      <c r="BS553" s="24" t="s">
        <v>96</v>
      </c>
      <c r="BT553" s="24" t="s">
        <v>96</v>
      </c>
      <c r="BU553" s="24" t="s">
        <v>96</v>
      </c>
      <c r="BV553" s="24" t="s">
        <v>96</v>
      </c>
      <c r="BW553" s="24" t="s">
        <v>96</v>
      </c>
      <c r="BX553" s="24" t="s">
        <v>96</v>
      </c>
      <c r="BY553" s="24" t="s">
        <v>96</v>
      </c>
      <c r="BZ553" s="24" t="s">
        <v>96</v>
      </c>
      <c r="CA553" s="24" t="s">
        <v>96</v>
      </c>
      <c r="CB553" s="36"/>
      <c r="CC553" s="35"/>
    </row>
    <row r="554" spans="1:81" ht="169.5" hidden="1" customHeight="1" x14ac:dyDescent="0.35">
      <c r="A554" s="24"/>
      <c r="B554" s="24" t="s">
        <v>81</v>
      </c>
      <c r="C554" s="23" t="s">
        <v>82</v>
      </c>
      <c r="D554" s="24" t="s">
        <v>1677</v>
      </c>
      <c r="E554" s="24" t="s">
        <v>1678</v>
      </c>
      <c r="F554" s="24" t="s">
        <v>1301</v>
      </c>
      <c r="G554" s="24" t="s">
        <v>1873</v>
      </c>
      <c r="H554" s="24" t="s">
        <v>1694</v>
      </c>
      <c r="I554" s="24" t="s">
        <v>1938</v>
      </c>
      <c r="J554" s="24" t="s">
        <v>1736</v>
      </c>
      <c r="K554" s="24" t="s">
        <v>1737</v>
      </c>
      <c r="L554" s="24" t="s">
        <v>1939</v>
      </c>
      <c r="M554" s="24"/>
      <c r="N554" s="24" t="s">
        <v>92</v>
      </c>
      <c r="O554" s="24"/>
      <c r="P554" s="24"/>
      <c r="Q554" s="24" t="s">
        <v>93</v>
      </c>
      <c r="R554" s="24">
        <v>2026</v>
      </c>
      <c r="S554" s="24" t="s">
        <v>336</v>
      </c>
      <c r="T554" s="24" t="s">
        <v>97</v>
      </c>
      <c r="U554" s="24" t="s">
        <v>96</v>
      </c>
      <c r="V554" s="24" t="s">
        <v>96</v>
      </c>
      <c r="W554" s="24" t="s">
        <v>96</v>
      </c>
      <c r="X554" s="24" t="s">
        <v>96</v>
      </c>
      <c r="Y554" s="24" t="s">
        <v>96</v>
      </c>
      <c r="Z554" s="24" t="s">
        <v>96</v>
      </c>
      <c r="AA554" s="24" t="s">
        <v>96</v>
      </c>
      <c r="AB554" s="24" t="s">
        <v>97</v>
      </c>
      <c r="AC554" s="24" t="s">
        <v>97</v>
      </c>
      <c r="AD554" s="24" t="s">
        <v>96</v>
      </c>
      <c r="AE554" s="24" t="s">
        <v>96</v>
      </c>
      <c r="AF554" s="24" t="s">
        <v>96</v>
      </c>
      <c r="AG554" s="24" t="s">
        <v>96</v>
      </c>
      <c r="AH554" s="24" t="s">
        <v>96</v>
      </c>
      <c r="AI554" s="24" t="s">
        <v>96</v>
      </c>
      <c r="AJ554" s="24" t="s">
        <v>96</v>
      </c>
      <c r="AK554" s="24" t="s">
        <v>96</v>
      </c>
      <c r="AL554" s="24" t="s">
        <v>96</v>
      </c>
      <c r="AM554" s="24" t="s">
        <v>97</v>
      </c>
      <c r="AN554" s="24" t="s">
        <v>96</v>
      </c>
      <c r="AO554" s="24" t="s">
        <v>96</v>
      </c>
      <c r="AP554" s="24" t="s">
        <v>96</v>
      </c>
      <c r="AQ554" s="24" t="s">
        <v>96</v>
      </c>
      <c r="AR554" s="24" t="s">
        <v>96</v>
      </c>
      <c r="AS554" s="24" t="s">
        <v>96</v>
      </c>
      <c r="AT554" s="24" t="s">
        <v>96</v>
      </c>
      <c r="AU554" s="24" t="s">
        <v>96</v>
      </c>
      <c r="AV554" s="24" t="s">
        <v>96</v>
      </c>
      <c r="AW554" s="24" t="s">
        <v>96</v>
      </c>
      <c r="AX554" s="24" t="s">
        <v>96</v>
      </c>
      <c r="AY554" s="24" t="s">
        <v>96</v>
      </c>
      <c r="AZ554" s="24" t="s">
        <v>96</v>
      </c>
      <c r="BA554" s="24" t="s">
        <v>96</v>
      </c>
      <c r="BB554" s="24" t="s">
        <v>96</v>
      </c>
      <c r="BC554" s="24" t="s">
        <v>96</v>
      </c>
      <c r="BD554" s="24" t="s">
        <v>96</v>
      </c>
      <c r="BE554" s="24" t="s">
        <v>96</v>
      </c>
      <c r="BF554" s="24" t="s">
        <v>96</v>
      </c>
      <c r="BG554" s="24" t="s">
        <v>96</v>
      </c>
      <c r="BH554" s="24" t="s">
        <v>96</v>
      </c>
      <c r="BI554" s="24" t="s">
        <v>96</v>
      </c>
      <c r="BJ554" s="24" t="s">
        <v>96</v>
      </c>
      <c r="BK554" s="24" t="s">
        <v>96</v>
      </c>
      <c r="BL554" s="24" t="s">
        <v>96</v>
      </c>
      <c r="BM554" s="24" t="s">
        <v>119</v>
      </c>
      <c r="BN554" s="24" t="s">
        <v>96</v>
      </c>
      <c r="BO554" s="24" t="s">
        <v>96</v>
      </c>
      <c r="BP554" s="24" t="s">
        <v>97</v>
      </c>
      <c r="BQ554" s="24" t="s">
        <v>96</v>
      </c>
      <c r="BR554" s="24" t="s">
        <v>97</v>
      </c>
      <c r="BS554" s="24" t="s">
        <v>96</v>
      </c>
      <c r="BT554" s="24" t="s">
        <v>96</v>
      </c>
      <c r="BU554" s="24" t="s">
        <v>96</v>
      </c>
      <c r="BV554" s="24" t="s">
        <v>96</v>
      </c>
      <c r="BW554" s="24" t="s">
        <v>96</v>
      </c>
      <c r="BX554" s="24" t="s">
        <v>96</v>
      </c>
      <c r="BY554" s="24" t="s">
        <v>96</v>
      </c>
      <c r="BZ554" s="24" t="s">
        <v>96</v>
      </c>
      <c r="CA554" s="24" t="s">
        <v>96</v>
      </c>
      <c r="CB554" s="36"/>
      <c r="CC554" s="35"/>
    </row>
    <row r="555" spans="1:81" ht="169.5" hidden="1" customHeight="1" x14ac:dyDescent="0.35">
      <c r="A555" s="24"/>
      <c r="B555" s="24" t="s">
        <v>81</v>
      </c>
      <c r="C555" s="23" t="s">
        <v>82</v>
      </c>
      <c r="D555" s="24" t="s">
        <v>1677</v>
      </c>
      <c r="E555" s="24" t="s">
        <v>1678</v>
      </c>
      <c r="F555" s="24" t="s">
        <v>1301</v>
      </c>
      <c r="G555" s="24" t="s">
        <v>1916</v>
      </c>
      <c r="H555" s="24" t="s">
        <v>1694</v>
      </c>
      <c r="I555" s="24" t="s">
        <v>1940</v>
      </c>
      <c r="J555" s="24" t="s">
        <v>1736</v>
      </c>
      <c r="K555" s="24" t="s">
        <v>1737</v>
      </c>
      <c r="L555" s="24" t="s">
        <v>1941</v>
      </c>
      <c r="M555" s="24"/>
      <c r="N555" s="24" t="s">
        <v>92</v>
      </c>
      <c r="O555" s="24"/>
      <c r="P555" s="24"/>
      <c r="Q555" s="24" t="s">
        <v>93</v>
      </c>
      <c r="R555" s="24">
        <v>2026</v>
      </c>
      <c r="S555" s="24" t="s">
        <v>156</v>
      </c>
      <c r="T555" s="24" t="s">
        <v>97</v>
      </c>
      <c r="U555" s="24" t="s">
        <v>96</v>
      </c>
      <c r="V555" s="24" t="s">
        <v>96</v>
      </c>
      <c r="W555" s="24" t="s">
        <v>96</v>
      </c>
      <c r="X555" s="24" t="s">
        <v>96</v>
      </c>
      <c r="Y555" s="24" t="s">
        <v>96</v>
      </c>
      <c r="Z555" s="24" t="s">
        <v>96</v>
      </c>
      <c r="AA555" s="24" t="s">
        <v>96</v>
      </c>
      <c r="AB555" s="24" t="s">
        <v>97</v>
      </c>
      <c r="AC555" s="24" t="s">
        <v>97</v>
      </c>
      <c r="AD555" s="24" t="s">
        <v>96</v>
      </c>
      <c r="AE555" s="24" t="s">
        <v>96</v>
      </c>
      <c r="AF555" s="24" t="s">
        <v>96</v>
      </c>
      <c r="AG555" s="24" t="s">
        <v>96</v>
      </c>
      <c r="AH555" s="24" t="s">
        <v>96</v>
      </c>
      <c r="AI555" s="24" t="s">
        <v>96</v>
      </c>
      <c r="AJ555" s="24" t="s">
        <v>96</v>
      </c>
      <c r="AK555" s="24" t="s">
        <v>96</v>
      </c>
      <c r="AL555" s="24" t="s">
        <v>96</v>
      </c>
      <c r="AM555" s="24" t="s">
        <v>97</v>
      </c>
      <c r="AN555" s="24" t="s">
        <v>96</v>
      </c>
      <c r="AO555" s="24" t="s">
        <v>96</v>
      </c>
      <c r="AP555" s="24" t="s">
        <v>96</v>
      </c>
      <c r="AQ555" s="24" t="s">
        <v>96</v>
      </c>
      <c r="AR555" s="24" t="s">
        <v>96</v>
      </c>
      <c r="AS555" s="24" t="s">
        <v>96</v>
      </c>
      <c r="AT555" s="24" t="s">
        <v>96</v>
      </c>
      <c r="AU555" s="24" t="s">
        <v>96</v>
      </c>
      <c r="AV555" s="24" t="s">
        <v>96</v>
      </c>
      <c r="AW555" s="24" t="s">
        <v>96</v>
      </c>
      <c r="AX555" s="24" t="s">
        <v>96</v>
      </c>
      <c r="AY555" s="24" t="s">
        <v>96</v>
      </c>
      <c r="AZ555" s="24" t="s">
        <v>96</v>
      </c>
      <c r="BA555" s="24" t="s">
        <v>96</v>
      </c>
      <c r="BB555" s="24" t="s">
        <v>96</v>
      </c>
      <c r="BC555" s="24" t="s">
        <v>96</v>
      </c>
      <c r="BD555" s="24" t="s">
        <v>96</v>
      </c>
      <c r="BE555" s="24" t="s">
        <v>96</v>
      </c>
      <c r="BF555" s="24" t="s">
        <v>96</v>
      </c>
      <c r="BG555" s="24" t="s">
        <v>96</v>
      </c>
      <c r="BH555" s="24" t="s">
        <v>96</v>
      </c>
      <c r="BI555" s="24" t="s">
        <v>96</v>
      </c>
      <c r="BJ555" s="24" t="s">
        <v>96</v>
      </c>
      <c r="BK555" s="24" t="s">
        <v>96</v>
      </c>
      <c r="BL555" s="24" t="s">
        <v>96</v>
      </c>
      <c r="BM555" s="24" t="s">
        <v>119</v>
      </c>
      <c r="BN555" s="24" t="s">
        <v>96</v>
      </c>
      <c r="BO555" s="24" t="s">
        <v>96</v>
      </c>
      <c r="BP555" s="24" t="s">
        <v>97</v>
      </c>
      <c r="BQ555" s="24" t="s">
        <v>96</v>
      </c>
      <c r="BR555" s="24" t="s">
        <v>97</v>
      </c>
      <c r="BS555" s="24" t="s">
        <v>96</v>
      </c>
      <c r="BT555" s="24" t="s">
        <v>96</v>
      </c>
      <c r="BU555" s="24" t="s">
        <v>96</v>
      </c>
      <c r="BV555" s="24" t="s">
        <v>96</v>
      </c>
      <c r="BW555" s="24" t="s">
        <v>96</v>
      </c>
      <c r="BX555" s="24" t="s">
        <v>96</v>
      </c>
      <c r="BY555" s="24" t="s">
        <v>96</v>
      </c>
      <c r="BZ555" s="24" t="s">
        <v>96</v>
      </c>
      <c r="CA555" s="24" t="s">
        <v>96</v>
      </c>
      <c r="CB555" s="36"/>
      <c r="CC555" s="35"/>
    </row>
    <row r="556" spans="1:81" ht="169.5" hidden="1" customHeight="1" x14ac:dyDescent="0.35">
      <c r="A556" s="24"/>
      <c r="B556" s="24" t="s">
        <v>81</v>
      </c>
      <c r="C556" s="23" t="s">
        <v>82</v>
      </c>
      <c r="D556" s="24" t="s">
        <v>1677</v>
      </c>
      <c r="E556" s="24" t="s">
        <v>1678</v>
      </c>
      <c r="F556" s="24" t="s">
        <v>1856</v>
      </c>
      <c r="G556" s="24" t="s">
        <v>1693</v>
      </c>
      <c r="H556" s="24" t="s">
        <v>1694</v>
      </c>
      <c r="I556" s="24" t="s">
        <v>1940</v>
      </c>
      <c r="J556" s="24" t="s">
        <v>1736</v>
      </c>
      <c r="K556" s="24" t="s">
        <v>1737</v>
      </c>
      <c r="L556" s="24" t="s">
        <v>1942</v>
      </c>
      <c r="M556" s="24"/>
      <c r="N556" s="24" t="s">
        <v>92</v>
      </c>
      <c r="O556" s="24"/>
      <c r="P556" s="24"/>
      <c r="Q556" s="24" t="s">
        <v>93</v>
      </c>
      <c r="R556" s="24">
        <v>2027</v>
      </c>
      <c r="S556" s="24"/>
      <c r="T556" s="24" t="s">
        <v>95</v>
      </c>
      <c r="U556" s="24" t="s">
        <v>96</v>
      </c>
      <c r="V556" s="24" t="s">
        <v>96</v>
      </c>
      <c r="W556" s="24" t="s">
        <v>96</v>
      </c>
      <c r="X556" s="24" t="s">
        <v>96</v>
      </c>
      <c r="Y556" s="24" t="s">
        <v>96</v>
      </c>
      <c r="Z556" s="24" t="s">
        <v>96</v>
      </c>
      <c r="AA556" s="24" t="s">
        <v>96</v>
      </c>
      <c r="AB556" s="24" t="s">
        <v>95</v>
      </c>
      <c r="AC556" s="24" t="s">
        <v>97</v>
      </c>
      <c r="AD556" s="24" t="s">
        <v>96</v>
      </c>
      <c r="AE556" s="24" t="s">
        <v>96</v>
      </c>
      <c r="AF556" s="24" t="s">
        <v>96</v>
      </c>
      <c r="AG556" s="24" t="s">
        <v>96</v>
      </c>
      <c r="AH556" s="24" t="s">
        <v>96</v>
      </c>
      <c r="AI556" s="24" t="s">
        <v>96</v>
      </c>
      <c r="AJ556" s="24" t="s">
        <v>96</v>
      </c>
      <c r="AK556" s="24" t="s">
        <v>96</v>
      </c>
      <c r="AL556" s="24" t="s">
        <v>96</v>
      </c>
      <c r="AM556" s="24" t="s">
        <v>97</v>
      </c>
      <c r="AN556" s="24" t="s">
        <v>96</v>
      </c>
      <c r="AO556" s="24" t="s">
        <v>96</v>
      </c>
      <c r="AP556" s="24" t="s">
        <v>96</v>
      </c>
      <c r="AQ556" s="24" t="s">
        <v>96</v>
      </c>
      <c r="AR556" s="24" t="s">
        <v>96</v>
      </c>
      <c r="AS556" s="24" t="s">
        <v>96</v>
      </c>
      <c r="AT556" s="24" t="s">
        <v>96</v>
      </c>
      <c r="AU556" s="24" t="s">
        <v>96</v>
      </c>
      <c r="AV556" s="24" t="s">
        <v>96</v>
      </c>
      <c r="AW556" s="24" t="s">
        <v>96</v>
      </c>
      <c r="AX556" s="24" t="s">
        <v>96</v>
      </c>
      <c r="AY556" s="24" t="s">
        <v>96</v>
      </c>
      <c r="AZ556" s="24" t="s">
        <v>96</v>
      </c>
      <c r="BA556" s="24" t="s">
        <v>96</v>
      </c>
      <c r="BB556" s="24" t="s">
        <v>96</v>
      </c>
      <c r="BC556" s="24" t="s">
        <v>96</v>
      </c>
      <c r="BD556" s="24" t="s">
        <v>96</v>
      </c>
      <c r="BE556" s="24" t="s">
        <v>96</v>
      </c>
      <c r="BF556" s="24" t="s">
        <v>96</v>
      </c>
      <c r="BG556" s="24" t="s">
        <v>96</v>
      </c>
      <c r="BH556" s="24" t="s">
        <v>96</v>
      </c>
      <c r="BI556" s="24" t="s">
        <v>96</v>
      </c>
      <c r="BJ556" s="24" t="s">
        <v>96</v>
      </c>
      <c r="BK556" s="24" t="s">
        <v>96</v>
      </c>
      <c r="BL556" s="24" t="s">
        <v>96</v>
      </c>
      <c r="BM556" s="24" t="s">
        <v>119</v>
      </c>
      <c r="BN556" s="24" t="s">
        <v>96</v>
      </c>
      <c r="BO556" s="24" t="s">
        <v>96</v>
      </c>
      <c r="BP556" s="24" t="s">
        <v>119</v>
      </c>
      <c r="BQ556" s="24" t="s">
        <v>96</v>
      </c>
      <c r="BR556" s="24" t="s">
        <v>119</v>
      </c>
      <c r="BS556" s="24" t="s">
        <v>96</v>
      </c>
      <c r="BT556" s="24" t="s">
        <v>96</v>
      </c>
      <c r="BU556" s="24" t="s">
        <v>96</v>
      </c>
      <c r="BV556" s="24" t="s">
        <v>96</v>
      </c>
      <c r="BW556" s="24" t="s">
        <v>96</v>
      </c>
      <c r="BX556" s="24" t="s">
        <v>96</v>
      </c>
      <c r="BY556" s="24" t="s">
        <v>96</v>
      </c>
      <c r="BZ556" s="24" t="s">
        <v>96</v>
      </c>
      <c r="CA556" s="24" t="s">
        <v>96</v>
      </c>
      <c r="CB556" s="36"/>
      <c r="CC556" s="35"/>
    </row>
    <row r="557" spans="1:81" ht="169.5" hidden="1" customHeight="1" x14ac:dyDescent="0.35">
      <c r="A557" s="24"/>
      <c r="B557" s="24" t="s">
        <v>81</v>
      </c>
      <c r="C557" s="23" t="s">
        <v>82</v>
      </c>
      <c r="D557" s="24" t="s">
        <v>1677</v>
      </c>
      <c r="E557" s="24" t="s">
        <v>1678</v>
      </c>
      <c r="F557" s="24" t="s">
        <v>1858</v>
      </c>
      <c r="G557" s="24" t="s">
        <v>1693</v>
      </c>
      <c r="H557" s="24" t="s">
        <v>1694</v>
      </c>
      <c r="I557" s="24" t="s">
        <v>1940</v>
      </c>
      <c r="J557" s="24" t="s">
        <v>1736</v>
      </c>
      <c r="K557" s="24" t="s">
        <v>1737</v>
      </c>
      <c r="L557" s="24" t="s">
        <v>1943</v>
      </c>
      <c r="M557" s="24"/>
      <c r="N557" s="24" t="s">
        <v>92</v>
      </c>
      <c r="O557" s="24"/>
      <c r="P557" s="24"/>
      <c r="Q557" s="24" t="s">
        <v>93</v>
      </c>
      <c r="R557" s="24">
        <v>2027</v>
      </c>
      <c r="S557" s="24"/>
      <c r="T557" s="24" t="s">
        <v>95</v>
      </c>
      <c r="U557" s="24" t="s">
        <v>96</v>
      </c>
      <c r="V557" s="24" t="s">
        <v>96</v>
      </c>
      <c r="W557" s="24" t="s">
        <v>96</v>
      </c>
      <c r="X557" s="24" t="s">
        <v>96</v>
      </c>
      <c r="Y557" s="24" t="s">
        <v>96</v>
      </c>
      <c r="Z557" s="24" t="s">
        <v>96</v>
      </c>
      <c r="AA557" s="24" t="s">
        <v>96</v>
      </c>
      <c r="AB557" s="24" t="s">
        <v>95</v>
      </c>
      <c r="AC557" s="24" t="s">
        <v>97</v>
      </c>
      <c r="AD557" s="24" t="s">
        <v>96</v>
      </c>
      <c r="AE557" s="24" t="s">
        <v>96</v>
      </c>
      <c r="AF557" s="24" t="s">
        <v>96</v>
      </c>
      <c r="AG557" s="24" t="s">
        <v>96</v>
      </c>
      <c r="AH557" s="24" t="s">
        <v>96</v>
      </c>
      <c r="AI557" s="24" t="s">
        <v>96</v>
      </c>
      <c r="AJ557" s="24" t="s">
        <v>96</v>
      </c>
      <c r="AK557" s="24" t="s">
        <v>96</v>
      </c>
      <c r="AL557" s="24" t="s">
        <v>96</v>
      </c>
      <c r="AM557" s="24" t="s">
        <v>97</v>
      </c>
      <c r="AN557" s="24" t="s">
        <v>96</v>
      </c>
      <c r="AO557" s="24" t="s">
        <v>96</v>
      </c>
      <c r="AP557" s="24" t="s">
        <v>96</v>
      </c>
      <c r="AQ557" s="24" t="s">
        <v>96</v>
      </c>
      <c r="AR557" s="24" t="s">
        <v>96</v>
      </c>
      <c r="AS557" s="24" t="s">
        <v>96</v>
      </c>
      <c r="AT557" s="24" t="s">
        <v>96</v>
      </c>
      <c r="AU557" s="24" t="s">
        <v>96</v>
      </c>
      <c r="AV557" s="24" t="s">
        <v>96</v>
      </c>
      <c r="AW557" s="24" t="s">
        <v>96</v>
      </c>
      <c r="AX557" s="24" t="s">
        <v>96</v>
      </c>
      <c r="AY557" s="24" t="s">
        <v>96</v>
      </c>
      <c r="AZ557" s="24" t="s">
        <v>96</v>
      </c>
      <c r="BA557" s="24" t="s">
        <v>96</v>
      </c>
      <c r="BB557" s="24" t="s">
        <v>96</v>
      </c>
      <c r="BC557" s="24" t="s">
        <v>96</v>
      </c>
      <c r="BD557" s="24" t="s">
        <v>96</v>
      </c>
      <c r="BE557" s="24" t="s">
        <v>96</v>
      </c>
      <c r="BF557" s="24" t="s">
        <v>96</v>
      </c>
      <c r="BG557" s="24" t="s">
        <v>96</v>
      </c>
      <c r="BH557" s="24" t="s">
        <v>96</v>
      </c>
      <c r="BI557" s="24" t="s">
        <v>96</v>
      </c>
      <c r="BJ557" s="24" t="s">
        <v>96</v>
      </c>
      <c r="BK557" s="24" t="s">
        <v>96</v>
      </c>
      <c r="BL557" s="24" t="s">
        <v>96</v>
      </c>
      <c r="BM557" s="24" t="s">
        <v>119</v>
      </c>
      <c r="BN557" s="24" t="s">
        <v>96</v>
      </c>
      <c r="BO557" s="24" t="s">
        <v>96</v>
      </c>
      <c r="BP557" s="24" t="s">
        <v>95</v>
      </c>
      <c r="BQ557" s="24" t="s">
        <v>96</v>
      </c>
      <c r="BR557" s="24" t="s">
        <v>119</v>
      </c>
      <c r="BS557" s="24" t="s">
        <v>96</v>
      </c>
      <c r="BT557" s="24" t="s">
        <v>96</v>
      </c>
      <c r="BU557" s="24" t="s">
        <v>96</v>
      </c>
      <c r="BV557" s="24" t="s">
        <v>96</v>
      </c>
      <c r="BW557" s="24" t="s">
        <v>96</v>
      </c>
      <c r="BX557" s="24" t="s">
        <v>96</v>
      </c>
      <c r="BY557" s="24" t="s">
        <v>96</v>
      </c>
      <c r="BZ557" s="24" t="s">
        <v>96</v>
      </c>
      <c r="CA557" s="24" t="s">
        <v>96</v>
      </c>
      <c r="CB557" s="36"/>
      <c r="CC557" s="35"/>
    </row>
    <row r="558" spans="1:81" ht="169.5" hidden="1" customHeight="1" x14ac:dyDescent="0.35">
      <c r="A558" s="24"/>
      <c r="B558" s="24" t="s">
        <v>81</v>
      </c>
      <c r="C558" s="23" t="s">
        <v>82</v>
      </c>
      <c r="D558" s="24" t="s">
        <v>1677</v>
      </c>
      <c r="E558" s="24" t="s">
        <v>1678</v>
      </c>
      <c r="F558" s="24" t="s">
        <v>1860</v>
      </c>
      <c r="G558" s="24" t="s">
        <v>1693</v>
      </c>
      <c r="H558" s="24" t="s">
        <v>1694</v>
      </c>
      <c r="I558" s="24" t="s">
        <v>1940</v>
      </c>
      <c r="J558" s="24" t="s">
        <v>1736</v>
      </c>
      <c r="K558" s="24" t="s">
        <v>1737</v>
      </c>
      <c r="L558" s="24" t="s">
        <v>1944</v>
      </c>
      <c r="M558" s="24"/>
      <c r="N558" s="24" t="s">
        <v>92</v>
      </c>
      <c r="O558" s="24"/>
      <c r="P558" s="24"/>
      <c r="Q558" s="24" t="s">
        <v>93</v>
      </c>
      <c r="R558" s="24">
        <v>2027</v>
      </c>
      <c r="S558" s="24"/>
      <c r="T558" s="24" t="s">
        <v>97</v>
      </c>
      <c r="U558" s="24" t="s">
        <v>96</v>
      </c>
      <c r="V558" s="24" t="s">
        <v>96</v>
      </c>
      <c r="W558" s="24" t="s">
        <v>96</v>
      </c>
      <c r="X558" s="24" t="s">
        <v>96</v>
      </c>
      <c r="Y558" s="24" t="s">
        <v>96</v>
      </c>
      <c r="Z558" s="24" t="s">
        <v>96</v>
      </c>
      <c r="AA558" s="24" t="s">
        <v>96</v>
      </c>
      <c r="AB558" s="24" t="s">
        <v>97</v>
      </c>
      <c r="AC558" s="24" t="s">
        <v>97</v>
      </c>
      <c r="AD558" s="24" t="s">
        <v>96</v>
      </c>
      <c r="AE558" s="24" t="s">
        <v>96</v>
      </c>
      <c r="AF558" s="24" t="s">
        <v>96</v>
      </c>
      <c r="AG558" s="24" t="s">
        <v>96</v>
      </c>
      <c r="AH558" s="24" t="s">
        <v>96</v>
      </c>
      <c r="AI558" s="24" t="s">
        <v>96</v>
      </c>
      <c r="AJ558" s="24" t="s">
        <v>96</v>
      </c>
      <c r="AK558" s="24" t="s">
        <v>96</v>
      </c>
      <c r="AL558" s="24" t="s">
        <v>96</v>
      </c>
      <c r="AM558" s="24" t="s">
        <v>97</v>
      </c>
      <c r="AN558" s="24" t="s">
        <v>96</v>
      </c>
      <c r="AO558" s="24" t="s">
        <v>96</v>
      </c>
      <c r="AP558" s="24" t="s">
        <v>96</v>
      </c>
      <c r="AQ558" s="24" t="s">
        <v>96</v>
      </c>
      <c r="AR558" s="24" t="s">
        <v>96</v>
      </c>
      <c r="AS558" s="24" t="s">
        <v>96</v>
      </c>
      <c r="AT558" s="24" t="s">
        <v>96</v>
      </c>
      <c r="AU558" s="24" t="s">
        <v>96</v>
      </c>
      <c r="AV558" s="24" t="s">
        <v>96</v>
      </c>
      <c r="AW558" s="24" t="s">
        <v>96</v>
      </c>
      <c r="AX558" s="24" t="s">
        <v>96</v>
      </c>
      <c r="AY558" s="24" t="s">
        <v>96</v>
      </c>
      <c r="AZ558" s="24" t="s">
        <v>96</v>
      </c>
      <c r="BA558" s="24" t="s">
        <v>96</v>
      </c>
      <c r="BB558" s="24" t="s">
        <v>96</v>
      </c>
      <c r="BC558" s="24" t="s">
        <v>96</v>
      </c>
      <c r="BD558" s="24" t="s">
        <v>96</v>
      </c>
      <c r="BE558" s="24" t="s">
        <v>97</v>
      </c>
      <c r="BF558" s="24" t="s">
        <v>97</v>
      </c>
      <c r="BG558" s="24" t="s">
        <v>96</v>
      </c>
      <c r="BH558" s="24" t="s">
        <v>96</v>
      </c>
      <c r="BI558" s="24" t="s">
        <v>96</v>
      </c>
      <c r="BJ558" s="24" t="s">
        <v>96</v>
      </c>
      <c r="BK558" s="24" t="s">
        <v>96</v>
      </c>
      <c r="BL558" s="24" t="s">
        <v>97</v>
      </c>
      <c r="BM558" s="24" t="s">
        <v>119</v>
      </c>
      <c r="BN558" s="24" t="s">
        <v>96</v>
      </c>
      <c r="BO558" s="24" t="s">
        <v>96</v>
      </c>
      <c r="BP558" s="24" t="s">
        <v>97</v>
      </c>
      <c r="BQ558" s="24" t="s">
        <v>96</v>
      </c>
      <c r="BR558" s="24" t="s">
        <v>97</v>
      </c>
      <c r="BS558" s="24" t="s">
        <v>96</v>
      </c>
      <c r="BT558" s="24" t="s">
        <v>96</v>
      </c>
      <c r="BU558" s="24" t="s">
        <v>96</v>
      </c>
      <c r="BV558" s="24" t="s">
        <v>96</v>
      </c>
      <c r="BW558" s="24" t="s">
        <v>96</v>
      </c>
      <c r="BX558" s="24" t="s">
        <v>96</v>
      </c>
      <c r="BY558" s="24" t="s">
        <v>96</v>
      </c>
      <c r="BZ558" s="24" t="s">
        <v>96</v>
      </c>
      <c r="CA558" s="24" t="s">
        <v>96</v>
      </c>
      <c r="CB558" s="36"/>
      <c r="CC558" s="35"/>
    </row>
    <row r="559" spans="1:81" ht="169.5" hidden="1" customHeight="1" x14ac:dyDescent="0.35">
      <c r="A559" s="24"/>
      <c r="B559" s="24" t="s">
        <v>81</v>
      </c>
      <c r="C559" s="23" t="s">
        <v>82</v>
      </c>
      <c r="D559" s="24" t="s">
        <v>1677</v>
      </c>
      <c r="E559" s="24" t="s">
        <v>1678</v>
      </c>
      <c r="F559" s="24" t="s">
        <v>1856</v>
      </c>
      <c r="G559" s="24" t="s">
        <v>1693</v>
      </c>
      <c r="H559" s="24" t="s">
        <v>1694</v>
      </c>
      <c r="I559" s="24" t="s">
        <v>1735</v>
      </c>
      <c r="J559" s="24" t="s">
        <v>1736</v>
      </c>
      <c r="K559" s="24" t="s">
        <v>1737</v>
      </c>
      <c r="L559" s="24" t="s">
        <v>1945</v>
      </c>
      <c r="M559" s="24"/>
      <c r="N559" s="24" t="s">
        <v>92</v>
      </c>
      <c r="O559" s="24"/>
      <c r="P559" s="24"/>
      <c r="Q559" s="24" t="s">
        <v>93</v>
      </c>
      <c r="R559" s="24">
        <v>2027</v>
      </c>
      <c r="S559" s="24"/>
      <c r="T559" s="24" t="s">
        <v>95</v>
      </c>
      <c r="U559" s="24" t="s">
        <v>96</v>
      </c>
      <c r="V559" s="24" t="s">
        <v>96</v>
      </c>
      <c r="W559" s="24" t="s">
        <v>96</v>
      </c>
      <c r="X559" s="24" t="s">
        <v>96</v>
      </c>
      <c r="Y559" s="24" t="s">
        <v>96</v>
      </c>
      <c r="Z559" s="24" t="s">
        <v>96</v>
      </c>
      <c r="AA559" s="24" t="s">
        <v>96</v>
      </c>
      <c r="AB559" s="24" t="s">
        <v>95</v>
      </c>
      <c r="AC559" s="24" t="s">
        <v>97</v>
      </c>
      <c r="AD559" s="24" t="s">
        <v>96</v>
      </c>
      <c r="AE559" s="24" t="s">
        <v>96</v>
      </c>
      <c r="AF559" s="24" t="s">
        <v>96</v>
      </c>
      <c r="AG559" s="24" t="s">
        <v>96</v>
      </c>
      <c r="AH559" s="24" t="s">
        <v>96</v>
      </c>
      <c r="AI559" s="24" t="s">
        <v>96</v>
      </c>
      <c r="AJ559" s="24" t="s">
        <v>96</v>
      </c>
      <c r="AK559" s="24" t="s">
        <v>96</v>
      </c>
      <c r="AL559" s="24" t="s">
        <v>96</v>
      </c>
      <c r="AM559" s="24" t="s">
        <v>97</v>
      </c>
      <c r="AN559" s="24" t="s">
        <v>96</v>
      </c>
      <c r="AO559" s="24" t="s">
        <v>96</v>
      </c>
      <c r="AP559" s="24" t="s">
        <v>96</v>
      </c>
      <c r="AQ559" s="24" t="s">
        <v>96</v>
      </c>
      <c r="AR559" s="24" t="s">
        <v>96</v>
      </c>
      <c r="AS559" s="24" t="s">
        <v>96</v>
      </c>
      <c r="AT559" s="24" t="s">
        <v>96</v>
      </c>
      <c r="AU559" s="24" t="s">
        <v>96</v>
      </c>
      <c r="AV559" s="24" t="s">
        <v>96</v>
      </c>
      <c r="AW559" s="24" t="s">
        <v>96</v>
      </c>
      <c r="AX559" s="24" t="s">
        <v>96</v>
      </c>
      <c r="AY559" s="24" t="s">
        <v>96</v>
      </c>
      <c r="AZ559" s="24" t="s">
        <v>96</v>
      </c>
      <c r="BA559" s="24" t="s">
        <v>96</v>
      </c>
      <c r="BB559" s="24" t="s">
        <v>96</v>
      </c>
      <c r="BC559" s="24" t="s">
        <v>96</v>
      </c>
      <c r="BD559" s="24" t="s">
        <v>96</v>
      </c>
      <c r="BE559" s="24" t="s">
        <v>96</v>
      </c>
      <c r="BF559" s="24" t="s">
        <v>96</v>
      </c>
      <c r="BG559" s="24" t="s">
        <v>96</v>
      </c>
      <c r="BH559" s="24" t="s">
        <v>96</v>
      </c>
      <c r="BI559" s="24" t="s">
        <v>96</v>
      </c>
      <c r="BJ559" s="24" t="s">
        <v>96</v>
      </c>
      <c r="BK559" s="24" t="s">
        <v>96</v>
      </c>
      <c r="BL559" s="24" t="s">
        <v>96</v>
      </c>
      <c r="BM559" s="24" t="s">
        <v>119</v>
      </c>
      <c r="BN559" s="24" t="s">
        <v>96</v>
      </c>
      <c r="BO559" s="24" t="s">
        <v>96</v>
      </c>
      <c r="BP559" s="24" t="s">
        <v>119</v>
      </c>
      <c r="BQ559" s="24" t="s">
        <v>96</v>
      </c>
      <c r="BR559" s="24" t="s">
        <v>119</v>
      </c>
      <c r="BS559" s="24" t="s">
        <v>96</v>
      </c>
      <c r="BT559" s="24" t="s">
        <v>96</v>
      </c>
      <c r="BU559" s="24" t="s">
        <v>96</v>
      </c>
      <c r="BV559" s="24" t="s">
        <v>96</v>
      </c>
      <c r="BW559" s="24" t="s">
        <v>96</v>
      </c>
      <c r="BX559" s="24" t="s">
        <v>96</v>
      </c>
      <c r="BY559" s="24" t="s">
        <v>96</v>
      </c>
      <c r="BZ559" s="24" t="s">
        <v>96</v>
      </c>
      <c r="CA559" s="24" t="s">
        <v>96</v>
      </c>
      <c r="CB559" s="36"/>
      <c r="CC559" s="35"/>
    </row>
    <row r="560" spans="1:81" ht="169.5" hidden="1" customHeight="1" x14ac:dyDescent="0.35">
      <c r="A560" s="24"/>
      <c r="B560" s="24" t="s">
        <v>81</v>
      </c>
      <c r="C560" s="23" t="s">
        <v>82</v>
      </c>
      <c r="D560" s="24" t="s">
        <v>1677</v>
      </c>
      <c r="E560" s="24" t="s">
        <v>1678</v>
      </c>
      <c r="F560" s="24" t="s">
        <v>1858</v>
      </c>
      <c r="G560" s="24" t="s">
        <v>1693</v>
      </c>
      <c r="H560" s="24" t="s">
        <v>1694</v>
      </c>
      <c r="I560" s="24" t="s">
        <v>1735</v>
      </c>
      <c r="J560" s="24" t="s">
        <v>1736</v>
      </c>
      <c r="K560" s="24" t="s">
        <v>1737</v>
      </c>
      <c r="L560" s="24" t="s">
        <v>1946</v>
      </c>
      <c r="M560" s="24"/>
      <c r="N560" s="24" t="s">
        <v>92</v>
      </c>
      <c r="O560" s="24"/>
      <c r="P560" s="24"/>
      <c r="Q560" s="24" t="s">
        <v>93</v>
      </c>
      <c r="R560" s="24">
        <v>2027</v>
      </c>
      <c r="S560" s="24"/>
      <c r="T560" s="24" t="s">
        <v>95</v>
      </c>
      <c r="U560" s="24" t="s">
        <v>96</v>
      </c>
      <c r="V560" s="24" t="s">
        <v>96</v>
      </c>
      <c r="W560" s="24" t="s">
        <v>96</v>
      </c>
      <c r="X560" s="24" t="s">
        <v>96</v>
      </c>
      <c r="Y560" s="24" t="s">
        <v>96</v>
      </c>
      <c r="Z560" s="24" t="s">
        <v>96</v>
      </c>
      <c r="AA560" s="24" t="s">
        <v>96</v>
      </c>
      <c r="AB560" s="24" t="s">
        <v>95</v>
      </c>
      <c r="AC560" s="24" t="s">
        <v>97</v>
      </c>
      <c r="AD560" s="24" t="s">
        <v>96</v>
      </c>
      <c r="AE560" s="24" t="s">
        <v>96</v>
      </c>
      <c r="AF560" s="24" t="s">
        <v>96</v>
      </c>
      <c r="AG560" s="24" t="s">
        <v>96</v>
      </c>
      <c r="AH560" s="24" t="s">
        <v>96</v>
      </c>
      <c r="AI560" s="24" t="s">
        <v>96</v>
      </c>
      <c r="AJ560" s="24" t="s">
        <v>96</v>
      </c>
      <c r="AK560" s="24" t="s">
        <v>96</v>
      </c>
      <c r="AL560" s="24" t="s">
        <v>96</v>
      </c>
      <c r="AM560" s="24" t="s">
        <v>97</v>
      </c>
      <c r="AN560" s="24" t="s">
        <v>96</v>
      </c>
      <c r="AO560" s="24" t="s">
        <v>96</v>
      </c>
      <c r="AP560" s="24" t="s">
        <v>96</v>
      </c>
      <c r="AQ560" s="24" t="s">
        <v>96</v>
      </c>
      <c r="AR560" s="24" t="s">
        <v>96</v>
      </c>
      <c r="AS560" s="24" t="s">
        <v>96</v>
      </c>
      <c r="AT560" s="24" t="s">
        <v>96</v>
      </c>
      <c r="AU560" s="24" t="s">
        <v>96</v>
      </c>
      <c r="AV560" s="24" t="s">
        <v>96</v>
      </c>
      <c r="AW560" s="24" t="s">
        <v>96</v>
      </c>
      <c r="AX560" s="24" t="s">
        <v>96</v>
      </c>
      <c r="AY560" s="24" t="s">
        <v>96</v>
      </c>
      <c r="AZ560" s="24" t="s">
        <v>96</v>
      </c>
      <c r="BA560" s="24" t="s">
        <v>96</v>
      </c>
      <c r="BB560" s="24" t="s">
        <v>96</v>
      </c>
      <c r="BC560" s="24" t="s">
        <v>96</v>
      </c>
      <c r="BD560" s="24" t="s">
        <v>96</v>
      </c>
      <c r="BE560" s="24" t="s">
        <v>96</v>
      </c>
      <c r="BF560" s="24" t="s">
        <v>96</v>
      </c>
      <c r="BG560" s="24" t="s">
        <v>96</v>
      </c>
      <c r="BH560" s="24" t="s">
        <v>96</v>
      </c>
      <c r="BI560" s="24" t="s">
        <v>96</v>
      </c>
      <c r="BJ560" s="24" t="s">
        <v>96</v>
      </c>
      <c r="BK560" s="24" t="s">
        <v>96</v>
      </c>
      <c r="BL560" s="24" t="s">
        <v>96</v>
      </c>
      <c r="BM560" s="24" t="s">
        <v>119</v>
      </c>
      <c r="BN560" s="24" t="s">
        <v>96</v>
      </c>
      <c r="BO560" s="24" t="s">
        <v>96</v>
      </c>
      <c r="BP560" s="24" t="s">
        <v>95</v>
      </c>
      <c r="BQ560" s="24" t="s">
        <v>96</v>
      </c>
      <c r="BR560" s="24" t="s">
        <v>119</v>
      </c>
      <c r="BS560" s="24" t="s">
        <v>96</v>
      </c>
      <c r="BT560" s="24" t="s">
        <v>96</v>
      </c>
      <c r="BU560" s="24" t="s">
        <v>96</v>
      </c>
      <c r="BV560" s="24" t="s">
        <v>96</v>
      </c>
      <c r="BW560" s="24" t="s">
        <v>96</v>
      </c>
      <c r="BX560" s="24" t="s">
        <v>96</v>
      </c>
      <c r="BY560" s="24" t="s">
        <v>96</v>
      </c>
      <c r="BZ560" s="24" t="s">
        <v>96</v>
      </c>
      <c r="CA560" s="24" t="s">
        <v>96</v>
      </c>
      <c r="CB560" s="36"/>
      <c r="CC560" s="35"/>
    </row>
    <row r="561" spans="1:81" ht="169.5" hidden="1" customHeight="1" x14ac:dyDescent="0.35">
      <c r="A561" s="24"/>
      <c r="B561" s="24" t="s">
        <v>81</v>
      </c>
      <c r="C561" s="23" t="s">
        <v>82</v>
      </c>
      <c r="D561" s="24" t="s">
        <v>1677</v>
      </c>
      <c r="E561" s="24" t="s">
        <v>1678</v>
      </c>
      <c r="F561" s="24" t="s">
        <v>1860</v>
      </c>
      <c r="G561" s="24" t="s">
        <v>1693</v>
      </c>
      <c r="H561" s="24" t="s">
        <v>1694</v>
      </c>
      <c r="I561" s="24" t="s">
        <v>1735</v>
      </c>
      <c r="J561" s="24" t="s">
        <v>1736</v>
      </c>
      <c r="K561" s="24" t="s">
        <v>1737</v>
      </c>
      <c r="L561" s="24" t="s">
        <v>1947</v>
      </c>
      <c r="M561" s="24"/>
      <c r="N561" s="24" t="s">
        <v>92</v>
      </c>
      <c r="O561" s="24"/>
      <c r="P561" s="24"/>
      <c r="Q561" s="24" t="s">
        <v>93</v>
      </c>
      <c r="R561" s="24">
        <v>2027</v>
      </c>
      <c r="S561" s="24"/>
      <c r="T561" s="24" t="s">
        <v>97</v>
      </c>
      <c r="U561" s="24" t="s">
        <v>96</v>
      </c>
      <c r="V561" s="24" t="s">
        <v>96</v>
      </c>
      <c r="W561" s="24" t="s">
        <v>96</v>
      </c>
      <c r="X561" s="24" t="s">
        <v>96</v>
      </c>
      <c r="Y561" s="24" t="s">
        <v>96</v>
      </c>
      <c r="Z561" s="24" t="s">
        <v>96</v>
      </c>
      <c r="AA561" s="24" t="s">
        <v>96</v>
      </c>
      <c r="AB561" s="24" t="s">
        <v>97</v>
      </c>
      <c r="AC561" s="24" t="s">
        <v>97</v>
      </c>
      <c r="AD561" s="24" t="s">
        <v>96</v>
      </c>
      <c r="AE561" s="24" t="s">
        <v>96</v>
      </c>
      <c r="AF561" s="24" t="s">
        <v>96</v>
      </c>
      <c r="AG561" s="24" t="s">
        <v>96</v>
      </c>
      <c r="AH561" s="24" t="s">
        <v>96</v>
      </c>
      <c r="AI561" s="24" t="s">
        <v>96</v>
      </c>
      <c r="AJ561" s="24" t="s">
        <v>96</v>
      </c>
      <c r="AK561" s="24" t="s">
        <v>96</v>
      </c>
      <c r="AL561" s="24" t="s">
        <v>96</v>
      </c>
      <c r="AM561" s="24" t="s">
        <v>97</v>
      </c>
      <c r="AN561" s="24" t="s">
        <v>96</v>
      </c>
      <c r="AO561" s="24" t="s">
        <v>96</v>
      </c>
      <c r="AP561" s="24" t="s">
        <v>96</v>
      </c>
      <c r="AQ561" s="24" t="s">
        <v>96</v>
      </c>
      <c r="AR561" s="24" t="s">
        <v>96</v>
      </c>
      <c r="AS561" s="24" t="s">
        <v>96</v>
      </c>
      <c r="AT561" s="24" t="s">
        <v>96</v>
      </c>
      <c r="AU561" s="24" t="s">
        <v>96</v>
      </c>
      <c r="AV561" s="24" t="s">
        <v>96</v>
      </c>
      <c r="AW561" s="24" t="s">
        <v>96</v>
      </c>
      <c r="AX561" s="24" t="s">
        <v>96</v>
      </c>
      <c r="AY561" s="24" t="s">
        <v>96</v>
      </c>
      <c r="AZ561" s="24" t="s">
        <v>96</v>
      </c>
      <c r="BA561" s="24" t="s">
        <v>96</v>
      </c>
      <c r="BB561" s="24" t="s">
        <v>96</v>
      </c>
      <c r="BC561" s="24" t="s">
        <v>96</v>
      </c>
      <c r="BD561" s="24" t="s">
        <v>96</v>
      </c>
      <c r="BE561" s="24" t="s">
        <v>97</v>
      </c>
      <c r="BF561" s="24" t="s">
        <v>97</v>
      </c>
      <c r="BG561" s="24" t="s">
        <v>96</v>
      </c>
      <c r="BH561" s="24" t="s">
        <v>96</v>
      </c>
      <c r="BI561" s="24" t="s">
        <v>96</v>
      </c>
      <c r="BJ561" s="24" t="s">
        <v>96</v>
      </c>
      <c r="BK561" s="24" t="s">
        <v>96</v>
      </c>
      <c r="BL561" s="24" t="s">
        <v>97</v>
      </c>
      <c r="BM561" s="24" t="s">
        <v>119</v>
      </c>
      <c r="BN561" s="24" t="s">
        <v>96</v>
      </c>
      <c r="BO561" s="24" t="s">
        <v>96</v>
      </c>
      <c r="BP561" s="24" t="s">
        <v>97</v>
      </c>
      <c r="BQ561" s="24" t="s">
        <v>96</v>
      </c>
      <c r="BR561" s="24" t="s">
        <v>97</v>
      </c>
      <c r="BS561" s="24" t="s">
        <v>96</v>
      </c>
      <c r="BT561" s="24" t="s">
        <v>96</v>
      </c>
      <c r="BU561" s="24" t="s">
        <v>96</v>
      </c>
      <c r="BV561" s="24" t="s">
        <v>96</v>
      </c>
      <c r="BW561" s="24" t="s">
        <v>96</v>
      </c>
      <c r="BX561" s="24" t="s">
        <v>96</v>
      </c>
      <c r="BY561" s="24" t="s">
        <v>96</v>
      </c>
      <c r="BZ561" s="24" t="s">
        <v>96</v>
      </c>
      <c r="CA561" s="24" t="s">
        <v>96</v>
      </c>
      <c r="CB561" s="36"/>
      <c r="CC561" s="35"/>
    </row>
    <row r="562" spans="1:81" ht="169.5" hidden="1" customHeight="1" x14ac:dyDescent="0.35">
      <c r="A562" s="24"/>
      <c r="B562" s="24" t="s">
        <v>81</v>
      </c>
      <c r="C562" s="23" t="s">
        <v>82</v>
      </c>
      <c r="D562" s="24" t="s">
        <v>1677</v>
      </c>
      <c r="E562" s="24" t="s">
        <v>1678</v>
      </c>
      <c r="F562" s="24" t="s">
        <v>1856</v>
      </c>
      <c r="G562" s="24" t="s">
        <v>1693</v>
      </c>
      <c r="H562" s="24" t="s">
        <v>1704</v>
      </c>
      <c r="I562" s="24" t="s">
        <v>1744</v>
      </c>
      <c r="J562" s="24" t="s">
        <v>1745</v>
      </c>
      <c r="K562" s="24" t="s">
        <v>1746</v>
      </c>
      <c r="L562" s="24" t="s">
        <v>1948</v>
      </c>
      <c r="M562" s="24"/>
      <c r="N562" s="24" t="s">
        <v>92</v>
      </c>
      <c r="O562" s="24"/>
      <c r="P562" s="24"/>
      <c r="Q562" s="24" t="s">
        <v>93</v>
      </c>
      <c r="R562" s="24">
        <v>2027</v>
      </c>
      <c r="S562" s="24"/>
      <c r="T562" s="24" t="s">
        <v>95</v>
      </c>
      <c r="U562" s="24" t="s">
        <v>96</v>
      </c>
      <c r="V562" s="24" t="s">
        <v>96</v>
      </c>
      <c r="W562" s="24" t="s">
        <v>96</v>
      </c>
      <c r="X562" s="24" t="s">
        <v>96</v>
      </c>
      <c r="Y562" s="24" t="s">
        <v>96</v>
      </c>
      <c r="Z562" s="24" t="s">
        <v>96</v>
      </c>
      <c r="AA562" s="24" t="s">
        <v>96</v>
      </c>
      <c r="AB562" s="24" t="s">
        <v>95</v>
      </c>
      <c r="AC562" s="24" t="s">
        <v>97</v>
      </c>
      <c r="AD562" s="24" t="s">
        <v>96</v>
      </c>
      <c r="AE562" s="24" t="s">
        <v>96</v>
      </c>
      <c r="AF562" s="24" t="s">
        <v>96</v>
      </c>
      <c r="AG562" s="24" t="s">
        <v>96</v>
      </c>
      <c r="AH562" s="24" t="s">
        <v>96</v>
      </c>
      <c r="AI562" s="24" t="s">
        <v>96</v>
      </c>
      <c r="AJ562" s="24" t="s">
        <v>96</v>
      </c>
      <c r="AK562" s="24" t="s">
        <v>96</v>
      </c>
      <c r="AL562" s="24" t="s">
        <v>96</v>
      </c>
      <c r="AM562" s="24" t="s">
        <v>97</v>
      </c>
      <c r="AN562" s="24" t="s">
        <v>96</v>
      </c>
      <c r="AO562" s="24" t="s">
        <v>96</v>
      </c>
      <c r="AP562" s="24" t="s">
        <v>96</v>
      </c>
      <c r="AQ562" s="24" t="s">
        <v>96</v>
      </c>
      <c r="AR562" s="24" t="s">
        <v>96</v>
      </c>
      <c r="AS562" s="24" t="s">
        <v>96</v>
      </c>
      <c r="AT562" s="24" t="s">
        <v>96</v>
      </c>
      <c r="AU562" s="24" t="s">
        <v>96</v>
      </c>
      <c r="AV562" s="24" t="s">
        <v>96</v>
      </c>
      <c r="AW562" s="24" t="s">
        <v>96</v>
      </c>
      <c r="AX562" s="24" t="s">
        <v>96</v>
      </c>
      <c r="AY562" s="24" t="s">
        <v>96</v>
      </c>
      <c r="AZ562" s="24" t="s">
        <v>96</v>
      </c>
      <c r="BA562" s="24" t="s">
        <v>96</v>
      </c>
      <c r="BB562" s="24" t="s">
        <v>96</v>
      </c>
      <c r="BC562" s="24" t="s">
        <v>96</v>
      </c>
      <c r="BD562" s="24" t="s">
        <v>96</v>
      </c>
      <c r="BE562" s="24" t="s">
        <v>96</v>
      </c>
      <c r="BF562" s="24" t="s">
        <v>96</v>
      </c>
      <c r="BG562" s="24" t="s">
        <v>96</v>
      </c>
      <c r="BH562" s="24" t="s">
        <v>96</v>
      </c>
      <c r="BI562" s="24" t="s">
        <v>96</v>
      </c>
      <c r="BJ562" s="24" t="s">
        <v>96</v>
      </c>
      <c r="BK562" s="24" t="s">
        <v>96</v>
      </c>
      <c r="BL562" s="24" t="s">
        <v>96</v>
      </c>
      <c r="BM562" s="24" t="s">
        <v>119</v>
      </c>
      <c r="BN562" s="24" t="s">
        <v>96</v>
      </c>
      <c r="BO562" s="24" t="s">
        <v>96</v>
      </c>
      <c r="BP562" s="24" t="s">
        <v>95</v>
      </c>
      <c r="BQ562" s="24" t="s">
        <v>96</v>
      </c>
      <c r="BR562" s="24" t="s">
        <v>119</v>
      </c>
      <c r="BS562" s="24" t="s">
        <v>96</v>
      </c>
      <c r="BT562" s="24" t="s">
        <v>96</v>
      </c>
      <c r="BU562" s="24" t="s">
        <v>96</v>
      </c>
      <c r="BV562" s="24" t="s">
        <v>96</v>
      </c>
      <c r="BW562" s="24" t="s">
        <v>96</v>
      </c>
      <c r="BX562" s="24" t="s">
        <v>96</v>
      </c>
      <c r="BY562" s="24" t="s">
        <v>96</v>
      </c>
      <c r="BZ562" s="24" t="s">
        <v>96</v>
      </c>
      <c r="CA562" s="24" t="s">
        <v>96</v>
      </c>
      <c r="CB562" s="36"/>
      <c r="CC562" s="35"/>
    </row>
    <row r="563" spans="1:81" ht="169.5" hidden="1" customHeight="1" x14ac:dyDescent="0.35">
      <c r="A563" s="24"/>
      <c r="B563" s="24" t="s">
        <v>81</v>
      </c>
      <c r="C563" s="23" t="s">
        <v>82</v>
      </c>
      <c r="D563" s="24" t="s">
        <v>1677</v>
      </c>
      <c r="E563" s="24" t="s">
        <v>1678</v>
      </c>
      <c r="F563" s="24" t="s">
        <v>1858</v>
      </c>
      <c r="G563" s="24" t="s">
        <v>1693</v>
      </c>
      <c r="H563" s="24" t="s">
        <v>1704</v>
      </c>
      <c r="I563" s="24" t="s">
        <v>1744</v>
      </c>
      <c r="J563" s="24" t="s">
        <v>1745</v>
      </c>
      <c r="K563" s="24" t="s">
        <v>1746</v>
      </c>
      <c r="L563" s="24" t="s">
        <v>1949</v>
      </c>
      <c r="M563" s="24"/>
      <c r="N563" s="24" t="s">
        <v>92</v>
      </c>
      <c r="O563" s="24"/>
      <c r="P563" s="24"/>
      <c r="Q563" s="24" t="s">
        <v>93</v>
      </c>
      <c r="R563" s="24">
        <v>2027</v>
      </c>
      <c r="S563" s="24"/>
      <c r="T563" s="24" t="s">
        <v>95</v>
      </c>
      <c r="U563" s="24" t="s">
        <v>96</v>
      </c>
      <c r="V563" s="24" t="s">
        <v>96</v>
      </c>
      <c r="W563" s="24" t="s">
        <v>96</v>
      </c>
      <c r="X563" s="24" t="s">
        <v>96</v>
      </c>
      <c r="Y563" s="24" t="s">
        <v>96</v>
      </c>
      <c r="Z563" s="24" t="s">
        <v>96</v>
      </c>
      <c r="AA563" s="24" t="s">
        <v>96</v>
      </c>
      <c r="AB563" s="24" t="s">
        <v>95</v>
      </c>
      <c r="AC563" s="24" t="s">
        <v>97</v>
      </c>
      <c r="AD563" s="24" t="s">
        <v>96</v>
      </c>
      <c r="AE563" s="24" t="s">
        <v>96</v>
      </c>
      <c r="AF563" s="24" t="s">
        <v>96</v>
      </c>
      <c r="AG563" s="24" t="s">
        <v>96</v>
      </c>
      <c r="AH563" s="24" t="s">
        <v>96</v>
      </c>
      <c r="AI563" s="24" t="s">
        <v>96</v>
      </c>
      <c r="AJ563" s="24" t="s">
        <v>96</v>
      </c>
      <c r="AK563" s="24" t="s">
        <v>96</v>
      </c>
      <c r="AL563" s="24" t="s">
        <v>96</v>
      </c>
      <c r="AM563" s="24" t="s">
        <v>97</v>
      </c>
      <c r="AN563" s="24" t="s">
        <v>96</v>
      </c>
      <c r="AO563" s="24" t="s">
        <v>96</v>
      </c>
      <c r="AP563" s="24" t="s">
        <v>96</v>
      </c>
      <c r="AQ563" s="24" t="s">
        <v>96</v>
      </c>
      <c r="AR563" s="24" t="s">
        <v>96</v>
      </c>
      <c r="AS563" s="24" t="s">
        <v>96</v>
      </c>
      <c r="AT563" s="24" t="s">
        <v>96</v>
      </c>
      <c r="AU563" s="24" t="s">
        <v>96</v>
      </c>
      <c r="AV563" s="24" t="s">
        <v>96</v>
      </c>
      <c r="AW563" s="24" t="s">
        <v>96</v>
      </c>
      <c r="AX563" s="24" t="s">
        <v>96</v>
      </c>
      <c r="AY563" s="24" t="s">
        <v>96</v>
      </c>
      <c r="AZ563" s="24" t="s">
        <v>96</v>
      </c>
      <c r="BA563" s="24" t="s">
        <v>96</v>
      </c>
      <c r="BB563" s="24" t="s">
        <v>96</v>
      </c>
      <c r="BC563" s="24" t="s">
        <v>96</v>
      </c>
      <c r="BD563" s="24" t="s">
        <v>96</v>
      </c>
      <c r="BE563" s="24" t="s">
        <v>96</v>
      </c>
      <c r="BF563" s="24" t="s">
        <v>96</v>
      </c>
      <c r="BG563" s="24" t="s">
        <v>96</v>
      </c>
      <c r="BH563" s="24" t="s">
        <v>96</v>
      </c>
      <c r="BI563" s="24" t="s">
        <v>96</v>
      </c>
      <c r="BJ563" s="24" t="s">
        <v>96</v>
      </c>
      <c r="BK563" s="24" t="s">
        <v>96</v>
      </c>
      <c r="BL563" s="24" t="s">
        <v>96</v>
      </c>
      <c r="BM563" s="24" t="s">
        <v>119</v>
      </c>
      <c r="BN563" s="24" t="s">
        <v>96</v>
      </c>
      <c r="BO563" s="24" t="s">
        <v>96</v>
      </c>
      <c r="BP563" s="24" t="s">
        <v>95</v>
      </c>
      <c r="BQ563" s="24" t="s">
        <v>96</v>
      </c>
      <c r="BR563" s="24" t="s">
        <v>119</v>
      </c>
      <c r="BS563" s="24" t="s">
        <v>96</v>
      </c>
      <c r="BT563" s="24" t="s">
        <v>96</v>
      </c>
      <c r="BU563" s="24" t="s">
        <v>96</v>
      </c>
      <c r="BV563" s="24" t="s">
        <v>96</v>
      </c>
      <c r="BW563" s="24" t="s">
        <v>96</v>
      </c>
      <c r="BX563" s="24" t="s">
        <v>96</v>
      </c>
      <c r="BY563" s="24" t="s">
        <v>96</v>
      </c>
      <c r="BZ563" s="24" t="s">
        <v>96</v>
      </c>
      <c r="CA563" s="24" t="s">
        <v>96</v>
      </c>
      <c r="CB563" s="36"/>
      <c r="CC563" s="35"/>
    </row>
    <row r="564" spans="1:81" ht="169.5" hidden="1" customHeight="1" x14ac:dyDescent="0.35">
      <c r="A564" s="24"/>
      <c r="B564" s="24" t="s">
        <v>81</v>
      </c>
      <c r="C564" s="23" t="s">
        <v>82</v>
      </c>
      <c r="D564" s="24" t="s">
        <v>1677</v>
      </c>
      <c r="E564" s="24" t="s">
        <v>1678</v>
      </c>
      <c r="F564" s="24" t="s">
        <v>1860</v>
      </c>
      <c r="G564" s="24" t="s">
        <v>1693</v>
      </c>
      <c r="H564" s="24" t="s">
        <v>1704</v>
      </c>
      <c r="I564" s="24" t="s">
        <v>1744</v>
      </c>
      <c r="J564" s="24" t="s">
        <v>1745</v>
      </c>
      <c r="K564" s="24" t="s">
        <v>1746</v>
      </c>
      <c r="L564" s="24" t="s">
        <v>1950</v>
      </c>
      <c r="M564" s="24"/>
      <c r="N564" s="24" t="s">
        <v>92</v>
      </c>
      <c r="O564" s="24"/>
      <c r="P564" s="24"/>
      <c r="Q564" s="24" t="s">
        <v>93</v>
      </c>
      <c r="R564" s="24">
        <v>2027</v>
      </c>
      <c r="S564" s="24"/>
      <c r="T564" s="24" t="s">
        <v>97</v>
      </c>
      <c r="U564" s="24" t="s">
        <v>96</v>
      </c>
      <c r="V564" s="24" t="s">
        <v>96</v>
      </c>
      <c r="W564" s="24" t="s">
        <v>96</v>
      </c>
      <c r="X564" s="24" t="s">
        <v>96</v>
      </c>
      <c r="Y564" s="24" t="s">
        <v>96</v>
      </c>
      <c r="Z564" s="24" t="s">
        <v>97</v>
      </c>
      <c r="AA564" s="24" t="s">
        <v>96</v>
      </c>
      <c r="AB564" s="24" t="s">
        <v>97</v>
      </c>
      <c r="AC564" s="24" t="s">
        <v>97</v>
      </c>
      <c r="AD564" s="24" t="s">
        <v>96</v>
      </c>
      <c r="AE564" s="24" t="s">
        <v>97</v>
      </c>
      <c r="AF564" s="24" t="s">
        <v>96</v>
      </c>
      <c r="AG564" s="24" t="s">
        <v>96</v>
      </c>
      <c r="AH564" s="24" t="s">
        <v>96</v>
      </c>
      <c r="AI564" s="24" t="s">
        <v>96</v>
      </c>
      <c r="AJ564" s="24" t="s">
        <v>96</v>
      </c>
      <c r="AK564" s="24" t="s">
        <v>96</v>
      </c>
      <c r="AL564" s="24" t="s">
        <v>96</v>
      </c>
      <c r="AM564" s="24" t="s">
        <v>97</v>
      </c>
      <c r="AN564" s="24" t="s">
        <v>96</v>
      </c>
      <c r="AO564" s="24" t="s">
        <v>96</v>
      </c>
      <c r="AP564" s="24" t="s">
        <v>96</v>
      </c>
      <c r="AQ564" s="24" t="s">
        <v>96</v>
      </c>
      <c r="AR564" s="24" t="s">
        <v>96</v>
      </c>
      <c r="AS564" s="24" t="s">
        <v>96</v>
      </c>
      <c r="AT564" s="24" t="s">
        <v>96</v>
      </c>
      <c r="AU564" s="24" t="s">
        <v>96</v>
      </c>
      <c r="AV564" s="24" t="s">
        <v>96</v>
      </c>
      <c r="AW564" s="24" t="s">
        <v>96</v>
      </c>
      <c r="AX564" s="24" t="s">
        <v>96</v>
      </c>
      <c r="AY564" s="24" t="s">
        <v>96</v>
      </c>
      <c r="AZ564" s="24" t="s">
        <v>96</v>
      </c>
      <c r="BA564" s="24" t="s">
        <v>96</v>
      </c>
      <c r="BB564" s="24" t="s">
        <v>96</v>
      </c>
      <c r="BC564" s="24" t="s">
        <v>96</v>
      </c>
      <c r="BD564" s="24" t="s">
        <v>97</v>
      </c>
      <c r="BE564" s="24" t="s">
        <v>97</v>
      </c>
      <c r="BF564" s="24" t="s">
        <v>97</v>
      </c>
      <c r="BG564" s="24" t="s">
        <v>96</v>
      </c>
      <c r="BH564" s="24" t="s">
        <v>96</v>
      </c>
      <c r="BI564" s="24" t="s">
        <v>96</v>
      </c>
      <c r="BJ564" s="24" t="s">
        <v>96</v>
      </c>
      <c r="BK564" s="24" t="s">
        <v>96</v>
      </c>
      <c r="BL564" s="24" t="s">
        <v>97</v>
      </c>
      <c r="BM564" s="24" t="s">
        <v>119</v>
      </c>
      <c r="BN564" s="24" t="s">
        <v>96</v>
      </c>
      <c r="BO564" s="24" t="s">
        <v>96</v>
      </c>
      <c r="BP564" s="24" t="s">
        <v>97</v>
      </c>
      <c r="BQ564" s="24" t="s">
        <v>96</v>
      </c>
      <c r="BR564" s="24" t="s">
        <v>97</v>
      </c>
      <c r="BS564" s="24" t="s">
        <v>96</v>
      </c>
      <c r="BT564" s="24" t="s">
        <v>96</v>
      </c>
      <c r="BU564" s="24" t="s">
        <v>96</v>
      </c>
      <c r="BV564" s="24" t="s">
        <v>96</v>
      </c>
      <c r="BW564" s="24" t="s">
        <v>96</v>
      </c>
      <c r="BX564" s="24" t="s">
        <v>96</v>
      </c>
      <c r="BY564" s="24" t="s">
        <v>96</v>
      </c>
      <c r="BZ564" s="24" t="s">
        <v>96</v>
      </c>
      <c r="CA564" s="24" t="s">
        <v>96</v>
      </c>
      <c r="CB564" s="36"/>
      <c r="CC564" s="35"/>
    </row>
    <row r="565" spans="1:81" ht="169.5" hidden="1" customHeight="1" x14ac:dyDescent="0.35">
      <c r="A565" s="24"/>
      <c r="B565" s="24" t="s">
        <v>81</v>
      </c>
      <c r="C565" s="23" t="s">
        <v>82</v>
      </c>
      <c r="D565" s="24" t="s">
        <v>1677</v>
      </c>
      <c r="E565" s="24" t="s">
        <v>1678</v>
      </c>
      <c r="F565" s="24" t="s">
        <v>1301</v>
      </c>
      <c r="G565" s="24" t="s">
        <v>1693</v>
      </c>
      <c r="H565" s="24" t="s">
        <v>1704</v>
      </c>
      <c r="I565" s="24" t="s">
        <v>1749</v>
      </c>
      <c r="J565" s="24" t="s">
        <v>1706</v>
      </c>
      <c r="K565" s="24" t="s">
        <v>1754</v>
      </c>
      <c r="L565" s="24" t="s">
        <v>1951</v>
      </c>
      <c r="M565" s="24"/>
      <c r="N565" s="24" t="s">
        <v>92</v>
      </c>
      <c r="O565" s="24"/>
      <c r="P565" s="24"/>
      <c r="Q565" s="24" t="s">
        <v>93</v>
      </c>
      <c r="R565" s="24">
        <v>2026</v>
      </c>
      <c r="S565" s="24" t="s">
        <v>156</v>
      </c>
      <c r="T565" s="24" t="s">
        <v>97</v>
      </c>
      <c r="U565" s="24" t="s">
        <v>96</v>
      </c>
      <c r="V565" s="24" t="s">
        <v>96</v>
      </c>
      <c r="W565" s="24" t="s">
        <v>96</v>
      </c>
      <c r="X565" s="24" t="s">
        <v>96</v>
      </c>
      <c r="Y565" s="24" t="s">
        <v>96</v>
      </c>
      <c r="Z565" s="24" t="s">
        <v>96</v>
      </c>
      <c r="AA565" s="24" t="s">
        <v>96</v>
      </c>
      <c r="AB565" s="24" t="s">
        <v>97</v>
      </c>
      <c r="AC565" s="24" t="s">
        <v>119</v>
      </c>
      <c r="AD565" s="24" t="s">
        <v>96</v>
      </c>
      <c r="AE565" s="24" t="s">
        <v>96</v>
      </c>
      <c r="AF565" s="24" t="s">
        <v>96</v>
      </c>
      <c r="AG565" s="24" t="s">
        <v>96</v>
      </c>
      <c r="AH565" s="24" t="s">
        <v>96</v>
      </c>
      <c r="AI565" s="24" t="s">
        <v>96</v>
      </c>
      <c r="AJ565" s="24" t="s">
        <v>96</v>
      </c>
      <c r="AK565" s="24" t="s">
        <v>96</v>
      </c>
      <c r="AL565" s="24" t="s">
        <v>96</v>
      </c>
      <c r="AM565" s="24" t="s">
        <v>119</v>
      </c>
      <c r="AN565" s="24" t="s">
        <v>95</v>
      </c>
      <c r="AO565" s="24" t="s">
        <v>96</v>
      </c>
      <c r="AP565" s="24" t="s">
        <v>96</v>
      </c>
      <c r="AQ565" s="24" t="s">
        <v>96</v>
      </c>
      <c r="AR565" s="24" t="s">
        <v>96</v>
      </c>
      <c r="AS565" s="24" t="s">
        <v>96</v>
      </c>
      <c r="AT565" s="24" t="s">
        <v>96</v>
      </c>
      <c r="AU565" s="24" t="s">
        <v>96</v>
      </c>
      <c r="AV565" s="24" t="s">
        <v>96</v>
      </c>
      <c r="AW565" s="24" t="s">
        <v>96</v>
      </c>
      <c r="AX565" s="24" t="s">
        <v>95</v>
      </c>
      <c r="AY565" s="24" t="s">
        <v>96</v>
      </c>
      <c r="AZ565" s="24" t="s">
        <v>96</v>
      </c>
      <c r="BA565" s="24" t="s">
        <v>96</v>
      </c>
      <c r="BB565" s="24" t="s">
        <v>96</v>
      </c>
      <c r="BC565" s="24" t="s">
        <v>96</v>
      </c>
      <c r="BD565" s="24" t="s">
        <v>96</v>
      </c>
      <c r="BE565" s="24" t="s">
        <v>96</v>
      </c>
      <c r="BF565" s="24" t="s">
        <v>96</v>
      </c>
      <c r="BG565" s="24" t="s">
        <v>96</v>
      </c>
      <c r="BH565" s="24" t="s">
        <v>96</v>
      </c>
      <c r="BI565" s="24" t="s">
        <v>96</v>
      </c>
      <c r="BJ565" s="24" t="s">
        <v>96</v>
      </c>
      <c r="BK565" s="24" t="s">
        <v>96</v>
      </c>
      <c r="BL565" s="24" t="s">
        <v>96</v>
      </c>
      <c r="BM565" s="24" t="s">
        <v>119</v>
      </c>
      <c r="BN565" s="24" t="s">
        <v>96</v>
      </c>
      <c r="BO565" s="24" t="s">
        <v>96</v>
      </c>
      <c r="BP565" s="24" t="s">
        <v>95</v>
      </c>
      <c r="BQ565" s="24" t="s">
        <v>96</v>
      </c>
      <c r="BR565" s="24" t="s">
        <v>119</v>
      </c>
      <c r="BS565" s="24" t="s">
        <v>95</v>
      </c>
      <c r="BT565" s="24" t="s">
        <v>96</v>
      </c>
      <c r="BU565" s="24" t="s">
        <v>96</v>
      </c>
      <c r="BV565" s="24" t="s">
        <v>96</v>
      </c>
      <c r="BW565" s="24" t="s">
        <v>96</v>
      </c>
      <c r="BX565" s="24" t="s">
        <v>96</v>
      </c>
      <c r="BY565" s="24" t="s">
        <v>96</v>
      </c>
      <c r="BZ565" s="24" t="s">
        <v>96</v>
      </c>
      <c r="CA565" s="24" t="s">
        <v>95</v>
      </c>
      <c r="CB565" s="36"/>
      <c r="CC565" s="35"/>
    </row>
    <row r="566" spans="1:81" ht="169.5" hidden="1" customHeight="1" x14ac:dyDescent="0.35">
      <c r="A566" s="24"/>
      <c r="B566" s="24" t="s">
        <v>81</v>
      </c>
      <c r="C566" s="23" t="s">
        <v>82</v>
      </c>
      <c r="D566" s="24" t="s">
        <v>1677</v>
      </c>
      <c r="E566" s="24" t="s">
        <v>1678</v>
      </c>
      <c r="F566" s="24" t="s">
        <v>1679</v>
      </c>
      <c r="G566" s="24" t="s">
        <v>1693</v>
      </c>
      <c r="H566" s="24" t="s">
        <v>1704</v>
      </c>
      <c r="I566" s="24" t="s">
        <v>1749</v>
      </c>
      <c r="J566" s="24" t="s">
        <v>1952</v>
      </c>
      <c r="K566" s="24" t="s">
        <v>1754</v>
      </c>
      <c r="L566" s="24" t="s">
        <v>1953</v>
      </c>
      <c r="M566" s="24" t="s">
        <v>92</v>
      </c>
      <c r="N566" s="24"/>
      <c r="O566" s="24"/>
      <c r="P566" s="24"/>
      <c r="Q566" s="24" t="s">
        <v>93</v>
      </c>
      <c r="R566" s="24">
        <v>2026</v>
      </c>
      <c r="S566" s="24" t="s">
        <v>94</v>
      </c>
      <c r="T566" s="24" t="s">
        <v>97</v>
      </c>
      <c r="U566" s="24" t="s">
        <v>96</v>
      </c>
      <c r="V566" s="24" t="s">
        <v>96</v>
      </c>
      <c r="W566" s="24" t="s">
        <v>96</v>
      </c>
      <c r="X566" s="24" t="s">
        <v>96</v>
      </c>
      <c r="Y566" s="24" t="s">
        <v>96</v>
      </c>
      <c r="Z566" s="24" t="s">
        <v>96</v>
      </c>
      <c r="AA566" s="24" t="s">
        <v>96</v>
      </c>
      <c r="AB566" s="24" t="s">
        <v>97</v>
      </c>
      <c r="AC566" s="24" t="s">
        <v>97</v>
      </c>
      <c r="AD566" s="24" t="s">
        <v>96</v>
      </c>
      <c r="AE566" s="24" t="s">
        <v>96</v>
      </c>
      <c r="AF566" s="24" t="s">
        <v>96</v>
      </c>
      <c r="AG566" s="24" t="s">
        <v>96</v>
      </c>
      <c r="AH566" s="24" t="s">
        <v>96</v>
      </c>
      <c r="AI566" s="24" t="s">
        <v>96</v>
      </c>
      <c r="AJ566" s="24" t="s">
        <v>96</v>
      </c>
      <c r="AK566" s="24" t="s">
        <v>96</v>
      </c>
      <c r="AL566" s="24" t="s">
        <v>96</v>
      </c>
      <c r="AM566" s="24" t="s">
        <v>97</v>
      </c>
      <c r="AN566" s="24" t="s">
        <v>96</v>
      </c>
      <c r="AO566" s="24" t="s">
        <v>96</v>
      </c>
      <c r="AP566" s="24" t="s">
        <v>96</v>
      </c>
      <c r="AQ566" s="24" t="s">
        <v>96</v>
      </c>
      <c r="AR566" s="24" t="s">
        <v>96</v>
      </c>
      <c r="AS566" s="24" t="s">
        <v>96</v>
      </c>
      <c r="AT566" s="24" t="s">
        <v>96</v>
      </c>
      <c r="AU566" s="24" t="s">
        <v>96</v>
      </c>
      <c r="AV566" s="24" t="s">
        <v>96</v>
      </c>
      <c r="AW566" s="24" t="s">
        <v>96</v>
      </c>
      <c r="AX566" s="24" t="s">
        <v>96</v>
      </c>
      <c r="AY566" s="24" t="s">
        <v>96</v>
      </c>
      <c r="AZ566" s="24" t="s">
        <v>96</v>
      </c>
      <c r="BA566" s="24" t="s">
        <v>96</v>
      </c>
      <c r="BB566" s="24" t="s">
        <v>96</v>
      </c>
      <c r="BC566" s="24" t="s">
        <v>96</v>
      </c>
      <c r="BD566" s="24" t="s">
        <v>96</v>
      </c>
      <c r="BE566" s="24" t="s">
        <v>119</v>
      </c>
      <c r="BF566" s="24" t="s">
        <v>119</v>
      </c>
      <c r="BG566" s="24" t="s">
        <v>96</v>
      </c>
      <c r="BH566" s="24" t="s">
        <v>96</v>
      </c>
      <c r="BI566" s="24" t="s">
        <v>96</v>
      </c>
      <c r="BJ566" s="24" t="s">
        <v>96</v>
      </c>
      <c r="BK566" s="24" t="s">
        <v>96</v>
      </c>
      <c r="BL566" s="24" t="s">
        <v>119</v>
      </c>
      <c r="BM566" s="24" t="s">
        <v>119</v>
      </c>
      <c r="BN566" s="24" t="s">
        <v>96</v>
      </c>
      <c r="BO566" s="24" t="s">
        <v>96</v>
      </c>
      <c r="BP566" s="24" t="s">
        <v>95</v>
      </c>
      <c r="BQ566" s="24" t="s">
        <v>96</v>
      </c>
      <c r="BR566" s="24" t="s">
        <v>119</v>
      </c>
      <c r="BS566" s="24" t="s">
        <v>95</v>
      </c>
      <c r="BT566" s="24" t="s">
        <v>96</v>
      </c>
      <c r="BU566" s="24" t="s">
        <v>96</v>
      </c>
      <c r="BV566" s="24" t="s">
        <v>96</v>
      </c>
      <c r="BW566" s="24" t="s">
        <v>96</v>
      </c>
      <c r="BX566" s="24" t="s">
        <v>96</v>
      </c>
      <c r="BY566" s="24" t="s">
        <v>96</v>
      </c>
      <c r="BZ566" s="24" t="s">
        <v>96</v>
      </c>
      <c r="CA566" s="24" t="s">
        <v>95</v>
      </c>
      <c r="CB566" s="36"/>
      <c r="CC566" s="35"/>
    </row>
    <row r="567" spans="1:81" ht="169.5" hidden="1" customHeight="1" x14ac:dyDescent="0.35">
      <c r="A567" s="24"/>
      <c r="B567" s="24" t="s">
        <v>81</v>
      </c>
      <c r="C567" s="23" t="s">
        <v>82</v>
      </c>
      <c r="D567" s="24" t="s">
        <v>1677</v>
      </c>
      <c r="E567" s="24" t="s">
        <v>1678</v>
      </c>
      <c r="F567" s="24" t="s">
        <v>1856</v>
      </c>
      <c r="G567" s="24" t="s">
        <v>1693</v>
      </c>
      <c r="H567" s="24" t="s">
        <v>1704</v>
      </c>
      <c r="I567" s="24" t="s">
        <v>1749</v>
      </c>
      <c r="J567" s="24" t="s">
        <v>1706</v>
      </c>
      <c r="K567" s="24" t="s">
        <v>1754</v>
      </c>
      <c r="L567" s="24" t="s">
        <v>1954</v>
      </c>
      <c r="M567" s="24"/>
      <c r="N567" s="24" t="s">
        <v>92</v>
      </c>
      <c r="O567" s="24"/>
      <c r="P567" s="24"/>
      <c r="Q567" s="24" t="s">
        <v>93</v>
      </c>
      <c r="R567" s="24">
        <v>2027</v>
      </c>
      <c r="S567" s="24"/>
      <c r="T567" s="24" t="s">
        <v>97</v>
      </c>
      <c r="U567" s="24" t="s">
        <v>96</v>
      </c>
      <c r="V567" s="24" t="s">
        <v>96</v>
      </c>
      <c r="W567" s="24" t="s">
        <v>96</v>
      </c>
      <c r="X567" s="24" t="s">
        <v>96</v>
      </c>
      <c r="Y567" s="24" t="s">
        <v>96</v>
      </c>
      <c r="Z567" s="24" t="s">
        <v>96</v>
      </c>
      <c r="AA567" s="24" t="s">
        <v>96</v>
      </c>
      <c r="AB567" s="24" t="s">
        <v>97</v>
      </c>
      <c r="AC567" s="24" t="s">
        <v>119</v>
      </c>
      <c r="AD567" s="24" t="s">
        <v>96</v>
      </c>
      <c r="AE567" s="24" t="s">
        <v>96</v>
      </c>
      <c r="AF567" s="24" t="s">
        <v>96</v>
      </c>
      <c r="AG567" s="24" t="s">
        <v>96</v>
      </c>
      <c r="AH567" s="24" t="s">
        <v>96</v>
      </c>
      <c r="AI567" s="24" t="s">
        <v>96</v>
      </c>
      <c r="AJ567" s="24" t="s">
        <v>96</v>
      </c>
      <c r="AK567" s="24" t="s">
        <v>96</v>
      </c>
      <c r="AL567" s="24" t="s">
        <v>96</v>
      </c>
      <c r="AM567" s="24" t="s">
        <v>119</v>
      </c>
      <c r="AN567" s="24" t="s">
        <v>96</v>
      </c>
      <c r="AO567" s="24" t="s">
        <v>96</v>
      </c>
      <c r="AP567" s="24" t="s">
        <v>96</v>
      </c>
      <c r="AQ567" s="24" t="s">
        <v>96</v>
      </c>
      <c r="AR567" s="24" t="s">
        <v>96</v>
      </c>
      <c r="AS567" s="24" t="s">
        <v>96</v>
      </c>
      <c r="AT567" s="24" t="s">
        <v>96</v>
      </c>
      <c r="AU567" s="24" t="s">
        <v>96</v>
      </c>
      <c r="AV567" s="24" t="s">
        <v>96</v>
      </c>
      <c r="AW567" s="24" t="s">
        <v>96</v>
      </c>
      <c r="AX567" s="24" t="s">
        <v>96</v>
      </c>
      <c r="AY567" s="24" t="s">
        <v>96</v>
      </c>
      <c r="AZ567" s="24" t="s">
        <v>96</v>
      </c>
      <c r="BA567" s="24" t="s">
        <v>96</v>
      </c>
      <c r="BB567" s="24" t="s">
        <v>96</v>
      </c>
      <c r="BC567" s="24" t="s">
        <v>96</v>
      </c>
      <c r="BD567" s="24" t="s">
        <v>96</v>
      </c>
      <c r="BE567" s="24" t="s">
        <v>96</v>
      </c>
      <c r="BF567" s="24" t="s">
        <v>96</v>
      </c>
      <c r="BG567" s="24" t="s">
        <v>96</v>
      </c>
      <c r="BH567" s="24" t="s">
        <v>96</v>
      </c>
      <c r="BI567" s="24" t="s">
        <v>96</v>
      </c>
      <c r="BJ567" s="24" t="s">
        <v>96</v>
      </c>
      <c r="BK567" s="24" t="s">
        <v>96</v>
      </c>
      <c r="BL567" s="24" t="s">
        <v>96</v>
      </c>
      <c r="BM567" s="24" t="s">
        <v>119</v>
      </c>
      <c r="BN567" s="24" t="s">
        <v>96</v>
      </c>
      <c r="BO567" s="24" t="s">
        <v>96</v>
      </c>
      <c r="BP567" s="24" t="s">
        <v>95</v>
      </c>
      <c r="BQ567" s="24" t="s">
        <v>96</v>
      </c>
      <c r="BR567" s="24" t="s">
        <v>119</v>
      </c>
      <c r="BS567" s="24" t="s">
        <v>96</v>
      </c>
      <c r="BT567" s="24" t="s">
        <v>96</v>
      </c>
      <c r="BU567" s="24" t="s">
        <v>96</v>
      </c>
      <c r="BV567" s="24" t="s">
        <v>96</v>
      </c>
      <c r="BW567" s="24" t="s">
        <v>96</v>
      </c>
      <c r="BX567" s="24" t="s">
        <v>96</v>
      </c>
      <c r="BY567" s="24" t="s">
        <v>96</v>
      </c>
      <c r="BZ567" s="24" t="s">
        <v>96</v>
      </c>
      <c r="CA567" s="24" t="s">
        <v>96</v>
      </c>
      <c r="CB567" s="36"/>
      <c r="CC567" s="35"/>
    </row>
    <row r="568" spans="1:81" ht="169.5" hidden="1" customHeight="1" x14ac:dyDescent="0.35">
      <c r="A568" s="24"/>
      <c r="B568" s="24" t="s">
        <v>81</v>
      </c>
      <c r="C568" s="23" t="s">
        <v>82</v>
      </c>
      <c r="D568" s="24" t="s">
        <v>1677</v>
      </c>
      <c r="E568" s="24" t="s">
        <v>1678</v>
      </c>
      <c r="F568" s="24" t="s">
        <v>1858</v>
      </c>
      <c r="G568" s="24" t="s">
        <v>1693</v>
      </c>
      <c r="H568" s="24" t="s">
        <v>1704</v>
      </c>
      <c r="I568" s="24" t="s">
        <v>1749</v>
      </c>
      <c r="J568" s="24" t="s">
        <v>1706</v>
      </c>
      <c r="K568" s="24" t="s">
        <v>1754</v>
      </c>
      <c r="L568" s="24" t="s">
        <v>1955</v>
      </c>
      <c r="M568" s="24"/>
      <c r="N568" s="24" t="s">
        <v>92</v>
      </c>
      <c r="O568" s="24"/>
      <c r="P568" s="24"/>
      <c r="Q568" s="24" t="s">
        <v>93</v>
      </c>
      <c r="R568" s="24">
        <v>2027</v>
      </c>
      <c r="S568" s="24"/>
      <c r="T568" s="24" t="s">
        <v>97</v>
      </c>
      <c r="U568" s="24" t="s">
        <v>96</v>
      </c>
      <c r="V568" s="24" t="s">
        <v>96</v>
      </c>
      <c r="W568" s="24" t="s">
        <v>96</v>
      </c>
      <c r="X568" s="24" t="s">
        <v>96</v>
      </c>
      <c r="Y568" s="24" t="s">
        <v>96</v>
      </c>
      <c r="Z568" s="24" t="s">
        <v>96</v>
      </c>
      <c r="AA568" s="24" t="s">
        <v>96</v>
      </c>
      <c r="AB568" s="24" t="s">
        <v>97</v>
      </c>
      <c r="AC568" s="24" t="s">
        <v>119</v>
      </c>
      <c r="AD568" s="24" t="s">
        <v>96</v>
      </c>
      <c r="AE568" s="24" t="s">
        <v>96</v>
      </c>
      <c r="AF568" s="24" t="s">
        <v>96</v>
      </c>
      <c r="AG568" s="24" t="s">
        <v>96</v>
      </c>
      <c r="AH568" s="24" t="s">
        <v>96</v>
      </c>
      <c r="AI568" s="24" t="s">
        <v>96</v>
      </c>
      <c r="AJ568" s="24" t="s">
        <v>96</v>
      </c>
      <c r="AK568" s="24" t="s">
        <v>96</v>
      </c>
      <c r="AL568" s="24" t="s">
        <v>96</v>
      </c>
      <c r="AM568" s="24" t="s">
        <v>119</v>
      </c>
      <c r="AN568" s="24" t="s">
        <v>96</v>
      </c>
      <c r="AO568" s="24" t="s">
        <v>96</v>
      </c>
      <c r="AP568" s="24" t="s">
        <v>96</v>
      </c>
      <c r="AQ568" s="24" t="s">
        <v>96</v>
      </c>
      <c r="AR568" s="24" t="s">
        <v>96</v>
      </c>
      <c r="AS568" s="24" t="s">
        <v>96</v>
      </c>
      <c r="AT568" s="24" t="s">
        <v>96</v>
      </c>
      <c r="AU568" s="24" t="s">
        <v>96</v>
      </c>
      <c r="AV568" s="24" t="s">
        <v>96</v>
      </c>
      <c r="AW568" s="24" t="s">
        <v>96</v>
      </c>
      <c r="AX568" s="24" t="s">
        <v>96</v>
      </c>
      <c r="AY568" s="24" t="s">
        <v>96</v>
      </c>
      <c r="AZ568" s="24" t="s">
        <v>96</v>
      </c>
      <c r="BA568" s="24" t="s">
        <v>96</v>
      </c>
      <c r="BB568" s="24" t="s">
        <v>96</v>
      </c>
      <c r="BC568" s="24" t="s">
        <v>96</v>
      </c>
      <c r="BD568" s="24" t="s">
        <v>96</v>
      </c>
      <c r="BE568" s="24" t="s">
        <v>96</v>
      </c>
      <c r="BF568" s="24" t="s">
        <v>96</v>
      </c>
      <c r="BG568" s="24" t="s">
        <v>96</v>
      </c>
      <c r="BH568" s="24" t="s">
        <v>96</v>
      </c>
      <c r="BI568" s="24" t="s">
        <v>96</v>
      </c>
      <c r="BJ568" s="24" t="s">
        <v>96</v>
      </c>
      <c r="BK568" s="24" t="s">
        <v>96</v>
      </c>
      <c r="BL568" s="24" t="s">
        <v>96</v>
      </c>
      <c r="BM568" s="24" t="s">
        <v>119</v>
      </c>
      <c r="BN568" s="24" t="s">
        <v>96</v>
      </c>
      <c r="BO568" s="24" t="s">
        <v>96</v>
      </c>
      <c r="BP568" s="24" t="s">
        <v>95</v>
      </c>
      <c r="BQ568" s="24" t="s">
        <v>96</v>
      </c>
      <c r="BR568" s="24" t="s">
        <v>119</v>
      </c>
      <c r="BS568" s="24" t="s">
        <v>96</v>
      </c>
      <c r="BT568" s="24" t="s">
        <v>96</v>
      </c>
      <c r="BU568" s="24" t="s">
        <v>96</v>
      </c>
      <c r="BV568" s="24" t="s">
        <v>96</v>
      </c>
      <c r="BW568" s="24" t="s">
        <v>96</v>
      </c>
      <c r="BX568" s="24" t="s">
        <v>96</v>
      </c>
      <c r="BY568" s="24" t="s">
        <v>96</v>
      </c>
      <c r="BZ568" s="24" t="s">
        <v>96</v>
      </c>
      <c r="CA568" s="24" t="s">
        <v>96</v>
      </c>
      <c r="CB568" s="36"/>
      <c r="CC568" s="35"/>
    </row>
    <row r="569" spans="1:81" ht="169.5" hidden="1" customHeight="1" x14ac:dyDescent="0.35">
      <c r="A569" s="24"/>
      <c r="B569" s="24" t="s">
        <v>81</v>
      </c>
      <c r="C569" s="23" t="s">
        <v>82</v>
      </c>
      <c r="D569" s="24" t="s">
        <v>1677</v>
      </c>
      <c r="E569" s="24" t="s">
        <v>1678</v>
      </c>
      <c r="F569" s="24" t="s">
        <v>1860</v>
      </c>
      <c r="G569" s="24" t="s">
        <v>1693</v>
      </c>
      <c r="H569" s="24" t="s">
        <v>1704</v>
      </c>
      <c r="I569" s="24" t="s">
        <v>1749</v>
      </c>
      <c r="J569" s="24" t="s">
        <v>1706</v>
      </c>
      <c r="K569" s="24" t="s">
        <v>1754</v>
      </c>
      <c r="L569" s="24" t="s">
        <v>1956</v>
      </c>
      <c r="M569" s="24"/>
      <c r="N569" s="24" t="s">
        <v>92</v>
      </c>
      <c r="O569" s="24"/>
      <c r="P569" s="24"/>
      <c r="Q569" s="24" t="s">
        <v>93</v>
      </c>
      <c r="R569" s="24">
        <v>2027</v>
      </c>
      <c r="S569" s="24"/>
      <c r="T569" s="24" t="s">
        <v>97</v>
      </c>
      <c r="U569" s="24" t="s">
        <v>96</v>
      </c>
      <c r="V569" s="24" t="s">
        <v>96</v>
      </c>
      <c r="W569" s="24" t="s">
        <v>96</v>
      </c>
      <c r="X569" s="24" t="s">
        <v>96</v>
      </c>
      <c r="Y569" s="24" t="s">
        <v>96</v>
      </c>
      <c r="Z569" s="24" t="s">
        <v>96</v>
      </c>
      <c r="AA569" s="24" t="s">
        <v>96</v>
      </c>
      <c r="AB569" s="24" t="s">
        <v>97</v>
      </c>
      <c r="AC569" s="24" t="s">
        <v>97</v>
      </c>
      <c r="AD569" s="24" t="s">
        <v>96</v>
      </c>
      <c r="AE569" s="24" t="s">
        <v>96</v>
      </c>
      <c r="AF569" s="24" t="s">
        <v>96</v>
      </c>
      <c r="AG569" s="24" t="s">
        <v>96</v>
      </c>
      <c r="AH569" s="24" t="s">
        <v>96</v>
      </c>
      <c r="AI569" s="24" t="s">
        <v>96</v>
      </c>
      <c r="AJ569" s="24" t="s">
        <v>96</v>
      </c>
      <c r="AK569" s="24" t="s">
        <v>96</v>
      </c>
      <c r="AL569" s="24" t="s">
        <v>96</v>
      </c>
      <c r="AM569" s="24" t="s">
        <v>97</v>
      </c>
      <c r="AN569" s="24" t="s">
        <v>96</v>
      </c>
      <c r="AO569" s="24" t="s">
        <v>96</v>
      </c>
      <c r="AP569" s="24" t="s">
        <v>96</v>
      </c>
      <c r="AQ569" s="24" t="s">
        <v>96</v>
      </c>
      <c r="AR569" s="24" t="s">
        <v>96</v>
      </c>
      <c r="AS569" s="24" t="s">
        <v>96</v>
      </c>
      <c r="AT569" s="24" t="s">
        <v>96</v>
      </c>
      <c r="AU569" s="24" t="s">
        <v>96</v>
      </c>
      <c r="AV569" s="24" t="s">
        <v>96</v>
      </c>
      <c r="AW569" s="24" t="s">
        <v>96</v>
      </c>
      <c r="AX569" s="24" t="s">
        <v>96</v>
      </c>
      <c r="AY569" s="24" t="s">
        <v>96</v>
      </c>
      <c r="AZ569" s="24" t="s">
        <v>96</v>
      </c>
      <c r="BA569" s="24" t="s">
        <v>96</v>
      </c>
      <c r="BB569" s="24" t="s">
        <v>96</v>
      </c>
      <c r="BC569" s="24" t="s">
        <v>96</v>
      </c>
      <c r="BD569" s="24" t="s">
        <v>96</v>
      </c>
      <c r="BE569" s="24" t="s">
        <v>119</v>
      </c>
      <c r="BF569" s="24" t="s">
        <v>119</v>
      </c>
      <c r="BG569" s="24" t="s">
        <v>96</v>
      </c>
      <c r="BH569" s="24" t="s">
        <v>96</v>
      </c>
      <c r="BI569" s="24" t="s">
        <v>96</v>
      </c>
      <c r="BJ569" s="24" t="s">
        <v>96</v>
      </c>
      <c r="BK569" s="24" t="s">
        <v>96</v>
      </c>
      <c r="BL569" s="24" t="s">
        <v>119</v>
      </c>
      <c r="BM569" s="24" t="s">
        <v>119</v>
      </c>
      <c r="BN569" s="24" t="s">
        <v>96</v>
      </c>
      <c r="BO569" s="24" t="s">
        <v>96</v>
      </c>
      <c r="BP569" s="24" t="s">
        <v>95</v>
      </c>
      <c r="BQ569" s="24" t="s">
        <v>96</v>
      </c>
      <c r="BR569" s="24" t="s">
        <v>119</v>
      </c>
      <c r="BS569" s="24" t="s">
        <v>95</v>
      </c>
      <c r="BT569" s="24" t="s">
        <v>96</v>
      </c>
      <c r="BU569" s="24" t="s">
        <v>96</v>
      </c>
      <c r="BV569" s="24" t="s">
        <v>96</v>
      </c>
      <c r="BW569" s="24" t="s">
        <v>96</v>
      </c>
      <c r="BX569" s="24" t="s">
        <v>96</v>
      </c>
      <c r="BY569" s="24" t="s">
        <v>96</v>
      </c>
      <c r="BZ569" s="24" t="s">
        <v>96</v>
      </c>
      <c r="CA569" s="24" t="s">
        <v>95</v>
      </c>
      <c r="CB569" s="36"/>
      <c r="CC569" s="35"/>
    </row>
    <row r="570" spans="1:81" ht="169.5" hidden="1" customHeight="1" x14ac:dyDescent="0.35">
      <c r="A570" s="24"/>
      <c r="B570" s="24" t="s">
        <v>81</v>
      </c>
      <c r="C570" s="23" t="s">
        <v>82</v>
      </c>
      <c r="D570" s="24" t="s">
        <v>1677</v>
      </c>
      <c r="E570" s="24" t="s">
        <v>1678</v>
      </c>
      <c r="F570" s="24" t="s">
        <v>1679</v>
      </c>
      <c r="G570" s="24" t="s">
        <v>1693</v>
      </c>
      <c r="H570" s="24" t="s">
        <v>1704</v>
      </c>
      <c r="I570" s="24" t="s">
        <v>1957</v>
      </c>
      <c r="J570" s="24" t="s">
        <v>1958</v>
      </c>
      <c r="K570" s="24" t="s">
        <v>1959</v>
      </c>
      <c r="L570" s="24" t="s">
        <v>1960</v>
      </c>
      <c r="M570" s="24"/>
      <c r="N570" s="24" t="s">
        <v>92</v>
      </c>
      <c r="O570" s="24"/>
      <c r="P570" s="24"/>
      <c r="Q570" s="24" t="s">
        <v>150</v>
      </c>
      <c r="R570" s="24">
        <v>2026</v>
      </c>
      <c r="S570" s="24" t="s">
        <v>94</v>
      </c>
      <c r="T570" s="24" t="s">
        <v>97</v>
      </c>
      <c r="U570" s="24" t="s">
        <v>96</v>
      </c>
      <c r="V570" s="24" t="s">
        <v>96</v>
      </c>
      <c r="W570" s="24" t="s">
        <v>96</v>
      </c>
      <c r="X570" s="24" t="s">
        <v>96</v>
      </c>
      <c r="Y570" s="24" t="s">
        <v>96</v>
      </c>
      <c r="Z570" s="24" t="s">
        <v>96</v>
      </c>
      <c r="AA570" s="24" t="s">
        <v>96</v>
      </c>
      <c r="AB570" s="24" t="s">
        <v>97</v>
      </c>
      <c r="AC570" s="24" t="s">
        <v>97</v>
      </c>
      <c r="AD570" s="24" t="s">
        <v>96</v>
      </c>
      <c r="AE570" s="24" t="s">
        <v>97</v>
      </c>
      <c r="AF570" s="24" t="s">
        <v>96</v>
      </c>
      <c r="AG570" s="24" t="s">
        <v>96</v>
      </c>
      <c r="AH570" s="24" t="s">
        <v>96</v>
      </c>
      <c r="AI570" s="24" t="s">
        <v>96</v>
      </c>
      <c r="AJ570" s="24" t="s">
        <v>96</v>
      </c>
      <c r="AK570" s="24" t="s">
        <v>96</v>
      </c>
      <c r="AL570" s="24" t="s">
        <v>96</v>
      </c>
      <c r="AM570" s="24" t="s">
        <v>97</v>
      </c>
      <c r="AN570" s="24" t="s">
        <v>96</v>
      </c>
      <c r="AO570" s="24" t="s">
        <v>96</v>
      </c>
      <c r="AP570" s="24" t="s">
        <v>96</v>
      </c>
      <c r="AQ570" s="24" t="s">
        <v>96</v>
      </c>
      <c r="AR570" s="24" t="s">
        <v>96</v>
      </c>
      <c r="AS570" s="24" t="s">
        <v>96</v>
      </c>
      <c r="AT570" s="24" t="s">
        <v>96</v>
      </c>
      <c r="AU570" s="24" t="s">
        <v>96</v>
      </c>
      <c r="AV570" s="24" t="s">
        <v>96</v>
      </c>
      <c r="AW570" s="24" t="s">
        <v>96</v>
      </c>
      <c r="AX570" s="24" t="s">
        <v>96</v>
      </c>
      <c r="AY570" s="24" t="s">
        <v>96</v>
      </c>
      <c r="AZ570" s="24" t="s">
        <v>96</v>
      </c>
      <c r="BA570" s="24" t="s">
        <v>96</v>
      </c>
      <c r="BB570" s="24" t="s">
        <v>96</v>
      </c>
      <c r="BC570" s="24" t="s">
        <v>96</v>
      </c>
      <c r="BD570" s="24" t="s">
        <v>96</v>
      </c>
      <c r="BE570" s="24" t="s">
        <v>97</v>
      </c>
      <c r="BF570" s="24" t="s">
        <v>97</v>
      </c>
      <c r="BG570" s="24" t="s">
        <v>96</v>
      </c>
      <c r="BH570" s="24" t="s">
        <v>96</v>
      </c>
      <c r="BI570" s="24" t="s">
        <v>96</v>
      </c>
      <c r="BJ570" s="24" t="s">
        <v>96</v>
      </c>
      <c r="BK570" s="24" t="s">
        <v>96</v>
      </c>
      <c r="BL570" s="24" t="s">
        <v>97</v>
      </c>
      <c r="BM570" s="24" t="s">
        <v>119</v>
      </c>
      <c r="BN570" s="24" t="s">
        <v>96</v>
      </c>
      <c r="BO570" s="24" t="s">
        <v>96</v>
      </c>
      <c r="BP570" s="24" t="s">
        <v>97</v>
      </c>
      <c r="BQ570" s="24" t="s">
        <v>96</v>
      </c>
      <c r="BR570" s="24" t="s">
        <v>97</v>
      </c>
      <c r="BS570" s="24" t="s">
        <v>96</v>
      </c>
      <c r="BT570" s="24" t="s">
        <v>96</v>
      </c>
      <c r="BU570" s="24" t="s">
        <v>96</v>
      </c>
      <c r="BV570" s="24" t="s">
        <v>96</v>
      </c>
      <c r="BW570" s="24" t="s">
        <v>96</v>
      </c>
      <c r="BX570" s="24" t="s">
        <v>96</v>
      </c>
      <c r="BY570" s="24" t="s">
        <v>96</v>
      </c>
      <c r="BZ570" s="24" t="s">
        <v>96</v>
      </c>
      <c r="CA570" s="24" t="s">
        <v>96</v>
      </c>
      <c r="CB570" s="36"/>
      <c r="CC570" s="35"/>
    </row>
    <row r="571" spans="1:81" ht="169.5" hidden="1" customHeight="1" x14ac:dyDescent="0.35">
      <c r="A571" s="24"/>
      <c r="B571" s="24" t="s">
        <v>81</v>
      </c>
      <c r="C571" s="23" t="s">
        <v>82</v>
      </c>
      <c r="D571" s="24" t="s">
        <v>1677</v>
      </c>
      <c r="E571" s="24" t="s">
        <v>1678</v>
      </c>
      <c r="F571" s="24" t="s">
        <v>1679</v>
      </c>
      <c r="G571" s="24" t="s">
        <v>1693</v>
      </c>
      <c r="H571" s="24" t="s">
        <v>1709</v>
      </c>
      <c r="I571" s="24" t="s">
        <v>1961</v>
      </c>
      <c r="J571" s="24" t="s">
        <v>1962</v>
      </c>
      <c r="K571" s="24" t="s">
        <v>1963</v>
      </c>
      <c r="L571" s="24" t="s">
        <v>1964</v>
      </c>
      <c r="M571" s="24"/>
      <c r="N571" s="24" t="s">
        <v>92</v>
      </c>
      <c r="O571" s="24"/>
      <c r="P571" s="24"/>
      <c r="Q571" s="24" t="s">
        <v>150</v>
      </c>
      <c r="R571" s="24">
        <v>2026</v>
      </c>
      <c r="S571" s="24" t="s">
        <v>94</v>
      </c>
      <c r="T571" s="24" t="s">
        <v>97</v>
      </c>
      <c r="U571" s="24" t="s">
        <v>96</v>
      </c>
      <c r="V571" s="24" t="s">
        <v>96</v>
      </c>
      <c r="W571" s="24" t="s">
        <v>96</v>
      </c>
      <c r="X571" s="24" t="s">
        <v>96</v>
      </c>
      <c r="Y571" s="24" t="s">
        <v>96</v>
      </c>
      <c r="Z571" s="24" t="s">
        <v>96</v>
      </c>
      <c r="AA571" s="24" t="s">
        <v>96</v>
      </c>
      <c r="AB571" s="24" t="s">
        <v>97</v>
      </c>
      <c r="AC571" s="24" t="s">
        <v>97</v>
      </c>
      <c r="AD571" s="24" t="s">
        <v>96</v>
      </c>
      <c r="AE571" s="24" t="s">
        <v>97</v>
      </c>
      <c r="AF571" s="24" t="s">
        <v>96</v>
      </c>
      <c r="AG571" s="24" t="s">
        <v>96</v>
      </c>
      <c r="AH571" s="24" t="s">
        <v>96</v>
      </c>
      <c r="AI571" s="24" t="s">
        <v>96</v>
      </c>
      <c r="AJ571" s="24" t="s">
        <v>96</v>
      </c>
      <c r="AK571" s="24" t="s">
        <v>96</v>
      </c>
      <c r="AL571" s="24" t="s">
        <v>96</v>
      </c>
      <c r="AM571" s="24" t="s">
        <v>97</v>
      </c>
      <c r="AN571" s="24" t="s">
        <v>96</v>
      </c>
      <c r="AO571" s="24" t="s">
        <v>96</v>
      </c>
      <c r="AP571" s="24" t="s">
        <v>96</v>
      </c>
      <c r="AQ571" s="24" t="s">
        <v>96</v>
      </c>
      <c r="AR571" s="24" t="s">
        <v>96</v>
      </c>
      <c r="AS571" s="24" t="s">
        <v>96</v>
      </c>
      <c r="AT571" s="24" t="s">
        <v>96</v>
      </c>
      <c r="AU571" s="24" t="s">
        <v>96</v>
      </c>
      <c r="AV571" s="24" t="s">
        <v>96</v>
      </c>
      <c r="AW571" s="24" t="s">
        <v>96</v>
      </c>
      <c r="AX571" s="24" t="s">
        <v>96</v>
      </c>
      <c r="AY571" s="24" t="s">
        <v>96</v>
      </c>
      <c r="AZ571" s="24" t="s">
        <v>96</v>
      </c>
      <c r="BA571" s="24" t="s">
        <v>96</v>
      </c>
      <c r="BB571" s="24" t="s">
        <v>96</v>
      </c>
      <c r="BC571" s="24" t="s">
        <v>96</v>
      </c>
      <c r="BD571" s="24" t="s">
        <v>95</v>
      </c>
      <c r="BE571" s="24" t="s">
        <v>95</v>
      </c>
      <c r="BF571" s="24" t="s">
        <v>95</v>
      </c>
      <c r="BG571" s="24" t="s">
        <v>96</v>
      </c>
      <c r="BH571" s="24" t="s">
        <v>96</v>
      </c>
      <c r="BI571" s="24" t="s">
        <v>96</v>
      </c>
      <c r="BJ571" s="24" t="s">
        <v>96</v>
      </c>
      <c r="BK571" s="24" t="s">
        <v>96</v>
      </c>
      <c r="BL571" s="24" t="s">
        <v>95</v>
      </c>
      <c r="BM571" s="24" t="s">
        <v>119</v>
      </c>
      <c r="BN571" s="24" t="s">
        <v>96</v>
      </c>
      <c r="BO571" s="24" t="s">
        <v>96</v>
      </c>
      <c r="BP571" s="24" t="s">
        <v>119</v>
      </c>
      <c r="BQ571" s="24" t="s">
        <v>96</v>
      </c>
      <c r="BR571" s="24" t="s">
        <v>119</v>
      </c>
      <c r="BS571" s="24" t="s">
        <v>97</v>
      </c>
      <c r="BT571" s="24" t="s">
        <v>96</v>
      </c>
      <c r="BU571" s="24" t="s">
        <v>96</v>
      </c>
      <c r="BV571" s="24" t="s">
        <v>96</v>
      </c>
      <c r="BW571" s="24" t="s">
        <v>96</v>
      </c>
      <c r="BX571" s="24" t="s">
        <v>96</v>
      </c>
      <c r="BY571" s="24" t="s">
        <v>96</v>
      </c>
      <c r="BZ571" s="24" t="s">
        <v>96</v>
      </c>
      <c r="CA571" s="24" t="s">
        <v>97</v>
      </c>
      <c r="CB571" s="36"/>
      <c r="CC571" s="35"/>
    </row>
    <row r="572" spans="1:81" ht="169.5" hidden="1" customHeight="1" x14ac:dyDescent="0.35">
      <c r="A572" s="24">
        <v>819</v>
      </c>
      <c r="B572" s="24" t="s">
        <v>81</v>
      </c>
      <c r="C572" s="23" t="s">
        <v>82</v>
      </c>
      <c r="D572" s="24" t="s">
        <v>404</v>
      </c>
      <c r="E572" s="24" t="s">
        <v>1965</v>
      </c>
      <c r="F572" s="24" t="s">
        <v>103</v>
      </c>
      <c r="G572" s="24" t="s">
        <v>1680</v>
      </c>
      <c r="H572" s="24" t="s">
        <v>1966</v>
      </c>
      <c r="I572" s="24" t="s">
        <v>1967</v>
      </c>
      <c r="J572" s="24" t="s">
        <v>1968</v>
      </c>
      <c r="K572" s="24" t="s">
        <v>1969</v>
      </c>
      <c r="L572" s="24" t="s">
        <v>1970</v>
      </c>
      <c r="M572" s="24" t="s">
        <v>92</v>
      </c>
      <c r="N572" s="24"/>
      <c r="O572" s="24"/>
      <c r="P572" s="24"/>
      <c r="Q572" s="24" t="s">
        <v>93</v>
      </c>
      <c r="R572" s="24"/>
      <c r="S572" s="24"/>
      <c r="T572" s="24" t="s">
        <v>96</v>
      </c>
      <c r="U572" s="24" t="s">
        <v>96</v>
      </c>
      <c r="V572" s="24" t="s">
        <v>96</v>
      </c>
      <c r="W572" s="24" t="s">
        <v>96</v>
      </c>
      <c r="X572" s="24" t="s">
        <v>96</v>
      </c>
      <c r="Y572" s="24" t="s">
        <v>96</v>
      </c>
      <c r="Z572" s="24" t="s">
        <v>96</v>
      </c>
      <c r="AA572" s="24" t="s">
        <v>96</v>
      </c>
      <c r="AB572" s="24" t="s">
        <v>96</v>
      </c>
      <c r="AC572" s="24" t="s">
        <v>96</v>
      </c>
      <c r="AD572" s="24" t="s">
        <v>96</v>
      </c>
      <c r="AE572" s="24" t="s">
        <v>96</v>
      </c>
      <c r="AF572" s="24" t="s">
        <v>96</v>
      </c>
      <c r="AG572" s="24" t="s">
        <v>96</v>
      </c>
      <c r="AH572" s="24" t="s">
        <v>96</v>
      </c>
      <c r="AI572" s="24" t="s">
        <v>119</v>
      </c>
      <c r="AJ572" s="24" t="s">
        <v>96</v>
      </c>
      <c r="AK572" s="24" t="s">
        <v>96</v>
      </c>
      <c r="AL572" s="24" t="s">
        <v>119</v>
      </c>
      <c r="AM572" s="24" t="s">
        <v>119</v>
      </c>
      <c r="AN572" s="24" t="s">
        <v>96</v>
      </c>
      <c r="AO572" s="24" t="s">
        <v>96</v>
      </c>
      <c r="AP572" s="24" t="s">
        <v>119</v>
      </c>
      <c r="AQ572" s="24" t="s">
        <v>96</v>
      </c>
      <c r="AR572" s="24" t="s">
        <v>96</v>
      </c>
      <c r="AS572" s="24" t="s">
        <v>96</v>
      </c>
      <c r="AT572" s="24" t="s">
        <v>96</v>
      </c>
      <c r="AU572" s="24" t="s">
        <v>96</v>
      </c>
      <c r="AV572" s="24" t="s">
        <v>96</v>
      </c>
      <c r="AW572" s="24" t="s">
        <v>96</v>
      </c>
      <c r="AX572" s="24" t="s">
        <v>119</v>
      </c>
      <c r="AY572" s="24" t="s">
        <v>96</v>
      </c>
      <c r="AZ572" s="24" t="s">
        <v>96</v>
      </c>
      <c r="BA572" s="24" t="s">
        <v>96</v>
      </c>
      <c r="BB572" s="24" t="s">
        <v>96</v>
      </c>
      <c r="BC572" s="24" t="s">
        <v>96</v>
      </c>
      <c r="BD572" s="24" t="s">
        <v>96</v>
      </c>
      <c r="BE572" s="24" t="s">
        <v>96</v>
      </c>
      <c r="BF572" s="24" t="s">
        <v>96</v>
      </c>
      <c r="BG572" s="24" t="s">
        <v>96</v>
      </c>
      <c r="BH572" s="24" t="s">
        <v>97</v>
      </c>
      <c r="BI572" s="24" t="s">
        <v>96</v>
      </c>
      <c r="BJ572" s="24" t="s">
        <v>96</v>
      </c>
      <c r="BK572" s="24" t="s">
        <v>96</v>
      </c>
      <c r="BL572" s="24" t="s">
        <v>97</v>
      </c>
      <c r="BM572" s="24" t="s">
        <v>96</v>
      </c>
      <c r="BN572" s="24" t="s">
        <v>97</v>
      </c>
      <c r="BO572" s="24" t="s">
        <v>97</v>
      </c>
      <c r="BP572" s="24" t="s">
        <v>96</v>
      </c>
      <c r="BQ572" s="24" t="s">
        <v>96</v>
      </c>
      <c r="BR572" s="24" t="s">
        <v>97</v>
      </c>
      <c r="BS572" s="24" t="s">
        <v>96</v>
      </c>
      <c r="BT572" s="24" t="s">
        <v>96</v>
      </c>
      <c r="BU572" s="24" t="s">
        <v>96</v>
      </c>
      <c r="BV572" s="24" t="s">
        <v>96</v>
      </c>
      <c r="BW572" s="24" t="s">
        <v>96</v>
      </c>
      <c r="BX572" s="24" t="s">
        <v>96</v>
      </c>
      <c r="BY572" s="24" t="s">
        <v>97</v>
      </c>
      <c r="BZ572" s="24" t="s">
        <v>96</v>
      </c>
      <c r="CA572" s="24" t="s">
        <v>96</v>
      </c>
      <c r="CB572" s="36" t="s">
        <v>1971</v>
      </c>
      <c r="CC572" s="35" t="s">
        <v>413</v>
      </c>
    </row>
    <row r="573" spans="1:81" ht="169.5" hidden="1" customHeight="1" x14ac:dyDescent="0.35">
      <c r="A573" s="24"/>
      <c r="B573" s="24" t="s">
        <v>81</v>
      </c>
      <c r="C573" s="23" t="s">
        <v>82</v>
      </c>
      <c r="D573" s="24" t="s">
        <v>1677</v>
      </c>
      <c r="E573" s="24" t="s">
        <v>1678</v>
      </c>
      <c r="F573" s="24" t="s">
        <v>1679</v>
      </c>
      <c r="G573" s="24" t="s">
        <v>1693</v>
      </c>
      <c r="H573" s="24" t="s">
        <v>1709</v>
      </c>
      <c r="I573" s="24" t="s">
        <v>1972</v>
      </c>
      <c r="J573" s="24" t="s">
        <v>1973</v>
      </c>
      <c r="K573" s="24" t="s">
        <v>1974</v>
      </c>
      <c r="L573" s="24" t="s">
        <v>1975</v>
      </c>
      <c r="M573" s="24"/>
      <c r="N573" s="24" t="s">
        <v>92</v>
      </c>
      <c r="O573" s="24"/>
      <c r="P573" s="24"/>
      <c r="Q573" s="24" t="s">
        <v>150</v>
      </c>
      <c r="R573" s="24">
        <v>2026</v>
      </c>
      <c r="S573" s="24" t="s">
        <v>94</v>
      </c>
      <c r="T573" s="24" t="s">
        <v>97</v>
      </c>
      <c r="U573" s="24" t="s">
        <v>96</v>
      </c>
      <c r="V573" s="24" t="s">
        <v>96</v>
      </c>
      <c r="W573" s="24" t="s">
        <v>96</v>
      </c>
      <c r="X573" s="24" t="s">
        <v>96</v>
      </c>
      <c r="Y573" s="24" t="s">
        <v>96</v>
      </c>
      <c r="Z573" s="24" t="s">
        <v>96</v>
      </c>
      <c r="AA573" s="24" t="s">
        <v>96</v>
      </c>
      <c r="AB573" s="24" t="s">
        <v>97</v>
      </c>
      <c r="AC573" s="24" t="s">
        <v>95</v>
      </c>
      <c r="AD573" s="24" t="s">
        <v>96</v>
      </c>
      <c r="AE573" s="24" t="s">
        <v>95</v>
      </c>
      <c r="AF573" s="24" t="s">
        <v>96</v>
      </c>
      <c r="AG573" s="24" t="s">
        <v>96</v>
      </c>
      <c r="AH573" s="24" t="s">
        <v>96</v>
      </c>
      <c r="AI573" s="24" t="s">
        <v>96</v>
      </c>
      <c r="AJ573" s="24" t="s">
        <v>96</v>
      </c>
      <c r="AK573" s="24" t="s">
        <v>96</v>
      </c>
      <c r="AL573" s="24" t="s">
        <v>96</v>
      </c>
      <c r="AM573" s="24" t="s">
        <v>95</v>
      </c>
      <c r="AN573" s="24" t="s">
        <v>96</v>
      </c>
      <c r="AO573" s="24" t="s">
        <v>96</v>
      </c>
      <c r="AP573" s="24" t="s">
        <v>96</v>
      </c>
      <c r="AQ573" s="24" t="s">
        <v>96</v>
      </c>
      <c r="AR573" s="24" t="s">
        <v>96</v>
      </c>
      <c r="AS573" s="24" t="s">
        <v>96</v>
      </c>
      <c r="AT573" s="24" t="s">
        <v>96</v>
      </c>
      <c r="AU573" s="24" t="s">
        <v>96</v>
      </c>
      <c r="AV573" s="24" t="s">
        <v>96</v>
      </c>
      <c r="AW573" s="24" t="s">
        <v>96</v>
      </c>
      <c r="AX573" s="24" t="s">
        <v>96</v>
      </c>
      <c r="AY573" s="24" t="s">
        <v>96</v>
      </c>
      <c r="AZ573" s="24" t="s">
        <v>96</v>
      </c>
      <c r="BA573" s="24" t="s">
        <v>96</v>
      </c>
      <c r="BB573" s="24" t="s">
        <v>96</v>
      </c>
      <c r="BC573" s="24" t="s">
        <v>96</v>
      </c>
      <c r="BD573" s="24" t="s">
        <v>96</v>
      </c>
      <c r="BE573" s="24" t="s">
        <v>96</v>
      </c>
      <c r="BF573" s="24" t="s">
        <v>96</v>
      </c>
      <c r="BG573" s="24" t="s">
        <v>96</v>
      </c>
      <c r="BH573" s="24" t="s">
        <v>96</v>
      </c>
      <c r="BI573" s="24" t="s">
        <v>96</v>
      </c>
      <c r="BJ573" s="24" t="s">
        <v>96</v>
      </c>
      <c r="BK573" s="24" t="s">
        <v>96</v>
      </c>
      <c r="BL573" s="24" t="s">
        <v>96</v>
      </c>
      <c r="BM573" s="24" t="s">
        <v>119</v>
      </c>
      <c r="BN573" s="24" t="s">
        <v>96</v>
      </c>
      <c r="BO573" s="24" t="s">
        <v>96</v>
      </c>
      <c r="BP573" s="24" t="s">
        <v>97</v>
      </c>
      <c r="BQ573" s="24" t="s">
        <v>96</v>
      </c>
      <c r="BR573" s="24" t="s">
        <v>97</v>
      </c>
      <c r="BS573" s="24" t="s">
        <v>97</v>
      </c>
      <c r="BT573" s="24" t="s">
        <v>96</v>
      </c>
      <c r="BU573" s="24" t="s">
        <v>96</v>
      </c>
      <c r="BV573" s="24" t="s">
        <v>96</v>
      </c>
      <c r="BW573" s="24" t="s">
        <v>96</v>
      </c>
      <c r="BX573" s="24" t="s">
        <v>96</v>
      </c>
      <c r="BY573" s="24" t="s">
        <v>96</v>
      </c>
      <c r="BZ573" s="24" t="s">
        <v>96</v>
      </c>
      <c r="CA573" s="24" t="s">
        <v>97</v>
      </c>
      <c r="CB573" s="36"/>
      <c r="CC573" s="35"/>
    </row>
    <row r="574" spans="1:81" ht="169.5" hidden="1" customHeight="1" x14ac:dyDescent="0.35">
      <c r="A574" s="24">
        <v>916</v>
      </c>
      <c r="B574" s="24" t="s">
        <v>81</v>
      </c>
      <c r="C574" s="23" t="s">
        <v>82</v>
      </c>
      <c r="D574" s="24" t="s">
        <v>404</v>
      </c>
      <c r="E574" s="24" t="s">
        <v>1965</v>
      </c>
      <c r="F574" s="24" t="s">
        <v>103</v>
      </c>
      <c r="G574" s="24" t="s">
        <v>1976</v>
      </c>
      <c r="H574" s="24" t="s">
        <v>1977</v>
      </c>
      <c r="I574" s="24" t="s">
        <v>1978</v>
      </c>
      <c r="J574" s="24" t="s">
        <v>1979</v>
      </c>
      <c r="K574" s="24" t="s">
        <v>1980</v>
      </c>
      <c r="L574" s="24" t="s">
        <v>1981</v>
      </c>
      <c r="M574" s="24" t="s">
        <v>92</v>
      </c>
      <c r="N574" s="24"/>
      <c r="O574" s="24"/>
      <c r="P574" s="24"/>
      <c r="Q574" s="24" t="s">
        <v>93</v>
      </c>
      <c r="R574" s="24"/>
      <c r="S574" s="24"/>
      <c r="T574" s="24" t="s">
        <v>96</v>
      </c>
      <c r="U574" s="24" t="s">
        <v>96</v>
      </c>
      <c r="V574" s="24" t="s">
        <v>96</v>
      </c>
      <c r="W574" s="24" t="s">
        <v>96</v>
      </c>
      <c r="X574" s="24" t="s">
        <v>96</v>
      </c>
      <c r="Y574" s="24" t="s">
        <v>96</v>
      </c>
      <c r="Z574" s="24" t="s">
        <v>96</v>
      </c>
      <c r="AA574" s="24" t="s">
        <v>96</v>
      </c>
      <c r="AB574" s="24" t="s">
        <v>96</v>
      </c>
      <c r="AC574" s="24" t="s">
        <v>96</v>
      </c>
      <c r="AD574" s="24" t="s">
        <v>96</v>
      </c>
      <c r="AE574" s="24" t="s">
        <v>96</v>
      </c>
      <c r="AF574" s="24" t="s">
        <v>96</v>
      </c>
      <c r="AG574" s="24" t="s">
        <v>96</v>
      </c>
      <c r="AH574" s="24" t="s">
        <v>96</v>
      </c>
      <c r="AI574" s="24" t="s">
        <v>119</v>
      </c>
      <c r="AJ574" s="24" t="s">
        <v>96</v>
      </c>
      <c r="AK574" s="24" t="s">
        <v>96</v>
      </c>
      <c r="AL574" s="24" t="s">
        <v>95</v>
      </c>
      <c r="AM574" s="24" t="s">
        <v>95</v>
      </c>
      <c r="AN574" s="24" t="s">
        <v>96</v>
      </c>
      <c r="AO574" s="24" t="s">
        <v>96</v>
      </c>
      <c r="AP574" s="24" t="s">
        <v>119</v>
      </c>
      <c r="AQ574" s="24" t="s">
        <v>96</v>
      </c>
      <c r="AR574" s="24" t="s">
        <v>96</v>
      </c>
      <c r="AS574" s="24" t="s">
        <v>97</v>
      </c>
      <c r="AT574" s="24" t="s">
        <v>96</v>
      </c>
      <c r="AU574" s="24" t="s">
        <v>96</v>
      </c>
      <c r="AV574" s="24" t="s">
        <v>96</v>
      </c>
      <c r="AW574" s="24" t="s">
        <v>96</v>
      </c>
      <c r="AX574" s="24" t="s">
        <v>97</v>
      </c>
      <c r="AY574" s="24" t="s">
        <v>96</v>
      </c>
      <c r="AZ574" s="24" t="s">
        <v>96</v>
      </c>
      <c r="BA574" s="24" t="s">
        <v>96</v>
      </c>
      <c r="BB574" s="24" t="s">
        <v>96</v>
      </c>
      <c r="BC574" s="24" t="s">
        <v>96</v>
      </c>
      <c r="BD574" s="24" t="s">
        <v>96</v>
      </c>
      <c r="BE574" s="24" t="s">
        <v>96</v>
      </c>
      <c r="BF574" s="24" t="s">
        <v>96</v>
      </c>
      <c r="BG574" s="24" t="s">
        <v>96</v>
      </c>
      <c r="BH574" s="24" t="s">
        <v>119</v>
      </c>
      <c r="BI574" s="24" t="s">
        <v>96</v>
      </c>
      <c r="BJ574" s="24" t="s">
        <v>96</v>
      </c>
      <c r="BK574" s="24" t="s">
        <v>96</v>
      </c>
      <c r="BL574" s="24" t="s">
        <v>119</v>
      </c>
      <c r="BM574" s="24" t="s">
        <v>96</v>
      </c>
      <c r="BN574" s="24" t="s">
        <v>95</v>
      </c>
      <c r="BO574" s="24" t="s">
        <v>119</v>
      </c>
      <c r="BP574" s="24" t="s">
        <v>96</v>
      </c>
      <c r="BQ574" s="24" t="s">
        <v>96</v>
      </c>
      <c r="BR574" s="24" t="s">
        <v>95</v>
      </c>
      <c r="BS574" s="24" t="s">
        <v>96</v>
      </c>
      <c r="BT574" s="24" t="s">
        <v>96</v>
      </c>
      <c r="BU574" s="24" t="s">
        <v>96</v>
      </c>
      <c r="BV574" s="24" t="s">
        <v>96</v>
      </c>
      <c r="BW574" s="24" t="s">
        <v>96</v>
      </c>
      <c r="BX574" s="24" t="s">
        <v>96</v>
      </c>
      <c r="BY574" s="24" t="s">
        <v>119</v>
      </c>
      <c r="BZ574" s="24" t="s">
        <v>96</v>
      </c>
      <c r="CA574" s="24" t="s">
        <v>96</v>
      </c>
      <c r="CB574" s="36"/>
      <c r="CC574" s="35" t="s">
        <v>523</v>
      </c>
    </row>
    <row r="575" spans="1:81" ht="169.5" hidden="1" customHeight="1" x14ac:dyDescent="0.35">
      <c r="A575" s="24">
        <v>1018</v>
      </c>
      <c r="B575" s="24" t="s">
        <v>81</v>
      </c>
      <c r="C575" s="23" t="s">
        <v>82</v>
      </c>
      <c r="D575" s="24" t="s">
        <v>404</v>
      </c>
      <c r="E575" s="24" t="s">
        <v>1965</v>
      </c>
      <c r="F575" s="24" t="s">
        <v>103</v>
      </c>
      <c r="G575" s="24" t="s">
        <v>1982</v>
      </c>
      <c r="H575" s="24" t="s">
        <v>1983</v>
      </c>
      <c r="I575" s="24" t="s">
        <v>1984</v>
      </c>
      <c r="J575" s="24" t="s">
        <v>1985</v>
      </c>
      <c r="K575" s="24" t="s">
        <v>1986</v>
      </c>
      <c r="L575" s="24" t="s">
        <v>1987</v>
      </c>
      <c r="M575" s="24" t="s">
        <v>92</v>
      </c>
      <c r="N575" s="24"/>
      <c r="O575" s="24"/>
      <c r="P575" s="24"/>
      <c r="Q575" s="24" t="s">
        <v>93</v>
      </c>
      <c r="R575" s="24"/>
      <c r="S575" s="24"/>
      <c r="T575" s="24" t="s">
        <v>96</v>
      </c>
      <c r="U575" s="24" t="s">
        <v>96</v>
      </c>
      <c r="V575" s="24" t="s">
        <v>96</v>
      </c>
      <c r="W575" s="24" t="s">
        <v>96</v>
      </c>
      <c r="X575" s="24" t="s">
        <v>96</v>
      </c>
      <c r="Y575" s="24" t="s">
        <v>96</v>
      </c>
      <c r="Z575" s="24" t="s">
        <v>96</v>
      </c>
      <c r="AA575" s="24" t="s">
        <v>96</v>
      </c>
      <c r="AB575" s="24" t="s">
        <v>96</v>
      </c>
      <c r="AC575" s="24" t="s">
        <v>96</v>
      </c>
      <c r="AD575" s="24" t="s">
        <v>96</v>
      </c>
      <c r="AE575" s="24" t="s">
        <v>96</v>
      </c>
      <c r="AF575" s="24" t="s">
        <v>96</v>
      </c>
      <c r="AG575" s="24" t="s">
        <v>96</v>
      </c>
      <c r="AH575" s="24" t="s">
        <v>96</v>
      </c>
      <c r="AI575" s="24" t="s">
        <v>97</v>
      </c>
      <c r="AJ575" s="24" t="s">
        <v>96</v>
      </c>
      <c r="AK575" s="24" t="s">
        <v>96</v>
      </c>
      <c r="AL575" s="24" t="s">
        <v>119</v>
      </c>
      <c r="AM575" s="24" t="s">
        <v>119</v>
      </c>
      <c r="AN575" s="24" t="s">
        <v>96</v>
      </c>
      <c r="AO575" s="24" t="s">
        <v>96</v>
      </c>
      <c r="AP575" s="24" t="s">
        <v>97</v>
      </c>
      <c r="AQ575" s="24" t="s">
        <v>96</v>
      </c>
      <c r="AR575" s="24" t="s">
        <v>96</v>
      </c>
      <c r="AS575" s="24" t="s">
        <v>96</v>
      </c>
      <c r="AT575" s="24" t="s">
        <v>96</v>
      </c>
      <c r="AU575" s="24" t="s">
        <v>96</v>
      </c>
      <c r="AV575" s="24" t="s">
        <v>96</v>
      </c>
      <c r="AW575" s="24" t="s">
        <v>96</v>
      </c>
      <c r="AX575" s="24" t="s">
        <v>119</v>
      </c>
      <c r="AY575" s="24" t="s">
        <v>96</v>
      </c>
      <c r="AZ575" s="24" t="s">
        <v>96</v>
      </c>
      <c r="BA575" s="24" t="s">
        <v>96</v>
      </c>
      <c r="BB575" s="24" t="s">
        <v>96</v>
      </c>
      <c r="BC575" s="24" t="s">
        <v>96</v>
      </c>
      <c r="BD575" s="24" t="s">
        <v>96</v>
      </c>
      <c r="BE575" s="24" t="s">
        <v>96</v>
      </c>
      <c r="BF575" s="24" t="s">
        <v>96</v>
      </c>
      <c r="BG575" s="24" t="s">
        <v>96</v>
      </c>
      <c r="BH575" s="24" t="s">
        <v>96</v>
      </c>
      <c r="BI575" s="24" t="s">
        <v>96</v>
      </c>
      <c r="BJ575" s="24" t="s">
        <v>96</v>
      </c>
      <c r="BK575" s="24" t="s">
        <v>96</v>
      </c>
      <c r="BL575" s="24" t="s">
        <v>96</v>
      </c>
      <c r="BM575" s="24" t="s">
        <v>96</v>
      </c>
      <c r="BN575" s="24" t="s">
        <v>95</v>
      </c>
      <c r="BO575" s="24" t="s">
        <v>96</v>
      </c>
      <c r="BP575" s="24" t="s">
        <v>96</v>
      </c>
      <c r="BQ575" s="24" t="s">
        <v>96</v>
      </c>
      <c r="BR575" s="24" t="s">
        <v>95</v>
      </c>
      <c r="BS575" s="24" t="s">
        <v>96</v>
      </c>
      <c r="BT575" s="24" t="s">
        <v>96</v>
      </c>
      <c r="BU575" s="24" t="s">
        <v>96</v>
      </c>
      <c r="BV575" s="24" t="s">
        <v>96</v>
      </c>
      <c r="BW575" s="24" t="s">
        <v>96</v>
      </c>
      <c r="BX575" s="24" t="s">
        <v>96</v>
      </c>
      <c r="BY575" s="24" t="s">
        <v>96</v>
      </c>
      <c r="BZ575" s="24" t="s">
        <v>96</v>
      </c>
      <c r="CA575" s="24" t="s">
        <v>96</v>
      </c>
      <c r="CB575" s="36"/>
      <c r="CC575" s="35" t="s">
        <v>413</v>
      </c>
    </row>
    <row r="576" spans="1:81" ht="169.5" hidden="1" customHeight="1" x14ac:dyDescent="0.35">
      <c r="A576" s="24"/>
      <c r="B576" s="24" t="s">
        <v>81</v>
      </c>
      <c r="C576" s="23" t="s">
        <v>82</v>
      </c>
      <c r="D576" s="24" t="s">
        <v>1988</v>
      </c>
      <c r="E576" s="24" t="s">
        <v>1989</v>
      </c>
      <c r="F576" s="24" t="s">
        <v>103</v>
      </c>
      <c r="G576" s="24" t="s">
        <v>1990</v>
      </c>
      <c r="H576" s="24" t="s">
        <v>1991</v>
      </c>
      <c r="I576" s="24" t="s">
        <v>1992</v>
      </c>
      <c r="J576" s="24" t="s">
        <v>1993</v>
      </c>
      <c r="K576" s="24" t="s">
        <v>1994</v>
      </c>
      <c r="L576" s="24" t="s">
        <v>1995</v>
      </c>
      <c r="M576" s="24" t="s">
        <v>92</v>
      </c>
      <c r="N576" s="24"/>
      <c r="O576" s="24"/>
      <c r="P576" s="24"/>
      <c r="Q576" s="24" t="s">
        <v>93</v>
      </c>
      <c r="R576" s="24"/>
      <c r="S576" s="24"/>
      <c r="T576" s="24" t="s">
        <v>96</v>
      </c>
      <c r="U576" s="24" t="s">
        <v>96</v>
      </c>
      <c r="V576" s="24" t="s">
        <v>96</v>
      </c>
      <c r="W576" s="24" t="s">
        <v>96</v>
      </c>
      <c r="X576" s="24" t="s">
        <v>96</v>
      </c>
      <c r="Y576" s="24" t="s">
        <v>96</v>
      </c>
      <c r="Z576" s="24" t="s">
        <v>96</v>
      </c>
      <c r="AA576" s="24" t="s">
        <v>96</v>
      </c>
      <c r="AB576" s="24" t="s">
        <v>96</v>
      </c>
      <c r="AC576" s="24" t="s">
        <v>96</v>
      </c>
      <c r="AD576" s="24" t="s">
        <v>96</v>
      </c>
      <c r="AE576" s="24" t="s">
        <v>96</v>
      </c>
      <c r="AF576" s="24" t="s">
        <v>96</v>
      </c>
      <c r="AG576" s="24" t="s">
        <v>96</v>
      </c>
      <c r="AH576" s="24" t="s">
        <v>96</v>
      </c>
      <c r="AI576" s="24" t="s">
        <v>96</v>
      </c>
      <c r="AJ576" s="24" t="s">
        <v>96</v>
      </c>
      <c r="AK576" s="24" t="s">
        <v>96</v>
      </c>
      <c r="AL576" s="24" t="s">
        <v>96</v>
      </c>
      <c r="AM576" s="24" t="s">
        <v>97</v>
      </c>
      <c r="AN576" s="24" t="s">
        <v>96</v>
      </c>
      <c r="AO576" s="24" t="s">
        <v>96</v>
      </c>
      <c r="AP576" s="24" t="s">
        <v>96</v>
      </c>
      <c r="AQ576" s="24" t="s">
        <v>96</v>
      </c>
      <c r="AR576" s="24" t="s">
        <v>96</v>
      </c>
      <c r="AS576" s="24" t="s">
        <v>96</v>
      </c>
      <c r="AT576" s="24" t="s">
        <v>96</v>
      </c>
      <c r="AU576" s="24" t="s">
        <v>96</v>
      </c>
      <c r="AV576" s="24" t="s">
        <v>96</v>
      </c>
      <c r="AW576" s="24" t="s">
        <v>96</v>
      </c>
      <c r="AX576" s="24" t="s">
        <v>96</v>
      </c>
      <c r="AY576" s="24" t="s">
        <v>96</v>
      </c>
      <c r="AZ576" s="24" t="s">
        <v>96</v>
      </c>
      <c r="BA576" s="24" t="s">
        <v>96</v>
      </c>
      <c r="BB576" s="24" t="s">
        <v>96</v>
      </c>
      <c r="BC576" s="24" t="s">
        <v>96</v>
      </c>
      <c r="BD576" s="24" t="s">
        <v>96</v>
      </c>
      <c r="BE576" s="24" t="s">
        <v>96</v>
      </c>
      <c r="BF576" s="24" t="s">
        <v>96</v>
      </c>
      <c r="BG576" s="24" t="s">
        <v>96</v>
      </c>
      <c r="BH576" s="24" t="s">
        <v>96</v>
      </c>
      <c r="BI576" s="24" t="s">
        <v>96</v>
      </c>
      <c r="BJ576" s="24" t="s">
        <v>96</v>
      </c>
      <c r="BK576" s="24" t="s">
        <v>96</v>
      </c>
      <c r="BL576" s="24" t="s">
        <v>96</v>
      </c>
      <c r="BM576" s="24" t="s">
        <v>96</v>
      </c>
      <c r="BN576" s="24" t="s">
        <v>96</v>
      </c>
      <c r="BO576" s="24" t="s">
        <v>96</v>
      </c>
      <c r="BP576" s="24" t="s">
        <v>96</v>
      </c>
      <c r="BQ576" s="24" t="s">
        <v>96</v>
      </c>
      <c r="BR576" s="24" t="s">
        <v>96</v>
      </c>
      <c r="BS576" s="24" t="s">
        <v>96</v>
      </c>
      <c r="BT576" s="24" t="s">
        <v>96</v>
      </c>
      <c r="BU576" s="24" t="s">
        <v>96</v>
      </c>
      <c r="BV576" s="24" t="s">
        <v>96</v>
      </c>
      <c r="BW576" s="24" t="s">
        <v>96</v>
      </c>
      <c r="BX576" s="24" t="s">
        <v>96</v>
      </c>
      <c r="BY576" s="24" t="s">
        <v>96</v>
      </c>
      <c r="BZ576" s="24" t="s">
        <v>96</v>
      </c>
      <c r="CA576" s="24" t="s">
        <v>96</v>
      </c>
      <c r="CB576" s="36"/>
      <c r="CC576" s="35"/>
    </row>
    <row r="577" spans="1:81" ht="169.5" hidden="1" customHeight="1" x14ac:dyDescent="0.35">
      <c r="A577" s="24"/>
      <c r="B577" s="24" t="s">
        <v>1996</v>
      </c>
      <c r="C577" s="24" t="s">
        <v>1997</v>
      </c>
      <c r="D577" s="24" t="s">
        <v>1998</v>
      </c>
      <c r="E577" s="24" t="s">
        <v>1999</v>
      </c>
      <c r="F577" s="24" t="s">
        <v>103</v>
      </c>
      <c r="G577" s="24" t="s">
        <v>2000</v>
      </c>
      <c r="H577" s="24" t="s">
        <v>2000</v>
      </c>
      <c r="I577" s="24" t="s">
        <v>2001</v>
      </c>
      <c r="J577" s="24" t="s">
        <v>2001</v>
      </c>
      <c r="K577" s="24" t="s">
        <v>2002</v>
      </c>
      <c r="L577" s="24" t="s">
        <v>2003</v>
      </c>
      <c r="M577" s="24"/>
      <c r="N577" s="24"/>
      <c r="O577" s="24"/>
      <c r="P577" s="24" t="s">
        <v>92</v>
      </c>
      <c r="Q577" s="24" t="s">
        <v>93</v>
      </c>
      <c r="R577" s="24"/>
      <c r="S577" s="24"/>
      <c r="T577" s="24" t="s">
        <v>97</v>
      </c>
      <c r="U577" s="24" t="s">
        <v>96</v>
      </c>
      <c r="V577" s="24" t="s">
        <v>96</v>
      </c>
      <c r="W577" s="24" t="s">
        <v>96</v>
      </c>
      <c r="X577" s="24" t="s">
        <v>96</v>
      </c>
      <c r="Y577" s="24" t="s">
        <v>96</v>
      </c>
      <c r="Z577" s="24" t="s">
        <v>96</v>
      </c>
      <c r="AA577" s="24" t="s">
        <v>96</v>
      </c>
      <c r="AB577" s="24" t="s">
        <v>97</v>
      </c>
      <c r="AC577" s="24" t="s">
        <v>96</v>
      </c>
      <c r="AD577" s="24" t="s">
        <v>96</v>
      </c>
      <c r="AE577" s="24" t="s">
        <v>96</v>
      </c>
      <c r="AF577" s="24" t="s">
        <v>96</v>
      </c>
      <c r="AG577" s="24" t="s">
        <v>113</v>
      </c>
      <c r="AH577" s="24" t="s">
        <v>96</v>
      </c>
      <c r="AI577" s="24" t="s">
        <v>96</v>
      </c>
      <c r="AJ577" s="24" t="s">
        <v>96</v>
      </c>
      <c r="AK577" s="24" t="s">
        <v>96</v>
      </c>
      <c r="AL577" s="24" t="s">
        <v>96</v>
      </c>
      <c r="AM577" s="24" t="s">
        <v>97</v>
      </c>
      <c r="AN577" s="24" t="s">
        <v>96</v>
      </c>
      <c r="AO577" s="24" t="s">
        <v>96</v>
      </c>
      <c r="AP577" s="24" t="s">
        <v>96</v>
      </c>
      <c r="AQ577" s="24" t="s">
        <v>96</v>
      </c>
      <c r="AR577" s="24" t="s">
        <v>96</v>
      </c>
      <c r="AS577" s="24" t="s">
        <v>96</v>
      </c>
      <c r="AT577" s="24" t="s">
        <v>96</v>
      </c>
      <c r="AU577" s="24" t="s">
        <v>97</v>
      </c>
      <c r="AV577" s="24" t="s">
        <v>96</v>
      </c>
      <c r="AW577" s="24" t="s">
        <v>96</v>
      </c>
      <c r="AX577" s="24" t="s">
        <v>97</v>
      </c>
      <c r="AY577" s="24" t="s">
        <v>96</v>
      </c>
      <c r="AZ577" s="24" t="s">
        <v>96</v>
      </c>
      <c r="BA577" s="24" t="s">
        <v>96</v>
      </c>
      <c r="BB577" s="24" t="s">
        <v>96</v>
      </c>
      <c r="BC577" s="24" t="s">
        <v>96</v>
      </c>
      <c r="BD577" s="24" t="s">
        <v>96</v>
      </c>
      <c r="BE577" s="24" t="s">
        <v>96</v>
      </c>
      <c r="BF577" s="24" t="s">
        <v>96</v>
      </c>
      <c r="BG577" s="24" t="s">
        <v>96</v>
      </c>
      <c r="BH577" s="24" t="s">
        <v>96</v>
      </c>
      <c r="BI577" s="24" t="s">
        <v>96</v>
      </c>
      <c r="BJ577" s="24" t="s">
        <v>96</v>
      </c>
      <c r="BK577" s="24" t="s">
        <v>96</v>
      </c>
      <c r="BL577" s="24" t="s">
        <v>96</v>
      </c>
      <c r="BM577" s="24" t="s">
        <v>96</v>
      </c>
      <c r="BN577" s="24" t="s">
        <v>96</v>
      </c>
      <c r="BO577" s="24" t="s">
        <v>96</v>
      </c>
      <c r="BP577" s="24" t="s">
        <v>96</v>
      </c>
      <c r="BQ577" s="24" t="s">
        <v>96</v>
      </c>
      <c r="BR577" s="24" t="s">
        <v>96</v>
      </c>
      <c r="BS577" s="24" t="s">
        <v>96</v>
      </c>
      <c r="BT577" s="24" t="s">
        <v>96</v>
      </c>
      <c r="BU577" s="24" t="s">
        <v>96</v>
      </c>
      <c r="BV577" s="24" t="s">
        <v>96</v>
      </c>
      <c r="BW577" s="24" t="s">
        <v>96</v>
      </c>
      <c r="BX577" s="24" t="s">
        <v>96</v>
      </c>
      <c r="BY577" s="24" t="s">
        <v>96</v>
      </c>
      <c r="BZ577" s="24" t="s">
        <v>96</v>
      </c>
      <c r="CA577" s="24" t="s">
        <v>96</v>
      </c>
      <c r="CB577" s="36"/>
      <c r="CC577" s="35"/>
    </row>
    <row r="578" spans="1:81" ht="169.5" hidden="1" customHeight="1" x14ac:dyDescent="0.35">
      <c r="A578" s="24"/>
      <c r="B578" s="24" t="s">
        <v>1996</v>
      </c>
      <c r="C578" s="24" t="s">
        <v>1997</v>
      </c>
      <c r="D578" s="24" t="s">
        <v>1998</v>
      </c>
      <c r="E578" s="24" t="s">
        <v>1999</v>
      </c>
      <c r="F578" s="24" t="s">
        <v>103</v>
      </c>
      <c r="G578" s="24" t="s">
        <v>2000</v>
      </c>
      <c r="H578" s="24" t="s">
        <v>2004</v>
      </c>
      <c r="I578" s="24" t="s">
        <v>2005</v>
      </c>
      <c r="J578" s="24" t="s">
        <v>2005</v>
      </c>
      <c r="K578" s="24" t="s">
        <v>2006</v>
      </c>
      <c r="L578" s="24" t="s">
        <v>2007</v>
      </c>
      <c r="M578" s="24"/>
      <c r="N578" s="24"/>
      <c r="O578" s="24"/>
      <c r="P578" s="24" t="s">
        <v>92</v>
      </c>
      <c r="Q578" s="24" t="s">
        <v>93</v>
      </c>
      <c r="R578" s="24"/>
      <c r="S578" s="24"/>
      <c r="T578" s="24" t="s">
        <v>95</v>
      </c>
      <c r="U578" s="24" t="s">
        <v>96</v>
      </c>
      <c r="V578" s="24" t="s">
        <v>96</v>
      </c>
      <c r="W578" s="24" t="s">
        <v>96</v>
      </c>
      <c r="X578" s="24" t="s">
        <v>96</v>
      </c>
      <c r="Y578" s="24" t="s">
        <v>96</v>
      </c>
      <c r="Z578" s="24" t="s">
        <v>96</v>
      </c>
      <c r="AA578" s="24" t="s">
        <v>96</v>
      </c>
      <c r="AB578" s="24" t="s">
        <v>95</v>
      </c>
      <c r="AC578" s="24" t="s">
        <v>96</v>
      </c>
      <c r="AD578" s="24" t="s">
        <v>96</v>
      </c>
      <c r="AE578" s="24" t="s">
        <v>96</v>
      </c>
      <c r="AF578" s="24" t="s">
        <v>96</v>
      </c>
      <c r="AG578" s="24" t="s">
        <v>95</v>
      </c>
      <c r="AH578" s="24" t="s">
        <v>96</v>
      </c>
      <c r="AI578" s="24" t="s">
        <v>96</v>
      </c>
      <c r="AJ578" s="24" t="s">
        <v>96</v>
      </c>
      <c r="AK578" s="24" t="s">
        <v>96</v>
      </c>
      <c r="AL578" s="24" t="s">
        <v>96</v>
      </c>
      <c r="AM578" s="24" t="s">
        <v>95</v>
      </c>
      <c r="AN578" s="24" t="s">
        <v>96</v>
      </c>
      <c r="AO578" s="24" t="s">
        <v>96</v>
      </c>
      <c r="AP578" s="24" t="s">
        <v>96</v>
      </c>
      <c r="AQ578" s="24" t="s">
        <v>96</v>
      </c>
      <c r="AR578" s="24" t="s">
        <v>96</v>
      </c>
      <c r="AS578" s="24" t="s">
        <v>96</v>
      </c>
      <c r="AT578" s="24" t="s">
        <v>96</v>
      </c>
      <c r="AU578" s="24" t="s">
        <v>97</v>
      </c>
      <c r="AV578" s="24" t="s">
        <v>96</v>
      </c>
      <c r="AW578" s="24" t="s">
        <v>97</v>
      </c>
      <c r="AX578" s="24" t="s">
        <v>97</v>
      </c>
      <c r="AY578" s="24" t="s">
        <v>96</v>
      </c>
      <c r="AZ578" s="24" t="s">
        <v>96</v>
      </c>
      <c r="BA578" s="24" t="s">
        <v>96</v>
      </c>
      <c r="BB578" s="24" t="s">
        <v>96</v>
      </c>
      <c r="BC578" s="24" t="s">
        <v>96</v>
      </c>
      <c r="BD578" s="24" t="s">
        <v>96</v>
      </c>
      <c r="BE578" s="24" t="s">
        <v>96</v>
      </c>
      <c r="BF578" s="24" t="s">
        <v>96</v>
      </c>
      <c r="BG578" s="24" t="s">
        <v>96</v>
      </c>
      <c r="BH578" s="24" t="s">
        <v>96</v>
      </c>
      <c r="BI578" s="24" t="s">
        <v>96</v>
      </c>
      <c r="BJ578" s="24" t="s">
        <v>96</v>
      </c>
      <c r="BK578" s="24" t="s">
        <v>96</v>
      </c>
      <c r="BL578" s="24" t="s">
        <v>96</v>
      </c>
      <c r="BM578" s="24" t="s">
        <v>96</v>
      </c>
      <c r="BN578" s="24" t="s">
        <v>96</v>
      </c>
      <c r="BO578" s="24" t="s">
        <v>96</v>
      </c>
      <c r="BP578" s="24" t="s">
        <v>96</v>
      </c>
      <c r="BQ578" s="24" t="s">
        <v>96</v>
      </c>
      <c r="BR578" s="24" t="s">
        <v>96</v>
      </c>
      <c r="BS578" s="24" t="s">
        <v>96</v>
      </c>
      <c r="BT578" s="24" t="s">
        <v>96</v>
      </c>
      <c r="BU578" s="24" t="s">
        <v>96</v>
      </c>
      <c r="BV578" s="24" t="s">
        <v>96</v>
      </c>
      <c r="BW578" s="24" t="s">
        <v>96</v>
      </c>
      <c r="BX578" s="24" t="s">
        <v>96</v>
      </c>
      <c r="BY578" s="24" t="s">
        <v>96</v>
      </c>
      <c r="BZ578" s="24" t="s">
        <v>96</v>
      </c>
      <c r="CA578" s="24" t="s">
        <v>96</v>
      </c>
      <c r="CB578" s="36"/>
      <c r="CC578" s="35"/>
    </row>
    <row r="579" spans="1:81" ht="169.5" hidden="1" customHeight="1" x14ac:dyDescent="0.35">
      <c r="A579" s="24"/>
      <c r="B579" s="24" t="s">
        <v>1996</v>
      </c>
      <c r="C579" s="24" t="s">
        <v>1997</v>
      </c>
      <c r="D579" s="24" t="s">
        <v>1998</v>
      </c>
      <c r="E579" s="24" t="s">
        <v>1999</v>
      </c>
      <c r="F579" s="24" t="s">
        <v>103</v>
      </c>
      <c r="G579" s="24" t="s">
        <v>2000</v>
      </c>
      <c r="H579" s="24" t="s">
        <v>2004</v>
      </c>
      <c r="I579" s="24" t="s">
        <v>2008</v>
      </c>
      <c r="J579" s="24" t="s">
        <v>2008</v>
      </c>
      <c r="K579" s="24" t="s">
        <v>2009</v>
      </c>
      <c r="L579" s="24" t="s">
        <v>2010</v>
      </c>
      <c r="M579" s="24"/>
      <c r="N579" s="24"/>
      <c r="O579" s="24"/>
      <c r="P579" s="24" t="s">
        <v>92</v>
      </c>
      <c r="Q579" s="24" t="s">
        <v>93</v>
      </c>
      <c r="R579" s="24"/>
      <c r="S579" s="24"/>
      <c r="T579" s="24" t="s">
        <v>95</v>
      </c>
      <c r="U579" s="24" t="s">
        <v>96</v>
      </c>
      <c r="V579" s="24" t="s">
        <v>96</v>
      </c>
      <c r="W579" s="24" t="s">
        <v>96</v>
      </c>
      <c r="X579" s="24" t="s">
        <v>96</v>
      </c>
      <c r="Y579" s="24" t="s">
        <v>96</v>
      </c>
      <c r="Z579" s="24" t="s">
        <v>96</v>
      </c>
      <c r="AA579" s="24" t="s">
        <v>96</v>
      </c>
      <c r="AB579" s="24" t="s">
        <v>95</v>
      </c>
      <c r="AC579" s="24" t="s">
        <v>96</v>
      </c>
      <c r="AD579" s="24" t="s">
        <v>96</v>
      </c>
      <c r="AE579" s="24" t="s">
        <v>96</v>
      </c>
      <c r="AF579" s="24" t="s">
        <v>96</v>
      </c>
      <c r="AG579" s="24" t="s">
        <v>95</v>
      </c>
      <c r="AH579" s="24" t="s">
        <v>96</v>
      </c>
      <c r="AI579" s="24" t="s">
        <v>96</v>
      </c>
      <c r="AJ579" s="24" t="s">
        <v>96</v>
      </c>
      <c r="AK579" s="24" t="s">
        <v>96</v>
      </c>
      <c r="AL579" s="24" t="s">
        <v>96</v>
      </c>
      <c r="AM579" s="24" t="s">
        <v>95</v>
      </c>
      <c r="AN579" s="24" t="s">
        <v>96</v>
      </c>
      <c r="AO579" s="24" t="s">
        <v>96</v>
      </c>
      <c r="AP579" s="24" t="s">
        <v>96</v>
      </c>
      <c r="AQ579" s="24" t="s">
        <v>96</v>
      </c>
      <c r="AR579" s="24" t="s">
        <v>96</v>
      </c>
      <c r="AS579" s="24" t="s">
        <v>96</v>
      </c>
      <c r="AT579" s="24" t="s">
        <v>96</v>
      </c>
      <c r="AU579" s="24" t="s">
        <v>97</v>
      </c>
      <c r="AV579" s="24" t="s">
        <v>96</v>
      </c>
      <c r="AW579" s="24" t="s">
        <v>96</v>
      </c>
      <c r="AX579" s="24" t="s">
        <v>97</v>
      </c>
      <c r="AY579" s="24" t="s">
        <v>96</v>
      </c>
      <c r="AZ579" s="24" t="s">
        <v>96</v>
      </c>
      <c r="BA579" s="24" t="s">
        <v>96</v>
      </c>
      <c r="BB579" s="24" t="s">
        <v>96</v>
      </c>
      <c r="BC579" s="24" t="s">
        <v>96</v>
      </c>
      <c r="BD579" s="24" t="s">
        <v>96</v>
      </c>
      <c r="BE579" s="24" t="s">
        <v>96</v>
      </c>
      <c r="BF579" s="24" t="s">
        <v>96</v>
      </c>
      <c r="BG579" s="24" t="s">
        <v>96</v>
      </c>
      <c r="BH579" s="24" t="s">
        <v>96</v>
      </c>
      <c r="BI579" s="24" t="s">
        <v>96</v>
      </c>
      <c r="BJ579" s="24" t="s">
        <v>96</v>
      </c>
      <c r="BK579" s="24" t="s">
        <v>96</v>
      </c>
      <c r="BL579" s="24" t="s">
        <v>96</v>
      </c>
      <c r="BM579" s="24" t="s">
        <v>96</v>
      </c>
      <c r="BN579" s="24" t="s">
        <v>96</v>
      </c>
      <c r="BO579" s="24" t="s">
        <v>96</v>
      </c>
      <c r="BP579" s="24" t="s">
        <v>96</v>
      </c>
      <c r="BQ579" s="24" t="s">
        <v>96</v>
      </c>
      <c r="BR579" s="24" t="s">
        <v>96</v>
      </c>
      <c r="BS579" s="24" t="s">
        <v>96</v>
      </c>
      <c r="BT579" s="24" t="s">
        <v>96</v>
      </c>
      <c r="BU579" s="24" t="s">
        <v>96</v>
      </c>
      <c r="BV579" s="24" t="s">
        <v>96</v>
      </c>
      <c r="BW579" s="24" t="s">
        <v>96</v>
      </c>
      <c r="BX579" s="24" t="s">
        <v>96</v>
      </c>
      <c r="BY579" s="24" t="s">
        <v>96</v>
      </c>
      <c r="BZ579" s="24" t="s">
        <v>96</v>
      </c>
      <c r="CA579" s="24" t="s">
        <v>96</v>
      </c>
      <c r="CB579" s="36"/>
      <c r="CC579" s="35"/>
    </row>
    <row r="580" spans="1:81" ht="169.5" hidden="1" customHeight="1" x14ac:dyDescent="0.35">
      <c r="A580" s="24"/>
      <c r="B580" s="24" t="s">
        <v>1996</v>
      </c>
      <c r="C580" s="24" t="s">
        <v>1997</v>
      </c>
      <c r="D580" s="24" t="s">
        <v>1998</v>
      </c>
      <c r="E580" s="24" t="s">
        <v>1999</v>
      </c>
      <c r="F580" s="24" t="s">
        <v>103</v>
      </c>
      <c r="G580" s="24" t="s">
        <v>2000</v>
      </c>
      <c r="H580" s="24" t="s">
        <v>2004</v>
      </c>
      <c r="I580" s="24" t="s">
        <v>2011</v>
      </c>
      <c r="J580" s="24" t="s">
        <v>2011</v>
      </c>
      <c r="K580" s="24" t="s">
        <v>2012</v>
      </c>
      <c r="L580" s="24" t="s">
        <v>2013</v>
      </c>
      <c r="M580" s="24"/>
      <c r="N580" s="24"/>
      <c r="O580" s="24"/>
      <c r="P580" s="24" t="s">
        <v>92</v>
      </c>
      <c r="Q580" s="24" t="s">
        <v>93</v>
      </c>
      <c r="R580" s="24"/>
      <c r="S580" s="24"/>
      <c r="T580" s="24" t="s">
        <v>95</v>
      </c>
      <c r="U580" s="24" t="s">
        <v>96</v>
      </c>
      <c r="V580" s="24" t="s">
        <v>96</v>
      </c>
      <c r="W580" s="24" t="s">
        <v>96</v>
      </c>
      <c r="X580" s="24" t="s">
        <v>96</v>
      </c>
      <c r="Y580" s="24" t="s">
        <v>96</v>
      </c>
      <c r="Z580" s="24" t="s">
        <v>96</v>
      </c>
      <c r="AA580" s="24" t="s">
        <v>96</v>
      </c>
      <c r="AB580" s="24" t="s">
        <v>95</v>
      </c>
      <c r="AC580" s="24" t="s">
        <v>96</v>
      </c>
      <c r="AD580" s="24" t="s">
        <v>96</v>
      </c>
      <c r="AE580" s="24" t="s">
        <v>96</v>
      </c>
      <c r="AF580" s="24" t="s">
        <v>96</v>
      </c>
      <c r="AG580" s="24" t="s">
        <v>95</v>
      </c>
      <c r="AH580" s="24" t="s">
        <v>96</v>
      </c>
      <c r="AI580" s="24" t="s">
        <v>96</v>
      </c>
      <c r="AJ580" s="24" t="s">
        <v>96</v>
      </c>
      <c r="AK580" s="24" t="s">
        <v>96</v>
      </c>
      <c r="AL580" s="24" t="s">
        <v>96</v>
      </c>
      <c r="AM580" s="24" t="s">
        <v>95</v>
      </c>
      <c r="AN580" s="24" t="s">
        <v>96</v>
      </c>
      <c r="AO580" s="24" t="s">
        <v>96</v>
      </c>
      <c r="AP580" s="24" t="s">
        <v>96</v>
      </c>
      <c r="AQ580" s="24" t="s">
        <v>96</v>
      </c>
      <c r="AR580" s="24" t="s">
        <v>96</v>
      </c>
      <c r="AS580" s="24" t="s">
        <v>96</v>
      </c>
      <c r="AT580" s="24" t="s">
        <v>96</v>
      </c>
      <c r="AU580" s="24" t="s">
        <v>97</v>
      </c>
      <c r="AV580" s="24" t="s">
        <v>96</v>
      </c>
      <c r="AW580" s="24" t="s">
        <v>96</v>
      </c>
      <c r="AX580" s="24" t="s">
        <v>97</v>
      </c>
      <c r="AY580" s="24" t="s">
        <v>96</v>
      </c>
      <c r="AZ580" s="24" t="s">
        <v>96</v>
      </c>
      <c r="BA580" s="24" t="s">
        <v>96</v>
      </c>
      <c r="BB580" s="24" t="s">
        <v>96</v>
      </c>
      <c r="BC580" s="24" t="s">
        <v>96</v>
      </c>
      <c r="BD580" s="24" t="s">
        <v>96</v>
      </c>
      <c r="BE580" s="24" t="s">
        <v>96</v>
      </c>
      <c r="BF580" s="24" t="s">
        <v>96</v>
      </c>
      <c r="BG580" s="24" t="s">
        <v>96</v>
      </c>
      <c r="BH580" s="24" t="s">
        <v>96</v>
      </c>
      <c r="BI580" s="24" t="s">
        <v>96</v>
      </c>
      <c r="BJ580" s="24" t="s">
        <v>96</v>
      </c>
      <c r="BK580" s="24" t="s">
        <v>96</v>
      </c>
      <c r="BL580" s="24" t="s">
        <v>96</v>
      </c>
      <c r="BM580" s="24" t="s">
        <v>96</v>
      </c>
      <c r="BN580" s="24" t="s">
        <v>96</v>
      </c>
      <c r="BO580" s="24" t="s">
        <v>96</v>
      </c>
      <c r="BP580" s="24" t="s">
        <v>96</v>
      </c>
      <c r="BQ580" s="24" t="s">
        <v>96</v>
      </c>
      <c r="BR580" s="24" t="s">
        <v>96</v>
      </c>
      <c r="BS580" s="24" t="s">
        <v>96</v>
      </c>
      <c r="BT580" s="24" t="s">
        <v>96</v>
      </c>
      <c r="BU580" s="24" t="s">
        <v>96</v>
      </c>
      <c r="BV580" s="24" t="s">
        <v>96</v>
      </c>
      <c r="BW580" s="24" t="s">
        <v>96</v>
      </c>
      <c r="BX580" s="24" t="s">
        <v>96</v>
      </c>
      <c r="BY580" s="24" t="s">
        <v>96</v>
      </c>
      <c r="BZ580" s="24" t="s">
        <v>96</v>
      </c>
      <c r="CA580" s="24" t="s">
        <v>96</v>
      </c>
      <c r="CB580" s="36"/>
      <c r="CC580" s="35"/>
    </row>
    <row r="581" spans="1:81" ht="169.5" hidden="1" customHeight="1" x14ac:dyDescent="0.35">
      <c r="A581" s="24"/>
      <c r="B581" s="24" t="s">
        <v>81</v>
      </c>
      <c r="C581" s="23" t="s">
        <v>82</v>
      </c>
      <c r="D581" s="24" t="s">
        <v>1677</v>
      </c>
      <c r="E581" s="24" t="s">
        <v>1678</v>
      </c>
      <c r="F581" s="24" t="s">
        <v>1679</v>
      </c>
      <c r="G581" s="24" t="s">
        <v>1693</v>
      </c>
      <c r="H581" s="24" t="s">
        <v>1704</v>
      </c>
      <c r="I581" s="24" t="s">
        <v>2014</v>
      </c>
      <c r="J581" s="24" t="s">
        <v>2015</v>
      </c>
      <c r="K581" s="24" t="s">
        <v>2016</v>
      </c>
      <c r="L581" s="24" t="s">
        <v>2017</v>
      </c>
      <c r="M581" s="24"/>
      <c r="N581" s="24" t="s">
        <v>92</v>
      </c>
      <c r="O581" s="24"/>
      <c r="P581" s="24"/>
      <c r="Q581" s="24" t="s">
        <v>150</v>
      </c>
      <c r="R581" s="24">
        <v>2027</v>
      </c>
      <c r="S581" s="24"/>
      <c r="T581" s="24" t="s">
        <v>97</v>
      </c>
      <c r="U581" s="24" t="s">
        <v>96</v>
      </c>
      <c r="V581" s="24" t="s">
        <v>96</v>
      </c>
      <c r="W581" s="24" t="s">
        <v>96</v>
      </c>
      <c r="X581" s="24" t="s">
        <v>96</v>
      </c>
      <c r="Y581" s="24" t="s">
        <v>96</v>
      </c>
      <c r="Z581" s="24" t="s">
        <v>96</v>
      </c>
      <c r="AA581" s="24" t="s">
        <v>96</v>
      </c>
      <c r="AB581" s="24" t="s">
        <v>97</v>
      </c>
      <c r="AC581" s="24" t="s">
        <v>97</v>
      </c>
      <c r="AD581" s="24" t="s">
        <v>96</v>
      </c>
      <c r="AE581" s="24" t="s">
        <v>97</v>
      </c>
      <c r="AF581" s="24" t="s">
        <v>96</v>
      </c>
      <c r="AG581" s="24" t="s">
        <v>96</v>
      </c>
      <c r="AH581" s="24" t="s">
        <v>96</v>
      </c>
      <c r="AI581" s="24" t="s">
        <v>96</v>
      </c>
      <c r="AJ581" s="24" t="s">
        <v>96</v>
      </c>
      <c r="AK581" s="24" t="s">
        <v>96</v>
      </c>
      <c r="AL581" s="24" t="s">
        <v>96</v>
      </c>
      <c r="AM581" s="24" t="s">
        <v>97</v>
      </c>
      <c r="AN581" s="24" t="s">
        <v>96</v>
      </c>
      <c r="AO581" s="24" t="s">
        <v>96</v>
      </c>
      <c r="AP581" s="24" t="s">
        <v>96</v>
      </c>
      <c r="AQ581" s="24" t="s">
        <v>96</v>
      </c>
      <c r="AR581" s="24" t="s">
        <v>96</v>
      </c>
      <c r="AS581" s="24" t="s">
        <v>96</v>
      </c>
      <c r="AT581" s="24" t="s">
        <v>96</v>
      </c>
      <c r="AU581" s="24" t="s">
        <v>96</v>
      </c>
      <c r="AV581" s="24" t="s">
        <v>96</v>
      </c>
      <c r="AW581" s="24" t="s">
        <v>96</v>
      </c>
      <c r="AX581" s="24" t="s">
        <v>96</v>
      </c>
      <c r="AY581" s="24" t="s">
        <v>96</v>
      </c>
      <c r="AZ581" s="24" t="s">
        <v>96</v>
      </c>
      <c r="BA581" s="24" t="s">
        <v>96</v>
      </c>
      <c r="BB581" s="24" t="s">
        <v>96</v>
      </c>
      <c r="BC581" s="24" t="s">
        <v>96</v>
      </c>
      <c r="BD581" s="24" t="s">
        <v>96</v>
      </c>
      <c r="BE581" s="24" t="s">
        <v>96</v>
      </c>
      <c r="BF581" s="24" t="s">
        <v>96</v>
      </c>
      <c r="BG581" s="24" t="s">
        <v>96</v>
      </c>
      <c r="BH581" s="24" t="s">
        <v>96</v>
      </c>
      <c r="BI581" s="24" t="s">
        <v>96</v>
      </c>
      <c r="BJ581" s="24" t="s">
        <v>96</v>
      </c>
      <c r="BK581" s="24" t="s">
        <v>96</v>
      </c>
      <c r="BL581" s="24" t="s">
        <v>96</v>
      </c>
      <c r="BM581" s="24" t="s">
        <v>119</v>
      </c>
      <c r="BN581" s="24" t="s">
        <v>96</v>
      </c>
      <c r="BO581" s="24" t="s">
        <v>96</v>
      </c>
      <c r="BP581" s="24" t="s">
        <v>95</v>
      </c>
      <c r="BQ581" s="24" t="s">
        <v>96</v>
      </c>
      <c r="BR581" s="24" t="s">
        <v>119</v>
      </c>
      <c r="BS581" s="24" t="s">
        <v>97</v>
      </c>
      <c r="BT581" s="24" t="s">
        <v>96</v>
      </c>
      <c r="BU581" s="24" t="s">
        <v>96</v>
      </c>
      <c r="BV581" s="24" t="s">
        <v>96</v>
      </c>
      <c r="BW581" s="24" t="s">
        <v>96</v>
      </c>
      <c r="BX581" s="24" t="s">
        <v>96</v>
      </c>
      <c r="BY581" s="24" t="s">
        <v>96</v>
      </c>
      <c r="BZ581" s="24" t="s">
        <v>96</v>
      </c>
      <c r="CA581" s="24" t="s">
        <v>97</v>
      </c>
      <c r="CB581" s="36"/>
      <c r="CC581" s="35"/>
    </row>
    <row r="582" spans="1:81" ht="169.5" hidden="1" customHeight="1" x14ac:dyDescent="0.35">
      <c r="A582" s="24"/>
      <c r="B582" s="24" t="s">
        <v>81</v>
      </c>
      <c r="C582" s="23" t="s">
        <v>82</v>
      </c>
      <c r="D582" s="24" t="s">
        <v>1677</v>
      </c>
      <c r="E582" s="24" t="s">
        <v>1678</v>
      </c>
      <c r="F582" s="24" t="s">
        <v>1679</v>
      </c>
      <c r="G582" s="24" t="s">
        <v>1680</v>
      </c>
      <c r="H582" s="24" t="s">
        <v>1681</v>
      </c>
      <c r="I582" s="24" t="s">
        <v>2018</v>
      </c>
      <c r="J582" s="24" t="s">
        <v>2019</v>
      </c>
      <c r="K582" s="24" t="s">
        <v>2020</v>
      </c>
      <c r="L582" s="24" t="s">
        <v>2021</v>
      </c>
      <c r="M582" s="24"/>
      <c r="N582" s="24" t="s">
        <v>92</v>
      </c>
      <c r="O582" s="24"/>
      <c r="P582" s="24"/>
      <c r="Q582" s="24" t="s">
        <v>93</v>
      </c>
      <c r="R582" s="24">
        <v>2026</v>
      </c>
      <c r="S582" s="24" t="s">
        <v>94</v>
      </c>
      <c r="T582" s="24" t="s">
        <v>97</v>
      </c>
      <c r="U582" s="24" t="s">
        <v>96</v>
      </c>
      <c r="V582" s="24" t="s">
        <v>96</v>
      </c>
      <c r="W582" s="24" t="s">
        <v>96</v>
      </c>
      <c r="X582" s="24" t="s">
        <v>96</v>
      </c>
      <c r="Y582" s="24" t="s">
        <v>96</v>
      </c>
      <c r="Z582" s="24" t="s">
        <v>96</v>
      </c>
      <c r="AA582" s="24" t="s">
        <v>96</v>
      </c>
      <c r="AB582" s="24" t="s">
        <v>97</v>
      </c>
      <c r="AC582" s="24" t="s">
        <v>97</v>
      </c>
      <c r="AD582" s="24" t="s">
        <v>96</v>
      </c>
      <c r="AE582" s="24" t="s">
        <v>97</v>
      </c>
      <c r="AF582" s="24" t="s">
        <v>96</v>
      </c>
      <c r="AG582" s="24" t="s">
        <v>96</v>
      </c>
      <c r="AH582" s="24" t="s">
        <v>96</v>
      </c>
      <c r="AI582" s="24" t="s">
        <v>96</v>
      </c>
      <c r="AJ582" s="24" t="s">
        <v>96</v>
      </c>
      <c r="AK582" s="24" t="s">
        <v>96</v>
      </c>
      <c r="AL582" s="24" t="s">
        <v>96</v>
      </c>
      <c r="AM582" s="24" t="s">
        <v>97</v>
      </c>
      <c r="AN582" s="24" t="s">
        <v>96</v>
      </c>
      <c r="AO582" s="24" t="s">
        <v>96</v>
      </c>
      <c r="AP582" s="24" t="s">
        <v>96</v>
      </c>
      <c r="AQ582" s="24" t="s">
        <v>96</v>
      </c>
      <c r="AR582" s="24" t="s">
        <v>96</v>
      </c>
      <c r="AS582" s="24" t="s">
        <v>96</v>
      </c>
      <c r="AT582" s="24" t="s">
        <v>96</v>
      </c>
      <c r="AU582" s="24" t="s">
        <v>96</v>
      </c>
      <c r="AV582" s="24" t="s">
        <v>96</v>
      </c>
      <c r="AW582" s="24" t="s">
        <v>96</v>
      </c>
      <c r="AX582" s="24" t="s">
        <v>96</v>
      </c>
      <c r="AY582" s="24" t="s">
        <v>96</v>
      </c>
      <c r="AZ582" s="24" t="s">
        <v>96</v>
      </c>
      <c r="BA582" s="24" t="s">
        <v>96</v>
      </c>
      <c r="BB582" s="24" t="s">
        <v>96</v>
      </c>
      <c r="BC582" s="24" t="s">
        <v>96</v>
      </c>
      <c r="BD582" s="24" t="s">
        <v>96</v>
      </c>
      <c r="BE582" s="24" t="s">
        <v>96</v>
      </c>
      <c r="BF582" s="24" t="s">
        <v>96</v>
      </c>
      <c r="BG582" s="24" t="s">
        <v>96</v>
      </c>
      <c r="BH582" s="24" t="s">
        <v>96</v>
      </c>
      <c r="BI582" s="24" t="s">
        <v>96</v>
      </c>
      <c r="BJ582" s="24" t="s">
        <v>96</v>
      </c>
      <c r="BK582" s="24" t="s">
        <v>96</v>
      </c>
      <c r="BL582" s="24" t="s">
        <v>96</v>
      </c>
      <c r="BM582" s="24" t="s">
        <v>119</v>
      </c>
      <c r="BN582" s="24" t="s">
        <v>96</v>
      </c>
      <c r="BO582" s="24" t="s">
        <v>96</v>
      </c>
      <c r="BP582" s="24" t="s">
        <v>95</v>
      </c>
      <c r="BQ582" s="24" t="s">
        <v>96</v>
      </c>
      <c r="BR582" s="24" t="s">
        <v>119</v>
      </c>
      <c r="BS582" s="24" t="s">
        <v>97</v>
      </c>
      <c r="BT582" s="24" t="s">
        <v>96</v>
      </c>
      <c r="BU582" s="24" t="s">
        <v>96</v>
      </c>
      <c r="BV582" s="24" t="s">
        <v>96</v>
      </c>
      <c r="BW582" s="24" t="s">
        <v>96</v>
      </c>
      <c r="BX582" s="24" t="s">
        <v>96</v>
      </c>
      <c r="BY582" s="24" t="s">
        <v>96</v>
      </c>
      <c r="BZ582" s="24" t="s">
        <v>96</v>
      </c>
      <c r="CA582" s="24" t="s">
        <v>97</v>
      </c>
      <c r="CB582" s="36"/>
      <c r="CC582" s="35"/>
    </row>
    <row r="583" spans="1:81" ht="169.5" hidden="1" customHeight="1" x14ac:dyDescent="0.35">
      <c r="A583" s="24"/>
      <c r="B583" s="24" t="s">
        <v>1996</v>
      </c>
      <c r="C583" s="24" t="s">
        <v>1997</v>
      </c>
      <c r="D583" s="24" t="s">
        <v>1998</v>
      </c>
      <c r="E583" s="24" t="s">
        <v>1999</v>
      </c>
      <c r="F583" s="24" t="s">
        <v>103</v>
      </c>
      <c r="G583" s="24" t="s">
        <v>2000</v>
      </c>
      <c r="H583" s="24" t="s">
        <v>2004</v>
      </c>
      <c r="I583" s="24" t="s">
        <v>2022</v>
      </c>
      <c r="J583" s="24" t="s">
        <v>2022</v>
      </c>
      <c r="K583" s="24" t="s">
        <v>2023</v>
      </c>
      <c r="L583" s="24" t="s">
        <v>2024</v>
      </c>
      <c r="M583" s="24" t="s">
        <v>92</v>
      </c>
      <c r="N583" s="24"/>
      <c r="O583" s="24"/>
      <c r="P583" s="24"/>
      <c r="Q583" s="24" t="s">
        <v>93</v>
      </c>
      <c r="R583" s="24"/>
      <c r="S583" s="24"/>
      <c r="T583" s="24" t="s">
        <v>95</v>
      </c>
      <c r="U583" s="24" t="s">
        <v>96</v>
      </c>
      <c r="V583" s="24" t="s">
        <v>96</v>
      </c>
      <c r="W583" s="24" t="s">
        <v>96</v>
      </c>
      <c r="X583" s="24" t="s">
        <v>96</v>
      </c>
      <c r="Y583" s="24" t="s">
        <v>96</v>
      </c>
      <c r="Z583" s="24" t="s">
        <v>96</v>
      </c>
      <c r="AA583" s="24" t="s">
        <v>96</v>
      </c>
      <c r="AB583" s="24" t="s">
        <v>95</v>
      </c>
      <c r="AC583" s="24" t="s">
        <v>96</v>
      </c>
      <c r="AD583" s="24" t="s">
        <v>96</v>
      </c>
      <c r="AE583" s="24" t="s">
        <v>96</v>
      </c>
      <c r="AF583" s="24" t="s">
        <v>96</v>
      </c>
      <c r="AG583" s="24" t="s">
        <v>119</v>
      </c>
      <c r="AH583" s="24" t="s">
        <v>96</v>
      </c>
      <c r="AI583" s="24" t="s">
        <v>96</v>
      </c>
      <c r="AJ583" s="24" t="s">
        <v>96</v>
      </c>
      <c r="AK583" s="24" t="s">
        <v>96</v>
      </c>
      <c r="AL583" s="24" t="s">
        <v>96</v>
      </c>
      <c r="AM583" s="24" t="s">
        <v>119</v>
      </c>
      <c r="AN583" s="24" t="s">
        <v>96</v>
      </c>
      <c r="AO583" s="24" t="s">
        <v>96</v>
      </c>
      <c r="AP583" s="24" t="s">
        <v>96</v>
      </c>
      <c r="AQ583" s="24" t="s">
        <v>96</v>
      </c>
      <c r="AR583" s="24" t="s">
        <v>96</v>
      </c>
      <c r="AS583" s="24" t="s">
        <v>96</v>
      </c>
      <c r="AT583" s="24" t="s">
        <v>96</v>
      </c>
      <c r="AU583" s="24" t="s">
        <v>97</v>
      </c>
      <c r="AV583" s="24" t="s">
        <v>96</v>
      </c>
      <c r="AW583" s="24" t="s">
        <v>96</v>
      </c>
      <c r="AX583" s="24" t="s">
        <v>97</v>
      </c>
      <c r="AY583" s="24" t="s">
        <v>96</v>
      </c>
      <c r="AZ583" s="24" t="s">
        <v>96</v>
      </c>
      <c r="BA583" s="24" t="s">
        <v>96</v>
      </c>
      <c r="BB583" s="24" t="s">
        <v>96</v>
      </c>
      <c r="BC583" s="24" t="s">
        <v>96</v>
      </c>
      <c r="BD583" s="24" t="s">
        <v>96</v>
      </c>
      <c r="BE583" s="24" t="s">
        <v>96</v>
      </c>
      <c r="BF583" s="24" t="s">
        <v>96</v>
      </c>
      <c r="BG583" s="24" t="s">
        <v>96</v>
      </c>
      <c r="BH583" s="24" t="s">
        <v>96</v>
      </c>
      <c r="BI583" s="24" t="s">
        <v>96</v>
      </c>
      <c r="BJ583" s="24" t="s">
        <v>96</v>
      </c>
      <c r="BK583" s="24" t="s">
        <v>96</v>
      </c>
      <c r="BL583" s="24" t="s">
        <v>96</v>
      </c>
      <c r="BM583" s="24" t="s">
        <v>96</v>
      </c>
      <c r="BN583" s="24" t="s">
        <v>96</v>
      </c>
      <c r="BO583" s="24" t="s">
        <v>96</v>
      </c>
      <c r="BP583" s="24" t="s">
        <v>96</v>
      </c>
      <c r="BQ583" s="24" t="s">
        <v>96</v>
      </c>
      <c r="BR583" s="24" t="s">
        <v>96</v>
      </c>
      <c r="BS583" s="24" t="s">
        <v>96</v>
      </c>
      <c r="BT583" s="24" t="s">
        <v>96</v>
      </c>
      <c r="BU583" s="24" t="s">
        <v>96</v>
      </c>
      <c r="BV583" s="24" t="s">
        <v>96</v>
      </c>
      <c r="BW583" s="24" t="s">
        <v>96</v>
      </c>
      <c r="BX583" s="24" t="s">
        <v>96</v>
      </c>
      <c r="BY583" s="24" t="s">
        <v>96</v>
      </c>
      <c r="BZ583" s="24" t="s">
        <v>96</v>
      </c>
      <c r="CA583" s="24" t="s">
        <v>96</v>
      </c>
      <c r="CB583" s="36"/>
      <c r="CC583" s="35"/>
    </row>
    <row r="584" spans="1:81" ht="169.5" hidden="1" customHeight="1" x14ac:dyDescent="0.35">
      <c r="A584" s="24"/>
      <c r="B584" s="24" t="s">
        <v>81</v>
      </c>
      <c r="C584" s="23" t="s">
        <v>82</v>
      </c>
      <c r="D584" s="24" t="s">
        <v>1988</v>
      </c>
      <c r="E584" s="24" t="s">
        <v>2025</v>
      </c>
      <c r="F584" s="24" t="s">
        <v>103</v>
      </c>
      <c r="G584" s="24" t="s">
        <v>2026</v>
      </c>
      <c r="H584" s="24" t="s">
        <v>2027</v>
      </c>
      <c r="I584" s="24" t="s">
        <v>2028</v>
      </c>
      <c r="J584" s="24" t="s">
        <v>2029</v>
      </c>
      <c r="K584" s="24" t="s">
        <v>2030</v>
      </c>
      <c r="L584" s="24" t="s">
        <v>2031</v>
      </c>
      <c r="M584" s="24" t="s">
        <v>92</v>
      </c>
      <c r="N584" s="24"/>
      <c r="O584" s="24"/>
      <c r="P584" s="24"/>
      <c r="Q584" s="24" t="s">
        <v>93</v>
      </c>
      <c r="R584" s="24"/>
      <c r="S584" s="24"/>
      <c r="T584" s="24" t="s">
        <v>96</v>
      </c>
      <c r="U584" s="24" t="s">
        <v>96</v>
      </c>
      <c r="V584" s="24" t="s">
        <v>96</v>
      </c>
      <c r="W584" s="24" t="s">
        <v>96</v>
      </c>
      <c r="X584" s="24" t="s">
        <v>96</v>
      </c>
      <c r="Y584" s="24" t="s">
        <v>96</v>
      </c>
      <c r="Z584" s="24" t="s">
        <v>96</v>
      </c>
      <c r="AA584" s="24" t="s">
        <v>96</v>
      </c>
      <c r="AB584" s="24" t="s">
        <v>96</v>
      </c>
      <c r="AC584" s="24" t="s">
        <v>96</v>
      </c>
      <c r="AD584" s="24" t="s">
        <v>96</v>
      </c>
      <c r="AE584" s="24" t="s">
        <v>96</v>
      </c>
      <c r="AF584" s="24" t="s">
        <v>96</v>
      </c>
      <c r="AG584" s="24" t="s">
        <v>96</v>
      </c>
      <c r="AH584" s="24" t="s">
        <v>96</v>
      </c>
      <c r="AI584" s="24" t="s">
        <v>96</v>
      </c>
      <c r="AJ584" s="24" t="s">
        <v>96</v>
      </c>
      <c r="AK584" s="24" t="s">
        <v>96</v>
      </c>
      <c r="AL584" s="24" t="s">
        <v>96</v>
      </c>
      <c r="AM584" s="24" t="s">
        <v>97</v>
      </c>
      <c r="AN584" s="24" t="s">
        <v>96</v>
      </c>
      <c r="AO584" s="24" t="s">
        <v>96</v>
      </c>
      <c r="AP584" s="24" t="s">
        <v>96</v>
      </c>
      <c r="AQ584" s="24" t="s">
        <v>96</v>
      </c>
      <c r="AR584" s="24" t="s">
        <v>96</v>
      </c>
      <c r="AS584" s="24" t="s">
        <v>96</v>
      </c>
      <c r="AT584" s="24" t="s">
        <v>96</v>
      </c>
      <c r="AU584" s="24" t="s">
        <v>96</v>
      </c>
      <c r="AV584" s="24" t="s">
        <v>96</v>
      </c>
      <c r="AW584" s="24" t="s">
        <v>96</v>
      </c>
      <c r="AX584" s="24" t="s">
        <v>96</v>
      </c>
      <c r="AY584" s="24" t="s">
        <v>96</v>
      </c>
      <c r="AZ584" s="24" t="s">
        <v>96</v>
      </c>
      <c r="BA584" s="24" t="s">
        <v>96</v>
      </c>
      <c r="BB584" s="24" t="s">
        <v>96</v>
      </c>
      <c r="BC584" s="24" t="s">
        <v>96</v>
      </c>
      <c r="BD584" s="24" t="s">
        <v>96</v>
      </c>
      <c r="BE584" s="24" t="s">
        <v>96</v>
      </c>
      <c r="BF584" s="24" t="s">
        <v>96</v>
      </c>
      <c r="BG584" s="24" t="s">
        <v>96</v>
      </c>
      <c r="BH584" s="24" t="s">
        <v>96</v>
      </c>
      <c r="BI584" s="24" t="s">
        <v>96</v>
      </c>
      <c r="BJ584" s="24" t="s">
        <v>96</v>
      </c>
      <c r="BK584" s="24" t="s">
        <v>96</v>
      </c>
      <c r="BL584" s="24" t="s">
        <v>96</v>
      </c>
      <c r="BM584" s="24" t="s">
        <v>96</v>
      </c>
      <c r="BN584" s="24" t="s">
        <v>96</v>
      </c>
      <c r="BO584" s="24" t="s">
        <v>96</v>
      </c>
      <c r="BP584" s="24" t="s">
        <v>96</v>
      </c>
      <c r="BQ584" s="24" t="s">
        <v>96</v>
      </c>
      <c r="BR584" s="24" t="s">
        <v>96</v>
      </c>
      <c r="BS584" s="24" t="s">
        <v>96</v>
      </c>
      <c r="BT584" s="24" t="s">
        <v>96</v>
      </c>
      <c r="BU584" s="24" t="s">
        <v>96</v>
      </c>
      <c r="BV584" s="24" t="s">
        <v>96</v>
      </c>
      <c r="BW584" s="24" t="s">
        <v>96</v>
      </c>
      <c r="BX584" s="24" t="s">
        <v>96</v>
      </c>
      <c r="BY584" s="24" t="s">
        <v>96</v>
      </c>
      <c r="BZ584" s="24" t="s">
        <v>96</v>
      </c>
      <c r="CA584" s="24" t="s">
        <v>96</v>
      </c>
      <c r="CB584" s="36"/>
      <c r="CC584" s="35"/>
    </row>
    <row r="585" spans="1:81" ht="169.5" hidden="1" customHeight="1" x14ac:dyDescent="0.35">
      <c r="A585" s="24"/>
      <c r="B585" s="24" t="s">
        <v>81</v>
      </c>
      <c r="C585" s="23" t="s">
        <v>82</v>
      </c>
      <c r="D585" s="24" t="s">
        <v>1988</v>
      </c>
      <c r="E585" s="24" t="s">
        <v>2025</v>
      </c>
      <c r="F585" s="24" t="s">
        <v>103</v>
      </c>
      <c r="G585" s="24" t="s">
        <v>2026</v>
      </c>
      <c r="H585" s="24" t="s">
        <v>2032</v>
      </c>
      <c r="I585" s="24" t="s">
        <v>2033</v>
      </c>
      <c r="J585" s="24" t="s">
        <v>2034</v>
      </c>
      <c r="K585" s="24" t="s">
        <v>2035</v>
      </c>
      <c r="L585" s="24" t="s">
        <v>2036</v>
      </c>
      <c r="M585" s="24" t="s">
        <v>92</v>
      </c>
      <c r="N585" s="24"/>
      <c r="O585" s="24"/>
      <c r="P585" s="24"/>
      <c r="Q585" s="24" t="s">
        <v>93</v>
      </c>
      <c r="R585" s="24"/>
      <c r="S585" s="24"/>
      <c r="T585" s="24" t="s">
        <v>96</v>
      </c>
      <c r="U585" s="24" t="s">
        <v>96</v>
      </c>
      <c r="V585" s="24" t="s">
        <v>96</v>
      </c>
      <c r="W585" s="24" t="s">
        <v>96</v>
      </c>
      <c r="X585" s="24" t="s">
        <v>96</v>
      </c>
      <c r="Y585" s="24" t="s">
        <v>96</v>
      </c>
      <c r="Z585" s="24" t="s">
        <v>96</v>
      </c>
      <c r="AA585" s="24" t="s">
        <v>96</v>
      </c>
      <c r="AB585" s="24" t="s">
        <v>96</v>
      </c>
      <c r="AC585" s="24" t="s">
        <v>96</v>
      </c>
      <c r="AD585" s="24" t="s">
        <v>96</v>
      </c>
      <c r="AE585" s="24" t="s">
        <v>96</v>
      </c>
      <c r="AF585" s="24" t="s">
        <v>96</v>
      </c>
      <c r="AG585" s="24" t="s">
        <v>96</v>
      </c>
      <c r="AH585" s="24" t="s">
        <v>96</v>
      </c>
      <c r="AI585" s="24" t="s">
        <v>96</v>
      </c>
      <c r="AJ585" s="24" t="s">
        <v>96</v>
      </c>
      <c r="AK585" s="24" t="s">
        <v>96</v>
      </c>
      <c r="AL585" s="24" t="s">
        <v>96</v>
      </c>
      <c r="AM585" s="24" t="s">
        <v>97</v>
      </c>
      <c r="AN585" s="24" t="s">
        <v>96</v>
      </c>
      <c r="AO585" s="24" t="s">
        <v>96</v>
      </c>
      <c r="AP585" s="24" t="s">
        <v>96</v>
      </c>
      <c r="AQ585" s="24" t="s">
        <v>96</v>
      </c>
      <c r="AR585" s="24" t="s">
        <v>96</v>
      </c>
      <c r="AS585" s="24" t="s">
        <v>96</v>
      </c>
      <c r="AT585" s="24" t="s">
        <v>96</v>
      </c>
      <c r="AU585" s="24" t="s">
        <v>96</v>
      </c>
      <c r="AV585" s="24" t="s">
        <v>96</v>
      </c>
      <c r="AW585" s="24" t="s">
        <v>96</v>
      </c>
      <c r="AX585" s="24" t="s">
        <v>96</v>
      </c>
      <c r="AY585" s="24" t="s">
        <v>96</v>
      </c>
      <c r="AZ585" s="24" t="s">
        <v>96</v>
      </c>
      <c r="BA585" s="24" t="s">
        <v>96</v>
      </c>
      <c r="BB585" s="24" t="s">
        <v>96</v>
      </c>
      <c r="BC585" s="24" t="s">
        <v>96</v>
      </c>
      <c r="BD585" s="24" t="s">
        <v>96</v>
      </c>
      <c r="BE585" s="24" t="s">
        <v>96</v>
      </c>
      <c r="BF585" s="24" t="s">
        <v>96</v>
      </c>
      <c r="BG585" s="24" t="s">
        <v>96</v>
      </c>
      <c r="BH585" s="24" t="s">
        <v>96</v>
      </c>
      <c r="BI585" s="24" t="s">
        <v>96</v>
      </c>
      <c r="BJ585" s="24" t="s">
        <v>96</v>
      </c>
      <c r="BK585" s="24" t="s">
        <v>96</v>
      </c>
      <c r="BL585" s="24" t="s">
        <v>96</v>
      </c>
      <c r="BM585" s="24" t="s">
        <v>96</v>
      </c>
      <c r="BN585" s="24" t="s">
        <v>96</v>
      </c>
      <c r="BO585" s="24" t="s">
        <v>96</v>
      </c>
      <c r="BP585" s="24" t="s">
        <v>96</v>
      </c>
      <c r="BQ585" s="24" t="s">
        <v>96</v>
      </c>
      <c r="BR585" s="24" t="s">
        <v>96</v>
      </c>
      <c r="BS585" s="24" t="s">
        <v>96</v>
      </c>
      <c r="BT585" s="24" t="s">
        <v>96</v>
      </c>
      <c r="BU585" s="24" t="s">
        <v>96</v>
      </c>
      <c r="BV585" s="24" t="s">
        <v>96</v>
      </c>
      <c r="BW585" s="24" t="s">
        <v>96</v>
      </c>
      <c r="BX585" s="24" t="s">
        <v>96</v>
      </c>
      <c r="BY585" s="24" t="s">
        <v>96</v>
      </c>
      <c r="BZ585" s="24" t="s">
        <v>96</v>
      </c>
      <c r="CA585" s="24" t="s">
        <v>96</v>
      </c>
      <c r="CB585" s="36"/>
      <c r="CC585" s="35"/>
    </row>
    <row r="586" spans="1:81" ht="169.5" hidden="1" customHeight="1" x14ac:dyDescent="0.35">
      <c r="A586" s="24"/>
      <c r="B586" s="24" t="s">
        <v>81</v>
      </c>
      <c r="C586" s="23" t="s">
        <v>82</v>
      </c>
      <c r="D586" s="24" t="s">
        <v>1988</v>
      </c>
      <c r="E586" s="24" t="s">
        <v>2025</v>
      </c>
      <c r="F586" s="24" t="s">
        <v>103</v>
      </c>
      <c r="G586" s="24" t="s">
        <v>2026</v>
      </c>
      <c r="H586" s="24" t="s">
        <v>2037</v>
      </c>
      <c r="I586" s="24" t="s">
        <v>2038</v>
      </c>
      <c r="J586" s="24" t="s">
        <v>2039</v>
      </c>
      <c r="K586" s="24" t="s">
        <v>2040</v>
      </c>
      <c r="L586" s="24" t="s">
        <v>2041</v>
      </c>
      <c r="M586" s="24" t="s">
        <v>92</v>
      </c>
      <c r="N586" s="24"/>
      <c r="O586" s="24"/>
      <c r="P586" s="24"/>
      <c r="Q586" s="24" t="s">
        <v>93</v>
      </c>
      <c r="R586" s="24"/>
      <c r="S586" s="24"/>
      <c r="T586" s="24" t="s">
        <v>96</v>
      </c>
      <c r="U586" s="24" t="s">
        <v>96</v>
      </c>
      <c r="V586" s="24" t="s">
        <v>96</v>
      </c>
      <c r="W586" s="24" t="s">
        <v>96</v>
      </c>
      <c r="X586" s="24" t="s">
        <v>96</v>
      </c>
      <c r="Y586" s="24" t="s">
        <v>96</v>
      </c>
      <c r="Z586" s="24" t="s">
        <v>96</v>
      </c>
      <c r="AA586" s="24" t="s">
        <v>96</v>
      </c>
      <c r="AB586" s="24" t="s">
        <v>96</v>
      </c>
      <c r="AC586" s="24" t="s">
        <v>96</v>
      </c>
      <c r="AD586" s="24" t="s">
        <v>96</v>
      </c>
      <c r="AE586" s="24" t="s">
        <v>96</v>
      </c>
      <c r="AF586" s="24" t="s">
        <v>96</v>
      </c>
      <c r="AG586" s="24" t="s">
        <v>96</v>
      </c>
      <c r="AH586" s="24" t="s">
        <v>96</v>
      </c>
      <c r="AI586" s="24" t="s">
        <v>96</v>
      </c>
      <c r="AJ586" s="24" t="s">
        <v>96</v>
      </c>
      <c r="AK586" s="24" t="s">
        <v>96</v>
      </c>
      <c r="AL586" s="24" t="s">
        <v>96</v>
      </c>
      <c r="AM586" s="24" t="s">
        <v>97</v>
      </c>
      <c r="AN586" s="24" t="s">
        <v>96</v>
      </c>
      <c r="AO586" s="24" t="s">
        <v>96</v>
      </c>
      <c r="AP586" s="24" t="s">
        <v>96</v>
      </c>
      <c r="AQ586" s="24" t="s">
        <v>96</v>
      </c>
      <c r="AR586" s="24" t="s">
        <v>96</v>
      </c>
      <c r="AS586" s="24" t="s">
        <v>96</v>
      </c>
      <c r="AT586" s="24" t="s">
        <v>96</v>
      </c>
      <c r="AU586" s="24" t="s">
        <v>96</v>
      </c>
      <c r="AV586" s="24" t="s">
        <v>96</v>
      </c>
      <c r="AW586" s="24" t="s">
        <v>96</v>
      </c>
      <c r="AX586" s="24" t="s">
        <v>96</v>
      </c>
      <c r="AY586" s="24" t="s">
        <v>96</v>
      </c>
      <c r="AZ586" s="24" t="s">
        <v>96</v>
      </c>
      <c r="BA586" s="24" t="s">
        <v>96</v>
      </c>
      <c r="BB586" s="24" t="s">
        <v>96</v>
      </c>
      <c r="BC586" s="24" t="s">
        <v>96</v>
      </c>
      <c r="BD586" s="24" t="s">
        <v>96</v>
      </c>
      <c r="BE586" s="24" t="s">
        <v>96</v>
      </c>
      <c r="BF586" s="24" t="s">
        <v>96</v>
      </c>
      <c r="BG586" s="24" t="s">
        <v>96</v>
      </c>
      <c r="BH586" s="24" t="s">
        <v>96</v>
      </c>
      <c r="BI586" s="24" t="s">
        <v>96</v>
      </c>
      <c r="BJ586" s="24" t="s">
        <v>96</v>
      </c>
      <c r="BK586" s="24" t="s">
        <v>96</v>
      </c>
      <c r="BL586" s="24" t="s">
        <v>96</v>
      </c>
      <c r="BM586" s="24" t="s">
        <v>96</v>
      </c>
      <c r="BN586" s="24" t="s">
        <v>96</v>
      </c>
      <c r="BO586" s="24" t="s">
        <v>96</v>
      </c>
      <c r="BP586" s="24" t="s">
        <v>96</v>
      </c>
      <c r="BQ586" s="24" t="s">
        <v>96</v>
      </c>
      <c r="BR586" s="24" t="s">
        <v>96</v>
      </c>
      <c r="BS586" s="24" t="s">
        <v>96</v>
      </c>
      <c r="BT586" s="24" t="s">
        <v>96</v>
      </c>
      <c r="BU586" s="24" t="s">
        <v>96</v>
      </c>
      <c r="BV586" s="24" t="s">
        <v>96</v>
      </c>
      <c r="BW586" s="24" t="s">
        <v>96</v>
      </c>
      <c r="BX586" s="24" t="s">
        <v>96</v>
      </c>
      <c r="BY586" s="24" t="s">
        <v>96</v>
      </c>
      <c r="BZ586" s="24" t="s">
        <v>96</v>
      </c>
      <c r="CA586" s="24" t="s">
        <v>96</v>
      </c>
      <c r="CB586" s="36"/>
      <c r="CC586" s="35"/>
    </row>
    <row r="587" spans="1:81" ht="169.5" hidden="1" customHeight="1" x14ac:dyDescent="0.35">
      <c r="A587" s="24"/>
      <c r="B587" s="24" t="s">
        <v>81</v>
      </c>
      <c r="C587" s="23" t="s">
        <v>82</v>
      </c>
      <c r="D587" s="24" t="s">
        <v>1988</v>
      </c>
      <c r="E587" s="24" t="s">
        <v>2025</v>
      </c>
      <c r="F587" s="24" t="s">
        <v>103</v>
      </c>
      <c r="G587" s="24" t="s">
        <v>2026</v>
      </c>
      <c r="H587" s="24" t="s">
        <v>2042</v>
      </c>
      <c r="I587" s="24" t="s">
        <v>2043</v>
      </c>
      <c r="J587" s="24" t="s">
        <v>2044</v>
      </c>
      <c r="K587" s="24" t="s">
        <v>2045</v>
      </c>
      <c r="L587" s="24" t="s">
        <v>2046</v>
      </c>
      <c r="M587" s="24" t="s">
        <v>92</v>
      </c>
      <c r="N587" s="24"/>
      <c r="O587" s="24"/>
      <c r="P587" s="24"/>
      <c r="Q587" s="24" t="s">
        <v>93</v>
      </c>
      <c r="R587" s="24"/>
      <c r="S587" s="24"/>
      <c r="T587" s="24" t="s">
        <v>96</v>
      </c>
      <c r="U587" s="24" t="s">
        <v>96</v>
      </c>
      <c r="V587" s="24" t="s">
        <v>96</v>
      </c>
      <c r="W587" s="24" t="s">
        <v>96</v>
      </c>
      <c r="X587" s="24" t="s">
        <v>96</v>
      </c>
      <c r="Y587" s="24" t="s">
        <v>96</v>
      </c>
      <c r="Z587" s="24" t="s">
        <v>96</v>
      </c>
      <c r="AA587" s="24" t="s">
        <v>96</v>
      </c>
      <c r="AB587" s="24" t="s">
        <v>96</v>
      </c>
      <c r="AC587" s="24" t="s">
        <v>96</v>
      </c>
      <c r="AD587" s="24" t="s">
        <v>96</v>
      </c>
      <c r="AE587" s="24" t="s">
        <v>96</v>
      </c>
      <c r="AF587" s="24" t="s">
        <v>96</v>
      </c>
      <c r="AG587" s="24" t="s">
        <v>96</v>
      </c>
      <c r="AH587" s="24" t="s">
        <v>96</v>
      </c>
      <c r="AI587" s="24" t="s">
        <v>96</v>
      </c>
      <c r="AJ587" s="24" t="s">
        <v>96</v>
      </c>
      <c r="AK587" s="24" t="s">
        <v>96</v>
      </c>
      <c r="AL587" s="24" t="s">
        <v>96</v>
      </c>
      <c r="AM587" s="24" t="s">
        <v>97</v>
      </c>
      <c r="AN587" s="24" t="s">
        <v>96</v>
      </c>
      <c r="AO587" s="24" t="s">
        <v>96</v>
      </c>
      <c r="AP587" s="24" t="s">
        <v>96</v>
      </c>
      <c r="AQ587" s="24" t="s">
        <v>96</v>
      </c>
      <c r="AR587" s="24" t="s">
        <v>96</v>
      </c>
      <c r="AS587" s="24" t="s">
        <v>96</v>
      </c>
      <c r="AT587" s="24" t="s">
        <v>96</v>
      </c>
      <c r="AU587" s="24" t="s">
        <v>96</v>
      </c>
      <c r="AV587" s="24" t="s">
        <v>96</v>
      </c>
      <c r="AW587" s="24" t="s">
        <v>96</v>
      </c>
      <c r="AX587" s="24" t="s">
        <v>96</v>
      </c>
      <c r="AY587" s="24" t="s">
        <v>96</v>
      </c>
      <c r="AZ587" s="24" t="s">
        <v>96</v>
      </c>
      <c r="BA587" s="24" t="s">
        <v>96</v>
      </c>
      <c r="BB587" s="24" t="s">
        <v>96</v>
      </c>
      <c r="BC587" s="24" t="s">
        <v>96</v>
      </c>
      <c r="BD587" s="24" t="s">
        <v>96</v>
      </c>
      <c r="BE587" s="24" t="s">
        <v>96</v>
      </c>
      <c r="BF587" s="24" t="s">
        <v>96</v>
      </c>
      <c r="BG587" s="24" t="s">
        <v>96</v>
      </c>
      <c r="BH587" s="24" t="s">
        <v>96</v>
      </c>
      <c r="BI587" s="24" t="s">
        <v>96</v>
      </c>
      <c r="BJ587" s="24" t="s">
        <v>96</v>
      </c>
      <c r="BK587" s="24" t="s">
        <v>96</v>
      </c>
      <c r="BL587" s="24" t="s">
        <v>96</v>
      </c>
      <c r="BM587" s="24" t="s">
        <v>96</v>
      </c>
      <c r="BN587" s="24" t="s">
        <v>96</v>
      </c>
      <c r="BO587" s="24" t="s">
        <v>96</v>
      </c>
      <c r="BP587" s="24" t="s">
        <v>96</v>
      </c>
      <c r="BQ587" s="24" t="s">
        <v>96</v>
      </c>
      <c r="BR587" s="24" t="s">
        <v>96</v>
      </c>
      <c r="BS587" s="24" t="s">
        <v>96</v>
      </c>
      <c r="BT587" s="24" t="s">
        <v>96</v>
      </c>
      <c r="BU587" s="24" t="s">
        <v>96</v>
      </c>
      <c r="BV587" s="24" t="s">
        <v>96</v>
      </c>
      <c r="BW587" s="24" t="s">
        <v>96</v>
      </c>
      <c r="BX587" s="24" t="s">
        <v>96</v>
      </c>
      <c r="BY587" s="24" t="s">
        <v>96</v>
      </c>
      <c r="BZ587" s="24" t="s">
        <v>96</v>
      </c>
      <c r="CA587" s="24" t="s">
        <v>96</v>
      </c>
      <c r="CB587" s="36"/>
      <c r="CC587" s="35"/>
    </row>
    <row r="588" spans="1:81" ht="169.5" hidden="1" customHeight="1" x14ac:dyDescent="0.35">
      <c r="A588" s="24"/>
      <c r="B588" s="24" t="s">
        <v>81</v>
      </c>
      <c r="C588" s="23" t="s">
        <v>82</v>
      </c>
      <c r="D588" s="24" t="s">
        <v>1988</v>
      </c>
      <c r="E588" s="24" t="s">
        <v>2025</v>
      </c>
      <c r="F588" s="24" t="s">
        <v>103</v>
      </c>
      <c r="G588" s="24" t="s">
        <v>2026</v>
      </c>
      <c r="H588" s="24" t="s">
        <v>2047</v>
      </c>
      <c r="I588" s="24" t="s">
        <v>2048</v>
      </c>
      <c r="J588" s="24" t="s">
        <v>2049</v>
      </c>
      <c r="K588" s="24" t="s">
        <v>2050</v>
      </c>
      <c r="L588" s="24" t="s">
        <v>2051</v>
      </c>
      <c r="M588" s="24" t="s">
        <v>92</v>
      </c>
      <c r="N588" s="24"/>
      <c r="O588" s="24"/>
      <c r="P588" s="24"/>
      <c r="Q588" s="24" t="s">
        <v>93</v>
      </c>
      <c r="R588" s="24"/>
      <c r="S588" s="24"/>
      <c r="T588" s="24" t="s">
        <v>96</v>
      </c>
      <c r="U588" s="24" t="s">
        <v>96</v>
      </c>
      <c r="V588" s="24" t="s">
        <v>96</v>
      </c>
      <c r="W588" s="24" t="s">
        <v>96</v>
      </c>
      <c r="X588" s="24" t="s">
        <v>96</v>
      </c>
      <c r="Y588" s="24" t="s">
        <v>96</v>
      </c>
      <c r="Z588" s="24" t="s">
        <v>96</v>
      </c>
      <c r="AA588" s="24" t="s">
        <v>96</v>
      </c>
      <c r="AB588" s="24" t="s">
        <v>96</v>
      </c>
      <c r="AC588" s="24" t="s">
        <v>96</v>
      </c>
      <c r="AD588" s="24" t="s">
        <v>96</v>
      </c>
      <c r="AE588" s="24" t="s">
        <v>96</v>
      </c>
      <c r="AF588" s="24" t="s">
        <v>96</v>
      </c>
      <c r="AG588" s="24" t="s">
        <v>96</v>
      </c>
      <c r="AH588" s="24" t="s">
        <v>96</v>
      </c>
      <c r="AI588" s="24" t="s">
        <v>96</v>
      </c>
      <c r="AJ588" s="24" t="s">
        <v>96</v>
      </c>
      <c r="AK588" s="24" t="s">
        <v>96</v>
      </c>
      <c r="AL588" s="24" t="s">
        <v>96</v>
      </c>
      <c r="AM588" s="24" t="s">
        <v>97</v>
      </c>
      <c r="AN588" s="24" t="s">
        <v>96</v>
      </c>
      <c r="AO588" s="24" t="s">
        <v>96</v>
      </c>
      <c r="AP588" s="24" t="s">
        <v>96</v>
      </c>
      <c r="AQ588" s="24" t="s">
        <v>96</v>
      </c>
      <c r="AR588" s="24" t="s">
        <v>96</v>
      </c>
      <c r="AS588" s="24" t="s">
        <v>96</v>
      </c>
      <c r="AT588" s="24" t="s">
        <v>96</v>
      </c>
      <c r="AU588" s="24" t="s">
        <v>96</v>
      </c>
      <c r="AV588" s="24" t="s">
        <v>96</v>
      </c>
      <c r="AW588" s="24" t="s">
        <v>96</v>
      </c>
      <c r="AX588" s="24" t="s">
        <v>96</v>
      </c>
      <c r="AY588" s="24" t="s">
        <v>96</v>
      </c>
      <c r="AZ588" s="24" t="s">
        <v>96</v>
      </c>
      <c r="BA588" s="24" t="s">
        <v>96</v>
      </c>
      <c r="BB588" s="24" t="s">
        <v>96</v>
      </c>
      <c r="BC588" s="24" t="s">
        <v>96</v>
      </c>
      <c r="BD588" s="24" t="s">
        <v>96</v>
      </c>
      <c r="BE588" s="24" t="s">
        <v>96</v>
      </c>
      <c r="BF588" s="24" t="s">
        <v>96</v>
      </c>
      <c r="BG588" s="24" t="s">
        <v>96</v>
      </c>
      <c r="BH588" s="24" t="s">
        <v>96</v>
      </c>
      <c r="BI588" s="24" t="s">
        <v>96</v>
      </c>
      <c r="BJ588" s="24" t="s">
        <v>96</v>
      </c>
      <c r="BK588" s="24" t="s">
        <v>96</v>
      </c>
      <c r="BL588" s="24" t="s">
        <v>96</v>
      </c>
      <c r="BM588" s="24" t="s">
        <v>96</v>
      </c>
      <c r="BN588" s="24" t="s">
        <v>96</v>
      </c>
      <c r="BO588" s="24" t="s">
        <v>96</v>
      </c>
      <c r="BP588" s="24" t="s">
        <v>96</v>
      </c>
      <c r="BQ588" s="24" t="s">
        <v>96</v>
      </c>
      <c r="BR588" s="24" t="s">
        <v>96</v>
      </c>
      <c r="BS588" s="24" t="s">
        <v>96</v>
      </c>
      <c r="BT588" s="24" t="s">
        <v>96</v>
      </c>
      <c r="BU588" s="24" t="s">
        <v>96</v>
      </c>
      <c r="BV588" s="24" t="s">
        <v>96</v>
      </c>
      <c r="BW588" s="24" t="s">
        <v>96</v>
      </c>
      <c r="BX588" s="24" t="s">
        <v>96</v>
      </c>
      <c r="BY588" s="24" t="s">
        <v>96</v>
      </c>
      <c r="BZ588" s="24" t="s">
        <v>96</v>
      </c>
      <c r="CA588" s="24" t="s">
        <v>96</v>
      </c>
      <c r="CB588" s="36"/>
      <c r="CC588" s="35"/>
    </row>
    <row r="589" spans="1:81" ht="169.5" hidden="1" customHeight="1" x14ac:dyDescent="0.35">
      <c r="A589" s="24"/>
      <c r="B589" s="24" t="s">
        <v>81</v>
      </c>
      <c r="C589" s="23" t="s">
        <v>82</v>
      </c>
      <c r="D589" s="24" t="s">
        <v>1677</v>
      </c>
      <c r="E589" s="24" t="s">
        <v>1678</v>
      </c>
      <c r="F589" s="24" t="s">
        <v>1679</v>
      </c>
      <c r="G589" s="24" t="s">
        <v>1693</v>
      </c>
      <c r="H589" s="24" t="s">
        <v>1704</v>
      </c>
      <c r="I589" s="24" t="s">
        <v>2052</v>
      </c>
      <c r="J589" s="24" t="s">
        <v>2053</v>
      </c>
      <c r="K589" s="24" t="s">
        <v>2054</v>
      </c>
      <c r="L589" s="24" t="s">
        <v>2055</v>
      </c>
      <c r="M589" s="24"/>
      <c r="N589" s="24" t="s">
        <v>92</v>
      </c>
      <c r="O589" s="24"/>
      <c r="P589" s="24"/>
      <c r="Q589" s="24" t="s">
        <v>150</v>
      </c>
      <c r="R589" s="24">
        <v>2026</v>
      </c>
      <c r="S589" s="24" t="s">
        <v>94</v>
      </c>
      <c r="T589" s="24" t="s">
        <v>97</v>
      </c>
      <c r="U589" s="24" t="s">
        <v>96</v>
      </c>
      <c r="V589" s="24" t="s">
        <v>96</v>
      </c>
      <c r="W589" s="24" t="s">
        <v>96</v>
      </c>
      <c r="X589" s="24" t="s">
        <v>96</v>
      </c>
      <c r="Y589" s="24" t="s">
        <v>96</v>
      </c>
      <c r="Z589" s="24" t="s">
        <v>96</v>
      </c>
      <c r="AA589" s="24" t="s">
        <v>96</v>
      </c>
      <c r="AB589" s="24" t="s">
        <v>97</v>
      </c>
      <c r="AC589" s="24" t="s">
        <v>97</v>
      </c>
      <c r="AD589" s="24" t="s">
        <v>96</v>
      </c>
      <c r="AE589" s="24" t="s">
        <v>97</v>
      </c>
      <c r="AF589" s="24" t="s">
        <v>96</v>
      </c>
      <c r="AG589" s="24" t="s">
        <v>96</v>
      </c>
      <c r="AH589" s="24" t="s">
        <v>96</v>
      </c>
      <c r="AI589" s="24" t="s">
        <v>96</v>
      </c>
      <c r="AJ589" s="24" t="s">
        <v>96</v>
      </c>
      <c r="AK589" s="24" t="s">
        <v>96</v>
      </c>
      <c r="AL589" s="24" t="s">
        <v>96</v>
      </c>
      <c r="AM589" s="24" t="s">
        <v>97</v>
      </c>
      <c r="AN589" s="24" t="s">
        <v>96</v>
      </c>
      <c r="AO589" s="24" t="s">
        <v>96</v>
      </c>
      <c r="AP589" s="24" t="s">
        <v>96</v>
      </c>
      <c r="AQ589" s="24" t="s">
        <v>96</v>
      </c>
      <c r="AR589" s="24" t="s">
        <v>96</v>
      </c>
      <c r="AS589" s="24" t="s">
        <v>96</v>
      </c>
      <c r="AT589" s="24" t="s">
        <v>96</v>
      </c>
      <c r="AU589" s="24" t="s">
        <v>96</v>
      </c>
      <c r="AV589" s="24" t="s">
        <v>96</v>
      </c>
      <c r="AW589" s="24" t="s">
        <v>96</v>
      </c>
      <c r="AX589" s="24" t="s">
        <v>96</v>
      </c>
      <c r="AY589" s="24" t="s">
        <v>96</v>
      </c>
      <c r="AZ589" s="24" t="s">
        <v>96</v>
      </c>
      <c r="BA589" s="24" t="s">
        <v>96</v>
      </c>
      <c r="BB589" s="24" t="s">
        <v>96</v>
      </c>
      <c r="BC589" s="24" t="s">
        <v>95</v>
      </c>
      <c r="BD589" s="24" t="s">
        <v>95</v>
      </c>
      <c r="BE589" s="24" t="s">
        <v>95</v>
      </c>
      <c r="BF589" s="24" t="s">
        <v>95</v>
      </c>
      <c r="BG589" s="24" t="s">
        <v>95</v>
      </c>
      <c r="BH589" s="24" t="s">
        <v>96</v>
      </c>
      <c r="BI589" s="24" t="s">
        <v>96</v>
      </c>
      <c r="BJ589" s="24" t="s">
        <v>96</v>
      </c>
      <c r="BK589" s="24" t="s">
        <v>96</v>
      </c>
      <c r="BL589" s="24" t="s">
        <v>95</v>
      </c>
      <c r="BM589" s="24" t="s">
        <v>119</v>
      </c>
      <c r="BN589" s="24" t="s">
        <v>96</v>
      </c>
      <c r="BO589" s="24" t="s">
        <v>96</v>
      </c>
      <c r="BP589" s="24" t="s">
        <v>97</v>
      </c>
      <c r="BQ589" s="24" t="s">
        <v>96</v>
      </c>
      <c r="BR589" s="24" t="s">
        <v>97</v>
      </c>
      <c r="BS589" s="24" t="s">
        <v>97</v>
      </c>
      <c r="BT589" s="24" t="s">
        <v>96</v>
      </c>
      <c r="BU589" s="24" t="s">
        <v>96</v>
      </c>
      <c r="BV589" s="24" t="s">
        <v>96</v>
      </c>
      <c r="BW589" s="24" t="s">
        <v>96</v>
      </c>
      <c r="BX589" s="24" t="s">
        <v>96</v>
      </c>
      <c r="BY589" s="24" t="s">
        <v>96</v>
      </c>
      <c r="BZ589" s="24" t="s">
        <v>96</v>
      </c>
      <c r="CA589" s="24" t="s">
        <v>97</v>
      </c>
      <c r="CB589" s="36"/>
      <c r="CC589" s="35"/>
    </row>
    <row r="590" spans="1:81" ht="169.5" hidden="1" customHeight="1" x14ac:dyDescent="0.35">
      <c r="A590" s="24"/>
      <c r="B590" s="24" t="s">
        <v>81</v>
      </c>
      <c r="C590" s="23" t="s">
        <v>82</v>
      </c>
      <c r="D590" s="24" t="s">
        <v>1677</v>
      </c>
      <c r="E590" s="24" t="s">
        <v>1678</v>
      </c>
      <c r="F590" s="24" t="s">
        <v>103</v>
      </c>
      <c r="G590" s="24" t="s">
        <v>1729</v>
      </c>
      <c r="H590" s="24" t="s">
        <v>1730</v>
      </c>
      <c r="I590" s="24" t="s">
        <v>2056</v>
      </c>
      <c r="J590" s="24" t="s">
        <v>2057</v>
      </c>
      <c r="K590" s="24" t="s">
        <v>2058</v>
      </c>
      <c r="L590" s="24" t="s">
        <v>2059</v>
      </c>
      <c r="M590" s="24"/>
      <c r="N590" s="41" t="s">
        <v>92</v>
      </c>
      <c r="O590" s="24"/>
      <c r="P590" s="24"/>
      <c r="Q590" s="24" t="s">
        <v>93</v>
      </c>
      <c r="R590" s="24">
        <v>2027</v>
      </c>
      <c r="S590" s="24"/>
      <c r="T590" s="24" t="s">
        <v>95</v>
      </c>
      <c r="U590" s="24" t="s">
        <v>96</v>
      </c>
      <c r="V590" s="24" t="s">
        <v>96</v>
      </c>
      <c r="W590" s="24" t="s">
        <v>96</v>
      </c>
      <c r="X590" s="24" t="s">
        <v>96</v>
      </c>
      <c r="Y590" s="24" t="s">
        <v>96</v>
      </c>
      <c r="Z590" s="24" t="s">
        <v>96</v>
      </c>
      <c r="AA590" s="24" t="s">
        <v>96</v>
      </c>
      <c r="AB590" s="24" t="s">
        <v>95</v>
      </c>
      <c r="AC590" s="24" t="s">
        <v>95</v>
      </c>
      <c r="AD590" s="24" t="s">
        <v>96</v>
      </c>
      <c r="AE590" s="24" t="s">
        <v>96</v>
      </c>
      <c r="AF590" s="24" t="s">
        <v>96</v>
      </c>
      <c r="AG590" s="24" t="s">
        <v>96</v>
      </c>
      <c r="AH590" s="24" t="s">
        <v>96</v>
      </c>
      <c r="AI590" s="24" t="s">
        <v>96</v>
      </c>
      <c r="AJ590" s="24" t="s">
        <v>96</v>
      </c>
      <c r="AK590" s="24" t="s">
        <v>96</v>
      </c>
      <c r="AL590" s="24" t="s">
        <v>96</v>
      </c>
      <c r="AM590" s="24" t="s">
        <v>95</v>
      </c>
      <c r="AN590" s="24" t="s">
        <v>96</v>
      </c>
      <c r="AO590" s="24" t="s">
        <v>96</v>
      </c>
      <c r="AP590" s="24" t="s">
        <v>96</v>
      </c>
      <c r="AQ590" s="24" t="s">
        <v>96</v>
      </c>
      <c r="AR590" s="24" t="s">
        <v>96</v>
      </c>
      <c r="AS590" s="24" t="s">
        <v>96</v>
      </c>
      <c r="AT590" s="24" t="s">
        <v>96</v>
      </c>
      <c r="AU590" s="24" t="s">
        <v>96</v>
      </c>
      <c r="AV590" s="24" t="s">
        <v>96</v>
      </c>
      <c r="AW590" s="24" t="s">
        <v>96</v>
      </c>
      <c r="AX590" s="24" t="s">
        <v>96</v>
      </c>
      <c r="AY590" s="24" t="s">
        <v>96</v>
      </c>
      <c r="AZ590" s="24" t="s">
        <v>96</v>
      </c>
      <c r="BA590" s="24" t="s">
        <v>96</v>
      </c>
      <c r="BB590" s="24" t="s">
        <v>96</v>
      </c>
      <c r="BC590" s="24" t="s">
        <v>96</v>
      </c>
      <c r="BD590" s="24" t="s">
        <v>96</v>
      </c>
      <c r="BE590" s="24" t="s">
        <v>96</v>
      </c>
      <c r="BF590" s="24" t="s">
        <v>96</v>
      </c>
      <c r="BG590" s="24" t="s">
        <v>96</v>
      </c>
      <c r="BH590" s="24" t="s">
        <v>96</v>
      </c>
      <c r="BI590" s="24" t="s">
        <v>96</v>
      </c>
      <c r="BJ590" s="24" t="s">
        <v>96</v>
      </c>
      <c r="BK590" s="24" t="s">
        <v>96</v>
      </c>
      <c r="BL590" s="24" t="s">
        <v>96</v>
      </c>
      <c r="BM590" s="24" t="s">
        <v>119</v>
      </c>
      <c r="BN590" s="24" t="s">
        <v>96</v>
      </c>
      <c r="BO590" s="24" t="s">
        <v>96</v>
      </c>
      <c r="BP590" s="24" t="s">
        <v>97</v>
      </c>
      <c r="BQ590" s="24" t="s">
        <v>96</v>
      </c>
      <c r="BR590" s="24" t="s">
        <v>97</v>
      </c>
      <c r="BS590" s="24" t="s">
        <v>119</v>
      </c>
      <c r="BT590" s="24" t="s">
        <v>96</v>
      </c>
      <c r="BU590" s="24" t="s">
        <v>96</v>
      </c>
      <c r="BV590" s="24" t="s">
        <v>96</v>
      </c>
      <c r="BW590" s="24" t="s">
        <v>96</v>
      </c>
      <c r="BX590" s="24" t="s">
        <v>96</v>
      </c>
      <c r="BY590" s="24" t="s">
        <v>96</v>
      </c>
      <c r="BZ590" s="24" t="s">
        <v>96</v>
      </c>
      <c r="CA590" s="24" t="s">
        <v>119</v>
      </c>
      <c r="CB590" s="36"/>
      <c r="CC590" s="35"/>
    </row>
    <row r="591" spans="1:81" ht="169.5" hidden="1" customHeight="1" x14ac:dyDescent="0.35">
      <c r="A591" s="24"/>
      <c r="B591" s="24" t="s">
        <v>81</v>
      </c>
      <c r="C591" s="23" t="s">
        <v>82</v>
      </c>
      <c r="D591" s="24" t="s">
        <v>1677</v>
      </c>
      <c r="E591" s="24" t="s">
        <v>1678</v>
      </c>
      <c r="F591" s="24" t="s">
        <v>1301</v>
      </c>
      <c r="G591" s="24" t="s">
        <v>286</v>
      </c>
      <c r="H591" s="24" t="s">
        <v>1767</v>
      </c>
      <c r="I591" s="24" t="s">
        <v>1768</v>
      </c>
      <c r="J591" s="24" t="s">
        <v>1769</v>
      </c>
      <c r="K591" s="24" t="s">
        <v>1770</v>
      </c>
      <c r="L591" s="24" t="s">
        <v>2060</v>
      </c>
      <c r="M591" s="24"/>
      <c r="N591" s="24" t="s">
        <v>92</v>
      </c>
      <c r="O591" s="24"/>
      <c r="P591" s="24"/>
      <c r="Q591" s="24" t="s">
        <v>93</v>
      </c>
      <c r="R591" s="24">
        <v>2026</v>
      </c>
      <c r="S591" s="24" t="s">
        <v>156</v>
      </c>
      <c r="T591" s="24" t="s">
        <v>97</v>
      </c>
      <c r="U591" s="24" t="s">
        <v>96</v>
      </c>
      <c r="V591" s="24" t="s">
        <v>96</v>
      </c>
      <c r="W591" s="24" t="s">
        <v>96</v>
      </c>
      <c r="X591" s="24" t="s">
        <v>96</v>
      </c>
      <c r="Y591" s="24" t="s">
        <v>96</v>
      </c>
      <c r="Z591" s="24" t="s">
        <v>96</v>
      </c>
      <c r="AA591" s="24" t="s">
        <v>96</v>
      </c>
      <c r="AB591" s="24" t="s">
        <v>97</v>
      </c>
      <c r="AC591" s="24" t="s">
        <v>97</v>
      </c>
      <c r="AD591" s="24" t="s">
        <v>96</v>
      </c>
      <c r="AE591" s="24" t="s">
        <v>96</v>
      </c>
      <c r="AF591" s="24" t="s">
        <v>96</v>
      </c>
      <c r="AG591" s="24" t="s">
        <v>96</v>
      </c>
      <c r="AH591" s="24" t="s">
        <v>96</v>
      </c>
      <c r="AI591" s="24" t="s">
        <v>96</v>
      </c>
      <c r="AJ591" s="24" t="s">
        <v>96</v>
      </c>
      <c r="AK591" s="24" t="s">
        <v>96</v>
      </c>
      <c r="AL591" s="24" t="s">
        <v>96</v>
      </c>
      <c r="AM591" s="24" t="s">
        <v>97</v>
      </c>
      <c r="AN591" s="24" t="s">
        <v>97</v>
      </c>
      <c r="AO591" s="24" t="s">
        <v>96</v>
      </c>
      <c r="AP591" s="24" t="s">
        <v>96</v>
      </c>
      <c r="AQ591" s="24" t="s">
        <v>96</v>
      </c>
      <c r="AR591" s="24" t="s">
        <v>96</v>
      </c>
      <c r="AS591" s="24" t="s">
        <v>96</v>
      </c>
      <c r="AT591" s="24" t="s">
        <v>96</v>
      </c>
      <c r="AU591" s="24" t="s">
        <v>96</v>
      </c>
      <c r="AV591" s="24" t="s">
        <v>96</v>
      </c>
      <c r="AW591" s="24" t="s">
        <v>96</v>
      </c>
      <c r="AX591" s="24" t="s">
        <v>97</v>
      </c>
      <c r="AY591" s="24" t="s">
        <v>96</v>
      </c>
      <c r="AZ591" s="24" t="s">
        <v>96</v>
      </c>
      <c r="BA591" s="24" t="s">
        <v>96</v>
      </c>
      <c r="BB591" s="24" t="s">
        <v>96</v>
      </c>
      <c r="BC591" s="24" t="s">
        <v>96</v>
      </c>
      <c r="BD591" s="24" t="s">
        <v>96</v>
      </c>
      <c r="BE591" s="24" t="s">
        <v>96</v>
      </c>
      <c r="BF591" s="24" t="s">
        <v>96</v>
      </c>
      <c r="BG591" s="24" t="s">
        <v>96</v>
      </c>
      <c r="BH591" s="24" t="s">
        <v>96</v>
      </c>
      <c r="BI591" s="24" t="s">
        <v>96</v>
      </c>
      <c r="BJ591" s="24" t="s">
        <v>96</v>
      </c>
      <c r="BK591" s="24" t="s">
        <v>96</v>
      </c>
      <c r="BL591" s="24" t="s">
        <v>96</v>
      </c>
      <c r="BM591" s="24" t="s">
        <v>119</v>
      </c>
      <c r="BN591" s="24" t="s">
        <v>96</v>
      </c>
      <c r="BO591" s="24" t="s">
        <v>96</v>
      </c>
      <c r="BP591" s="24" t="s">
        <v>119</v>
      </c>
      <c r="BQ591" s="24" t="s">
        <v>96</v>
      </c>
      <c r="BR591" s="24" t="s">
        <v>119</v>
      </c>
      <c r="BS591" s="24" t="s">
        <v>97</v>
      </c>
      <c r="BT591" s="24" t="s">
        <v>96</v>
      </c>
      <c r="BU591" s="24" t="s">
        <v>96</v>
      </c>
      <c r="BV591" s="24" t="s">
        <v>96</v>
      </c>
      <c r="BW591" s="24" t="s">
        <v>96</v>
      </c>
      <c r="BX591" s="24" t="s">
        <v>96</v>
      </c>
      <c r="BY591" s="24" t="s">
        <v>96</v>
      </c>
      <c r="BZ591" s="24" t="s">
        <v>96</v>
      </c>
      <c r="CA591" s="24" t="s">
        <v>97</v>
      </c>
      <c r="CB591" s="36"/>
      <c r="CC591" s="35"/>
    </row>
    <row r="592" spans="1:81" ht="169.5" hidden="1" customHeight="1" x14ac:dyDescent="0.35">
      <c r="A592" s="24"/>
      <c r="B592" s="24" t="s">
        <v>81</v>
      </c>
      <c r="C592" s="23" t="s">
        <v>82</v>
      </c>
      <c r="D592" s="24" t="s">
        <v>1677</v>
      </c>
      <c r="E592" s="24" t="s">
        <v>1678</v>
      </c>
      <c r="F592" s="24" t="s">
        <v>1856</v>
      </c>
      <c r="G592" s="24" t="s">
        <v>286</v>
      </c>
      <c r="H592" s="24" t="s">
        <v>1767</v>
      </c>
      <c r="I592" s="24" t="s">
        <v>1768</v>
      </c>
      <c r="J592" s="24" t="s">
        <v>1769</v>
      </c>
      <c r="K592" s="24" t="s">
        <v>1770</v>
      </c>
      <c r="L592" s="24" t="s">
        <v>2061</v>
      </c>
      <c r="M592" s="24"/>
      <c r="N592" s="24" t="s">
        <v>92</v>
      </c>
      <c r="O592" s="24"/>
      <c r="P592" s="24"/>
      <c r="Q592" s="24" t="s">
        <v>93</v>
      </c>
      <c r="R592" s="24">
        <v>2027</v>
      </c>
      <c r="S592" s="24"/>
      <c r="T592" s="24" t="s">
        <v>97</v>
      </c>
      <c r="U592" s="24" t="s">
        <v>96</v>
      </c>
      <c r="V592" s="24" t="s">
        <v>96</v>
      </c>
      <c r="W592" s="24" t="s">
        <v>96</v>
      </c>
      <c r="X592" s="24" t="s">
        <v>96</v>
      </c>
      <c r="Y592" s="24" t="s">
        <v>96</v>
      </c>
      <c r="Z592" s="24" t="s">
        <v>96</v>
      </c>
      <c r="AA592" s="24" t="s">
        <v>96</v>
      </c>
      <c r="AB592" s="24" t="s">
        <v>97</v>
      </c>
      <c r="AC592" s="24" t="s">
        <v>97</v>
      </c>
      <c r="AD592" s="24" t="s">
        <v>96</v>
      </c>
      <c r="AE592" s="24" t="s">
        <v>96</v>
      </c>
      <c r="AF592" s="24" t="s">
        <v>96</v>
      </c>
      <c r="AG592" s="24" t="s">
        <v>96</v>
      </c>
      <c r="AH592" s="24" t="s">
        <v>96</v>
      </c>
      <c r="AI592" s="24" t="s">
        <v>96</v>
      </c>
      <c r="AJ592" s="24" t="s">
        <v>96</v>
      </c>
      <c r="AK592" s="24" t="s">
        <v>96</v>
      </c>
      <c r="AL592" s="24" t="s">
        <v>96</v>
      </c>
      <c r="AM592" s="24" t="s">
        <v>97</v>
      </c>
      <c r="AN592" s="24" t="s">
        <v>96</v>
      </c>
      <c r="AO592" s="24" t="s">
        <v>96</v>
      </c>
      <c r="AP592" s="24" t="s">
        <v>96</v>
      </c>
      <c r="AQ592" s="24" t="s">
        <v>96</v>
      </c>
      <c r="AR592" s="24" t="s">
        <v>96</v>
      </c>
      <c r="AS592" s="24" t="s">
        <v>96</v>
      </c>
      <c r="AT592" s="24" t="s">
        <v>96</v>
      </c>
      <c r="AU592" s="24" t="s">
        <v>96</v>
      </c>
      <c r="AV592" s="24" t="s">
        <v>96</v>
      </c>
      <c r="AW592" s="24" t="s">
        <v>96</v>
      </c>
      <c r="AX592" s="24" t="s">
        <v>96</v>
      </c>
      <c r="AY592" s="24" t="s">
        <v>96</v>
      </c>
      <c r="AZ592" s="24" t="s">
        <v>96</v>
      </c>
      <c r="BA592" s="24" t="s">
        <v>96</v>
      </c>
      <c r="BB592" s="24" t="s">
        <v>96</v>
      </c>
      <c r="BC592" s="24" t="s">
        <v>96</v>
      </c>
      <c r="BD592" s="24" t="s">
        <v>96</v>
      </c>
      <c r="BE592" s="24" t="s">
        <v>96</v>
      </c>
      <c r="BF592" s="24" t="s">
        <v>96</v>
      </c>
      <c r="BG592" s="24" t="s">
        <v>96</v>
      </c>
      <c r="BH592" s="24" t="s">
        <v>96</v>
      </c>
      <c r="BI592" s="24" t="s">
        <v>96</v>
      </c>
      <c r="BJ592" s="24" t="s">
        <v>96</v>
      </c>
      <c r="BK592" s="24" t="s">
        <v>96</v>
      </c>
      <c r="BL592" s="24" t="s">
        <v>96</v>
      </c>
      <c r="BM592" s="24" t="s">
        <v>119</v>
      </c>
      <c r="BN592" s="24" t="s">
        <v>96</v>
      </c>
      <c r="BO592" s="24" t="s">
        <v>96</v>
      </c>
      <c r="BP592" s="24" t="s">
        <v>119</v>
      </c>
      <c r="BQ592" s="24" t="s">
        <v>96</v>
      </c>
      <c r="BR592" s="24" t="s">
        <v>119</v>
      </c>
      <c r="BS592" s="24" t="s">
        <v>119</v>
      </c>
      <c r="BT592" s="24" t="s">
        <v>96</v>
      </c>
      <c r="BU592" s="24" t="s">
        <v>96</v>
      </c>
      <c r="BV592" s="24" t="s">
        <v>96</v>
      </c>
      <c r="BW592" s="24" t="s">
        <v>96</v>
      </c>
      <c r="BX592" s="24" t="s">
        <v>96</v>
      </c>
      <c r="BY592" s="24" t="s">
        <v>96</v>
      </c>
      <c r="BZ592" s="24" t="s">
        <v>96</v>
      </c>
      <c r="CA592" s="24" t="s">
        <v>119</v>
      </c>
      <c r="CB592" s="36"/>
      <c r="CC592" s="35"/>
    </row>
    <row r="593" spans="1:81" ht="169.5" hidden="1" customHeight="1" x14ac:dyDescent="0.35">
      <c r="A593" s="24"/>
      <c r="B593" s="24" t="s">
        <v>81</v>
      </c>
      <c r="C593" s="23" t="s">
        <v>82</v>
      </c>
      <c r="D593" s="24" t="s">
        <v>1677</v>
      </c>
      <c r="E593" s="24" t="s">
        <v>1678</v>
      </c>
      <c r="F593" s="24" t="s">
        <v>1858</v>
      </c>
      <c r="G593" s="24" t="s">
        <v>286</v>
      </c>
      <c r="H593" s="24" t="s">
        <v>1767</v>
      </c>
      <c r="I593" s="24" t="s">
        <v>1768</v>
      </c>
      <c r="J593" s="24" t="s">
        <v>1769</v>
      </c>
      <c r="K593" s="24" t="s">
        <v>1770</v>
      </c>
      <c r="L593" s="24" t="s">
        <v>2062</v>
      </c>
      <c r="M593" s="24"/>
      <c r="N593" s="24" t="s">
        <v>92</v>
      </c>
      <c r="O593" s="24"/>
      <c r="P593" s="24"/>
      <c r="Q593" s="24" t="s">
        <v>93</v>
      </c>
      <c r="R593" s="24">
        <v>2027</v>
      </c>
      <c r="S593" s="24"/>
      <c r="T593" s="24" t="s">
        <v>97</v>
      </c>
      <c r="U593" s="24" t="s">
        <v>96</v>
      </c>
      <c r="V593" s="24" t="s">
        <v>96</v>
      </c>
      <c r="W593" s="24" t="s">
        <v>96</v>
      </c>
      <c r="X593" s="24" t="s">
        <v>96</v>
      </c>
      <c r="Y593" s="24" t="s">
        <v>96</v>
      </c>
      <c r="Z593" s="24" t="s">
        <v>96</v>
      </c>
      <c r="AA593" s="24" t="s">
        <v>96</v>
      </c>
      <c r="AB593" s="24" t="s">
        <v>97</v>
      </c>
      <c r="AC593" s="24" t="s">
        <v>97</v>
      </c>
      <c r="AD593" s="24" t="s">
        <v>96</v>
      </c>
      <c r="AE593" s="24" t="s">
        <v>96</v>
      </c>
      <c r="AF593" s="24" t="s">
        <v>96</v>
      </c>
      <c r="AG593" s="24" t="s">
        <v>96</v>
      </c>
      <c r="AH593" s="24" t="s">
        <v>96</v>
      </c>
      <c r="AI593" s="24" t="s">
        <v>96</v>
      </c>
      <c r="AJ593" s="24" t="s">
        <v>96</v>
      </c>
      <c r="AK593" s="24" t="s">
        <v>96</v>
      </c>
      <c r="AL593" s="24" t="s">
        <v>96</v>
      </c>
      <c r="AM593" s="24" t="s">
        <v>97</v>
      </c>
      <c r="AN593" s="24" t="s">
        <v>96</v>
      </c>
      <c r="AO593" s="24" t="s">
        <v>96</v>
      </c>
      <c r="AP593" s="24" t="s">
        <v>96</v>
      </c>
      <c r="AQ593" s="24" t="s">
        <v>96</v>
      </c>
      <c r="AR593" s="24" t="s">
        <v>96</v>
      </c>
      <c r="AS593" s="24" t="s">
        <v>96</v>
      </c>
      <c r="AT593" s="24" t="s">
        <v>96</v>
      </c>
      <c r="AU593" s="24" t="s">
        <v>96</v>
      </c>
      <c r="AV593" s="24" t="s">
        <v>96</v>
      </c>
      <c r="AW593" s="24" t="s">
        <v>96</v>
      </c>
      <c r="AX593" s="24" t="s">
        <v>96</v>
      </c>
      <c r="AY593" s="24" t="s">
        <v>96</v>
      </c>
      <c r="AZ593" s="24" t="s">
        <v>96</v>
      </c>
      <c r="BA593" s="24" t="s">
        <v>96</v>
      </c>
      <c r="BB593" s="24" t="s">
        <v>96</v>
      </c>
      <c r="BC593" s="24" t="s">
        <v>96</v>
      </c>
      <c r="BD593" s="24" t="s">
        <v>96</v>
      </c>
      <c r="BE593" s="24" t="s">
        <v>96</v>
      </c>
      <c r="BF593" s="24" t="s">
        <v>96</v>
      </c>
      <c r="BG593" s="24" t="s">
        <v>96</v>
      </c>
      <c r="BH593" s="24" t="s">
        <v>96</v>
      </c>
      <c r="BI593" s="24" t="s">
        <v>96</v>
      </c>
      <c r="BJ593" s="24" t="s">
        <v>96</v>
      </c>
      <c r="BK593" s="24" t="s">
        <v>96</v>
      </c>
      <c r="BL593" s="24" t="s">
        <v>96</v>
      </c>
      <c r="BM593" s="24" t="s">
        <v>119</v>
      </c>
      <c r="BN593" s="24" t="s">
        <v>96</v>
      </c>
      <c r="BO593" s="24" t="s">
        <v>96</v>
      </c>
      <c r="BP593" s="24" t="s">
        <v>119</v>
      </c>
      <c r="BQ593" s="24" t="s">
        <v>96</v>
      </c>
      <c r="BR593" s="24" t="s">
        <v>119</v>
      </c>
      <c r="BS593" s="24" t="s">
        <v>119</v>
      </c>
      <c r="BT593" s="24" t="s">
        <v>96</v>
      </c>
      <c r="BU593" s="24" t="s">
        <v>96</v>
      </c>
      <c r="BV593" s="24" t="s">
        <v>96</v>
      </c>
      <c r="BW593" s="24" t="s">
        <v>96</v>
      </c>
      <c r="BX593" s="24" t="s">
        <v>96</v>
      </c>
      <c r="BY593" s="24" t="s">
        <v>96</v>
      </c>
      <c r="BZ593" s="24" t="s">
        <v>96</v>
      </c>
      <c r="CA593" s="24" t="s">
        <v>119</v>
      </c>
      <c r="CB593" s="36"/>
      <c r="CC593" s="35"/>
    </row>
    <row r="594" spans="1:81" ht="169.5" hidden="1" customHeight="1" x14ac:dyDescent="0.35">
      <c r="A594" s="24"/>
      <c r="B594" s="24" t="s">
        <v>81</v>
      </c>
      <c r="C594" s="23" t="s">
        <v>82</v>
      </c>
      <c r="D594" s="24" t="s">
        <v>1988</v>
      </c>
      <c r="E594" s="24" t="s">
        <v>2025</v>
      </c>
      <c r="F594" s="24" t="s">
        <v>103</v>
      </c>
      <c r="G594" s="24" t="s">
        <v>2026</v>
      </c>
      <c r="H594" s="24" t="s">
        <v>2063</v>
      </c>
      <c r="I594" s="24" t="s">
        <v>2064</v>
      </c>
      <c r="J594" s="24" t="s">
        <v>2065</v>
      </c>
      <c r="K594" s="24" t="s">
        <v>2066</v>
      </c>
      <c r="L594" s="24" t="s">
        <v>2067</v>
      </c>
      <c r="M594" s="24" t="s">
        <v>92</v>
      </c>
      <c r="N594" s="24"/>
      <c r="O594" s="24"/>
      <c r="P594" s="24"/>
      <c r="Q594" s="24" t="s">
        <v>93</v>
      </c>
      <c r="R594" s="24"/>
      <c r="S594" s="24"/>
      <c r="T594" s="24" t="s">
        <v>96</v>
      </c>
      <c r="U594" s="24" t="s">
        <v>96</v>
      </c>
      <c r="V594" s="24" t="s">
        <v>96</v>
      </c>
      <c r="W594" s="24" t="s">
        <v>96</v>
      </c>
      <c r="X594" s="24" t="s">
        <v>96</v>
      </c>
      <c r="Y594" s="24" t="s">
        <v>96</v>
      </c>
      <c r="Z594" s="24" t="s">
        <v>96</v>
      </c>
      <c r="AA594" s="24" t="s">
        <v>96</v>
      </c>
      <c r="AB594" s="24" t="s">
        <v>96</v>
      </c>
      <c r="AC594" s="24" t="s">
        <v>96</v>
      </c>
      <c r="AD594" s="24" t="s">
        <v>96</v>
      </c>
      <c r="AE594" s="24" t="s">
        <v>96</v>
      </c>
      <c r="AF594" s="24" t="s">
        <v>96</v>
      </c>
      <c r="AG594" s="24" t="s">
        <v>96</v>
      </c>
      <c r="AH594" s="24" t="s">
        <v>96</v>
      </c>
      <c r="AI594" s="24" t="s">
        <v>96</v>
      </c>
      <c r="AJ594" s="24" t="s">
        <v>96</v>
      </c>
      <c r="AK594" s="24" t="s">
        <v>96</v>
      </c>
      <c r="AL594" s="24" t="s">
        <v>96</v>
      </c>
      <c r="AM594" s="24" t="s">
        <v>97</v>
      </c>
      <c r="AN594" s="24" t="s">
        <v>96</v>
      </c>
      <c r="AO594" s="24" t="s">
        <v>96</v>
      </c>
      <c r="AP594" s="24" t="s">
        <v>96</v>
      </c>
      <c r="AQ594" s="24" t="s">
        <v>96</v>
      </c>
      <c r="AR594" s="24" t="s">
        <v>96</v>
      </c>
      <c r="AS594" s="24" t="s">
        <v>96</v>
      </c>
      <c r="AT594" s="24" t="s">
        <v>96</v>
      </c>
      <c r="AU594" s="24" t="s">
        <v>96</v>
      </c>
      <c r="AV594" s="24" t="s">
        <v>96</v>
      </c>
      <c r="AW594" s="24" t="s">
        <v>96</v>
      </c>
      <c r="AX594" s="24" t="s">
        <v>96</v>
      </c>
      <c r="AY594" s="24" t="s">
        <v>96</v>
      </c>
      <c r="AZ594" s="24" t="s">
        <v>96</v>
      </c>
      <c r="BA594" s="24" t="s">
        <v>96</v>
      </c>
      <c r="BB594" s="24" t="s">
        <v>96</v>
      </c>
      <c r="BC594" s="24" t="s">
        <v>96</v>
      </c>
      <c r="BD594" s="24" t="s">
        <v>96</v>
      </c>
      <c r="BE594" s="24" t="s">
        <v>96</v>
      </c>
      <c r="BF594" s="24" t="s">
        <v>96</v>
      </c>
      <c r="BG594" s="24" t="s">
        <v>96</v>
      </c>
      <c r="BH594" s="24" t="s">
        <v>96</v>
      </c>
      <c r="BI594" s="24" t="s">
        <v>96</v>
      </c>
      <c r="BJ594" s="24" t="s">
        <v>96</v>
      </c>
      <c r="BK594" s="24" t="s">
        <v>96</v>
      </c>
      <c r="BL594" s="24" t="s">
        <v>96</v>
      </c>
      <c r="BM594" s="24" t="s">
        <v>96</v>
      </c>
      <c r="BN594" s="24" t="s">
        <v>96</v>
      </c>
      <c r="BO594" s="24" t="s">
        <v>96</v>
      </c>
      <c r="BP594" s="24" t="s">
        <v>96</v>
      </c>
      <c r="BQ594" s="24" t="s">
        <v>96</v>
      </c>
      <c r="BR594" s="24" t="s">
        <v>96</v>
      </c>
      <c r="BS594" s="24" t="s">
        <v>96</v>
      </c>
      <c r="BT594" s="24" t="s">
        <v>96</v>
      </c>
      <c r="BU594" s="24" t="s">
        <v>96</v>
      </c>
      <c r="BV594" s="24" t="s">
        <v>96</v>
      </c>
      <c r="BW594" s="24" t="s">
        <v>96</v>
      </c>
      <c r="BX594" s="24" t="s">
        <v>96</v>
      </c>
      <c r="BY594" s="24" t="s">
        <v>96</v>
      </c>
      <c r="BZ594" s="24" t="s">
        <v>96</v>
      </c>
      <c r="CA594" s="24" t="s">
        <v>96</v>
      </c>
      <c r="CB594" s="36"/>
      <c r="CC594" s="35"/>
    </row>
    <row r="595" spans="1:81" ht="169.5" hidden="1" customHeight="1" x14ac:dyDescent="0.35">
      <c r="A595" s="24"/>
      <c r="B595" s="24" t="s">
        <v>81</v>
      </c>
      <c r="C595" s="23" t="s">
        <v>82</v>
      </c>
      <c r="D595" s="24" t="s">
        <v>1988</v>
      </c>
      <c r="E595" s="24" t="s">
        <v>2025</v>
      </c>
      <c r="F595" s="24" t="s">
        <v>103</v>
      </c>
      <c r="G595" s="24" t="s">
        <v>2026</v>
      </c>
      <c r="H595" s="24" t="s">
        <v>2068</v>
      </c>
      <c r="I595" s="24" t="s">
        <v>2069</v>
      </c>
      <c r="J595" s="24" t="s">
        <v>2070</v>
      </c>
      <c r="K595" s="24" t="s">
        <v>2071</v>
      </c>
      <c r="L595" s="24" t="s">
        <v>2072</v>
      </c>
      <c r="M595" s="24" t="s">
        <v>92</v>
      </c>
      <c r="N595" s="24"/>
      <c r="O595" s="24"/>
      <c r="P595" s="24"/>
      <c r="Q595" s="24" t="s">
        <v>93</v>
      </c>
      <c r="R595" s="24"/>
      <c r="S595" s="24"/>
      <c r="T595" s="24" t="s">
        <v>96</v>
      </c>
      <c r="U595" s="24" t="s">
        <v>96</v>
      </c>
      <c r="V595" s="24" t="s">
        <v>96</v>
      </c>
      <c r="W595" s="24" t="s">
        <v>96</v>
      </c>
      <c r="X595" s="24" t="s">
        <v>96</v>
      </c>
      <c r="Y595" s="24" t="s">
        <v>96</v>
      </c>
      <c r="Z595" s="24" t="s">
        <v>96</v>
      </c>
      <c r="AA595" s="24" t="s">
        <v>96</v>
      </c>
      <c r="AB595" s="24" t="s">
        <v>96</v>
      </c>
      <c r="AC595" s="24" t="s">
        <v>96</v>
      </c>
      <c r="AD595" s="24" t="s">
        <v>96</v>
      </c>
      <c r="AE595" s="24" t="s">
        <v>96</v>
      </c>
      <c r="AF595" s="24" t="s">
        <v>96</v>
      </c>
      <c r="AG595" s="24" t="s">
        <v>96</v>
      </c>
      <c r="AH595" s="24" t="s">
        <v>96</v>
      </c>
      <c r="AI595" s="24" t="s">
        <v>96</v>
      </c>
      <c r="AJ595" s="24" t="s">
        <v>96</v>
      </c>
      <c r="AK595" s="24" t="s">
        <v>96</v>
      </c>
      <c r="AL595" s="24" t="s">
        <v>96</v>
      </c>
      <c r="AM595" s="24" t="s">
        <v>97</v>
      </c>
      <c r="AN595" s="24" t="s">
        <v>96</v>
      </c>
      <c r="AO595" s="24" t="s">
        <v>96</v>
      </c>
      <c r="AP595" s="24" t="s">
        <v>96</v>
      </c>
      <c r="AQ595" s="24" t="s">
        <v>96</v>
      </c>
      <c r="AR595" s="24" t="s">
        <v>96</v>
      </c>
      <c r="AS595" s="24" t="s">
        <v>96</v>
      </c>
      <c r="AT595" s="24" t="s">
        <v>96</v>
      </c>
      <c r="AU595" s="24" t="s">
        <v>96</v>
      </c>
      <c r="AV595" s="24" t="s">
        <v>96</v>
      </c>
      <c r="AW595" s="24" t="s">
        <v>96</v>
      </c>
      <c r="AX595" s="24" t="s">
        <v>96</v>
      </c>
      <c r="AY595" s="24" t="s">
        <v>96</v>
      </c>
      <c r="AZ595" s="24" t="s">
        <v>96</v>
      </c>
      <c r="BA595" s="24" t="s">
        <v>96</v>
      </c>
      <c r="BB595" s="24" t="s">
        <v>96</v>
      </c>
      <c r="BC595" s="24" t="s">
        <v>96</v>
      </c>
      <c r="BD595" s="24" t="s">
        <v>96</v>
      </c>
      <c r="BE595" s="24" t="s">
        <v>96</v>
      </c>
      <c r="BF595" s="24" t="s">
        <v>96</v>
      </c>
      <c r="BG595" s="24" t="s">
        <v>96</v>
      </c>
      <c r="BH595" s="24" t="s">
        <v>96</v>
      </c>
      <c r="BI595" s="24" t="s">
        <v>96</v>
      </c>
      <c r="BJ595" s="24" t="s">
        <v>96</v>
      </c>
      <c r="BK595" s="24" t="s">
        <v>96</v>
      </c>
      <c r="BL595" s="24" t="s">
        <v>96</v>
      </c>
      <c r="BM595" s="24" t="s">
        <v>96</v>
      </c>
      <c r="BN595" s="24" t="s">
        <v>96</v>
      </c>
      <c r="BO595" s="24" t="s">
        <v>96</v>
      </c>
      <c r="BP595" s="24" t="s">
        <v>96</v>
      </c>
      <c r="BQ595" s="24" t="s">
        <v>96</v>
      </c>
      <c r="BR595" s="24" t="s">
        <v>96</v>
      </c>
      <c r="BS595" s="24" t="s">
        <v>96</v>
      </c>
      <c r="BT595" s="24" t="s">
        <v>96</v>
      </c>
      <c r="BU595" s="24" t="s">
        <v>96</v>
      </c>
      <c r="BV595" s="24" t="s">
        <v>96</v>
      </c>
      <c r="BW595" s="24" t="s">
        <v>96</v>
      </c>
      <c r="BX595" s="24" t="s">
        <v>96</v>
      </c>
      <c r="BY595" s="24" t="s">
        <v>96</v>
      </c>
      <c r="BZ595" s="24" t="s">
        <v>96</v>
      </c>
      <c r="CA595" s="24" t="s">
        <v>96</v>
      </c>
      <c r="CB595" s="36"/>
      <c r="CC595" s="35"/>
    </row>
    <row r="596" spans="1:81" ht="169.5" hidden="1" customHeight="1" x14ac:dyDescent="0.35">
      <c r="A596" s="24"/>
      <c r="B596" s="24" t="s">
        <v>81</v>
      </c>
      <c r="C596" s="23" t="s">
        <v>82</v>
      </c>
      <c r="D596" s="24" t="s">
        <v>1988</v>
      </c>
      <c r="E596" s="24" t="s">
        <v>2025</v>
      </c>
      <c r="F596" s="24" t="s">
        <v>103</v>
      </c>
      <c r="G596" s="24" t="s">
        <v>2026</v>
      </c>
      <c r="H596" s="24" t="s">
        <v>2073</v>
      </c>
      <c r="I596" s="24" t="s">
        <v>2074</v>
      </c>
      <c r="J596" s="24" t="s">
        <v>2075</v>
      </c>
      <c r="K596" s="24" t="s">
        <v>2076</v>
      </c>
      <c r="L596" s="24" t="s">
        <v>2077</v>
      </c>
      <c r="M596" s="24" t="s">
        <v>92</v>
      </c>
      <c r="N596" s="24"/>
      <c r="O596" s="24"/>
      <c r="P596" s="24"/>
      <c r="Q596" s="24" t="s">
        <v>93</v>
      </c>
      <c r="R596" s="24"/>
      <c r="S596" s="24"/>
      <c r="T596" s="24" t="s">
        <v>96</v>
      </c>
      <c r="U596" s="24" t="s">
        <v>96</v>
      </c>
      <c r="V596" s="24" t="s">
        <v>96</v>
      </c>
      <c r="W596" s="24" t="s">
        <v>96</v>
      </c>
      <c r="X596" s="24" t="s">
        <v>96</v>
      </c>
      <c r="Y596" s="24" t="s">
        <v>96</v>
      </c>
      <c r="Z596" s="24" t="s">
        <v>96</v>
      </c>
      <c r="AA596" s="24" t="s">
        <v>96</v>
      </c>
      <c r="AB596" s="24" t="s">
        <v>96</v>
      </c>
      <c r="AC596" s="24" t="s">
        <v>96</v>
      </c>
      <c r="AD596" s="24" t="s">
        <v>96</v>
      </c>
      <c r="AE596" s="24" t="s">
        <v>96</v>
      </c>
      <c r="AF596" s="24" t="s">
        <v>96</v>
      </c>
      <c r="AG596" s="24" t="s">
        <v>96</v>
      </c>
      <c r="AH596" s="24" t="s">
        <v>96</v>
      </c>
      <c r="AI596" s="24" t="s">
        <v>96</v>
      </c>
      <c r="AJ596" s="24" t="s">
        <v>96</v>
      </c>
      <c r="AK596" s="24" t="s">
        <v>96</v>
      </c>
      <c r="AL596" s="24" t="s">
        <v>96</v>
      </c>
      <c r="AM596" s="24" t="s">
        <v>97</v>
      </c>
      <c r="AN596" s="24" t="s">
        <v>96</v>
      </c>
      <c r="AO596" s="24" t="s">
        <v>96</v>
      </c>
      <c r="AP596" s="24" t="s">
        <v>96</v>
      </c>
      <c r="AQ596" s="24" t="s">
        <v>96</v>
      </c>
      <c r="AR596" s="24" t="s">
        <v>96</v>
      </c>
      <c r="AS596" s="24" t="s">
        <v>96</v>
      </c>
      <c r="AT596" s="24" t="s">
        <v>96</v>
      </c>
      <c r="AU596" s="24" t="s">
        <v>96</v>
      </c>
      <c r="AV596" s="24" t="s">
        <v>96</v>
      </c>
      <c r="AW596" s="24" t="s">
        <v>96</v>
      </c>
      <c r="AX596" s="24" t="s">
        <v>96</v>
      </c>
      <c r="AY596" s="24" t="s">
        <v>96</v>
      </c>
      <c r="AZ596" s="24" t="s">
        <v>96</v>
      </c>
      <c r="BA596" s="24" t="s">
        <v>96</v>
      </c>
      <c r="BB596" s="24" t="s">
        <v>96</v>
      </c>
      <c r="BC596" s="24" t="s">
        <v>96</v>
      </c>
      <c r="BD596" s="24" t="s">
        <v>96</v>
      </c>
      <c r="BE596" s="24" t="s">
        <v>96</v>
      </c>
      <c r="BF596" s="24" t="s">
        <v>96</v>
      </c>
      <c r="BG596" s="24" t="s">
        <v>96</v>
      </c>
      <c r="BH596" s="24" t="s">
        <v>96</v>
      </c>
      <c r="BI596" s="24" t="s">
        <v>96</v>
      </c>
      <c r="BJ596" s="24" t="s">
        <v>96</v>
      </c>
      <c r="BK596" s="24" t="s">
        <v>96</v>
      </c>
      <c r="BL596" s="24" t="s">
        <v>96</v>
      </c>
      <c r="BM596" s="24" t="s">
        <v>96</v>
      </c>
      <c r="BN596" s="24" t="s">
        <v>96</v>
      </c>
      <c r="BO596" s="24" t="s">
        <v>96</v>
      </c>
      <c r="BP596" s="24" t="s">
        <v>96</v>
      </c>
      <c r="BQ596" s="24" t="s">
        <v>96</v>
      </c>
      <c r="BR596" s="24" t="s">
        <v>96</v>
      </c>
      <c r="BS596" s="24" t="s">
        <v>96</v>
      </c>
      <c r="BT596" s="24" t="s">
        <v>96</v>
      </c>
      <c r="BU596" s="24" t="s">
        <v>96</v>
      </c>
      <c r="BV596" s="24" t="s">
        <v>96</v>
      </c>
      <c r="BW596" s="24" t="s">
        <v>96</v>
      </c>
      <c r="BX596" s="24" t="s">
        <v>96</v>
      </c>
      <c r="BY596" s="24" t="s">
        <v>96</v>
      </c>
      <c r="BZ596" s="24" t="s">
        <v>96</v>
      </c>
      <c r="CA596" s="24" t="s">
        <v>96</v>
      </c>
      <c r="CB596" s="36"/>
      <c r="CC596" s="35"/>
    </row>
    <row r="597" spans="1:81" ht="169.5" hidden="1" customHeight="1" x14ac:dyDescent="0.35">
      <c r="A597" s="24"/>
      <c r="B597" s="24" t="s">
        <v>81</v>
      </c>
      <c r="C597" s="23" t="s">
        <v>82</v>
      </c>
      <c r="D597" s="24" t="s">
        <v>1988</v>
      </c>
      <c r="E597" s="24" t="s">
        <v>2025</v>
      </c>
      <c r="F597" s="24" t="s">
        <v>103</v>
      </c>
      <c r="G597" s="24" t="s">
        <v>2026</v>
      </c>
      <c r="H597" s="24" t="s">
        <v>2078</v>
      </c>
      <c r="I597" s="24" t="s">
        <v>2079</v>
      </c>
      <c r="J597" s="24" t="s">
        <v>2080</v>
      </c>
      <c r="K597" s="24" t="s">
        <v>2081</v>
      </c>
      <c r="L597" s="24" t="s">
        <v>2082</v>
      </c>
      <c r="M597" s="24" t="s">
        <v>92</v>
      </c>
      <c r="N597" s="24"/>
      <c r="O597" s="24"/>
      <c r="P597" s="24"/>
      <c r="Q597" s="24" t="s">
        <v>93</v>
      </c>
      <c r="R597" s="24"/>
      <c r="S597" s="24"/>
      <c r="T597" s="24" t="s">
        <v>96</v>
      </c>
      <c r="U597" s="24" t="s">
        <v>96</v>
      </c>
      <c r="V597" s="24" t="s">
        <v>96</v>
      </c>
      <c r="W597" s="24" t="s">
        <v>96</v>
      </c>
      <c r="X597" s="24" t="s">
        <v>96</v>
      </c>
      <c r="Y597" s="24" t="s">
        <v>96</v>
      </c>
      <c r="Z597" s="24" t="s">
        <v>96</v>
      </c>
      <c r="AA597" s="24" t="s">
        <v>96</v>
      </c>
      <c r="AB597" s="24" t="s">
        <v>96</v>
      </c>
      <c r="AC597" s="24" t="s">
        <v>96</v>
      </c>
      <c r="AD597" s="24" t="s">
        <v>96</v>
      </c>
      <c r="AE597" s="24" t="s">
        <v>96</v>
      </c>
      <c r="AF597" s="24" t="s">
        <v>96</v>
      </c>
      <c r="AG597" s="24" t="s">
        <v>96</v>
      </c>
      <c r="AH597" s="24" t="s">
        <v>96</v>
      </c>
      <c r="AI597" s="24" t="s">
        <v>96</v>
      </c>
      <c r="AJ597" s="24" t="s">
        <v>96</v>
      </c>
      <c r="AK597" s="24" t="s">
        <v>96</v>
      </c>
      <c r="AL597" s="24" t="s">
        <v>96</v>
      </c>
      <c r="AM597" s="24" t="s">
        <v>97</v>
      </c>
      <c r="AN597" s="24" t="s">
        <v>96</v>
      </c>
      <c r="AO597" s="24" t="s">
        <v>96</v>
      </c>
      <c r="AP597" s="24" t="s">
        <v>96</v>
      </c>
      <c r="AQ597" s="24" t="s">
        <v>96</v>
      </c>
      <c r="AR597" s="24" t="s">
        <v>96</v>
      </c>
      <c r="AS597" s="24" t="s">
        <v>96</v>
      </c>
      <c r="AT597" s="24" t="s">
        <v>96</v>
      </c>
      <c r="AU597" s="24" t="s">
        <v>96</v>
      </c>
      <c r="AV597" s="24" t="s">
        <v>96</v>
      </c>
      <c r="AW597" s="24" t="s">
        <v>96</v>
      </c>
      <c r="AX597" s="24" t="s">
        <v>96</v>
      </c>
      <c r="AY597" s="24" t="s">
        <v>96</v>
      </c>
      <c r="AZ597" s="24" t="s">
        <v>96</v>
      </c>
      <c r="BA597" s="24" t="s">
        <v>96</v>
      </c>
      <c r="BB597" s="24" t="s">
        <v>96</v>
      </c>
      <c r="BC597" s="24" t="s">
        <v>96</v>
      </c>
      <c r="BD597" s="24" t="s">
        <v>96</v>
      </c>
      <c r="BE597" s="24" t="s">
        <v>96</v>
      </c>
      <c r="BF597" s="24" t="s">
        <v>96</v>
      </c>
      <c r="BG597" s="24" t="s">
        <v>96</v>
      </c>
      <c r="BH597" s="24" t="s">
        <v>96</v>
      </c>
      <c r="BI597" s="24" t="s">
        <v>96</v>
      </c>
      <c r="BJ597" s="24" t="s">
        <v>96</v>
      </c>
      <c r="BK597" s="24" t="s">
        <v>96</v>
      </c>
      <c r="BL597" s="24" t="s">
        <v>96</v>
      </c>
      <c r="BM597" s="24" t="s">
        <v>96</v>
      </c>
      <c r="BN597" s="24" t="s">
        <v>96</v>
      </c>
      <c r="BO597" s="24" t="s">
        <v>96</v>
      </c>
      <c r="BP597" s="24" t="s">
        <v>96</v>
      </c>
      <c r="BQ597" s="24" t="s">
        <v>96</v>
      </c>
      <c r="BR597" s="24" t="s">
        <v>96</v>
      </c>
      <c r="BS597" s="24" t="s">
        <v>96</v>
      </c>
      <c r="BT597" s="24" t="s">
        <v>96</v>
      </c>
      <c r="BU597" s="24" t="s">
        <v>96</v>
      </c>
      <c r="BV597" s="24" t="s">
        <v>96</v>
      </c>
      <c r="BW597" s="24" t="s">
        <v>96</v>
      </c>
      <c r="BX597" s="24" t="s">
        <v>96</v>
      </c>
      <c r="BY597" s="24" t="s">
        <v>96</v>
      </c>
      <c r="BZ597" s="24" t="s">
        <v>96</v>
      </c>
      <c r="CA597" s="24" t="s">
        <v>96</v>
      </c>
      <c r="CB597" s="36"/>
      <c r="CC597" s="35"/>
    </row>
    <row r="598" spans="1:81" ht="169.5" hidden="1" customHeight="1" x14ac:dyDescent="0.35">
      <c r="A598" s="24"/>
      <c r="B598" s="24" t="s">
        <v>81</v>
      </c>
      <c r="C598" s="23" t="s">
        <v>82</v>
      </c>
      <c r="D598" s="24" t="s">
        <v>1988</v>
      </c>
      <c r="E598" s="24" t="s">
        <v>2083</v>
      </c>
      <c r="F598" s="24" t="s">
        <v>103</v>
      </c>
      <c r="G598" s="24" t="s">
        <v>2084</v>
      </c>
      <c r="H598" s="24" t="s">
        <v>2085</v>
      </c>
      <c r="I598" s="24" t="s">
        <v>2086</v>
      </c>
      <c r="J598" s="24" t="s">
        <v>2085</v>
      </c>
      <c r="K598" s="24" t="s">
        <v>2087</v>
      </c>
      <c r="L598" s="24" t="s">
        <v>2088</v>
      </c>
      <c r="M598" s="24" t="s">
        <v>92</v>
      </c>
      <c r="N598" s="24"/>
      <c r="O598" s="24"/>
      <c r="P598" s="24"/>
      <c r="Q598" s="24" t="s">
        <v>93</v>
      </c>
      <c r="R598" s="24"/>
      <c r="S598" s="24"/>
      <c r="T598" s="24" t="s">
        <v>96</v>
      </c>
      <c r="U598" s="24" t="s">
        <v>96</v>
      </c>
      <c r="V598" s="24" t="s">
        <v>96</v>
      </c>
      <c r="W598" s="24" t="s">
        <v>96</v>
      </c>
      <c r="X598" s="24" t="s">
        <v>96</v>
      </c>
      <c r="Y598" s="24" t="s">
        <v>96</v>
      </c>
      <c r="Z598" s="24" t="s">
        <v>96</v>
      </c>
      <c r="AA598" s="24" t="s">
        <v>96</v>
      </c>
      <c r="AB598" s="24" t="s">
        <v>96</v>
      </c>
      <c r="AC598" s="24" t="s">
        <v>96</v>
      </c>
      <c r="AD598" s="24" t="s">
        <v>96</v>
      </c>
      <c r="AE598" s="24" t="s">
        <v>96</v>
      </c>
      <c r="AF598" s="24" t="s">
        <v>96</v>
      </c>
      <c r="AG598" s="24" t="s">
        <v>96</v>
      </c>
      <c r="AH598" s="24" t="s">
        <v>96</v>
      </c>
      <c r="AI598" s="24" t="s">
        <v>96</v>
      </c>
      <c r="AJ598" s="24" t="s">
        <v>96</v>
      </c>
      <c r="AK598" s="24" t="s">
        <v>96</v>
      </c>
      <c r="AL598" s="24" t="s">
        <v>96</v>
      </c>
      <c r="AM598" s="24" t="s">
        <v>97</v>
      </c>
      <c r="AN598" s="24" t="s">
        <v>96</v>
      </c>
      <c r="AO598" s="24" t="s">
        <v>96</v>
      </c>
      <c r="AP598" s="24" t="s">
        <v>96</v>
      </c>
      <c r="AQ598" s="24" t="s">
        <v>96</v>
      </c>
      <c r="AR598" s="24" t="s">
        <v>96</v>
      </c>
      <c r="AS598" s="24" t="s">
        <v>96</v>
      </c>
      <c r="AT598" s="24" t="s">
        <v>96</v>
      </c>
      <c r="AU598" s="24" t="s">
        <v>96</v>
      </c>
      <c r="AV598" s="24" t="s">
        <v>96</v>
      </c>
      <c r="AW598" s="24" t="s">
        <v>96</v>
      </c>
      <c r="AX598" s="24" t="s">
        <v>96</v>
      </c>
      <c r="AY598" s="24" t="s">
        <v>96</v>
      </c>
      <c r="AZ598" s="24" t="s">
        <v>96</v>
      </c>
      <c r="BA598" s="24" t="s">
        <v>96</v>
      </c>
      <c r="BB598" s="24" t="s">
        <v>96</v>
      </c>
      <c r="BC598" s="24" t="s">
        <v>96</v>
      </c>
      <c r="BD598" s="24" t="s">
        <v>96</v>
      </c>
      <c r="BE598" s="24" t="s">
        <v>96</v>
      </c>
      <c r="BF598" s="24" t="s">
        <v>96</v>
      </c>
      <c r="BG598" s="24" t="s">
        <v>96</v>
      </c>
      <c r="BH598" s="24" t="s">
        <v>96</v>
      </c>
      <c r="BI598" s="24" t="s">
        <v>96</v>
      </c>
      <c r="BJ598" s="24" t="s">
        <v>96</v>
      </c>
      <c r="BK598" s="24" t="s">
        <v>96</v>
      </c>
      <c r="BL598" s="24" t="s">
        <v>96</v>
      </c>
      <c r="BM598" s="24" t="s">
        <v>96</v>
      </c>
      <c r="BN598" s="24" t="s">
        <v>96</v>
      </c>
      <c r="BO598" s="24" t="s">
        <v>96</v>
      </c>
      <c r="BP598" s="24" t="s">
        <v>96</v>
      </c>
      <c r="BQ598" s="24" t="s">
        <v>96</v>
      </c>
      <c r="BR598" s="24" t="s">
        <v>96</v>
      </c>
      <c r="BS598" s="24" t="s">
        <v>96</v>
      </c>
      <c r="BT598" s="24" t="s">
        <v>96</v>
      </c>
      <c r="BU598" s="24" t="s">
        <v>96</v>
      </c>
      <c r="BV598" s="24" t="s">
        <v>96</v>
      </c>
      <c r="BW598" s="24" t="s">
        <v>96</v>
      </c>
      <c r="BX598" s="24" t="s">
        <v>96</v>
      </c>
      <c r="BY598" s="24" t="s">
        <v>96</v>
      </c>
      <c r="BZ598" s="24" t="s">
        <v>96</v>
      </c>
      <c r="CA598" s="24" t="s">
        <v>96</v>
      </c>
      <c r="CB598" s="36"/>
      <c r="CC598" s="35"/>
    </row>
    <row r="599" spans="1:81" ht="169.5" hidden="1" customHeight="1" x14ac:dyDescent="0.35">
      <c r="A599" s="24"/>
      <c r="B599" s="24" t="s">
        <v>81</v>
      </c>
      <c r="C599" s="23" t="s">
        <v>82</v>
      </c>
      <c r="D599" s="24" t="s">
        <v>1988</v>
      </c>
      <c r="E599" s="24" t="s">
        <v>2083</v>
      </c>
      <c r="F599" s="24" t="s">
        <v>103</v>
      </c>
      <c r="G599" s="24" t="s">
        <v>2084</v>
      </c>
      <c r="H599" s="24" t="s">
        <v>2089</v>
      </c>
      <c r="I599" s="24" t="s">
        <v>2090</v>
      </c>
      <c r="J599" s="24" t="s">
        <v>2091</v>
      </c>
      <c r="K599" s="24" t="s">
        <v>2092</v>
      </c>
      <c r="L599" s="24" t="s">
        <v>2093</v>
      </c>
      <c r="M599" s="24" t="s">
        <v>92</v>
      </c>
      <c r="N599" s="24"/>
      <c r="O599" s="24"/>
      <c r="P599" s="24"/>
      <c r="Q599" s="24" t="s">
        <v>93</v>
      </c>
      <c r="R599" s="24"/>
      <c r="S599" s="24"/>
      <c r="T599" s="24" t="s">
        <v>96</v>
      </c>
      <c r="U599" s="24" t="s">
        <v>96</v>
      </c>
      <c r="V599" s="24" t="s">
        <v>96</v>
      </c>
      <c r="W599" s="24" t="s">
        <v>96</v>
      </c>
      <c r="X599" s="24" t="s">
        <v>96</v>
      </c>
      <c r="Y599" s="24" t="s">
        <v>96</v>
      </c>
      <c r="Z599" s="24" t="s">
        <v>96</v>
      </c>
      <c r="AA599" s="24" t="s">
        <v>96</v>
      </c>
      <c r="AB599" s="24" t="s">
        <v>96</v>
      </c>
      <c r="AC599" s="24" t="s">
        <v>96</v>
      </c>
      <c r="AD599" s="24" t="s">
        <v>96</v>
      </c>
      <c r="AE599" s="24" t="s">
        <v>96</v>
      </c>
      <c r="AF599" s="24" t="s">
        <v>96</v>
      </c>
      <c r="AG599" s="24" t="s">
        <v>96</v>
      </c>
      <c r="AH599" s="24" t="s">
        <v>96</v>
      </c>
      <c r="AI599" s="24" t="s">
        <v>96</v>
      </c>
      <c r="AJ599" s="24" t="s">
        <v>96</v>
      </c>
      <c r="AK599" s="24" t="s">
        <v>96</v>
      </c>
      <c r="AL599" s="24" t="s">
        <v>96</v>
      </c>
      <c r="AM599" s="24" t="s">
        <v>97</v>
      </c>
      <c r="AN599" s="24" t="s">
        <v>96</v>
      </c>
      <c r="AO599" s="24" t="s">
        <v>96</v>
      </c>
      <c r="AP599" s="24" t="s">
        <v>96</v>
      </c>
      <c r="AQ599" s="24" t="s">
        <v>96</v>
      </c>
      <c r="AR599" s="24" t="s">
        <v>96</v>
      </c>
      <c r="AS599" s="24" t="s">
        <v>96</v>
      </c>
      <c r="AT599" s="24" t="s">
        <v>96</v>
      </c>
      <c r="AU599" s="24" t="s">
        <v>96</v>
      </c>
      <c r="AV599" s="24" t="s">
        <v>96</v>
      </c>
      <c r="AW599" s="24" t="s">
        <v>96</v>
      </c>
      <c r="AX599" s="24" t="s">
        <v>96</v>
      </c>
      <c r="AY599" s="24" t="s">
        <v>96</v>
      </c>
      <c r="AZ599" s="24" t="s">
        <v>96</v>
      </c>
      <c r="BA599" s="24" t="s">
        <v>96</v>
      </c>
      <c r="BB599" s="24" t="s">
        <v>96</v>
      </c>
      <c r="BC599" s="24" t="s">
        <v>96</v>
      </c>
      <c r="BD599" s="24" t="s">
        <v>96</v>
      </c>
      <c r="BE599" s="24" t="s">
        <v>96</v>
      </c>
      <c r="BF599" s="24" t="s">
        <v>96</v>
      </c>
      <c r="BG599" s="24" t="s">
        <v>96</v>
      </c>
      <c r="BH599" s="24" t="s">
        <v>96</v>
      </c>
      <c r="BI599" s="24" t="s">
        <v>96</v>
      </c>
      <c r="BJ599" s="24" t="s">
        <v>96</v>
      </c>
      <c r="BK599" s="24" t="s">
        <v>96</v>
      </c>
      <c r="BL599" s="24" t="s">
        <v>96</v>
      </c>
      <c r="BM599" s="24" t="s">
        <v>96</v>
      </c>
      <c r="BN599" s="24" t="s">
        <v>96</v>
      </c>
      <c r="BO599" s="24" t="s">
        <v>96</v>
      </c>
      <c r="BP599" s="24" t="s">
        <v>96</v>
      </c>
      <c r="BQ599" s="24" t="s">
        <v>96</v>
      </c>
      <c r="BR599" s="24" t="s">
        <v>96</v>
      </c>
      <c r="BS599" s="24" t="s">
        <v>96</v>
      </c>
      <c r="BT599" s="24" t="s">
        <v>96</v>
      </c>
      <c r="BU599" s="24" t="s">
        <v>96</v>
      </c>
      <c r="BV599" s="24" t="s">
        <v>96</v>
      </c>
      <c r="BW599" s="24" t="s">
        <v>96</v>
      </c>
      <c r="BX599" s="24" t="s">
        <v>96</v>
      </c>
      <c r="BY599" s="24" t="s">
        <v>96</v>
      </c>
      <c r="BZ599" s="24" t="s">
        <v>96</v>
      </c>
      <c r="CA599" s="24" t="s">
        <v>96</v>
      </c>
      <c r="CB599" s="36"/>
      <c r="CC599" s="35"/>
    </row>
    <row r="600" spans="1:81" ht="169.5" hidden="1" customHeight="1" x14ac:dyDescent="0.35">
      <c r="A600" s="24"/>
      <c r="B600" s="24" t="s">
        <v>81</v>
      </c>
      <c r="C600" s="23" t="s">
        <v>82</v>
      </c>
      <c r="D600" s="24" t="s">
        <v>1988</v>
      </c>
      <c r="E600" s="24" t="s">
        <v>2094</v>
      </c>
      <c r="F600" s="24" t="s">
        <v>103</v>
      </c>
      <c r="G600" s="24" t="s">
        <v>2084</v>
      </c>
      <c r="H600" s="24" t="s">
        <v>2095</v>
      </c>
      <c r="I600" s="24" t="s">
        <v>2096</v>
      </c>
      <c r="J600" s="24" t="s">
        <v>2097</v>
      </c>
      <c r="K600" s="24" t="s">
        <v>2098</v>
      </c>
      <c r="L600" s="24" t="s">
        <v>2099</v>
      </c>
      <c r="M600" s="24" t="s">
        <v>92</v>
      </c>
      <c r="N600" s="24"/>
      <c r="O600" s="24"/>
      <c r="P600" s="24"/>
      <c r="Q600" s="24" t="s">
        <v>93</v>
      </c>
      <c r="R600" s="24"/>
      <c r="S600" s="24"/>
      <c r="T600" s="24" t="s">
        <v>96</v>
      </c>
      <c r="U600" s="24" t="s">
        <v>96</v>
      </c>
      <c r="V600" s="24" t="s">
        <v>96</v>
      </c>
      <c r="W600" s="24" t="s">
        <v>96</v>
      </c>
      <c r="X600" s="24" t="s">
        <v>96</v>
      </c>
      <c r="Y600" s="24" t="s">
        <v>96</v>
      </c>
      <c r="Z600" s="24" t="s">
        <v>96</v>
      </c>
      <c r="AA600" s="24" t="s">
        <v>96</v>
      </c>
      <c r="AB600" s="24" t="s">
        <v>96</v>
      </c>
      <c r="AC600" s="24" t="s">
        <v>96</v>
      </c>
      <c r="AD600" s="24" t="s">
        <v>96</v>
      </c>
      <c r="AE600" s="24" t="s">
        <v>96</v>
      </c>
      <c r="AF600" s="24" t="s">
        <v>96</v>
      </c>
      <c r="AG600" s="24" t="s">
        <v>96</v>
      </c>
      <c r="AH600" s="24" t="s">
        <v>96</v>
      </c>
      <c r="AI600" s="24" t="s">
        <v>96</v>
      </c>
      <c r="AJ600" s="24" t="s">
        <v>96</v>
      </c>
      <c r="AK600" s="24" t="s">
        <v>96</v>
      </c>
      <c r="AL600" s="24" t="s">
        <v>96</v>
      </c>
      <c r="AM600" s="24" t="s">
        <v>97</v>
      </c>
      <c r="AN600" s="24" t="s">
        <v>96</v>
      </c>
      <c r="AO600" s="24" t="s">
        <v>96</v>
      </c>
      <c r="AP600" s="24" t="s">
        <v>96</v>
      </c>
      <c r="AQ600" s="24" t="s">
        <v>96</v>
      </c>
      <c r="AR600" s="24" t="s">
        <v>96</v>
      </c>
      <c r="AS600" s="24" t="s">
        <v>96</v>
      </c>
      <c r="AT600" s="24" t="s">
        <v>96</v>
      </c>
      <c r="AU600" s="24" t="s">
        <v>96</v>
      </c>
      <c r="AV600" s="24" t="s">
        <v>96</v>
      </c>
      <c r="AW600" s="24" t="s">
        <v>96</v>
      </c>
      <c r="AX600" s="24" t="s">
        <v>96</v>
      </c>
      <c r="AY600" s="24" t="s">
        <v>96</v>
      </c>
      <c r="AZ600" s="24" t="s">
        <v>96</v>
      </c>
      <c r="BA600" s="24" t="s">
        <v>96</v>
      </c>
      <c r="BB600" s="24" t="s">
        <v>96</v>
      </c>
      <c r="BC600" s="24" t="s">
        <v>96</v>
      </c>
      <c r="BD600" s="24" t="s">
        <v>96</v>
      </c>
      <c r="BE600" s="24" t="s">
        <v>96</v>
      </c>
      <c r="BF600" s="24" t="s">
        <v>96</v>
      </c>
      <c r="BG600" s="24" t="s">
        <v>96</v>
      </c>
      <c r="BH600" s="24" t="s">
        <v>96</v>
      </c>
      <c r="BI600" s="24" t="s">
        <v>96</v>
      </c>
      <c r="BJ600" s="24" t="s">
        <v>96</v>
      </c>
      <c r="BK600" s="24" t="s">
        <v>96</v>
      </c>
      <c r="BL600" s="24" t="s">
        <v>96</v>
      </c>
      <c r="BM600" s="24" t="s">
        <v>96</v>
      </c>
      <c r="BN600" s="24" t="s">
        <v>96</v>
      </c>
      <c r="BO600" s="24" t="s">
        <v>96</v>
      </c>
      <c r="BP600" s="24" t="s">
        <v>96</v>
      </c>
      <c r="BQ600" s="24" t="s">
        <v>96</v>
      </c>
      <c r="BR600" s="24" t="s">
        <v>96</v>
      </c>
      <c r="BS600" s="24" t="s">
        <v>96</v>
      </c>
      <c r="BT600" s="24" t="s">
        <v>96</v>
      </c>
      <c r="BU600" s="24" t="s">
        <v>96</v>
      </c>
      <c r="BV600" s="24" t="s">
        <v>96</v>
      </c>
      <c r="BW600" s="24" t="s">
        <v>96</v>
      </c>
      <c r="BX600" s="24" t="s">
        <v>96</v>
      </c>
      <c r="BY600" s="24" t="s">
        <v>96</v>
      </c>
      <c r="BZ600" s="24" t="s">
        <v>96</v>
      </c>
      <c r="CA600" s="24" t="s">
        <v>96</v>
      </c>
      <c r="CB600" s="36"/>
      <c r="CC600" s="35"/>
    </row>
    <row r="601" spans="1:81" ht="169.5" hidden="1" customHeight="1" x14ac:dyDescent="0.35">
      <c r="A601" s="24"/>
      <c r="B601" s="24" t="s">
        <v>81</v>
      </c>
      <c r="C601" s="23" t="s">
        <v>82</v>
      </c>
      <c r="D601" s="24" t="s">
        <v>2100</v>
      </c>
      <c r="E601" s="24" t="s">
        <v>40</v>
      </c>
      <c r="F601" s="24" t="s">
        <v>98</v>
      </c>
      <c r="G601" s="24" t="s">
        <v>2101</v>
      </c>
      <c r="H601" s="24" t="s">
        <v>2102</v>
      </c>
      <c r="I601" s="24" t="s">
        <v>2103</v>
      </c>
      <c r="J601" s="24" t="s">
        <v>2104</v>
      </c>
      <c r="K601" s="24" t="s">
        <v>2105</v>
      </c>
      <c r="L601" s="24" t="s">
        <v>2106</v>
      </c>
      <c r="M601" s="24" t="s">
        <v>699</v>
      </c>
      <c r="N601" s="24"/>
      <c r="O601" s="24"/>
      <c r="P601" s="24"/>
      <c r="Q601" s="24" t="s">
        <v>93</v>
      </c>
      <c r="R601" s="24" t="s">
        <v>1268</v>
      </c>
      <c r="S601" s="24">
        <v>4</v>
      </c>
      <c r="T601" s="24" t="s">
        <v>97</v>
      </c>
      <c r="U601" s="24" t="s">
        <v>96</v>
      </c>
      <c r="V601" s="24" t="s">
        <v>96</v>
      </c>
      <c r="W601" s="24" t="s">
        <v>96</v>
      </c>
      <c r="X601" s="24" t="s">
        <v>1034</v>
      </c>
      <c r="Y601" s="24" t="s">
        <v>96</v>
      </c>
      <c r="Z601" s="24" t="s">
        <v>96</v>
      </c>
      <c r="AA601" s="24" t="s">
        <v>96</v>
      </c>
      <c r="AB601" s="24" t="s">
        <v>97</v>
      </c>
      <c r="AC601" s="24" t="s">
        <v>96</v>
      </c>
      <c r="AD601" s="24" t="s">
        <v>96</v>
      </c>
      <c r="AE601" s="24" t="s">
        <v>96</v>
      </c>
      <c r="AF601" s="24" t="s">
        <v>96</v>
      </c>
      <c r="AG601" s="24" t="s">
        <v>96</v>
      </c>
      <c r="AH601" s="24" t="s">
        <v>1034</v>
      </c>
      <c r="AI601" s="24" t="s">
        <v>96</v>
      </c>
      <c r="AJ601" s="24" t="s">
        <v>96</v>
      </c>
      <c r="AK601" s="24" t="s">
        <v>96</v>
      </c>
      <c r="AL601" s="24" t="s">
        <v>96</v>
      </c>
      <c r="AM601" s="24" t="s">
        <v>95</v>
      </c>
      <c r="AN601" s="24" t="s">
        <v>96</v>
      </c>
      <c r="AO601" s="24" t="s">
        <v>95</v>
      </c>
      <c r="AP601" s="24" t="s">
        <v>96</v>
      </c>
      <c r="AQ601" s="24" t="s">
        <v>96</v>
      </c>
      <c r="AR601" s="24" t="s">
        <v>96</v>
      </c>
      <c r="AS601" s="24" t="s">
        <v>96</v>
      </c>
      <c r="AT601" s="24" t="s">
        <v>96</v>
      </c>
      <c r="AU601" s="24" t="s">
        <v>96</v>
      </c>
      <c r="AV601" s="24" t="s">
        <v>96</v>
      </c>
      <c r="AW601" s="24" t="s">
        <v>96</v>
      </c>
      <c r="AX601" s="24" t="s">
        <v>95</v>
      </c>
      <c r="AY601" s="24" t="s">
        <v>97</v>
      </c>
      <c r="AZ601" s="24" t="s">
        <v>96</v>
      </c>
      <c r="BA601" s="24" t="s">
        <v>96</v>
      </c>
      <c r="BB601" s="24" t="s">
        <v>96</v>
      </c>
      <c r="BC601" s="24" t="s">
        <v>96</v>
      </c>
      <c r="BD601" s="24" t="s">
        <v>96</v>
      </c>
      <c r="BE601" s="24" t="s">
        <v>96</v>
      </c>
      <c r="BF601" s="24" t="s">
        <v>96</v>
      </c>
      <c r="BG601" s="24" t="s">
        <v>96</v>
      </c>
      <c r="BH601" s="24" t="s">
        <v>96</v>
      </c>
      <c r="BI601" s="24" t="s">
        <v>96</v>
      </c>
      <c r="BJ601" s="24" t="s">
        <v>97</v>
      </c>
      <c r="BK601" s="24" t="s">
        <v>96</v>
      </c>
      <c r="BL601" s="24" t="s">
        <v>97</v>
      </c>
      <c r="BM601" s="24" t="s">
        <v>1034</v>
      </c>
      <c r="BN601" s="24" t="s">
        <v>96</v>
      </c>
      <c r="BO601" s="24" t="s">
        <v>96</v>
      </c>
      <c r="BP601" s="24" t="s">
        <v>113</v>
      </c>
      <c r="BQ601" s="24" t="s">
        <v>96</v>
      </c>
      <c r="BR601" s="24" t="s">
        <v>97</v>
      </c>
      <c r="BS601" s="24" t="s">
        <v>119</v>
      </c>
      <c r="BT601" s="24" t="s">
        <v>95</v>
      </c>
      <c r="BU601" s="24" t="s">
        <v>95</v>
      </c>
      <c r="BV601" s="24" t="s">
        <v>96</v>
      </c>
      <c r="BW601" s="24" t="s">
        <v>96</v>
      </c>
      <c r="BX601" s="24" t="s">
        <v>96</v>
      </c>
      <c r="BY601" s="24" t="s">
        <v>96</v>
      </c>
      <c r="BZ601" s="24" t="s">
        <v>96</v>
      </c>
      <c r="CA601" s="24" t="s">
        <v>119</v>
      </c>
      <c r="CB601" s="36"/>
      <c r="CC601" s="35"/>
    </row>
    <row r="602" spans="1:81" ht="169.5" hidden="1" customHeight="1" x14ac:dyDescent="0.35">
      <c r="A602" s="24"/>
      <c r="B602" s="24" t="s">
        <v>81</v>
      </c>
      <c r="C602" s="23" t="s">
        <v>82</v>
      </c>
      <c r="D602" s="24" t="s">
        <v>2100</v>
      </c>
      <c r="E602" s="24" t="s">
        <v>40</v>
      </c>
      <c r="F602" s="24" t="s">
        <v>98</v>
      </c>
      <c r="G602" s="24" t="s">
        <v>2101</v>
      </c>
      <c r="H602" s="24" t="s">
        <v>2107</v>
      </c>
      <c r="I602" s="24" t="s">
        <v>2103</v>
      </c>
      <c r="J602" s="24" t="s">
        <v>2108</v>
      </c>
      <c r="K602" s="24" t="s">
        <v>2109</v>
      </c>
      <c r="L602" s="24" t="s">
        <v>2110</v>
      </c>
      <c r="M602" s="24" t="s">
        <v>699</v>
      </c>
      <c r="N602" s="24"/>
      <c r="O602" s="24"/>
      <c r="P602" s="24"/>
      <c r="Q602" s="24" t="s">
        <v>93</v>
      </c>
      <c r="R602" s="24" t="s">
        <v>1268</v>
      </c>
      <c r="S602" s="24">
        <v>4</v>
      </c>
      <c r="T602" s="24" t="s">
        <v>119</v>
      </c>
      <c r="U602" s="24" t="s">
        <v>96</v>
      </c>
      <c r="V602" s="24" t="s">
        <v>96</v>
      </c>
      <c r="W602" s="24" t="s">
        <v>96</v>
      </c>
      <c r="X602" s="24" t="s">
        <v>119</v>
      </c>
      <c r="Y602" s="24" t="s">
        <v>96</v>
      </c>
      <c r="Z602" s="24" t="s">
        <v>96</v>
      </c>
      <c r="AA602" s="24" t="s">
        <v>96</v>
      </c>
      <c r="AB602" s="24" t="s">
        <v>119</v>
      </c>
      <c r="AC602" s="24" t="s">
        <v>96</v>
      </c>
      <c r="AD602" s="24" t="s">
        <v>96</v>
      </c>
      <c r="AE602" s="24" t="s">
        <v>96</v>
      </c>
      <c r="AF602" s="24" t="s">
        <v>96</v>
      </c>
      <c r="AG602" s="24" t="s">
        <v>96</v>
      </c>
      <c r="AH602" s="24" t="s">
        <v>119</v>
      </c>
      <c r="AI602" s="24" t="s">
        <v>96</v>
      </c>
      <c r="AJ602" s="24" t="s">
        <v>96</v>
      </c>
      <c r="AK602" s="24" t="s">
        <v>96</v>
      </c>
      <c r="AL602" s="24" t="s">
        <v>96</v>
      </c>
      <c r="AM602" s="24" t="s">
        <v>119</v>
      </c>
      <c r="AN602" s="24" t="s">
        <v>96</v>
      </c>
      <c r="AO602" s="24" t="s">
        <v>119</v>
      </c>
      <c r="AP602" s="24" t="s">
        <v>96</v>
      </c>
      <c r="AQ602" s="24" t="s">
        <v>96</v>
      </c>
      <c r="AR602" s="24" t="s">
        <v>96</v>
      </c>
      <c r="AS602" s="24" t="s">
        <v>96</v>
      </c>
      <c r="AT602" s="24" t="s">
        <v>96</v>
      </c>
      <c r="AU602" s="24" t="s">
        <v>96</v>
      </c>
      <c r="AV602" s="24" t="s">
        <v>96</v>
      </c>
      <c r="AW602" s="24" t="s">
        <v>96</v>
      </c>
      <c r="AX602" s="24" t="s">
        <v>119</v>
      </c>
      <c r="AY602" s="24" t="s">
        <v>96</v>
      </c>
      <c r="AZ602" s="24" t="s">
        <v>96</v>
      </c>
      <c r="BA602" s="24" t="s">
        <v>96</v>
      </c>
      <c r="BB602" s="24" t="s">
        <v>96</v>
      </c>
      <c r="BC602" s="24" t="s">
        <v>96</v>
      </c>
      <c r="BD602" s="24" t="s">
        <v>96</v>
      </c>
      <c r="BE602" s="24" t="s">
        <v>96</v>
      </c>
      <c r="BF602" s="24" t="s">
        <v>96</v>
      </c>
      <c r="BG602" s="24" t="s">
        <v>96</v>
      </c>
      <c r="BH602" s="24" t="s">
        <v>96</v>
      </c>
      <c r="BI602" s="24" t="s">
        <v>96</v>
      </c>
      <c r="BJ602" s="24" t="s">
        <v>96</v>
      </c>
      <c r="BK602" s="24" t="s">
        <v>96</v>
      </c>
      <c r="BL602" s="24" t="s">
        <v>96</v>
      </c>
      <c r="BM602" s="24" t="s">
        <v>1034</v>
      </c>
      <c r="BN602" s="24" t="s">
        <v>96</v>
      </c>
      <c r="BO602" s="24" t="s">
        <v>96</v>
      </c>
      <c r="BP602" s="24" t="s">
        <v>1034</v>
      </c>
      <c r="BQ602" s="24" t="s">
        <v>96</v>
      </c>
      <c r="BR602" s="24" t="s">
        <v>95</v>
      </c>
      <c r="BS602" s="24" t="s">
        <v>119</v>
      </c>
      <c r="BT602" s="24" t="s">
        <v>96</v>
      </c>
      <c r="BU602" s="24" t="s">
        <v>96</v>
      </c>
      <c r="BV602" s="24" t="s">
        <v>96</v>
      </c>
      <c r="BW602" s="24" t="s">
        <v>96</v>
      </c>
      <c r="BX602" s="24" t="s">
        <v>96</v>
      </c>
      <c r="BY602" s="24" t="s">
        <v>96</v>
      </c>
      <c r="BZ602" s="24" t="s">
        <v>96</v>
      </c>
      <c r="CA602" s="24" t="s">
        <v>119</v>
      </c>
      <c r="CB602" s="36"/>
      <c r="CC602" s="35"/>
    </row>
    <row r="603" spans="1:81" ht="169.5" hidden="1" customHeight="1" x14ac:dyDescent="0.35">
      <c r="A603" s="24"/>
      <c r="B603" s="24" t="s">
        <v>81</v>
      </c>
      <c r="C603" s="23" t="s">
        <v>82</v>
      </c>
      <c r="D603" s="24" t="s">
        <v>2100</v>
      </c>
      <c r="E603" s="24" t="s">
        <v>40</v>
      </c>
      <c r="F603" s="24" t="s">
        <v>98</v>
      </c>
      <c r="G603" s="24" t="s">
        <v>2101</v>
      </c>
      <c r="H603" s="24" t="s">
        <v>2111</v>
      </c>
      <c r="I603" s="24" t="s">
        <v>2112</v>
      </c>
      <c r="J603" s="24" t="s">
        <v>2113</v>
      </c>
      <c r="K603" s="24" t="s">
        <v>2114</v>
      </c>
      <c r="L603" s="24" t="s">
        <v>2115</v>
      </c>
      <c r="M603" s="24" t="s">
        <v>699</v>
      </c>
      <c r="N603" s="24"/>
      <c r="O603" s="24"/>
      <c r="P603" s="24"/>
      <c r="Q603" s="24" t="s">
        <v>93</v>
      </c>
      <c r="R603" s="24" t="s">
        <v>1268</v>
      </c>
      <c r="S603" s="24">
        <v>4</v>
      </c>
      <c r="T603" s="24" t="s">
        <v>97</v>
      </c>
      <c r="U603" s="24" t="s">
        <v>96</v>
      </c>
      <c r="V603" s="24" t="s">
        <v>96</v>
      </c>
      <c r="W603" s="24" t="s">
        <v>96</v>
      </c>
      <c r="X603" s="24" t="s">
        <v>119</v>
      </c>
      <c r="Y603" s="24" t="s">
        <v>96</v>
      </c>
      <c r="Z603" s="24" t="s">
        <v>96</v>
      </c>
      <c r="AA603" s="24" t="s">
        <v>96</v>
      </c>
      <c r="AB603" s="24" t="s">
        <v>97</v>
      </c>
      <c r="AC603" s="24" t="s">
        <v>96</v>
      </c>
      <c r="AD603" s="24" t="s">
        <v>96</v>
      </c>
      <c r="AE603" s="24" t="s">
        <v>96</v>
      </c>
      <c r="AF603" s="24" t="s">
        <v>96</v>
      </c>
      <c r="AG603" s="24" t="s">
        <v>96</v>
      </c>
      <c r="AH603" s="24" t="s">
        <v>119</v>
      </c>
      <c r="AI603" s="24" t="s">
        <v>96</v>
      </c>
      <c r="AJ603" s="24" t="s">
        <v>96</v>
      </c>
      <c r="AK603" s="24" t="s">
        <v>96</v>
      </c>
      <c r="AL603" s="24" t="s">
        <v>96</v>
      </c>
      <c r="AM603" s="24" t="s">
        <v>119</v>
      </c>
      <c r="AN603" s="24" t="s">
        <v>96</v>
      </c>
      <c r="AO603" s="24" t="s">
        <v>95</v>
      </c>
      <c r="AP603" s="24" t="s">
        <v>96</v>
      </c>
      <c r="AQ603" s="24" t="s">
        <v>96</v>
      </c>
      <c r="AR603" s="24" t="s">
        <v>96</v>
      </c>
      <c r="AS603" s="24" t="s">
        <v>96</v>
      </c>
      <c r="AT603" s="24" t="s">
        <v>96</v>
      </c>
      <c r="AU603" s="24" t="s">
        <v>96</v>
      </c>
      <c r="AV603" s="24" t="s">
        <v>96</v>
      </c>
      <c r="AW603" s="24" t="s">
        <v>96</v>
      </c>
      <c r="AX603" s="24" t="s">
        <v>95</v>
      </c>
      <c r="AY603" s="24" t="s">
        <v>96</v>
      </c>
      <c r="AZ603" s="24" t="s">
        <v>96</v>
      </c>
      <c r="BA603" s="24" t="s">
        <v>97</v>
      </c>
      <c r="BB603" s="24" t="s">
        <v>96</v>
      </c>
      <c r="BC603" s="24" t="s">
        <v>96</v>
      </c>
      <c r="BD603" s="24" t="s">
        <v>96</v>
      </c>
      <c r="BE603" s="24" t="s">
        <v>97</v>
      </c>
      <c r="BF603" s="24" t="s">
        <v>97</v>
      </c>
      <c r="BG603" s="24" t="s">
        <v>96</v>
      </c>
      <c r="BH603" s="24" t="s">
        <v>96</v>
      </c>
      <c r="BI603" s="24" t="s">
        <v>96</v>
      </c>
      <c r="BJ603" s="24" t="s">
        <v>97</v>
      </c>
      <c r="BK603" s="24" t="s">
        <v>96</v>
      </c>
      <c r="BL603" s="24" t="s">
        <v>97</v>
      </c>
      <c r="BM603" s="24" t="s">
        <v>95</v>
      </c>
      <c r="BN603" s="24" t="s">
        <v>96</v>
      </c>
      <c r="BO603" s="24" t="s">
        <v>96</v>
      </c>
      <c r="BP603" s="24" t="s">
        <v>97</v>
      </c>
      <c r="BQ603" s="24" t="s">
        <v>96</v>
      </c>
      <c r="BR603" s="24" t="s">
        <v>97</v>
      </c>
      <c r="BS603" s="24" t="s">
        <v>97</v>
      </c>
      <c r="BT603" s="24" t="s">
        <v>96</v>
      </c>
      <c r="BU603" s="24" t="s">
        <v>95</v>
      </c>
      <c r="BV603" s="24" t="s">
        <v>96</v>
      </c>
      <c r="BW603" s="24" t="s">
        <v>96</v>
      </c>
      <c r="BX603" s="24" t="s">
        <v>96</v>
      </c>
      <c r="BY603" s="24" t="s">
        <v>96</v>
      </c>
      <c r="BZ603" s="24" t="s">
        <v>96</v>
      </c>
      <c r="CA603" s="24" t="s">
        <v>97</v>
      </c>
      <c r="CB603" s="36"/>
      <c r="CC603" s="35"/>
    </row>
    <row r="604" spans="1:81" ht="169.5" hidden="1" customHeight="1" x14ac:dyDescent="0.35">
      <c r="A604" s="24"/>
      <c r="B604" s="24" t="s">
        <v>81</v>
      </c>
      <c r="C604" s="23" t="s">
        <v>82</v>
      </c>
      <c r="D604" s="24" t="s">
        <v>2100</v>
      </c>
      <c r="E604" s="24" t="s">
        <v>40</v>
      </c>
      <c r="F604" s="24" t="s">
        <v>98</v>
      </c>
      <c r="G604" s="24" t="s">
        <v>2101</v>
      </c>
      <c r="H604" s="24" t="s">
        <v>2116</v>
      </c>
      <c r="I604" s="24" t="s">
        <v>2117</v>
      </c>
      <c r="J604" s="24" t="s">
        <v>2118</v>
      </c>
      <c r="K604" s="24"/>
      <c r="L604" s="24" t="s">
        <v>2119</v>
      </c>
      <c r="M604" s="24" t="s">
        <v>699</v>
      </c>
      <c r="N604" s="24"/>
      <c r="O604" s="24"/>
      <c r="P604" s="24"/>
      <c r="Q604" s="24" t="s">
        <v>93</v>
      </c>
      <c r="R604" s="24">
        <v>2027</v>
      </c>
      <c r="S604" s="24"/>
      <c r="T604" s="24" t="s">
        <v>96</v>
      </c>
      <c r="U604" s="24" t="s">
        <v>96</v>
      </c>
      <c r="V604" s="24" t="s">
        <v>96</v>
      </c>
      <c r="W604" s="24" t="s">
        <v>96</v>
      </c>
      <c r="X604" s="24" t="s">
        <v>96</v>
      </c>
      <c r="Y604" s="24" t="s">
        <v>96</v>
      </c>
      <c r="Z604" s="24" t="s">
        <v>96</v>
      </c>
      <c r="AA604" s="24" t="s">
        <v>96</v>
      </c>
      <c r="AB604" s="24" t="s">
        <v>96</v>
      </c>
      <c r="AC604" s="24" t="s">
        <v>96</v>
      </c>
      <c r="AD604" s="24" t="s">
        <v>96</v>
      </c>
      <c r="AE604" s="24" t="s">
        <v>96</v>
      </c>
      <c r="AF604" s="24" t="s">
        <v>96</v>
      </c>
      <c r="AG604" s="24" t="s">
        <v>96</v>
      </c>
      <c r="AH604" s="24" t="s">
        <v>96</v>
      </c>
      <c r="AI604" s="24" t="s">
        <v>96</v>
      </c>
      <c r="AJ604" s="24" t="s">
        <v>96</v>
      </c>
      <c r="AK604" s="24" t="s">
        <v>96</v>
      </c>
      <c r="AL604" s="24" t="s">
        <v>96</v>
      </c>
      <c r="AM604" s="24" t="s">
        <v>96</v>
      </c>
      <c r="AN604" s="24" t="s">
        <v>96</v>
      </c>
      <c r="AO604" s="24" t="s">
        <v>96</v>
      </c>
      <c r="AP604" s="24" t="s">
        <v>96</v>
      </c>
      <c r="AQ604" s="24" t="s">
        <v>96</v>
      </c>
      <c r="AR604" s="24" t="s">
        <v>96</v>
      </c>
      <c r="AS604" s="24" t="s">
        <v>96</v>
      </c>
      <c r="AT604" s="24" t="s">
        <v>96</v>
      </c>
      <c r="AU604" s="24" t="s">
        <v>96</v>
      </c>
      <c r="AV604" s="24" t="s">
        <v>96</v>
      </c>
      <c r="AW604" s="24" t="s">
        <v>96</v>
      </c>
      <c r="AX604" s="24" t="s">
        <v>96</v>
      </c>
      <c r="AY604" s="24" t="s">
        <v>96</v>
      </c>
      <c r="AZ604" s="24" t="s">
        <v>96</v>
      </c>
      <c r="BA604" s="24" t="s">
        <v>97</v>
      </c>
      <c r="BB604" s="24" t="s">
        <v>97</v>
      </c>
      <c r="BC604" s="24" t="s">
        <v>96</v>
      </c>
      <c r="BD604" s="24" t="s">
        <v>96</v>
      </c>
      <c r="BE604" s="24" t="s">
        <v>96</v>
      </c>
      <c r="BF604" s="24" t="s">
        <v>96</v>
      </c>
      <c r="BG604" s="24" t="s">
        <v>96</v>
      </c>
      <c r="BH604" s="24" t="s">
        <v>96</v>
      </c>
      <c r="BI604" s="24" t="s">
        <v>96</v>
      </c>
      <c r="BJ604" s="24" t="s">
        <v>97</v>
      </c>
      <c r="BK604" s="24" t="s">
        <v>96</v>
      </c>
      <c r="BL604" s="24" t="s">
        <v>97</v>
      </c>
      <c r="BM604" s="24" t="s">
        <v>96</v>
      </c>
      <c r="BN604" s="24" t="s">
        <v>96</v>
      </c>
      <c r="BO604" s="24" t="s">
        <v>96</v>
      </c>
      <c r="BP604" s="24" t="s">
        <v>96</v>
      </c>
      <c r="BQ604" s="24" t="s">
        <v>96</v>
      </c>
      <c r="BR604" s="24" t="s">
        <v>96</v>
      </c>
      <c r="BS604" s="24" t="s">
        <v>96</v>
      </c>
      <c r="BT604" s="24" t="s">
        <v>96</v>
      </c>
      <c r="BU604" s="24" t="s">
        <v>96</v>
      </c>
      <c r="BV604" s="24" t="s">
        <v>96</v>
      </c>
      <c r="BW604" s="24" t="s">
        <v>96</v>
      </c>
      <c r="BX604" s="24" t="s">
        <v>96</v>
      </c>
      <c r="BY604" s="24" t="s">
        <v>96</v>
      </c>
      <c r="BZ604" s="24" t="s">
        <v>96</v>
      </c>
      <c r="CA604" s="24" t="s">
        <v>96</v>
      </c>
      <c r="CB604" s="36"/>
      <c r="CC604" s="35"/>
    </row>
    <row r="605" spans="1:81" ht="169.5" hidden="1" customHeight="1" x14ac:dyDescent="0.35">
      <c r="A605" s="24"/>
      <c r="B605" s="24" t="s">
        <v>81</v>
      </c>
      <c r="C605" s="23" t="s">
        <v>82</v>
      </c>
      <c r="D605" s="24" t="s">
        <v>2100</v>
      </c>
      <c r="E605" s="24" t="s">
        <v>40</v>
      </c>
      <c r="F605" s="24" t="s">
        <v>98</v>
      </c>
      <c r="G605" s="24" t="s">
        <v>2101</v>
      </c>
      <c r="H605" s="24" t="s">
        <v>2116</v>
      </c>
      <c r="I605" s="24" t="s">
        <v>2117</v>
      </c>
      <c r="J605" s="24" t="s">
        <v>2120</v>
      </c>
      <c r="K605" s="24"/>
      <c r="L605" s="24" t="s">
        <v>2121</v>
      </c>
      <c r="M605" s="24" t="s">
        <v>699</v>
      </c>
      <c r="N605" s="24"/>
      <c r="O605" s="24"/>
      <c r="P605" s="24"/>
      <c r="Q605" s="24" t="s">
        <v>93</v>
      </c>
      <c r="R605" s="24">
        <v>2027</v>
      </c>
      <c r="S605" s="24"/>
      <c r="T605" s="24" t="s">
        <v>97</v>
      </c>
      <c r="U605" s="24" t="s">
        <v>96</v>
      </c>
      <c r="V605" s="24" t="s">
        <v>96</v>
      </c>
      <c r="W605" s="24" t="s">
        <v>96</v>
      </c>
      <c r="X605" s="24" t="s">
        <v>113</v>
      </c>
      <c r="Y605" s="24" t="s">
        <v>96</v>
      </c>
      <c r="Z605" s="24" t="s">
        <v>96</v>
      </c>
      <c r="AA605" s="24" t="s">
        <v>96</v>
      </c>
      <c r="AB605" s="24" t="s">
        <v>97</v>
      </c>
      <c r="AC605" s="24" t="s">
        <v>96</v>
      </c>
      <c r="AD605" s="24" t="s">
        <v>96</v>
      </c>
      <c r="AE605" s="24" t="s">
        <v>96</v>
      </c>
      <c r="AF605" s="24" t="s">
        <v>96</v>
      </c>
      <c r="AG605" s="24" t="s">
        <v>96</v>
      </c>
      <c r="AH605" s="24" t="s">
        <v>113</v>
      </c>
      <c r="AI605" s="24" t="s">
        <v>96</v>
      </c>
      <c r="AJ605" s="24" t="s">
        <v>96</v>
      </c>
      <c r="AK605" s="24" t="s">
        <v>96</v>
      </c>
      <c r="AL605" s="24" t="s">
        <v>96</v>
      </c>
      <c r="AM605" s="24" t="s">
        <v>97</v>
      </c>
      <c r="AN605" s="24" t="s">
        <v>97</v>
      </c>
      <c r="AO605" s="24" t="s">
        <v>96</v>
      </c>
      <c r="AP605" s="24" t="s">
        <v>96</v>
      </c>
      <c r="AQ605" s="24" t="s">
        <v>96</v>
      </c>
      <c r="AR605" s="24" t="s">
        <v>96</v>
      </c>
      <c r="AS605" s="24" t="s">
        <v>96</v>
      </c>
      <c r="AT605" s="24" t="s">
        <v>96</v>
      </c>
      <c r="AU605" s="24" t="s">
        <v>96</v>
      </c>
      <c r="AV605" s="24" t="s">
        <v>96</v>
      </c>
      <c r="AW605" s="24" t="s">
        <v>96</v>
      </c>
      <c r="AX605" s="24" t="s">
        <v>97</v>
      </c>
      <c r="AY605" s="24" t="s">
        <v>96</v>
      </c>
      <c r="AZ605" s="24" t="s">
        <v>97</v>
      </c>
      <c r="BA605" s="24" t="s">
        <v>96</v>
      </c>
      <c r="BB605" s="24" t="s">
        <v>96</v>
      </c>
      <c r="BC605" s="24" t="s">
        <v>96</v>
      </c>
      <c r="BD605" s="24" t="s">
        <v>96</v>
      </c>
      <c r="BE605" s="24" t="s">
        <v>96</v>
      </c>
      <c r="BF605" s="24" t="s">
        <v>96</v>
      </c>
      <c r="BG605" s="24" t="s">
        <v>96</v>
      </c>
      <c r="BH605" s="24" t="s">
        <v>96</v>
      </c>
      <c r="BI605" s="24" t="s">
        <v>96</v>
      </c>
      <c r="BJ605" s="24" t="s">
        <v>97</v>
      </c>
      <c r="BK605" s="24" t="s">
        <v>96</v>
      </c>
      <c r="BL605" s="24" t="s">
        <v>97</v>
      </c>
      <c r="BM605" s="24" t="s">
        <v>97</v>
      </c>
      <c r="BN605" s="24" t="s">
        <v>96</v>
      </c>
      <c r="BO605" s="24" t="s">
        <v>96</v>
      </c>
      <c r="BP605" s="24" t="s">
        <v>97</v>
      </c>
      <c r="BQ605" s="24" t="s">
        <v>96</v>
      </c>
      <c r="BR605" s="24" t="s">
        <v>97</v>
      </c>
      <c r="BS605" s="24" t="s">
        <v>96</v>
      </c>
      <c r="BT605" s="24" t="s">
        <v>96</v>
      </c>
      <c r="BU605" s="24" t="s">
        <v>96</v>
      </c>
      <c r="BV605" s="24" t="s">
        <v>96</v>
      </c>
      <c r="BW605" s="24" t="s">
        <v>96</v>
      </c>
      <c r="BX605" s="24" t="s">
        <v>96</v>
      </c>
      <c r="BY605" s="24" t="s">
        <v>96</v>
      </c>
      <c r="BZ605" s="24" t="s">
        <v>96</v>
      </c>
      <c r="CA605" s="24" t="s">
        <v>96</v>
      </c>
      <c r="CB605" s="36"/>
      <c r="CC605" s="35"/>
    </row>
    <row r="606" spans="1:81" ht="169.5" hidden="1" customHeight="1" x14ac:dyDescent="0.35">
      <c r="A606" s="24"/>
      <c r="B606" s="24" t="s">
        <v>81</v>
      </c>
      <c r="C606" s="23" t="s">
        <v>82</v>
      </c>
      <c r="D606" s="24" t="s">
        <v>2100</v>
      </c>
      <c r="E606" s="24" t="s">
        <v>40</v>
      </c>
      <c r="F606" s="24" t="s">
        <v>98</v>
      </c>
      <c r="G606" s="24" t="s">
        <v>2101</v>
      </c>
      <c r="H606" s="24" t="s">
        <v>2111</v>
      </c>
      <c r="I606" s="24" t="s">
        <v>2122</v>
      </c>
      <c r="J606" s="24" t="s">
        <v>2123</v>
      </c>
      <c r="K606" s="24" t="s">
        <v>2124</v>
      </c>
      <c r="L606" s="24" t="s">
        <v>2125</v>
      </c>
      <c r="M606" s="24" t="s">
        <v>699</v>
      </c>
      <c r="N606" s="24"/>
      <c r="O606" s="24"/>
      <c r="P606" s="24"/>
      <c r="Q606" s="24" t="s">
        <v>93</v>
      </c>
      <c r="R606" s="24">
        <v>2027</v>
      </c>
      <c r="S606" s="24"/>
      <c r="T606" s="24" t="s">
        <v>97</v>
      </c>
      <c r="U606" s="24" t="s">
        <v>96</v>
      </c>
      <c r="V606" s="24" t="s">
        <v>96</v>
      </c>
      <c r="W606" s="24" t="s">
        <v>96</v>
      </c>
      <c r="X606" s="24" t="s">
        <v>113</v>
      </c>
      <c r="Y606" s="24" t="s">
        <v>96</v>
      </c>
      <c r="Z606" s="24" t="s">
        <v>96</v>
      </c>
      <c r="AA606" s="24" t="s">
        <v>96</v>
      </c>
      <c r="AB606" s="24" t="s">
        <v>97</v>
      </c>
      <c r="AC606" s="24" t="s">
        <v>96</v>
      </c>
      <c r="AD606" s="24" t="s">
        <v>96</v>
      </c>
      <c r="AE606" s="24" t="s">
        <v>96</v>
      </c>
      <c r="AF606" s="24" t="s">
        <v>96</v>
      </c>
      <c r="AG606" s="24" t="s">
        <v>96</v>
      </c>
      <c r="AH606" s="24" t="s">
        <v>113</v>
      </c>
      <c r="AI606" s="24" t="s">
        <v>96</v>
      </c>
      <c r="AJ606" s="24" t="s">
        <v>96</v>
      </c>
      <c r="AK606" s="24" t="s">
        <v>96</v>
      </c>
      <c r="AL606" s="24" t="s">
        <v>96</v>
      </c>
      <c r="AM606" s="24" t="s">
        <v>97</v>
      </c>
      <c r="AN606" s="24" t="s">
        <v>96</v>
      </c>
      <c r="AO606" s="24" t="s">
        <v>97</v>
      </c>
      <c r="AP606" s="24" t="s">
        <v>96</v>
      </c>
      <c r="AQ606" s="24" t="s">
        <v>96</v>
      </c>
      <c r="AR606" s="24" t="s">
        <v>96</v>
      </c>
      <c r="AS606" s="24" t="s">
        <v>96</v>
      </c>
      <c r="AT606" s="24" t="s">
        <v>96</v>
      </c>
      <c r="AU606" s="24" t="s">
        <v>96</v>
      </c>
      <c r="AV606" s="24" t="s">
        <v>96</v>
      </c>
      <c r="AW606" s="24" t="s">
        <v>96</v>
      </c>
      <c r="AX606" s="24" t="s">
        <v>97</v>
      </c>
      <c r="AY606" s="24" t="s">
        <v>96</v>
      </c>
      <c r="AZ606" s="24" t="s">
        <v>97</v>
      </c>
      <c r="BA606" s="24" t="s">
        <v>97</v>
      </c>
      <c r="BB606" s="24" t="s">
        <v>97</v>
      </c>
      <c r="BC606" s="24" t="s">
        <v>96</v>
      </c>
      <c r="BD606" s="24" t="s">
        <v>96</v>
      </c>
      <c r="BE606" s="24" t="s">
        <v>97</v>
      </c>
      <c r="BF606" s="24" t="s">
        <v>97</v>
      </c>
      <c r="BG606" s="24" t="s">
        <v>96</v>
      </c>
      <c r="BH606" s="24" t="s">
        <v>96</v>
      </c>
      <c r="BI606" s="24" t="s">
        <v>96</v>
      </c>
      <c r="BJ606" s="24" t="s">
        <v>97</v>
      </c>
      <c r="BK606" s="24" t="s">
        <v>96</v>
      </c>
      <c r="BL606" s="24" t="s">
        <v>97</v>
      </c>
      <c r="BM606" s="24" t="s">
        <v>113</v>
      </c>
      <c r="BN606" s="24" t="s">
        <v>96</v>
      </c>
      <c r="BO606" s="24" t="s">
        <v>96</v>
      </c>
      <c r="BP606" s="24" t="s">
        <v>113</v>
      </c>
      <c r="BQ606" s="24" t="s">
        <v>96</v>
      </c>
      <c r="BR606" s="24" t="s">
        <v>97</v>
      </c>
      <c r="BS606" s="24" t="s">
        <v>95</v>
      </c>
      <c r="BT606" s="24" t="s">
        <v>97</v>
      </c>
      <c r="BU606" s="24" t="s">
        <v>96</v>
      </c>
      <c r="BV606" s="24" t="s">
        <v>96</v>
      </c>
      <c r="BW606" s="24" t="s">
        <v>96</v>
      </c>
      <c r="BX606" s="24" t="s">
        <v>96</v>
      </c>
      <c r="BY606" s="24" t="s">
        <v>96</v>
      </c>
      <c r="BZ606" s="24" t="s">
        <v>96</v>
      </c>
      <c r="CA606" s="24" t="s">
        <v>97</v>
      </c>
      <c r="CB606" s="36"/>
      <c r="CC606" s="35"/>
    </row>
    <row r="607" spans="1:81" ht="169.5" hidden="1" customHeight="1" x14ac:dyDescent="0.35">
      <c r="A607" s="24"/>
      <c r="B607" s="24" t="s">
        <v>81</v>
      </c>
      <c r="C607" s="23" t="s">
        <v>82</v>
      </c>
      <c r="D607" s="24" t="s">
        <v>2100</v>
      </c>
      <c r="E607" s="24" t="s">
        <v>40</v>
      </c>
      <c r="F607" s="24" t="s">
        <v>98</v>
      </c>
      <c r="G607" s="24" t="s">
        <v>2101</v>
      </c>
      <c r="H607" s="24" t="s">
        <v>2111</v>
      </c>
      <c r="I607" s="24" t="s">
        <v>2126</v>
      </c>
      <c r="J607" s="24" t="s">
        <v>2127</v>
      </c>
      <c r="K607" s="24" t="s">
        <v>2128</v>
      </c>
      <c r="L607" s="24" t="s">
        <v>2129</v>
      </c>
      <c r="M607" s="24" t="s">
        <v>699</v>
      </c>
      <c r="N607" s="24"/>
      <c r="O607" s="24"/>
      <c r="P607" s="24"/>
      <c r="Q607" s="24" t="s">
        <v>93</v>
      </c>
      <c r="R607" s="24">
        <v>2027</v>
      </c>
      <c r="S607" s="24"/>
      <c r="T607" s="24" t="s">
        <v>97</v>
      </c>
      <c r="U607" s="24" t="s">
        <v>96</v>
      </c>
      <c r="V607" s="24" t="s">
        <v>96</v>
      </c>
      <c r="W607" s="24" t="s">
        <v>96</v>
      </c>
      <c r="X607" s="24" t="s">
        <v>113</v>
      </c>
      <c r="Y607" s="24" t="s">
        <v>96</v>
      </c>
      <c r="Z607" s="24" t="s">
        <v>96</v>
      </c>
      <c r="AA607" s="24" t="s">
        <v>96</v>
      </c>
      <c r="AB607" s="24" t="s">
        <v>97</v>
      </c>
      <c r="AC607" s="24" t="s">
        <v>96</v>
      </c>
      <c r="AD607" s="24" t="s">
        <v>96</v>
      </c>
      <c r="AE607" s="24" t="s">
        <v>96</v>
      </c>
      <c r="AF607" s="24" t="s">
        <v>96</v>
      </c>
      <c r="AG607" s="24" t="s">
        <v>96</v>
      </c>
      <c r="AH607" s="24" t="s">
        <v>113</v>
      </c>
      <c r="AI607" s="24" t="s">
        <v>96</v>
      </c>
      <c r="AJ607" s="24" t="s">
        <v>96</v>
      </c>
      <c r="AK607" s="24" t="s">
        <v>96</v>
      </c>
      <c r="AL607" s="24" t="s">
        <v>96</v>
      </c>
      <c r="AM607" s="24" t="s">
        <v>97</v>
      </c>
      <c r="AN607" s="24" t="s">
        <v>96</v>
      </c>
      <c r="AO607" s="24" t="s">
        <v>119</v>
      </c>
      <c r="AP607" s="24" t="s">
        <v>96</v>
      </c>
      <c r="AQ607" s="24" t="s">
        <v>96</v>
      </c>
      <c r="AR607" s="24" t="s">
        <v>96</v>
      </c>
      <c r="AS607" s="24" t="s">
        <v>96</v>
      </c>
      <c r="AT607" s="24" t="s">
        <v>96</v>
      </c>
      <c r="AU607" s="24" t="s">
        <v>96</v>
      </c>
      <c r="AV607" s="24" t="s">
        <v>96</v>
      </c>
      <c r="AW607" s="24" t="s">
        <v>96</v>
      </c>
      <c r="AX607" s="24" t="s">
        <v>119</v>
      </c>
      <c r="AY607" s="24" t="s">
        <v>96</v>
      </c>
      <c r="AZ607" s="24" t="s">
        <v>96</v>
      </c>
      <c r="BA607" s="24" t="s">
        <v>97</v>
      </c>
      <c r="BB607" s="24" t="s">
        <v>96</v>
      </c>
      <c r="BC607" s="24" t="s">
        <v>96</v>
      </c>
      <c r="BD607" s="24" t="s">
        <v>96</v>
      </c>
      <c r="BE607" s="24" t="s">
        <v>97</v>
      </c>
      <c r="BF607" s="24" t="s">
        <v>97</v>
      </c>
      <c r="BG607" s="24" t="s">
        <v>96</v>
      </c>
      <c r="BH607" s="24" t="s">
        <v>96</v>
      </c>
      <c r="BI607" s="24" t="s">
        <v>96</v>
      </c>
      <c r="BJ607" s="24" t="s">
        <v>97</v>
      </c>
      <c r="BK607" s="24" t="s">
        <v>96</v>
      </c>
      <c r="BL607" s="24" t="s">
        <v>97</v>
      </c>
      <c r="BM607" s="24" t="s">
        <v>97</v>
      </c>
      <c r="BN607" s="24" t="s">
        <v>96</v>
      </c>
      <c r="BO607" s="24" t="s">
        <v>96</v>
      </c>
      <c r="BP607" s="24" t="s">
        <v>97</v>
      </c>
      <c r="BQ607" s="24" t="s">
        <v>96</v>
      </c>
      <c r="BR607" s="24" t="s">
        <v>97</v>
      </c>
      <c r="BS607" s="24" t="s">
        <v>97</v>
      </c>
      <c r="BT607" s="24" t="s">
        <v>95</v>
      </c>
      <c r="BU607" s="24" t="s">
        <v>96</v>
      </c>
      <c r="BV607" s="24" t="s">
        <v>96</v>
      </c>
      <c r="BW607" s="24" t="s">
        <v>96</v>
      </c>
      <c r="BX607" s="24" t="s">
        <v>96</v>
      </c>
      <c r="BY607" s="24" t="s">
        <v>96</v>
      </c>
      <c r="BZ607" s="24" t="s">
        <v>96</v>
      </c>
      <c r="CA607" s="24" t="s">
        <v>97</v>
      </c>
      <c r="CB607" s="36"/>
      <c r="CC607" s="35"/>
    </row>
    <row r="608" spans="1:81" ht="169.5" hidden="1" customHeight="1" x14ac:dyDescent="0.35">
      <c r="A608" s="24"/>
      <c r="B608" s="24" t="s">
        <v>81</v>
      </c>
      <c r="C608" s="23" t="s">
        <v>82</v>
      </c>
      <c r="D608" s="24" t="s">
        <v>2100</v>
      </c>
      <c r="E608" s="24" t="s">
        <v>40</v>
      </c>
      <c r="F608" s="24" t="s">
        <v>98</v>
      </c>
      <c r="G608" s="24" t="s">
        <v>2101</v>
      </c>
      <c r="H608" s="24" t="s">
        <v>2111</v>
      </c>
      <c r="I608" s="24" t="s">
        <v>2126</v>
      </c>
      <c r="J608" s="24" t="s">
        <v>2130</v>
      </c>
      <c r="K608" s="24" t="s">
        <v>2131</v>
      </c>
      <c r="L608" s="24" t="s">
        <v>2132</v>
      </c>
      <c r="M608" s="24" t="s">
        <v>699</v>
      </c>
      <c r="N608" s="24"/>
      <c r="O608" s="24"/>
      <c r="P608" s="24"/>
      <c r="Q608" s="24" t="s">
        <v>93</v>
      </c>
      <c r="R608" s="24">
        <v>2027</v>
      </c>
      <c r="S608" s="24"/>
      <c r="T608" s="24" t="s">
        <v>97</v>
      </c>
      <c r="U608" s="24" t="s">
        <v>96</v>
      </c>
      <c r="V608" s="24" t="s">
        <v>96</v>
      </c>
      <c r="W608" s="24" t="s">
        <v>96</v>
      </c>
      <c r="X608" s="24" t="s">
        <v>113</v>
      </c>
      <c r="Y608" s="24" t="s">
        <v>96</v>
      </c>
      <c r="Z608" s="24" t="s">
        <v>96</v>
      </c>
      <c r="AA608" s="24" t="s">
        <v>96</v>
      </c>
      <c r="AB608" s="24" t="s">
        <v>97</v>
      </c>
      <c r="AC608" s="24" t="s">
        <v>96</v>
      </c>
      <c r="AD608" s="24" t="s">
        <v>96</v>
      </c>
      <c r="AE608" s="24" t="s">
        <v>96</v>
      </c>
      <c r="AF608" s="24" t="s">
        <v>96</v>
      </c>
      <c r="AG608" s="24" t="s">
        <v>96</v>
      </c>
      <c r="AH608" s="24" t="s">
        <v>113</v>
      </c>
      <c r="AI608" s="24" t="s">
        <v>96</v>
      </c>
      <c r="AJ608" s="24" t="s">
        <v>96</v>
      </c>
      <c r="AK608" s="24" t="s">
        <v>96</v>
      </c>
      <c r="AL608" s="24" t="s">
        <v>96</v>
      </c>
      <c r="AM608" s="24" t="s">
        <v>97</v>
      </c>
      <c r="AN608" s="24" t="s">
        <v>96</v>
      </c>
      <c r="AO608" s="24" t="s">
        <v>119</v>
      </c>
      <c r="AP608" s="24" t="s">
        <v>96</v>
      </c>
      <c r="AQ608" s="24" t="s">
        <v>96</v>
      </c>
      <c r="AR608" s="24" t="s">
        <v>96</v>
      </c>
      <c r="AS608" s="24" t="s">
        <v>96</v>
      </c>
      <c r="AT608" s="24" t="s">
        <v>96</v>
      </c>
      <c r="AU608" s="24" t="s">
        <v>96</v>
      </c>
      <c r="AV608" s="24" t="s">
        <v>96</v>
      </c>
      <c r="AW608" s="24" t="s">
        <v>96</v>
      </c>
      <c r="AX608" s="24" t="s">
        <v>119</v>
      </c>
      <c r="AY608" s="24" t="s">
        <v>96</v>
      </c>
      <c r="AZ608" s="24" t="s">
        <v>96</v>
      </c>
      <c r="BA608" s="24" t="s">
        <v>97</v>
      </c>
      <c r="BB608" s="24" t="s">
        <v>96</v>
      </c>
      <c r="BC608" s="24" t="s">
        <v>96</v>
      </c>
      <c r="BD608" s="24" t="s">
        <v>96</v>
      </c>
      <c r="BE608" s="24" t="s">
        <v>97</v>
      </c>
      <c r="BF608" s="24" t="s">
        <v>97</v>
      </c>
      <c r="BG608" s="24" t="s">
        <v>96</v>
      </c>
      <c r="BH608" s="24" t="s">
        <v>96</v>
      </c>
      <c r="BI608" s="24" t="s">
        <v>96</v>
      </c>
      <c r="BJ608" s="24" t="s">
        <v>97</v>
      </c>
      <c r="BK608" s="24" t="s">
        <v>96</v>
      </c>
      <c r="BL608" s="24" t="s">
        <v>97</v>
      </c>
      <c r="BM608" s="24" t="s">
        <v>97</v>
      </c>
      <c r="BN608" s="24" t="s">
        <v>96</v>
      </c>
      <c r="BO608" s="24" t="s">
        <v>96</v>
      </c>
      <c r="BP608" s="24" t="s">
        <v>97</v>
      </c>
      <c r="BQ608" s="24" t="s">
        <v>96</v>
      </c>
      <c r="BR608" s="24" t="s">
        <v>97</v>
      </c>
      <c r="BS608" s="24" t="s">
        <v>97</v>
      </c>
      <c r="BT608" s="24" t="s">
        <v>95</v>
      </c>
      <c r="BU608" s="24" t="s">
        <v>96</v>
      </c>
      <c r="BV608" s="24" t="s">
        <v>96</v>
      </c>
      <c r="BW608" s="24" t="s">
        <v>96</v>
      </c>
      <c r="BX608" s="24" t="s">
        <v>96</v>
      </c>
      <c r="BY608" s="24" t="s">
        <v>96</v>
      </c>
      <c r="BZ608" s="24" t="s">
        <v>96</v>
      </c>
      <c r="CA608" s="24" t="s">
        <v>97</v>
      </c>
      <c r="CB608" s="36"/>
      <c r="CC608" s="35"/>
    </row>
    <row r="609" spans="1:81" ht="169.5" hidden="1" customHeight="1" x14ac:dyDescent="0.35">
      <c r="A609" s="24"/>
      <c r="B609" s="24" t="s">
        <v>81</v>
      </c>
      <c r="C609" s="23" t="s">
        <v>82</v>
      </c>
      <c r="D609" s="24" t="s">
        <v>2100</v>
      </c>
      <c r="E609" s="24" t="s">
        <v>40</v>
      </c>
      <c r="F609" s="24" t="s">
        <v>98</v>
      </c>
      <c r="G609" s="24" t="s">
        <v>2101</v>
      </c>
      <c r="H609" s="24" t="s">
        <v>2111</v>
      </c>
      <c r="I609" s="24" t="s">
        <v>2133</v>
      </c>
      <c r="J609" s="24" t="s">
        <v>2134</v>
      </c>
      <c r="K609" s="24" t="s">
        <v>2135</v>
      </c>
      <c r="L609" s="24" t="s">
        <v>2136</v>
      </c>
      <c r="M609" s="24" t="s">
        <v>699</v>
      </c>
      <c r="N609" s="24"/>
      <c r="O609" s="24"/>
      <c r="P609" s="24"/>
      <c r="Q609" s="24" t="s">
        <v>93</v>
      </c>
      <c r="R609" s="24" t="s">
        <v>1268</v>
      </c>
      <c r="S609" s="24">
        <v>2</v>
      </c>
      <c r="T609" s="24" t="s">
        <v>96</v>
      </c>
      <c r="U609" s="24" t="s">
        <v>96</v>
      </c>
      <c r="V609" s="24" t="s">
        <v>96</v>
      </c>
      <c r="W609" s="24" t="s">
        <v>96</v>
      </c>
      <c r="X609" s="24" t="s">
        <v>96</v>
      </c>
      <c r="Y609" s="24" t="s">
        <v>96</v>
      </c>
      <c r="Z609" s="24" t="s">
        <v>96</v>
      </c>
      <c r="AA609" s="24" t="s">
        <v>96</v>
      </c>
      <c r="AB609" s="24" t="s">
        <v>96</v>
      </c>
      <c r="AC609" s="24" t="s">
        <v>96</v>
      </c>
      <c r="AD609" s="24" t="s">
        <v>96</v>
      </c>
      <c r="AE609" s="24" t="s">
        <v>96</v>
      </c>
      <c r="AF609" s="24" t="s">
        <v>96</v>
      </c>
      <c r="AG609" s="24" t="s">
        <v>96</v>
      </c>
      <c r="AH609" s="24" t="s">
        <v>96</v>
      </c>
      <c r="AI609" s="24" t="s">
        <v>96</v>
      </c>
      <c r="AJ609" s="24" t="s">
        <v>96</v>
      </c>
      <c r="AK609" s="24" t="s">
        <v>96</v>
      </c>
      <c r="AL609" s="24" t="s">
        <v>96</v>
      </c>
      <c r="AM609" s="24" t="s">
        <v>96</v>
      </c>
      <c r="AN609" s="24" t="s">
        <v>96</v>
      </c>
      <c r="AO609" s="24" t="s">
        <v>96</v>
      </c>
      <c r="AP609" s="24" t="s">
        <v>96</v>
      </c>
      <c r="AQ609" s="24" t="s">
        <v>96</v>
      </c>
      <c r="AR609" s="24" t="s">
        <v>96</v>
      </c>
      <c r="AS609" s="24" t="s">
        <v>96</v>
      </c>
      <c r="AT609" s="24" t="s">
        <v>96</v>
      </c>
      <c r="AU609" s="24" t="s">
        <v>96</v>
      </c>
      <c r="AV609" s="24" t="s">
        <v>96</v>
      </c>
      <c r="AW609" s="24" t="s">
        <v>96</v>
      </c>
      <c r="AX609" s="24" t="s">
        <v>96</v>
      </c>
      <c r="AY609" s="24" t="s">
        <v>96</v>
      </c>
      <c r="AZ609" s="24" t="s">
        <v>96</v>
      </c>
      <c r="BA609" s="24" t="s">
        <v>96</v>
      </c>
      <c r="BB609" s="24" t="s">
        <v>96</v>
      </c>
      <c r="BC609" s="24" t="s">
        <v>96</v>
      </c>
      <c r="BD609" s="24" t="s">
        <v>96</v>
      </c>
      <c r="BE609" s="24" t="s">
        <v>96</v>
      </c>
      <c r="BF609" s="24" t="s">
        <v>96</v>
      </c>
      <c r="BG609" s="24" t="s">
        <v>96</v>
      </c>
      <c r="BH609" s="24" t="s">
        <v>96</v>
      </c>
      <c r="BI609" s="24" t="s">
        <v>96</v>
      </c>
      <c r="BJ609" s="24" t="s">
        <v>96</v>
      </c>
      <c r="BK609" s="24" t="s">
        <v>96</v>
      </c>
      <c r="BL609" s="24" t="s">
        <v>96</v>
      </c>
      <c r="BM609" s="24" t="s">
        <v>96</v>
      </c>
      <c r="BN609" s="24" t="s">
        <v>96</v>
      </c>
      <c r="BO609" s="24" t="s">
        <v>96</v>
      </c>
      <c r="BP609" s="24" t="s">
        <v>96</v>
      </c>
      <c r="BQ609" s="24" t="s">
        <v>96</v>
      </c>
      <c r="BR609" s="24" t="s">
        <v>96</v>
      </c>
      <c r="BS609" s="24" t="s">
        <v>96</v>
      </c>
      <c r="BT609" s="24" t="s">
        <v>96</v>
      </c>
      <c r="BU609" s="24" t="s">
        <v>96</v>
      </c>
      <c r="BV609" s="24" t="s">
        <v>96</v>
      </c>
      <c r="BW609" s="24" t="s">
        <v>96</v>
      </c>
      <c r="BX609" s="24" t="s">
        <v>96</v>
      </c>
      <c r="BY609" s="24" t="s">
        <v>96</v>
      </c>
      <c r="BZ609" s="24" t="s">
        <v>96</v>
      </c>
      <c r="CA609" s="24" t="s">
        <v>96</v>
      </c>
      <c r="CB609" s="36"/>
      <c r="CC609" s="35"/>
    </row>
    <row r="610" spans="1:81" ht="169.5" hidden="1" customHeight="1" x14ac:dyDescent="0.35">
      <c r="A610" s="24"/>
      <c r="B610" s="24" t="s">
        <v>81</v>
      </c>
      <c r="C610" s="23" t="s">
        <v>82</v>
      </c>
      <c r="D610" s="24" t="s">
        <v>2100</v>
      </c>
      <c r="E610" s="24" t="s">
        <v>40</v>
      </c>
      <c r="F610" s="24" t="s">
        <v>98</v>
      </c>
      <c r="G610" s="24" t="s">
        <v>2101</v>
      </c>
      <c r="H610" s="24" t="s">
        <v>2111</v>
      </c>
      <c r="I610" s="24" t="s">
        <v>2133</v>
      </c>
      <c r="J610" s="24" t="s">
        <v>2137</v>
      </c>
      <c r="K610" s="24" t="s">
        <v>2138</v>
      </c>
      <c r="L610" s="24" t="s">
        <v>2139</v>
      </c>
      <c r="M610" s="24" t="s">
        <v>699</v>
      </c>
      <c r="N610" s="24"/>
      <c r="O610" s="24"/>
      <c r="P610" s="24"/>
      <c r="Q610" s="24" t="s">
        <v>93</v>
      </c>
      <c r="R610" s="24" t="s">
        <v>1268</v>
      </c>
      <c r="S610" s="24">
        <v>2</v>
      </c>
      <c r="T610" s="24" t="s">
        <v>96</v>
      </c>
      <c r="U610" s="24" t="s">
        <v>96</v>
      </c>
      <c r="V610" s="24" t="s">
        <v>96</v>
      </c>
      <c r="W610" s="24" t="s">
        <v>96</v>
      </c>
      <c r="X610" s="24" t="s">
        <v>96</v>
      </c>
      <c r="Y610" s="24" t="s">
        <v>96</v>
      </c>
      <c r="Z610" s="24" t="s">
        <v>96</v>
      </c>
      <c r="AA610" s="24" t="s">
        <v>96</v>
      </c>
      <c r="AB610" s="24" t="s">
        <v>96</v>
      </c>
      <c r="AC610" s="24" t="s">
        <v>96</v>
      </c>
      <c r="AD610" s="24" t="s">
        <v>96</v>
      </c>
      <c r="AE610" s="24" t="s">
        <v>96</v>
      </c>
      <c r="AF610" s="24" t="s">
        <v>96</v>
      </c>
      <c r="AG610" s="24" t="s">
        <v>96</v>
      </c>
      <c r="AH610" s="24" t="s">
        <v>96</v>
      </c>
      <c r="AI610" s="24" t="s">
        <v>96</v>
      </c>
      <c r="AJ610" s="24" t="s">
        <v>96</v>
      </c>
      <c r="AK610" s="24" t="s">
        <v>96</v>
      </c>
      <c r="AL610" s="24" t="s">
        <v>96</v>
      </c>
      <c r="AM610" s="24" t="s">
        <v>96</v>
      </c>
      <c r="AN610" s="24" t="s">
        <v>96</v>
      </c>
      <c r="AO610" s="24" t="s">
        <v>96</v>
      </c>
      <c r="AP610" s="24" t="s">
        <v>96</v>
      </c>
      <c r="AQ610" s="24" t="s">
        <v>96</v>
      </c>
      <c r="AR610" s="24" t="s">
        <v>96</v>
      </c>
      <c r="AS610" s="24" t="s">
        <v>96</v>
      </c>
      <c r="AT610" s="24" t="s">
        <v>96</v>
      </c>
      <c r="AU610" s="24" t="s">
        <v>96</v>
      </c>
      <c r="AV610" s="24" t="s">
        <v>96</v>
      </c>
      <c r="AW610" s="24" t="s">
        <v>96</v>
      </c>
      <c r="AX610" s="24" t="s">
        <v>96</v>
      </c>
      <c r="AY610" s="24" t="s">
        <v>96</v>
      </c>
      <c r="AZ610" s="24" t="s">
        <v>96</v>
      </c>
      <c r="BA610" s="24" t="s">
        <v>96</v>
      </c>
      <c r="BB610" s="24" t="s">
        <v>96</v>
      </c>
      <c r="BC610" s="24" t="s">
        <v>96</v>
      </c>
      <c r="BD610" s="24" t="s">
        <v>96</v>
      </c>
      <c r="BE610" s="24" t="s">
        <v>96</v>
      </c>
      <c r="BF610" s="24" t="s">
        <v>96</v>
      </c>
      <c r="BG610" s="24" t="s">
        <v>96</v>
      </c>
      <c r="BH610" s="24" t="s">
        <v>96</v>
      </c>
      <c r="BI610" s="24" t="s">
        <v>96</v>
      </c>
      <c r="BJ610" s="24" t="s">
        <v>96</v>
      </c>
      <c r="BK610" s="24" t="s">
        <v>96</v>
      </c>
      <c r="BL610" s="24" t="s">
        <v>96</v>
      </c>
      <c r="BM610" s="24" t="s">
        <v>96</v>
      </c>
      <c r="BN610" s="24" t="s">
        <v>96</v>
      </c>
      <c r="BO610" s="24" t="s">
        <v>96</v>
      </c>
      <c r="BP610" s="24" t="s">
        <v>96</v>
      </c>
      <c r="BQ610" s="24" t="s">
        <v>96</v>
      </c>
      <c r="BR610" s="24" t="s">
        <v>96</v>
      </c>
      <c r="BS610" s="24" t="s">
        <v>96</v>
      </c>
      <c r="BT610" s="24" t="s">
        <v>96</v>
      </c>
      <c r="BU610" s="24" t="s">
        <v>96</v>
      </c>
      <c r="BV610" s="24" t="s">
        <v>96</v>
      </c>
      <c r="BW610" s="24" t="s">
        <v>96</v>
      </c>
      <c r="BX610" s="24" t="s">
        <v>96</v>
      </c>
      <c r="BY610" s="24" t="s">
        <v>96</v>
      </c>
      <c r="BZ610" s="24" t="s">
        <v>96</v>
      </c>
      <c r="CA610" s="24" t="s">
        <v>96</v>
      </c>
      <c r="CB610" s="36"/>
      <c r="CC610" s="35"/>
    </row>
    <row r="611" spans="1:81" ht="169.5" hidden="1" customHeight="1" x14ac:dyDescent="0.35">
      <c r="A611" s="24"/>
      <c r="B611" s="24" t="s">
        <v>81</v>
      </c>
      <c r="C611" s="23" t="s">
        <v>82</v>
      </c>
      <c r="D611" s="24" t="s">
        <v>2100</v>
      </c>
      <c r="E611" s="24" t="s">
        <v>40</v>
      </c>
      <c r="F611" s="24" t="s">
        <v>98</v>
      </c>
      <c r="G611" s="24" t="s">
        <v>2101</v>
      </c>
      <c r="H611" s="24" t="s">
        <v>2140</v>
      </c>
      <c r="I611" s="24" t="s">
        <v>2141</v>
      </c>
      <c r="J611" s="24" t="s">
        <v>2142</v>
      </c>
      <c r="K611" s="24"/>
      <c r="L611" s="24" t="s">
        <v>2143</v>
      </c>
      <c r="M611" s="24" t="s">
        <v>699</v>
      </c>
      <c r="N611" s="24"/>
      <c r="O611" s="24"/>
      <c r="P611" s="24"/>
      <c r="Q611" s="24" t="s">
        <v>93</v>
      </c>
      <c r="R611" s="24" t="s">
        <v>1268</v>
      </c>
      <c r="S611" s="24">
        <v>3</v>
      </c>
      <c r="T611" s="24" t="s">
        <v>96</v>
      </c>
      <c r="U611" s="24" t="s">
        <v>96</v>
      </c>
      <c r="V611" s="24" t="s">
        <v>96</v>
      </c>
      <c r="W611" s="24" t="s">
        <v>96</v>
      </c>
      <c r="X611" s="24" t="s">
        <v>96</v>
      </c>
      <c r="Y611" s="24" t="s">
        <v>96</v>
      </c>
      <c r="Z611" s="24" t="s">
        <v>96</v>
      </c>
      <c r="AA611" s="24" t="s">
        <v>96</v>
      </c>
      <c r="AB611" s="24" t="s">
        <v>96</v>
      </c>
      <c r="AC611" s="24" t="s">
        <v>96</v>
      </c>
      <c r="AD611" s="24" t="s">
        <v>96</v>
      </c>
      <c r="AE611" s="24" t="s">
        <v>96</v>
      </c>
      <c r="AF611" s="24" t="s">
        <v>96</v>
      </c>
      <c r="AG611" s="24" t="s">
        <v>96</v>
      </c>
      <c r="AH611" s="24" t="s">
        <v>96</v>
      </c>
      <c r="AI611" s="24" t="s">
        <v>96</v>
      </c>
      <c r="AJ611" s="24" t="s">
        <v>96</v>
      </c>
      <c r="AK611" s="24" t="s">
        <v>96</v>
      </c>
      <c r="AL611" s="24" t="s">
        <v>96</v>
      </c>
      <c r="AM611" s="24" t="s">
        <v>96</v>
      </c>
      <c r="AN611" s="24" t="s">
        <v>96</v>
      </c>
      <c r="AO611" s="24" t="s">
        <v>96</v>
      </c>
      <c r="AP611" s="24" t="s">
        <v>96</v>
      </c>
      <c r="AQ611" s="24" t="s">
        <v>96</v>
      </c>
      <c r="AR611" s="24" t="s">
        <v>96</v>
      </c>
      <c r="AS611" s="24" t="s">
        <v>96</v>
      </c>
      <c r="AT611" s="24" t="s">
        <v>96</v>
      </c>
      <c r="AU611" s="24" t="s">
        <v>96</v>
      </c>
      <c r="AV611" s="24" t="s">
        <v>96</v>
      </c>
      <c r="AW611" s="24" t="s">
        <v>96</v>
      </c>
      <c r="AX611" s="24" t="s">
        <v>96</v>
      </c>
      <c r="AY611" s="24" t="s">
        <v>96</v>
      </c>
      <c r="AZ611" s="24" t="s">
        <v>96</v>
      </c>
      <c r="BA611" s="24" t="s">
        <v>96</v>
      </c>
      <c r="BB611" s="24" t="s">
        <v>96</v>
      </c>
      <c r="BC611" s="24" t="s">
        <v>96</v>
      </c>
      <c r="BD611" s="24" t="s">
        <v>96</v>
      </c>
      <c r="BE611" s="24" t="s">
        <v>97</v>
      </c>
      <c r="BF611" s="24" t="s">
        <v>97</v>
      </c>
      <c r="BG611" s="24" t="s">
        <v>96</v>
      </c>
      <c r="BH611" s="24" t="s">
        <v>96</v>
      </c>
      <c r="BI611" s="24" t="s">
        <v>96</v>
      </c>
      <c r="BJ611" s="24" t="s">
        <v>97</v>
      </c>
      <c r="BK611" s="24" t="s">
        <v>96</v>
      </c>
      <c r="BL611" s="24" t="s">
        <v>97</v>
      </c>
      <c r="BM611" s="24" t="s">
        <v>96</v>
      </c>
      <c r="BN611" s="24" t="s">
        <v>96</v>
      </c>
      <c r="BO611" s="24" t="s">
        <v>96</v>
      </c>
      <c r="BP611" s="24" t="s">
        <v>96</v>
      </c>
      <c r="BQ611" s="24" t="s">
        <v>96</v>
      </c>
      <c r="BR611" s="24" t="s">
        <v>96</v>
      </c>
      <c r="BS611" s="24" t="s">
        <v>96</v>
      </c>
      <c r="BT611" s="24" t="s">
        <v>96</v>
      </c>
      <c r="BU611" s="24" t="s">
        <v>96</v>
      </c>
      <c r="BV611" s="24" t="s">
        <v>96</v>
      </c>
      <c r="BW611" s="24" t="s">
        <v>96</v>
      </c>
      <c r="BX611" s="24" t="s">
        <v>96</v>
      </c>
      <c r="BY611" s="24" t="s">
        <v>96</v>
      </c>
      <c r="BZ611" s="24" t="s">
        <v>96</v>
      </c>
      <c r="CA611" s="24" t="s">
        <v>96</v>
      </c>
      <c r="CB611" s="36"/>
      <c r="CC611" s="35"/>
    </row>
    <row r="612" spans="1:81" ht="169.5" hidden="1" customHeight="1" x14ac:dyDescent="0.35">
      <c r="A612" s="24"/>
      <c r="B612" s="24" t="s">
        <v>81</v>
      </c>
      <c r="C612" s="23" t="s">
        <v>82</v>
      </c>
      <c r="D612" s="24" t="s">
        <v>2100</v>
      </c>
      <c r="E612" s="24" t="s">
        <v>40</v>
      </c>
      <c r="F612" s="24" t="s">
        <v>98</v>
      </c>
      <c r="G612" s="24" t="s">
        <v>2101</v>
      </c>
      <c r="H612" s="24" t="s">
        <v>2144</v>
      </c>
      <c r="I612" s="24" t="s">
        <v>2145</v>
      </c>
      <c r="J612" s="24" t="s">
        <v>2146</v>
      </c>
      <c r="K612" s="24"/>
      <c r="L612" s="24" t="s">
        <v>2147</v>
      </c>
      <c r="M612" s="24" t="s">
        <v>699</v>
      </c>
      <c r="N612" s="24"/>
      <c r="O612" s="24"/>
      <c r="P612" s="24"/>
      <c r="Q612" s="24" t="s">
        <v>93</v>
      </c>
      <c r="R612" s="24"/>
      <c r="S612" s="24"/>
      <c r="T612" s="24" t="s">
        <v>96</v>
      </c>
      <c r="U612" s="24" t="s">
        <v>96</v>
      </c>
      <c r="V612" s="24" t="s">
        <v>96</v>
      </c>
      <c r="W612" s="24" t="s">
        <v>96</v>
      </c>
      <c r="X612" s="24" t="s">
        <v>96</v>
      </c>
      <c r="Y612" s="24" t="s">
        <v>96</v>
      </c>
      <c r="Z612" s="24" t="s">
        <v>96</v>
      </c>
      <c r="AA612" s="24" t="s">
        <v>96</v>
      </c>
      <c r="AB612" s="24" t="s">
        <v>96</v>
      </c>
      <c r="AC612" s="24" t="s">
        <v>96</v>
      </c>
      <c r="AD612" s="24" t="s">
        <v>96</v>
      </c>
      <c r="AE612" s="24" t="s">
        <v>96</v>
      </c>
      <c r="AF612" s="24" t="s">
        <v>96</v>
      </c>
      <c r="AG612" s="24" t="s">
        <v>96</v>
      </c>
      <c r="AH612" s="24" t="s">
        <v>96</v>
      </c>
      <c r="AI612" s="24" t="s">
        <v>96</v>
      </c>
      <c r="AJ612" s="24" t="s">
        <v>96</v>
      </c>
      <c r="AK612" s="24" t="s">
        <v>96</v>
      </c>
      <c r="AL612" s="24" t="s">
        <v>96</v>
      </c>
      <c r="AM612" s="24" t="s">
        <v>96</v>
      </c>
      <c r="AN612" s="24" t="s">
        <v>96</v>
      </c>
      <c r="AO612" s="24" t="s">
        <v>96</v>
      </c>
      <c r="AP612" s="24" t="s">
        <v>96</v>
      </c>
      <c r="AQ612" s="24" t="s">
        <v>96</v>
      </c>
      <c r="AR612" s="24" t="s">
        <v>96</v>
      </c>
      <c r="AS612" s="24" t="s">
        <v>96</v>
      </c>
      <c r="AT612" s="24" t="s">
        <v>96</v>
      </c>
      <c r="AU612" s="24" t="s">
        <v>96</v>
      </c>
      <c r="AV612" s="24" t="s">
        <v>96</v>
      </c>
      <c r="AW612" s="24" t="s">
        <v>96</v>
      </c>
      <c r="AX612" s="24" t="s">
        <v>96</v>
      </c>
      <c r="AY612" s="24" t="s">
        <v>96</v>
      </c>
      <c r="AZ612" s="24" t="s">
        <v>96</v>
      </c>
      <c r="BA612" s="24" t="s">
        <v>96</v>
      </c>
      <c r="BB612" s="24" t="s">
        <v>96</v>
      </c>
      <c r="BC612" s="24" t="s">
        <v>96</v>
      </c>
      <c r="BD612" s="24" t="s">
        <v>96</v>
      </c>
      <c r="BE612" s="24" t="s">
        <v>96</v>
      </c>
      <c r="BF612" s="24" t="s">
        <v>96</v>
      </c>
      <c r="BG612" s="24" t="s">
        <v>96</v>
      </c>
      <c r="BH612" s="24" t="s">
        <v>96</v>
      </c>
      <c r="BI612" s="24" t="s">
        <v>96</v>
      </c>
      <c r="BJ612" s="24" t="s">
        <v>96</v>
      </c>
      <c r="BK612" s="24" t="s">
        <v>96</v>
      </c>
      <c r="BL612" s="24" t="s">
        <v>96</v>
      </c>
      <c r="BM612" s="24" t="s">
        <v>96</v>
      </c>
      <c r="BN612" s="24" t="s">
        <v>96</v>
      </c>
      <c r="BO612" s="24" t="s">
        <v>96</v>
      </c>
      <c r="BP612" s="24" t="s">
        <v>96</v>
      </c>
      <c r="BQ612" s="24" t="s">
        <v>96</v>
      </c>
      <c r="BR612" s="24" t="s">
        <v>96</v>
      </c>
      <c r="BS612" s="24" t="s">
        <v>96</v>
      </c>
      <c r="BT612" s="24" t="s">
        <v>96</v>
      </c>
      <c r="BU612" s="24" t="s">
        <v>96</v>
      </c>
      <c r="BV612" s="24" t="s">
        <v>96</v>
      </c>
      <c r="BW612" s="24" t="s">
        <v>96</v>
      </c>
      <c r="BX612" s="24" t="s">
        <v>96</v>
      </c>
      <c r="BY612" s="24" t="s">
        <v>96</v>
      </c>
      <c r="BZ612" s="24" t="s">
        <v>96</v>
      </c>
      <c r="CA612" s="24" t="s">
        <v>96</v>
      </c>
      <c r="CB612" s="36"/>
      <c r="CC612" s="35"/>
    </row>
    <row r="613" spans="1:81" ht="169.5" hidden="1" customHeight="1" x14ac:dyDescent="0.35">
      <c r="A613" s="24"/>
      <c r="B613" s="24" t="s">
        <v>81</v>
      </c>
      <c r="C613" s="23" t="s">
        <v>82</v>
      </c>
      <c r="D613" s="24" t="s">
        <v>2100</v>
      </c>
      <c r="E613" s="24" t="s">
        <v>40</v>
      </c>
      <c r="F613" s="24" t="s">
        <v>98</v>
      </c>
      <c r="G613" s="24" t="s">
        <v>2101</v>
      </c>
      <c r="H613" s="24" t="s">
        <v>2144</v>
      </c>
      <c r="I613" s="24" t="s">
        <v>2145</v>
      </c>
      <c r="J613" s="24" t="s">
        <v>2148</v>
      </c>
      <c r="K613" s="24"/>
      <c r="L613" s="24" t="s">
        <v>2149</v>
      </c>
      <c r="M613" s="24" t="s">
        <v>699</v>
      </c>
      <c r="N613" s="24"/>
      <c r="O613" s="24"/>
      <c r="P613" s="24"/>
      <c r="Q613" s="24" t="s">
        <v>93</v>
      </c>
      <c r="R613" s="24">
        <v>2027</v>
      </c>
      <c r="S613" s="24"/>
      <c r="T613" s="24" t="s">
        <v>96</v>
      </c>
      <c r="U613" s="24" t="s">
        <v>96</v>
      </c>
      <c r="V613" s="24" t="s">
        <v>96</v>
      </c>
      <c r="W613" s="24" t="s">
        <v>96</v>
      </c>
      <c r="X613" s="24" t="s">
        <v>96</v>
      </c>
      <c r="Y613" s="24" t="s">
        <v>96</v>
      </c>
      <c r="Z613" s="24" t="s">
        <v>96</v>
      </c>
      <c r="AA613" s="24" t="s">
        <v>96</v>
      </c>
      <c r="AB613" s="24" t="s">
        <v>96</v>
      </c>
      <c r="AC613" s="24" t="s">
        <v>96</v>
      </c>
      <c r="AD613" s="24" t="s">
        <v>96</v>
      </c>
      <c r="AE613" s="24" t="s">
        <v>96</v>
      </c>
      <c r="AF613" s="24" t="s">
        <v>96</v>
      </c>
      <c r="AG613" s="24" t="s">
        <v>96</v>
      </c>
      <c r="AH613" s="24" t="s">
        <v>96</v>
      </c>
      <c r="AI613" s="24" t="s">
        <v>96</v>
      </c>
      <c r="AJ613" s="24" t="s">
        <v>96</v>
      </c>
      <c r="AK613" s="24" t="s">
        <v>96</v>
      </c>
      <c r="AL613" s="24" t="s">
        <v>96</v>
      </c>
      <c r="AM613" s="24" t="s">
        <v>96</v>
      </c>
      <c r="AN613" s="24" t="s">
        <v>96</v>
      </c>
      <c r="AO613" s="24" t="s">
        <v>96</v>
      </c>
      <c r="AP613" s="24" t="s">
        <v>96</v>
      </c>
      <c r="AQ613" s="24" t="s">
        <v>96</v>
      </c>
      <c r="AR613" s="24" t="s">
        <v>96</v>
      </c>
      <c r="AS613" s="24" t="s">
        <v>96</v>
      </c>
      <c r="AT613" s="24" t="s">
        <v>96</v>
      </c>
      <c r="AU613" s="24" t="s">
        <v>96</v>
      </c>
      <c r="AV613" s="24" t="s">
        <v>96</v>
      </c>
      <c r="AW613" s="24" t="s">
        <v>96</v>
      </c>
      <c r="AX613" s="24" t="s">
        <v>96</v>
      </c>
      <c r="AY613" s="24" t="s">
        <v>96</v>
      </c>
      <c r="AZ613" s="24" t="s">
        <v>96</v>
      </c>
      <c r="BA613" s="24" t="s">
        <v>96</v>
      </c>
      <c r="BB613" s="24" t="s">
        <v>96</v>
      </c>
      <c r="BC613" s="24" t="s">
        <v>96</v>
      </c>
      <c r="BD613" s="24" t="s">
        <v>96</v>
      </c>
      <c r="BE613" s="24" t="s">
        <v>97</v>
      </c>
      <c r="BF613" s="24" t="s">
        <v>97</v>
      </c>
      <c r="BG613" s="24" t="s">
        <v>96</v>
      </c>
      <c r="BH613" s="24" t="s">
        <v>96</v>
      </c>
      <c r="BI613" s="24" t="s">
        <v>96</v>
      </c>
      <c r="BJ613" s="24" t="s">
        <v>97</v>
      </c>
      <c r="BK613" s="24" t="s">
        <v>96</v>
      </c>
      <c r="BL613" s="24" t="s">
        <v>97</v>
      </c>
      <c r="BM613" s="24" t="s">
        <v>96</v>
      </c>
      <c r="BN613" s="24" t="s">
        <v>96</v>
      </c>
      <c r="BO613" s="24" t="s">
        <v>96</v>
      </c>
      <c r="BP613" s="24" t="s">
        <v>96</v>
      </c>
      <c r="BQ613" s="24" t="s">
        <v>96</v>
      </c>
      <c r="BR613" s="24" t="s">
        <v>96</v>
      </c>
      <c r="BS613" s="24" t="s">
        <v>96</v>
      </c>
      <c r="BT613" s="24" t="s">
        <v>96</v>
      </c>
      <c r="BU613" s="24" t="s">
        <v>96</v>
      </c>
      <c r="BV613" s="24" t="s">
        <v>96</v>
      </c>
      <c r="BW613" s="24" t="s">
        <v>96</v>
      </c>
      <c r="BX613" s="24" t="s">
        <v>96</v>
      </c>
      <c r="BY613" s="24" t="s">
        <v>96</v>
      </c>
      <c r="BZ613" s="24" t="s">
        <v>96</v>
      </c>
      <c r="CA613" s="24" t="s">
        <v>96</v>
      </c>
      <c r="CB613" s="36"/>
      <c r="CC613" s="35"/>
    </row>
    <row r="614" spans="1:81" ht="169.5" hidden="1" customHeight="1" x14ac:dyDescent="0.35">
      <c r="A614" s="24"/>
      <c r="B614" s="24" t="s">
        <v>81</v>
      </c>
      <c r="C614" s="23" t="s">
        <v>82</v>
      </c>
      <c r="D614" s="24" t="s">
        <v>2100</v>
      </c>
      <c r="E614" s="24" t="s">
        <v>40</v>
      </c>
      <c r="F614" s="24" t="s">
        <v>98</v>
      </c>
      <c r="G614" s="24" t="s">
        <v>2101</v>
      </c>
      <c r="H614" s="24" t="s">
        <v>2144</v>
      </c>
      <c r="I614" s="24" t="s">
        <v>2150</v>
      </c>
      <c r="J614" s="24" t="s">
        <v>2151</v>
      </c>
      <c r="K614" s="24"/>
      <c r="L614" s="24" t="s">
        <v>2152</v>
      </c>
      <c r="M614" s="24" t="s">
        <v>699</v>
      </c>
      <c r="N614" s="24"/>
      <c r="O614" s="24"/>
      <c r="P614" s="24"/>
      <c r="Q614" s="24" t="s">
        <v>93</v>
      </c>
      <c r="R614" s="24">
        <v>2027</v>
      </c>
      <c r="S614" s="24"/>
      <c r="T614" s="24" t="s">
        <v>96</v>
      </c>
      <c r="U614" s="24" t="s">
        <v>96</v>
      </c>
      <c r="V614" s="24" t="s">
        <v>96</v>
      </c>
      <c r="W614" s="24" t="s">
        <v>96</v>
      </c>
      <c r="X614" s="24" t="s">
        <v>96</v>
      </c>
      <c r="Y614" s="24" t="s">
        <v>96</v>
      </c>
      <c r="Z614" s="24" t="s">
        <v>96</v>
      </c>
      <c r="AA614" s="24" t="s">
        <v>96</v>
      </c>
      <c r="AB614" s="24" t="s">
        <v>96</v>
      </c>
      <c r="AC614" s="24" t="s">
        <v>96</v>
      </c>
      <c r="AD614" s="24" t="s">
        <v>96</v>
      </c>
      <c r="AE614" s="24" t="s">
        <v>96</v>
      </c>
      <c r="AF614" s="24" t="s">
        <v>96</v>
      </c>
      <c r="AG614" s="24" t="s">
        <v>96</v>
      </c>
      <c r="AH614" s="24" t="s">
        <v>96</v>
      </c>
      <c r="AI614" s="24" t="s">
        <v>96</v>
      </c>
      <c r="AJ614" s="24" t="s">
        <v>96</v>
      </c>
      <c r="AK614" s="24" t="s">
        <v>96</v>
      </c>
      <c r="AL614" s="24" t="s">
        <v>96</v>
      </c>
      <c r="AM614" s="24" t="s">
        <v>96</v>
      </c>
      <c r="AN614" s="24" t="s">
        <v>96</v>
      </c>
      <c r="AO614" s="24" t="s">
        <v>96</v>
      </c>
      <c r="AP614" s="24" t="s">
        <v>96</v>
      </c>
      <c r="AQ614" s="24" t="s">
        <v>96</v>
      </c>
      <c r="AR614" s="24" t="s">
        <v>96</v>
      </c>
      <c r="AS614" s="24" t="s">
        <v>96</v>
      </c>
      <c r="AT614" s="24" t="s">
        <v>96</v>
      </c>
      <c r="AU614" s="24" t="s">
        <v>96</v>
      </c>
      <c r="AV614" s="24" t="s">
        <v>96</v>
      </c>
      <c r="AW614" s="24" t="s">
        <v>96</v>
      </c>
      <c r="AX614" s="24" t="s">
        <v>96</v>
      </c>
      <c r="AY614" s="24" t="s">
        <v>96</v>
      </c>
      <c r="AZ614" s="24" t="s">
        <v>96</v>
      </c>
      <c r="BA614" s="24" t="s">
        <v>96</v>
      </c>
      <c r="BB614" s="24" t="s">
        <v>96</v>
      </c>
      <c r="BC614" s="24" t="s">
        <v>96</v>
      </c>
      <c r="BD614" s="24" t="s">
        <v>96</v>
      </c>
      <c r="BE614" s="24" t="s">
        <v>96</v>
      </c>
      <c r="BF614" s="24" t="s">
        <v>96</v>
      </c>
      <c r="BG614" s="24" t="s">
        <v>96</v>
      </c>
      <c r="BH614" s="24" t="s">
        <v>96</v>
      </c>
      <c r="BI614" s="24" t="s">
        <v>96</v>
      </c>
      <c r="BJ614" s="24" t="s">
        <v>96</v>
      </c>
      <c r="BK614" s="24" t="s">
        <v>96</v>
      </c>
      <c r="BL614" s="24" t="s">
        <v>96</v>
      </c>
      <c r="BM614" s="24" t="s">
        <v>96</v>
      </c>
      <c r="BN614" s="24" t="s">
        <v>96</v>
      </c>
      <c r="BO614" s="24" t="s">
        <v>96</v>
      </c>
      <c r="BP614" s="24" t="s">
        <v>96</v>
      </c>
      <c r="BQ614" s="24" t="s">
        <v>96</v>
      </c>
      <c r="BR614" s="24" t="s">
        <v>96</v>
      </c>
      <c r="BS614" s="24" t="s">
        <v>96</v>
      </c>
      <c r="BT614" s="24" t="s">
        <v>96</v>
      </c>
      <c r="BU614" s="24" t="s">
        <v>96</v>
      </c>
      <c r="BV614" s="24" t="s">
        <v>96</v>
      </c>
      <c r="BW614" s="24" t="s">
        <v>96</v>
      </c>
      <c r="BX614" s="24" t="s">
        <v>96</v>
      </c>
      <c r="BY614" s="24" t="s">
        <v>96</v>
      </c>
      <c r="BZ614" s="24" t="s">
        <v>96</v>
      </c>
      <c r="CA614" s="24" t="s">
        <v>96</v>
      </c>
      <c r="CB614" s="36"/>
      <c r="CC614" s="35"/>
    </row>
    <row r="615" spans="1:81" ht="169.5" hidden="1" customHeight="1" x14ac:dyDescent="0.35">
      <c r="A615" s="24"/>
      <c r="B615" s="24" t="s">
        <v>81</v>
      </c>
      <c r="C615" s="23" t="s">
        <v>82</v>
      </c>
      <c r="D615" s="24" t="s">
        <v>2100</v>
      </c>
      <c r="E615" s="24" t="s">
        <v>40</v>
      </c>
      <c r="F615" s="24" t="s">
        <v>98</v>
      </c>
      <c r="G615" s="24" t="s">
        <v>2101</v>
      </c>
      <c r="H615" s="24" t="s">
        <v>2144</v>
      </c>
      <c r="I615" s="24" t="s">
        <v>2150</v>
      </c>
      <c r="J615" s="24" t="s">
        <v>2153</v>
      </c>
      <c r="K615" s="24"/>
      <c r="L615" s="24" t="s">
        <v>2154</v>
      </c>
      <c r="M615" s="24" t="s">
        <v>699</v>
      </c>
      <c r="N615" s="24"/>
      <c r="O615" s="24"/>
      <c r="P615" s="24"/>
      <c r="Q615" s="24" t="s">
        <v>93</v>
      </c>
      <c r="R615" s="24">
        <v>2027</v>
      </c>
      <c r="S615" s="24"/>
      <c r="T615" s="24" t="s">
        <v>96</v>
      </c>
      <c r="U615" s="24" t="s">
        <v>96</v>
      </c>
      <c r="V615" s="24" t="s">
        <v>96</v>
      </c>
      <c r="W615" s="24" t="s">
        <v>96</v>
      </c>
      <c r="X615" s="24" t="s">
        <v>96</v>
      </c>
      <c r="Y615" s="24" t="s">
        <v>96</v>
      </c>
      <c r="Z615" s="24" t="s">
        <v>96</v>
      </c>
      <c r="AA615" s="24" t="s">
        <v>96</v>
      </c>
      <c r="AB615" s="24" t="s">
        <v>96</v>
      </c>
      <c r="AC615" s="24" t="s">
        <v>96</v>
      </c>
      <c r="AD615" s="24" t="s">
        <v>96</v>
      </c>
      <c r="AE615" s="24" t="s">
        <v>96</v>
      </c>
      <c r="AF615" s="24" t="s">
        <v>96</v>
      </c>
      <c r="AG615" s="24" t="s">
        <v>96</v>
      </c>
      <c r="AH615" s="24" t="s">
        <v>96</v>
      </c>
      <c r="AI615" s="24" t="s">
        <v>96</v>
      </c>
      <c r="AJ615" s="24" t="s">
        <v>96</v>
      </c>
      <c r="AK615" s="24" t="s">
        <v>96</v>
      </c>
      <c r="AL615" s="24" t="s">
        <v>96</v>
      </c>
      <c r="AM615" s="24" t="s">
        <v>96</v>
      </c>
      <c r="AN615" s="24" t="s">
        <v>96</v>
      </c>
      <c r="AO615" s="24" t="s">
        <v>96</v>
      </c>
      <c r="AP615" s="24" t="s">
        <v>96</v>
      </c>
      <c r="AQ615" s="24" t="s">
        <v>96</v>
      </c>
      <c r="AR615" s="24" t="s">
        <v>96</v>
      </c>
      <c r="AS615" s="24" t="s">
        <v>96</v>
      </c>
      <c r="AT615" s="24" t="s">
        <v>96</v>
      </c>
      <c r="AU615" s="24" t="s">
        <v>96</v>
      </c>
      <c r="AV615" s="24" t="s">
        <v>96</v>
      </c>
      <c r="AW615" s="24" t="s">
        <v>96</v>
      </c>
      <c r="AX615" s="24" t="s">
        <v>96</v>
      </c>
      <c r="AY615" s="24" t="s">
        <v>96</v>
      </c>
      <c r="AZ615" s="24" t="s">
        <v>96</v>
      </c>
      <c r="BA615" s="24" t="s">
        <v>96</v>
      </c>
      <c r="BB615" s="24" t="s">
        <v>96</v>
      </c>
      <c r="BC615" s="24" t="s">
        <v>96</v>
      </c>
      <c r="BD615" s="24" t="s">
        <v>96</v>
      </c>
      <c r="BE615" s="24" t="s">
        <v>95</v>
      </c>
      <c r="BF615" s="24" t="s">
        <v>95</v>
      </c>
      <c r="BG615" s="24" t="s">
        <v>96</v>
      </c>
      <c r="BH615" s="24" t="s">
        <v>96</v>
      </c>
      <c r="BI615" s="24" t="s">
        <v>96</v>
      </c>
      <c r="BJ615" s="24" t="s">
        <v>95</v>
      </c>
      <c r="BK615" s="24" t="s">
        <v>96</v>
      </c>
      <c r="BL615" s="24" t="s">
        <v>95</v>
      </c>
      <c r="BM615" s="24" t="s">
        <v>96</v>
      </c>
      <c r="BN615" s="24" t="s">
        <v>96</v>
      </c>
      <c r="BO615" s="24" t="s">
        <v>96</v>
      </c>
      <c r="BP615" s="24" t="s">
        <v>96</v>
      </c>
      <c r="BQ615" s="24" t="s">
        <v>96</v>
      </c>
      <c r="BR615" s="24" t="s">
        <v>96</v>
      </c>
      <c r="BS615" s="24" t="s">
        <v>96</v>
      </c>
      <c r="BT615" s="24" t="s">
        <v>96</v>
      </c>
      <c r="BU615" s="24" t="s">
        <v>96</v>
      </c>
      <c r="BV615" s="24" t="s">
        <v>96</v>
      </c>
      <c r="BW615" s="24" t="s">
        <v>96</v>
      </c>
      <c r="BX615" s="24" t="s">
        <v>96</v>
      </c>
      <c r="BY615" s="24" t="s">
        <v>96</v>
      </c>
      <c r="BZ615" s="24" t="s">
        <v>96</v>
      </c>
      <c r="CA615" s="24" t="s">
        <v>96</v>
      </c>
      <c r="CB615" s="36"/>
      <c r="CC615" s="35"/>
    </row>
    <row r="616" spans="1:81" ht="169.5" hidden="1" customHeight="1" x14ac:dyDescent="0.35">
      <c r="A616" s="24"/>
      <c r="B616" s="24" t="s">
        <v>81</v>
      </c>
      <c r="C616" s="23" t="s">
        <v>82</v>
      </c>
      <c r="D616" s="24" t="s">
        <v>2100</v>
      </c>
      <c r="E616" s="24" t="s">
        <v>141</v>
      </c>
      <c r="F616" s="24" t="s">
        <v>98</v>
      </c>
      <c r="G616" s="24" t="s">
        <v>2101</v>
      </c>
      <c r="H616" s="24" t="s">
        <v>2155</v>
      </c>
      <c r="I616" s="24" t="s">
        <v>2156</v>
      </c>
      <c r="J616" s="24" t="s">
        <v>2157</v>
      </c>
      <c r="K616" s="24" t="s">
        <v>2158</v>
      </c>
      <c r="L616" s="24" t="s">
        <v>2159</v>
      </c>
      <c r="M616" s="24" t="s">
        <v>699</v>
      </c>
      <c r="N616" s="24"/>
      <c r="O616" s="24"/>
      <c r="P616" s="24"/>
      <c r="Q616" s="24" t="s">
        <v>150</v>
      </c>
      <c r="R616" s="24" t="s">
        <v>1283</v>
      </c>
      <c r="S616" s="24"/>
      <c r="T616" s="24" t="s">
        <v>97</v>
      </c>
      <c r="U616" s="24" t="s">
        <v>96</v>
      </c>
      <c r="V616" s="24" t="s">
        <v>96</v>
      </c>
      <c r="W616" s="24" t="s">
        <v>96</v>
      </c>
      <c r="X616" s="24" t="s">
        <v>113</v>
      </c>
      <c r="Y616" s="24" t="s">
        <v>96</v>
      </c>
      <c r="Z616" s="24" t="s">
        <v>96</v>
      </c>
      <c r="AA616" s="24" t="s">
        <v>96</v>
      </c>
      <c r="AB616" s="24" t="s">
        <v>97</v>
      </c>
      <c r="AC616" s="24" t="s">
        <v>96</v>
      </c>
      <c r="AD616" s="24" t="s">
        <v>96</v>
      </c>
      <c r="AE616" s="24" t="s">
        <v>96</v>
      </c>
      <c r="AF616" s="24" t="s">
        <v>96</v>
      </c>
      <c r="AG616" s="24" t="s">
        <v>96</v>
      </c>
      <c r="AH616" s="24" t="s">
        <v>113</v>
      </c>
      <c r="AI616" s="24" t="s">
        <v>96</v>
      </c>
      <c r="AJ616" s="24" t="s">
        <v>96</v>
      </c>
      <c r="AK616" s="24" t="s">
        <v>96</v>
      </c>
      <c r="AL616" s="24" t="s">
        <v>96</v>
      </c>
      <c r="AM616" s="24" t="s">
        <v>97</v>
      </c>
      <c r="AN616" s="24" t="s">
        <v>97</v>
      </c>
      <c r="AO616" s="24" t="s">
        <v>96</v>
      </c>
      <c r="AP616" s="24" t="s">
        <v>96</v>
      </c>
      <c r="AQ616" s="24" t="s">
        <v>96</v>
      </c>
      <c r="AR616" s="24" t="s">
        <v>96</v>
      </c>
      <c r="AS616" s="24" t="s">
        <v>96</v>
      </c>
      <c r="AT616" s="24" t="s">
        <v>96</v>
      </c>
      <c r="AU616" s="24" t="s">
        <v>96</v>
      </c>
      <c r="AV616" s="24" t="s">
        <v>96</v>
      </c>
      <c r="AW616" s="24" t="s">
        <v>96</v>
      </c>
      <c r="AX616" s="24" t="s">
        <v>97</v>
      </c>
      <c r="AY616" s="24" t="s">
        <v>96</v>
      </c>
      <c r="AZ616" s="24" t="s">
        <v>97</v>
      </c>
      <c r="BA616" s="24" t="s">
        <v>96</v>
      </c>
      <c r="BB616" s="24" t="s">
        <v>96</v>
      </c>
      <c r="BC616" s="24" t="s">
        <v>96</v>
      </c>
      <c r="BD616" s="24" t="s">
        <v>96</v>
      </c>
      <c r="BE616" s="24" t="s">
        <v>96</v>
      </c>
      <c r="BF616" s="24" t="s">
        <v>96</v>
      </c>
      <c r="BG616" s="24" t="s">
        <v>96</v>
      </c>
      <c r="BH616" s="24" t="s">
        <v>96</v>
      </c>
      <c r="BI616" s="24" t="s">
        <v>96</v>
      </c>
      <c r="BJ616" s="24" t="s">
        <v>97</v>
      </c>
      <c r="BK616" s="24" t="s">
        <v>96</v>
      </c>
      <c r="BL616" s="24" t="s">
        <v>97</v>
      </c>
      <c r="BM616" s="24" t="s">
        <v>97</v>
      </c>
      <c r="BN616" s="24" t="s">
        <v>96</v>
      </c>
      <c r="BO616" s="24" t="s">
        <v>96</v>
      </c>
      <c r="BP616" s="24" t="s">
        <v>97</v>
      </c>
      <c r="BQ616" s="24" t="s">
        <v>96</v>
      </c>
      <c r="BR616" s="24" t="s">
        <v>97</v>
      </c>
      <c r="BS616" s="24" t="s">
        <v>97</v>
      </c>
      <c r="BT616" s="24" t="s">
        <v>96</v>
      </c>
      <c r="BU616" s="24" t="s">
        <v>96</v>
      </c>
      <c r="BV616" s="24" t="s">
        <v>96</v>
      </c>
      <c r="BW616" s="24" t="s">
        <v>96</v>
      </c>
      <c r="BX616" s="24" t="s">
        <v>96</v>
      </c>
      <c r="BY616" s="24" t="s">
        <v>96</v>
      </c>
      <c r="BZ616" s="24" t="s">
        <v>96</v>
      </c>
      <c r="CA616" s="24" t="s">
        <v>97</v>
      </c>
      <c r="CB616" s="36"/>
      <c r="CC616" s="35"/>
    </row>
    <row r="617" spans="1:81" ht="169.5" hidden="1" customHeight="1" x14ac:dyDescent="0.35">
      <c r="A617" s="24"/>
      <c r="B617" s="24" t="s">
        <v>81</v>
      </c>
      <c r="C617" s="23" t="s">
        <v>82</v>
      </c>
      <c r="D617" s="24" t="s">
        <v>2100</v>
      </c>
      <c r="E617" s="24" t="s">
        <v>141</v>
      </c>
      <c r="F617" s="24" t="s">
        <v>98</v>
      </c>
      <c r="G617" s="24" t="s">
        <v>2101</v>
      </c>
      <c r="H617" s="24" t="s">
        <v>2155</v>
      </c>
      <c r="I617" s="24" t="s">
        <v>2156</v>
      </c>
      <c r="J617" s="24" t="s">
        <v>2160</v>
      </c>
      <c r="K617" s="24" t="s">
        <v>2161</v>
      </c>
      <c r="L617" s="24" t="s">
        <v>2162</v>
      </c>
      <c r="M617" s="24" t="s">
        <v>699</v>
      </c>
      <c r="N617" s="24"/>
      <c r="O617" s="24"/>
      <c r="P617" s="24"/>
      <c r="Q617" s="24" t="s">
        <v>150</v>
      </c>
      <c r="R617" s="24" t="s">
        <v>1283</v>
      </c>
      <c r="S617" s="24"/>
      <c r="T617" s="24" t="s">
        <v>97</v>
      </c>
      <c r="U617" s="24" t="s">
        <v>96</v>
      </c>
      <c r="V617" s="24" t="s">
        <v>96</v>
      </c>
      <c r="W617" s="24" t="s">
        <v>96</v>
      </c>
      <c r="X617" s="24" t="s">
        <v>113</v>
      </c>
      <c r="Y617" s="24" t="s">
        <v>96</v>
      </c>
      <c r="Z617" s="24" t="s">
        <v>96</v>
      </c>
      <c r="AA617" s="24" t="s">
        <v>96</v>
      </c>
      <c r="AB617" s="24" t="s">
        <v>97</v>
      </c>
      <c r="AC617" s="24" t="s">
        <v>96</v>
      </c>
      <c r="AD617" s="24" t="s">
        <v>96</v>
      </c>
      <c r="AE617" s="24" t="s">
        <v>96</v>
      </c>
      <c r="AF617" s="24" t="s">
        <v>96</v>
      </c>
      <c r="AG617" s="24" t="s">
        <v>96</v>
      </c>
      <c r="AH617" s="24" t="s">
        <v>113</v>
      </c>
      <c r="AI617" s="24" t="s">
        <v>96</v>
      </c>
      <c r="AJ617" s="24" t="s">
        <v>96</v>
      </c>
      <c r="AK617" s="24" t="s">
        <v>96</v>
      </c>
      <c r="AL617" s="24" t="s">
        <v>96</v>
      </c>
      <c r="AM617" s="24" t="s">
        <v>97</v>
      </c>
      <c r="AN617" s="24" t="s">
        <v>97</v>
      </c>
      <c r="AO617" s="24" t="s">
        <v>96</v>
      </c>
      <c r="AP617" s="24" t="s">
        <v>96</v>
      </c>
      <c r="AQ617" s="24" t="s">
        <v>96</v>
      </c>
      <c r="AR617" s="24" t="s">
        <v>96</v>
      </c>
      <c r="AS617" s="24" t="s">
        <v>96</v>
      </c>
      <c r="AT617" s="24" t="s">
        <v>96</v>
      </c>
      <c r="AU617" s="24" t="s">
        <v>96</v>
      </c>
      <c r="AV617" s="24" t="s">
        <v>96</v>
      </c>
      <c r="AW617" s="24" t="s">
        <v>96</v>
      </c>
      <c r="AX617" s="24" t="s">
        <v>97</v>
      </c>
      <c r="AY617" s="24" t="s">
        <v>96</v>
      </c>
      <c r="AZ617" s="24" t="s">
        <v>97</v>
      </c>
      <c r="BA617" s="24" t="s">
        <v>96</v>
      </c>
      <c r="BB617" s="24" t="s">
        <v>96</v>
      </c>
      <c r="BC617" s="24" t="s">
        <v>96</v>
      </c>
      <c r="BD617" s="24" t="s">
        <v>96</v>
      </c>
      <c r="BE617" s="24" t="s">
        <v>96</v>
      </c>
      <c r="BF617" s="24" t="s">
        <v>96</v>
      </c>
      <c r="BG617" s="24" t="s">
        <v>96</v>
      </c>
      <c r="BH617" s="24" t="s">
        <v>96</v>
      </c>
      <c r="BI617" s="24" t="s">
        <v>96</v>
      </c>
      <c r="BJ617" s="24" t="s">
        <v>97</v>
      </c>
      <c r="BK617" s="24" t="s">
        <v>96</v>
      </c>
      <c r="BL617" s="24" t="s">
        <v>97</v>
      </c>
      <c r="BM617" s="24" t="s">
        <v>97</v>
      </c>
      <c r="BN617" s="24" t="s">
        <v>96</v>
      </c>
      <c r="BO617" s="24" t="s">
        <v>96</v>
      </c>
      <c r="BP617" s="24" t="s">
        <v>97</v>
      </c>
      <c r="BQ617" s="24" t="s">
        <v>96</v>
      </c>
      <c r="BR617" s="24" t="s">
        <v>97</v>
      </c>
      <c r="BS617" s="24" t="s">
        <v>97</v>
      </c>
      <c r="BT617" s="24" t="s">
        <v>96</v>
      </c>
      <c r="BU617" s="24" t="s">
        <v>96</v>
      </c>
      <c r="BV617" s="24" t="s">
        <v>96</v>
      </c>
      <c r="BW617" s="24" t="s">
        <v>96</v>
      </c>
      <c r="BX617" s="24" t="s">
        <v>96</v>
      </c>
      <c r="BY617" s="24" t="s">
        <v>96</v>
      </c>
      <c r="BZ617" s="24" t="s">
        <v>96</v>
      </c>
      <c r="CA617" s="24" t="s">
        <v>97</v>
      </c>
      <c r="CB617" s="36"/>
      <c r="CC617" s="35"/>
    </row>
    <row r="618" spans="1:81" ht="169.5" hidden="1" customHeight="1" x14ac:dyDescent="0.35">
      <c r="A618" s="24"/>
      <c r="B618" s="24" t="s">
        <v>1996</v>
      </c>
      <c r="C618" s="24" t="s">
        <v>1997</v>
      </c>
      <c r="D618" s="24" t="s">
        <v>2163</v>
      </c>
      <c r="E618" s="24" t="s">
        <v>2164</v>
      </c>
      <c r="F618" s="24" t="s">
        <v>103</v>
      </c>
      <c r="G618" s="24" t="s">
        <v>2165</v>
      </c>
      <c r="H618" s="24" t="s">
        <v>2166</v>
      </c>
      <c r="I618" s="24" t="s">
        <v>2167</v>
      </c>
      <c r="J618" s="24" t="s">
        <v>2168</v>
      </c>
      <c r="K618" s="24"/>
      <c r="L618" s="24" t="s">
        <v>2169</v>
      </c>
      <c r="M618" s="24"/>
      <c r="N618" s="24"/>
      <c r="O618" s="24"/>
      <c r="P618" s="24"/>
      <c r="Q618" s="24" t="s">
        <v>2170</v>
      </c>
      <c r="R618" s="24">
        <v>2025</v>
      </c>
      <c r="S618" s="24"/>
      <c r="T618" s="24" t="s">
        <v>97</v>
      </c>
      <c r="U618" s="24" t="s">
        <v>96</v>
      </c>
      <c r="V618" s="24" t="s">
        <v>96</v>
      </c>
      <c r="W618" s="24" t="s">
        <v>96</v>
      </c>
      <c r="X618" s="24" t="s">
        <v>96</v>
      </c>
      <c r="Y618" s="24" t="s">
        <v>96</v>
      </c>
      <c r="Z618" s="24" t="s">
        <v>96</v>
      </c>
      <c r="AA618" s="24" t="s">
        <v>96</v>
      </c>
      <c r="AB618" s="24" t="s">
        <v>97</v>
      </c>
      <c r="AC618" s="24" t="s">
        <v>96</v>
      </c>
      <c r="AD618" s="24" t="s">
        <v>96</v>
      </c>
      <c r="AE618" s="24" t="s">
        <v>96</v>
      </c>
      <c r="AF618" s="24" t="s">
        <v>96</v>
      </c>
      <c r="AG618" s="24" t="s">
        <v>113</v>
      </c>
      <c r="AH618" s="24" t="s">
        <v>96</v>
      </c>
      <c r="AI618" s="24" t="s">
        <v>96</v>
      </c>
      <c r="AJ618" s="24" t="s">
        <v>96</v>
      </c>
      <c r="AK618" s="24" t="s">
        <v>96</v>
      </c>
      <c r="AL618" s="24" t="s">
        <v>96</v>
      </c>
      <c r="AM618" s="24" t="s">
        <v>97</v>
      </c>
      <c r="AN618" s="24" t="s">
        <v>96</v>
      </c>
      <c r="AO618" s="24" t="s">
        <v>96</v>
      </c>
      <c r="AP618" s="24" t="s">
        <v>96</v>
      </c>
      <c r="AQ618" s="24" t="s">
        <v>96</v>
      </c>
      <c r="AR618" s="24" t="s">
        <v>96</v>
      </c>
      <c r="AS618" s="24" t="s">
        <v>96</v>
      </c>
      <c r="AT618" s="24" t="s">
        <v>96</v>
      </c>
      <c r="AU618" s="24" t="s">
        <v>96</v>
      </c>
      <c r="AV618" s="24" t="s">
        <v>96</v>
      </c>
      <c r="AW618" s="24" t="s">
        <v>96</v>
      </c>
      <c r="AX618" s="24" t="s">
        <v>96</v>
      </c>
      <c r="AY618" s="24" t="s">
        <v>96</v>
      </c>
      <c r="AZ618" s="24" t="s">
        <v>96</v>
      </c>
      <c r="BA618" s="24" t="s">
        <v>96</v>
      </c>
      <c r="BB618" s="24" t="s">
        <v>96</v>
      </c>
      <c r="BC618" s="24" t="s">
        <v>96</v>
      </c>
      <c r="BD618" s="24" t="s">
        <v>96</v>
      </c>
      <c r="BE618" s="24" t="s">
        <v>96</v>
      </c>
      <c r="BF618" s="24" t="s">
        <v>96</v>
      </c>
      <c r="BG618" s="24" t="s">
        <v>96</v>
      </c>
      <c r="BH618" s="24" t="s">
        <v>96</v>
      </c>
      <c r="BI618" s="24" t="s">
        <v>96</v>
      </c>
      <c r="BJ618" s="24" t="s">
        <v>96</v>
      </c>
      <c r="BK618" s="24" t="s">
        <v>96</v>
      </c>
      <c r="BL618" s="24" t="s">
        <v>96</v>
      </c>
      <c r="BM618" s="24" t="s">
        <v>96</v>
      </c>
      <c r="BN618" s="24" t="s">
        <v>96</v>
      </c>
      <c r="BO618" s="24" t="s">
        <v>96</v>
      </c>
      <c r="BP618" s="24" t="s">
        <v>96</v>
      </c>
      <c r="BQ618" s="24" t="s">
        <v>96</v>
      </c>
      <c r="BR618" s="24" t="s">
        <v>96</v>
      </c>
      <c r="BS618" s="24" t="s">
        <v>96</v>
      </c>
      <c r="BT618" s="24" t="s">
        <v>96</v>
      </c>
      <c r="BU618" s="24" t="s">
        <v>96</v>
      </c>
      <c r="BV618" s="24" t="s">
        <v>96</v>
      </c>
      <c r="BW618" s="24" t="s">
        <v>96</v>
      </c>
      <c r="BX618" s="24" t="s">
        <v>96</v>
      </c>
      <c r="BY618" s="24" t="s">
        <v>96</v>
      </c>
      <c r="BZ618" s="24" t="s">
        <v>96</v>
      </c>
      <c r="CA618" s="24" t="s">
        <v>96</v>
      </c>
      <c r="CB618" s="36"/>
      <c r="CC618" s="35"/>
    </row>
    <row r="619" spans="1:81" ht="169.5" hidden="1" customHeight="1" x14ac:dyDescent="0.35">
      <c r="A619" s="24"/>
      <c r="B619" s="24" t="s">
        <v>1996</v>
      </c>
      <c r="C619" s="24" t="s">
        <v>1997</v>
      </c>
      <c r="D619" s="24" t="s">
        <v>2163</v>
      </c>
      <c r="E619" s="24" t="s">
        <v>2164</v>
      </c>
      <c r="F619" s="24" t="s">
        <v>103</v>
      </c>
      <c r="G619" s="24" t="s">
        <v>2165</v>
      </c>
      <c r="H619" s="24" t="s">
        <v>2171</v>
      </c>
      <c r="I619" s="24" t="s">
        <v>2172</v>
      </c>
      <c r="J619" s="24" t="s">
        <v>2173</v>
      </c>
      <c r="K619" s="24"/>
      <c r="L619" s="24" t="s">
        <v>2174</v>
      </c>
      <c r="M619" s="24" t="s">
        <v>92</v>
      </c>
      <c r="N619" s="24"/>
      <c r="O619" s="24"/>
      <c r="P619" s="24"/>
      <c r="Q619" s="24" t="s">
        <v>2170</v>
      </c>
      <c r="R619" s="24">
        <v>2024</v>
      </c>
      <c r="S619" s="24"/>
      <c r="T619" s="24" t="s">
        <v>97</v>
      </c>
      <c r="U619" s="24" t="s">
        <v>96</v>
      </c>
      <c r="V619" s="24" t="s">
        <v>96</v>
      </c>
      <c r="W619" s="24" t="s">
        <v>96</v>
      </c>
      <c r="X619" s="24" t="s">
        <v>96</v>
      </c>
      <c r="Y619" s="24" t="s">
        <v>96</v>
      </c>
      <c r="Z619" s="24" t="s">
        <v>96</v>
      </c>
      <c r="AA619" s="24" t="s">
        <v>96</v>
      </c>
      <c r="AB619" s="24" t="s">
        <v>97</v>
      </c>
      <c r="AC619" s="24" t="s">
        <v>96</v>
      </c>
      <c r="AD619" s="24" t="s">
        <v>96</v>
      </c>
      <c r="AE619" s="24" t="s">
        <v>96</v>
      </c>
      <c r="AF619" s="24" t="s">
        <v>96</v>
      </c>
      <c r="AG619" s="24" t="s">
        <v>113</v>
      </c>
      <c r="AH619" s="24" t="s">
        <v>96</v>
      </c>
      <c r="AI619" s="24" t="s">
        <v>96</v>
      </c>
      <c r="AJ619" s="24" t="s">
        <v>96</v>
      </c>
      <c r="AK619" s="24" t="s">
        <v>96</v>
      </c>
      <c r="AL619" s="24" t="s">
        <v>96</v>
      </c>
      <c r="AM619" s="24" t="s">
        <v>97</v>
      </c>
      <c r="AN619" s="24" t="s">
        <v>96</v>
      </c>
      <c r="AO619" s="24" t="s">
        <v>96</v>
      </c>
      <c r="AP619" s="24" t="s">
        <v>96</v>
      </c>
      <c r="AQ619" s="24" t="s">
        <v>96</v>
      </c>
      <c r="AR619" s="24" t="s">
        <v>96</v>
      </c>
      <c r="AS619" s="24" t="s">
        <v>96</v>
      </c>
      <c r="AT619" s="24" t="s">
        <v>96</v>
      </c>
      <c r="AU619" s="24" t="s">
        <v>96</v>
      </c>
      <c r="AV619" s="24" t="s">
        <v>96</v>
      </c>
      <c r="AW619" s="24" t="s">
        <v>96</v>
      </c>
      <c r="AX619" s="24" t="s">
        <v>96</v>
      </c>
      <c r="AY619" s="24" t="s">
        <v>96</v>
      </c>
      <c r="AZ619" s="24" t="s">
        <v>96</v>
      </c>
      <c r="BA619" s="24" t="s">
        <v>96</v>
      </c>
      <c r="BB619" s="24" t="s">
        <v>96</v>
      </c>
      <c r="BC619" s="24" t="s">
        <v>96</v>
      </c>
      <c r="BD619" s="24" t="s">
        <v>96</v>
      </c>
      <c r="BE619" s="24" t="s">
        <v>96</v>
      </c>
      <c r="BF619" s="24" t="s">
        <v>96</v>
      </c>
      <c r="BG619" s="24" t="s">
        <v>96</v>
      </c>
      <c r="BH619" s="24" t="s">
        <v>96</v>
      </c>
      <c r="BI619" s="24" t="s">
        <v>96</v>
      </c>
      <c r="BJ619" s="24" t="s">
        <v>96</v>
      </c>
      <c r="BK619" s="24" t="s">
        <v>96</v>
      </c>
      <c r="BL619" s="24" t="s">
        <v>96</v>
      </c>
      <c r="BM619" s="24" t="s">
        <v>96</v>
      </c>
      <c r="BN619" s="24" t="s">
        <v>96</v>
      </c>
      <c r="BO619" s="24" t="s">
        <v>96</v>
      </c>
      <c r="BP619" s="24" t="s">
        <v>96</v>
      </c>
      <c r="BQ619" s="24" t="s">
        <v>96</v>
      </c>
      <c r="BR619" s="24" t="s">
        <v>96</v>
      </c>
      <c r="BS619" s="24" t="s">
        <v>96</v>
      </c>
      <c r="BT619" s="24" t="s">
        <v>96</v>
      </c>
      <c r="BU619" s="24" t="s">
        <v>96</v>
      </c>
      <c r="BV619" s="24" t="s">
        <v>96</v>
      </c>
      <c r="BW619" s="24" t="s">
        <v>96</v>
      </c>
      <c r="BX619" s="24" t="s">
        <v>96</v>
      </c>
      <c r="BY619" s="24" t="s">
        <v>96</v>
      </c>
      <c r="BZ619" s="24" t="s">
        <v>96</v>
      </c>
      <c r="CA619" s="24" t="s">
        <v>96</v>
      </c>
      <c r="CB619" s="36"/>
      <c r="CC619" s="35"/>
    </row>
    <row r="620" spans="1:81" ht="169.5" hidden="1" customHeight="1" x14ac:dyDescent="0.35">
      <c r="A620" s="24"/>
      <c r="B620" s="24" t="s">
        <v>1996</v>
      </c>
      <c r="C620" s="24" t="s">
        <v>1997</v>
      </c>
      <c r="D620" s="24" t="s">
        <v>2163</v>
      </c>
      <c r="E620" s="24" t="s">
        <v>2164</v>
      </c>
      <c r="F620" s="24" t="s">
        <v>103</v>
      </c>
      <c r="G620" s="24" t="s">
        <v>2165</v>
      </c>
      <c r="H620" s="24" t="s">
        <v>2171</v>
      </c>
      <c r="I620" s="24" t="s">
        <v>2175</v>
      </c>
      <c r="J620" s="24" t="s">
        <v>2176</v>
      </c>
      <c r="K620" s="24"/>
      <c r="L620" s="24" t="s">
        <v>2177</v>
      </c>
      <c r="M620" s="24" t="s">
        <v>92</v>
      </c>
      <c r="N620" s="24"/>
      <c r="O620" s="24"/>
      <c r="P620" s="24"/>
      <c r="Q620" s="24" t="s">
        <v>2170</v>
      </c>
      <c r="R620" s="24">
        <v>2024</v>
      </c>
      <c r="S620" s="24"/>
      <c r="T620" s="24" t="s">
        <v>97</v>
      </c>
      <c r="U620" s="24" t="s">
        <v>96</v>
      </c>
      <c r="V620" s="24" t="s">
        <v>96</v>
      </c>
      <c r="W620" s="24" t="s">
        <v>96</v>
      </c>
      <c r="X620" s="24" t="s">
        <v>96</v>
      </c>
      <c r="Y620" s="24" t="s">
        <v>96</v>
      </c>
      <c r="Z620" s="24" t="s">
        <v>96</v>
      </c>
      <c r="AA620" s="24" t="s">
        <v>96</v>
      </c>
      <c r="AB620" s="24" t="s">
        <v>97</v>
      </c>
      <c r="AC620" s="24" t="s">
        <v>96</v>
      </c>
      <c r="AD620" s="24" t="s">
        <v>96</v>
      </c>
      <c r="AE620" s="24" t="s">
        <v>96</v>
      </c>
      <c r="AF620" s="24" t="s">
        <v>96</v>
      </c>
      <c r="AG620" s="24" t="s">
        <v>113</v>
      </c>
      <c r="AH620" s="24" t="s">
        <v>96</v>
      </c>
      <c r="AI620" s="24" t="s">
        <v>96</v>
      </c>
      <c r="AJ620" s="24" t="s">
        <v>96</v>
      </c>
      <c r="AK620" s="24" t="s">
        <v>96</v>
      </c>
      <c r="AL620" s="24" t="s">
        <v>96</v>
      </c>
      <c r="AM620" s="24" t="s">
        <v>97</v>
      </c>
      <c r="AN620" s="24" t="s">
        <v>96</v>
      </c>
      <c r="AO620" s="24" t="s">
        <v>96</v>
      </c>
      <c r="AP620" s="24" t="s">
        <v>96</v>
      </c>
      <c r="AQ620" s="24" t="s">
        <v>96</v>
      </c>
      <c r="AR620" s="24" t="s">
        <v>96</v>
      </c>
      <c r="AS620" s="24" t="s">
        <v>96</v>
      </c>
      <c r="AT620" s="24" t="s">
        <v>96</v>
      </c>
      <c r="AU620" s="24" t="s">
        <v>96</v>
      </c>
      <c r="AV620" s="24" t="s">
        <v>96</v>
      </c>
      <c r="AW620" s="24" t="s">
        <v>96</v>
      </c>
      <c r="AX620" s="24" t="s">
        <v>96</v>
      </c>
      <c r="AY620" s="24" t="s">
        <v>96</v>
      </c>
      <c r="AZ620" s="24" t="s">
        <v>96</v>
      </c>
      <c r="BA620" s="24" t="s">
        <v>96</v>
      </c>
      <c r="BB620" s="24" t="s">
        <v>96</v>
      </c>
      <c r="BC620" s="24" t="s">
        <v>96</v>
      </c>
      <c r="BD620" s="24" t="s">
        <v>96</v>
      </c>
      <c r="BE620" s="24" t="s">
        <v>96</v>
      </c>
      <c r="BF620" s="24" t="s">
        <v>96</v>
      </c>
      <c r="BG620" s="24" t="s">
        <v>96</v>
      </c>
      <c r="BH620" s="24" t="s">
        <v>96</v>
      </c>
      <c r="BI620" s="24" t="s">
        <v>96</v>
      </c>
      <c r="BJ620" s="24" t="s">
        <v>96</v>
      </c>
      <c r="BK620" s="24" t="s">
        <v>96</v>
      </c>
      <c r="BL620" s="24" t="s">
        <v>96</v>
      </c>
      <c r="BM620" s="24" t="s">
        <v>96</v>
      </c>
      <c r="BN620" s="24" t="s">
        <v>96</v>
      </c>
      <c r="BO620" s="24" t="s">
        <v>96</v>
      </c>
      <c r="BP620" s="24" t="s">
        <v>96</v>
      </c>
      <c r="BQ620" s="24" t="s">
        <v>96</v>
      </c>
      <c r="BR620" s="24" t="s">
        <v>96</v>
      </c>
      <c r="BS620" s="24" t="s">
        <v>96</v>
      </c>
      <c r="BT620" s="24" t="s">
        <v>96</v>
      </c>
      <c r="BU620" s="24" t="s">
        <v>96</v>
      </c>
      <c r="BV620" s="24" t="s">
        <v>96</v>
      </c>
      <c r="BW620" s="24" t="s">
        <v>96</v>
      </c>
      <c r="BX620" s="24" t="s">
        <v>96</v>
      </c>
      <c r="BY620" s="24" t="s">
        <v>96</v>
      </c>
      <c r="BZ620" s="24" t="s">
        <v>96</v>
      </c>
      <c r="CA620" s="24" t="s">
        <v>96</v>
      </c>
      <c r="CB620" s="36"/>
      <c r="CC620" s="35"/>
    </row>
    <row r="621" spans="1:81" ht="169.5" hidden="1" customHeight="1" x14ac:dyDescent="0.35">
      <c r="A621" s="24"/>
      <c r="B621" s="24" t="s">
        <v>1996</v>
      </c>
      <c r="C621" s="24" t="s">
        <v>1997</v>
      </c>
      <c r="D621" s="24" t="s">
        <v>2163</v>
      </c>
      <c r="E621" s="24" t="s">
        <v>2164</v>
      </c>
      <c r="F621" s="24" t="s">
        <v>103</v>
      </c>
      <c r="G621" s="24" t="s">
        <v>2165</v>
      </c>
      <c r="H621" s="24" t="s">
        <v>2171</v>
      </c>
      <c r="I621" s="24" t="s">
        <v>2178</v>
      </c>
      <c r="J621" s="24" t="s">
        <v>2179</v>
      </c>
      <c r="K621" s="24"/>
      <c r="L621" s="24" t="s">
        <v>2180</v>
      </c>
      <c r="M621" s="24" t="s">
        <v>92</v>
      </c>
      <c r="N621" s="24"/>
      <c r="O621" s="24"/>
      <c r="P621" s="24"/>
      <c r="Q621" s="24" t="s">
        <v>2170</v>
      </c>
      <c r="R621" s="24">
        <v>2024</v>
      </c>
      <c r="S621" s="24"/>
      <c r="T621" s="24" t="s">
        <v>97</v>
      </c>
      <c r="U621" s="24" t="s">
        <v>96</v>
      </c>
      <c r="V621" s="24" t="s">
        <v>96</v>
      </c>
      <c r="W621" s="24" t="s">
        <v>96</v>
      </c>
      <c r="X621" s="24" t="s">
        <v>96</v>
      </c>
      <c r="Y621" s="24" t="s">
        <v>96</v>
      </c>
      <c r="Z621" s="24" t="s">
        <v>96</v>
      </c>
      <c r="AA621" s="24" t="s">
        <v>96</v>
      </c>
      <c r="AB621" s="24" t="s">
        <v>97</v>
      </c>
      <c r="AC621" s="24" t="s">
        <v>96</v>
      </c>
      <c r="AD621" s="24" t="s">
        <v>96</v>
      </c>
      <c r="AE621" s="24" t="s">
        <v>96</v>
      </c>
      <c r="AF621" s="24" t="s">
        <v>96</v>
      </c>
      <c r="AG621" s="24" t="s">
        <v>113</v>
      </c>
      <c r="AH621" s="24" t="s">
        <v>96</v>
      </c>
      <c r="AI621" s="24" t="s">
        <v>96</v>
      </c>
      <c r="AJ621" s="24" t="s">
        <v>96</v>
      </c>
      <c r="AK621" s="24" t="s">
        <v>96</v>
      </c>
      <c r="AL621" s="24" t="s">
        <v>96</v>
      </c>
      <c r="AM621" s="24" t="s">
        <v>97</v>
      </c>
      <c r="AN621" s="24" t="s">
        <v>96</v>
      </c>
      <c r="AO621" s="24" t="s">
        <v>96</v>
      </c>
      <c r="AP621" s="24" t="s">
        <v>96</v>
      </c>
      <c r="AQ621" s="24" t="s">
        <v>96</v>
      </c>
      <c r="AR621" s="24" t="s">
        <v>96</v>
      </c>
      <c r="AS621" s="24" t="s">
        <v>96</v>
      </c>
      <c r="AT621" s="24" t="s">
        <v>96</v>
      </c>
      <c r="AU621" s="24" t="s">
        <v>96</v>
      </c>
      <c r="AV621" s="24" t="s">
        <v>96</v>
      </c>
      <c r="AW621" s="24" t="s">
        <v>96</v>
      </c>
      <c r="AX621" s="24" t="s">
        <v>96</v>
      </c>
      <c r="AY621" s="24" t="s">
        <v>96</v>
      </c>
      <c r="AZ621" s="24" t="s">
        <v>96</v>
      </c>
      <c r="BA621" s="24" t="s">
        <v>96</v>
      </c>
      <c r="BB621" s="24" t="s">
        <v>96</v>
      </c>
      <c r="BC621" s="24" t="s">
        <v>96</v>
      </c>
      <c r="BD621" s="24" t="s">
        <v>96</v>
      </c>
      <c r="BE621" s="24" t="s">
        <v>96</v>
      </c>
      <c r="BF621" s="24" t="s">
        <v>96</v>
      </c>
      <c r="BG621" s="24" t="s">
        <v>96</v>
      </c>
      <c r="BH621" s="24" t="s">
        <v>96</v>
      </c>
      <c r="BI621" s="24" t="s">
        <v>96</v>
      </c>
      <c r="BJ621" s="24" t="s">
        <v>96</v>
      </c>
      <c r="BK621" s="24" t="s">
        <v>96</v>
      </c>
      <c r="BL621" s="24" t="s">
        <v>96</v>
      </c>
      <c r="BM621" s="24" t="s">
        <v>96</v>
      </c>
      <c r="BN621" s="24" t="s">
        <v>96</v>
      </c>
      <c r="BO621" s="24" t="s">
        <v>96</v>
      </c>
      <c r="BP621" s="24" t="s">
        <v>96</v>
      </c>
      <c r="BQ621" s="24" t="s">
        <v>96</v>
      </c>
      <c r="BR621" s="24" t="s">
        <v>96</v>
      </c>
      <c r="BS621" s="24" t="s">
        <v>96</v>
      </c>
      <c r="BT621" s="24" t="s">
        <v>96</v>
      </c>
      <c r="BU621" s="24" t="s">
        <v>96</v>
      </c>
      <c r="BV621" s="24" t="s">
        <v>96</v>
      </c>
      <c r="BW621" s="24" t="s">
        <v>96</v>
      </c>
      <c r="BX621" s="24" t="s">
        <v>96</v>
      </c>
      <c r="BY621" s="24" t="s">
        <v>96</v>
      </c>
      <c r="BZ621" s="24" t="s">
        <v>96</v>
      </c>
      <c r="CA621" s="24" t="s">
        <v>96</v>
      </c>
      <c r="CB621" s="36"/>
      <c r="CC621" s="35"/>
    </row>
    <row r="622" spans="1:81" ht="169.5" hidden="1" customHeight="1" x14ac:dyDescent="0.35">
      <c r="A622" s="24"/>
      <c r="B622" s="24" t="s">
        <v>1996</v>
      </c>
      <c r="C622" s="24" t="s">
        <v>1997</v>
      </c>
      <c r="D622" s="24" t="s">
        <v>2163</v>
      </c>
      <c r="E622" s="24" t="s">
        <v>2164</v>
      </c>
      <c r="F622" s="24" t="s">
        <v>103</v>
      </c>
      <c r="G622" s="24" t="s">
        <v>2181</v>
      </c>
      <c r="H622" s="24" t="s">
        <v>2182</v>
      </c>
      <c r="I622" s="24" t="s">
        <v>2183</v>
      </c>
      <c r="J622" s="24" t="s">
        <v>2184</v>
      </c>
      <c r="K622" s="24"/>
      <c r="L622" s="24" t="s">
        <v>2185</v>
      </c>
      <c r="M622" s="24" t="s">
        <v>92</v>
      </c>
      <c r="N622" s="24"/>
      <c r="O622" s="24"/>
      <c r="P622" s="24"/>
      <c r="Q622" s="24" t="s">
        <v>2170</v>
      </c>
      <c r="R622" s="24">
        <v>2024</v>
      </c>
      <c r="S622" s="24"/>
      <c r="T622" s="24" t="s">
        <v>97</v>
      </c>
      <c r="U622" s="24" t="s">
        <v>96</v>
      </c>
      <c r="V622" s="24" t="s">
        <v>96</v>
      </c>
      <c r="W622" s="24" t="s">
        <v>96</v>
      </c>
      <c r="X622" s="24" t="s">
        <v>96</v>
      </c>
      <c r="Y622" s="24" t="s">
        <v>96</v>
      </c>
      <c r="Z622" s="24" t="s">
        <v>96</v>
      </c>
      <c r="AA622" s="24" t="s">
        <v>96</v>
      </c>
      <c r="AB622" s="24" t="s">
        <v>97</v>
      </c>
      <c r="AC622" s="24" t="s">
        <v>96</v>
      </c>
      <c r="AD622" s="24" t="s">
        <v>96</v>
      </c>
      <c r="AE622" s="24" t="s">
        <v>96</v>
      </c>
      <c r="AF622" s="24" t="s">
        <v>96</v>
      </c>
      <c r="AG622" s="24" t="s">
        <v>113</v>
      </c>
      <c r="AH622" s="24" t="s">
        <v>96</v>
      </c>
      <c r="AI622" s="24" t="s">
        <v>96</v>
      </c>
      <c r="AJ622" s="24" t="s">
        <v>96</v>
      </c>
      <c r="AK622" s="24" t="s">
        <v>96</v>
      </c>
      <c r="AL622" s="24" t="s">
        <v>96</v>
      </c>
      <c r="AM622" s="24" t="s">
        <v>97</v>
      </c>
      <c r="AN622" s="24" t="s">
        <v>96</v>
      </c>
      <c r="AO622" s="24" t="s">
        <v>96</v>
      </c>
      <c r="AP622" s="24" t="s">
        <v>96</v>
      </c>
      <c r="AQ622" s="24" t="s">
        <v>96</v>
      </c>
      <c r="AR622" s="24" t="s">
        <v>96</v>
      </c>
      <c r="AS622" s="24" t="s">
        <v>96</v>
      </c>
      <c r="AT622" s="24" t="s">
        <v>96</v>
      </c>
      <c r="AU622" s="24" t="s">
        <v>96</v>
      </c>
      <c r="AV622" s="24" t="s">
        <v>96</v>
      </c>
      <c r="AW622" s="24" t="s">
        <v>96</v>
      </c>
      <c r="AX622" s="24" t="s">
        <v>96</v>
      </c>
      <c r="AY622" s="24" t="s">
        <v>96</v>
      </c>
      <c r="AZ622" s="24" t="s">
        <v>96</v>
      </c>
      <c r="BA622" s="24" t="s">
        <v>96</v>
      </c>
      <c r="BB622" s="24" t="s">
        <v>96</v>
      </c>
      <c r="BC622" s="24" t="s">
        <v>96</v>
      </c>
      <c r="BD622" s="24" t="s">
        <v>96</v>
      </c>
      <c r="BE622" s="24" t="s">
        <v>96</v>
      </c>
      <c r="BF622" s="24" t="s">
        <v>96</v>
      </c>
      <c r="BG622" s="24" t="s">
        <v>96</v>
      </c>
      <c r="BH622" s="24" t="s">
        <v>96</v>
      </c>
      <c r="BI622" s="24" t="s">
        <v>96</v>
      </c>
      <c r="BJ622" s="24" t="s">
        <v>96</v>
      </c>
      <c r="BK622" s="24" t="s">
        <v>96</v>
      </c>
      <c r="BL622" s="24" t="s">
        <v>96</v>
      </c>
      <c r="BM622" s="24" t="s">
        <v>96</v>
      </c>
      <c r="BN622" s="24" t="s">
        <v>96</v>
      </c>
      <c r="BO622" s="24" t="s">
        <v>96</v>
      </c>
      <c r="BP622" s="24" t="s">
        <v>96</v>
      </c>
      <c r="BQ622" s="24" t="s">
        <v>96</v>
      </c>
      <c r="BR622" s="24" t="s">
        <v>96</v>
      </c>
      <c r="BS622" s="24" t="s">
        <v>96</v>
      </c>
      <c r="BT622" s="24" t="s">
        <v>96</v>
      </c>
      <c r="BU622" s="24" t="s">
        <v>96</v>
      </c>
      <c r="BV622" s="24" t="s">
        <v>96</v>
      </c>
      <c r="BW622" s="24" t="s">
        <v>96</v>
      </c>
      <c r="BX622" s="24" t="s">
        <v>96</v>
      </c>
      <c r="BY622" s="24" t="s">
        <v>96</v>
      </c>
      <c r="BZ622" s="24" t="s">
        <v>96</v>
      </c>
      <c r="CA622" s="24" t="s">
        <v>96</v>
      </c>
      <c r="CB622" s="36"/>
      <c r="CC622" s="35"/>
    </row>
    <row r="623" spans="1:81" ht="169.5" hidden="1" customHeight="1" x14ac:dyDescent="0.35">
      <c r="A623" s="24"/>
      <c r="B623" s="24" t="s">
        <v>1996</v>
      </c>
      <c r="C623" s="24" t="s">
        <v>1997</v>
      </c>
      <c r="D623" s="24" t="s">
        <v>2163</v>
      </c>
      <c r="E623" s="24" t="s">
        <v>2164</v>
      </c>
      <c r="F623" s="24" t="s">
        <v>103</v>
      </c>
      <c r="G623" s="24" t="s">
        <v>2165</v>
      </c>
      <c r="H623" s="24" t="s">
        <v>2186</v>
      </c>
      <c r="I623" s="24" t="s">
        <v>2187</v>
      </c>
      <c r="J623" s="24" t="s">
        <v>2188</v>
      </c>
      <c r="K623" s="24"/>
      <c r="L623" s="24" t="s">
        <v>2189</v>
      </c>
      <c r="M623" s="24" t="s">
        <v>92</v>
      </c>
      <c r="N623" s="24"/>
      <c r="O623" s="24"/>
      <c r="P623" s="24"/>
      <c r="Q623" s="24" t="s">
        <v>2170</v>
      </c>
      <c r="R623" s="24">
        <v>2024</v>
      </c>
      <c r="S623" s="24"/>
      <c r="T623" s="24" t="s">
        <v>97</v>
      </c>
      <c r="U623" s="24" t="s">
        <v>96</v>
      </c>
      <c r="V623" s="24" t="s">
        <v>96</v>
      </c>
      <c r="W623" s="24" t="s">
        <v>96</v>
      </c>
      <c r="X623" s="24" t="s">
        <v>96</v>
      </c>
      <c r="Y623" s="24" t="s">
        <v>96</v>
      </c>
      <c r="Z623" s="24" t="s">
        <v>96</v>
      </c>
      <c r="AA623" s="24" t="s">
        <v>96</v>
      </c>
      <c r="AB623" s="24" t="s">
        <v>97</v>
      </c>
      <c r="AC623" s="24" t="s">
        <v>96</v>
      </c>
      <c r="AD623" s="24" t="s">
        <v>96</v>
      </c>
      <c r="AE623" s="24" t="s">
        <v>96</v>
      </c>
      <c r="AF623" s="24" t="s">
        <v>96</v>
      </c>
      <c r="AG623" s="24" t="s">
        <v>113</v>
      </c>
      <c r="AH623" s="24" t="s">
        <v>96</v>
      </c>
      <c r="AI623" s="24" t="s">
        <v>96</v>
      </c>
      <c r="AJ623" s="24" t="s">
        <v>96</v>
      </c>
      <c r="AK623" s="24" t="s">
        <v>96</v>
      </c>
      <c r="AL623" s="24" t="s">
        <v>96</v>
      </c>
      <c r="AM623" s="24" t="s">
        <v>97</v>
      </c>
      <c r="AN623" s="24" t="s">
        <v>96</v>
      </c>
      <c r="AO623" s="24" t="s">
        <v>96</v>
      </c>
      <c r="AP623" s="24" t="s">
        <v>96</v>
      </c>
      <c r="AQ623" s="24" t="s">
        <v>96</v>
      </c>
      <c r="AR623" s="24" t="s">
        <v>96</v>
      </c>
      <c r="AS623" s="24" t="s">
        <v>96</v>
      </c>
      <c r="AT623" s="24" t="s">
        <v>96</v>
      </c>
      <c r="AU623" s="24" t="s">
        <v>96</v>
      </c>
      <c r="AV623" s="24" t="s">
        <v>96</v>
      </c>
      <c r="AW623" s="24" t="s">
        <v>96</v>
      </c>
      <c r="AX623" s="24" t="s">
        <v>96</v>
      </c>
      <c r="AY623" s="24" t="s">
        <v>96</v>
      </c>
      <c r="AZ623" s="24" t="s">
        <v>96</v>
      </c>
      <c r="BA623" s="24" t="s">
        <v>96</v>
      </c>
      <c r="BB623" s="24" t="s">
        <v>96</v>
      </c>
      <c r="BC623" s="24" t="s">
        <v>96</v>
      </c>
      <c r="BD623" s="24" t="s">
        <v>96</v>
      </c>
      <c r="BE623" s="24" t="s">
        <v>96</v>
      </c>
      <c r="BF623" s="24" t="s">
        <v>96</v>
      </c>
      <c r="BG623" s="24" t="s">
        <v>96</v>
      </c>
      <c r="BH623" s="24" t="s">
        <v>96</v>
      </c>
      <c r="BI623" s="24" t="s">
        <v>96</v>
      </c>
      <c r="BJ623" s="24" t="s">
        <v>96</v>
      </c>
      <c r="BK623" s="24" t="s">
        <v>96</v>
      </c>
      <c r="BL623" s="24" t="s">
        <v>96</v>
      </c>
      <c r="BM623" s="24" t="s">
        <v>96</v>
      </c>
      <c r="BN623" s="24" t="s">
        <v>96</v>
      </c>
      <c r="BO623" s="24" t="s">
        <v>96</v>
      </c>
      <c r="BP623" s="24" t="s">
        <v>96</v>
      </c>
      <c r="BQ623" s="24" t="s">
        <v>96</v>
      </c>
      <c r="BR623" s="24" t="s">
        <v>96</v>
      </c>
      <c r="BS623" s="24" t="s">
        <v>96</v>
      </c>
      <c r="BT623" s="24" t="s">
        <v>96</v>
      </c>
      <c r="BU623" s="24" t="s">
        <v>96</v>
      </c>
      <c r="BV623" s="24" t="s">
        <v>96</v>
      </c>
      <c r="BW623" s="24" t="s">
        <v>96</v>
      </c>
      <c r="BX623" s="24" t="s">
        <v>96</v>
      </c>
      <c r="BY623" s="24" t="s">
        <v>96</v>
      </c>
      <c r="BZ623" s="24" t="s">
        <v>96</v>
      </c>
      <c r="CA623" s="24" t="s">
        <v>96</v>
      </c>
      <c r="CB623" s="36"/>
      <c r="CC623" s="35"/>
    </row>
    <row r="624" spans="1:81" ht="169.5" hidden="1" customHeight="1" x14ac:dyDescent="0.35">
      <c r="A624" s="24"/>
      <c r="B624" s="24" t="s">
        <v>1996</v>
      </c>
      <c r="C624" s="24" t="s">
        <v>1997</v>
      </c>
      <c r="D624" s="24" t="s">
        <v>2163</v>
      </c>
      <c r="E624" s="24" t="s">
        <v>2164</v>
      </c>
      <c r="F624" s="24" t="s">
        <v>103</v>
      </c>
      <c r="G624" s="24" t="s">
        <v>2181</v>
      </c>
      <c r="H624" s="24" t="s">
        <v>2182</v>
      </c>
      <c r="I624" s="24" t="s">
        <v>2190</v>
      </c>
      <c r="J624" s="24" t="s">
        <v>2191</v>
      </c>
      <c r="K624" s="24"/>
      <c r="L624" s="24" t="s">
        <v>2192</v>
      </c>
      <c r="M624" s="24" t="s">
        <v>92</v>
      </c>
      <c r="N624" s="24"/>
      <c r="O624" s="24"/>
      <c r="P624" s="24"/>
      <c r="Q624" s="24" t="s">
        <v>2170</v>
      </c>
      <c r="R624" s="24">
        <v>2024</v>
      </c>
      <c r="S624" s="24"/>
      <c r="T624" s="24" t="s">
        <v>97</v>
      </c>
      <c r="U624" s="24" t="s">
        <v>96</v>
      </c>
      <c r="V624" s="24" t="s">
        <v>96</v>
      </c>
      <c r="W624" s="24" t="s">
        <v>96</v>
      </c>
      <c r="X624" s="24" t="s">
        <v>96</v>
      </c>
      <c r="Y624" s="24" t="s">
        <v>96</v>
      </c>
      <c r="Z624" s="24" t="s">
        <v>96</v>
      </c>
      <c r="AA624" s="24" t="s">
        <v>96</v>
      </c>
      <c r="AB624" s="24" t="s">
        <v>97</v>
      </c>
      <c r="AC624" s="24" t="s">
        <v>96</v>
      </c>
      <c r="AD624" s="24" t="s">
        <v>96</v>
      </c>
      <c r="AE624" s="24" t="s">
        <v>96</v>
      </c>
      <c r="AF624" s="24" t="s">
        <v>96</v>
      </c>
      <c r="AG624" s="24" t="s">
        <v>113</v>
      </c>
      <c r="AH624" s="24" t="s">
        <v>96</v>
      </c>
      <c r="AI624" s="24" t="s">
        <v>96</v>
      </c>
      <c r="AJ624" s="24" t="s">
        <v>96</v>
      </c>
      <c r="AK624" s="24" t="s">
        <v>96</v>
      </c>
      <c r="AL624" s="24" t="s">
        <v>96</v>
      </c>
      <c r="AM624" s="24" t="s">
        <v>97</v>
      </c>
      <c r="AN624" s="24" t="s">
        <v>96</v>
      </c>
      <c r="AO624" s="24" t="s">
        <v>96</v>
      </c>
      <c r="AP624" s="24" t="s">
        <v>96</v>
      </c>
      <c r="AQ624" s="24" t="s">
        <v>96</v>
      </c>
      <c r="AR624" s="24" t="s">
        <v>96</v>
      </c>
      <c r="AS624" s="24" t="s">
        <v>96</v>
      </c>
      <c r="AT624" s="24" t="s">
        <v>96</v>
      </c>
      <c r="AU624" s="24" t="s">
        <v>96</v>
      </c>
      <c r="AV624" s="24" t="s">
        <v>96</v>
      </c>
      <c r="AW624" s="24" t="s">
        <v>96</v>
      </c>
      <c r="AX624" s="24" t="s">
        <v>96</v>
      </c>
      <c r="AY624" s="24" t="s">
        <v>96</v>
      </c>
      <c r="AZ624" s="24" t="s">
        <v>96</v>
      </c>
      <c r="BA624" s="24" t="s">
        <v>96</v>
      </c>
      <c r="BB624" s="24" t="s">
        <v>96</v>
      </c>
      <c r="BC624" s="24" t="s">
        <v>96</v>
      </c>
      <c r="BD624" s="24" t="s">
        <v>96</v>
      </c>
      <c r="BE624" s="24" t="s">
        <v>96</v>
      </c>
      <c r="BF624" s="24" t="s">
        <v>96</v>
      </c>
      <c r="BG624" s="24" t="s">
        <v>96</v>
      </c>
      <c r="BH624" s="24" t="s">
        <v>96</v>
      </c>
      <c r="BI624" s="24" t="s">
        <v>96</v>
      </c>
      <c r="BJ624" s="24" t="s">
        <v>96</v>
      </c>
      <c r="BK624" s="24" t="s">
        <v>96</v>
      </c>
      <c r="BL624" s="24" t="s">
        <v>96</v>
      </c>
      <c r="BM624" s="24" t="s">
        <v>96</v>
      </c>
      <c r="BN624" s="24" t="s">
        <v>96</v>
      </c>
      <c r="BO624" s="24" t="s">
        <v>96</v>
      </c>
      <c r="BP624" s="24" t="s">
        <v>96</v>
      </c>
      <c r="BQ624" s="24" t="s">
        <v>96</v>
      </c>
      <c r="BR624" s="24" t="s">
        <v>96</v>
      </c>
      <c r="BS624" s="24" t="s">
        <v>96</v>
      </c>
      <c r="BT624" s="24" t="s">
        <v>96</v>
      </c>
      <c r="BU624" s="24" t="s">
        <v>96</v>
      </c>
      <c r="BV624" s="24" t="s">
        <v>96</v>
      </c>
      <c r="BW624" s="24" t="s">
        <v>96</v>
      </c>
      <c r="BX624" s="24" t="s">
        <v>96</v>
      </c>
      <c r="BY624" s="24" t="s">
        <v>96</v>
      </c>
      <c r="BZ624" s="24" t="s">
        <v>96</v>
      </c>
      <c r="CA624" s="24" t="s">
        <v>96</v>
      </c>
      <c r="CB624" s="36"/>
      <c r="CC624" s="35"/>
    </row>
    <row r="625" spans="1:81" ht="169.5" hidden="1" customHeight="1" x14ac:dyDescent="0.35">
      <c r="A625" s="24"/>
      <c r="B625" s="24" t="s">
        <v>1996</v>
      </c>
      <c r="C625" s="24" t="s">
        <v>1997</v>
      </c>
      <c r="D625" s="24" t="s">
        <v>2163</v>
      </c>
      <c r="E625" s="24" t="s">
        <v>2164</v>
      </c>
      <c r="F625" s="24" t="s">
        <v>103</v>
      </c>
      <c r="G625" s="24" t="s">
        <v>2193</v>
      </c>
      <c r="H625" s="24" t="s">
        <v>2194</v>
      </c>
      <c r="I625" s="24" t="s">
        <v>2195</v>
      </c>
      <c r="J625" s="24" t="s">
        <v>2196</v>
      </c>
      <c r="K625" s="24"/>
      <c r="L625" s="24" t="s">
        <v>2197</v>
      </c>
      <c r="M625" s="24" t="s">
        <v>92</v>
      </c>
      <c r="N625" s="24"/>
      <c r="O625" s="24"/>
      <c r="P625" s="24"/>
      <c r="Q625" s="24" t="s">
        <v>2170</v>
      </c>
      <c r="R625" s="24">
        <v>2024</v>
      </c>
      <c r="S625" s="24"/>
      <c r="T625" s="24" t="s">
        <v>97</v>
      </c>
      <c r="U625" s="24" t="s">
        <v>96</v>
      </c>
      <c r="V625" s="24" t="s">
        <v>96</v>
      </c>
      <c r="W625" s="24" t="s">
        <v>96</v>
      </c>
      <c r="X625" s="24" t="s">
        <v>96</v>
      </c>
      <c r="Y625" s="24" t="s">
        <v>96</v>
      </c>
      <c r="Z625" s="24" t="s">
        <v>96</v>
      </c>
      <c r="AA625" s="24" t="s">
        <v>96</v>
      </c>
      <c r="AB625" s="24" t="s">
        <v>97</v>
      </c>
      <c r="AC625" s="24" t="s">
        <v>96</v>
      </c>
      <c r="AD625" s="24" t="s">
        <v>96</v>
      </c>
      <c r="AE625" s="24" t="s">
        <v>96</v>
      </c>
      <c r="AF625" s="24" t="s">
        <v>96</v>
      </c>
      <c r="AG625" s="24" t="s">
        <v>113</v>
      </c>
      <c r="AH625" s="24" t="s">
        <v>96</v>
      </c>
      <c r="AI625" s="24" t="s">
        <v>96</v>
      </c>
      <c r="AJ625" s="24" t="s">
        <v>96</v>
      </c>
      <c r="AK625" s="24" t="s">
        <v>96</v>
      </c>
      <c r="AL625" s="24" t="s">
        <v>96</v>
      </c>
      <c r="AM625" s="24" t="s">
        <v>97</v>
      </c>
      <c r="AN625" s="24" t="s">
        <v>96</v>
      </c>
      <c r="AO625" s="24" t="s">
        <v>96</v>
      </c>
      <c r="AP625" s="24" t="s">
        <v>96</v>
      </c>
      <c r="AQ625" s="24" t="s">
        <v>96</v>
      </c>
      <c r="AR625" s="24" t="s">
        <v>96</v>
      </c>
      <c r="AS625" s="24" t="s">
        <v>96</v>
      </c>
      <c r="AT625" s="24" t="s">
        <v>96</v>
      </c>
      <c r="AU625" s="24" t="s">
        <v>96</v>
      </c>
      <c r="AV625" s="24" t="s">
        <v>96</v>
      </c>
      <c r="AW625" s="24" t="s">
        <v>96</v>
      </c>
      <c r="AX625" s="24" t="s">
        <v>96</v>
      </c>
      <c r="AY625" s="24" t="s">
        <v>96</v>
      </c>
      <c r="AZ625" s="24" t="s">
        <v>96</v>
      </c>
      <c r="BA625" s="24" t="s">
        <v>96</v>
      </c>
      <c r="BB625" s="24" t="s">
        <v>96</v>
      </c>
      <c r="BC625" s="24" t="s">
        <v>96</v>
      </c>
      <c r="BD625" s="24" t="s">
        <v>96</v>
      </c>
      <c r="BE625" s="24" t="s">
        <v>96</v>
      </c>
      <c r="BF625" s="24" t="s">
        <v>96</v>
      </c>
      <c r="BG625" s="24" t="s">
        <v>96</v>
      </c>
      <c r="BH625" s="24" t="s">
        <v>96</v>
      </c>
      <c r="BI625" s="24" t="s">
        <v>96</v>
      </c>
      <c r="BJ625" s="24" t="s">
        <v>96</v>
      </c>
      <c r="BK625" s="24" t="s">
        <v>96</v>
      </c>
      <c r="BL625" s="24" t="s">
        <v>96</v>
      </c>
      <c r="BM625" s="24" t="s">
        <v>96</v>
      </c>
      <c r="BN625" s="24" t="s">
        <v>96</v>
      </c>
      <c r="BO625" s="24" t="s">
        <v>96</v>
      </c>
      <c r="BP625" s="24" t="s">
        <v>96</v>
      </c>
      <c r="BQ625" s="24" t="s">
        <v>96</v>
      </c>
      <c r="BR625" s="24" t="s">
        <v>96</v>
      </c>
      <c r="BS625" s="24" t="s">
        <v>96</v>
      </c>
      <c r="BT625" s="24" t="s">
        <v>96</v>
      </c>
      <c r="BU625" s="24" t="s">
        <v>96</v>
      </c>
      <c r="BV625" s="24" t="s">
        <v>96</v>
      </c>
      <c r="BW625" s="24" t="s">
        <v>96</v>
      </c>
      <c r="BX625" s="24" t="s">
        <v>96</v>
      </c>
      <c r="BY625" s="24" t="s">
        <v>96</v>
      </c>
      <c r="BZ625" s="24" t="s">
        <v>96</v>
      </c>
      <c r="CA625" s="24" t="s">
        <v>96</v>
      </c>
      <c r="CB625" s="36"/>
      <c r="CC625" s="35"/>
    </row>
    <row r="626" spans="1:81" ht="169.5" hidden="1" customHeight="1" x14ac:dyDescent="0.35">
      <c r="A626" s="24"/>
      <c r="B626" s="24" t="s">
        <v>1996</v>
      </c>
      <c r="C626" s="24" t="s">
        <v>1997</v>
      </c>
      <c r="D626" s="24" t="s">
        <v>2163</v>
      </c>
      <c r="E626" s="24" t="s">
        <v>2164</v>
      </c>
      <c r="F626" s="24" t="s">
        <v>103</v>
      </c>
      <c r="G626" s="24" t="s">
        <v>2165</v>
      </c>
      <c r="H626" s="24" t="s">
        <v>2166</v>
      </c>
      <c r="I626" s="24" t="s">
        <v>2198</v>
      </c>
      <c r="J626" s="24" t="s">
        <v>2199</v>
      </c>
      <c r="K626" s="24"/>
      <c r="L626" s="24" t="s">
        <v>2200</v>
      </c>
      <c r="M626" s="24" t="s">
        <v>92</v>
      </c>
      <c r="N626" s="24"/>
      <c r="O626" s="24"/>
      <c r="P626" s="24"/>
      <c r="Q626" s="24" t="s">
        <v>2170</v>
      </c>
      <c r="R626" s="24">
        <v>2024</v>
      </c>
      <c r="S626" s="24"/>
      <c r="T626" s="24" t="s">
        <v>119</v>
      </c>
      <c r="U626" s="24" t="s">
        <v>96</v>
      </c>
      <c r="V626" s="24" t="s">
        <v>96</v>
      </c>
      <c r="W626" s="24" t="s">
        <v>96</v>
      </c>
      <c r="X626" s="24" t="s">
        <v>96</v>
      </c>
      <c r="Y626" s="24" t="s">
        <v>96</v>
      </c>
      <c r="Z626" s="24" t="s">
        <v>96</v>
      </c>
      <c r="AA626" s="24" t="s">
        <v>96</v>
      </c>
      <c r="AB626" s="24" t="s">
        <v>119</v>
      </c>
      <c r="AC626" s="24" t="s">
        <v>96</v>
      </c>
      <c r="AD626" s="24" t="s">
        <v>96</v>
      </c>
      <c r="AE626" s="24" t="s">
        <v>96</v>
      </c>
      <c r="AF626" s="24" t="s">
        <v>96</v>
      </c>
      <c r="AG626" s="24" t="s">
        <v>113</v>
      </c>
      <c r="AH626" s="24" t="s">
        <v>96</v>
      </c>
      <c r="AI626" s="24" t="s">
        <v>96</v>
      </c>
      <c r="AJ626" s="24" t="s">
        <v>96</v>
      </c>
      <c r="AK626" s="24" t="s">
        <v>96</v>
      </c>
      <c r="AL626" s="24" t="s">
        <v>96</v>
      </c>
      <c r="AM626" s="24" t="s">
        <v>97</v>
      </c>
      <c r="AN626" s="24" t="s">
        <v>96</v>
      </c>
      <c r="AO626" s="24" t="s">
        <v>96</v>
      </c>
      <c r="AP626" s="24" t="s">
        <v>96</v>
      </c>
      <c r="AQ626" s="24" t="s">
        <v>96</v>
      </c>
      <c r="AR626" s="24" t="s">
        <v>96</v>
      </c>
      <c r="AS626" s="24" t="s">
        <v>96</v>
      </c>
      <c r="AT626" s="24" t="s">
        <v>96</v>
      </c>
      <c r="AU626" s="24" t="s">
        <v>96</v>
      </c>
      <c r="AV626" s="24" t="s">
        <v>96</v>
      </c>
      <c r="AW626" s="24" t="s">
        <v>96</v>
      </c>
      <c r="AX626" s="24" t="s">
        <v>96</v>
      </c>
      <c r="AY626" s="24" t="s">
        <v>96</v>
      </c>
      <c r="AZ626" s="24" t="s">
        <v>96</v>
      </c>
      <c r="BA626" s="24" t="s">
        <v>96</v>
      </c>
      <c r="BB626" s="24" t="s">
        <v>96</v>
      </c>
      <c r="BC626" s="24" t="s">
        <v>96</v>
      </c>
      <c r="BD626" s="24" t="s">
        <v>96</v>
      </c>
      <c r="BE626" s="24" t="s">
        <v>96</v>
      </c>
      <c r="BF626" s="24" t="s">
        <v>96</v>
      </c>
      <c r="BG626" s="24" t="s">
        <v>96</v>
      </c>
      <c r="BH626" s="24" t="s">
        <v>96</v>
      </c>
      <c r="BI626" s="24" t="s">
        <v>96</v>
      </c>
      <c r="BJ626" s="24" t="s">
        <v>96</v>
      </c>
      <c r="BK626" s="24" t="s">
        <v>96</v>
      </c>
      <c r="BL626" s="24" t="s">
        <v>96</v>
      </c>
      <c r="BM626" s="24" t="s">
        <v>96</v>
      </c>
      <c r="BN626" s="24" t="s">
        <v>96</v>
      </c>
      <c r="BO626" s="24" t="s">
        <v>96</v>
      </c>
      <c r="BP626" s="24" t="s">
        <v>96</v>
      </c>
      <c r="BQ626" s="24" t="s">
        <v>96</v>
      </c>
      <c r="BR626" s="24" t="s">
        <v>96</v>
      </c>
      <c r="BS626" s="24" t="s">
        <v>96</v>
      </c>
      <c r="BT626" s="24" t="s">
        <v>96</v>
      </c>
      <c r="BU626" s="24" t="s">
        <v>96</v>
      </c>
      <c r="BV626" s="24" t="s">
        <v>96</v>
      </c>
      <c r="BW626" s="24" t="s">
        <v>96</v>
      </c>
      <c r="BX626" s="24" t="s">
        <v>96</v>
      </c>
      <c r="BY626" s="24" t="s">
        <v>96</v>
      </c>
      <c r="BZ626" s="24" t="s">
        <v>96</v>
      </c>
      <c r="CA626" s="24" t="s">
        <v>96</v>
      </c>
      <c r="CB626" s="36"/>
      <c r="CC626" s="35"/>
    </row>
    <row r="627" spans="1:81" ht="169.5" hidden="1" customHeight="1" x14ac:dyDescent="0.35">
      <c r="A627" s="24"/>
      <c r="B627" s="24" t="s">
        <v>81</v>
      </c>
      <c r="C627" s="23" t="s">
        <v>82</v>
      </c>
      <c r="D627" s="24" t="s">
        <v>1677</v>
      </c>
      <c r="E627" s="24" t="s">
        <v>1678</v>
      </c>
      <c r="F627" s="24" t="s">
        <v>1860</v>
      </c>
      <c r="G627" s="24" t="s">
        <v>286</v>
      </c>
      <c r="H627" s="24" t="s">
        <v>1767</v>
      </c>
      <c r="I627" s="24" t="s">
        <v>1768</v>
      </c>
      <c r="J627" s="24" t="s">
        <v>1769</v>
      </c>
      <c r="K627" s="24" t="s">
        <v>1770</v>
      </c>
      <c r="L627" s="24" t="s">
        <v>2201</v>
      </c>
      <c r="M627" s="24"/>
      <c r="N627" s="24" t="s">
        <v>92</v>
      </c>
      <c r="O627" s="24"/>
      <c r="P627" s="24"/>
      <c r="Q627" s="24" t="s">
        <v>93</v>
      </c>
      <c r="R627" s="24">
        <v>2027</v>
      </c>
      <c r="S627" s="24"/>
      <c r="T627" s="24" t="s">
        <v>95</v>
      </c>
      <c r="U627" s="24" t="s">
        <v>96</v>
      </c>
      <c r="V627" s="24" t="s">
        <v>96</v>
      </c>
      <c r="W627" s="24" t="s">
        <v>96</v>
      </c>
      <c r="X627" s="24" t="s">
        <v>96</v>
      </c>
      <c r="Y627" s="24" t="s">
        <v>96</v>
      </c>
      <c r="Z627" s="24" t="s">
        <v>96</v>
      </c>
      <c r="AA627" s="24" t="s">
        <v>96</v>
      </c>
      <c r="AB627" s="24" t="s">
        <v>95</v>
      </c>
      <c r="AC627" s="24" t="s">
        <v>95</v>
      </c>
      <c r="AD627" s="24" t="s">
        <v>96</v>
      </c>
      <c r="AE627" s="24" t="s">
        <v>96</v>
      </c>
      <c r="AF627" s="24" t="s">
        <v>96</v>
      </c>
      <c r="AG627" s="24" t="s">
        <v>96</v>
      </c>
      <c r="AH627" s="24" t="s">
        <v>96</v>
      </c>
      <c r="AI627" s="24" t="s">
        <v>96</v>
      </c>
      <c r="AJ627" s="24" t="s">
        <v>96</v>
      </c>
      <c r="AK627" s="24" t="s">
        <v>96</v>
      </c>
      <c r="AL627" s="24" t="s">
        <v>96</v>
      </c>
      <c r="AM627" s="24" t="s">
        <v>95</v>
      </c>
      <c r="AN627" s="24" t="s">
        <v>96</v>
      </c>
      <c r="AO627" s="24" t="s">
        <v>96</v>
      </c>
      <c r="AP627" s="24" t="s">
        <v>96</v>
      </c>
      <c r="AQ627" s="24" t="s">
        <v>96</v>
      </c>
      <c r="AR627" s="24" t="s">
        <v>96</v>
      </c>
      <c r="AS627" s="24" t="s">
        <v>96</v>
      </c>
      <c r="AT627" s="24" t="s">
        <v>96</v>
      </c>
      <c r="AU627" s="24" t="s">
        <v>96</v>
      </c>
      <c r="AV627" s="24" t="s">
        <v>96</v>
      </c>
      <c r="AW627" s="24" t="s">
        <v>96</v>
      </c>
      <c r="AX627" s="24" t="s">
        <v>96</v>
      </c>
      <c r="AY627" s="24" t="s">
        <v>96</v>
      </c>
      <c r="AZ627" s="24" t="s">
        <v>96</v>
      </c>
      <c r="BA627" s="24" t="s">
        <v>96</v>
      </c>
      <c r="BB627" s="24" t="s">
        <v>96</v>
      </c>
      <c r="BC627" s="24" t="s">
        <v>96</v>
      </c>
      <c r="BD627" s="24" t="s">
        <v>96</v>
      </c>
      <c r="BE627" s="24" t="s">
        <v>96</v>
      </c>
      <c r="BF627" s="24" t="s">
        <v>96</v>
      </c>
      <c r="BG627" s="24" t="s">
        <v>96</v>
      </c>
      <c r="BH627" s="24" t="s">
        <v>96</v>
      </c>
      <c r="BI627" s="24" t="s">
        <v>96</v>
      </c>
      <c r="BJ627" s="24" t="s">
        <v>96</v>
      </c>
      <c r="BK627" s="24" t="s">
        <v>96</v>
      </c>
      <c r="BL627" s="24" t="s">
        <v>96</v>
      </c>
      <c r="BM627" s="24" t="s">
        <v>119</v>
      </c>
      <c r="BN627" s="24" t="s">
        <v>96</v>
      </c>
      <c r="BO627" s="24" t="s">
        <v>96</v>
      </c>
      <c r="BP627" s="24" t="s">
        <v>97</v>
      </c>
      <c r="BQ627" s="24" t="s">
        <v>96</v>
      </c>
      <c r="BR627" s="24" t="s">
        <v>97</v>
      </c>
      <c r="BS627" s="24" t="s">
        <v>119</v>
      </c>
      <c r="BT627" s="24" t="s">
        <v>96</v>
      </c>
      <c r="BU627" s="24" t="s">
        <v>96</v>
      </c>
      <c r="BV627" s="24" t="s">
        <v>96</v>
      </c>
      <c r="BW627" s="24" t="s">
        <v>96</v>
      </c>
      <c r="BX627" s="24" t="s">
        <v>96</v>
      </c>
      <c r="BY627" s="24" t="s">
        <v>96</v>
      </c>
      <c r="BZ627" s="24" t="s">
        <v>96</v>
      </c>
      <c r="CA627" s="24" t="s">
        <v>119</v>
      </c>
      <c r="CB627" s="36"/>
      <c r="CC627" s="35"/>
    </row>
    <row r="628" spans="1:81" ht="169.5" hidden="1" customHeight="1" x14ac:dyDescent="0.35">
      <c r="A628" s="24"/>
      <c r="B628" s="24" t="s">
        <v>81</v>
      </c>
      <c r="C628" s="23" t="s">
        <v>82</v>
      </c>
      <c r="D628" s="24" t="s">
        <v>1677</v>
      </c>
      <c r="E628" s="24" t="s">
        <v>1678</v>
      </c>
      <c r="F628" s="24" t="s">
        <v>1301</v>
      </c>
      <c r="G628" s="24" t="s">
        <v>286</v>
      </c>
      <c r="H628" s="24" t="s">
        <v>2202</v>
      </c>
      <c r="I628" s="24" t="s">
        <v>2203</v>
      </c>
      <c r="J628" s="24" t="s">
        <v>2204</v>
      </c>
      <c r="K628" s="24" t="s">
        <v>2204</v>
      </c>
      <c r="L628" s="24" t="s">
        <v>2205</v>
      </c>
      <c r="M628" s="24"/>
      <c r="N628" s="24"/>
      <c r="O628" s="24" t="s">
        <v>92</v>
      </c>
      <c r="P628" s="24"/>
      <c r="Q628" s="24" t="s">
        <v>93</v>
      </c>
      <c r="R628" s="24">
        <v>2027</v>
      </c>
      <c r="S628" s="24"/>
      <c r="T628" s="24" t="s">
        <v>97</v>
      </c>
      <c r="U628" s="24" t="s">
        <v>96</v>
      </c>
      <c r="V628" s="24" t="s">
        <v>96</v>
      </c>
      <c r="W628" s="24" t="s">
        <v>96</v>
      </c>
      <c r="X628" s="24" t="s">
        <v>96</v>
      </c>
      <c r="Y628" s="24" t="s">
        <v>96</v>
      </c>
      <c r="Z628" s="24" t="s">
        <v>96</v>
      </c>
      <c r="AA628" s="24" t="s">
        <v>96</v>
      </c>
      <c r="AB628" s="24" t="s">
        <v>97</v>
      </c>
      <c r="AC628" s="24" t="s">
        <v>97</v>
      </c>
      <c r="AD628" s="24" t="s">
        <v>96</v>
      </c>
      <c r="AE628" s="24" t="s">
        <v>96</v>
      </c>
      <c r="AF628" s="24" t="s">
        <v>96</v>
      </c>
      <c r="AG628" s="24" t="s">
        <v>96</v>
      </c>
      <c r="AH628" s="24" t="s">
        <v>96</v>
      </c>
      <c r="AI628" s="24" t="s">
        <v>96</v>
      </c>
      <c r="AJ628" s="24" t="s">
        <v>96</v>
      </c>
      <c r="AK628" s="24" t="s">
        <v>96</v>
      </c>
      <c r="AL628" s="24" t="s">
        <v>96</v>
      </c>
      <c r="AM628" s="24" t="s">
        <v>97</v>
      </c>
      <c r="AN628" s="24" t="s">
        <v>97</v>
      </c>
      <c r="AO628" s="24" t="s">
        <v>96</v>
      </c>
      <c r="AP628" s="24" t="s">
        <v>96</v>
      </c>
      <c r="AQ628" s="24" t="s">
        <v>96</v>
      </c>
      <c r="AR628" s="24" t="s">
        <v>96</v>
      </c>
      <c r="AS628" s="24" t="s">
        <v>96</v>
      </c>
      <c r="AT628" s="24" t="s">
        <v>96</v>
      </c>
      <c r="AU628" s="24" t="s">
        <v>96</v>
      </c>
      <c r="AV628" s="24" t="s">
        <v>96</v>
      </c>
      <c r="AW628" s="24" t="s">
        <v>96</v>
      </c>
      <c r="AX628" s="24" t="s">
        <v>97</v>
      </c>
      <c r="AY628" s="24" t="s">
        <v>96</v>
      </c>
      <c r="AZ628" s="24" t="s">
        <v>96</v>
      </c>
      <c r="BA628" s="24" t="s">
        <v>96</v>
      </c>
      <c r="BB628" s="24" t="s">
        <v>96</v>
      </c>
      <c r="BC628" s="24" t="s">
        <v>96</v>
      </c>
      <c r="BD628" s="24" t="s">
        <v>96</v>
      </c>
      <c r="BE628" s="24" t="s">
        <v>96</v>
      </c>
      <c r="BF628" s="24" t="s">
        <v>96</v>
      </c>
      <c r="BG628" s="24" t="s">
        <v>96</v>
      </c>
      <c r="BH628" s="24" t="s">
        <v>96</v>
      </c>
      <c r="BI628" s="24" t="s">
        <v>96</v>
      </c>
      <c r="BJ628" s="24" t="s">
        <v>96</v>
      </c>
      <c r="BK628" s="24" t="s">
        <v>96</v>
      </c>
      <c r="BL628" s="24" t="s">
        <v>96</v>
      </c>
      <c r="BM628" s="24" t="s">
        <v>119</v>
      </c>
      <c r="BN628" s="24" t="s">
        <v>96</v>
      </c>
      <c r="BO628" s="24" t="s">
        <v>96</v>
      </c>
      <c r="BP628" s="24" t="s">
        <v>119</v>
      </c>
      <c r="BQ628" s="24" t="s">
        <v>96</v>
      </c>
      <c r="BR628" s="24" t="s">
        <v>119</v>
      </c>
      <c r="BS628" s="24" t="s">
        <v>97</v>
      </c>
      <c r="BT628" s="24" t="s">
        <v>96</v>
      </c>
      <c r="BU628" s="24" t="s">
        <v>96</v>
      </c>
      <c r="BV628" s="24" t="s">
        <v>96</v>
      </c>
      <c r="BW628" s="24" t="s">
        <v>96</v>
      </c>
      <c r="BX628" s="24" t="s">
        <v>96</v>
      </c>
      <c r="BY628" s="24" t="s">
        <v>96</v>
      </c>
      <c r="BZ628" s="24" t="s">
        <v>96</v>
      </c>
      <c r="CA628" s="24" t="s">
        <v>97</v>
      </c>
      <c r="CB628" s="36"/>
      <c r="CC628" s="35"/>
    </row>
    <row r="629" spans="1:81" ht="169.5" hidden="1" customHeight="1" x14ac:dyDescent="0.35">
      <c r="A629" s="24"/>
      <c r="B629" s="24" t="s">
        <v>81</v>
      </c>
      <c r="C629" s="23" t="s">
        <v>82</v>
      </c>
      <c r="D629" s="24" t="s">
        <v>1677</v>
      </c>
      <c r="E629" s="24" t="s">
        <v>1678</v>
      </c>
      <c r="F629" s="24" t="s">
        <v>1856</v>
      </c>
      <c r="G629" s="24" t="s">
        <v>286</v>
      </c>
      <c r="H629" s="24" t="s">
        <v>2202</v>
      </c>
      <c r="I629" s="24" t="s">
        <v>2203</v>
      </c>
      <c r="J629" s="24" t="s">
        <v>2204</v>
      </c>
      <c r="K629" s="24" t="s">
        <v>2204</v>
      </c>
      <c r="L629" s="24" t="s">
        <v>2206</v>
      </c>
      <c r="M629" s="24"/>
      <c r="N629" s="24"/>
      <c r="O629" s="24" t="s">
        <v>92</v>
      </c>
      <c r="P629" s="24"/>
      <c r="Q629" s="24" t="s">
        <v>93</v>
      </c>
      <c r="R629" s="24">
        <v>2027</v>
      </c>
      <c r="S629" s="24"/>
      <c r="T629" s="24" t="s">
        <v>95</v>
      </c>
      <c r="U629" s="24" t="s">
        <v>96</v>
      </c>
      <c r="V629" s="24" t="s">
        <v>96</v>
      </c>
      <c r="W629" s="24" t="s">
        <v>96</v>
      </c>
      <c r="X629" s="24" t="s">
        <v>96</v>
      </c>
      <c r="Y629" s="24" t="s">
        <v>96</v>
      </c>
      <c r="Z629" s="24" t="s">
        <v>96</v>
      </c>
      <c r="AA629" s="24" t="s">
        <v>96</v>
      </c>
      <c r="AB629" s="24" t="s">
        <v>95</v>
      </c>
      <c r="AC629" s="24" t="s">
        <v>97</v>
      </c>
      <c r="AD629" s="24" t="s">
        <v>96</v>
      </c>
      <c r="AE629" s="24" t="s">
        <v>96</v>
      </c>
      <c r="AF629" s="24" t="s">
        <v>96</v>
      </c>
      <c r="AG629" s="24" t="s">
        <v>96</v>
      </c>
      <c r="AH629" s="24" t="s">
        <v>96</v>
      </c>
      <c r="AI629" s="24" t="s">
        <v>96</v>
      </c>
      <c r="AJ629" s="24" t="s">
        <v>96</v>
      </c>
      <c r="AK629" s="24" t="s">
        <v>96</v>
      </c>
      <c r="AL629" s="24" t="s">
        <v>96</v>
      </c>
      <c r="AM629" s="24" t="s">
        <v>97</v>
      </c>
      <c r="AN629" s="24" t="s">
        <v>96</v>
      </c>
      <c r="AO629" s="24" t="s">
        <v>96</v>
      </c>
      <c r="AP629" s="24" t="s">
        <v>96</v>
      </c>
      <c r="AQ629" s="24" t="s">
        <v>96</v>
      </c>
      <c r="AR629" s="24" t="s">
        <v>96</v>
      </c>
      <c r="AS629" s="24" t="s">
        <v>96</v>
      </c>
      <c r="AT629" s="24" t="s">
        <v>96</v>
      </c>
      <c r="AU629" s="24" t="s">
        <v>96</v>
      </c>
      <c r="AV629" s="24" t="s">
        <v>96</v>
      </c>
      <c r="AW629" s="24" t="s">
        <v>96</v>
      </c>
      <c r="AX629" s="24" t="s">
        <v>96</v>
      </c>
      <c r="AY629" s="24" t="s">
        <v>96</v>
      </c>
      <c r="AZ629" s="24" t="s">
        <v>96</v>
      </c>
      <c r="BA629" s="24" t="s">
        <v>96</v>
      </c>
      <c r="BB629" s="24" t="s">
        <v>96</v>
      </c>
      <c r="BC629" s="24" t="s">
        <v>96</v>
      </c>
      <c r="BD629" s="24" t="s">
        <v>96</v>
      </c>
      <c r="BE629" s="24" t="s">
        <v>96</v>
      </c>
      <c r="BF629" s="24" t="s">
        <v>96</v>
      </c>
      <c r="BG629" s="24" t="s">
        <v>96</v>
      </c>
      <c r="BH629" s="24" t="s">
        <v>96</v>
      </c>
      <c r="BI629" s="24" t="s">
        <v>96</v>
      </c>
      <c r="BJ629" s="24" t="s">
        <v>96</v>
      </c>
      <c r="BK629" s="24" t="s">
        <v>96</v>
      </c>
      <c r="BL629" s="24" t="s">
        <v>96</v>
      </c>
      <c r="BM629" s="24" t="s">
        <v>119</v>
      </c>
      <c r="BN629" s="24" t="s">
        <v>96</v>
      </c>
      <c r="BO629" s="24" t="s">
        <v>96</v>
      </c>
      <c r="BP629" s="24" t="s">
        <v>119</v>
      </c>
      <c r="BQ629" s="24" t="s">
        <v>96</v>
      </c>
      <c r="BR629" s="24" t="s">
        <v>119</v>
      </c>
      <c r="BS629" s="24" t="s">
        <v>96</v>
      </c>
      <c r="BT629" s="24" t="s">
        <v>96</v>
      </c>
      <c r="BU629" s="24" t="s">
        <v>96</v>
      </c>
      <c r="BV629" s="24" t="s">
        <v>96</v>
      </c>
      <c r="BW629" s="24" t="s">
        <v>96</v>
      </c>
      <c r="BX629" s="24" t="s">
        <v>96</v>
      </c>
      <c r="BY629" s="24" t="s">
        <v>96</v>
      </c>
      <c r="BZ629" s="24" t="s">
        <v>96</v>
      </c>
      <c r="CA629" s="24" t="s">
        <v>96</v>
      </c>
      <c r="CB629" s="36"/>
      <c r="CC629" s="35"/>
    </row>
    <row r="630" spans="1:81" ht="169.5" hidden="1" customHeight="1" x14ac:dyDescent="0.35">
      <c r="A630" s="24"/>
      <c r="B630" s="24" t="s">
        <v>81</v>
      </c>
      <c r="C630" s="23" t="s">
        <v>82</v>
      </c>
      <c r="D630" s="24" t="s">
        <v>1677</v>
      </c>
      <c r="E630" s="24" t="s">
        <v>1678</v>
      </c>
      <c r="F630" s="24" t="s">
        <v>1858</v>
      </c>
      <c r="G630" s="24" t="s">
        <v>286</v>
      </c>
      <c r="H630" s="24" t="s">
        <v>2202</v>
      </c>
      <c r="I630" s="24" t="s">
        <v>2203</v>
      </c>
      <c r="J630" s="24" t="s">
        <v>2204</v>
      </c>
      <c r="K630" s="24" t="s">
        <v>2204</v>
      </c>
      <c r="L630" s="24" t="s">
        <v>2207</v>
      </c>
      <c r="M630" s="24"/>
      <c r="N630" s="24"/>
      <c r="O630" s="24" t="s">
        <v>92</v>
      </c>
      <c r="P630" s="24"/>
      <c r="Q630" s="24" t="s">
        <v>93</v>
      </c>
      <c r="R630" s="24">
        <v>2027</v>
      </c>
      <c r="S630" s="24"/>
      <c r="T630" s="24" t="s">
        <v>95</v>
      </c>
      <c r="U630" s="24" t="s">
        <v>96</v>
      </c>
      <c r="V630" s="24" t="s">
        <v>96</v>
      </c>
      <c r="W630" s="24" t="s">
        <v>96</v>
      </c>
      <c r="X630" s="24" t="s">
        <v>96</v>
      </c>
      <c r="Y630" s="24" t="s">
        <v>96</v>
      </c>
      <c r="Z630" s="24" t="s">
        <v>96</v>
      </c>
      <c r="AA630" s="24" t="s">
        <v>96</v>
      </c>
      <c r="AB630" s="24" t="s">
        <v>95</v>
      </c>
      <c r="AC630" s="24" t="s">
        <v>97</v>
      </c>
      <c r="AD630" s="24" t="s">
        <v>96</v>
      </c>
      <c r="AE630" s="24" t="s">
        <v>96</v>
      </c>
      <c r="AF630" s="24" t="s">
        <v>96</v>
      </c>
      <c r="AG630" s="24" t="s">
        <v>96</v>
      </c>
      <c r="AH630" s="24" t="s">
        <v>96</v>
      </c>
      <c r="AI630" s="24" t="s">
        <v>96</v>
      </c>
      <c r="AJ630" s="24" t="s">
        <v>96</v>
      </c>
      <c r="AK630" s="24" t="s">
        <v>96</v>
      </c>
      <c r="AL630" s="24" t="s">
        <v>96</v>
      </c>
      <c r="AM630" s="24" t="s">
        <v>97</v>
      </c>
      <c r="AN630" s="24" t="s">
        <v>96</v>
      </c>
      <c r="AO630" s="24" t="s">
        <v>96</v>
      </c>
      <c r="AP630" s="24" t="s">
        <v>96</v>
      </c>
      <c r="AQ630" s="24" t="s">
        <v>96</v>
      </c>
      <c r="AR630" s="24" t="s">
        <v>96</v>
      </c>
      <c r="AS630" s="24" t="s">
        <v>96</v>
      </c>
      <c r="AT630" s="24" t="s">
        <v>96</v>
      </c>
      <c r="AU630" s="24" t="s">
        <v>96</v>
      </c>
      <c r="AV630" s="24" t="s">
        <v>96</v>
      </c>
      <c r="AW630" s="24" t="s">
        <v>96</v>
      </c>
      <c r="AX630" s="24" t="s">
        <v>96</v>
      </c>
      <c r="AY630" s="24" t="s">
        <v>96</v>
      </c>
      <c r="AZ630" s="24" t="s">
        <v>96</v>
      </c>
      <c r="BA630" s="24" t="s">
        <v>96</v>
      </c>
      <c r="BB630" s="24" t="s">
        <v>96</v>
      </c>
      <c r="BC630" s="24" t="s">
        <v>96</v>
      </c>
      <c r="BD630" s="24" t="s">
        <v>96</v>
      </c>
      <c r="BE630" s="24" t="s">
        <v>96</v>
      </c>
      <c r="BF630" s="24" t="s">
        <v>96</v>
      </c>
      <c r="BG630" s="24" t="s">
        <v>96</v>
      </c>
      <c r="BH630" s="24" t="s">
        <v>96</v>
      </c>
      <c r="BI630" s="24" t="s">
        <v>96</v>
      </c>
      <c r="BJ630" s="24" t="s">
        <v>96</v>
      </c>
      <c r="BK630" s="24" t="s">
        <v>96</v>
      </c>
      <c r="BL630" s="24" t="s">
        <v>96</v>
      </c>
      <c r="BM630" s="24" t="s">
        <v>119</v>
      </c>
      <c r="BN630" s="24" t="s">
        <v>96</v>
      </c>
      <c r="BO630" s="24" t="s">
        <v>96</v>
      </c>
      <c r="BP630" s="24" t="s">
        <v>95</v>
      </c>
      <c r="BQ630" s="24" t="s">
        <v>96</v>
      </c>
      <c r="BR630" s="24" t="s">
        <v>119</v>
      </c>
      <c r="BS630" s="24" t="s">
        <v>96</v>
      </c>
      <c r="BT630" s="24" t="s">
        <v>96</v>
      </c>
      <c r="BU630" s="24" t="s">
        <v>96</v>
      </c>
      <c r="BV630" s="24" t="s">
        <v>96</v>
      </c>
      <c r="BW630" s="24" t="s">
        <v>96</v>
      </c>
      <c r="BX630" s="24" t="s">
        <v>96</v>
      </c>
      <c r="BY630" s="24" t="s">
        <v>96</v>
      </c>
      <c r="BZ630" s="24" t="s">
        <v>96</v>
      </c>
      <c r="CA630" s="24" t="s">
        <v>96</v>
      </c>
      <c r="CB630" s="36"/>
      <c r="CC630" s="35"/>
    </row>
    <row r="631" spans="1:81" ht="169.5" hidden="1" customHeight="1" x14ac:dyDescent="0.35">
      <c r="A631" s="24"/>
      <c r="B631" s="24" t="s">
        <v>81</v>
      </c>
      <c r="C631" s="23" t="s">
        <v>82</v>
      </c>
      <c r="D631" s="24" t="s">
        <v>1677</v>
      </c>
      <c r="E631" s="24" t="s">
        <v>1678</v>
      </c>
      <c r="F631" s="24" t="s">
        <v>1860</v>
      </c>
      <c r="G631" s="24" t="s">
        <v>286</v>
      </c>
      <c r="H631" s="24" t="s">
        <v>2202</v>
      </c>
      <c r="I631" s="24" t="s">
        <v>2203</v>
      </c>
      <c r="J631" s="24" t="s">
        <v>2204</v>
      </c>
      <c r="K631" s="24" t="s">
        <v>2204</v>
      </c>
      <c r="L631" s="24" t="s">
        <v>2208</v>
      </c>
      <c r="M631" s="24"/>
      <c r="N631" s="24"/>
      <c r="O631" s="24" t="s">
        <v>92</v>
      </c>
      <c r="P631" s="24"/>
      <c r="Q631" s="24" t="s">
        <v>93</v>
      </c>
      <c r="R631" s="24">
        <v>2027</v>
      </c>
      <c r="S631" s="24"/>
      <c r="T631" s="24" t="s">
        <v>95</v>
      </c>
      <c r="U631" s="24" t="s">
        <v>96</v>
      </c>
      <c r="V631" s="24" t="s">
        <v>96</v>
      </c>
      <c r="W631" s="24" t="s">
        <v>96</v>
      </c>
      <c r="X631" s="24" t="s">
        <v>96</v>
      </c>
      <c r="Y631" s="24" t="s">
        <v>96</v>
      </c>
      <c r="Z631" s="24" t="s">
        <v>96</v>
      </c>
      <c r="AA631" s="24" t="s">
        <v>96</v>
      </c>
      <c r="AB631" s="24" t="s">
        <v>95</v>
      </c>
      <c r="AC631" s="24" t="s">
        <v>95</v>
      </c>
      <c r="AD631" s="24" t="s">
        <v>96</v>
      </c>
      <c r="AE631" s="24" t="s">
        <v>96</v>
      </c>
      <c r="AF631" s="24" t="s">
        <v>96</v>
      </c>
      <c r="AG631" s="24" t="s">
        <v>96</v>
      </c>
      <c r="AH631" s="24" t="s">
        <v>96</v>
      </c>
      <c r="AI631" s="24" t="s">
        <v>96</v>
      </c>
      <c r="AJ631" s="24" t="s">
        <v>96</v>
      </c>
      <c r="AK631" s="24" t="s">
        <v>96</v>
      </c>
      <c r="AL631" s="24" t="s">
        <v>96</v>
      </c>
      <c r="AM631" s="24" t="s">
        <v>95</v>
      </c>
      <c r="AN631" s="24" t="s">
        <v>96</v>
      </c>
      <c r="AO631" s="24" t="s">
        <v>96</v>
      </c>
      <c r="AP631" s="24" t="s">
        <v>96</v>
      </c>
      <c r="AQ631" s="24" t="s">
        <v>96</v>
      </c>
      <c r="AR631" s="24" t="s">
        <v>96</v>
      </c>
      <c r="AS631" s="24" t="s">
        <v>96</v>
      </c>
      <c r="AT631" s="24" t="s">
        <v>96</v>
      </c>
      <c r="AU631" s="24" t="s">
        <v>96</v>
      </c>
      <c r="AV631" s="24" t="s">
        <v>96</v>
      </c>
      <c r="AW631" s="24" t="s">
        <v>96</v>
      </c>
      <c r="AX631" s="24" t="s">
        <v>96</v>
      </c>
      <c r="AY631" s="24" t="s">
        <v>96</v>
      </c>
      <c r="AZ631" s="24" t="s">
        <v>96</v>
      </c>
      <c r="BA631" s="24" t="s">
        <v>96</v>
      </c>
      <c r="BB631" s="24" t="s">
        <v>96</v>
      </c>
      <c r="BC631" s="24" t="s">
        <v>96</v>
      </c>
      <c r="BD631" s="24" t="s">
        <v>96</v>
      </c>
      <c r="BE631" s="24" t="s">
        <v>96</v>
      </c>
      <c r="BF631" s="24" t="s">
        <v>96</v>
      </c>
      <c r="BG631" s="24" t="s">
        <v>96</v>
      </c>
      <c r="BH631" s="24" t="s">
        <v>96</v>
      </c>
      <c r="BI631" s="24" t="s">
        <v>96</v>
      </c>
      <c r="BJ631" s="24" t="s">
        <v>96</v>
      </c>
      <c r="BK631" s="24" t="s">
        <v>96</v>
      </c>
      <c r="BL631" s="24" t="s">
        <v>96</v>
      </c>
      <c r="BM631" s="24" t="s">
        <v>119</v>
      </c>
      <c r="BN631" s="24" t="s">
        <v>96</v>
      </c>
      <c r="BO631" s="24" t="s">
        <v>96</v>
      </c>
      <c r="BP631" s="24" t="s">
        <v>97</v>
      </c>
      <c r="BQ631" s="24" t="s">
        <v>96</v>
      </c>
      <c r="BR631" s="24" t="s">
        <v>97</v>
      </c>
      <c r="BS631" s="24" t="s">
        <v>119</v>
      </c>
      <c r="BT631" s="24" t="s">
        <v>96</v>
      </c>
      <c r="BU631" s="24" t="s">
        <v>96</v>
      </c>
      <c r="BV631" s="24" t="s">
        <v>96</v>
      </c>
      <c r="BW631" s="24" t="s">
        <v>96</v>
      </c>
      <c r="BX631" s="24" t="s">
        <v>96</v>
      </c>
      <c r="BY631" s="24" t="s">
        <v>96</v>
      </c>
      <c r="BZ631" s="24" t="s">
        <v>96</v>
      </c>
      <c r="CA631" s="24" t="s">
        <v>119</v>
      </c>
      <c r="CB631" s="36"/>
      <c r="CC631" s="35"/>
    </row>
    <row r="632" spans="1:81" ht="169.5" hidden="1" customHeight="1" x14ac:dyDescent="0.35">
      <c r="A632" s="24"/>
      <c r="B632" s="24" t="s">
        <v>1996</v>
      </c>
      <c r="C632" s="24" t="s">
        <v>1997</v>
      </c>
      <c r="D632" s="24" t="s">
        <v>2163</v>
      </c>
      <c r="E632" s="24" t="s">
        <v>2164</v>
      </c>
      <c r="F632" s="24" t="s">
        <v>103</v>
      </c>
      <c r="G632" s="24" t="s">
        <v>2181</v>
      </c>
      <c r="H632" s="24" t="s">
        <v>2182</v>
      </c>
      <c r="I632" s="24" t="s">
        <v>2209</v>
      </c>
      <c r="J632" s="24" t="s">
        <v>2210</v>
      </c>
      <c r="K632" s="24"/>
      <c r="L632" s="24" t="s">
        <v>2211</v>
      </c>
      <c r="M632" s="24" t="s">
        <v>92</v>
      </c>
      <c r="N632" s="24"/>
      <c r="O632" s="24"/>
      <c r="P632" s="24"/>
      <c r="Q632" s="24" t="s">
        <v>2170</v>
      </c>
      <c r="R632" s="24">
        <v>2024</v>
      </c>
      <c r="S632" s="24"/>
      <c r="T632" s="24" t="s">
        <v>97</v>
      </c>
      <c r="U632" s="24" t="s">
        <v>96</v>
      </c>
      <c r="V632" s="24" t="s">
        <v>96</v>
      </c>
      <c r="W632" s="24" t="s">
        <v>96</v>
      </c>
      <c r="X632" s="24" t="s">
        <v>96</v>
      </c>
      <c r="Y632" s="24" t="s">
        <v>96</v>
      </c>
      <c r="Z632" s="24" t="s">
        <v>96</v>
      </c>
      <c r="AA632" s="24" t="s">
        <v>96</v>
      </c>
      <c r="AB632" s="24" t="s">
        <v>97</v>
      </c>
      <c r="AC632" s="24" t="s">
        <v>96</v>
      </c>
      <c r="AD632" s="24" t="s">
        <v>96</v>
      </c>
      <c r="AE632" s="24" t="s">
        <v>96</v>
      </c>
      <c r="AF632" s="24" t="s">
        <v>96</v>
      </c>
      <c r="AG632" s="24" t="s">
        <v>113</v>
      </c>
      <c r="AH632" s="24" t="s">
        <v>96</v>
      </c>
      <c r="AI632" s="24" t="s">
        <v>96</v>
      </c>
      <c r="AJ632" s="24" t="s">
        <v>96</v>
      </c>
      <c r="AK632" s="24" t="s">
        <v>96</v>
      </c>
      <c r="AL632" s="24" t="s">
        <v>96</v>
      </c>
      <c r="AM632" s="24" t="s">
        <v>97</v>
      </c>
      <c r="AN632" s="24" t="s">
        <v>96</v>
      </c>
      <c r="AO632" s="24" t="s">
        <v>96</v>
      </c>
      <c r="AP632" s="24" t="s">
        <v>96</v>
      </c>
      <c r="AQ632" s="24" t="s">
        <v>96</v>
      </c>
      <c r="AR632" s="24" t="s">
        <v>96</v>
      </c>
      <c r="AS632" s="24" t="s">
        <v>96</v>
      </c>
      <c r="AT632" s="24" t="s">
        <v>96</v>
      </c>
      <c r="AU632" s="24" t="s">
        <v>96</v>
      </c>
      <c r="AV632" s="24" t="s">
        <v>96</v>
      </c>
      <c r="AW632" s="24" t="s">
        <v>96</v>
      </c>
      <c r="AX632" s="24" t="s">
        <v>96</v>
      </c>
      <c r="AY632" s="24" t="s">
        <v>96</v>
      </c>
      <c r="AZ632" s="24" t="s">
        <v>96</v>
      </c>
      <c r="BA632" s="24" t="s">
        <v>96</v>
      </c>
      <c r="BB632" s="24" t="s">
        <v>96</v>
      </c>
      <c r="BC632" s="24" t="s">
        <v>96</v>
      </c>
      <c r="BD632" s="24" t="s">
        <v>96</v>
      </c>
      <c r="BE632" s="24" t="s">
        <v>96</v>
      </c>
      <c r="BF632" s="24" t="s">
        <v>96</v>
      </c>
      <c r="BG632" s="24" t="s">
        <v>96</v>
      </c>
      <c r="BH632" s="24" t="s">
        <v>96</v>
      </c>
      <c r="BI632" s="24" t="s">
        <v>96</v>
      </c>
      <c r="BJ632" s="24" t="s">
        <v>96</v>
      </c>
      <c r="BK632" s="24" t="s">
        <v>96</v>
      </c>
      <c r="BL632" s="24" t="s">
        <v>96</v>
      </c>
      <c r="BM632" s="24" t="s">
        <v>96</v>
      </c>
      <c r="BN632" s="24" t="s">
        <v>96</v>
      </c>
      <c r="BO632" s="24" t="s">
        <v>96</v>
      </c>
      <c r="BP632" s="24" t="s">
        <v>96</v>
      </c>
      <c r="BQ632" s="24" t="s">
        <v>96</v>
      </c>
      <c r="BR632" s="24" t="s">
        <v>96</v>
      </c>
      <c r="BS632" s="24" t="s">
        <v>96</v>
      </c>
      <c r="BT632" s="24" t="s">
        <v>96</v>
      </c>
      <c r="BU632" s="24" t="s">
        <v>96</v>
      </c>
      <c r="BV632" s="24" t="s">
        <v>96</v>
      </c>
      <c r="BW632" s="24" t="s">
        <v>96</v>
      </c>
      <c r="BX632" s="24" t="s">
        <v>96</v>
      </c>
      <c r="BY632" s="24" t="s">
        <v>96</v>
      </c>
      <c r="BZ632" s="24" t="s">
        <v>96</v>
      </c>
      <c r="CA632" s="24" t="s">
        <v>96</v>
      </c>
      <c r="CB632" s="36"/>
      <c r="CC632" s="35"/>
    </row>
    <row r="633" spans="1:81" ht="169.5" hidden="1" customHeight="1" x14ac:dyDescent="0.35">
      <c r="A633" s="24"/>
      <c r="B633" s="24" t="s">
        <v>81</v>
      </c>
      <c r="C633" s="23" t="s">
        <v>82</v>
      </c>
      <c r="D633" s="24" t="s">
        <v>1677</v>
      </c>
      <c r="E633" s="24" t="s">
        <v>1678</v>
      </c>
      <c r="F633" s="24" t="s">
        <v>1679</v>
      </c>
      <c r="G633" s="24" t="s">
        <v>286</v>
      </c>
      <c r="H633" s="24" t="s">
        <v>2202</v>
      </c>
      <c r="I633" s="24" t="s">
        <v>2203</v>
      </c>
      <c r="J633" s="24" t="s">
        <v>2212</v>
      </c>
      <c r="K633" s="24" t="s">
        <v>2213</v>
      </c>
      <c r="L633" s="24" t="s">
        <v>2214</v>
      </c>
      <c r="M633" s="24"/>
      <c r="N633" s="24"/>
      <c r="O633" s="24" t="s">
        <v>92</v>
      </c>
      <c r="P633" s="24"/>
      <c r="Q633" s="24" t="s">
        <v>93</v>
      </c>
      <c r="R633" s="24">
        <v>2027</v>
      </c>
      <c r="S633" s="24"/>
      <c r="T633" s="24" t="s">
        <v>97</v>
      </c>
      <c r="U633" s="24" t="s">
        <v>96</v>
      </c>
      <c r="V633" s="24" t="s">
        <v>96</v>
      </c>
      <c r="W633" s="24" t="s">
        <v>96</v>
      </c>
      <c r="X633" s="24" t="s">
        <v>96</v>
      </c>
      <c r="Y633" s="24" t="s">
        <v>96</v>
      </c>
      <c r="Z633" s="24" t="s">
        <v>96</v>
      </c>
      <c r="AA633" s="24" t="s">
        <v>96</v>
      </c>
      <c r="AB633" s="24" t="s">
        <v>97</v>
      </c>
      <c r="AC633" s="24" t="s">
        <v>97</v>
      </c>
      <c r="AD633" s="24" t="s">
        <v>96</v>
      </c>
      <c r="AE633" s="24" t="s">
        <v>96</v>
      </c>
      <c r="AF633" s="24" t="s">
        <v>96</v>
      </c>
      <c r="AG633" s="24" t="s">
        <v>96</v>
      </c>
      <c r="AH633" s="24" t="s">
        <v>96</v>
      </c>
      <c r="AI633" s="24" t="s">
        <v>96</v>
      </c>
      <c r="AJ633" s="24" t="s">
        <v>96</v>
      </c>
      <c r="AK633" s="24" t="s">
        <v>96</v>
      </c>
      <c r="AL633" s="24" t="s">
        <v>96</v>
      </c>
      <c r="AM633" s="24" t="s">
        <v>97</v>
      </c>
      <c r="AN633" s="24" t="s">
        <v>96</v>
      </c>
      <c r="AO633" s="24" t="s">
        <v>96</v>
      </c>
      <c r="AP633" s="24" t="s">
        <v>96</v>
      </c>
      <c r="AQ633" s="24" t="s">
        <v>96</v>
      </c>
      <c r="AR633" s="24" t="s">
        <v>96</v>
      </c>
      <c r="AS633" s="24" t="s">
        <v>96</v>
      </c>
      <c r="AT633" s="24" t="s">
        <v>96</v>
      </c>
      <c r="AU633" s="24" t="s">
        <v>96</v>
      </c>
      <c r="AV633" s="24" t="s">
        <v>96</v>
      </c>
      <c r="AW633" s="24" t="s">
        <v>96</v>
      </c>
      <c r="AX633" s="24" t="s">
        <v>96</v>
      </c>
      <c r="AY633" s="24" t="s">
        <v>96</v>
      </c>
      <c r="AZ633" s="24" t="s">
        <v>96</v>
      </c>
      <c r="BA633" s="24" t="s">
        <v>96</v>
      </c>
      <c r="BB633" s="24" t="s">
        <v>96</v>
      </c>
      <c r="BC633" s="24" t="s">
        <v>96</v>
      </c>
      <c r="BD633" s="24" t="s">
        <v>96</v>
      </c>
      <c r="BE633" s="24" t="s">
        <v>96</v>
      </c>
      <c r="BF633" s="24" t="s">
        <v>96</v>
      </c>
      <c r="BG633" s="24" t="s">
        <v>96</v>
      </c>
      <c r="BH633" s="24" t="s">
        <v>96</v>
      </c>
      <c r="BI633" s="24" t="s">
        <v>96</v>
      </c>
      <c r="BJ633" s="24" t="s">
        <v>96</v>
      </c>
      <c r="BK633" s="24" t="s">
        <v>96</v>
      </c>
      <c r="BL633" s="24" t="s">
        <v>96</v>
      </c>
      <c r="BM633" s="24" t="s">
        <v>119</v>
      </c>
      <c r="BN633" s="24" t="s">
        <v>96</v>
      </c>
      <c r="BO633" s="24" t="s">
        <v>96</v>
      </c>
      <c r="BP633" s="24" t="s">
        <v>97</v>
      </c>
      <c r="BQ633" s="24" t="s">
        <v>96</v>
      </c>
      <c r="BR633" s="24" t="s">
        <v>97</v>
      </c>
      <c r="BS633" s="24" t="s">
        <v>97</v>
      </c>
      <c r="BT633" s="24" t="s">
        <v>97</v>
      </c>
      <c r="BU633" s="24" t="s">
        <v>97</v>
      </c>
      <c r="BV633" s="24" t="s">
        <v>96</v>
      </c>
      <c r="BW633" s="24" t="s">
        <v>96</v>
      </c>
      <c r="BX633" s="24" t="s">
        <v>96</v>
      </c>
      <c r="BY633" s="24" t="s">
        <v>96</v>
      </c>
      <c r="BZ633" s="24" t="s">
        <v>96</v>
      </c>
      <c r="CA633" s="24" t="s">
        <v>97</v>
      </c>
      <c r="CB633" s="36"/>
      <c r="CC633" s="35"/>
    </row>
    <row r="634" spans="1:81" ht="169.5" hidden="1" customHeight="1" x14ac:dyDescent="0.35">
      <c r="A634" s="24"/>
      <c r="B634" s="24" t="s">
        <v>81</v>
      </c>
      <c r="C634" s="23" t="s">
        <v>82</v>
      </c>
      <c r="D634" s="24" t="s">
        <v>1677</v>
      </c>
      <c r="E634" s="24" t="s">
        <v>1678</v>
      </c>
      <c r="F634" s="24" t="s">
        <v>103</v>
      </c>
      <c r="G634" s="24" t="s">
        <v>286</v>
      </c>
      <c r="H634" s="24" t="s">
        <v>2215</v>
      </c>
      <c r="I634" s="24" t="s">
        <v>2216</v>
      </c>
      <c r="J634" s="24" t="s">
        <v>2204</v>
      </c>
      <c r="K634" s="24" t="s">
        <v>2204</v>
      </c>
      <c r="L634" s="24" t="s">
        <v>2217</v>
      </c>
      <c r="M634" s="24"/>
      <c r="N634" s="24"/>
      <c r="O634" s="24" t="s">
        <v>92</v>
      </c>
      <c r="P634" s="24"/>
      <c r="Q634" s="24" t="s">
        <v>93</v>
      </c>
      <c r="R634" s="24">
        <v>2027</v>
      </c>
      <c r="S634" s="24"/>
      <c r="T634" s="24" t="s">
        <v>97</v>
      </c>
      <c r="U634" s="24" t="s">
        <v>96</v>
      </c>
      <c r="V634" s="24" t="s">
        <v>96</v>
      </c>
      <c r="W634" s="24" t="s">
        <v>96</v>
      </c>
      <c r="X634" s="24" t="s">
        <v>96</v>
      </c>
      <c r="Y634" s="24" t="s">
        <v>96</v>
      </c>
      <c r="Z634" s="24" t="s">
        <v>96</v>
      </c>
      <c r="AA634" s="24" t="s">
        <v>96</v>
      </c>
      <c r="AB634" s="24" t="s">
        <v>97</v>
      </c>
      <c r="AC634" s="24" t="s">
        <v>95</v>
      </c>
      <c r="AD634" s="24" t="s">
        <v>96</v>
      </c>
      <c r="AE634" s="24" t="s">
        <v>96</v>
      </c>
      <c r="AF634" s="24" t="s">
        <v>96</v>
      </c>
      <c r="AG634" s="24" t="s">
        <v>96</v>
      </c>
      <c r="AH634" s="24" t="s">
        <v>96</v>
      </c>
      <c r="AI634" s="24" t="s">
        <v>96</v>
      </c>
      <c r="AJ634" s="24" t="s">
        <v>96</v>
      </c>
      <c r="AK634" s="24" t="s">
        <v>96</v>
      </c>
      <c r="AL634" s="24" t="s">
        <v>96</v>
      </c>
      <c r="AM634" s="24" t="s">
        <v>95</v>
      </c>
      <c r="AN634" s="24" t="s">
        <v>97</v>
      </c>
      <c r="AO634" s="24" t="s">
        <v>96</v>
      </c>
      <c r="AP634" s="24" t="s">
        <v>96</v>
      </c>
      <c r="AQ634" s="24" t="s">
        <v>96</v>
      </c>
      <c r="AR634" s="24" t="s">
        <v>96</v>
      </c>
      <c r="AS634" s="24" t="s">
        <v>96</v>
      </c>
      <c r="AT634" s="24" t="s">
        <v>96</v>
      </c>
      <c r="AU634" s="24" t="s">
        <v>96</v>
      </c>
      <c r="AV634" s="24" t="s">
        <v>96</v>
      </c>
      <c r="AW634" s="24" t="s">
        <v>96</v>
      </c>
      <c r="AX634" s="24" t="s">
        <v>97</v>
      </c>
      <c r="AY634" s="24" t="s">
        <v>96</v>
      </c>
      <c r="AZ634" s="24" t="s">
        <v>96</v>
      </c>
      <c r="BA634" s="24" t="s">
        <v>96</v>
      </c>
      <c r="BB634" s="24" t="s">
        <v>96</v>
      </c>
      <c r="BC634" s="24" t="s">
        <v>119</v>
      </c>
      <c r="BD634" s="24" t="s">
        <v>119</v>
      </c>
      <c r="BE634" s="24" t="s">
        <v>119</v>
      </c>
      <c r="BF634" s="24" t="s">
        <v>119</v>
      </c>
      <c r="BG634" s="24" t="s">
        <v>96</v>
      </c>
      <c r="BH634" s="24" t="s">
        <v>96</v>
      </c>
      <c r="BI634" s="24" t="s">
        <v>96</v>
      </c>
      <c r="BJ634" s="24" t="s">
        <v>96</v>
      </c>
      <c r="BK634" s="24" t="s">
        <v>96</v>
      </c>
      <c r="BL634" s="24" t="s">
        <v>119</v>
      </c>
      <c r="BM634" s="24" t="s">
        <v>97</v>
      </c>
      <c r="BN634" s="24" t="s">
        <v>96</v>
      </c>
      <c r="BO634" s="24" t="s">
        <v>96</v>
      </c>
      <c r="BP634" s="24" t="s">
        <v>95</v>
      </c>
      <c r="BQ634" s="24" t="s">
        <v>96</v>
      </c>
      <c r="BR634" s="24" t="s">
        <v>97</v>
      </c>
      <c r="BS634" s="24" t="s">
        <v>97</v>
      </c>
      <c r="BT634" s="24" t="s">
        <v>96</v>
      </c>
      <c r="BU634" s="24" t="s">
        <v>96</v>
      </c>
      <c r="BV634" s="24" t="s">
        <v>96</v>
      </c>
      <c r="BW634" s="24" t="s">
        <v>96</v>
      </c>
      <c r="BX634" s="24" t="s">
        <v>96</v>
      </c>
      <c r="BY634" s="24" t="s">
        <v>96</v>
      </c>
      <c r="BZ634" s="24" t="s">
        <v>96</v>
      </c>
      <c r="CA634" s="24" t="s">
        <v>97</v>
      </c>
      <c r="CB634" s="36"/>
      <c r="CC634" s="35"/>
    </row>
    <row r="635" spans="1:81" ht="169.5" customHeight="1" x14ac:dyDescent="0.35">
      <c r="A635" s="24"/>
      <c r="B635" s="24" t="s">
        <v>81</v>
      </c>
      <c r="C635" s="23" t="s">
        <v>82</v>
      </c>
      <c r="D635" s="24" t="s">
        <v>1677</v>
      </c>
      <c r="E635" s="24" t="s">
        <v>1678</v>
      </c>
      <c r="F635" s="24" t="s">
        <v>1679</v>
      </c>
      <c r="G635" s="24" t="s">
        <v>286</v>
      </c>
      <c r="H635" s="24" t="s">
        <v>1772</v>
      </c>
      <c r="I635" s="24" t="s">
        <v>2218</v>
      </c>
      <c r="J635" s="24" t="s">
        <v>2219</v>
      </c>
      <c r="K635" s="24" t="s">
        <v>2219</v>
      </c>
      <c r="L635" s="24" t="s">
        <v>2220</v>
      </c>
      <c r="M635" s="24" t="s">
        <v>92</v>
      </c>
      <c r="N635" s="24"/>
      <c r="O635" s="24"/>
      <c r="P635" s="24"/>
      <c r="Q635" s="24" t="s">
        <v>93</v>
      </c>
      <c r="R635" s="24">
        <v>2027</v>
      </c>
      <c r="S635" s="24"/>
      <c r="T635" s="24" t="s">
        <v>97</v>
      </c>
      <c r="U635" s="24" t="s">
        <v>96</v>
      </c>
      <c r="V635" s="24" t="s">
        <v>96</v>
      </c>
      <c r="W635" s="24" t="s">
        <v>96</v>
      </c>
      <c r="X635" s="24" t="s">
        <v>97</v>
      </c>
      <c r="Y635" s="24" t="s">
        <v>96</v>
      </c>
      <c r="Z635" s="24" t="s">
        <v>96</v>
      </c>
      <c r="AA635" s="24" t="s">
        <v>96</v>
      </c>
      <c r="AB635" s="24" t="s">
        <v>97</v>
      </c>
      <c r="AC635" s="24" t="s">
        <v>95</v>
      </c>
      <c r="AD635" s="24" t="s">
        <v>96</v>
      </c>
      <c r="AE635" s="24" t="s">
        <v>96</v>
      </c>
      <c r="AF635" s="24" t="s">
        <v>96</v>
      </c>
      <c r="AG635" s="24" t="s">
        <v>96</v>
      </c>
      <c r="AH635" s="24" t="s">
        <v>96</v>
      </c>
      <c r="AI635" s="24" t="s">
        <v>96</v>
      </c>
      <c r="AJ635" s="24" t="s">
        <v>96</v>
      </c>
      <c r="AK635" s="24" t="s">
        <v>96</v>
      </c>
      <c r="AL635" s="24" t="s">
        <v>96</v>
      </c>
      <c r="AM635" s="24" t="s">
        <v>97</v>
      </c>
      <c r="AN635" s="24" t="s">
        <v>95</v>
      </c>
      <c r="AO635" s="24" t="s">
        <v>96</v>
      </c>
      <c r="AP635" s="24" t="s">
        <v>96</v>
      </c>
      <c r="AQ635" s="24" t="s">
        <v>96</v>
      </c>
      <c r="AR635" s="24" t="s">
        <v>96</v>
      </c>
      <c r="AS635" s="24" t="s">
        <v>96</v>
      </c>
      <c r="AT635" s="24" t="s">
        <v>96</v>
      </c>
      <c r="AU635" s="24" t="s">
        <v>96</v>
      </c>
      <c r="AV635" s="24" t="s">
        <v>96</v>
      </c>
      <c r="AW635" s="24" t="s">
        <v>96</v>
      </c>
      <c r="AX635" s="24" t="s">
        <v>95</v>
      </c>
      <c r="AY635" s="24" t="s">
        <v>96</v>
      </c>
      <c r="AZ635" s="24" t="s">
        <v>96</v>
      </c>
      <c r="BA635" s="24" t="s">
        <v>96</v>
      </c>
      <c r="BB635" s="24" t="s">
        <v>96</v>
      </c>
      <c r="BC635" s="24" t="s">
        <v>96</v>
      </c>
      <c r="BD635" s="24" t="s">
        <v>96</v>
      </c>
      <c r="BE635" s="24" t="s">
        <v>96</v>
      </c>
      <c r="BF635" s="24" t="s">
        <v>96</v>
      </c>
      <c r="BG635" s="24" t="s">
        <v>96</v>
      </c>
      <c r="BH635" s="24" t="s">
        <v>96</v>
      </c>
      <c r="BI635" s="24" t="s">
        <v>96</v>
      </c>
      <c r="BJ635" s="24" t="s">
        <v>96</v>
      </c>
      <c r="BK635" s="24" t="s">
        <v>96</v>
      </c>
      <c r="BL635" s="24" t="s">
        <v>96</v>
      </c>
      <c r="BM635" s="24" t="s">
        <v>96</v>
      </c>
      <c r="BN635" s="24" t="s">
        <v>96</v>
      </c>
      <c r="BO635" s="24" t="s">
        <v>96</v>
      </c>
      <c r="BP635" s="24" t="s">
        <v>96</v>
      </c>
      <c r="BQ635" s="24" t="s">
        <v>96</v>
      </c>
      <c r="BR635" s="24" t="s">
        <v>96</v>
      </c>
      <c r="BS635" s="24" t="s">
        <v>97</v>
      </c>
      <c r="BT635" s="24" t="s">
        <v>96</v>
      </c>
      <c r="BU635" s="24" t="s">
        <v>96</v>
      </c>
      <c r="BV635" s="24" t="s">
        <v>96</v>
      </c>
      <c r="BW635" s="24" t="s">
        <v>96</v>
      </c>
      <c r="BX635" s="24" t="s">
        <v>96</v>
      </c>
      <c r="BY635" s="24" t="s">
        <v>96</v>
      </c>
      <c r="BZ635" s="24" t="s">
        <v>96</v>
      </c>
      <c r="CA635" s="24" t="s">
        <v>97</v>
      </c>
      <c r="CB635" s="36"/>
      <c r="CC635" s="35"/>
    </row>
    <row r="636" spans="1:81" ht="169.5" hidden="1" customHeight="1" x14ac:dyDescent="0.35">
      <c r="A636" s="24"/>
      <c r="B636" s="24" t="s">
        <v>81</v>
      </c>
      <c r="C636" s="23" t="s">
        <v>82</v>
      </c>
      <c r="D636" s="24" t="s">
        <v>1677</v>
      </c>
      <c r="E636" s="24" t="s">
        <v>1678</v>
      </c>
      <c r="F636" s="24" t="s">
        <v>1301</v>
      </c>
      <c r="G636" s="24" t="s">
        <v>286</v>
      </c>
      <c r="H636" s="24" t="s">
        <v>1772</v>
      </c>
      <c r="I636" s="24" t="s">
        <v>2218</v>
      </c>
      <c r="J636" s="24" t="s">
        <v>2219</v>
      </c>
      <c r="K636" s="24" t="s">
        <v>2219</v>
      </c>
      <c r="L636" s="24" t="s">
        <v>2221</v>
      </c>
      <c r="M636" s="24"/>
      <c r="N636" s="24" t="s">
        <v>92</v>
      </c>
      <c r="O636" s="24"/>
      <c r="P636" s="24"/>
      <c r="Q636" s="24" t="s">
        <v>93</v>
      </c>
      <c r="R636" s="24">
        <v>2027</v>
      </c>
      <c r="S636" s="24"/>
      <c r="T636" s="24" t="s">
        <v>95</v>
      </c>
      <c r="U636" s="24" t="s">
        <v>96</v>
      </c>
      <c r="V636" s="24" t="s">
        <v>96</v>
      </c>
      <c r="W636" s="24" t="s">
        <v>96</v>
      </c>
      <c r="X636" s="24" t="s">
        <v>96</v>
      </c>
      <c r="Y636" s="24" t="s">
        <v>96</v>
      </c>
      <c r="Z636" s="24" t="s">
        <v>96</v>
      </c>
      <c r="AA636" s="24" t="s">
        <v>96</v>
      </c>
      <c r="AB636" s="24" t="s">
        <v>95</v>
      </c>
      <c r="AC636" s="24" t="s">
        <v>97</v>
      </c>
      <c r="AD636" s="24" t="s">
        <v>96</v>
      </c>
      <c r="AE636" s="24" t="s">
        <v>96</v>
      </c>
      <c r="AF636" s="24" t="s">
        <v>96</v>
      </c>
      <c r="AG636" s="24" t="s">
        <v>96</v>
      </c>
      <c r="AH636" s="24" t="s">
        <v>96</v>
      </c>
      <c r="AI636" s="24" t="s">
        <v>96</v>
      </c>
      <c r="AJ636" s="24" t="s">
        <v>96</v>
      </c>
      <c r="AK636" s="24" t="s">
        <v>96</v>
      </c>
      <c r="AL636" s="24" t="s">
        <v>96</v>
      </c>
      <c r="AM636" s="24" t="s">
        <v>97</v>
      </c>
      <c r="AN636" s="24" t="s">
        <v>95</v>
      </c>
      <c r="AO636" s="24" t="s">
        <v>96</v>
      </c>
      <c r="AP636" s="24" t="s">
        <v>96</v>
      </c>
      <c r="AQ636" s="24" t="s">
        <v>96</v>
      </c>
      <c r="AR636" s="24" t="s">
        <v>96</v>
      </c>
      <c r="AS636" s="24" t="s">
        <v>96</v>
      </c>
      <c r="AT636" s="24" t="s">
        <v>96</v>
      </c>
      <c r="AU636" s="24" t="s">
        <v>96</v>
      </c>
      <c r="AV636" s="24" t="s">
        <v>96</v>
      </c>
      <c r="AW636" s="24" t="s">
        <v>96</v>
      </c>
      <c r="AX636" s="24" t="s">
        <v>95</v>
      </c>
      <c r="AY636" s="24" t="s">
        <v>96</v>
      </c>
      <c r="AZ636" s="24" t="s">
        <v>96</v>
      </c>
      <c r="BA636" s="24" t="s">
        <v>96</v>
      </c>
      <c r="BB636" s="24" t="s">
        <v>96</v>
      </c>
      <c r="BC636" s="24" t="s">
        <v>97</v>
      </c>
      <c r="BD636" s="24" t="s">
        <v>97</v>
      </c>
      <c r="BE636" s="24" t="s">
        <v>97</v>
      </c>
      <c r="BF636" s="24" t="s">
        <v>97</v>
      </c>
      <c r="BG636" s="24" t="s">
        <v>97</v>
      </c>
      <c r="BH636" s="24" t="s">
        <v>96</v>
      </c>
      <c r="BI636" s="24" t="s">
        <v>96</v>
      </c>
      <c r="BJ636" s="24" t="s">
        <v>96</v>
      </c>
      <c r="BK636" s="24" t="s">
        <v>96</v>
      </c>
      <c r="BL636" s="24" t="s">
        <v>97</v>
      </c>
      <c r="BM636" s="24" t="s">
        <v>97</v>
      </c>
      <c r="BN636" s="24" t="s">
        <v>96</v>
      </c>
      <c r="BO636" s="24" t="s">
        <v>96</v>
      </c>
      <c r="BP636" s="24" t="s">
        <v>95</v>
      </c>
      <c r="BQ636" s="24" t="s">
        <v>96</v>
      </c>
      <c r="BR636" s="24" t="s">
        <v>97</v>
      </c>
      <c r="BS636" s="24" t="s">
        <v>96</v>
      </c>
      <c r="BT636" s="24" t="s">
        <v>96</v>
      </c>
      <c r="BU636" s="24" t="s">
        <v>96</v>
      </c>
      <c r="BV636" s="24" t="s">
        <v>96</v>
      </c>
      <c r="BW636" s="24" t="s">
        <v>96</v>
      </c>
      <c r="BX636" s="24" t="s">
        <v>96</v>
      </c>
      <c r="BY636" s="24" t="s">
        <v>96</v>
      </c>
      <c r="BZ636" s="24" t="s">
        <v>96</v>
      </c>
      <c r="CA636" s="24" t="s">
        <v>96</v>
      </c>
      <c r="CB636" s="36"/>
      <c r="CC636" s="35"/>
    </row>
    <row r="637" spans="1:81" ht="169.5" hidden="1" customHeight="1" x14ac:dyDescent="0.35">
      <c r="A637" s="24"/>
      <c r="B637" s="24" t="s">
        <v>81</v>
      </c>
      <c r="C637" s="23" t="s">
        <v>82</v>
      </c>
      <c r="D637" s="24" t="s">
        <v>1677</v>
      </c>
      <c r="E637" s="24" t="s">
        <v>1678</v>
      </c>
      <c r="F637" s="24" t="s">
        <v>1856</v>
      </c>
      <c r="G637" s="24" t="s">
        <v>286</v>
      </c>
      <c r="H637" s="24" t="s">
        <v>1772</v>
      </c>
      <c r="I637" s="24" t="s">
        <v>2218</v>
      </c>
      <c r="J637" s="24" t="s">
        <v>2219</v>
      </c>
      <c r="K637" s="24" t="s">
        <v>2219</v>
      </c>
      <c r="L637" s="24" t="s">
        <v>2222</v>
      </c>
      <c r="M637" s="24"/>
      <c r="N637" s="24" t="s">
        <v>92</v>
      </c>
      <c r="O637" s="24"/>
      <c r="P637" s="24"/>
      <c r="Q637" s="24" t="s">
        <v>93</v>
      </c>
      <c r="R637" s="24">
        <v>2027</v>
      </c>
      <c r="S637" s="24"/>
      <c r="T637" s="24" t="s">
        <v>97</v>
      </c>
      <c r="U637" s="24" t="s">
        <v>96</v>
      </c>
      <c r="V637" s="24" t="s">
        <v>96</v>
      </c>
      <c r="W637" s="24" t="s">
        <v>96</v>
      </c>
      <c r="X637" s="24" t="s">
        <v>96</v>
      </c>
      <c r="Y637" s="24" t="s">
        <v>96</v>
      </c>
      <c r="Z637" s="24" t="s">
        <v>96</v>
      </c>
      <c r="AA637" s="24" t="s">
        <v>96</v>
      </c>
      <c r="AB637" s="24" t="s">
        <v>97</v>
      </c>
      <c r="AC637" s="24" t="s">
        <v>97</v>
      </c>
      <c r="AD637" s="24" t="s">
        <v>96</v>
      </c>
      <c r="AE637" s="24" t="s">
        <v>96</v>
      </c>
      <c r="AF637" s="24" t="s">
        <v>96</v>
      </c>
      <c r="AG637" s="24" t="s">
        <v>96</v>
      </c>
      <c r="AH637" s="24" t="s">
        <v>96</v>
      </c>
      <c r="AI637" s="24" t="s">
        <v>96</v>
      </c>
      <c r="AJ637" s="24" t="s">
        <v>96</v>
      </c>
      <c r="AK637" s="24" t="s">
        <v>96</v>
      </c>
      <c r="AL637" s="24" t="s">
        <v>96</v>
      </c>
      <c r="AM637" s="24" t="s">
        <v>97</v>
      </c>
      <c r="AN637" s="24" t="s">
        <v>96</v>
      </c>
      <c r="AO637" s="24" t="s">
        <v>96</v>
      </c>
      <c r="AP637" s="24" t="s">
        <v>96</v>
      </c>
      <c r="AQ637" s="24" t="s">
        <v>96</v>
      </c>
      <c r="AR637" s="24" t="s">
        <v>96</v>
      </c>
      <c r="AS637" s="24" t="s">
        <v>96</v>
      </c>
      <c r="AT637" s="24" t="s">
        <v>96</v>
      </c>
      <c r="AU637" s="24" t="s">
        <v>96</v>
      </c>
      <c r="AV637" s="24" t="s">
        <v>96</v>
      </c>
      <c r="AW637" s="24" t="s">
        <v>96</v>
      </c>
      <c r="AX637" s="24" t="s">
        <v>96</v>
      </c>
      <c r="AY637" s="24" t="s">
        <v>96</v>
      </c>
      <c r="AZ637" s="24" t="s">
        <v>96</v>
      </c>
      <c r="BA637" s="24" t="s">
        <v>96</v>
      </c>
      <c r="BB637" s="24" t="s">
        <v>96</v>
      </c>
      <c r="BC637" s="24" t="s">
        <v>96</v>
      </c>
      <c r="BD637" s="24" t="s">
        <v>96</v>
      </c>
      <c r="BE637" s="24" t="s">
        <v>96</v>
      </c>
      <c r="BF637" s="24" t="s">
        <v>96</v>
      </c>
      <c r="BG637" s="24" t="s">
        <v>96</v>
      </c>
      <c r="BH637" s="24" t="s">
        <v>96</v>
      </c>
      <c r="BI637" s="24" t="s">
        <v>96</v>
      </c>
      <c r="BJ637" s="24" t="s">
        <v>96</v>
      </c>
      <c r="BK637" s="24" t="s">
        <v>96</v>
      </c>
      <c r="BL637" s="24" t="s">
        <v>96</v>
      </c>
      <c r="BM637" s="24" t="s">
        <v>119</v>
      </c>
      <c r="BN637" s="24" t="s">
        <v>96</v>
      </c>
      <c r="BO637" s="24" t="s">
        <v>96</v>
      </c>
      <c r="BP637" s="24" t="s">
        <v>119</v>
      </c>
      <c r="BQ637" s="24" t="s">
        <v>96</v>
      </c>
      <c r="BR637" s="24" t="s">
        <v>119</v>
      </c>
      <c r="BS637" s="24" t="s">
        <v>119</v>
      </c>
      <c r="BT637" s="24" t="s">
        <v>96</v>
      </c>
      <c r="BU637" s="24" t="s">
        <v>96</v>
      </c>
      <c r="BV637" s="24" t="s">
        <v>96</v>
      </c>
      <c r="BW637" s="24" t="s">
        <v>96</v>
      </c>
      <c r="BX637" s="24" t="s">
        <v>96</v>
      </c>
      <c r="BY637" s="24" t="s">
        <v>96</v>
      </c>
      <c r="BZ637" s="24" t="s">
        <v>96</v>
      </c>
      <c r="CA637" s="24" t="s">
        <v>119</v>
      </c>
      <c r="CB637" s="36"/>
      <c r="CC637" s="35"/>
    </row>
    <row r="638" spans="1:81" ht="169.5" hidden="1" customHeight="1" x14ac:dyDescent="0.35">
      <c r="A638" s="24"/>
      <c r="B638" s="24" t="s">
        <v>81</v>
      </c>
      <c r="C638" s="23" t="s">
        <v>82</v>
      </c>
      <c r="D638" s="24" t="s">
        <v>1677</v>
      </c>
      <c r="E638" s="24" t="s">
        <v>1678</v>
      </c>
      <c r="F638" s="24" t="s">
        <v>1858</v>
      </c>
      <c r="G638" s="24" t="s">
        <v>286</v>
      </c>
      <c r="H638" s="24" t="s">
        <v>1772</v>
      </c>
      <c r="I638" s="24" t="s">
        <v>2218</v>
      </c>
      <c r="J638" s="24" t="s">
        <v>2219</v>
      </c>
      <c r="K638" s="24" t="s">
        <v>2219</v>
      </c>
      <c r="L638" s="24" t="s">
        <v>2223</v>
      </c>
      <c r="M638" s="24"/>
      <c r="N638" s="24" t="s">
        <v>92</v>
      </c>
      <c r="O638" s="24"/>
      <c r="P638" s="24"/>
      <c r="Q638" s="24" t="s">
        <v>93</v>
      </c>
      <c r="R638" s="24">
        <v>2027</v>
      </c>
      <c r="S638" s="24"/>
      <c r="T638" s="24" t="s">
        <v>97</v>
      </c>
      <c r="U638" s="24" t="s">
        <v>96</v>
      </c>
      <c r="V638" s="24" t="s">
        <v>96</v>
      </c>
      <c r="W638" s="24" t="s">
        <v>96</v>
      </c>
      <c r="X638" s="24" t="s">
        <v>96</v>
      </c>
      <c r="Y638" s="24" t="s">
        <v>96</v>
      </c>
      <c r="Z638" s="24" t="s">
        <v>96</v>
      </c>
      <c r="AA638" s="24" t="s">
        <v>96</v>
      </c>
      <c r="AB638" s="24" t="s">
        <v>97</v>
      </c>
      <c r="AC638" s="24" t="s">
        <v>97</v>
      </c>
      <c r="AD638" s="24" t="s">
        <v>96</v>
      </c>
      <c r="AE638" s="24" t="s">
        <v>96</v>
      </c>
      <c r="AF638" s="24" t="s">
        <v>96</v>
      </c>
      <c r="AG638" s="24" t="s">
        <v>96</v>
      </c>
      <c r="AH638" s="24" t="s">
        <v>96</v>
      </c>
      <c r="AI638" s="24" t="s">
        <v>96</v>
      </c>
      <c r="AJ638" s="24" t="s">
        <v>96</v>
      </c>
      <c r="AK638" s="24" t="s">
        <v>96</v>
      </c>
      <c r="AL638" s="24" t="s">
        <v>96</v>
      </c>
      <c r="AM638" s="24" t="s">
        <v>97</v>
      </c>
      <c r="AN638" s="24" t="s">
        <v>96</v>
      </c>
      <c r="AO638" s="24" t="s">
        <v>96</v>
      </c>
      <c r="AP638" s="24" t="s">
        <v>96</v>
      </c>
      <c r="AQ638" s="24" t="s">
        <v>96</v>
      </c>
      <c r="AR638" s="24" t="s">
        <v>96</v>
      </c>
      <c r="AS638" s="24" t="s">
        <v>96</v>
      </c>
      <c r="AT638" s="24" t="s">
        <v>96</v>
      </c>
      <c r="AU638" s="24" t="s">
        <v>96</v>
      </c>
      <c r="AV638" s="24" t="s">
        <v>96</v>
      </c>
      <c r="AW638" s="24" t="s">
        <v>96</v>
      </c>
      <c r="AX638" s="24" t="s">
        <v>96</v>
      </c>
      <c r="AY638" s="24" t="s">
        <v>96</v>
      </c>
      <c r="AZ638" s="24" t="s">
        <v>96</v>
      </c>
      <c r="BA638" s="24" t="s">
        <v>96</v>
      </c>
      <c r="BB638" s="24" t="s">
        <v>96</v>
      </c>
      <c r="BC638" s="24" t="s">
        <v>96</v>
      </c>
      <c r="BD638" s="24" t="s">
        <v>96</v>
      </c>
      <c r="BE638" s="24" t="s">
        <v>96</v>
      </c>
      <c r="BF638" s="24" t="s">
        <v>96</v>
      </c>
      <c r="BG638" s="24" t="s">
        <v>96</v>
      </c>
      <c r="BH638" s="24" t="s">
        <v>96</v>
      </c>
      <c r="BI638" s="24" t="s">
        <v>96</v>
      </c>
      <c r="BJ638" s="24" t="s">
        <v>96</v>
      </c>
      <c r="BK638" s="24" t="s">
        <v>96</v>
      </c>
      <c r="BL638" s="24" t="s">
        <v>96</v>
      </c>
      <c r="BM638" s="24" t="s">
        <v>119</v>
      </c>
      <c r="BN638" s="24" t="s">
        <v>96</v>
      </c>
      <c r="BO638" s="24" t="s">
        <v>96</v>
      </c>
      <c r="BP638" s="24" t="s">
        <v>119</v>
      </c>
      <c r="BQ638" s="24" t="s">
        <v>96</v>
      </c>
      <c r="BR638" s="24" t="s">
        <v>119</v>
      </c>
      <c r="BS638" s="24" t="s">
        <v>119</v>
      </c>
      <c r="BT638" s="24" t="s">
        <v>96</v>
      </c>
      <c r="BU638" s="24" t="s">
        <v>96</v>
      </c>
      <c r="BV638" s="24" t="s">
        <v>96</v>
      </c>
      <c r="BW638" s="24" t="s">
        <v>96</v>
      </c>
      <c r="BX638" s="24" t="s">
        <v>96</v>
      </c>
      <c r="BY638" s="24" t="s">
        <v>96</v>
      </c>
      <c r="BZ638" s="24" t="s">
        <v>96</v>
      </c>
      <c r="CA638" s="24" t="s">
        <v>119</v>
      </c>
      <c r="CB638" s="36"/>
      <c r="CC638" s="35"/>
    </row>
    <row r="639" spans="1:81" ht="169.5" hidden="1" customHeight="1" x14ac:dyDescent="0.35">
      <c r="A639" s="24"/>
      <c r="B639" s="24" t="s">
        <v>81</v>
      </c>
      <c r="C639" s="23" t="s">
        <v>82</v>
      </c>
      <c r="D639" s="24" t="s">
        <v>1677</v>
      </c>
      <c r="E639" s="24" t="s">
        <v>1678</v>
      </c>
      <c r="F639" s="24" t="s">
        <v>1860</v>
      </c>
      <c r="G639" s="24" t="s">
        <v>286</v>
      </c>
      <c r="H639" s="24" t="s">
        <v>1772</v>
      </c>
      <c r="I639" s="24" t="s">
        <v>2218</v>
      </c>
      <c r="J639" s="24" t="s">
        <v>2219</v>
      </c>
      <c r="K639" s="24" t="s">
        <v>2219</v>
      </c>
      <c r="L639" s="24" t="s">
        <v>2224</v>
      </c>
      <c r="M639" s="24"/>
      <c r="N639" s="24" t="s">
        <v>92</v>
      </c>
      <c r="O639" s="24"/>
      <c r="P639" s="24"/>
      <c r="Q639" s="24" t="s">
        <v>93</v>
      </c>
      <c r="R639" s="24">
        <v>2027</v>
      </c>
      <c r="S639" s="24"/>
      <c r="T639" s="24" t="s">
        <v>97</v>
      </c>
      <c r="U639" s="24" t="s">
        <v>96</v>
      </c>
      <c r="V639" s="24" t="s">
        <v>96</v>
      </c>
      <c r="W639" s="24" t="s">
        <v>96</v>
      </c>
      <c r="X639" s="24" t="s">
        <v>96</v>
      </c>
      <c r="Y639" s="24" t="s">
        <v>96</v>
      </c>
      <c r="Z639" s="24" t="s">
        <v>96</v>
      </c>
      <c r="AA639" s="24" t="s">
        <v>96</v>
      </c>
      <c r="AB639" s="24" t="s">
        <v>97</v>
      </c>
      <c r="AC639" s="24" t="s">
        <v>97</v>
      </c>
      <c r="AD639" s="24" t="s">
        <v>96</v>
      </c>
      <c r="AE639" s="24" t="s">
        <v>97</v>
      </c>
      <c r="AF639" s="24" t="s">
        <v>96</v>
      </c>
      <c r="AG639" s="24" t="s">
        <v>96</v>
      </c>
      <c r="AH639" s="24" t="s">
        <v>96</v>
      </c>
      <c r="AI639" s="24" t="s">
        <v>96</v>
      </c>
      <c r="AJ639" s="24" t="s">
        <v>96</v>
      </c>
      <c r="AK639" s="24" t="s">
        <v>96</v>
      </c>
      <c r="AL639" s="24" t="s">
        <v>96</v>
      </c>
      <c r="AM639" s="24" t="s">
        <v>97</v>
      </c>
      <c r="AN639" s="24" t="s">
        <v>96</v>
      </c>
      <c r="AO639" s="24" t="s">
        <v>96</v>
      </c>
      <c r="AP639" s="24" t="s">
        <v>96</v>
      </c>
      <c r="AQ639" s="24" t="s">
        <v>96</v>
      </c>
      <c r="AR639" s="24" t="s">
        <v>96</v>
      </c>
      <c r="AS639" s="24" t="s">
        <v>96</v>
      </c>
      <c r="AT639" s="24" t="s">
        <v>96</v>
      </c>
      <c r="AU639" s="24" t="s">
        <v>96</v>
      </c>
      <c r="AV639" s="24" t="s">
        <v>96</v>
      </c>
      <c r="AW639" s="24" t="s">
        <v>96</v>
      </c>
      <c r="AX639" s="24" t="s">
        <v>96</v>
      </c>
      <c r="AY639" s="24" t="s">
        <v>96</v>
      </c>
      <c r="AZ639" s="24" t="s">
        <v>96</v>
      </c>
      <c r="BA639" s="24" t="s">
        <v>96</v>
      </c>
      <c r="BB639" s="24" t="s">
        <v>96</v>
      </c>
      <c r="BC639" s="24" t="s">
        <v>97</v>
      </c>
      <c r="BD639" s="24" t="s">
        <v>96</v>
      </c>
      <c r="BE639" s="24" t="s">
        <v>96</v>
      </c>
      <c r="BF639" s="24" t="s">
        <v>96</v>
      </c>
      <c r="BG639" s="24" t="s">
        <v>97</v>
      </c>
      <c r="BH639" s="24" t="s">
        <v>96</v>
      </c>
      <c r="BI639" s="24" t="s">
        <v>96</v>
      </c>
      <c r="BJ639" s="24" t="s">
        <v>96</v>
      </c>
      <c r="BK639" s="24" t="s">
        <v>96</v>
      </c>
      <c r="BL639" s="24" t="s">
        <v>97</v>
      </c>
      <c r="BM639" s="24" t="s">
        <v>119</v>
      </c>
      <c r="BN639" s="24" t="s">
        <v>96</v>
      </c>
      <c r="BO639" s="24" t="s">
        <v>96</v>
      </c>
      <c r="BP639" s="24" t="s">
        <v>97</v>
      </c>
      <c r="BQ639" s="24" t="s">
        <v>96</v>
      </c>
      <c r="BR639" s="24" t="s">
        <v>97</v>
      </c>
      <c r="BS639" s="24" t="s">
        <v>95</v>
      </c>
      <c r="BT639" s="24" t="s">
        <v>96</v>
      </c>
      <c r="BU639" s="24" t="s">
        <v>96</v>
      </c>
      <c r="BV639" s="24" t="s">
        <v>96</v>
      </c>
      <c r="BW639" s="24" t="s">
        <v>96</v>
      </c>
      <c r="BX639" s="24" t="s">
        <v>97</v>
      </c>
      <c r="BY639" s="24" t="s">
        <v>96</v>
      </c>
      <c r="BZ639" s="24" t="s">
        <v>97</v>
      </c>
      <c r="CA639" s="24" t="s">
        <v>97</v>
      </c>
      <c r="CB639" s="36"/>
      <c r="CC639" s="35"/>
    </row>
    <row r="640" spans="1:81" ht="169.5" hidden="1" customHeight="1" x14ac:dyDescent="0.35">
      <c r="A640" s="24"/>
      <c r="B640" s="24" t="s">
        <v>81</v>
      </c>
      <c r="C640" s="23" t="s">
        <v>82</v>
      </c>
      <c r="D640" s="24" t="s">
        <v>1677</v>
      </c>
      <c r="E640" s="24" t="s">
        <v>1678</v>
      </c>
      <c r="F640" s="24" t="s">
        <v>1301</v>
      </c>
      <c r="G640" s="24" t="s">
        <v>286</v>
      </c>
      <c r="H640" s="24" t="s">
        <v>2225</v>
      </c>
      <c r="I640" s="24" t="s">
        <v>2226</v>
      </c>
      <c r="J640" s="24" t="s">
        <v>2204</v>
      </c>
      <c r="K640" s="24" t="s">
        <v>2204</v>
      </c>
      <c r="L640" s="24" t="s">
        <v>2227</v>
      </c>
      <c r="M640" s="24"/>
      <c r="N640" s="24"/>
      <c r="O640" s="24" t="s">
        <v>92</v>
      </c>
      <c r="P640" s="24"/>
      <c r="Q640" s="24" t="s">
        <v>93</v>
      </c>
      <c r="R640" s="24">
        <v>2027</v>
      </c>
      <c r="S640" s="24"/>
      <c r="T640" s="24" t="s">
        <v>97</v>
      </c>
      <c r="U640" s="24" t="s">
        <v>96</v>
      </c>
      <c r="V640" s="24" t="s">
        <v>96</v>
      </c>
      <c r="W640" s="24" t="s">
        <v>96</v>
      </c>
      <c r="X640" s="24" t="s">
        <v>96</v>
      </c>
      <c r="Y640" s="24" t="s">
        <v>96</v>
      </c>
      <c r="Z640" s="24" t="s">
        <v>96</v>
      </c>
      <c r="AA640" s="24" t="s">
        <v>96</v>
      </c>
      <c r="AB640" s="24" t="s">
        <v>97</v>
      </c>
      <c r="AC640" s="24" t="s">
        <v>97</v>
      </c>
      <c r="AD640" s="24" t="s">
        <v>96</v>
      </c>
      <c r="AE640" s="24" t="s">
        <v>96</v>
      </c>
      <c r="AF640" s="24" t="s">
        <v>96</v>
      </c>
      <c r="AG640" s="24" t="s">
        <v>96</v>
      </c>
      <c r="AH640" s="24" t="s">
        <v>96</v>
      </c>
      <c r="AI640" s="24" t="s">
        <v>96</v>
      </c>
      <c r="AJ640" s="24" t="s">
        <v>96</v>
      </c>
      <c r="AK640" s="24" t="s">
        <v>96</v>
      </c>
      <c r="AL640" s="24" t="s">
        <v>96</v>
      </c>
      <c r="AM640" s="24" t="s">
        <v>97</v>
      </c>
      <c r="AN640" s="24" t="s">
        <v>97</v>
      </c>
      <c r="AO640" s="24" t="s">
        <v>96</v>
      </c>
      <c r="AP640" s="24" t="s">
        <v>96</v>
      </c>
      <c r="AQ640" s="24" t="s">
        <v>96</v>
      </c>
      <c r="AR640" s="24" t="s">
        <v>96</v>
      </c>
      <c r="AS640" s="24" t="s">
        <v>96</v>
      </c>
      <c r="AT640" s="24" t="s">
        <v>96</v>
      </c>
      <c r="AU640" s="24" t="s">
        <v>96</v>
      </c>
      <c r="AV640" s="24" t="s">
        <v>96</v>
      </c>
      <c r="AW640" s="24" t="s">
        <v>96</v>
      </c>
      <c r="AX640" s="24" t="s">
        <v>97</v>
      </c>
      <c r="AY640" s="24" t="s">
        <v>96</v>
      </c>
      <c r="AZ640" s="24" t="s">
        <v>96</v>
      </c>
      <c r="BA640" s="24" t="s">
        <v>96</v>
      </c>
      <c r="BB640" s="24" t="s">
        <v>96</v>
      </c>
      <c r="BC640" s="24" t="s">
        <v>96</v>
      </c>
      <c r="BD640" s="24" t="s">
        <v>96</v>
      </c>
      <c r="BE640" s="24" t="s">
        <v>96</v>
      </c>
      <c r="BF640" s="24" t="s">
        <v>96</v>
      </c>
      <c r="BG640" s="24" t="s">
        <v>96</v>
      </c>
      <c r="BH640" s="24" t="s">
        <v>96</v>
      </c>
      <c r="BI640" s="24" t="s">
        <v>96</v>
      </c>
      <c r="BJ640" s="24" t="s">
        <v>96</v>
      </c>
      <c r="BK640" s="24" t="s">
        <v>96</v>
      </c>
      <c r="BL640" s="24" t="s">
        <v>96</v>
      </c>
      <c r="BM640" s="24" t="s">
        <v>119</v>
      </c>
      <c r="BN640" s="24" t="s">
        <v>96</v>
      </c>
      <c r="BO640" s="24" t="s">
        <v>96</v>
      </c>
      <c r="BP640" s="24" t="s">
        <v>119</v>
      </c>
      <c r="BQ640" s="24" t="s">
        <v>96</v>
      </c>
      <c r="BR640" s="24" t="s">
        <v>119</v>
      </c>
      <c r="BS640" s="24" t="s">
        <v>97</v>
      </c>
      <c r="BT640" s="24" t="s">
        <v>96</v>
      </c>
      <c r="BU640" s="24" t="s">
        <v>96</v>
      </c>
      <c r="BV640" s="24" t="s">
        <v>96</v>
      </c>
      <c r="BW640" s="24" t="s">
        <v>96</v>
      </c>
      <c r="BX640" s="24" t="s">
        <v>96</v>
      </c>
      <c r="BY640" s="24" t="s">
        <v>96</v>
      </c>
      <c r="BZ640" s="24" t="s">
        <v>96</v>
      </c>
      <c r="CA640" s="24" t="s">
        <v>97</v>
      </c>
      <c r="CB640" s="36"/>
      <c r="CC640" s="35"/>
    </row>
    <row r="641" spans="1:81" ht="169.5" hidden="1" customHeight="1" x14ac:dyDescent="0.35">
      <c r="A641" s="24"/>
      <c r="B641" s="24" t="s">
        <v>81</v>
      </c>
      <c r="C641" s="23" t="s">
        <v>82</v>
      </c>
      <c r="D641" s="24" t="s">
        <v>1677</v>
      </c>
      <c r="E641" s="24" t="s">
        <v>1678</v>
      </c>
      <c r="F641" s="24" t="s">
        <v>1860</v>
      </c>
      <c r="G641" s="24" t="s">
        <v>286</v>
      </c>
      <c r="H641" s="24" t="s">
        <v>2225</v>
      </c>
      <c r="I641" s="24" t="s">
        <v>2226</v>
      </c>
      <c r="J641" s="24" t="s">
        <v>2204</v>
      </c>
      <c r="K641" s="24" t="s">
        <v>2204</v>
      </c>
      <c r="L641" s="24" t="s">
        <v>2228</v>
      </c>
      <c r="M641" s="24"/>
      <c r="N641" s="24"/>
      <c r="O641" s="24" t="s">
        <v>92</v>
      </c>
      <c r="P641" s="24"/>
      <c r="Q641" s="24" t="s">
        <v>93</v>
      </c>
      <c r="R641" s="24">
        <v>2027</v>
      </c>
      <c r="S641" s="24"/>
      <c r="T641" s="24" t="s">
        <v>97</v>
      </c>
      <c r="U641" s="24" t="s">
        <v>96</v>
      </c>
      <c r="V641" s="24" t="s">
        <v>96</v>
      </c>
      <c r="W641" s="24" t="s">
        <v>96</v>
      </c>
      <c r="X641" s="24" t="s">
        <v>96</v>
      </c>
      <c r="Y641" s="24" t="s">
        <v>96</v>
      </c>
      <c r="Z641" s="24" t="s">
        <v>96</v>
      </c>
      <c r="AA641" s="24" t="s">
        <v>96</v>
      </c>
      <c r="AB641" s="24" t="s">
        <v>97</v>
      </c>
      <c r="AC641" s="24" t="s">
        <v>95</v>
      </c>
      <c r="AD641" s="24" t="s">
        <v>96</v>
      </c>
      <c r="AE641" s="24" t="s">
        <v>96</v>
      </c>
      <c r="AF641" s="24" t="s">
        <v>96</v>
      </c>
      <c r="AG641" s="24" t="s">
        <v>96</v>
      </c>
      <c r="AH641" s="24" t="s">
        <v>96</v>
      </c>
      <c r="AI641" s="24" t="s">
        <v>96</v>
      </c>
      <c r="AJ641" s="24" t="s">
        <v>96</v>
      </c>
      <c r="AK641" s="24" t="s">
        <v>96</v>
      </c>
      <c r="AL641" s="24" t="s">
        <v>96</v>
      </c>
      <c r="AM641" s="24" t="s">
        <v>95</v>
      </c>
      <c r="AN641" s="24" t="s">
        <v>97</v>
      </c>
      <c r="AO641" s="24" t="s">
        <v>96</v>
      </c>
      <c r="AP641" s="24" t="s">
        <v>96</v>
      </c>
      <c r="AQ641" s="24" t="s">
        <v>96</v>
      </c>
      <c r="AR641" s="24" t="s">
        <v>96</v>
      </c>
      <c r="AS641" s="24" t="s">
        <v>96</v>
      </c>
      <c r="AT641" s="24" t="s">
        <v>96</v>
      </c>
      <c r="AU641" s="24" t="s">
        <v>96</v>
      </c>
      <c r="AV641" s="24" t="s">
        <v>96</v>
      </c>
      <c r="AW641" s="24" t="s">
        <v>96</v>
      </c>
      <c r="AX641" s="24" t="s">
        <v>97</v>
      </c>
      <c r="AY641" s="24" t="s">
        <v>96</v>
      </c>
      <c r="AZ641" s="24" t="s">
        <v>96</v>
      </c>
      <c r="BA641" s="24" t="s">
        <v>96</v>
      </c>
      <c r="BB641" s="24" t="s">
        <v>96</v>
      </c>
      <c r="BC641" s="24" t="s">
        <v>119</v>
      </c>
      <c r="BD641" s="24" t="s">
        <v>119</v>
      </c>
      <c r="BE641" s="24" t="s">
        <v>119</v>
      </c>
      <c r="BF641" s="24" t="s">
        <v>119</v>
      </c>
      <c r="BG641" s="24" t="s">
        <v>96</v>
      </c>
      <c r="BH641" s="24" t="s">
        <v>96</v>
      </c>
      <c r="BI641" s="24" t="s">
        <v>96</v>
      </c>
      <c r="BJ641" s="24" t="s">
        <v>96</v>
      </c>
      <c r="BK641" s="24" t="s">
        <v>96</v>
      </c>
      <c r="BL641" s="24" t="s">
        <v>119</v>
      </c>
      <c r="BM641" s="24" t="s">
        <v>97</v>
      </c>
      <c r="BN641" s="24" t="s">
        <v>96</v>
      </c>
      <c r="BO641" s="24" t="s">
        <v>96</v>
      </c>
      <c r="BP641" s="24" t="s">
        <v>95</v>
      </c>
      <c r="BQ641" s="24" t="s">
        <v>96</v>
      </c>
      <c r="BR641" s="24" t="s">
        <v>97</v>
      </c>
      <c r="BS641" s="24" t="s">
        <v>97</v>
      </c>
      <c r="BT641" s="24" t="s">
        <v>96</v>
      </c>
      <c r="BU641" s="24" t="s">
        <v>96</v>
      </c>
      <c r="BV641" s="24" t="s">
        <v>96</v>
      </c>
      <c r="BW641" s="24" t="s">
        <v>96</v>
      </c>
      <c r="BX641" s="24" t="s">
        <v>96</v>
      </c>
      <c r="BY641" s="24" t="s">
        <v>96</v>
      </c>
      <c r="BZ641" s="24" t="s">
        <v>96</v>
      </c>
      <c r="CA641" s="24" t="s">
        <v>97</v>
      </c>
      <c r="CB641" s="36"/>
      <c r="CC641" s="35"/>
    </row>
    <row r="642" spans="1:81" ht="169.5" hidden="1" customHeight="1" x14ac:dyDescent="0.35">
      <c r="A642" s="24"/>
      <c r="B642" s="24" t="s">
        <v>81</v>
      </c>
      <c r="C642" s="23" t="s">
        <v>82</v>
      </c>
      <c r="D642" s="24" t="s">
        <v>1677</v>
      </c>
      <c r="E642" s="24" t="s">
        <v>1678</v>
      </c>
      <c r="F642" s="24" t="s">
        <v>1679</v>
      </c>
      <c r="G642" s="24" t="s">
        <v>286</v>
      </c>
      <c r="H642" s="24" t="s">
        <v>2225</v>
      </c>
      <c r="I642" s="24" t="s">
        <v>2226</v>
      </c>
      <c r="J642" s="24" t="s">
        <v>2204</v>
      </c>
      <c r="K642" s="24" t="s">
        <v>2204</v>
      </c>
      <c r="L642" s="24" t="s">
        <v>2229</v>
      </c>
      <c r="M642" s="24"/>
      <c r="N642" s="24"/>
      <c r="O642" s="24" t="s">
        <v>92</v>
      </c>
      <c r="P642" s="24"/>
      <c r="Q642" s="24" t="s">
        <v>93</v>
      </c>
      <c r="R642" s="24">
        <v>2027</v>
      </c>
      <c r="S642" s="24"/>
      <c r="T642" s="24" t="s">
        <v>97</v>
      </c>
      <c r="U642" s="24" t="s">
        <v>96</v>
      </c>
      <c r="V642" s="24" t="s">
        <v>96</v>
      </c>
      <c r="W642" s="24" t="s">
        <v>96</v>
      </c>
      <c r="X642" s="24" t="s">
        <v>96</v>
      </c>
      <c r="Y642" s="24" t="s">
        <v>96</v>
      </c>
      <c r="Z642" s="24" t="s">
        <v>96</v>
      </c>
      <c r="AA642" s="24" t="s">
        <v>96</v>
      </c>
      <c r="AB642" s="24" t="s">
        <v>97</v>
      </c>
      <c r="AC642" s="24" t="s">
        <v>97</v>
      </c>
      <c r="AD642" s="24" t="s">
        <v>96</v>
      </c>
      <c r="AE642" s="24" t="s">
        <v>96</v>
      </c>
      <c r="AF642" s="24" t="s">
        <v>96</v>
      </c>
      <c r="AG642" s="24" t="s">
        <v>96</v>
      </c>
      <c r="AH642" s="24" t="s">
        <v>96</v>
      </c>
      <c r="AI642" s="24" t="s">
        <v>96</v>
      </c>
      <c r="AJ642" s="24" t="s">
        <v>96</v>
      </c>
      <c r="AK642" s="24" t="s">
        <v>96</v>
      </c>
      <c r="AL642" s="24" t="s">
        <v>96</v>
      </c>
      <c r="AM642" s="24" t="s">
        <v>97</v>
      </c>
      <c r="AN642" s="24" t="s">
        <v>96</v>
      </c>
      <c r="AO642" s="24" t="s">
        <v>96</v>
      </c>
      <c r="AP642" s="24" t="s">
        <v>96</v>
      </c>
      <c r="AQ642" s="24" t="s">
        <v>96</v>
      </c>
      <c r="AR642" s="24" t="s">
        <v>96</v>
      </c>
      <c r="AS642" s="24" t="s">
        <v>96</v>
      </c>
      <c r="AT642" s="24" t="s">
        <v>96</v>
      </c>
      <c r="AU642" s="24" t="s">
        <v>96</v>
      </c>
      <c r="AV642" s="24" t="s">
        <v>96</v>
      </c>
      <c r="AW642" s="24" t="s">
        <v>96</v>
      </c>
      <c r="AX642" s="24" t="s">
        <v>96</v>
      </c>
      <c r="AY642" s="24" t="s">
        <v>96</v>
      </c>
      <c r="AZ642" s="24" t="s">
        <v>96</v>
      </c>
      <c r="BA642" s="24" t="s">
        <v>96</v>
      </c>
      <c r="BB642" s="24" t="s">
        <v>96</v>
      </c>
      <c r="BC642" s="24" t="s">
        <v>96</v>
      </c>
      <c r="BD642" s="24" t="s">
        <v>96</v>
      </c>
      <c r="BE642" s="24" t="s">
        <v>96</v>
      </c>
      <c r="BF642" s="24" t="s">
        <v>96</v>
      </c>
      <c r="BG642" s="24" t="s">
        <v>96</v>
      </c>
      <c r="BH642" s="24" t="s">
        <v>96</v>
      </c>
      <c r="BI642" s="24" t="s">
        <v>96</v>
      </c>
      <c r="BJ642" s="24" t="s">
        <v>96</v>
      </c>
      <c r="BK642" s="24" t="s">
        <v>96</v>
      </c>
      <c r="BL642" s="24" t="s">
        <v>96</v>
      </c>
      <c r="BM642" s="24" t="s">
        <v>119</v>
      </c>
      <c r="BN642" s="24" t="s">
        <v>96</v>
      </c>
      <c r="BO642" s="24" t="s">
        <v>96</v>
      </c>
      <c r="BP642" s="24" t="s">
        <v>97</v>
      </c>
      <c r="BQ642" s="24" t="s">
        <v>96</v>
      </c>
      <c r="BR642" s="24" t="s">
        <v>97</v>
      </c>
      <c r="BS642" s="24" t="s">
        <v>97</v>
      </c>
      <c r="BT642" s="24" t="s">
        <v>97</v>
      </c>
      <c r="BU642" s="24" t="s">
        <v>97</v>
      </c>
      <c r="BV642" s="24" t="s">
        <v>96</v>
      </c>
      <c r="BW642" s="24" t="s">
        <v>96</v>
      </c>
      <c r="BX642" s="24" t="s">
        <v>96</v>
      </c>
      <c r="BY642" s="24" t="s">
        <v>96</v>
      </c>
      <c r="BZ642" s="24" t="s">
        <v>96</v>
      </c>
      <c r="CA642" s="24" t="s">
        <v>97</v>
      </c>
      <c r="CB642" s="36"/>
      <c r="CC642" s="35"/>
    </row>
    <row r="643" spans="1:81" ht="169.5" hidden="1" customHeight="1" x14ac:dyDescent="0.35">
      <c r="A643" s="24"/>
      <c r="B643" s="24" t="s">
        <v>1996</v>
      </c>
      <c r="C643" s="24" t="s">
        <v>1997</v>
      </c>
      <c r="D643" s="24" t="s">
        <v>2163</v>
      </c>
      <c r="E643" s="24" t="s">
        <v>2164</v>
      </c>
      <c r="F643" s="24" t="s">
        <v>103</v>
      </c>
      <c r="G643" s="24" t="s">
        <v>2165</v>
      </c>
      <c r="H643" s="24" t="s">
        <v>2230</v>
      </c>
      <c r="I643" s="24" t="s">
        <v>2231</v>
      </c>
      <c r="J643" s="24" t="s">
        <v>2232</v>
      </c>
      <c r="K643" s="24"/>
      <c r="L643" s="24" t="s">
        <v>2233</v>
      </c>
      <c r="M643" s="24" t="s">
        <v>92</v>
      </c>
      <c r="N643" s="24"/>
      <c r="O643" s="24"/>
      <c r="P643" s="24"/>
      <c r="Q643" s="24" t="s">
        <v>2170</v>
      </c>
      <c r="R643" s="24">
        <v>2024</v>
      </c>
      <c r="S643" s="24"/>
      <c r="T643" s="24" t="s">
        <v>97</v>
      </c>
      <c r="U643" s="24" t="s">
        <v>96</v>
      </c>
      <c r="V643" s="24" t="s">
        <v>96</v>
      </c>
      <c r="W643" s="24" t="s">
        <v>96</v>
      </c>
      <c r="X643" s="24" t="s">
        <v>96</v>
      </c>
      <c r="Y643" s="24" t="s">
        <v>96</v>
      </c>
      <c r="Z643" s="24" t="s">
        <v>96</v>
      </c>
      <c r="AA643" s="24" t="s">
        <v>96</v>
      </c>
      <c r="AB643" s="24" t="s">
        <v>97</v>
      </c>
      <c r="AC643" s="24" t="s">
        <v>96</v>
      </c>
      <c r="AD643" s="24" t="s">
        <v>96</v>
      </c>
      <c r="AE643" s="24" t="s">
        <v>96</v>
      </c>
      <c r="AF643" s="24" t="s">
        <v>96</v>
      </c>
      <c r="AG643" s="24" t="s">
        <v>113</v>
      </c>
      <c r="AH643" s="24" t="s">
        <v>96</v>
      </c>
      <c r="AI643" s="24" t="s">
        <v>96</v>
      </c>
      <c r="AJ643" s="24" t="s">
        <v>96</v>
      </c>
      <c r="AK643" s="24" t="s">
        <v>96</v>
      </c>
      <c r="AL643" s="24" t="s">
        <v>96</v>
      </c>
      <c r="AM643" s="24" t="s">
        <v>97</v>
      </c>
      <c r="AN643" s="24" t="s">
        <v>96</v>
      </c>
      <c r="AO643" s="24" t="s">
        <v>96</v>
      </c>
      <c r="AP643" s="24" t="s">
        <v>96</v>
      </c>
      <c r="AQ643" s="24" t="s">
        <v>96</v>
      </c>
      <c r="AR643" s="24" t="s">
        <v>96</v>
      </c>
      <c r="AS643" s="24" t="s">
        <v>96</v>
      </c>
      <c r="AT643" s="24" t="s">
        <v>96</v>
      </c>
      <c r="AU643" s="24" t="s">
        <v>96</v>
      </c>
      <c r="AV643" s="24" t="s">
        <v>96</v>
      </c>
      <c r="AW643" s="24" t="s">
        <v>96</v>
      </c>
      <c r="AX643" s="24" t="s">
        <v>96</v>
      </c>
      <c r="AY643" s="24" t="s">
        <v>96</v>
      </c>
      <c r="AZ643" s="24" t="s">
        <v>96</v>
      </c>
      <c r="BA643" s="24" t="s">
        <v>96</v>
      </c>
      <c r="BB643" s="24" t="s">
        <v>96</v>
      </c>
      <c r="BC643" s="24" t="s">
        <v>96</v>
      </c>
      <c r="BD643" s="24" t="s">
        <v>96</v>
      </c>
      <c r="BE643" s="24" t="s">
        <v>96</v>
      </c>
      <c r="BF643" s="24" t="s">
        <v>96</v>
      </c>
      <c r="BG643" s="24" t="s">
        <v>96</v>
      </c>
      <c r="BH643" s="24" t="s">
        <v>96</v>
      </c>
      <c r="BI643" s="24" t="s">
        <v>96</v>
      </c>
      <c r="BJ643" s="24" t="s">
        <v>96</v>
      </c>
      <c r="BK643" s="24" t="s">
        <v>96</v>
      </c>
      <c r="BL643" s="24" t="s">
        <v>96</v>
      </c>
      <c r="BM643" s="24" t="s">
        <v>96</v>
      </c>
      <c r="BN643" s="24" t="s">
        <v>96</v>
      </c>
      <c r="BO643" s="24" t="s">
        <v>96</v>
      </c>
      <c r="BP643" s="24" t="s">
        <v>96</v>
      </c>
      <c r="BQ643" s="24" t="s">
        <v>96</v>
      </c>
      <c r="BR643" s="24" t="s">
        <v>96</v>
      </c>
      <c r="BS643" s="24" t="s">
        <v>96</v>
      </c>
      <c r="BT643" s="24" t="s">
        <v>96</v>
      </c>
      <c r="BU643" s="24" t="s">
        <v>96</v>
      </c>
      <c r="BV643" s="24" t="s">
        <v>96</v>
      </c>
      <c r="BW643" s="24" t="s">
        <v>96</v>
      </c>
      <c r="BX643" s="24" t="s">
        <v>96</v>
      </c>
      <c r="BY643" s="24" t="s">
        <v>96</v>
      </c>
      <c r="BZ643" s="24" t="s">
        <v>96</v>
      </c>
      <c r="CA643" s="24" t="s">
        <v>96</v>
      </c>
      <c r="CB643" s="36"/>
      <c r="CC643" s="35"/>
    </row>
    <row r="644" spans="1:81" ht="169.5" hidden="1" customHeight="1" x14ac:dyDescent="0.35">
      <c r="A644" s="24"/>
      <c r="B644" s="24" t="s">
        <v>1996</v>
      </c>
      <c r="C644" s="24" t="s">
        <v>1997</v>
      </c>
      <c r="D644" s="24" t="s">
        <v>2163</v>
      </c>
      <c r="E644" s="24" t="s">
        <v>2164</v>
      </c>
      <c r="F644" s="24" t="s">
        <v>103</v>
      </c>
      <c r="G644" s="24" t="s">
        <v>2165</v>
      </c>
      <c r="H644" s="24" t="s">
        <v>2166</v>
      </c>
      <c r="I644" s="24" t="s">
        <v>2234</v>
      </c>
      <c r="J644" s="24" t="s">
        <v>2235</v>
      </c>
      <c r="K644" s="24"/>
      <c r="L644" s="24" t="s">
        <v>2236</v>
      </c>
      <c r="M644" s="24" t="s">
        <v>92</v>
      </c>
      <c r="N644" s="24"/>
      <c r="O644" s="24"/>
      <c r="P644" s="24"/>
      <c r="Q644" s="24" t="s">
        <v>2170</v>
      </c>
      <c r="R644" s="24">
        <v>2024</v>
      </c>
      <c r="S644" s="24"/>
      <c r="T644" s="24" t="s">
        <v>119</v>
      </c>
      <c r="U644" s="24" t="s">
        <v>96</v>
      </c>
      <c r="V644" s="24" t="s">
        <v>96</v>
      </c>
      <c r="W644" s="24" t="s">
        <v>96</v>
      </c>
      <c r="X644" s="24" t="s">
        <v>96</v>
      </c>
      <c r="Y644" s="24" t="s">
        <v>96</v>
      </c>
      <c r="Z644" s="24" t="s">
        <v>96</v>
      </c>
      <c r="AA644" s="24" t="s">
        <v>96</v>
      </c>
      <c r="AB644" s="24" t="s">
        <v>119</v>
      </c>
      <c r="AC644" s="24" t="s">
        <v>96</v>
      </c>
      <c r="AD644" s="24" t="s">
        <v>96</v>
      </c>
      <c r="AE644" s="24" t="s">
        <v>96</v>
      </c>
      <c r="AF644" s="24" t="s">
        <v>96</v>
      </c>
      <c r="AG644" s="24" t="s">
        <v>113</v>
      </c>
      <c r="AH644" s="24" t="s">
        <v>96</v>
      </c>
      <c r="AI644" s="24" t="s">
        <v>96</v>
      </c>
      <c r="AJ644" s="24" t="s">
        <v>96</v>
      </c>
      <c r="AK644" s="24" t="s">
        <v>96</v>
      </c>
      <c r="AL644" s="24" t="s">
        <v>96</v>
      </c>
      <c r="AM644" s="24" t="s">
        <v>97</v>
      </c>
      <c r="AN644" s="24" t="s">
        <v>96</v>
      </c>
      <c r="AO644" s="24" t="s">
        <v>96</v>
      </c>
      <c r="AP644" s="24" t="s">
        <v>96</v>
      </c>
      <c r="AQ644" s="24" t="s">
        <v>96</v>
      </c>
      <c r="AR644" s="24" t="s">
        <v>96</v>
      </c>
      <c r="AS644" s="24" t="s">
        <v>96</v>
      </c>
      <c r="AT644" s="24" t="s">
        <v>96</v>
      </c>
      <c r="AU644" s="24" t="s">
        <v>96</v>
      </c>
      <c r="AV644" s="24" t="s">
        <v>96</v>
      </c>
      <c r="AW644" s="24" t="s">
        <v>96</v>
      </c>
      <c r="AX644" s="24" t="s">
        <v>96</v>
      </c>
      <c r="AY644" s="24" t="s">
        <v>96</v>
      </c>
      <c r="AZ644" s="24" t="s">
        <v>96</v>
      </c>
      <c r="BA644" s="24" t="s">
        <v>96</v>
      </c>
      <c r="BB644" s="24" t="s">
        <v>96</v>
      </c>
      <c r="BC644" s="24" t="s">
        <v>96</v>
      </c>
      <c r="BD644" s="24" t="s">
        <v>96</v>
      </c>
      <c r="BE644" s="24" t="s">
        <v>96</v>
      </c>
      <c r="BF644" s="24" t="s">
        <v>96</v>
      </c>
      <c r="BG644" s="24" t="s">
        <v>96</v>
      </c>
      <c r="BH644" s="24" t="s">
        <v>96</v>
      </c>
      <c r="BI644" s="24" t="s">
        <v>96</v>
      </c>
      <c r="BJ644" s="24" t="s">
        <v>96</v>
      </c>
      <c r="BK644" s="24" t="s">
        <v>96</v>
      </c>
      <c r="BL644" s="24" t="s">
        <v>96</v>
      </c>
      <c r="BM644" s="24" t="s">
        <v>96</v>
      </c>
      <c r="BN644" s="24" t="s">
        <v>96</v>
      </c>
      <c r="BO644" s="24" t="s">
        <v>96</v>
      </c>
      <c r="BP644" s="24" t="s">
        <v>96</v>
      </c>
      <c r="BQ644" s="24" t="s">
        <v>96</v>
      </c>
      <c r="BR644" s="24" t="s">
        <v>96</v>
      </c>
      <c r="BS644" s="24" t="s">
        <v>96</v>
      </c>
      <c r="BT644" s="24" t="s">
        <v>96</v>
      </c>
      <c r="BU644" s="24" t="s">
        <v>96</v>
      </c>
      <c r="BV644" s="24" t="s">
        <v>96</v>
      </c>
      <c r="BW644" s="24" t="s">
        <v>96</v>
      </c>
      <c r="BX644" s="24" t="s">
        <v>96</v>
      </c>
      <c r="BY644" s="24" t="s">
        <v>96</v>
      </c>
      <c r="BZ644" s="24" t="s">
        <v>96</v>
      </c>
      <c r="CA644" s="24" t="s">
        <v>96</v>
      </c>
      <c r="CB644" s="36"/>
      <c r="CC644" s="35"/>
    </row>
    <row r="645" spans="1:81" ht="169.5" hidden="1" customHeight="1" x14ac:dyDescent="0.35">
      <c r="A645" s="24"/>
      <c r="B645" s="24" t="s">
        <v>1996</v>
      </c>
      <c r="C645" s="24" t="s">
        <v>1997</v>
      </c>
      <c r="D645" s="24" t="s">
        <v>2163</v>
      </c>
      <c r="E645" s="24" t="s">
        <v>2164</v>
      </c>
      <c r="F645" s="24" t="s">
        <v>103</v>
      </c>
      <c r="G645" s="24" t="s">
        <v>2165</v>
      </c>
      <c r="H645" s="24" t="s">
        <v>2166</v>
      </c>
      <c r="I645" s="24" t="s">
        <v>2237</v>
      </c>
      <c r="J645" s="24" t="s">
        <v>2238</v>
      </c>
      <c r="K645" s="24"/>
      <c r="L645" s="24" t="s">
        <v>2239</v>
      </c>
      <c r="M645" s="24" t="s">
        <v>92</v>
      </c>
      <c r="N645" s="24"/>
      <c r="O645" s="24"/>
      <c r="P645" s="24"/>
      <c r="Q645" s="24" t="s">
        <v>2170</v>
      </c>
      <c r="R645" s="24">
        <v>2024</v>
      </c>
      <c r="S645" s="24"/>
      <c r="T645" s="24" t="s">
        <v>97</v>
      </c>
      <c r="U645" s="24" t="s">
        <v>96</v>
      </c>
      <c r="V645" s="24" t="s">
        <v>96</v>
      </c>
      <c r="W645" s="24" t="s">
        <v>96</v>
      </c>
      <c r="X645" s="24" t="s">
        <v>96</v>
      </c>
      <c r="Y645" s="24" t="s">
        <v>96</v>
      </c>
      <c r="Z645" s="24" t="s">
        <v>96</v>
      </c>
      <c r="AA645" s="24" t="s">
        <v>96</v>
      </c>
      <c r="AB645" s="24" t="s">
        <v>97</v>
      </c>
      <c r="AC645" s="24" t="s">
        <v>96</v>
      </c>
      <c r="AD645" s="24" t="s">
        <v>96</v>
      </c>
      <c r="AE645" s="24" t="s">
        <v>96</v>
      </c>
      <c r="AF645" s="24" t="s">
        <v>96</v>
      </c>
      <c r="AG645" s="24" t="s">
        <v>113</v>
      </c>
      <c r="AH645" s="24" t="s">
        <v>96</v>
      </c>
      <c r="AI645" s="24" t="s">
        <v>96</v>
      </c>
      <c r="AJ645" s="24" t="s">
        <v>96</v>
      </c>
      <c r="AK645" s="24" t="s">
        <v>96</v>
      </c>
      <c r="AL645" s="24" t="s">
        <v>96</v>
      </c>
      <c r="AM645" s="24" t="s">
        <v>97</v>
      </c>
      <c r="AN645" s="24" t="s">
        <v>96</v>
      </c>
      <c r="AO645" s="24" t="s">
        <v>96</v>
      </c>
      <c r="AP645" s="24" t="s">
        <v>96</v>
      </c>
      <c r="AQ645" s="24" t="s">
        <v>96</v>
      </c>
      <c r="AR645" s="24" t="s">
        <v>96</v>
      </c>
      <c r="AS645" s="24" t="s">
        <v>96</v>
      </c>
      <c r="AT645" s="24" t="s">
        <v>96</v>
      </c>
      <c r="AU645" s="24" t="s">
        <v>96</v>
      </c>
      <c r="AV645" s="24" t="s">
        <v>96</v>
      </c>
      <c r="AW645" s="24" t="s">
        <v>96</v>
      </c>
      <c r="AX645" s="24" t="s">
        <v>96</v>
      </c>
      <c r="AY645" s="24" t="s">
        <v>96</v>
      </c>
      <c r="AZ645" s="24" t="s">
        <v>96</v>
      </c>
      <c r="BA645" s="24" t="s">
        <v>96</v>
      </c>
      <c r="BB645" s="24" t="s">
        <v>96</v>
      </c>
      <c r="BC645" s="24" t="s">
        <v>96</v>
      </c>
      <c r="BD645" s="24" t="s">
        <v>96</v>
      </c>
      <c r="BE645" s="24" t="s">
        <v>96</v>
      </c>
      <c r="BF645" s="24" t="s">
        <v>96</v>
      </c>
      <c r="BG645" s="24" t="s">
        <v>96</v>
      </c>
      <c r="BH645" s="24" t="s">
        <v>96</v>
      </c>
      <c r="BI645" s="24" t="s">
        <v>96</v>
      </c>
      <c r="BJ645" s="24" t="s">
        <v>96</v>
      </c>
      <c r="BK645" s="24" t="s">
        <v>96</v>
      </c>
      <c r="BL645" s="24" t="s">
        <v>96</v>
      </c>
      <c r="BM645" s="24" t="s">
        <v>96</v>
      </c>
      <c r="BN645" s="24" t="s">
        <v>96</v>
      </c>
      <c r="BO645" s="24" t="s">
        <v>96</v>
      </c>
      <c r="BP645" s="24" t="s">
        <v>96</v>
      </c>
      <c r="BQ645" s="24" t="s">
        <v>96</v>
      </c>
      <c r="BR645" s="24" t="s">
        <v>96</v>
      </c>
      <c r="BS645" s="24" t="s">
        <v>96</v>
      </c>
      <c r="BT645" s="24" t="s">
        <v>96</v>
      </c>
      <c r="BU645" s="24" t="s">
        <v>96</v>
      </c>
      <c r="BV645" s="24" t="s">
        <v>96</v>
      </c>
      <c r="BW645" s="24" t="s">
        <v>96</v>
      </c>
      <c r="BX645" s="24" t="s">
        <v>96</v>
      </c>
      <c r="BY645" s="24" t="s">
        <v>96</v>
      </c>
      <c r="BZ645" s="24" t="s">
        <v>96</v>
      </c>
      <c r="CA645" s="24" t="s">
        <v>96</v>
      </c>
      <c r="CB645" s="36"/>
      <c r="CC645" s="35"/>
    </row>
    <row r="646" spans="1:81" ht="169.5" hidden="1" customHeight="1" x14ac:dyDescent="0.35">
      <c r="A646" s="24"/>
      <c r="B646" s="24" t="s">
        <v>1996</v>
      </c>
      <c r="C646" s="24" t="s">
        <v>1997</v>
      </c>
      <c r="D646" s="24" t="s">
        <v>2163</v>
      </c>
      <c r="E646" s="24" t="s">
        <v>2164</v>
      </c>
      <c r="F646" s="24" t="s">
        <v>103</v>
      </c>
      <c r="G646" s="24" t="s">
        <v>2165</v>
      </c>
      <c r="H646" s="24" t="s">
        <v>2186</v>
      </c>
      <c r="I646" s="24" t="s">
        <v>2240</v>
      </c>
      <c r="J646" s="24" t="s">
        <v>2241</v>
      </c>
      <c r="K646" s="24"/>
      <c r="L646" s="24" t="s">
        <v>2242</v>
      </c>
      <c r="M646" s="24" t="s">
        <v>92</v>
      </c>
      <c r="N646" s="24"/>
      <c r="O646" s="24"/>
      <c r="P646" s="24"/>
      <c r="Q646" s="24" t="s">
        <v>2170</v>
      </c>
      <c r="R646" s="24">
        <v>2025</v>
      </c>
      <c r="S646" s="24"/>
      <c r="T646" s="24" t="s">
        <v>97</v>
      </c>
      <c r="U646" s="24" t="s">
        <v>96</v>
      </c>
      <c r="V646" s="24" t="s">
        <v>96</v>
      </c>
      <c r="W646" s="24" t="s">
        <v>96</v>
      </c>
      <c r="X646" s="24" t="s">
        <v>96</v>
      </c>
      <c r="Y646" s="24" t="s">
        <v>96</v>
      </c>
      <c r="Z646" s="24" t="s">
        <v>96</v>
      </c>
      <c r="AA646" s="24" t="s">
        <v>96</v>
      </c>
      <c r="AB646" s="24" t="s">
        <v>97</v>
      </c>
      <c r="AC646" s="24" t="s">
        <v>96</v>
      </c>
      <c r="AD646" s="24" t="s">
        <v>96</v>
      </c>
      <c r="AE646" s="24" t="s">
        <v>96</v>
      </c>
      <c r="AF646" s="24" t="s">
        <v>96</v>
      </c>
      <c r="AG646" s="24" t="s">
        <v>113</v>
      </c>
      <c r="AH646" s="24" t="s">
        <v>96</v>
      </c>
      <c r="AI646" s="24" t="s">
        <v>96</v>
      </c>
      <c r="AJ646" s="24" t="s">
        <v>96</v>
      </c>
      <c r="AK646" s="24" t="s">
        <v>96</v>
      </c>
      <c r="AL646" s="24" t="s">
        <v>96</v>
      </c>
      <c r="AM646" s="24" t="s">
        <v>97</v>
      </c>
      <c r="AN646" s="24" t="s">
        <v>96</v>
      </c>
      <c r="AO646" s="24" t="s">
        <v>96</v>
      </c>
      <c r="AP646" s="24" t="s">
        <v>96</v>
      </c>
      <c r="AQ646" s="24" t="s">
        <v>96</v>
      </c>
      <c r="AR646" s="24" t="s">
        <v>96</v>
      </c>
      <c r="AS646" s="24" t="s">
        <v>96</v>
      </c>
      <c r="AT646" s="24" t="s">
        <v>96</v>
      </c>
      <c r="AU646" s="24" t="s">
        <v>96</v>
      </c>
      <c r="AV646" s="24" t="s">
        <v>96</v>
      </c>
      <c r="AW646" s="24" t="s">
        <v>96</v>
      </c>
      <c r="AX646" s="24" t="s">
        <v>96</v>
      </c>
      <c r="AY646" s="24" t="s">
        <v>96</v>
      </c>
      <c r="AZ646" s="24" t="s">
        <v>96</v>
      </c>
      <c r="BA646" s="24" t="s">
        <v>96</v>
      </c>
      <c r="BB646" s="24" t="s">
        <v>96</v>
      </c>
      <c r="BC646" s="24" t="s">
        <v>96</v>
      </c>
      <c r="BD646" s="24" t="s">
        <v>96</v>
      </c>
      <c r="BE646" s="24" t="s">
        <v>96</v>
      </c>
      <c r="BF646" s="24" t="s">
        <v>96</v>
      </c>
      <c r="BG646" s="24" t="s">
        <v>96</v>
      </c>
      <c r="BH646" s="24" t="s">
        <v>96</v>
      </c>
      <c r="BI646" s="24" t="s">
        <v>96</v>
      </c>
      <c r="BJ646" s="24" t="s">
        <v>96</v>
      </c>
      <c r="BK646" s="24" t="s">
        <v>96</v>
      </c>
      <c r="BL646" s="24" t="s">
        <v>96</v>
      </c>
      <c r="BM646" s="24" t="s">
        <v>96</v>
      </c>
      <c r="BN646" s="24" t="s">
        <v>96</v>
      </c>
      <c r="BO646" s="24" t="s">
        <v>96</v>
      </c>
      <c r="BP646" s="24" t="s">
        <v>96</v>
      </c>
      <c r="BQ646" s="24" t="s">
        <v>96</v>
      </c>
      <c r="BR646" s="24" t="s">
        <v>96</v>
      </c>
      <c r="BS646" s="24" t="s">
        <v>96</v>
      </c>
      <c r="BT646" s="24" t="s">
        <v>96</v>
      </c>
      <c r="BU646" s="24" t="s">
        <v>96</v>
      </c>
      <c r="BV646" s="24" t="s">
        <v>96</v>
      </c>
      <c r="BW646" s="24" t="s">
        <v>96</v>
      </c>
      <c r="BX646" s="24" t="s">
        <v>96</v>
      </c>
      <c r="BY646" s="24" t="s">
        <v>96</v>
      </c>
      <c r="BZ646" s="24" t="s">
        <v>96</v>
      </c>
      <c r="CA646" s="24" t="s">
        <v>96</v>
      </c>
      <c r="CB646" s="36"/>
      <c r="CC646" s="35"/>
    </row>
    <row r="647" spans="1:81" ht="169.5" hidden="1" customHeight="1" x14ac:dyDescent="0.35">
      <c r="A647" s="24"/>
      <c r="B647" s="24" t="s">
        <v>1996</v>
      </c>
      <c r="C647" s="24" t="s">
        <v>1997</v>
      </c>
      <c r="D647" s="24" t="s">
        <v>2163</v>
      </c>
      <c r="E647" s="24" t="s">
        <v>2164</v>
      </c>
      <c r="F647" s="24" t="s">
        <v>103</v>
      </c>
      <c r="G647" s="24" t="s">
        <v>2165</v>
      </c>
      <c r="H647" s="24" t="s">
        <v>2166</v>
      </c>
      <c r="I647" s="24" t="s">
        <v>2243</v>
      </c>
      <c r="J647" s="24" t="s">
        <v>2244</v>
      </c>
      <c r="K647" s="24"/>
      <c r="L647" s="24" t="s">
        <v>2245</v>
      </c>
      <c r="M647" s="24" t="s">
        <v>92</v>
      </c>
      <c r="N647" s="24"/>
      <c r="O647" s="24"/>
      <c r="P647" s="24"/>
      <c r="Q647" s="24" t="s">
        <v>2170</v>
      </c>
      <c r="R647" s="24">
        <v>2025</v>
      </c>
      <c r="S647" s="24"/>
      <c r="T647" s="24" t="s">
        <v>119</v>
      </c>
      <c r="U647" s="24" t="s">
        <v>96</v>
      </c>
      <c r="V647" s="24" t="s">
        <v>96</v>
      </c>
      <c r="W647" s="24" t="s">
        <v>96</v>
      </c>
      <c r="X647" s="24" t="s">
        <v>96</v>
      </c>
      <c r="Y647" s="24" t="s">
        <v>96</v>
      </c>
      <c r="Z647" s="24" t="s">
        <v>96</v>
      </c>
      <c r="AA647" s="24" t="s">
        <v>96</v>
      </c>
      <c r="AB647" s="24" t="s">
        <v>119</v>
      </c>
      <c r="AC647" s="24" t="s">
        <v>96</v>
      </c>
      <c r="AD647" s="24" t="s">
        <v>96</v>
      </c>
      <c r="AE647" s="24" t="s">
        <v>96</v>
      </c>
      <c r="AF647" s="24" t="s">
        <v>96</v>
      </c>
      <c r="AG647" s="24" t="s">
        <v>113</v>
      </c>
      <c r="AH647" s="24" t="s">
        <v>96</v>
      </c>
      <c r="AI647" s="24" t="s">
        <v>96</v>
      </c>
      <c r="AJ647" s="24" t="s">
        <v>96</v>
      </c>
      <c r="AK647" s="24" t="s">
        <v>96</v>
      </c>
      <c r="AL647" s="24" t="s">
        <v>96</v>
      </c>
      <c r="AM647" s="24" t="s">
        <v>97</v>
      </c>
      <c r="AN647" s="24" t="s">
        <v>96</v>
      </c>
      <c r="AO647" s="24" t="s">
        <v>96</v>
      </c>
      <c r="AP647" s="24" t="s">
        <v>96</v>
      </c>
      <c r="AQ647" s="24" t="s">
        <v>96</v>
      </c>
      <c r="AR647" s="24" t="s">
        <v>96</v>
      </c>
      <c r="AS647" s="24" t="s">
        <v>96</v>
      </c>
      <c r="AT647" s="24" t="s">
        <v>96</v>
      </c>
      <c r="AU647" s="24" t="s">
        <v>96</v>
      </c>
      <c r="AV647" s="24" t="s">
        <v>96</v>
      </c>
      <c r="AW647" s="24" t="s">
        <v>96</v>
      </c>
      <c r="AX647" s="24" t="s">
        <v>96</v>
      </c>
      <c r="AY647" s="24" t="s">
        <v>96</v>
      </c>
      <c r="AZ647" s="24" t="s">
        <v>96</v>
      </c>
      <c r="BA647" s="24" t="s">
        <v>96</v>
      </c>
      <c r="BB647" s="24" t="s">
        <v>96</v>
      </c>
      <c r="BC647" s="24" t="s">
        <v>96</v>
      </c>
      <c r="BD647" s="24" t="s">
        <v>96</v>
      </c>
      <c r="BE647" s="24" t="s">
        <v>96</v>
      </c>
      <c r="BF647" s="24" t="s">
        <v>96</v>
      </c>
      <c r="BG647" s="24" t="s">
        <v>96</v>
      </c>
      <c r="BH647" s="24" t="s">
        <v>96</v>
      </c>
      <c r="BI647" s="24" t="s">
        <v>96</v>
      </c>
      <c r="BJ647" s="24" t="s">
        <v>96</v>
      </c>
      <c r="BK647" s="24" t="s">
        <v>96</v>
      </c>
      <c r="BL647" s="24" t="s">
        <v>96</v>
      </c>
      <c r="BM647" s="24" t="s">
        <v>96</v>
      </c>
      <c r="BN647" s="24" t="s">
        <v>96</v>
      </c>
      <c r="BO647" s="24" t="s">
        <v>96</v>
      </c>
      <c r="BP647" s="24" t="s">
        <v>96</v>
      </c>
      <c r="BQ647" s="24" t="s">
        <v>96</v>
      </c>
      <c r="BR647" s="24" t="s">
        <v>96</v>
      </c>
      <c r="BS647" s="24" t="s">
        <v>96</v>
      </c>
      <c r="BT647" s="24" t="s">
        <v>96</v>
      </c>
      <c r="BU647" s="24" t="s">
        <v>96</v>
      </c>
      <c r="BV647" s="24" t="s">
        <v>96</v>
      </c>
      <c r="BW647" s="24" t="s">
        <v>96</v>
      </c>
      <c r="BX647" s="24" t="s">
        <v>96</v>
      </c>
      <c r="BY647" s="24" t="s">
        <v>96</v>
      </c>
      <c r="BZ647" s="24" t="s">
        <v>96</v>
      </c>
      <c r="CA647" s="24" t="s">
        <v>96</v>
      </c>
      <c r="CB647" s="36"/>
      <c r="CC647" s="35"/>
    </row>
    <row r="648" spans="1:81" ht="169.5" hidden="1" customHeight="1" x14ac:dyDescent="0.35">
      <c r="A648" s="24"/>
      <c r="B648" s="24" t="s">
        <v>1996</v>
      </c>
      <c r="C648" s="24" t="s">
        <v>1997</v>
      </c>
      <c r="D648" s="24" t="s">
        <v>2163</v>
      </c>
      <c r="E648" s="24" t="s">
        <v>2164</v>
      </c>
      <c r="F648" s="24" t="s">
        <v>103</v>
      </c>
      <c r="G648" s="24" t="s">
        <v>2165</v>
      </c>
      <c r="H648" s="24" t="s">
        <v>2230</v>
      </c>
      <c r="I648" s="24" t="s">
        <v>2246</v>
      </c>
      <c r="J648" s="24" t="s">
        <v>2247</v>
      </c>
      <c r="K648" s="24"/>
      <c r="L648" s="24" t="s">
        <v>2248</v>
      </c>
      <c r="M648" s="24" t="s">
        <v>92</v>
      </c>
      <c r="N648" s="24"/>
      <c r="O648" s="24"/>
      <c r="P648" s="24"/>
      <c r="Q648" s="24" t="s">
        <v>2170</v>
      </c>
      <c r="R648" s="24">
        <v>2025</v>
      </c>
      <c r="S648" s="24"/>
      <c r="T648" s="24" t="s">
        <v>119</v>
      </c>
      <c r="U648" s="24" t="s">
        <v>96</v>
      </c>
      <c r="V648" s="24" t="s">
        <v>96</v>
      </c>
      <c r="W648" s="24" t="s">
        <v>96</v>
      </c>
      <c r="X648" s="24" t="s">
        <v>96</v>
      </c>
      <c r="Y648" s="24" t="s">
        <v>96</v>
      </c>
      <c r="Z648" s="24" t="s">
        <v>96</v>
      </c>
      <c r="AA648" s="24" t="s">
        <v>96</v>
      </c>
      <c r="AB648" s="24" t="s">
        <v>119</v>
      </c>
      <c r="AC648" s="24" t="s">
        <v>96</v>
      </c>
      <c r="AD648" s="24" t="s">
        <v>96</v>
      </c>
      <c r="AE648" s="24" t="s">
        <v>96</v>
      </c>
      <c r="AF648" s="24" t="s">
        <v>96</v>
      </c>
      <c r="AG648" s="24" t="s">
        <v>113</v>
      </c>
      <c r="AH648" s="24" t="s">
        <v>96</v>
      </c>
      <c r="AI648" s="24" t="s">
        <v>96</v>
      </c>
      <c r="AJ648" s="24" t="s">
        <v>96</v>
      </c>
      <c r="AK648" s="24" t="s">
        <v>96</v>
      </c>
      <c r="AL648" s="24" t="s">
        <v>96</v>
      </c>
      <c r="AM648" s="24" t="s">
        <v>97</v>
      </c>
      <c r="AN648" s="24" t="s">
        <v>96</v>
      </c>
      <c r="AO648" s="24" t="s">
        <v>96</v>
      </c>
      <c r="AP648" s="24" t="s">
        <v>96</v>
      </c>
      <c r="AQ648" s="24" t="s">
        <v>96</v>
      </c>
      <c r="AR648" s="24" t="s">
        <v>96</v>
      </c>
      <c r="AS648" s="24" t="s">
        <v>96</v>
      </c>
      <c r="AT648" s="24" t="s">
        <v>96</v>
      </c>
      <c r="AU648" s="24" t="s">
        <v>96</v>
      </c>
      <c r="AV648" s="24" t="s">
        <v>96</v>
      </c>
      <c r="AW648" s="24" t="s">
        <v>96</v>
      </c>
      <c r="AX648" s="24" t="s">
        <v>96</v>
      </c>
      <c r="AY648" s="24" t="s">
        <v>96</v>
      </c>
      <c r="AZ648" s="24" t="s">
        <v>96</v>
      </c>
      <c r="BA648" s="24" t="s">
        <v>96</v>
      </c>
      <c r="BB648" s="24" t="s">
        <v>96</v>
      </c>
      <c r="BC648" s="24" t="s">
        <v>96</v>
      </c>
      <c r="BD648" s="24" t="s">
        <v>96</v>
      </c>
      <c r="BE648" s="24" t="s">
        <v>96</v>
      </c>
      <c r="BF648" s="24" t="s">
        <v>96</v>
      </c>
      <c r="BG648" s="24" t="s">
        <v>96</v>
      </c>
      <c r="BH648" s="24" t="s">
        <v>96</v>
      </c>
      <c r="BI648" s="24" t="s">
        <v>96</v>
      </c>
      <c r="BJ648" s="24" t="s">
        <v>96</v>
      </c>
      <c r="BK648" s="24" t="s">
        <v>96</v>
      </c>
      <c r="BL648" s="24" t="s">
        <v>96</v>
      </c>
      <c r="BM648" s="24" t="s">
        <v>96</v>
      </c>
      <c r="BN648" s="24" t="s">
        <v>96</v>
      </c>
      <c r="BO648" s="24" t="s">
        <v>96</v>
      </c>
      <c r="BP648" s="24" t="s">
        <v>96</v>
      </c>
      <c r="BQ648" s="24" t="s">
        <v>96</v>
      </c>
      <c r="BR648" s="24" t="s">
        <v>96</v>
      </c>
      <c r="BS648" s="24" t="s">
        <v>96</v>
      </c>
      <c r="BT648" s="24" t="s">
        <v>96</v>
      </c>
      <c r="BU648" s="24" t="s">
        <v>96</v>
      </c>
      <c r="BV648" s="24" t="s">
        <v>96</v>
      </c>
      <c r="BW648" s="24" t="s">
        <v>96</v>
      </c>
      <c r="BX648" s="24" t="s">
        <v>96</v>
      </c>
      <c r="BY648" s="24" t="s">
        <v>96</v>
      </c>
      <c r="BZ648" s="24" t="s">
        <v>96</v>
      </c>
      <c r="CA648" s="24" t="s">
        <v>96</v>
      </c>
      <c r="CB648" s="36"/>
      <c r="CC648" s="35"/>
    </row>
    <row r="649" spans="1:81" ht="169.5" hidden="1" customHeight="1" x14ac:dyDescent="0.35">
      <c r="A649" s="24"/>
      <c r="B649" s="24" t="s">
        <v>1996</v>
      </c>
      <c r="C649" s="24" t="s">
        <v>1997</v>
      </c>
      <c r="D649" s="24" t="s">
        <v>2163</v>
      </c>
      <c r="E649" s="24" t="s">
        <v>2164</v>
      </c>
      <c r="F649" s="24" t="s">
        <v>103</v>
      </c>
      <c r="G649" s="24" t="s">
        <v>2165</v>
      </c>
      <c r="H649" s="24" t="s">
        <v>2171</v>
      </c>
      <c r="I649" s="24" t="s">
        <v>2249</v>
      </c>
      <c r="J649" s="24" t="s">
        <v>2250</v>
      </c>
      <c r="K649" s="24"/>
      <c r="L649" s="24" t="s">
        <v>2251</v>
      </c>
      <c r="M649" s="24" t="s">
        <v>92</v>
      </c>
      <c r="N649" s="24"/>
      <c r="O649" s="24"/>
      <c r="P649" s="24"/>
      <c r="Q649" s="24" t="s">
        <v>93</v>
      </c>
      <c r="R649" s="24">
        <v>2026</v>
      </c>
      <c r="S649" s="24"/>
      <c r="T649" s="24" t="s">
        <v>119</v>
      </c>
      <c r="U649" s="24" t="s">
        <v>96</v>
      </c>
      <c r="V649" s="24" t="s">
        <v>96</v>
      </c>
      <c r="W649" s="24" t="s">
        <v>96</v>
      </c>
      <c r="X649" s="24" t="s">
        <v>96</v>
      </c>
      <c r="Y649" s="24" t="s">
        <v>96</v>
      </c>
      <c r="Z649" s="24" t="s">
        <v>96</v>
      </c>
      <c r="AA649" s="24" t="s">
        <v>96</v>
      </c>
      <c r="AB649" s="24" t="s">
        <v>119</v>
      </c>
      <c r="AC649" s="24" t="s">
        <v>96</v>
      </c>
      <c r="AD649" s="24" t="s">
        <v>96</v>
      </c>
      <c r="AE649" s="24" t="s">
        <v>96</v>
      </c>
      <c r="AF649" s="24" t="s">
        <v>96</v>
      </c>
      <c r="AG649" s="24" t="s">
        <v>113</v>
      </c>
      <c r="AH649" s="24" t="s">
        <v>96</v>
      </c>
      <c r="AI649" s="24" t="s">
        <v>96</v>
      </c>
      <c r="AJ649" s="24" t="s">
        <v>96</v>
      </c>
      <c r="AK649" s="24" t="s">
        <v>96</v>
      </c>
      <c r="AL649" s="24" t="s">
        <v>96</v>
      </c>
      <c r="AM649" s="24" t="s">
        <v>97</v>
      </c>
      <c r="AN649" s="24" t="s">
        <v>96</v>
      </c>
      <c r="AO649" s="24" t="s">
        <v>96</v>
      </c>
      <c r="AP649" s="24" t="s">
        <v>96</v>
      </c>
      <c r="AQ649" s="24" t="s">
        <v>96</v>
      </c>
      <c r="AR649" s="24" t="s">
        <v>96</v>
      </c>
      <c r="AS649" s="24" t="s">
        <v>96</v>
      </c>
      <c r="AT649" s="24" t="s">
        <v>96</v>
      </c>
      <c r="AU649" s="24" t="s">
        <v>96</v>
      </c>
      <c r="AV649" s="24" t="s">
        <v>96</v>
      </c>
      <c r="AW649" s="24" t="s">
        <v>96</v>
      </c>
      <c r="AX649" s="24" t="s">
        <v>96</v>
      </c>
      <c r="AY649" s="24" t="s">
        <v>96</v>
      </c>
      <c r="AZ649" s="24" t="s">
        <v>96</v>
      </c>
      <c r="BA649" s="24" t="s">
        <v>96</v>
      </c>
      <c r="BB649" s="24" t="s">
        <v>96</v>
      </c>
      <c r="BC649" s="24" t="s">
        <v>96</v>
      </c>
      <c r="BD649" s="24" t="s">
        <v>97</v>
      </c>
      <c r="BE649" s="24" t="s">
        <v>96</v>
      </c>
      <c r="BF649" s="24" t="s">
        <v>96</v>
      </c>
      <c r="BG649" s="24" t="s">
        <v>96</v>
      </c>
      <c r="BH649" s="24" t="s">
        <v>96</v>
      </c>
      <c r="BI649" s="24" t="s">
        <v>96</v>
      </c>
      <c r="BJ649" s="24" t="s">
        <v>96</v>
      </c>
      <c r="BK649" s="24" t="s">
        <v>96</v>
      </c>
      <c r="BL649" s="24" t="s">
        <v>97</v>
      </c>
      <c r="BM649" s="24" t="s">
        <v>96</v>
      </c>
      <c r="BN649" s="24" t="s">
        <v>96</v>
      </c>
      <c r="BO649" s="24" t="s">
        <v>96</v>
      </c>
      <c r="BP649" s="24" t="s">
        <v>96</v>
      </c>
      <c r="BQ649" s="24" t="s">
        <v>96</v>
      </c>
      <c r="BR649" s="24" t="s">
        <v>96</v>
      </c>
      <c r="BS649" s="24" t="s">
        <v>96</v>
      </c>
      <c r="BT649" s="24" t="s">
        <v>96</v>
      </c>
      <c r="BU649" s="24" t="s">
        <v>96</v>
      </c>
      <c r="BV649" s="24" t="s">
        <v>96</v>
      </c>
      <c r="BW649" s="24" t="s">
        <v>96</v>
      </c>
      <c r="BX649" s="24" t="s">
        <v>96</v>
      </c>
      <c r="BY649" s="24" t="s">
        <v>96</v>
      </c>
      <c r="BZ649" s="24" t="s">
        <v>96</v>
      </c>
      <c r="CA649" s="24" t="s">
        <v>96</v>
      </c>
      <c r="CB649" s="36"/>
      <c r="CC649" s="35"/>
    </row>
    <row r="650" spans="1:81" ht="169.5" hidden="1" customHeight="1" x14ac:dyDescent="0.35">
      <c r="A650" s="24"/>
      <c r="B650" s="24" t="s">
        <v>1996</v>
      </c>
      <c r="C650" s="24" t="s">
        <v>1997</v>
      </c>
      <c r="D650" s="24" t="s">
        <v>2163</v>
      </c>
      <c r="E650" s="24" t="s">
        <v>2164</v>
      </c>
      <c r="F650" s="24" t="s">
        <v>103</v>
      </c>
      <c r="G650" s="24" t="s">
        <v>2181</v>
      </c>
      <c r="H650" s="24" t="s">
        <v>2252</v>
      </c>
      <c r="I650" s="24" t="s">
        <v>2253</v>
      </c>
      <c r="J650" s="24" t="s">
        <v>2254</v>
      </c>
      <c r="K650" s="24"/>
      <c r="L650" s="24" t="s">
        <v>2255</v>
      </c>
      <c r="M650" s="24" t="s">
        <v>92</v>
      </c>
      <c r="N650" s="24"/>
      <c r="O650" s="24"/>
      <c r="P650" s="24"/>
      <c r="Q650" s="24" t="s">
        <v>93</v>
      </c>
      <c r="R650" s="24">
        <v>2026</v>
      </c>
      <c r="S650" s="24"/>
      <c r="T650" s="24" t="s">
        <v>95</v>
      </c>
      <c r="U650" s="24" t="s">
        <v>96</v>
      </c>
      <c r="V650" s="24" t="s">
        <v>96</v>
      </c>
      <c r="W650" s="24" t="s">
        <v>96</v>
      </c>
      <c r="X650" s="24" t="s">
        <v>96</v>
      </c>
      <c r="Y650" s="24" t="s">
        <v>96</v>
      </c>
      <c r="Z650" s="24" t="s">
        <v>96</v>
      </c>
      <c r="AA650" s="24" t="s">
        <v>96</v>
      </c>
      <c r="AB650" s="24" t="s">
        <v>95</v>
      </c>
      <c r="AC650" s="24" t="s">
        <v>96</v>
      </c>
      <c r="AD650" s="24" t="s">
        <v>96</v>
      </c>
      <c r="AE650" s="24" t="s">
        <v>96</v>
      </c>
      <c r="AF650" s="24" t="s">
        <v>96</v>
      </c>
      <c r="AG650" s="24" t="s">
        <v>1034</v>
      </c>
      <c r="AH650" s="24" t="s">
        <v>96</v>
      </c>
      <c r="AI650" s="24" t="s">
        <v>96</v>
      </c>
      <c r="AJ650" s="24" t="s">
        <v>96</v>
      </c>
      <c r="AK650" s="24" t="s">
        <v>96</v>
      </c>
      <c r="AL650" s="24" t="s">
        <v>96</v>
      </c>
      <c r="AM650" s="24" t="s">
        <v>95</v>
      </c>
      <c r="AN650" s="24" t="s">
        <v>96</v>
      </c>
      <c r="AO650" s="24" t="s">
        <v>96</v>
      </c>
      <c r="AP650" s="24" t="s">
        <v>96</v>
      </c>
      <c r="AQ650" s="24" t="s">
        <v>96</v>
      </c>
      <c r="AR650" s="24" t="s">
        <v>96</v>
      </c>
      <c r="AS650" s="24" t="s">
        <v>96</v>
      </c>
      <c r="AT650" s="24" t="s">
        <v>96</v>
      </c>
      <c r="AU650" s="24" t="s">
        <v>96</v>
      </c>
      <c r="AV650" s="24" t="s">
        <v>96</v>
      </c>
      <c r="AW650" s="24" t="s">
        <v>96</v>
      </c>
      <c r="AX650" s="24" t="s">
        <v>96</v>
      </c>
      <c r="AY650" s="24" t="s">
        <v>96</v>
      </c>
      <c r="AZ650" s="24" t="s">
        <v>96</v>
      </c>
      <c r="BA650" s="24" t="s">
        <v>96</v>
      </c>
      <c r="BB650" s="24" t="s">
        <v>96</v>
      </c>
      <c r="BC650" s="24" t="s">
        <v>96</v>
      </c>
      <c r="BD650" s="24" t="s">
        <v>96</v>
      </c>
      <c r="BE650" s="24" t="s">
        <v>96</v>
      </c>
      <c r="BF650" s="24" t="s">
        <v>96</v>
      </c>
      <c r="BG650" s="24" t="s">
        <v>96</v>
      </c>
      <c r="BH650" s="24" t="s">
        <v>96</v>
      </c>
      <c r="BI650" s="24" t="s">
        <v>96</v>
      </c>
      <c r="BJ650" s="24" t="s">
        <v>96</v>
      </c>
      <c r="BK650" s="24" t="s">
        <v>96</v>
      </c>
      <c r="BL650" s="24" t="s">
        <v>96</v>
      </c>
      <c r="BM650" s="24" t="s">
        <v>96</v>
      </c>
      <c r="BN650" s="24" t="s">
        <v>96</v>
      </c>
      <c r="BO650" s="24" t="s">
        <v>96</v>
      </c>
      <c r="BP650" s="24" t="s">
        <v>96</v>
      </c>
      <c r="BQ650" s="24" t="s">
        <v>96</v>
      </c>
      <c r="BR650" s="24" t="s">
        <v>96</v>
      </c>
      <c r="BS650" s="24" t="s">
        <v>96</v>
      </c>
      <c r="BT650" s="24" t="s">
        <v>96</v>
      </c>
      <c r="BU650" s="24" t="s">
        <v>96</v>
      </c>
      <c r="BV650" s="24" t="s">
        <v>96</v>
      </c>
      <c r="BW650" s="24" t="s">
        <v>96</v>
      </c>
      <c r="BX650" s="24" t="s">
        <v>96</v>
      </c>
      <c r="BY650" s="24" t="s">
        <v>96</v>
      </c>
      <c r="BZ650" s="24" t="s">
        <v>96</v>
      </c>
      <c r="CA650" s="24" t="s">
        <v>96</v>
      </c>
      <c r="CB650" s="36"/>
      <c r="CC650" s="35"/>
    </row>
    <row r="651" spans="1:81" ht="169.5" hidden="1" customHeight="1" x14ac:dyDescent="0.35">
      <c r="A651" s="24"/>
      <c r="B651" s="24" t="s">
        <v>1996</v>
      </c>
      <c r="C651" s="24" t="s">
        <v>1997</v>
      </c>
      <c r="D651" s="24" t="s">
        <v>2163</v>
      </c>
      <c r="E651" s="24" t="s">
        <v>2164</v>
      </c>
      <c r="F651" s="24" t="s">
        <v>103</v>
      </c>
      <c r="G651" s="24" t="s">
        <v>2165</v>
      </c>
      <c r="H651" s="24" t="s">
        <v>2166</v>
      </c>
      <c r="I651" s="24" t="s">
        <v>2256</v>
      </c>
      <c r="J651" s="24" t="s">
        <v>2257</v>
      </c>
      <c r="K651" s="24"/>
      <c r="L651" s="24" t="s">
        <v>2258</v>
      </c>
      <c r="M651" s="24" t="s">
        <v>92</v>
      </c>
      <c r="N651" s="24"/>
      <c r="O651" s="24"/>
      <c r="P651" s="24"/>
      <c r="Q651" s="24" t="s">
        <v>93</v>
      </c>
      <c r="R651" s="24">
        <v>2026</v>
      </c>
      <c r="S651" s="24"/>
      <c r="T651" s="24" t="s">
        <v>97</v>
      </c>
      <c r="U651" s="24" t="s">
        <v>96</v>
      </c>
      <c r="V651" s="24" t="s">
        <v>96</v>
      </c>
      <c r="W651" s="24" t="s">
        <v>96</v>
      </c>
      <c r="X651" s="24" t="s">
        <v>96</v>
      </c>
      <c r="Y651" s="24" t="s">
        <v>96</v>
      </c>
      <c r="Z651" s="24" t="s">
        <v>96</v>
      </c>
      <c r="AA651" s="24" t="s">
        <v>96</v>
      </c>
      <c r="AB651" s="24" t="s">
        <v>97</v>
      </c>
      <c r="AC651" s="24" t="s">
        <v>96</v>
      </c>
      <c r="AD651" s="24" t="s">
        <v>96</v>
      </c>
      <c r="AE651" s="24" t="s">
        <v>96</v>
      </c>
      <c r="AF651" s="24" t="s">
        <v>96</v>
      </c>
      <c r="AG651" s="24" t="s">
        <v>113</v>
      </c>
      <c r="AH651" s="24" t="s">
        <v>96</v>
      </c>
      <c r="AI651" s="24" t="s">
        <v>96</v>
      </c>
      <c r="AJ651" s="24" t="s">
        <v>96</v>
      </c>
      <c r="AK651" s="24" t="s">
        <v>96</v>
      </c>
      <c r="AL651" s="24" t="s">
        <v>96</v>
      </c>
      <c r="AM651" s="24" t="s">
        <v>97</v>
      </c>
      <c r="AN651" s="24" t="s">
        <v>96</v>
      </c>
      <c r="AO651" s="24" t="s">
        <v>96</v>
      </c>
      <c r="AP651" s="24" t="s">
        <v>96</v>
      </c>
      <c r="AQ651" s="24" t="s">
        <v>96</v>
      </c>
      <c r="AR651" s="24" t="s">
        <v>96</v>
      </c>
      <c r="AS651" s="24" t="s">
        <v>96</v>
      </c>
      <c r="AT651" s="24" t="s">
        <v>96</v>
      </c>
      <c r="AU651" s="24" t="s">
        <v>96</v>
      </c>
      <c r="AV651" s="24" t="s">
        <v>96</v>
      </c>
      <c r="AW651" s="24" t="s">
        <v>96</v>
      </c>
      <c r="AX651" s="24" t="s">
        <v>96</v>
      </c>
      <c r="AY651" s="24" t="s">
        <v>96</v>
      </c>
      <c r="AZ651" s="24" t="s">
        <v>96</v>
      </c>
      <c r="BA651" s="24" t="s">
        <v>96</v>
      </c>
      <c r="BB651" s="24" t="s">
        <v>96</v>
      </c>
      <c r="BC651" s="24" t="s">
        <v>96</v>
      </c>
      <c r="BD651" s="24" t="s">
        <v>96</v>
      </c>
      <c r="BE651" s="24" t="s">
        <v>96</v>
      </c>
      <c r="BF651" s="24" t="s">
        <v>96</v>
      </c>
      <c r="BG651" s="24" t="s">
        <v>97</v>
      </c>
      <c r="BH651" s="24" t="s">
        <v>96</v>
      </c>
      <c r="BI651" s="24" t="s">
        <v>96</v>
      </c>
      <c r="BJ651" s="24" t="s">
        <v>96</v>
      </c>
      <c r="BK651" s="24" t="s">
        <v>96</v>
      </c>
      <c r="BL651" s="24" t="s">
        <v>97</v>
      </c>
      <c r="BM651" s="24" t="s">
        <v>96</v>
      </c>
      <c r="BN651" s="24" t="s">
        <v>96</v>
      </c>
      <c r="BO651" s="24" t="s">
        <v>96</v>
      </c>
      <c r="BP651" s="24" t="s">
        <v>96</v>
      </c>
      <c r="BQ651" s="24" t="s">
        <v>96</v>
      </c>
      <c r="BR651" s="24" t="s">
        <v>96</v>
      </c>
      <c r="BS651" s="24" t="s">
        <v>96</v>
      </c>
      <c r="BT651" s="24" t="s">
        <v>96</v>
      </c>
      <c r="BU651" s="24" t="s">
        <v>96</v>
      </c>
      <c r="BV651" s="24" t="s">
        <v>96</v>
      </c>
      <c r="BW651" s="24" t="s">
        <v>96</v>
      </c>
      <c r="BX651" s="24" t="s">
        <v>96</v>
      </c>
      <c r="BY651" s="24" t="s">
        <v>96</v>
      </c>
      <c r="BZ651" s="24" t="s">
        <v>96</v>
      </c>
      <c r="CA651" s="24" t="s">
        <v>96</v>
      </c>
      <c r="CB651" s="36"/>
      <c r="CC651" s="35"/>
    </row>
    <row r="652" spans="1:81" ht="169.5" hidden="1" customHeight="1" x14ac:dyDescent="0.35">
      <c r="A652" s="24"/>
      <c r="B652" s="24" t="s">
        <v>81</v>
      </c>
      <c r="C652" s="23" t="s">
        <v>82</v>
      </c>
      <c r="D652" s="24" t="s">
        <v>1677</v>
      </c>
      <c r="E652" s="24" t="s">
        <v>1678</v>
      </c>
      <c r="F652" s="24" t="s">
        <v>1856</v>
      </c>
      <c r="G652" s="24" t="s">
        <v>286</v>
      </c>
      <c r="H652" s="24" t="s">
        <v>2225</v>
      </c>
      <c r="I652" s="24" t="s">
        <v>2226</v>
      </c>
      <c r="J652" s="24" t="s">
        <v>2204</v>
      </c>
      <c r="K652" s="24" t="s">
        <v>2204</v>
      </c>
      <c r="L652" s="24" t="s">
        <v>2259</v>
      </c>
      <c r="M652" s="24"/>
      <c r="N652" s="24"/>
      <c r="O652" s="24" t="s">
        <v>92</v>
      </c>
      <c r="P652" s="24"/>
      <c r="Q652" s="24" t="s">
        <v>93</v>
      </c>
      <c r="R652" s="24">
        <v>2027</v>
      </c>
      <c r="S652" s="24"/>
      <c r="T652" s="24" t="s">
        <v>97</v>
      </c>
      <c r="U652" s="24" t="s">
        <v>96</v>
      </c>
      <c r="V652" s="24" t="s">
        <v>96</v>
      </c>
      <c r="W652" s="24" t="s">
        <v>96</v>
      </c>
      <c r="X652" s="24" t="s">
        <v>96</v>
      </c>
      <c r="Y652" s="24" t="s">
        <v>96</v>
      </c>
      <c r="Z652" s="24" t="s">
        <v>96</v>
      </c>
      <c r="AA652" s="24" t="s">
        <v>96</v>
      </c>
      <c r="AB652" s="24" t="s">
        <v>97</v>
      </c>
      <c r="AC652" s="24" t="s">
        <v>97</v>
      </c>
      <c r="AD652" s="24" t="s">
        <v>96</v>
      </c>
      <c r="AE652" s="24" t="s">
        <v>96</v>
      </c>
      <c r="AF652" s="24" t="s">
        <v>96</v>
      </c>
      <c r="AG652" s="24" t="s">
        <v>96</v>
      </c>
      <c r="AH652" s="24" t="s">
        <v>96</v>
      </c>
      <c r="AI652" s="24" t="s">
        <v>96</v>
      </c>
      <c r="AJ652" s="24" t="s">
        <v>96</v>
      </c>
      <c r="AK652" s="24" t="s">
        <v>96</v>
      </c>
      <c r="AL652" s="24" t="s">
        <v>96</v>
      </c>
      <c r="AM652" s="24" t="s">
        <v>97</v>
      </c>
      <c r="AN652" s="24" t="s">
        <v>96</v>
      </c>
      <c r="AO652" s="24" t="s">
        <v>96</v>
      </c>
      <c r="AP652" s="24" t="s">
        <v>96</v>
      </c>
      <c r="AQ652" s="24" t="s">
        <v>96</v>
      </c>
      <c r="AR652" s="24" t="s">
        <v>96</v>
      </c>
      <c r="AS652" s="24" t="s">
        <v>96</v>
      </c>
      <c r="AT652" s="24" t="s">
        <v>96</v>
      </c>
      <c r="AU652" s="24" t="s">
        <v>96</v>
      </c>
      <c r="AV652" s="24" t="s">
        <v>96</v>
      </c>
      <c r="AW652" s="24" t="s">
        <v>96</v>
      </c>
      <c r="AX652" s="24" t="s">
        <v>96</v>
      </c>
      <c r="AY652" s="24" t="s">
        <v>96</v>
      </c>
      <c r="AZ652" s="24" t="s">
        <v>96</v>
      </c>
      <c r="BA652" s="24" t="s">
        <v>96</v>
      </c>
      <c r="BB652" s="24" t="s">
        <v>96</v>
      </c>
      <c r="BC652" s="24" t="s">
        <v>96</v>
      </c>
      <c r="BD652" s="24" t="s">
        <v>96</v>
      </c>
      <c r="BE652" s="24" t="s">
        <v>96</v>
      </c>
      <c r="BF652" s="24" t="s">
        <v>96</v>
      </c>
      <c r="BG652" s="24" t="s">
        <v>96</v>
      </c>
      <c r="BH652" s="24" t="s">
        <v>96</v>
      </c>
      <c r="BI652" s="24" t="s">
        <v>96</v>
      </c>
      <c r="BJ652" s="24" t="s">
        <v>96</v>
      </c>
      <c r="BK652" s="24" t="s">
        <v>96</v>
      </c>
      <c r="BL652" s="24" t="s">
        <v>96</v>
      </c>
      <c r="BM652" s="24" t="s">
        <v>119</v>
      </c>
      <c r="BN652" s="24" t="s">
        <v>96</v>
      </c>
      <c r="BO652" s="24" t="s">
        <v>96</v>
      </c>
      <c r="BP652" s="24" t="s">
        <v>119</v>
      </c>
      <c r="BQ652" s="24" t="s">
        <v>96</v>
      </c>
      <c r="BR652" s="24" t="s">
        <v>119</v>
      </c>
      <c r="BS652" s="24" t="s">
        <v>119</v>
      </c>
      <c r="BT652" s="24" t="s">
        <v>96</v>
      </c>
      <c r="BU652" s="24" t="s">
        <v>96</v>
      </c>
      <c r="BV652" s="24" t="s">
        <v>96</v>
      </c>
      <c r="BW652" s="24" t="s">
        <v>96</v>
      </c>
      <c r="BX652" s="24" t="s">
        <v>96</v>
      </c>
      <c r="BY652" s="24" t="s">
        <v>96</v>
      </c>
      <c r="BZ652" s="24" t="s">
        <v>96</v>
      </c>
      <c r="CA652" s="24" t="s">
        <v>119</v>
      </c>
      <c r="CB652" s="36"/>
      <c r="CC652" s="35"/>
    </row>
    <row r="653" spans="1:81" ht="169.5" hidden="1" customHeight="1" x14ac:dyDescent="0.35">
      <c r="A653" s="24"/>
      <c r="B653" s="24" t="s">
        <v>81</v>
      </c>
      <c r="C653" s="23" t="s">
        <v>82</v>
      </c>
      <c r="D653" s="24" t="s">
        <v>1677</v>
      </c>
      <c r="E653" s="24" t="s">
        <v>1678</v>
      </c>
      <c r="F653" s="24" t="s">
        <v>1858</v>
      </c>
      <c r="G653" s="24" t="s">
        <v>286</v>
      </c>
      <c r="H653" s="24" t="s">
        <v>2225</v>
      </c>
      <c r="I653" s="24" t="s">
        <v>2226</v>
      </c>
      <c r="J653" s="24" t="s">
        <v>2204</v>
      </c>
      <c r="K653" s="24" t="s">
        <v>2204</v>
      </c>
      <c r="L653" s="24" t="s">
        <v>2260</v>
      </c>
      <c r="M653" s="24"/>
      <c r="N653" s="24"/>
      <c r="O653" s="24" t="s">
        <v>92</v>
      </c>
      <c r="P653" s="24"/>
      <c r="Q653" s="24" t="s">
        <v>93</v>
      </c>
      <c r="R653" s="24">
        <v>2027</v>
      </c>
      <c r="S653" s="24"/>
      <c r="T653" s="24" t="s">
        <v>97</v>
      </c>
      <c r="U653" s="24" t="s">
        <v>96</v>
      </c>
      <c r="V653" s="24" t="s">
        <v>96</v>
      </c>
      <c r="W653" s="24" t="s">
        <v>96</v>
      </c>
      <c r="X653" s="24" t="s">
        <v>96</v>
      </c>
      <c r="Y653" s="24" t="s">
        <v>96</v>
      </c>
      <c r="Z653" s="24" t="s">
        <v>96</v>
      </c>
      <c r="AA653" s="24" t="s">
        <v>96</v>
      </c>
      <c r="AB653" s="24" t="s">
        <v>97</v>
      </c>
      <c r="AC653" s="24" t="s">
        <v>97</v>
      </c>
      <c r="AD653" s="24" t="s">
        <v>96</v>
      </c>
      <c r="AE653" s="24" t="s">
        <v>96</v>
      </c>
      <c r="AF653" s="24" t="s">
        <v>96</v>
      </c>
      <c r="AG653" s="24" t="s">
        <v>96</v>
      </c>
      <c r="AH653" s="24" t="s">
        <v>96</v>
      </c>
      <c r="AI653" s="24" t="s">
        <v>96</v>
      </c>
      <c r="AJ653" s="24" t="s">
        <v>96</v>
      </c>
      <c r="AK653" s="24" t="s">
        <v>96</v>
      </c>
      <c r="AL653" s="24" t="s">
        <v>96</v>
      </c>
      <c r="AM653" s="24" t="s">
        <v>97</v>
      </c>
      <c r="AN653" s="24" t="s">
        <v>96</v>
      </c>
      <c r="AO653" s="24" t="s">
        <v>96</v>
      </c>
      <c r="AP653" s="24" t="s">
        <v>96</v>
      </c>
      <c r="AQ653" s="24" t="s">
        <v>96</v>
      </c>
      <c r="AR653" s="24" t="s">
        <v>96</v>
      </c>
      <c r="AS653" s="24" t="s">
        <v>96</v>
      </c>
      <c r="AT653" s="24" t="s">
        <v>96</v>
      </c>
      <c r="AU653" s="24" t="s">
        <v>96</v>
      </c>
      <c r="AV653" s="24" t="s">
        <v>96</v>
      </c>
      <c r="AW653" s="24" t="s">
        <v>96</v>
      </c>
      <c r="AX653" s="24" t="s">
        <v>96</v>
      </c>
      <c r="AY653" s="24" t="s">
        <v>96</v>
      </c>
      <c r="AZ653" s="24" t="s">
        <v>96</v>
      </c>
      <c r="BA653" s="24" t="s">
        <v>96</v>
      </c>
      <c r="BB653" s="24" t="s">
        <v>96</v>
      </c>
      <c r="BC653" s="24" t="s">
        <v>96</v>
      </c>
      <c r="BD653" s="24" t="s">
        <v>96</v>
      </c>
      <c r="BE653" s="24" t="s">
        <v>96</v>
      </c>
      <c r="BF653" s="24" t="s">
        <v>96</v>
      </c>
      <c r="BG653" s="24" t="s">
        <v>96</v>
      </c>
      <c r="BH653" s="24" t="s">
        <v>96</v>
      </c>
      <c r="BI653" s="24" t="s">
        <v>96</v>
      </c>
      <c r="BJ653" s="24" t="s">
        <v>96</v>
      </c>
      <c r="BK653" s="24" t="s">
        <v>96</v>
      </c>
      <c r="BL653" s="24" t="s">
        <v>96</v>
      </c>
      <c r="BM653" s="24" t="s">
        <v>119</v>
      </c>
      <c r="BN653" s="24" t="s">
        <v>96</v>
      </c>
      <c r="BO653" s="24" t="s">
        <v>96</v>
      </c>
      <c r="BP653" s="24" t="s">
        <v>119</v>
      </c>
      <c r="BQ653" s="24" t="s">
        <v>96</v>
      </c>
      <c r="BR653" s="24" t="s">
        <v>119</v>
      </c>
      <c r="BS653" s="24" t="s">
        <v>119</v>
      </c>
      <c r="BT653" s="24" t="s">
        <v>96</v>
      </c>
      <c r="BU653" s="24" t="s">
        <v>96</v>
      </c>
      <c r="BV653" s="24" t="s">
        <v>96</v>
      </c>
      <c r="BW653" s="24" t="s">
        <v>96</v>
      </c>
      <c r="BX653" s="24" t="s">
        <v>96</v>
      </c>
      <c r="BY653" s="24" t="s">
        <v>96</v>
      </c>
      <c r="BZ653" s="24" t="s">
        <v>96</v>
      </c>
      <c r="CA653" s="24" t="s">
        <v>119</v>
      </c>
      <c r="CB653" s="36"/>
      <c r="CC653" s="35"/>
    </row>
    <row r="654" spans="1:81" ht="169.5" hidden="1" customHeight="1" x14ac:dyDescent="0.35">
      <c r="A654" s="24"/>
      <c r="B654" s="24" t="s">
        <v>81</v>
      </c>
      <c r="C654" s="23" t="s">
        <v>82</v>
      </c>
      <c r="D654" s="24" t="s">
        <v>1677</v>
      </c>
      <c r="E654" s="24" t="s">
        <v>1678</v>
      </c>
      <c r="F654" s="24" t="s">
        <v>1301</v>
      </c>
      <c r="G654" s="24" t="s">
        <v>286</v>
      </c>
      <c r="H654" s="24" t="s">
        <v>2261</v>
      </c>
      <c r="I654" s="24" t="s">
        <v>2262</v>
      </c>
      <c r="J654" s="24" t="s">
        <v>2263</v>
      </c>
      <c r="K654" s="24" t="s">
        <v>2263</v>
      </c>
      <c r="L654" s="24" t="s">
        <v>2264</v>
      </c>
      <c r="M654" s="24"/>
      <c r="N654" s="24" t="s">
        <v>92</v>
      </c>
      <c r="O654" s="24"/>
      <c r="P654" s="24"/>
      <c r="Q654" s="24" t="s">
        <v>93</v>
      </c>
      <c r="R654" s="24">
        <v>2028</v>
      </c>
      <c r="S654" s="24"/>
      <c r="T654" s="24" t="s">
        <v>97</v>
      </c>
      <c r="U654" s="24" t="s">
        <v>96</v>
      </c>
      <c r="V654" s="24" t="s">
        <v>96</v>
      </c>
      <c r="W654" s="24" t="s">
        <v>96</v>
      </c>
      <c r="X654" s="24" t="s">
        <v>96</v>
      </c>
      <c r="Y654" s="24" t="s">
        <v>96</v>
      </c>
      <c r="Z654" s="24" t="s">
        <v>96</v>
      </c>
      <c r="AA654" s="24" t="s">
        <v>96</v>
      </c>
      <c r="AB654" s="24" t="s">
        <v>97</v>
      </c>
      <c r="AC654" s="24" t="s">
        <v>97</v>
      </c>
      <c r="AD654" s="24" t="s">
        <v>96</v>
      </c>
      <c r="AE654" s="24" t="s">
        <v>96</v>
      </c>
      <c r="AF654" s="24" t="s">
        <v>96</v>
      </c>
      <c r="AG654" s="24" t="s">
        <v>96</v>
      </c>
      <c r="AH654" s="24" t="s">
        <v>96</v>
      </c>
      <c r="AI654" s="24" t="s">
        <v>96</v>
      </c>
      <c r="AJ654" s="24" t="s">
        <v>96</v>
      </c>
      <c r="AK654" s="24" t="s">
        <v>96</v>
      </c>
      <c r="AL654" s="24" t="s">
        <v>96</v>
      </c>
      <c r="AM654" s="24" t="s">
        <v>97</v>
      </c>
      <c r="AN654" s="24" t="s">
        <v>97</v>
      </c>
      <c r="AO654" s="24" t="s">
        <v>96</v>
      </c>
      <c r="AP654" s="24" t="s">
        <v>96</v>
      </c>
      <c r="AQ654" s="24" t="s">
        <v>96</v>
      </c>
      <c r="AR654" s="24" t="s">
        <v>96</v>
      </c>
      <c r="AS654" s="24" t="s">
        <v>96</v>
      </c>
      <c r="AT654" s="24" t="s">
        <v>96</v>
      </c>
      <c r="AU654" s="24" t="s">
        <v>96</v>
      </c>
      <c r="AV654" s="24" t="s">
        <v>96</v>
      </c>
      <c r="AW654" s="24" t="s">
        <v>96</v>
      </c>
      <c r="AX654" s="24" t="s">
        <v>97</v>
      </c>
      <c r="AY654" s="24" t="s">
        <v>96</v>
      </c>
      <c r="AZ654" s="24" t="s">
        <v>96</v>
      </c>
      <c r="BA654" s="24" t="s">
        <v>96</v>
      </c>
      <c r="BB654" s="24" t="s">
        <v>96</v>
      </c>
      <c r="BC654" s="24" t="s">
        <v>96</v>
      </c>
      <c r="BD654" s="24" t="s">
        <v>96</v>
      </c>
      <c r="BE654" s="24" t="s">
        <v>96</v>
      </c>
      <c r="BF654" s="24" t="s">
        <v>96</v>
      </c>
      <c r="BG654" s="24" t="s">
        <v>96</v>
      </c>
      <c r="BH654" s="24" t="s">
        <v>96</v>
      </c>
      <c r="BI654" s="24" t="s">
        <v>96</v>
      </c>
      <c r="BJ654" s="24" t="s">
        <v>96</v>
      </c>
      <c r="BK654" s="24" t="s">
        <v>96</v>
      </c>
      <c r="BL654" s="24" t="s">
        <v>96</v>
      </c>
      <c r="BM654" s="24" t="s">
        <v>119</v>
      </c>
      <c r="BN654" s="24" t="s">
        <v>96</v>
      </c>
      <c r="BO654" s="24" t="s">
        <v>96</v>
      </c>
      <c r="BP654" s="24" t="s">
        <v>119</v>
      </c>
      <c r="BQ654" s="24" t="s">
        <v>96</v>
      </c>
      <c r="BR654" s="24" t="s">
        <v>119</v>
      </c>
      <c r="BS654" s="24" t="s">
        <v>97</v>
      </c>
      <c r="BT654" s="24" t="s">
        <v>96</v>
      </c>
      <c r="BU654" s="24" t="s">
        <v>96</v>
      </c>
      <c r="BV654" s="24" t="s">
        <v>96</v>
      </c>
      <c r="BW654" s="24" t="s">
        <v>96</v>
      </c>
      <c r="BX654" s="24" t="s">
        <v>96</v>
      </c>
      <c r="BY654" s="24" t="s">
        <v>96</v>
      </c>
      <c r="BZ654" s="24" t="s">
        <v>96</v>
      </c>
      <c r="CA654" s="24" t="s">
        <v>97</v>
      </c>
      <c r="CB654" s="36"/>
      <c r="CC654" s="35"/>
    </row>
    <row r="655" spans="1:81" ht="169.5" hidden="1" customHeight="1" x14ac:dyDescent="0.35">
      <c r="A655" s="24"/>
      <c r="B655" s="24" t="s">
        <v>81</v>
      </c>
      <c r="C655" s="23" t="s">
        <v>82</v>
      </c>
      <c r="D655" s="24" t="s">
        <v>1677</v>
      </c>
      <c r="E655" s="24" t="s">
        <v>1678</v>
      </c>
      <c r="F655" s="24" t="s">
        <v>1860</v>
      </c>
      <c r="G655" s="24" t="s">
        <v>286</v>
      </c>
      <c r="H655" s="24" t="s">
        <v>2261</v>
      </c>
      <c r="I655" s="24" t="s">
        <v>2262</v>
      </c>
      <c r="J655" s="24" t="s">
        <v>2263</v>
      </c>
      <c r="K655" s="24" t="s">
        <v>2263</v>
      </c>
      <c r="L655" s="24" t="s">
        <v>2265</v>
      </c>
      <c r="M655" s="24"/>
      <c r="N655" s="24" t="s">
        <v>92</v>
      </c>
      <c r="O655" s="24"/>
      <c r="P655" s="24"/>
      <c r="Q655" s="24" t="s">
        <v>93</v>
      </c>
      <c r="R655" s="24">
        <v>2027</v>
      </c>
      <c r="S655" s="24"/>
      <c r="T655" s="24" t="s">
        <v>97</v>
      </c>
      <c r="U655" s="24" t="s">
        <v>96</v>
      </c>
      <c r="V655" s="24" t="s">
        <v>96</v>
      </c>
      <c r="W655" s="24" t="s">
        <v>96</v>
      </c>
      <c r="X655" s="24" t="s">
        <v>96</v>
      </c>
      <c r="Y655" s="24" t="s">
        <v>96</v>
      </c>
      <c r="Z655" s="24" t="s">
        <v>96</v>
      </c>
      <c r="AA655" s="24" t="s">
        <v>96</v>
      </c>
      <c r="AB655" s="24" t="s">
        <v>97</v>
      </c>
      <c r="AC655" s="24" t="s">
        <v>95</v>
      </c>
      <c r="AD655" s="24" t="s">
        <v>96</v>
      </c>
      <c r="AE655" s="24" t="s">
        <v>96</v>
      </c>
      <c r="AF655" s="24" t="s">
        <v>96</v>
      </c>
      <c r="AG655" s="24" t="s">
        <v>96</v>
      </c>
      <c r="AH655" s="24" t="s">
        <v>96</v>
      </c>
      <c r="AI655" s="24" t="s">
        <v>96</v>
      </c>
      <c r="AJ655" s="24" t="s">
        <v>96</v>
      </c>
      <c r="AK655" s="24" t="s">
        <v>96</v>
      </c>
      <c r="AL655" s="24" t="s">
        <v>96</v>
      </c>
      <c r="AM655" s="24" t="s">
        <v>95</v>
      </c>
      <c r="AN655" s="24" t="s">
        <v>95</v>
      </c>
      <c r="AO655" s="24" t="s">
        <v>96</v>
      </c>
      <c r="AP655" s="24" t="s">
        <v>96</v>
      </c>
      <c r="AQ655" s="24" t="s">
        <v>96</v>
      </c>
      <c r="AR655" s="24" t="s">
        <v>96</v>
      </c>
      <c r="AS655" s="24" t="s">
        <v>96</v>
      </c>
      <c r="AT655" s="24" t="s">
        <v>96</v>
      </c>
      <c r="AU655" s="24" t="s">
        <v>96</v>
      </c>
      <c r="AV655" s="24" t="s">
        <v>96</v>
      </c>
      <c r="AW655" s="24" t="s">
        <v>96</v>
      </c>
      <c r="AX655" s="24" t="s">
        <v>95</v>
      </c>
      <c r="AY655" s="24" t="s">
        <v>96</v>
      </c>
      <c r="AZ655" s="24" t="s">
        <v>96</v>
      </c>
      <c r="BA655" s="24" t="s">
        <v>96</v>
      </c>
      <c r="BB655" s="24" t="s">
        <v>96</v>
      </c>
      <c r="BC655" s="24" t="s">
        <v>119</v>
      </c>
      <c r="BD655" s="24" t="s">
        <v>119</v>
      </c>
      <c r="BE655" s="24" t="s">
        <v>119</v>
      </c>
      <c r="BF655" s="24" t="s">
        <v>119</v>
      </c>
      <c r="BG655" s="24" t="s">
        <v>96</v>
      </c>
      <c r="BH655" s="24" t="s">
        <v>96</v>
      </c>
      <c r="BI655" s="24" t="s">
        <v>96</v>
      </c>
      <c r="BJ655" s="24" t="s">
        <v>96</v>
      </c>
      <c r="BK655" s="24" t="s">
        <v>96</v>
      </c>
      <c r="BL655" s="24" t="s">
        <v>119</v>
      </c>
      <c r="BM655" s="24" t="s">
        <v>97</v>
      </c>
      <c r="BN655" s="24" t="s">
        <v>96</v>
      </c>
      <c r="BO655" s="24" t="s">
        <v>96</v>
      </c>
      <c r="BP655" s="24" t="s">
        <v>95</v>
      </c>
      <c r="BQ655" s="24" t="s">
        <v>96</v>
      </c>
      <c r="BR655" s="24" t="s">
        <v>97</v>
      </c>
      <c r="BS655" s="24" t="s">
        <v>97</v>
      </c>
      <c r="BT655" s="24" t="s">
        <v>96</v>
      </c>
      <c r="BU655" s="24" t="s">
        <v>96</v>
      </c>
      <c r="BV655" s="24" t="s">
        <v>96</v>
      </c>
      <c r="BW655" s="24" t="s">
        <v>96</v>
      </c>
      <c r="BX655" s="24" t="s">
        <v>96</v>
      </c>
      <c r="BY655" s="24" t="s">
        <v>96</v>
      </c>
      <c r="BZ655" s="24" t="s">
        <v>96</v>
      </c>
      <c r="CA655" s="24" t="s">
        <v>97</v>
      </c>
      <c r="CB655" s="36"/>
      <c r="CC655" s="35"/>
    </row>
    <row r="656" spans="1:81" ht="169.5" hidden="1" customHeight="1" x14ac:dyDescent="0.35">
      <c r="A656" s="24"/>
      <c r="B656" s="24" t="s">
        <v>81</v>
      </c>
      <c r="C656" s="23" t="s">
        <v>82</v>
      </c>
      <c r="D656" s="24" t="s">
        <v>1677</v>
      </c>
      <c r="E656" s="24" t="s">
        <v>1678</v>
      </c>
      <c r="F656" s="24" t="s">
        <v>1679</v>
      </c>
      <c r="G656" s="24" t="s">
        <v>286</v>
      </c>
      <c r="H656" s="24" t="s">
        <v>2261</v>
      </c>
      <c r="I656" s="24" t="s">
        <v>2262</v>
      </c>
      <c r="J656" s="24" t="s">
        <v>2263</v>
      </c>
      <c r="K656" s="24" t="s">
        <v>2263</v>
      </c>
      <c r="L656" s="24" t="s">
        <v>2266</v>
      </c>
      <c r="M656" s="24" t="s">
        <v>92</v>
      </c>
      <c r="N656" s="24"/>
      <c r="O656" s="24"/>
      <c r="P656" s="24"/>
      <c r="Q656" s="24" t="s">
        <v>93</v>
      </c>
      <c r="R656" s="24">
        <v>2027</v>
      </c>
      <c r="S656" s="24"/>
      <c r="T656" s="24" t="s">
        <v>97</v>
      </c>
      <c r="U656" s="24" t="s">
        <v>96</v>
      </c>
      <c r="V656" s="24" t="s">
        <v>96</v>
      </c>
      <c r="W656" s="24" t="s">
        <v>96</v>
      </c>
      <c r="X656" s="24" t="s">
        <v>96</v>
      </c>
      <c r="Y656" s="24" t="s">
        <v>96</v>
      </c>
      <c r="Z656" s="24" t="s">
        <v>96</v>
      </c>
      <c r="AA656" s="24" t="s">
        <v>96</v>
      </c>
      <c r="AB656" s="24" t="s">
        <v>97</v>
      </c>
      <c r="AC656" s="24" t="s">
        <v>97</v>
      </c>
      <c r="AD656" s="24" t="s">
        <v>96</v>
      </c>
      <c r="AE656" s="24" t="s">
        <v>96</v>
      </c>
      <c r="AF656" s="24" t="s">
        <v>96</v>
      </c>
      <c r="AG656" s="24" t="s">
        <v>96</v>
      </c>
      <c r="AH656" s="24" t="s">
        <v>96</v>
      </c>
      <c r="AI656" s="24" t="s">
        <v>96</v>
      </c>
      <c r="AJ656" s="24" t="s">
        <v>96</v>
      </c>
      <c r="AK656" s="24" t="s">
        <v>96</v>
      </c>
      <c r="AL656" s="24" t="s">
        <v>96</v>
      </c>
      <c r="AM656" s="24" t="s">
        <v>97</v>
      </c>
      <c r="AN656" s="24" t="s">
        <v>96</v>
      </c>
      <c r="AO656" s="24" t="s">
        <v>96</v>
      </c>
      <c r="AP656" s="24" t="s">
        <v>96</v>
      </c>
      <c r="AQ656" s="24" t="s">
        <v>96</v>
      </c>
      <c r="AR656" s="24" t="s">
        <v>96</v>
      </c>
      <c r="AS656" s="24" t="s">
        <v>96</v>
      </c>
      <c r="AT656" s="24" t="s">
        <v>96</v>
      </c>
      <c r="AU656" s="24" t="s">
        <v>96</v>
      </c>
      <c r="AV656" s="24" t="s">
        <v>96</v>
      </c>
      <c r="AW656" s="24" t="s">
        <v>96</v>
      </c>
      <c r="AX656" s="24" t="s">
        <v>96</v>
      </c>
      <c r="AY656" s="24" t="s">
        <v>96</v>
      </c>
      <c r="AZ656" s="24" t="s">
        <v>96</v>
      </c>
      <c r="BA656" s="24" t="s">
        <v>96</v>
      </c>
      <c r="BB656" s="24" t="s">
        <v>96</v>
      </c>
      <c r="BC656" s="24" t="s">
        <v>96</v>
      </c>
      <c r="BD656" s="24" t="s">
        <v>96</v>
      </c>
      <c r="BE656" s="24" t="s">
        <v>96</v>
      </c>
      <c r="BF656" s="24" t="s">
        <v>96</v>
      </c>
      <c r="BG656" s="24" t="s">
        <v>96</v>
      </c>
      <c r="BH656" s="24" t="s">
        <v>96</v>
      </c>
      <c r="BI656" s="24" t="s">
        <v>96</v>
      </c>
      <c r="BJ656" s="24" t="s">
        <v>96</v>
      </c>
      <c r="BK656" s="24" t="s">
        <v>96</v>
      </c>
      <c r="BL656" s="24" t="s">
        <v>96</v>
      </c>
      <c r="BM656" s="24" t="s">
        <v>119</v>
      </c>
      <c r="BN656" s="24" t="s">
        <v>96</v>
      </c>
      <c r="BO656" s="24" t="s">
        <v>96</v>
      </c>
      <c r="BP656" s="24" t="s">
        <v>97</v>
      </c>
      <c r="BQ656" s="24" t="s">
        <v>96</v>
      </c>
      <c r="BR656" s="24" t="s">
        <v>97</v>
      </c>
      <c r="BS656" s="24" t="s">
        <v>97</v>
      </c>
      <c r="BT656" s="24" t="s">
        <v>97</v>
      </c>
      <c r="BU656" s="24" t="s">
        <v>97</v>
      </c>
      <c r="BV656" s="24" t="s">
        <v>96</v>
      </c>
      <c r="BW656" s="24" t="s">
        <v>96</v>
      </c>
      <c r="BX656" s="24" t="s">
        <v>96</v>
      </c>
      <c r="BY656" s="24" t="s">
        <v>96</v>
      </c>
      <c r="BZ656" s="24" t="s">
        <v>96</v>
      </c>
      <c r="CA656" s="24" t="s">
        <v>97</v>
      </c>
      <c r="CB656" s="36"/>
      <c r="CC656" s="35"/>
    </row>
    <row r="657" spans="1:81" ht="169.5" hidden="1" customHeight="1" x14ac:dyDescent="0.35">
      <c r="A657" s="24"/>
      <c r="B657" s="24" t="s">
        <v>81</v>
      </c>
      <c r="C657" s="23" t="s">
        <v>82</v>
      </c>
      <c r="D657" s="24" t="s">
        <v>1677</v>
      </c>
      <c r="E657" s="24" t="s">
        <v>1678</v>
      </c>
      <c r="F657" s="24" t="s">
        <v>1856</v>
      </c>
      <c r="G657" s="24" t="s">
        <v>286</v>
      </c>
      <c r="H657" s="24" t="s">
        <v>2261</v>
      </c>
      <c r="I657" s="24" t="s">
        <v>2262</v>
      </c>
      <c r="J657" s="24" t="s">
        <v>2263</v>
      </c>
      <c r="K657" s="24" t="s">
        <v>2263</v>
      </c>
      <c r="L657" s="24" t="s">
        <v>2267</v>
      </c>
      <c r="M657" s="24"/>
      <c r="N657" s="24" t="s">
        <v>92</v>
      </c>
      <c r="O657" s="24"/>
      <c r="P657" s="24"/>
      <c r="Q657" s="24" t="s">
        <v>93</v>
      </c>
      <c r="R657" s="24">
        <v>2027</v>
      </c>
      <c r="S657" s="24"/>
      <c r="T657" s="24" t="s">
        <v>97</v>
      </c>
      <c r="U657" s="24" t="s">
        <v>96</v>
      </c>
      <c r="V657" s="24" t="s">
        <v>96</v>
      </c>
      <c r="W657" s="24" t="s">
        <v>96</v>
      </c>
      <c r="X657" s="24" t="s">
        <v>96</v>
      </c>
      <c r="Y657" s="24" t="s">
        <v>96</v>
      </c>
      <c r="Z657" s="24" t="s">
        <v>96</v>
      </c>
      <c r="AA657" s="24" t="s">
        <v>96</v>
      </c>
      <c r="AB657" s="24" t="s">
        <v>97</v>
      </c>
      <c r="AC657" s="24" t="s">
        <v>97</v>
      </c>
      <c r="AD657" s="24" t="s">
        <v>96</v>
      </c>
      <c r="AE657" s="24" t="s">
        <v>96</v>
      </c>
      <c r="AF657" s="24" t="s">
        <v>96</v>
      </c>
      <c r="AG657" s="24" t="s">
        <v>96</v>
      </c>
      <c r="AH657" s="24" t="s">
        <v>96</v>
      </c>
      <c r="AI657" s="24" t="s">
        <v>96</v>
      </c>
      <c r="AJ657" s="24" t="s">
        <v>96</v>
      </c>
      <c r="AK657" s="24" t="s">
        <v>96</v>
      </c>
      <c r="AL657" s="24" t="s">
        <v>96</v>
      </c>
      <c r="AM657" s="24" t="s">
        <v>97</v>
      </c>
      <c r="AN657" s="24" t="s">
        <v>96</v>
      </c>
      <c r="AO657" s="24" t="s">
        <v>96</v>
      </c>
      <c r="AP657" s="24" t="s">
        <v>96</v>
      </c>
      <c r="AQ657" s="24" t="s">
        <v>96</v>
      </c>
      <c r="AR657" s="24" t="s">
        <v>96</v>
      </c>
      <c r="AS657" s="24" t="s">
        <v>96</v>
      </c>
      <c r="AT657" s="24" t="s">
        <v>96</v>
      </c>
      <c r="AU657" s="24" t="s">
        <v>96</v>
      </c>
      <c r="AV657" s="24" t="s">
        <v>96</v>
      </c>
      <c r="AW657" s="24" t="s">
        <v>96</v>
      </c>
      <c r="AX657" s="24" t="s">
        <v>96</v>
      </c>
      <c r="AY657" s="24" t="s">
        <v>96</v>
      </c>
      <c r="AZ657" s="24" t="s">
        <v>96</v>
      </c>
      <c r="BA657" s="24" t="s">
        <v>96</v>
      </c>
      <c r="BB657" s="24" t="s">
        <v>96</v>
      </c>
      <c r="BC657" s="24" t="s">
        <v>96</v>
      </c>
      <c r="BD657" s="24" t="s">
        <v>96</v>
      </c>
      <c r="BE657" s="24" t="s">
        <v>96</v>
      </c>
      <c r="BF657" s="24" t="s">
        <v>96</v>
      </c>
      <c r="BG657" s="24" t="s">
        <v>96</v>
      </c>
      <c r="BH657" s="24" t="s">
        <v>96</v>
      </c>
      <c r="BI657" s="24" t="s">
        <v>96</v>
      </c>
      <c r="BJ657" s="24" t="s">
        <v>96</v>
      </c>
      <c r="BK657" s="24" t="s">
        <v>96</v>
      </c>
      <c r="BL657" s="24" t="s">
        <v>96</v>
      </c>
      <c r="BM657" s="24" t="s">
        <v>119</v>
      </c>
      <c r="BN657" s="24" t="s">
        <v>96</v>
      </c>
      <c r="BO657" s="24" t="s">
        <v>96</v>
      </c>
      <c r="BP657" s="24" t="s">
        <v>119</v>
      </c>
      <c r="BQ657" s="24" t="s">
        <v>96</v>
      </c>
      <c r="BR657" s="24" t="s">
        <v>119</v>
      </c>
      <c r="BS657" s="24" t="s">
        <v>119</v>
      </c>
      <c r="BT657" s="24" t="s">
        <v>96</v>
      </c>
      <c r="BU657" s="24" t="s">
        <v>96</v>
      </c>
      <c r="BV657" s="24" t="s">
        <v>96</v>
      </c>
      <c r="BW657" s="24" t="s">
        <v>96</v>
      </c>
      <c r="BX657" s="24" t="s">
        <v>96</v>
      </c>
      <c r="BY657" s="24" t="s">
        <v>96</v>
      </c>
      <c r="BZ657" s="24" t="s">
        <v>96</v>
      </c>
      <c r="CA657" s="24" t="s">
        <v>119</v>
      </c>
      <c r="CB657" s="36"/>
      <c r="CC657" s="35"/>
    </row>
    <row r="658" spans="1:81" ht="169.5" hidden="1" customHeight="1" x14ac:dyDescent="0.35">
      <c r="A658" s="24"/>
      <c r="B658" s="24" t="s">
        <v>81</v>
      </c>
      <c r="C658" s="23" t="s">
        <v>82</v>
      </c>
      <c r="D658" s="24" t="s">
        <v>1677</v>
      </c>
      <c r="E658" s="24" t="s">
        <v>1678</v>
      </c>
      <c r="F658" s="24" t="s">
        <v>1858</v>
      </c>
      <c r="G658" s="24" t="s">
        <v>286</v>
      </c>
      <c r="H658" s="24" t="s">
        <v>2261</v>
      </c>
      <c r="I658" s="24" t="s">
        <v>2262</v>
      </c>
      <c r="J658" s="24" t="s">
        <v>2263</v>
      </c>
      <c r="K658" s="24" t="s">
        <v>2263</v>
      </c>
      <c r="L658" s="24" t="s">
        <v>2268</v>
      </c>
      <c r="M658" s="24"/>
      <c r="N658" s="24" t="s">
        <v>92</v>
      </c>
      <c r="O658" s="24"/>
      <c r="P658" s="24"/>
      <c r="Q658" s="24" t="s">
        <v>93</v>
      </c>
      <c r="R658" s="24">
        <v>2027</v>
      </c>
      <c r="S658" s="24"/>
      <c r="T658" s="24" t="s">
        <v>97</v>
      </c>
      <c r="U658" s="24" t="s">
        <v>96</v>
      </c>
      <c r="V658" s="24" t="s">
        <v>96</v>
      </c>
      <c r="W658" s="24" t="s">
        <v>96</v>
      </c>
      <c r="X658" s="24" t="s">
        <v>96</v>
      </c>
      <c r="Y658" s="24" t="s">
        <v>96</v>
      </c>
      <c r="Z658" s="24" t="s">
        <v>96</v>
      </c>
      <c r="AA658" s="24" t="s">
        <v>96</v>
      </c>
      <c r="AB658" s="24" t="s">
        <v>97</v>
      </c>
      <c r="AC658" s="24" t="s">
        <v>97</v>
      </c>
      <c r="AD658" s="24" t="s">
        <v>96</v>
      </c>
      <c r="AE658" s="24" t="s">
        <v>96</v>
      </c>
      <c r="AF658" s="24" t="s">
        <v>96</v>
      </c>
      <c r="AG658" s="24" t="s">
        <v>96</v>
      </c>
      <c r="AH658" s="24" t="s">
        <v>96</v>
      </c>
      <c r="AI658" s="24" t="s">
        <v>96</v>
      </c>
      <c r="AJ658" s="24" t="s">
        <v>96</v>
      </c>
      <c r="AK658" s="24" t="s">
        <v>96</v>
      </c>
      <c r="AL658" s="24" t="s">
        <v>96</v>
      </c>
      <c r="AM658" s="24" t="s">
        <v>97</v>
      </c>
      <c r="AN658" s="24" t="s">
        <v>96</v>
      </c>
      <c r="AO658" s="24" t="s">
        <v>96</v>
      </c>
      <c r="AP658" s="24" t="s">
        <v>96</v>
      </c>
      <c r="AQ658" s="24" t="s">
        <v>96</v>
      </c>
      <c r="AR658" s="24" t="s">
        <v>96</v>
      </c>
      <c r="AS658" s="24" t="s">
        <v>96</v>
      </c>
      <c r="AT658" s="24" t="s">
        <v>96</v>
      </c>
      <c r="AU658" s="24" t="s">
        <v>96</v>
      </c>
      <c r="AV658" s="24" t="s">
        <v>96</v>
      </c>
      <c r="AW658" s="24" t="s">
        <v>96</v>
      </c>
      <c r="AX658" s="24" t="s">
        <v>96</v>
      </c>
      <c r="AY658" s="24" t="s">
        <v>96</v>
      </c>
      <c r="AZ658" s="24" t="s">
        <v>96</v>
      </c>
      <c r="BA658" s="24" t="s">
        <v>96</v>
      </c>
      <c r="BB658" s="24" t="s">
        <v>96</v>
      </c>
      <c r="BC658" s="24" t="s">
        <v>96</v>
      </c>
      <c r="BD658" s="24" t="s">
        <v>96</v>
      </c>
      <c r="BE658" s="24" t="s">
        <v>96</v>
      </c>
      <c r="BF658" s="24" t="s">
        <v>96</v>
      </c>
      <c r="BG658" s="24" t="s">
        <v>96</v>
      </c>
      <c r="BH658" s="24" t="s">
        <v>96</v>
      </c>
      <c r="BI658" s="24" t="s">
        <v>96</v>
      </c>
      <c r="BJ658" s="24" t="s">
        <v>96</v>
      </c>
      <c r="BK658" s="24" t="s">
        <v>96</v>
      </c>
      <c r="BL658" s="24" t="s">
        <v>96</v>
      </c>
      <c r="BM658" s="24" t="s">
        <v>119</v>
      </c>
      <c r="BN658" s="24" t="s">
        <v>96</v>
      </c>
      <c r="BO658" s="24" t="s">
        <v>96</v>
      </c>
      <c r="BP658" s="24" t="s">
        <v>119</v>
      </c>
      <c r="BQ658" s="24" t="s">
        <v>96</v>
      </c>
      <c r="BR658" s="24" t="s">
        <v>119</v>
      </c>
      <c r="BS658" s="24" t="s">
        <v>119</v>
      </c>
      <c r="BT658" s="24" t="s">
        <v>96</v>
      </c>
      <c r="BU658" s="24" t="s">
        <v>96</v>
      </c>
      <c r="BV658" s="24" t="s">
        <v>96</v>
      </c>
      <c r="BW658" s="24" t="s">
        <v>96</v>
      </c>
      <c r="BX658" s="24" t="s">
        <v>96</v>
      </c>
      <c r="BY658" s="24" t="s">
        <v>96</v>
      </c>
      <c r="BZ658" s="24" t="s">
        <v>96</v>
      </c>
      <c r="CA658" s="24" t="s">
        <v>119</v>
      </c>
      <c r="CB658" s="36"/>
      <c r="CC658" s="35"/>
    </row>
    <row r="659" spans="1:81" ht="169.5" hidden="1" customHeight="1" x14ac:dyDescent="0.35">
      <c r="A659" s="24"/>
      <c r="B659" s="24" t="s">
        <v>1996</v>
      </c>
      <c r="C659" s="24" t="s">
        <v>1997</v>
      </c>
      <c r="D659" s="24" t="s">
        <v>2163</v>
      </c>
      <c r="E659" s="24" t="s">
        <v>2164</v>
      </c>
      <c r="F659" s="24" t="s">
        <v>103</v>
      </c>
      <c r="G659" s="24" t="s">
        <v>2165</v>
      </c>
      <c r="H659" s="24" t="s">
        <v>2166</v>
      </c>
      <c r="I659" s="24" t="s">
        <v>2269</v>
      </c>
      <c r="J659" s="24" t="s">
        <v>2270</v>
      </c>
      <c r="K659" s="24"/>
      <c r="L659" s="24" t="s">
        <v>2271</v>
      </c>
      <c r="M659" s="24" t="s">
        <v>92</v>
      </c>
      <c r="N659" s="24"/>
      <c r="O659" s="24"/>
      <c r="P659" s="24"/>
      <c r="Q659" s="24" t="s">
        <v>93</v>
      </c>
      <c r="R659" s="24">
        <v>2026</v>
      </c>
      <c r="S659" s="24"/>
      <c r="T659" s="24" t="s">
        <v>97</v>
      </c>
      <c r="U659" s="24" t="s">
        <v>96</v>
      </c>
      <c r="V659" s="24" t="s">
        <v>96</v>
      </c>
      <c r="W659" s="24" t="s">
        <v>96</v>
      </c>
      <c r="X659" s="24" t="s">
        <v>96</v>
      </c>
      <c r="Y659" s="24" t="s">
        <v>96</v>
      </c>
      <c r="Z659" s="24" t="s">
        <v>96</v>
      </c>
      <c r="AA659" s="24" t="s">
        <v>96</v>
      </c>
      <c r="AB659" s="24" t="s">
        <v>97</v>
      </c>
      <c r="AC659" s="24" t="s">
        <v>96</v>
      </c>
      <c r="AD659" s="24" t="s">
        <v>96</v>
      </c>
      <c r="AE659" s="24" t="s">
        <v>96</v>
      </c>
      <c r="AF659" s="24" t="s">
        <v>96</v>
      </c>
      <c r="AG659" s="24" t="s">
        <v>113</v>
      </c>
      <c r="AH659" s="24" t="s">
        <v>96</v>
      </c>
      <c r="AI659" s="24" t="s">
        <v>96</v>
      </c>
      <c r="AJ659" s="24" t="s">
        <v>96</v>
      </c>
      <c r="AK659" s="24" t="s">
        <v>96</v>
      </c>
      <c r="AL659" s="24" t="s">
        <v>96</v>
      </c>
      <c r="AM659" s="24" t="s">
        <v>97</v>
      </c>
      <c r="AN659" s="24" t="s">
        <v>96</v>
      </c>
      <c r="AO659" s="24" t="s">
        <v>96</v>
      </c>
      <c r="AP659" s="24" t="s">
        <v>96</v>
      </c>
      <c r="AQ659" s="24" t="s">
        <v>96</v>
      </c>
      <c r="AR659" s="24" t="s">
        <v>96</v>
      </c>
      <c r="AS659" s="24" t="s">
        <v>96</v>
      </c>
      <c r="AT659" s="24" t="s">
        <v>96</v>
      </c>
      <c r="AU659" s="24" t="s">
        <v>96</v>
      </c>
      <c r="AV659" s="24" t="s">
        <v>96</v>
      </c>
      <c r="AW659" s="24" t="s">
        <v>96</v>
      </c>
      <c r="AX659" s="24" t="s">
        <v>96</v>
      </c>
      <c r="AY659" s="24" t="s">
        <v>96</v>
      </c>
      <c r="AZ659" s="24" t="s">
        <v>96</v>
      </c>
      <c r="BA659" s="24" t="s">
        <v>96</v>
      </c>
      <c r="BB659" s="24" t="s">
        <v>96</v>
      </c>
      <c r="BC659" s="24" t="s">
        <v>96</v>
      </c>
      <c r="BD659" s="24" t="s">
        <v>96</v>
      </c>
      <c r="BE659" s="24" t="s">
        <v>96</v>
      </c>
      <c r="BF659" s="24" t="s">
        <v>96</v>
      </c>
      <c r="BG659" s="24" t="s">
        <v>96</v>
      </c>
      <c r="BH659" s="24" t="s">
        <v>96</v>
      </c>
      <c r="BI659" s="24" t="s">
        <v>96</v>
      </c>
      <c r="BJ659" s="24" t="s">
        <v>96</v>
      </c>
      <c r="BK659" s="24" t="s">
        <v>96</v>
      </c>
      <c r="BL659" s="24" t="s">
        <v>96</v>
      </c>
      <c r="BM659" s="24" t="s">
        <v>96</v>
      </c>
      <c r="BN659" s="24" t="s">
        <v>96</v>
      </c>
      <c r="BO659" s="24" t="s">
        <v>96</v>
      </c>
      <c r="BP659" s="24" t="s">
        <v>96</v>
      </c>
      <c r="BQ659" s="24" t="s">
        <v>96</v>
      </c>
      <c r="BR659" s="24" t="s">
        <v>96</v>
      </c>
      <c r="BS659" s="24" t="s">
        <v>96</v>
      </c>
      <c r="BT659" s="24" t="s">
        <v>96</v>
      </c>
      <c r="BU659" s="24" t="s">
        <v>96</v>
      </c>
      <c r="BV659" s="24" t="s">
        <v>96</v>
      </c>
      <c r="BW659" s="24" t="s">
        <v>96</v>
      </c>
      <c r="BX659" s="24" t="s">
        <v>96</v>
      </c>
      <c r="BY659" s="24" t="s">
        <v>96</v>
      </c>
      <c r="BZ659" s="24" t="s">
        <v>96</v>
      </c>
      <c r="CA659" s="24" t="s">
        <v>96</v>
      </c>
      <c r="CB659" s="36"/>
      <c r="CC659" s="35"/>
    </row>
    <row r="660" spans="1:81" ht="169.5" hidden="1" customHeight="1" x14ac:dyDescent="0.35">
      <c r="A660" s="24"/>
      <c r="B660" s="24" t="s">
        <v>81</v>
      </c>
      <c r="C660" s="23" t="s">
        <v>82</v>
      </c>
      <c r="D660" s="24" t="s">
        <v>2100</v>
      </c>
      <c r="E660" s="24" t="s">
        <v>141</v>
      </c>
      <c r="F660" s="24" t="s">
        <v>98</v>
      </c>
      <c r="G660" s="24" t="s">
        <v>2101</v>
      </c>
      <c r="H660" s="24" t="s">
        <v>2272</v>
      </c>
      <c r="I660" s="24" t="s">
        <v>2273</v>
      </c>
      <c r="J660" s="24" t="s">
        <v>2274</v>
      </c>
      <c r="K660" s="24"/>
      <c r="L660" s="24" t="s">
        <v>2275</v>
      </c>
      <c r="M660" s="24" t="s">
        <v>699</v>
      </c>
      <c r="N660" s="24"/>
      <c r="O660" s="24"/>
      <c r="P660" s="24"/>
      <c r="Q660" s="24" t="s">
        <v>150</v>
      </c>
      <c r="R660" s="24" t="s">
        <v>1273</v>
      </c>
      <c r="S660" s="24"/>
      <c r="T660" s="24" t="s">
        <v>97</v>
      </c>
      <c r="U660" s="24" t="s">
        <v>96</v>
      </c>
      <c r="V660" s="24" t="s">
        <v>96</v>
      </c>
      <c r="W660" s="24" t="s">
        <v>96</v>
      </c>
      <c r="X660" s="24" t="s">
        <v>113</v>
      </c>
      <c r="Y660" s="24" t="s">
        <v>96</v>
      </c>
      <c r="Z660" s="24" t="s">
        <v>96</v>
      </c>
      <c r="AA660" s="24" t="s">
        <v>96</v>
      </c>
      <c r="AB660" s="24" t="s">
        <v>97</v>
      </c>
      <c r="AC660" s="24" t="s">
        <v>96</v>
      </c>
      <c r="AD660" s="24" t="s">
        <v>96</v>
      </c>
      <c r="AE660" s="24" t="s">
        <v>96</v>
      </c>
      <c r="AF660" s="24" t="s">
        <v>96</v>
      </c>
      <c r="AG660" s="24" t="s">
        <v>96</v>
      </c>
      <c r="AH660" s="24" t="s">
        <v>113</v>
      </c>
      <c r="AI660" s="24" t="s">
        <v>96</v>
      </c>
      <c r="AJ660" s="24" t="s">
        <v>96</v>
      </c>
      <c r="AK660" s="24" t="s">
        <v>96</v>
      </c>
      <c r="AL660" s="24" t="s">
        <v>96</v>
      </c>
      <c r="AM660" s="24" t="s">
        <v>97</v>
      </c>
      <c r="AN660" s="24" t="s">
        <v>97</v>
      </c>
      <c r="AO660" s="24" t="s">
        <v>96</v>
      </c>
      <c r="AP660" s="24" t="s">
        <v>96</v>
      </c>
      <c r="AQ660" s="24" t="s">
        <v>96</v>
      </c>
      <c r="AR660" s="24" t="s">
        <v>96</v>
      </c>
      <c r="AS660" s="24" t="s">
        <v>96</v>
      </c>
      <c r="AT660" s="24" t="s">
        <v>96</v>
      </c>
      <c r="AU660" s="24" t="s">
        <v>96</v>
      </c>
      <c r="AV660" s="24" t="s">
        <v>96</v>
      </c>
      <c r="AW660" s="24" t="s">
        <v>96</v>
      </c>
      <c r="AX660" s="24" t="s">
        <v>97</v>
      </c>
      <c r="AY660" s="24" t="s">
        <v>96</v>
      </c>
      <c r="AZ660" s="24" t="s">
        <v>97</v>
      </c>
      <c r="BA660" s="24" t="s">
        <v>96</v>
      </c>
      <c r="BB660" s="24" t="s">
        <v>96</v>
      </c>
      <c r="BC660" s="24" t="s">
        <v>96</v>
      </c>
      <c r="BD660" s="24" t="s">
        <v>96</v>
      </c>
      <c r="BE660" s="24" t="s">
        <v>96</v>
      </c>
      <c r="BF660" s="24" t="s">
        <v>96</v>
      </c>
      <c r="BG660" s="24" t="s">
        <v>96</v>
      </c>
      <c r="BH660" s="24" t="s">
        <v>96</v>
      </c>
      <c r="BI660" s="24" t="s">
        <v>96</v>
      </c>
      <c r="BJ660" s="24" t="s">
        <v>97</v>
      </c>
      <c r="BK660" s="24" t="s">
        <v>96</v>
      </c>
      <c r="BL660" s="24" t="s">
        <v>97</v>
      </c>
      <c r="BM660" s="24" t="s">
        <v>97</v>
      </c>
      <c r="BN660" s="24" t="s">
        <v>96</v>
      </c>
      <c r="BO660" s="24" t="s">
        <v>96</v>
      </c>
      <c r="BP660" s="24" t="s">
        <v>97</v>
      </c>
      <c r="BQ660" s="24" t="s">
        <v>96</v>
      </c>
      <c r="BR660" s="24" t="s">
        <v>97</v>
      </c>
      <c r="BS660" s="24" t="s">
        <v>97</v>
      </c>
      <c r="BT660" s="24" t="s">
        <v>96</v>
      </c>
      <c r="BU660" s="24" t="s">
        <v>96</v>
      </c>
      <c r="BV660" s="24" t="s">
        <v>96</v>
      </c>
      <c r="BW660" s="24" t="s">
        <v>96</v>
      </c>
      <c r="BX660" s="24" t="s">
        <v>96</v>
      </c>
      <c r="BY660" s="24" t="s">
        <v>96</v>
      </c>
      <c r="BZ660" s="24" t="s">
        <v>96</v>
      </c>
      <c r="CA660" s="24" t="s">
        <v>97</v>
      </c>
      <c r="CB660" s="36"/>
      <c r="CC660" s="35"/>
    </row>
    <row r="661" spans="1:81" ht="169.5" hidden="1" customHeight="1" x14ac:dyDescent="0.35">
      <c r="A661" s="24"/>
      <c r="B661" s="24" t="s">
        <v>81</v>
      </c>
      <c r="C661" s="23" t="s">
        <v>82</v>
      </c>
      <c r="D661" s="24" t="s">
        <v>2100</v>
      </c>
      <c r="E661" s="24" t="s">
        <v>141</v>
      </c>
      <c r="F661" s="24" t="s">
        <v>98</v>
      </c>
      <c r="G661" s="24" t="s">
        <v>2101</v>
      </c>
      <c r="H661" s="24" t="s">
        <v>2272</v>
      </c>
      <c r="I661" s="24" t="s">
        <v>2273</v>
      </c>
      <c r="J661" s="24" t="s">
        <v>2276</v>
      </c>
      <c r="K661" s="24"/>
      <c r="L661" s="24" t="s">
        <v>2277</v>
      </c>
      <c r="M661" s="24" t="s">
        <v>699</v>
      </c>
      <c r="N661" s="24"/>
      <c r="O661" s="24"/>
      <c r="P661" s="24"/>
      <c r="Q661" s="24" t="s">
        <v>150</v>
      </c>
      <c r="R661" s="24" t="s">
        <v>1273</v>
      </c>
      <c r="S661" s="24"/>
      <c r="T661" s="24" t="s">
        <v>97</v>
      </c>
      <c r="U661" s="24" t="s">
        <v>96</v>
      </c>
      <c r="V661" s="24" t="s">
        <v>96</v>
      </c>
      <c r="W661" s="24" t="s">
        <v>96</v>
      </c>
      <c r="X661" s="24" t="s">
        <v>113</v>
      </c>
      <c r="Y661" s="24" t="s">
        <v>96</v>
      </c>
      <c r="Z661" s="24" t="s">
        <v>96</v>
      </c>
      <c r="AA661" s="24" t="s">
        <v>96</v>
      </c>
      <c r="AB661" s="24" t="s">
        <v>97</v>
      </c>
      <c r="AC661" s="24" t="s">
        <v>96</v>
      </c>
      <c r="AD661" s="24" t="s">
        <v>96</v>
      </c>
      <c r="AE661" s="24" t="s">
        <v>96</v>
      </c>
      <c r="AF661" s="24" t="s">
        <v>96</v>
      </c>
      <c r="AG661" s="24" t="s">
        <v>96</v>
      </c>
      <c r="AH661" s="24" t="s">
        <v>113</v>
      </c>
      <c r="AI661" s="24" t="s">
        <v>96</v>
      </c>
      <c r="AJ661" s="24" t="s">
        <v>96</v>
      </c>
      <c r="AK661" s="24" t="s">
        <v>96</v>
      </c>
      <c r="AL661" s="24" t="s">
        <v>96</v>
      </c>
      <c r="AM661" s="24" t="s">
        <v>97</v>
      </c>
      <c r="AN661" s="24" t="s">
        <v>97</v>
      </c>
      <c r="AO661" s="24" t="s">
        <v>96</v>
      </c>
      <c r="AP661" s="24" t="s">
        <v>96</v>
      </c>
      <c r="AQ661" s="24" t="s">
        <v>96</v>
      </c>
      <c r="AR661" s="24" t="s">
        <v>96</v>
      </c>
      <c r="AS661" s="24" t="s">
        <v>96</v>
      </c>
      <c r="AT661" s="24" t="s">
        <v>96</v>
      </c>
      <c r="AU661" s="24" t="s">
        <v>96</v>
      </c>
      <c r="AV661" s="24" t="s">
        <v>96</v>
      </c>
      <c r="AW661" s="24" t="s">
        <v>96</v>
      </c>
      <c r="AX661" s="24" t="s">
        <v>97</v>
      </c>
      <c r="AY661" s="24" t="s">
        <v>96</v>
      </c>
      <c r="AZ661" s="24" t="s">
        <v>97</v>
      </c>
      <c r="BA661" s="24" t="s">
        <v>96</v>
      </c>
      <c r="BB661" s="24" t="s">
        <v>96</v>
      </c>
      <c r="BC661" s="24" t="s">
        <v>96</v>
      </c>
      <c r="BD661" s="24" t="s">
        <v>96</v>
      </c>
      <c r="BE661" s="24" t="s">
        <v>96</v>
      </c>
      <c r="BF661" s="24" t="s">
        <v>96</v>
      </c>
      <c r="BG661" s="24" t="s">
        <v>96</v>
      </c>
      <c r="BH661" s="24" t="s">
        <v>96</v>
      </c>
      <c r="BI661" s="24" t="s">
        <v>96</v>
      </c>
      <c r="BJ661" s="24" t="s">
        <v>97</v>
      </c>
      <c r="BK661" s="24" t="s">
        <v>96</v>
      </c>
      <c r="BL661" s="24" t="s">
        <v>97</v>
      </c>
      <c r="BM661" s="24" t="s">
        <v>97</v>
      </c>
      <c r="BN661" s="24" t="s">
        <v>96</v>
      </c>
      <c r="BO661" s="24" t="s">
        <v>96</v>
      </c>
      <c r="BP661" s="24" t="s">
        <v>97</v>
      </c>
      <c r="BQ661" s="24" t="s">
        <v>96</v>
      </c>
      <c r="BR661" s="24" t="s">
        <v>97</v>
      </c>
      <c r="BS661" s="24" t="s">
        <v>96</v>
      </c>
      <c r="BT661" s="24" t="s">
        <v>96</v>
      </c>
      <c r="BU661" s="24" t="s">
        <v>96</v>
      </c>
      <c r="BV661" s="24" t="s">
        <v>96</v>
      </c>
      <c r="BW661" s="24" t="s">
        <v>96</v>
      </c>
      <c r="BX661" s="24" t="s">
        <v>96</v>
      </c>
      <c r="BY661" s="24" t="s">
        <v>96</v>
      </c>
      <c r="BZ661" s="24" t="s">
        <v>96</v>
      </c>
      <c r="CA661" s="24" t="s">
        <v>96</v>
      </c>
      <c r="CB661" s="36"/>
      <c r="CC661" s="35"/>
    </row>
    <row r="662" spans="1:81" ht="169.5" hidden="1" customHeight="1" x14ac:dyDescent="0.35">
      <c r="A662" s="24"/>
      <c r="B662" s="24" t="s">
        <v>81</v>
      </c>
      <c r="C662" s="23" t="s">
        <v>82</v>
      </c>
      <c r="D662" s="24" t="s">
        <v>2100</v>
      </c>
      <c r="E662" s="24" t="s">
        <v>141</v>
      </c>
      <c r="F662" s="24" t="s">
        <v>98</v>
      </c>
      <c r="G662" s="24" t="s">
        <v>2101</v>
      </c>
      <c r="H662" s="24" t="s">
        <v>2272</v>
      </c>
      <c r="I662" s="24" t="s">
        <v>2273</v>
      </c>
      <c r="J662" s="24" t="s">
        <v>2278</v>
      </c>
      <c r="K662" s="24"/>
      <c r="L662" s="24" t="s">
        <v>2279</v>
      </c>
      <c r="M662" s="24" t="s">
        <v>699</v>
      </c>
      <c r="N662" s="24"/>
      <c r="O662" s="24"/>
      <c r="P662" s="24"/>
      <c r="Q662" s="24" t="s">
        <v>150</v>
      </c>
      <c r="R662" s="24" t="s">
        <v>1273</v>
      </c>
      <c r="S662" s="24"/>
      <c r="T662" s="24" t="s">
        <v>97</v>
      </c>
      <c r="U662" s="24" t="s">
        <v>96</v>
      </c>
      <c r="V662" s="24" t="s">
        <v>96</v>
      </c>
      <c r="W662" s="24" t="s">
        <v>96</v>
      </c>
      <c r="X662" s="24" t="s">
        <v>113</v>
      </c>
      <c r="Y662" s="24" t="s">
        <v>96</v>
      </c>
      <c r="Z662" s="24" t="s">
        <v>96</v>
      </c>
      <c r="AA662" s="24" t="s">
        <v>96</v>
      </c>
      <c r="AB662" s="24" t="s">
        <v>97</v>
      </c>
      <c r="AC662" s="24" t="s">
        <v>96</v>
      </c>
      <c r="AD662" s="24" t="s">
        <v>96</v>
      </c>
      <c r="AE662" s="24" t="s">
        <v>96</v>
      </c>
      <c r="AF662" s="24" t="s">
        <v>96</v>
      </c>
      <c r="AG662" s="24" t="s">
        <v>96</v>
      </c>
      <c r="AH662" s="24" t="s">
        <v>113</v>
      </c>
      <c r="AI662" s="24" t="s">
        <v>96</v>
      </c>
      <c r="AJ662" s="24" t="s">
        <v>96</v>
      </c>
      <c r="AK662" s="24" t="s">
        <v>96</v>
      </c>
      <c r="AL662" s="24" t="s">
        <v>96</v>
      </c>
      <c r="AM662" s="24" t="s">
        <v>97</v>
      </c>
      <c r="AN662" s="24" t="s">
        <v>97</v>
      </c>
      <c r="AO662" s="24" t="s">
        <v>96</v>
      </c>
      <c r="AP662" s="24" t="s">
        <v>96</v>
      </c>
      <c r="AQ662" s="24" t="s">
        <v>96</v>
      </c>
      <c r="AR662" s="24" t="s">
        <v>96</v>
      </c>
      <c r="AS662" s="24" t="s">
        <v>96</v>
      </c>
      <c r="AT662" s="24" t="s">
        <v>96</v>
      </c>
      <c r="AU662" s="24" t="s">
        <v>96</v>
      </c>
      <c r="AV662" s="24" t="s">
        <v>96</v>
      </c>
      <c r="AW662" s="24" t="s">
        <v>96</v>
      </c>
      <c r="AX662" s="24" t="s">
        <v>97</v>
      </c>
      <c r="AY662" s="24" t="s">
        <v>96</v>
      </c>
      <c r="AZ662" s="24" t="s">
        <v>97</v>
      </c>
      <c r="BA662" s="24" t="s">
        <v>96</v>
      </c>
      <c r="BB662" s="24" t="s">
        <v>96</v>
      </c>
      <c r="BC662" s="24" t="s">
        <v>96</v>
      </c>
      <c r="BD662" s="24" t="s">
        <v>96</v>
      </c>
      <c r="BE662" s="24" t="s">
        <v>96</v>
      </c>
      <c r="BF662" s="24" t="s">
        <v>96</v>
      </c>
      <c r="BG662" s="24" t="s">
        <v>96</v>
      </c>
      <c r="BH662" s="24" t="s">
        <v>96</v>
      </c>
      <c r="BI662" s="24" t="s">
        <v>96</v>
      </c>
      <c r="BJ662" s="24" t="s">
        <v>97</v>
      </c>
      <c r="BK662" s="24" t="s">
        <v>96</v>
      </c>
      <c r="BL662" s="24" t="s">
        <v>97</v>
      </c>
      <c r="BM662" s="24" t="s">
        <v>97</v>
      </c>
      <c r="BN662" s="24" t="s">
        <v>96</v>
      </c>
      <c r="BO662" s="24" t="s">
        <v>96</v>
      </c>
      <c r="BP662" s="24" t="s">
        <v>97</v>
      </c>
      <c r="BQ662" s="24" t="s">
        <v>96</v>
      </c>
      <c r="BR662" s="24" t="s">
        <v>97</v>
      </c>
      <c r="BS662" s="24" t="s">
        <v>96</v>
      </c>
      <c r="BT662" s="24" t="s">
        <v>96</v>
      </c>
      <c r="BU662" s="24" t="s">
        <v>96</v>
      </c>
      <c r="BV662" s="24" t="s">
        <v>96</v>
      </c>
      <c r="BW662" s="24" t="s">
        <v>96</v>
      </c>
      <c r="BX662" s="24" t="s">
        <v>96</v>
      </c>
      <c r="BY662" s="24" t="s">
        <v>96</v>
      </c>
      <c r="BZ662" s="24" t="s">
        <v>96</v>
      </c>
      <c r="CA662" s="24" t="s">
        <v>96</v>
      </c>
      <c r="CB662" s="36"/>
      <c r="CC662" s="35"/>
    </row>
    <row r="663" spans="1:81" ht="169.5" hidden="1" customHeight="1" x14ac:dyDescent="0.35">
      <c r="A663" s="24"/>
      <c r="B663" s="24" t="s">
        <v>81</v>
      </c>
      <c r="C663" s="23" t="s">
        <v>82</v>
      </c>
      <c r="D663" s="24" t="s">
        <v>2100</v>
      </c>
      <c r="E663" s="24" t="s">
        <v>141</v>
      </c>
      <c r="F663" s="24" t="s">
        <v>98</v>
      </c>
      <c r="G663" s="24" t="s">
        <v>2101</v>
      </c>
      <c r="H663" s="24" t="s">
        <v>2280</v>
      </c>
      <c r="I663" s="24" t="s">
        <v>2281</v>
      </c>
      <c r="J663" s="24" t="s">
        <v>2282</v>
      </c>
      <c r="K663" s="24" t="s">
        <v>2283</v>
      </c>
      <c r="L663" s="24" t="s">
        <v>2284</v>
      </c>
      <c r="M663" s="24" t="s">
        <v>699</v>
      </c>
      <c r="N663" s="24"/>
      <c r="O663" s="24"/>
      <c r="P663" s="24"/>
      <c r="Q663" s="24" t="s">
        <v>150</v>
      </c>
      <c r="R663" s="24" t="s">
        <v>1273</v>
      </c>
      <c r="S663" s="24"/>
      <c r="T663" s="24" t="s">
        <v>97</v>
      </c>
      <c r="U663" s="24" t="s">
        <v>96</v>
      </c>
      <c r="V663" s="24" t="s">
        <v>96</v>
      </c>
      <c r="W663" s="24" t="s">
        <v>96</v>
      </c>
      <c r="X663" s="24" t="s">
        <v>119</v>
      </c>
      <c r="Y663" s="24" t="s">
        <v>96</v>
      </c>
      <c r="Z663" s="24" t="s">
        <v>96</v>
      </c>
      <c r="AA663" s="24" t="s">
        <v>96</v>
      </c>
      <c r="AB663" s="24" t="s">
        <v>97</v>
      </c>
      <c r="AC663" s="24" t="s">
        <v>96</v>
      </c>
      <c r="AD663" s="24" t="s">
        <v>96</v>
      </c>
      <c r="AE663" s="24" t="s">
        <v>96</v>
      </c>
      <c r="AF663" s="24" t="s">
        <v>96</v>
      </c>
      <c r="AG663" s="24" t="s">
        <v>96</v>
      </c>
      <c r="AH663" s="24" t="s">
        <v>119</v>
      </c>
      <c r="AI663" s="24" t="s">
        <v>96</v>
      </c>
      <c r="AJ663" s="24" t="s">
        <v>96</v>
      </c>
      <c r="AK663" s="24" t="s">
        <v>96</v>
      </c>
      <c r="AL663" s="24" t="s">
        <v>96</v>
      </c>
      <c r="AM663" s="24" t="s">
        <v>119</v>
      </c>
      <c r="AN663" s="24" t="s">
        <v>97</v>
      </c>
      <c r="AO663" s="24" t="s">
        <v>97</v>
      </c>
      <c r="AP663" s="24" t="s">
        <v>96</v>
      </c>
      <c r="AQ663" s="24" t="s">
        <v>96</v>
      </c>
      <c r="AR663" s="24" t="s">
        <v>96</v>
      </c>
      <c r="AS663" s="24" t="s">
        <v>96</v>
      </c>
      <c r="AT663" s="24" t="s">
        <v>96</v>
      </c>
      <c r="AU663" s="24" t="s">
        <v>96</v>
      </c>
      <c r="AV663" s="24" t="s">
        <v>96</v>
      </c>
      <c r="AW663" s="24" t="s">
        <v>96</v>
      </c>
      <c r="AX663" s="24" t="s">
        <v>97</v>
      </c>
      <c r="AY663" s="24" t="s">
        <v>96</v>
      </c>
      <c r="AZ663" s="24" t="s">
        <v>97</v>
      </c>
      <c r="BA663" s="24" t="s">
        <v>96</v>
      </c>
      <c r="BB663" s="24" t="s">
        <v>96</v>
      </c>
      <c r="BC663" s="24" t="s">
        <v>96</v>
      </c>
      <c r="BD663" s="24" t="s">
        <v>96</v>
      </c>
      <c r="BE663" s="24" t="s">
        <v>96</v>
      </c>
      <c r="BF663" s="24" t="s">
        <v>96</v>
      </c>
      <c r="BG663" s="24" t="s">
        <v>96</v>
      </c>
      <c r="BH663" s="24" t="s">
        <v>96</v>
      </c>
      <c r="BI663" s="24" t="s">
        <v>96</v>
      </c>
      <c r="BJ663" s="24" t="s">
        <v>97</v>
      </c>
      <c r="BK663" s="24" t="s">
        <v>96</v>
      </c>
      <c r="BL663" s="24" t="s">
        <v>97</v>
      </c>
      <c r="BM663" s="24" t="s">
        <v>113</v>
      </c>
      <c r="BN663" s="24" t="s">
        <v>96</v>
      </c>
      <c r="BO663" s="24" t="s">
        <v>96</v>
      </c>
      <c r="BP663" s="24" t="s">
        <v>113</v>
      </c>
      <c r="BQ663" s="24" t="s">
        <v>96</v>
      </c>
      <c r="BR663" s="24" t="s">
        <v>97</v>
      </c>
      <c r="BS663" s="24" t="s">
        <v>97</v>
      </c>
      <c r="BT663" s="24" t="s">
        <v>96</v>
      </c>
      <c r="BU663" s="24" t="s">
        <v>96</v>
      </c>
      <c r="BV663" s="24" t="s">
        <v>96</v>
      </c>
      <c r="BW663" s="24" t="s">
        <v>96</v>
      </c>
      <c r="BX663" s="24" t="s">
        <v>96</v>
      </c>
      <c r="BY663" s="24" t="s">
        <v>96</v>
      </c>
      <c r="BZ663" s="24" t="s">
        <v>96</v>
      </c>
      <c r="CA663" s="24" t="s">
        <v>97</v>
      </c>
      <c r="CB663" s="36"/>
      <c r="CC663" s="35"/>
    </row>
    <row r="664" spans="1:81" ht="169.5" hidden="1" customHeight="1" x14ac:dyDescent="0.35">
      <c r="A664" s="24"/>
      <c r="B664" s="24" t="s">
        <v>81</v>
      </c>
      <c r="C664" s="23" t="s">
        <v>82</v>
      </c>
      <c r="D664" s="24" t="s">
        <v>2100</v>
      </c>
      <c r="E664" s="24" t="s">
        <v>141</v>
      </c>
      <c r="F664" s="24" t="s">
        <v>98</v>
      </c>
      <c r="G664" s="24" t="s">
        <v>2101</v>
      </c>
      <c r="H664" s="24" t="s">
        <v>2155</v>
      </c>
      <c r="I664" s="24" t="s">
        <v>2156</v>
      </c>
      <c r="J664" s="24" t="s">
        <v>2285</v>
      </c>
      <c r="K664" s="24"/>
      <c r="L664" s="24" t="s">
        <v>2286</v>
      </c>
      <c r="M664" s="24" t="s">
        <v>699</v>
      </c>
      <c r="N664" s="24"/>
      <c r="O664" s="24"/>
      <c r="P664" s="24"/>
      <c r="Q664" s="24" t="s">
        <v>93</v>
      </c>
      <c r="R664" s="24" t="s">
        <v>1268</v>
      </c>
      <c r="S664" s="24">
        <v>4</v>
      </c>
      <c r="T664" s="24" t="s">
        <v>97</v>
      </c>
      <c r="U664" s="24" t="s">
        <v>96</v>
      </c>
      <c r="V664" s="24" t="s">
        <v>96</v>
      </c>
      <c r="W664" s="24" t="s">
        <v>96</v>
      </c>
      <c r="X664" s="24" t="s">
        <v>113</v>
      </c>
      <c r="Y664" s="24" t="s">
        <v>96</v>
      </c>
      <c r="Z664" s="24" t="s">
        <v>96</v>
      </c>
      <c r="AA664" s="24" t="s">
        <v>96</v>
      </c>
      <c r="AB664" s="24" t="s">
        <v>97</v>
      </c>
      <c r="AC664" s="24" t="s">
        <v>96</v>
      </c>
      <c r="AD664" s="24" t="s">
        <v>96</v>
      </c>
      <c r="AE664" s="24" t="s">
        <v>96</v>
      </c>
      <c r="AF664" s="24" t="s">
        <v>96</v>
      </c>
      <c r="AG664" s="24" t="s">
        <v>96</v>
      </c>
      <c r="AH664" s="24" t="s">
        <v>113</v>
      </c>
      <c r="AI664" s="24" t="s">
        <v>96</v>
      </c>
      <c r="AJ664" s="24" t="s">
        <v>96</v>
      </c>
      <c r="AK664" s="24" t="s">
        <v>96</v>
      </c>
      <c r="AL664" s="24" t="s">
        <v>96</v>
      </c>
      <c r="AM664" s="24" t="s">
        <v>97</v>
      </c>
      <c r="AN664" s="24" t="s">
        <v>97</v>
      </c>
      <c r="AO664" s="24" t="s">
        <v>96</v>
      </c>
      <c r="AP664" s="24" t="s">
        <v>96</v>
      </c>
      <c r="AQ664" s="24" t="s">
        <v>96</v>
      </c>
      <c r="AR664" s="24" t="s">
        <v>96</v>
      </c>
      <c r="AS664" s="24" t="s">
        <v>96</v>
      </c>
      <c r="AT664" s="24" t="s">
        <v>96</v>
      </c>
      <c r="AU664" s="24" t="s">
        <v>96</v>
      </c>
      <c r="AV664" s="24" t="s">
        <v>96</v>
      </c>
      <c r="AW664" s="24" t="s">
        <v>96</v>
      </c>
      <c r="AX664" s="24" t="s">
        <v>97</v>
      </c>
      <c r="AY664" s="24" t="s">
        <v>96</v>
      </c>
      <c r="AZ664" s="24" t="s">
        <v>97</v>
      </c>
      <c r="BA664" s="24" t="s">
        <v>96</v>
      </c>
      <c r="BB664" s="24" t="s">
        <v>96</v>
      </c>
      <c r="BC664" s="24" t="s">
        <v>96</v>
      </c>
      <c r="BD664" s="24" t="s">
        <v>96</v>
      </c>
      <c r="BE664" s="24" t="s">
        <v>96</v>
      </c>
      <c r="BF664" s="24" t="s">
        <v>96</v>
      </c>
      <c r="BG664" s="24" t="s">
        <v>96</v>
      </c>
      <c r="BH664" s="24" t="s">
        <v>96</v>
      </c>
      <c r="BI664" s="24" t="s">
        <v>96</v>
      </c>
      <c r="BJ664" s="24" t="s">
        <v>97</v>
      </c>
      <c r="BK664" s="24" t="s">
        <v>96</v>
      </c>
      <c r="BL664" s="24" t="s">
        <v>97</v>
      </c>
      <c r="BM664" s="24" t="s">
        <v>97</v>
      </c>
      <c r="BN664" s="24" t="s">
        <v>96</v>
      </c>
      <c r="BO664" s="24" t="s">
        <v>96</v>
      </c>
      <c r="BP664" s="24" t="s">
        <v>97</v>
      </c>
      <c r="BQ664" s="24" t="s">
        <v>96</v>
      </c>
      <c r="BR664" s="24" t="s">
        <v>97</v>
      </c>
      <c r="BS664" s="24" t="s">
        <v>96</v>
      </c>
      <c r="BT664" s="24" t="s">
        <v>96</v>
      </c>
      <c r="BU664" s="24" t="s">
        <v>96</v>
      </c>
      <c r="BV664" s="24" t="s">
        <v>96</v>
      </c>
      <c r="BW664" s="24" t="s">
        <v>96</v>
      </c>
      <c r="BX664" s="24" t="s">
        <v>96</v>
      </c>
      <c r="BY664" s="24" t="s">
        <v>96</v>
      </c>
      <c r="BZ664" s="24" t="s">
        <v>96</v>
      </c>
      <c r="CA664" s="24" t="s">
        <v>96</v>
      </c>
      <c r="CB664" s="36"/>
      <c r="CC664" s="35"/>
    </row>
    <row r="665" spans="1:81" ht="169.5" hidden="1" customHeight="1" x14ac:dyDescent="0.35">
      <c r="A665" s="24"/>
      <c r="B665" s="24" t="s">
        <v>81</v>
      </c>
      <c r="C665" s="23" t="s">
        <v>82</v>
      </c>
      <c r="D665" s="24" t="s">
        <v>1677</v>
      </c>
      <c r="E665" s="24" t="s">
        <v>1678</v>
      </c>
      <c r="F665" s="24" t="s">
        <v>1284</v>
      </c>
      <c r="G665" s="24" t="s">
        <v>1680</v>
      </c>
      <c r="H665" s="24" t="s">
        <v>1681</v>
      </c>
      <c r="I665" s="24" t="s">
        <v>1776</v>
      </c>
      <c r="J665" s="24" t="s">
        <v>1777</v>
      </c>
      <c r="K665" s="24" t="s">
        <v>2287</v>
      </c>
      <c r="L665" s="24" t="s">
        <v>2288</v>
      </c>
      <c r="M665" s="24"/>
      <c r="N665" s="24" t="s">
        <v>92</v>
      </c>
      <c r="O665" s="24"/>
      <c r="P665" s="24"/>
      <c r="Q665" s="24" t="s">
        <v>93</v>
      </c>
      <c r="R665" s="24">
        <v>2027</v>
      </c>
      <c r="S665" s="24"/>
      <c r="T665" s="24" t="s">
        <v>97</v>
      </c>
      <c r="U665" s="24" t="s">
        <v>96</v>
      </c>
      <c r="V665" s="24" t="s">
        <v>96</v>
      </c>
      <c r="W665" s="24" t="s">
        <v>96</v>
      </c>
      <c r="X665" s="24" t="s">
        <v>96</v>
      </c>
      <c r="Y665" s="24" t="s">
        <v>96</v>
      </c>
      <c r="Z665" s="24" t="s">
        <v>96</v>
      </c>
      <c r="AA665" s="24" t="s">
        <v>96</v>
      </c>
      <c r="AB665" s="24" t="s">
        <v>97</v>
      </c>
      <c r="AC665" s="24" t="s">
        <v>97</v>
      </c>
      <c r="AD665" s="24" t="s">
        <v>96</v>
      </c>
      <c r="AE665" s="24" t="s">
        <v>96</v>
      </c>
      <c r="AF665" s="24" t="s">
        <v>96</v>
      </c>
      <c r="AG665" s="24" t="s">
        <v>96</v>
      </c>
      <c r="AH665" s="24" t="s">
        <v>96</v>
      </c>
      <c r="AI665" s="24" t="s">
        <v>96</v>
      </c>
      <c r="AJ665" s="24" t="s">
        <v>96</v>
      </c>
      <c r="AK665" s="24" t="s">
        <v>96</v>
      </c>
      <c r="AL665" s="24" t="s">
        <v>96</v>
      </c>
      <c r="AM665" s="24" t="s">
        <v>97</v>
      </c>
      <c r="AN665" s="24" t="s">
        <v>97</v>
      </c>
      <c r="AO665" s="24" t="s">
        <v>96</v>
      </c>
      <c r="AP665" s="24" t="s">
        <v>96</v>
      </c>
      <c r="AQ665" s="24" t="s">
        <v>96</v>
      </c>
      <c r="AR665" s="24" t="s">
        <v>96</v>
      </c>
      <c r="AS665" s="24" t="s">
        <v>96</v>
      </c>
      <c r="AT665" s="24" t="s">
        <v>96</v>
      </c>
      <c r="AU665" s="24" t="s">
        <v>96</v>
      </c>
      <c r="AV665" s="24" t="s">
        <v>96</v>
      </c>
      <c r="AW665" s="24" t="s">
        <v>96</v>
      </c>
      <c r="AX665" s="24" t="s">
        <v>97</v>
      </c>
      <c r="AY665" s="24" t="s">
        <v>96</v>
      </c>
      <c r="AZ665" s="24" t="s">
        <v>96</v>
      </c>
      <c r="BA665" s="24" t="s">
        <v>96</v>
      </c>
      <c r="BB665" s="24" t="s">
        <v>96</v>
      </c>
      <c r="BC665" s="24" t="s">
        <v>97</v>
      </c>
      <c r="BD665" s="24" t="s">
        <v>97</v>
      </c>
      <c r="BE665" s="24" t="s">
        <v>97</v>
      </c>
      <c r="BF665" s="24" t="s">
        <v>97</v>
      </c>
      <c r="BG665" s="24" t="s">
        <v>97</v>
      </c>
      <c r="BH665" s="24" t="s">
        <v>96</v>
      </c>
      <c r="BI665" s="24" t="s">
        <v>96</v>
      </c>
      <c r="BJ665" s="24" t="s">
        <v>96</v>
      </c>
      <c r="BK665" s="24" t="s">
        <v>96</v>
      </c>
      <c r="BL665" s="24" t="s">
        <v>97</v>
      </c>
      <c r="BM665" s="24" t="s">
        <v>97</v>
      </c>
      <c r="BN665" s="24" t="s">
        <v>96</v>
      </c>
      <c r="BO665" s="24" t="s">
        <v>96</v>
      </c>
      <c r="BP665" s="24" t="s">
        <v>97</v>
      </c>
      <c r="BQ665" s="24" t="s">
        <v>96</v>
      </c>
      <c r="BR665" s="24" t="s">
        <v>97</v>
      </c>
      <c r="BS665" s="24" t="s">
        <v>97</v>
      </c>
      <c r="BT665" s="24" t="s">
        <v>96</v>
      </c>
      <c r="BU665" s="24" t="s">
        <v>96</v>
      </c>
      <c r="BV665" s="24" t="s">
        <v>96</v>
      </c>
      <c r="BW665" s="24" t="s">
        <v>96</v>
      </c>
      <c r="BX665" s="24" t="s">
        <v>96</v>
      </c>
      <c r="BY665" s="24" t="s">
        <v>96</v>
      </c>
      <c r="BZ665" s="24" t="s">
        <v>96</v>
      </c>
      <c r="CA665" s="24" t="s">
        <v>97</v>
      </c>
      <c r="CB665" s="36"/>
      <c r="CC665" s="35"/>
    </row>
    <row r="666" spans="1:81" ht="169.5" hidden="1" customHeight="1" x14ac:dyDescent="0.35">
      <c r="A666" s="24"/>
      <c r="B666" s="24" t="s">
        <v>81</v>
      </c>
      <c r="C666" s="23" t="s">
        <v>82</v>
      </c>
      <c r="D666" s="24" t="s">
        <v>2100</v>
      </c>
      <c r="E666" s="24" t="s">
        <v>141</v>
      </c>
      <c r="F666" s="24" t="s">
        <v>98</v>
      </c>
      <c r="G666" s="24" t="s">
        <v>2101</v>
      </c>
      <c r="H666" s="24" t="s">
        <v>2155</v>
      </c>
      <c r="I666" s="24" t="s">
        <v>2156</v>
      </c>
      <c r="J666" s="24" t="s">
        <v>2289</v>
      </c>
      <c r="K666" s="24" t="s">
        <v>2290</v>
      </c>
      <c r="L666" s="24" t="s">
        <v>2291</v>
      </c>
      <c r="M666" s="24" t="s">
        <v>699</v>
      </c>
      <c r="N666" s="24"/>
      <c r="O666" s="24"/>
      <c r="P666" s="24"/>
      <c r="Q666" s="24" t="s">
        <v>93</v>
      </c>
      <c r="R666" s="24" t="s">
        <v>1268</v>
      </c>
      <c r="S666" s="24">
        <v>3</v>
      </c>
      <c r="T666" s="24" t="s">
        <v>97</v>
      </c>
      <c r="U666" s="24" t="s">
        <v>96</v>
      </c>
      <c r="V666" s="24" t="s">
        <v>96</v>
      </c>
      <c r="W666" s="24" t="s">
        <v>96</v>
      </c>
      <c r="X666" s="24" t="s">
        <v>96</v>
      </c>
      <c r="Y666" s="24" t="s">
        <v>96</v>
      </c>
      <c r="Z666" s="24" t="s">
        <v>96</v>
      </c>
      <c r="AA666" s="24" t="s">
        <v>96</v>
      </c>
      <c r="AB666" s="24" t="s">
        <v>97</v>
      </c>
      <c r="AC666" s="24" t="s">
        <v>97</v>
      </c>
      <c r="AD666" s="24" t="s">
        <v>96</v>
      </c>
      <c r="AE666" s="24" t="s">
        <v>97</v>
      </c>
      <c r="AF666" s="24" t="s">
        <v>96</v>
      </c>
      <c r="AG666" s="24" t="s">
        <v>96</v>
      </c>
      <c r="AH666" s="24" t="s">
        <v>96</v>
      </c>
      <c r="AI666" s="24" t="s">
        <v>96</v>
      </c>
      <c r="AJ666" s="24" t="s">
        <v>96</v>
      </c>
      <c r="AK666" s="24" t="s">
        <v>96</v>
      </c>
      <c r="AL666" s="24" t="s">
        <v>96</v>
      </c>
      <c r="AM666" s="24" t="s">
        <v>97</v>
      </c>
      <c r="AN666" s="24" t="s">
        <v>97</v>
      </c>
      <c r="AO666" s="24" t="s">
        <v>96</v>
      </c>
      <c r="AP666" s="24" t="s">
        <v>96</v>
      </c>
      <c r="AQ666" s="24" t="s">
        <v>96</v>
      </c>
      <c r="AR666" s="24" t="s">
        <v>96</v>
      </c>
      <c r="AS666" s="24" t="s">
        <v>96</v>
      </c>
      <c r="AT666" s="24" t="s">
        <v>96</v>
      </c>
      <c r="AU666" s="24" t="s">
        <v>96</v>
      </c>
      <c r="AV666" s="24" t="s">
        <v>96</v>
      </c>
      <c r="AW666" s="24" t="s">
        <v>96</v>
      </c>
      <c r="AX666" s="24" t="s">
        <v>97</v>
      </c>
      <c r="AY666" s="24" t="s">
        <v>96</v>
      </c>
      <c r="AZ666" s="24" t="s">
        <v>97</v>
      </c>
      <c r="BA666" s="24" t="s">
        <v>96</v>
      </c>
      <c r="BB666" s="24" t="s">
        <v>96</v>
      </c>
      <c r="BC666" s="24" t="s">
        <v>96</v>
      </c>
      <c r="BD666" s="24" t="s">
        <v>96</v>
      </c>
      <c r="BE666" s="24" t="s">
        <v>96</v>
      </c>
      <c r="BF666" s="24" t="s">
        <v>96</v>
      </c>
      <c r="BG666" s="24" t="s">
        <v>96</v>
      </c>
      <c r="BH666" s="24" t="s">
        <v>96</v>
      </c>
      <c r="BI666" s="24" t="s">
        <v>96</v>
      </c>
      <c r="BJ666" s="24" t="s">
        <v>97</v>
      </c>
      <c r="BK666" s="24" t="s">
        <v>96</v>
      </c>
      <c r="BL666" s="24" t="s">
        <v>97</v>
      </c>
      <c r="BM666" s="24" t="s">
        <v>97</v>
      </c>
      <c r="BN666" s="24" t="s">
        <v>96</v>
      </c>
      <c r="BO666" s="24" t="s">
        <v>96</v>
      </c>
      <c r="BP666" s="24" t="s">
        <v>97</v>
      </c>
      <c r="BQ666" s="24" t="s">
        <v>96</v>
      </c>
      <c r="BR666" s="24" t="s">
        <v>97</v>
      </c>
      <c r="BS666" s="24" t="s">
        <v>97</v>
      </c>
      <c r="BT666" s="24" t="s">
        <v>96</v>
      </c>
      <c r="BU666" s="24" t="s">
        <v>96</v>
      </c>
      <c r="BV666" s="24" t="s">
        <v>96</v>
      </c>
      <c r="BW666" s="24" t="s">
        <v>96</v>
      </c>
      <c r="BX666" s="24" t="s">
        <v>97</v>
      </c>
      <c r="BY666" s="24" t="s">
        <v>96</v>
      </c>
      <c r="BZ666" s="24" t="s">
        <v>97</v>
      </c>
      <c r="CA666" s="24" t="s">
        <v>97</v>
      </c>
      <c r="CB666" s="36"/>
      <c r="CC666" s="35"/>
    </row>
    <row r="667" spans="1:81" ht="169.5" hidden="1" customHeight="1" x14ac:dyDescent="0.35">
      <c r="A667" s="24"/>
      <c r="B667" s="24" t="s">
        <v>81</v>
      </c>
      <c r="C667" s="23" t="s">
        <v>82</v>
      </c>
      <c r="D667" s="24" t="s">
        <v>2100</v>
      </c>
      <c r="E667" s="24" t="s">
        <v>141</v>
      </c>
      <c r="F667" s="24" t="s">
        <v>98</v>
      </c>
      <c r="G667" s="24" t="s">
        <v>2101</v>
      </c>
      <c r="H667" s="24" t="s">
        <v>2155</v>
      </c>
      <c r="I667" s="24" t="s">
        <v>2292</v>
      </c>
      <c r="J667" s="24" t="s">
        <v>2293</v>
      </c>
      <c r="K667" s="24" t="s">
        <v>2294</v>
      </c>
      <c r="L667" s="24" t="s">
        <v>2295</v>
      </c>
      <c r="M667" s="24"/>
      <c r="N667" s="24" t="s">
        <v>699</v>
      </c>
      <c r="O667" s="24"/>
      <c r="P667" s="24"/>
      <c r="Q667" s="24" t="s">
        <v>93</v>
      </c>
      <c r="R667" s="24">
        <v>2026</v>
      </c>
      <c r="S667" s="24">
        <v>3</v>
      </c>
      <c r="T667" s="24" t="s">
        <v>97</v>
      </c>
      <c r="U667" s="24" t="s">
        <v>96</v>
      </c>
      <c r="V667" s="24" t="s">
        <v>96</v>
      </c>
      <c r="W667" s="24" t="s">
        <v>96</v>
      </c>
      <c r="X667" s="24" t="s">
        <v>97</v>
      </c>
      <c r="Y667" s="24" t="s">
        <v>96</v>
      </c>
      <c r="Z667" s="24" t="s">
        <v>96</v>
      </c>
      <c r="AA667" s="24" t="s">
        <v>96</v>
      </c>
      <c r="AB667" s="24" t="s">
        <v>97</v>
      </c>
      <c r="AC667" s="24" t="s">
        <v>97</v>
      </c>
      <c r="AD667" s="24" t="s">
        <v>96</v>
      </c>
      <c r="AE667" s="24" t="s">
        <v>97</v>
      </c>
      <c r="AF667" s="24" t="s">
        <v>96</v>
      </c>
      <c r="AG667" s="24" t="s">
        <v>96</v>
      </c>
      <c r="AH667" s="24" t="s">
        <v>97</v>
      </c>
      <c r="AI667" s="24" t="s">
        <v>96</v>
      </c>
      <c r="AJ667" s="24" t="s">
        <v>96</v>
      </c>
      <c r="AK667" s="24" t="s">
        <v>96</v>
      </c>
      <c r="AL667" s="24" t="s">
        <v>96</v>
      </c>
      <c r="AM667" s="24" t="s">
        <v>97</v>
      </c>
      <c r="AN667" s="24" t="s">
        <v>97</v>
      </c>
      <c r="AO667" s="24" t="s">
        <v>96</v>
      </c>
      <c r="AP667" s="24" t="s">
        <v>96</v>
      </c>
      <c r="AQ667" s="24" t="s">
        <v>96</v>
      </c>
      <c r="AR667" s="24" t="s">
        <v>96</v>
      </c>
      <c r="AS667" s="24" t="s">
        <v>96</v>
      </c>
      <c r="AT667" s="24" t="s">
        <v>96</v>
      </c>
      <c r="AU667" s="24" t="s">
        <v>96</v>
      </c>
      <c r="AV667" s="24" t="s">
        <v>96</v>
      </c>
      <c r="AW667" s="24" t="s">
        <v>96</v>
      </c>
      <c r="AX667" s="24" t="s">
        <v>97</v>
      </c>
      <c r="AY667" s="24" t="s">
        <v>96</v>
      </c>
      <c r="AZ667" s="24" t="s">
        <v>97</v>
      </c>
      <c r="BA667" s="24" t="s">
        <v>96</v>
      </c>
      <c r="BB667" s="24" t="s">
        <v>96</v>
      </c>
      <c r="BC667" s="24" t="s">
        <v>96</v>
      </c>
      <c r="BD667" s="24" t="s">
        <v>96</v>
      </c>
      <c r="BE667" s="24" t="s">
        <v>96</v>
      </c>
      <c r="BF667" s="24" t="s">
        <v>96</v>
      </c>
      <c r="BG667" s="24" t="s">
        <v>96</v>
      </c>
      <c r="BH667" s="24" t="s">
        <v>96</v>
      </c>
      <c r="BI667" s="24" t="s">
        <v>96</v>
      </c>
      <c r="BJ667" s="24" t="s">
        <v>97</v>
      </c>
      <c r="BK667" s="24" t="s">
        <v>96</v>
      </c>
      <c r="BL667" s="24" t="s">
        <v>97</v>
      </c>
      <c r="BM667" s="24" t="s">
        <v>97</v>
      </c>
      <c r="BN667" s="24" t="s">
        <v>96</v>
      </c>
      <c r="BO667" s="24" t="s">
        <v>96</v>
      </c>
      <c r="BP667" s="24" t="s">
        <v>97</v>
      </c>
      <c r="BQ667" s="24" t="s">
        <v>96</v>
      </c>
      <c r="BR667" s="24" t="s">
        <v>97</v>
      </c>
      <c r="BS667" s="24" t="s">
        <v>95</v>
      </c>
      <c r="BT667" s="24" t="s">
        <v>96</v>
      </c>
      <c r="BU667" s="24" t="s">
        <v>96</v>
      </c>
      <c r="BV667" s="24" t="s">
        <v>96</v>
      </c>
      <c r="BW667" s="24" t="s">
        <v>96</v>
      </c>
      <c r="BX667" s="24" t="s">
        <v>97</v>
      </c>
      <c r="BY667" s="24" t="s">
        <v>96</v>
      </c>
      <c r="BZ667" s="24" t="s">
        <v>97</v>
      </c>
      <c r="CA667" s="24" t="s">
        <v>97</v>
      </c>
      <c r="CB667" s="36"/>
      <c r="CC667" s="35"/>
    </row>
    <row r="668" spans="1:81" ht="169.5" hidden="1" customHeight="1" x14ac:dyDescent="0.35">
      <c r="A668" s="24"/>
      <c r="B668" s="24" t="s">
        <v>81</v>
      </c>
      <c r="C668" s="23" t="s">
        <v>82</v>
      </c>
      <c r="D668" s="24" t="s">
        <v>2100</v>
      </c>
      <c r="E668" s="24" t="s">
        <v>141</v>
      </c>
      <c r="F668" s="24" t="s">
        <v>98</v>
      </c>
      <c r="G668" s="24" t="s">
        <v>2101</v>
      </c>
      <c r="H668" s="24" t="s">
        <v>2155</v>
      </c>
      <c r="I668" s="24" t="s">
        <v>2292</v>
      </c>
      <c r="J668" s="24" t="s">
        <v>2296</v>
      </c>
      <c r="K668" s="24"/>
      <c r="L668" s="24" t="s">
        <v>2297</v>
      </c>
      <c r="M668" s="24"/>
      <c r="N668" s="24" t="s">
        <v>699</v>
      </c>
      <c r="O668" s="24"/>
      <c r="P668" s="24"/>
      <c r="Q668" s="24" t="s">
        <v>93</v>
      </c>
      <c r="R668" s="24" t="s">
        <v>1268</v>
      </c>
      <c r="S668" s="24">
        <v>2</v>
      </c>
      <c r="T668" s="24" t="s">
        <v>97</v>
      </c>
      <c r="U668" s="24" t="s">
        <v>96</v>
      </c>
      <c r="V668" s="24" t="s">
        <v>96</v>
      </c>
      <c r="W668" s="24" t="s">
        <v>96</v>
      </c>
      <c r="X668" s="24" t="s">
        <v>113</v>
      </c>
      <c r="Y668" s="24" t="s">
        <v>96</v>
      </c>
      <c r="Z668" s="24" t="s">
        <v>96</v>
      </c>
      <c r="AA668" s="24" t="s">
        <v>96</v>
      </c>
      <c r="AB668" s="24" t="s">
        <v>97</v>
      </c>
      <c r="AC668" s="24" t="s">
        <v>96</v>
      </c>
      <c r="AD668" s="24" t="s">
        <v>96</v>
      </c>
      <c r="AE668" s="24" t="s">
        <v>96</v>
      </c>
      <c r="AF668" s="24" t="s">
        <v>96</v>
      </c>
      <c r="AG668" s="24" t="s">
        <v>96</v>
      </c>
      <c r="AH668" s="24" t="s">
        <v>113</v>
      </c>
      <c r="AI668" s="24" t="s">
        <v>96</v>
      </c>
      <c r="AJ668" s="24" t="s">
        <v>96</v>
      </c>
      <c r="AK668" s="24" t="s">
        <v>96</v>
      </c>
      <c r="AL668" s="24" t="s">
        <v>96</v>
      </c>
      <c r="AM668" s="24" t="s">
        <v>97</v>
      </c>
      <c r="AN668" s="24" t="s">
        <v>97</v>
      </c>
      <c r="AO668" s="24" t="s">
        <v>96</v>
      </c>
      <c r="AP668" s="24" t="s">
        <v>96</v>
      </c>
      <c r="AQ668" s="24" t="s">
        <v>96</v>
      </c>
      <c r="AR668" s="24" t="s">
        <v>96</v>
      </c>
      <c r="AS668" s="24" t="s">
        <v>96</v>
      </c>
      <c r="AT668" s="24" t="s">
        <v>96</v>
      </c>
      <c r="AU668" s="24" t="s">
        <v>96</v>
      </c>
      <c r="AV668" s="24" t="s">
        <v>96</v>
      </c>
      <c r="AW668" s="24" t="s">
        <v>96</v>
      </c>
      <c r="AX668" s="24" t="s">
        <v>97</v>
      </c>
      <c r="AY668" s="24" t="s">
        <v>96</v>
      </c>
      <c r="AZ668" s="24" t="s">
        <v>97</v>
      </c>
      <c r="BA668" s="24" t="s">
        <v>96</v>
      </c>
      <c r="BB668" s="24" t="s">
        <v>96</v>
      </c>
      <c r="BC668" s="24" t="s">
        <v>96</v>
      </c>
      <c r="BD668" s="24" t="s">
        <v>96</v>
      </c>
      <c r="BE668" s="24" t="s">
        <v>96</v>
      </c>
      <c r="BF668" s="24" t="s">
        <v>96</v>
      </c>
      <c r="BG668" s="24" t="s">
        <v>96</v>
      </c>
      <c r="BH668" s="24" t="s">
        <v>96</v>
      </c>
      <c r="BI668" s="24" t="s">
        <v>96</v>
      </c>
      <c r="BJ668" s="24" t="s">
        <v>97</v>
      </c>
      <c r="BK668" s="24" t="s">
        <v>96</v>
      </c>
      <c r="BL668" s="24" t="s">
        <v>97</v>
      </c>
      <c r="BM668" s="24" t="s">
        <v>97</v>
      </c>
      <c r="BN668" s="24" t="s">
        <v>96</v>
      </c>
      <c r="BO668" s="24" t="s">
        <v>96</v>
      </c>
      <c r="BP668" s="24" t="s">
        <v>97</v>
      </c>
      <c r="BQ668" s="24" t="s">
        <v>96</v>
      </c>
      <c r="BR668" s="24" t="s">
        <v>97</v>
      </c>
      <c r="BS668" s="24" t="s">
        <v>97</v>
      </c>
      <c r="BT668" s="24" t="s">
        <v>96</v>
      </c>
      <c r="BU668" s="24" t="s">
        <v>96</v>
      </c>
      <c r="BV668" s="24" t="s">
        <v>96</v>
      </c>
      <c r="BW668" s="24" t="s">
        <v>96</v>
      </c>
      <c r="BX668" s="24" t="s">
        <v>96</v>
      </c>
      <c r="BY668" s="24" t="s">
        <v>96</v>
      </c>
      <c r="BZ668" s="24" t="s">
        <v>96</v>
      </c>
      <c r="CA668" s="24" t="s">
        <v>97</v>
      </c>
      <c r="CB668" s="36"/>
      <c r="CC668" s="35"/>
    </row>
    <row r="669" spans="1:81" ht="169.5" hidden="1" customHeight="1" x14ac:dyDescent="0.35">
      <c r="A669" s="24"/>
      <c r="B669" s="24" t="s">
        <v>81</v>
      </c>
      <c r="C669" s="23" t="s">
        <v>82</v>
      </c>
      <c r="D669" s="24" t="s">
        <v>2100</v>
      </c>
      <c r="E669" s="24" t="s">
        <v>141</v>
      </c>
      <c r="F669" s="24" t="s">
        <v>98</v>
      </c>
      <c r="G669" s="24" t="s">
        <v>2101</v>
      </c>
      <c r="H669" s="24" t="s">
        <v>2155</v>
      </c>
      <c r="I669" s="24" t="s">
        <v>2292</v>
      </c>
      <c r="J669" s="24" t="s">
        <v>2298</v>
      </c>
      <c r="K669" s="24"/>
      <c r="L669" s="24" t="s">
        <v>2299</v>
      </c>
      <c r="M669" s="24"/>
      <c r="N669" s="24" t="s">
        <v>699</v>
      </c>
      <c r="O669" s="24"/>
      <c r="P669" s="24"/>
      <c r="Q669" s="24" t="s">
        <v>93</v>
      </c>
      <c r="R669" s="24" t="s">
        <v>1268</v>
      </c>
      <c r="S669" s="24">
        <v>2</v>
      </c>
      <c r="T669" s="24" t="s">
        <v>95</v>
      </c>
      <c r="U669" s="24" t="s">
        <v>96</v>
      </c>
      <c r="V669" s="24" t="s">
        <v>96</v>
      </c>
      <c r="W669" s="24" t="s">
        <v>96</v>
      </c>
      <c r="X669" s="24" t="s">
        <v>95</v>
      </c>
      <c r="Y669" s="24" t="s">
        <v>96</v>
      </c>
      <c r="Z669" s="24" t="s">
        <v>96</v>
      </c>
      <c r="AA669" s="24" t="s">
        <v>96</v>
      </c>
      <c r="AB669" s="24" t="s">
        <v>95</v>
      </c>
      <c r="AC669" s="24" t="s">
        <v>95</v>
      </c>
      <c r="AD669" s="24" t="s">
        <v>96</v>
      </c>
      <c r="AE669" s="24" t="s">
        <v>95</v>
      </c>
      <c r="AF669" s="24" t="s">
        <v>96</v>
      </c>
      <c r="AG669" s="24" t="s">
        <v>96</v>
      </c>
      <c r="AH669" s="24" t="s">
        <v>95</v>
      </c>
      <c r="AI669" s="24" t="s">
        <v>96</v>
      </c>
      <c r="AJ669" s="24" t="s">
        <v>96</v>
      </c>
      <c r="AK669" s="24" t="s">
        <v>96</v>
      </c>
      <c r="AL669" s="24" t="s">
        <v>96</v>
      </c>
      <c r="AM669" s="24" t="s">
        <v>95</v>
      </c>
      <c r="AN669" s="24" t="s">
        <v>97</v>
      </c>
      <c r="AO669" s="24" t="s">
        <v>96</v>
      </c>
      <c r="AP669" s="24" t="s">
        <v>96</v>
      </c>
      <c r="AQ669" s="24" t="s">
        <v>96</v>
      </c>
      <c r="AR669" s="24" t="s">
        <v>96</v>
      </c>
      <c r="AS669" s="24" t="s">
        <v>96</v>
      </c>
      <c r="AT669" s="24" t="s">
        <v>96</v>
      </c>
      <c r="AU669" s="24" t="s">
        <v>96</v>
      </c>
      <c r="AV669" s="24" t="s">
        <v>96</v>
      </c>
      <c r="AW669" s="24" t="s">
        <v>96</v>
      </c>
      <c r="AX669" s="24" t="s">
        <v>97</v>
      </c>
      <c r="AY669" s="24" t="s">
        <v>96</v>
      </c>
      <c r="AZ669" s="24" t="s">
        <v>96</v>
      </c>
      <c r="BA669" s="24" t="s">
        <v>96</v>
      </c>
      <c r="BB669" s="24" t="s">
        <v>96</v>
      </c>
      <c r="BC669" s="24" t="s">
        <v>96</v>
      </c>
      <c r="BD669" s="24" t="s">
        <v>96</v>
      </c>
      <c r="BE669" s="24" t="s">
        <v>96</v>
      </c>
      <c r="BF669" s="24" t="s">
        <v>96</v>
      </c>
      <c r="BG669" s="24" t="s">
        <v>96</v>
      </c>
      <c r="BH669" s="24" t="s">
        <v>96</v>
      </c>
      <c r="BI669" s="24" t="s">
        <v>96</v>
      </c>
      <c r="BJ669" s="24" t="s">
        <v>96</v>
      </c>
      <c r="BK669" s="24" t="s">
        <v>96</v>
      </c>
      <c r="BL669" s="24" t="s">
        <v>96</v>
      </c>
      <c r="BM669" s="24" t="s">
        <v>95</v>
      </c>
      <c r="BN669" s="24" t="s">
        <v>96</v>
      </c>
      <c r="BO669" s="24" t="s">
        <v>96</v>
      </c>
      <c r="BP669" s="24" t="s">
        <v>95</v>
      </c>
      <c r="BQ669" s="24" t="s">
        <v>96</v>
      </c>
      <c r="BR669" s="24" t="s">
        <v>95</v>
      </c>
      <c r="BS669" s="24" t="s">
        <v>96</v>
      </c>
      <c r="BT669" s="24" t="s">
        <v>96</v>
      </c>
      <c r="BU669" s="24" t="s">
        <v>96</v>
      </c>
      <c r="BV669" s="24" t="s">
        <v>96</v>
      </c>
      <c r="BW669" s="24" t="s">
        <v>95</v>
      </c>
      <c r="BX669" s="24" t="s">
        <v>95</v>
      </c>
      <c r="BY669" s="24" t="s">
        <v>96</v>
      </c>
      <c r="BZ669" s="24" t="s">
        <v>95</v>
      </c>
      <c r="CA669" s="24" t="s">
        <v>95</v>
      </c>
      <c r="CB669" s="36"/>
      <c r="CC669" s="35"/>
    </row>
    <row r="670" spans="1:81" ht="169.5" hidden="1" customHeight="1" x14ac:dyDescent="0.35">
      <c r="A670" s="24"/>
      <c r="B670" s="24" t="s">
        <v>81</v>
      </c>
      <c r="C670" s="23" t="s">
        <v>82</v>
      </c>
      <c r="D670" s="24" t="s">
        <v>2100</v>
      </c>
      <c r="E670" s="24" t="s">
        <v>141</v>
      </c>
      <c r="F670" s="24" t="s">
        <v>98</v>
      </c>
      <c r="G670" s="24" t="s">
        <v>2101</v>
      </c>
      <c r="H670" s="24" t="s">
        <v>2155</v>
      </c>
      <c r="I670" s="24" t="s">
        <v>2292</v>
      </c>
      <c r="J670" s="24" t="s">
        <v>2300</v>
      </c>
      <c r="K670" s="24" t="s">
        <v>2161</v>
      </c>
      <c r="L670" s="24" t="s">
        <v>2301</v>
      </c>
      <c r="M670" s="24"/>
      <c r="N670" s="24" t="s">
        <v>699</v>
      </c>
      <c r="O670" s="24"/>
      <c r="P670" s="24"/>
      <c r="Q670" s="24" t="s">
        <v>93</v>
      </c>
      <c r="R670" s="24" t="s">
        <v>1268</v>
      </c>
      <c r="S670" s="24">
        <v>2</v>
      </c>
      <c r="T670" s="24" t="s">
        <v>97</v>
      </c>
      <c r="U670" s="24" t="s">
        <v>96</v>
      </c>
      <c r="V670" s="24" t="s">
        <v>96</v>
      </c>
      <c r="W670" s="24" t="s">
        <v>96</v>
      </c>
      <c r="X670" s="24" t="s">
        <v>97</v>
      </c>
      <c r="Y670" s="24" t="s">
        <v>96</v>
      </c>
      <c r="Z670" s="24" t="s">
        <v>96</v>
      </c>
      <c r="AA670" s="24" t="s">
        <v>96</v>
      </c>
      <c r="AB670" s="24" t="s">
        <v>97</v>
      </c>
      <c r="AC670" s="24" t="s">
        <v>97</v>
      </c>
      <c r="AD670" s="24" t="s">
        <v>96</v>
      </c>
      <c r="AE670" s="24" t="s">
        <v>97</v>
      </c>
      <c r="AF670" s="24" t="s">
        <v>96</v>
      </c>
      <c r="AG670" s="24" t="s">
        <v>96</v>
      </c>
      <c r="AH670" s="24" t="s">
        <v>97</v>
      </c>
      <c r="AI670" s="24" t="s">
        <v>96</v>
      </c>
      <c r="AJ670" s="24" t="s">
        <v>96</v>
      </c>
      <c r="AK670" s="24" t="s">
        <v>96</v>
      </c>
      <c r="AL670" s="24" t="s">
        <v>96</v>
      </c>
      <c r="AM670" s="24" t="s">
        <v>97</v>
      </c>
      <c r="AN670" s="24" t="s">
        <v>97</v>
      </c>
      <c r="AO670" s="24" t="s">
        <v>96</v>
      </c>
      <c r="AP670" s="24" t="s">
        <v>96</v>
      </c>
      <c r="AQ670" s="24" t="s">
        <v>96</v>
      </c>
      <c r="AR670" s="24" t="s">
        <v>96</v>
      </c>
      <c r="AS670" s="24" t="s">
        <v>96</v>
      </c>
      <c r="AT670" s="24" t="s">
        <v>96</v>
      </c>
      <c r="AU670" s="24" t="s">
        <v>96</v>
      </c>
      <c r="AV670" s="24" t="s">
        <v>96</v>
      </c>
      <c r="AW670" s="24" t="s">
        <v>96</v>
      </c>
      <c r="AX670" s="24" t="s">
        <v>97</v>
      </c>
      <c r="AY670" s="24" t="s">
        <v>96</v>
      </c>
      <c r="AZ670" s="24" t="s">
        <v>97</v>
      </c>
      <c r="BA670" s="24" t="s">
        <v>96</v>
      </c>
      <c r="BB670" s="24" t="s">
        <v>96</v>
      </c>
      <c r="BC670" s="24" t="s">
        <v>96</v>
      </c>
      <c r="BD670" s="24" t="s">
        <v>96</v>
      </c>
      <c r="BE670" s="24" t="s">
        <v>96</v>
      </c>
      <c r="BF670" s="24" t="s">
        <v>96</v>
      </c>
      <c r="BG670" s="24" t="s">
        <v>96</v>
      </c>
      <c r="BH670" s="24" t="s">
        <v>96</v>
      </c>
      <c r="BI670" s="24" t="s">
        <v>96</v>
      </c>
      <c r="BJ670" s="24" t="s">
        <v>97</v>
      </c>
      <c r="BK670" s="24" t="s">
        <v>96</v>
      </c>
      <c r="BL670" s="24" t="s">
        <v>97</v>
      </c>
      <c r="BM670" s="24" t="s">
        <v>97</v>
      </c>
      <c r="BN670" s="24" t="s">
        <v>96</v>
      </c>
      <c r="BO670" s="24" t="s">
        <v>96</v>
      </c>
      <c r="BP670" s="24" t="s">
        <v>97</v>
      </c>
      <c r="BQ670" s="24" t="s">
        <v>96</v>
      </c>
      <c r="BR670" s="24" t="s">
        <v>97</v>
      </c>
      <c r="BS670" s="24" t="s">
        <v>97</v>
      </c>
      <c r="BT670" s="24" t="s">
        <v>96</v>
      </c>
      <c r="BU670" s="24" t="s">
        <v>96</v>
      </c>
      <c r="BV670" s="24" t="s">
        <v>96</v>
      </c>
      <c r="BW670" s="24" t="s">
        <v>96</v>
      </c>
      <c r="BX670" s="24" t="s">
        <v>97</v>
      </c>
      <c r="BY670" s="24" t="s">
        <v>96</v>
      </c>
      <c r="BZ670" s="24" t="s">
        <v>97</v>
      </c>
      <c r="CA670" s="24" t="s">
        <v>97</v>
      </c>
      <c r="CB670" s="36"/>
      <c r="CC670" s="35"/>
    </row>
    <row r="671" spans="1:81" ht="169.5" hidden="1" customHeight="1" x14ac:dyDescent="0.35">
      <c r="A671" s="24"/>
      <c r="B671" s="24" t="s">
        <v>81</v>
      </c>
      <c r="C671" s="23" t="s">
        <v>82</v>
      </c>
      <c r="D671" s="24" t="s">
        <v>2100</v>
      </c>
      <c r="E671" s="24" t="s">
        <v>141</v>
      </c>
      <c r="F671" s="24" t="s">
        <v>98</v>
      </c>
      <c r="G671" s="24" t="s">
        <v>2101</v>
      </c>
      <c r="H671" s="24" t="s">
        <v>2155</v>
      </c>
      <c r="I671" s="24" t="s">
        <v>2292</v>
      </c>
      <c r="J671" s="24" t="s">
        <v>2302</v>
      </c>
      <c r="K671" s="24"/>
      <c r="L671" s="24" t="s">
        <v>2303</v>
      </c>
      <c r="M671" s="24"/>
      <c r="N671" s="24" t="s">
        <v>699</v>
      </c>
      <c r="O671" s="24"/>
      <c r="P671" s="24"/>
      <c r="Q671" s="24" t="s">
        <v>93</v>
      </c>
      <c r="R671" s="24" t="s">
        <v>1268</v>
      </c>
      <c r="S671" s="24">
        <v>2</v>
      </c>
      <c r="T671" s="24" t="s">
        <v>97</v>
      </c>
      <c r="U671" s="24" t="s">
        <v>96</v>
      </c>
      <c r="V671" s="24" t="s">
        <v>96</v>
      </c>
      <c r="W671" s="24" t="s">
        <v>96</v>
      </c>
      <c r="X671" s="24" t="s">
        <v>113</v>
      </c>
      <c r="Y671" s="24" t="s">
        <v>96</v>
      </c>
      <c r="Z671" s="24" t="s">
        <v>96</v>
      </c>
      <c r="AA671" s="24" t="s">
        <v>96</v>
      </c>
      <c r="AB671" s="24" t="s">
        <v>97</v>
      </c>
      <c r="AC671" s="24" t="s">
        <v>96</v>
      </c>
      <c r="AD671" s="24" t="s">
        <v>96</v>
      </c>
      <c r="AE671" s="24" t="s">
        <v>96</v>
      </c>
      <c r="AF671" s="24" t="s">
        <v>96</v>
      </c>
      <c r="AG671" s="24" t="s">
        <v>96</v>
      </c>
      <c r="AH671" s="24" t="s">
        <v>113</v>
      </c>
      <c r="AI671" s="24" t="s">
        <v>96</v>
      </c>
      <c r="AJ671" s="24" t="s">
        <v>96</v>
      </c>
      <c r="AK671" s="24" t="s">
        <v>96</v>
      </c>
      <c r="AL671" s="24" t="s">
        <v>96</v>
      </c>
      <c r="AM671" s="24" t="s">
        <v>97</v>
      </c>
      <c r="AN671" s="24" t="s">
        <v>97</v>
      </c>
      <c r="AO671" s="24" t="s">
        <v>96</v>
      </c>
      <c r="AP671" s="24" t="s">
        <v>96</v>
      </c>
      <c r="AQ671" s="24" t="s">
        <v>96</v>
      </c>
      <c r="AR671" s="24" t="s">
        <v>96</v>
      </c>
      <c r="AS671" s="24" t="s">
        <v>96</v>
      </c>
      <c r="AT671" s="24" t="s">
        <v>96</v>
      </c>
      <c r="AU671" s="24" t="s">
        <v>96</v>
      </c>
      <c r="AV671" s="24" t="s">
        <v>96</v>
      </c>
      <c r="AW671" s="24" t="s">
        <v>96</v>
      </c>
      <c r="AX671" s="24" t="s">
        <v>97</v>
      </c>
      <c r="AY671" s="24" t="s">
        <v>96</v>
      </c>
      <c r="AZ671" s="24" t="s">
        <v>97</v>
      </c>
      <c r="BA671" s="24" t="s">
        <v>96</v>
      </c>
      <c r="BB671" s="24" t="s">
        <v>96</v>
      </c>
      <c r="BC671" s="24" t="s">
        <v>96</v>
      </c>
      <c r="BD671" s="24" t="s">
        <v>96</v>
      </c>
      <c r="BE671" s="24" t="s">
        <v>96</v>
      </c>
      <c r="BF671" s="24" t="s">
        <v>96</v>
      </c>
      <c r="BG671" s="24" t="s">
        <v>96</v>
      </c>
      <c r="BH671" s="24" t="s">
        <v>96</v>
      </c>
      <c r="BI671" s="24" t="s">
        <v>96</v>
      </c>
      <c r="BJ671" s="24" t="s">
        <v>97</v>
      </c>
      <c r="BK671" s="24" t="s">
        <v>96</v>
      </c>
      <c r="BL671" s="24" t="s">
        <v>97</v>
      </c>
      <c r="BM671" s="24" t="s">
        <v>97</v>
      </c>
      <c r="BN671" s="24" t="s">
        <v>96</v>
      </c>
      <c r="BO671" s="24" t="s">
        <v>96</v>
      </c>
      <c r="BP671" s="24" t="s">
        <v>97</v>
      </c>
      <c r="BQ671" s="24" t="s">
        <v>96</v>
      </c>
      <c r="BR671" s="24" t="s">
        <v>97</v>
      </c>
      <c r="BS671" s="24" t="s">
        <v>96</v>
      </c>
      <c r="BT671" s="24" t="s">
        <v>96</v>
      </c>
      <c r="BU671" s="24" t="s">
        <v>96</v>
      </c>
      <c r="BV671" s="24" t="s">
        <v>96</v>
      </c>
      <c r="BW671" s="24" t="s">
        <v>96</v>
      </c>
      <c r="BX671" s="24" t="s">
        <v>96</v>
      </c>
      <c r="BY671" s="24" t="s">
        <v>96</v>
      </c>
      <c r="BZ671" s="24" t="s">
        <v>96</v>
      </c>
      <c r="CA671" s="24" t="s">
        <v>96</v>
      </c>
      <c r="CB671" s="36"/>
      <c r="CC671" s="35"/>
    </row>
    <row r="672" spans="1:81" ht="169.5" hidden="1" customHeight="1" x14ac:dyDescent="0.35">
      <c r="A672" s="24"/>
      <c r="B672" s="24" t="s">
        <v>81</v>
      </c>
      <c r="C672" s="23" t="s">
        <v>82</v>
      </c>
      <c r="D672" s="41" t="s">
        <v>2100</v>
      </c>
      <c r="E672" s="41" t="s">
        <v>141</v>
      </c>
      <c r="F672" s="24" t="s">
        <v>98</v>
      </c>
      <c r="G672" s="41" t="s">
        <v>2101</v>
      </c>
      <c r="H672" s="41" t="s">
        <v>2155</v>
      </c>
      <c r="I672" s="41" t="s">
        <v>2292</v>
      </c>
      <c r="J672" s="41" t="s">
        <v>2304</v>
      </c>
      <c r="K672" s="41" t="s">
        <v>2305</v>
      </c>
      <c r="L672" s="24" t="s">
        <v>2306</v>
      </c>
      <c r="M672" s="41"/>
      <c r="N672" s="41" t="s">
        <v>699</v>
      </c>
      <c r="O672" s="41"/>
      <c r="P672" s="41"/>
      <c r="Q672" s="41" t="s">
        <v>93</v>
      </c>
      <c r="R672" s="41"/>
      <c r="S672" s="41"/>
      <c r="T672" s="24" t="s">
        <v>119</v>
      </c>
      <c r="U672" s="24" t="s">
        <v>96</v>
      </c>
      <c r="V672" s="24" t="s">
        <v>96</v>
      </c>
      <c r="W672" s="24" t="s">
        <v>96</v>
      </c>
      <c r="X672" s="24" t="s">
        <v>119</v>
      </c>
      <c r="Y672" s="24" t="s">
        <v>96</v>
      </c>
      <c r="Z672" s="24" t="s">
        <v>96</v>
      </c>
      <c r="AA672" s="24" t="s">
        <v>96</v>
      </c>
      <c r="AB672" s="24" t="s">
        <v>119</v>
      </c>
      <c r="AC672" s="24" t="s">
        <v>95</v>
      </c>
      <c r="AD672" s="24" t="s">
        <v>96</v>
      </c>
      <c r="AE672" s="24" t="s">
        <v>95</v>
      </c>
      <c r="AF672" s="24" t="s">
        <v>96</v>
      </c>
      <c r="AG672" s="24" t="s">
        <v>96</v>
      </c>
      <c r="AH672" s="24" t="s">
        <v>119</v>
      </c>
      <c r="AI672" s="24" t="s">
        <v>96</v>
      </c>
      <c r="AJ672" s="24" t="s">
        <v>96</v>
      </c>
      <c r="AK672" s="24" t="s">
        <v>96</v>
      </c>
      <c r="AL672" s="24" t="s">
        <v>96</v>
      </c>
      <c r="AM672" s="24" t="s">
        <v>119</v>
      </c>
      <c r="AN672" s="24" t="s">
        <v>97</v>
      </c>
      <c r="AO672" s="24" t="s">
        <v>96</v>
      </c>
      <c r="AP672" s="24" t="s">
        <v>96</v>
      </c>
      <c r="AQ672" s="24" t="s">
        <v>96</v>
      </c>
      <c r="AR672" s="24" t="s">
        <v>96</v>
      </c>
      <c r="AS672" s="24" t="s">
        <v>96</v>
      </c>
      <c r="AT672" s="24" t="s">
        <v>96</v>
      </c>
      <c r="AU672" s="24" t="s">
        <v>96</v>
      </c>
      <c r="AV672" s="24" t="s">
        <v>96</v>
      </c>
      <c r="AW672" s="24" t="s">
        <v>96</v>
      </c>
      <c r="AX672" s="24" t="s">
        <v>97</v>
      </c>
      <c r="AY672" s="24" t="s">
        <v>96</v>
      </c>
      <c r="AZ672" s="24" t="s">
        <v>97</v>
      </c>
      <c r="BA672" s="24" t="s">
        <v>96</v>
      </c>
      <c r="BB672" s="24" t="s">
        <v>96</v>
      </c>
      <c r="BC672" s="24" t="s">
        <v>96</v>
      </c>
      <c r="BD672" s="24" t="s">
        <v>96</v>
      </c>
      <c r="BE672" s="24" t="s">
        <v>96</v>
      </c>
      <c r="BF672" s="24" t="s">
        <v>96</v>
      </c>
      <c r="BG672" s="24" t="s">
        <v>96</v>
      </c>
      <c r="BH672" s="24" t="s">
        <v>96</v>
      </c>
      <c r="BI672" s="24" t="s">
        <v>96</v>
      </c>
      <c r="BJ672" s="24" t="s">
        <v>97</v>
      </c>
      <c r="BK672" s="24" t="s">
        <v>96</v>
      </c>
      <c r="BL672" s="24" t="s">
        <v>97</v>
      </c>
      <c r="BM672" s="24" t="s">
        <v>95</v>
      </c>
      <c r="BN672" s="24" t="s">
        <v>96</v>
      </c>
      <c r="BO672" s="24" t="s">
        <v>96</v>
      </c>
      <c r="BP672" s="24" t="s">
        <v>95</v>
      </c>
      <c r="BQ672" s="24" t="s">
        <v>96</v>
      </c>
      <c r="BR672" s="24" t="s">
        <v>95</v>
      </c>
      <c r="BS672" s="24" t="s">
        <v>97</v>
      </c>
      <c r="BT672" s="24" t="s">
        <v>96</v>
      </c>
      <c r="BU672" s="24" t="s">
        <v>96</v>
      </c>
      <c r="BV672" s="24" t="s">
        <v>96</v>
      </c>
      <c r="BW672" s="24" t="s">
        <v>95</v>
      </c>
      <c r="BX672" s="24" t="s">
        <v>95</v>
      </c>
      <c r="BY672" s="24" t="s">
        <v>96</v>
      </c>
      <c r="BZ672" s="24" t="s">
        <v>95</v>
      </c>
      <c r="CA672" s="24" t="s">
        <v>97</v>
      </c>
      <c r="CB672" s="36"/>
      <c r="CC672" s="35"/>
    </row>
    <row r="673" spans="1:81" ht="169.5" hidden="1" customHeight="1" x14ac:dyDescent="0.35">
      <c r="A673" s="24"/>
      <c r="B673" s="24" t="s">
        <v>81</v>
      </c>
      <c r="C673" s="23" t="s">
        <v>82</v>
      </c>
      <c r="D673" s="24" t="s">
        <v>2100</v>
      </c>
      <c r="E673" s="24" t="s">
        <v>141</v>
      </c>
      <c r="F673" s="24" t="s">
        <v>98</v>
      </c>
      <c r="G673" s="24" t="s">
        <v>2101</v>
      </c>
      <c r="H673" s="24" t="s">
        <v>2155</v>
      </c>
      <c r="I673" s="24" t="s">
        <v>2292</v>
      </c>
      <c r="J673" s="24" t="s">
        <v>2307</v>
      </c>
      <c r="K673" s="24"/>
      <c r="L673" s="24" t="s">
        <v>2308</v>
      </c>
      <c r="M673" s="24"/>
      <c r="N673" s="24"/>
      <c r="O673" s="24" t="s">
        <v>699</v>
      </c>
      <c r="P673" s="24"/>
      <c r="Q673" s="24" t="s">
        <v>93</v>
      </c>
      <c r="R673" s="24">
        <v>2028</v>
      </c>
      <c r="S673" s="24"/>
      <c r="T673" s="24" t="s">
        <v>97</v>
      </c>
      <c r="U673" s="24" t="s">
        <v>96</v>
      </c>
      <c r="V673" s="24" t="s">
        <v>96</v>
      </c>
      <c r="W673" s="24" t="s">
        <v>96</v>
      </c>
      <c r="X673" s="24" t="s">
        <v>97</v>
      </c>
      <c r="Y673" s="24" t="s">
        <v>96</v>
      </c>
      <c r="Z673" s="24" t="s">
        <v>96</v>
      </c>
      <c r="AA673" s="24" t="s">
        <v>96</v>
      </c>
      <c r="AB673" s="24" t="s">
        <v>97</v>
      </c>
      <c r="AC673" s="24" t="s">
        <v>97</v>
      </c>
      <c r="AD673" s="24" t="s">
        <v>96</v>
      </c>
      <c r="AE673" s="24" t="s">
        <v>97</v>
      </c>
      <c r="AF673" s="24" t="s">
        <v>96</v>
      </c>
      <c r="AG673" s="24" t="s">
        <v>96</v>
      </c>
      <c r="AH673" s="24" t="s">
        <v>97</v>
      </c>
      <c r="AI673" s="24" t="s">
        <v>96</v>
      </c>
      <c r="AJ673" s="24" t="s">
        <v>96</v>
      </c>
      <c r="AK673" s="24" t="s">
        <v>96</v>
      </c>
      <c r="AL673" s="24" t="s">
        <v>96</v>
      </c>
      <c r="AM673" s="24" t="s">
        <v>97</v>
      </c>
      <c r="AN673" s="24" t="s">
        <v>97</v>
      </c>
      <c r="AO673" s="24" t="s">
        <v>96</v>
      </c>
      <c r="AP673" s="24" t="s">
        <v>96</v>
      </c>
      <c r="AQ673" s="24" t="s">
        <v>96</v>
      </c>
      <c r="AR673" s="24" t="s">
        <v>96</v>
      </c>
      <c r="AS673" s="24" t="s">
        <v>96</v>
      </c>
      <c r="AT673" s="24" t="s">
        <v>96</v>
      </c>
      <c r="AU673" s="24" t="s">
        <v>96</v>
      </c>
      <c r="AV673" s="24" t="s">
        <v>96</v>
      </c>
      <c r="AW673" s="24" t="s">
        <v>96</v>
      </c>
      <c r="AX673" s="24" t="s">
        <v>97</v>
      </c>
      <c r="AY673" s="24" t="s">
        <v>96</v>
      </c>
      <c r="AZ673" s="24" t="s">
        <v>96</v>
      </c>
      <c r="BA673" s="24" t="s">
        <v>96</v>
      </c>
      <c r="BB673" s="24" t="s">
        <v>96</v>
      </c>
      <c r="BC673" s="24" t="s">
        <v>96</v>
      </c>
      <c r="BD673" s="24" t="s">
        <v>96</v>
      </c>
      <c r="BE673" s="24" t="s">
        <v>96</v>
      </c>
      <c r="BF673" s="24" t="s">
        <v>96</v>
      </c>
      <c r="BG673" s="24" t="s">
        <v>96</v>
      </c>
      <c r="BH673" s="24" t="s">
        <v>96</v>
      </c>
      <c r="BI673" s="24" t="s">
        <v>96</v>
      </c>
      <c r="BJ673" s="24" t="s">
        <v>96</v>
      </c>
      <c r="BK673" s="24" t="s">
        <v>96</v>
      </c>
      <c r="BL673" s="24" t="s">
        <v>96</v>
      </c>
      <c r="BM673" s="24" t="s">
        <v>97</v>
      </c>
      <c r="BN673" s="24" t="s">
        <v>96</v>
      </c>
      <c r="BO673" s="24" t="s">
        <v>96</v>
      </c>
      <c r="BP673" s="24" t="s">
        <v>97</v>
      </c>
      <c r="BQ673" s="24" t="s">
        <v>96</v>
      </c>
      <c r="BR673" s="24" t="s">
        <v>97</v>
      </c>
      <c r="BS673" s="24" t="s">
        <v>97</v>
      </c>
      <c r="BT673" s="24" t="s">
        <v>96</v>
      </c>
      <c r="BU673" s="24" t="s">
        <v>95</v>
      </c>
      <c r="BV673" s="24" t="s">
        <v>96</v>
      </c>
      <c r="BW673" s="24" t="s">
        <v>96</v>
      </c>
      <c r="BX673" s="24" t="s">
        <v>97</v>
      </c>
      <c r="BY673" s="24" t="s">
        <v>96</v>
      </c>
      <c r="BZ673" s="24" t="s">
        <v>97</v>
      </c>
      <c r="CA673" s="24" t="s">
        <v>97</v>
      </c>
      <c r="CB673" s="36"/>
      <c r="CC673" s="35"/>
    </row>
    <row r="674" spans="1:81" ht="169.5" hidden="1" customHeight="1" x14ac:dyDescent="0.35">
      <c r="A674" s="24"/>
      <c r="B674" s="24" t="s">
        <v>81</v>
      </c>
      <c r="C674" s="23" t="s">
        <v>82</v>
      </c>
      <c r="D674" s="24" t="s">
        <v>2100</v>
      </c>
      <c r="E674" s="24" t="s">
        <v>141</v>
      </c>
      <c r="F674" s="24" t="s">
        <v>98</v>
      </c>
      <c r="G674" s="24" t="s">
        <v>2101</v>
      </c>
      <c r="H674" s="24" t="s">
        <v>2155</v>
      </c>
      <c r="I674" s="24" t="s">
        <v>2292</v>
      </c>
      <c r="J674" s="24" t="s">
        <v>2309</v>
      </c>
      <c r="K674" s="24"/>
      <c r="L674" s="24" t="s">
        <v>2310</v>
      </c>
      <c r="M674" s="24"/>
      <c r="N674" s="24" t="s">
        <v>699</v>
      </c>
      <c r="O674" s="24"/>
      <c r="P674" s="24"/>
      <c r="Q674" s="24" t="s">
        <v>93</v>
      </c>
      <c r="R674" s="24">
        <v>2026</v>
      </c>
      <c r="S674" s="24">
        <v>4</v>
      </c>
      <c r="T674" s="24" t="s">
        <v>97</v>
      </c>
      <c r="U674" s="24" t="s">
        <v>96</v>
      </c>
      <c r="V674" s="24" t="s">
        <v>96</v>
      </c>
      <c r="W674" s="24" t="s">
        <v>96</v>
      </c>
      <c r="X674" s="24" t="s">
        <v>97</v>
      </c>
      <c r="Y674" s="24" t="s">
        <v>96</v>
      </c>
      <c r="Z674" s="24" t="s">
        <v>96</v>
      </c>
      <c r="AA674" s="24" t="s">
        <v>96</v>
      </c>
      <c r="AB674" s="24" t="s">
        <v>97</v>
      </c>
      <c r="AC674" s="24" t="s">
        <v>97</v>
      </c>
      <c r="AD674" s="24" t="s">
        <v>96</v>
      </c>
      <c r="AE674" s="24" t="s">
        <v>97</v>
      </c>
      <c r="AF674" s="24" t="s">
        <v>96</v>
      </c>
      <c r="AG674" s="24" t="s">
        <v>96</v>
      </c>
      <c r="AH674" s="24" t="s">
        <v>97</v>
      </c>
      <c r="AI674" s="24" t="s">
        <v>96</v>
      </c>
      <c r="AJ674" s="24" t="s">
        <v>96</v>
      </c>
      <c r="AK674" s="24" t="s">
        <v>96</v>
      </c>
      <c r="AL674" s="24" t="s">
        <v>96</v>
      </c>
      <c r="AM674" s="24" t="s">
        <v>97</v>
      </c>
      <c r="AN674" s="24" t="s">
        <v>97</v>
      </c>
      <c r="AO674" s="24" t="s">
        <v>96</v>
      </c>
      <c r="AP674" s="24" t="s">
        <v>96</v>
      </c>
      <c r="AQ674" s="24" t="s">
        <v>96</v>
      </c>
      <c r="AR674" s="24" t="s">
        <v>96</v>
      </c>
      <c r="AS674" s="24" t="s">
        <v>96</v>
      </c>
      <c r="AT674" s="24" t="s">
        <v>96</v>
      </c>
      <c r="AU674" s="24" t="s">
        <v>96</v>
      </c>
      <c r="AV674" s="24" t="s">
        <v>96</v>
      </c>
      <c r="AW674" s="24" t="s">
        <v>96</v>
      </c>
      <c r="AX674" s="24" t="s">
        <v>97</v>
      </c>
      <c r="AY674" s="24" t="s">
        <v>96</v>
      </c>
      <c r="AZ674" s="24" t="s">
        <v>96</v>
      </c>
      <c r="BA674" s="24" t="s">
        <v>96</v>
      </c>
      <c r="BB674" s="24" t="s">
        <v>96</v>
      </c>
      <c r="BC674" s="24" t="s">
        <v>96</v>
      </c>
      <c r="BD674" s="24" t="s">
        <v>96</v>
      </c>
      <c r="BE674" s="24" t="s">
        <v>96</v>
      </c>
      <c r="BF674" s="24" t="s">
        <v>96</v>
      </c>
      <c r="BG674" s="24" t="s">
        <v>96</v>
      </c>
      <c r="BH674" s="24" t="s">
        <v>96</v>
      </c>
      <c r="BI674" s="24" t="s">
        <v>96</v>
      </c>
      <c r="BJ674" s="24" t="s">
        <v>96</v>
      </c>
      <c r="BK674" s="24" t="s">
        <v>96</v>
      </c>
      <c r="BL674" s="24" t="s">
        <v>96</v>
      </c>
      <c r="BM674" s="24" t="s">
        <v>119</v>
      </c>
      <c r="BN674" s="24" t="s">
        <v>96</v>
      </c>
      <c r="BO674" s="24" t="s">
        <v>96</v>
      </c>
      <c r="BP674" s="24" t="s">
        <v>97</v>
      </c>
      <c r="BQ674" s="24" t="s">
        <v>96</v>
      </c>
      <c r="BR674" s="24" t="s">
        <v>97</v>
      </c>
      <c r="BS674" s="24" t="s">
        <v>97</v>
      </c>
      <c r="BT674" s="24" t="s">
        <v>96</v>
      </c>
      <c r="BU674" s="24" t="s">
        <v>95</v>
      </c>
      <c r="BV674" s="24" t="s">
        <v>96</v>
      </c>
      <c r="BW674" s="24" t="s">
        <v>96</v>
      </c>
      <c r="BX674" s="24" t="s">
        <v>97</v>
      </c>
      <c r="BY674" s="24" t="s">
        <v>96</v>
      </c>
      <c r="BZ674" s="24" t="s">
        <v>97</v>
      </c>
      <c r="CA674" s="24" t="s">
        <v>97</v>
      </c>
      <c r="CB674" s="36"/>
      <c r="CC674" s="35"/>
    </row>
    <row r="675" spans="1:81" ht="169.5" hidden="1" customHeight="1" x14ac:dyDescent="0.35">
      <c r="A675" s="24"/>
      <c r="B675" s="24" t="s">
        <v>81</v>
      </c>
      <c r="C675" s="23" t="s">
        <v>82</v>
      </c>
      <c r="D675" s="24" t="s">
        <v>2100</v>
      </c>
      <c r="E675" s="24" t="s">
        <v>141</v>
      </c>
      <c r="F675" s="24" t="s">
        <v>98</v>
      </c>
      <c r="G675" s="24" t="s">
        <v>2101</v>
      </c>
      <c r="H675" s="24" t="s">
        <v>2311</v>
      </c>
      <c r="I675" s="24" t="s">
        <v>2312</v>
      </c>
      <c r="J675" s="24" t="s">
        <v>2313</v>
      </c>
      <c r="K675" s="24" t="s">
        <v>2313</v>
      </c>
      <c r="L675" s="24" t="s">
        <v>2314</v>
      </c>
      <c r="M675" s="24"/>
      <c r="N675" s="24" t="s">
        <v>699</v>
      </c>
      <c r="O675" s="24"/>
      <c r="P675" s="24"/>
      <c r="Q675" s="24" t="s">
        <v>93</v>
      </c>
      <c r="R675" s="24" t="s">
        <v>1275</v>
      </c>
      <c r="S675" s="24"/>
      <c r="T675" s="24" t="s">
        <v>97</v>
      </c>
      <c r="U675" s="24" t="s">
        <v>96</v>
      </c>
      <c r="V675" s="24" t="s">
        <v>96</v>
      </c>
      <c r="W675" s="24" t="s">
        <v>96</v>
      </c>
      <c r="X675" s="24" t="s">
        <v>97</v>
      </c>
      <c r="Y675" s="24" t="s">
        <v>96</v>
      </c>
      <c r="Z675" s="24" t="s">
        <v>96</v>
      </c>
      <c r="AA675" s="24" t="s">
        <v>96</v>
      </c>
      <c r="AB675" s="24" t="s">
        <v>97</v>
      </c>
      <c r="AC675" s="24" t="s">
        <v>96</v>
      </c>
      <c r="AD675" s="24" t="s">
        <v>96</v>
      </c>
      <c r="AE675" s="24" t="s">
        <v>96</v>
      </c>
      <c r="AF675" s="24" t="s">
        <v>96</v>
      </c>
      <c r="AG675" s="24" t="s">
        <v>96</v>
      </c>
      <c r="AH675" s="24" t="s">
        <v>97</v>
      </c>
      <c r="AI675" s="24" t="s">
        <v>96</v>
      </c>
      <c r="AJ675" s="24" t="s">
        <v>96</v>
      </c>
      <c r="AK675" s="24" t="s">
        <v>96</v>
      </c>
      <c r="AL675" s="24" t="s">
        <v>96</v>
      </c>
      <c r="AM675" s="24" t="s">
        <v>97</v>
      </c>
      <c r="AN675" s="24" t="s">
        <v>97</v>
      </c>
      <c r="AO675" s="24" t="s">
        <v>96</v>
      </c>
      <c r="AP675" s="24" t="s">
        <v>96</v>
      </c>
      <c r="AQ675" s="24" t="s">
        <v>96</v>
      </c>
      <c r="AR675" s="24" t="s">
        <v>96</v>
      </c>
      <c r="AS675" s="24" t="s">
        <v>96</v>
      </c>
      <c r="AT675" s="24" t="s">
        <v>96</v>
      </c>
      <c r="AU675" s="24" t="s">
        <v>96</v>
      </c>
      <c r="AV675" s="24" t="s">
        <v>96</v>
      </c>
      <c r="AW675" s="24" t="s">
        <v>96</v>
      </c>
      <c r="AX675" s="24" t="s">
        <v>97</v>
      </c>
      <c r="AY675" s="24" t="s">
        <v>96</v>
      </c>
      <c r="AZ675" s="24" t="s">
        <v>119</v>
      </c>
      <c r="BA675" s="24" t="s">
        <v>96</v>
      </c>
      <c r="BB675" s="24" t="s">
        <v>96</v>
      </c>
      <c r="BC675" s="24" t="s">
        <v>96</v>
      </c>
      <c r="BD675" s="24" t="s">
        <v>96</v>
      </c>
      <c r="BE675" s="24" t="s">
        <v>96</v>
      </c>
      <c r="BF675" s="24" t="s">
        <v>96</v>
      </c>
      <c r="BG675" s="24" t="s">
        <v>96</v>
      </c>
      <c r="BH675" s="24" t="s">
        <v>96</v>
      </c>
      <c r="BI675" s="24" t="s">
        <v>96</v>
      </c>
      <c r="BJ675" s="24" t="s">
        <v>119</v>
      </c>
      <c r="BK675" s="24" t="s">
        <v>96</v>
      </c>
      <c r="BL675" s="24" t="s">
        <v>119</v>
      </c>
      <c r="BM675" s="24" t="s">
        <v>96</v>
      </c>
      <c r="BN675" s="24" t="s">
        <v>96</v>
      </c>
      <c r="BO675" s="24" t="s">
        <v>96</v>
      </c>
      <c r="BP675" s="24" t="s">
        <v>96</v>
      </c>
      <c r="BQ675" s="24" t="s">
        <v>96</v>
      </c>
      <c r="BR675" s="24" t="s">
        <v>96</v>
      </c>
      <c r="BS675" s="24" t="s">
        <v>97</v>
      </c>
      <c r="BT675" s="24" t="s">
        <v>96</v>
      </c>
      <c r="BU675" s="24" t="s">
        <v>96</v>
      </c>
      <c r="BV675" s="24" t="s">
        <v>96</v>
      </c>
      <c r="BW675" s="24" t="s">
        <v>96</v>
      </c>
      <c r="BX675" s="24" t="s">
        <v>96</v>
      </c>
      <c r="BY675" s="24" t="s">
        <v>96</v>
      </c>
      <c r="BZ675" s="24" t="s">
        <v>96</v>
      </c>
      <c r="CA675" s="24" t="s">
        <v>97</v>
      </c>
      <c r="CB675" s="36"/>
      <c r="CC675" s="35"/>
    </row>
    <row r="676" spans="1:81" ht="169.5" hidden="1" customHeight="1" x14ac:dyDescent="0.35">
      <c r="A676" s="24"/>
      <c r="B676" s="24" t="s">
        <v>81</v>
      </c>
      <c r="C676" s="23" t="s">
        <v>82</v>
      </c>
      <c r="D676" s="24" t="s">
        <v>2100</v>
      </c>
      <c r="E676" s="24" t="s">
        <v>141</v>
      </c>
      <c r="F676" s="24" t="s">
        <v>98</v>
      </c>
      <c r="G676" s="24" t="s">
        <v>2101</v>
      </c>
      <c r="H676" s="24" t="s">
        <v>2311</v>
      </c>
      <c r="I676" s="24" t="s">
        <v>2312</v>
      </c>
      <c r="J676" s="24" t="s">
        <v>2315</v>
      </c>
      <c r="K676" s="24" t="s">
        <v>2316</v>
      </c>
      <c r="L676" s="24" t="s">
        <v>2317</v>
      </c>
      <c r="M676" s="24"/>
      <c r="N676" s="24"/>
      <c r="O676" s="24" t="s">
        <v>699</v>
      </c>
      <c r="P676" s="24"/>
      <c r="Q676" s="24" t="s">
        <v>93</v>
      </c>
      <c r="R676" s="24">
        <v>2027</v>
      </c>
      <c r="S676" s="24"/>
      <c r="T676" s="24" t="s">
        <v>97</v>
      </c>
      <c r="U676" s="24" t="s">
        <v>96</v>
      </c>
      <c r="V676" s="24" t="s">
        <v>96</v>
      </c>
      <c r="W676" s="24" t="s">
        <v>96</v>
      </c>
      <c r="X676" s="24" t="s">
        <v>97</v>
      </c>
      <c r="Y676" s="24" t="s">
        <v>96</v>
      </c>
      <c r="Z676" s="24" t="s">
        <v>96</v>
      </c>
      <c r="AA676" s="24" t="s">
        <v>96</v>
      </c>
      <c r="AB676" s="24" t="s">
        <v>97</v>
      </c>
      <c r="AC676" s="24" t="s">
        <v>96</v>
      </c>
      <c r="AD676" s="24" t="s">
        <v>96</v>
      </c>
      <c r="AE676" s="24" t="s">
        <v>96</v>
      </c>
      <c r="AF676" s="24" t="s">
        <v>96</v>
      </c>
      <c r="AG676" s="24" t="s">
        <v>96</v>
      </c>
      <c r="AH676" s="24" t="s">
        <v>97</v>
      </c>
      <c r="AI676" s="24" t="s">
        <v>96</v>
      </c>
      <c r="AJ676" s="24" t="s">
        <v>96</v>
      </c>
      <c r="AK676" s="24" t="s">
        <v>96</v>
      </c>
      <c r="AL676" s="24" t="s">
        <v>96</v>
      </c>
      <c r="AM676" s="24" t="s">
        <v>97</v>
      </c>
      <c r="AN676" s="24" t="s">
        <v>97</v>
      </c>
      <c r="AO676" s="24" t="s">
        <v>96</v>
      </c>
      <c r="AP676" s="24" t="s">
        <v>96</v>
      </c>
      <c r="AQ676" s="24" t="s">
        <v>96</v>
      </c>
      <c r="AR676" s="24" t="s">
        <v>96</v>
      </c>
      <c r="AS676" s="24" t="s">
        <v>96</v>
      </c>
      <c r="AT676" s="24" t="s">
        <v>96</v>
      </c>
      <c r="AU676" s="24" t="s">
        <v>96</v>
      </c>
      <c r="AV676" s="24" t="s">
        <v>96</v>
      </c>
      <c r="AW676" s="24" t="s">
        <v>96</v>
      </c>
      <c r="AX676" s="24" t="s">
        <v>97</v>
      </c>
      <c r="AY676" s="24" t="s">
        <v>96</v>
      </c>
      <c r="AZ676" s="24" t="s">
        <v>119</v>
      </c>
      <c r="BA676" s="24" t="s">
        <v>96</v>
      </c>
      <c r="BB676" s="24" t="s">
        <v>96</v>
      </c>
      <c r="BC676" s="24" t="s">
        <v>96</v>
      </c>
      <c r="BD676" s="24" t="s">
        <v>96</v>
      </c>
      <c r="BE676" s="24" t="s">
        <v>96</v>
      </c>
      <c r="BF676" s="24" t="s">
        <v>96</v>
      </c>
      <c r="BG676" s="24" t="s">
        <v>96</v>
      </c>
      <c r="BH676" s="24" t="s">
        <v>96</v>
      </c>
      <c r="BI676" s="24" t="s">
        <v>96</v>
      </c>
      <c r="BJ676" s="24" t="s">
        <v>119</v>
      </c>
      <c r="BK676" s="24" t="s">
        <v>96</v>
      </c>
      <c r="BL676" s="24" t="s">
        <v>119</v>
      </c>
      <c r="BM676" s="24" t="s">
        <v>96</v>
      </c>
      <c r="BN676" s="24" t="s">
        <v>96</v>
      </c>
      <c r="BO676" s="24" t="s">
        <v>96</v>
      </c>
      <c r="BP676" s="24" t="s">
        <v>96</v>
      </c>
      <c r="BQ676" s="24" t="s">
        <v>96</v>
      </c>
      <c r="BR676" s="24" t="s">
        <v>96</v>
      </c>
      <c r="BS676" s="24" t="s">
        <v>97</v>
      </c>
      <c r="BT676" s="24" t="s">
        <v>96</v>
      </c>
      <c r="BU676" s="24" t="s">
        <v>96</v>
      </c>
      <c r="BV676" s="24" t="s">
        <v>96</v>
      </c>
      <c r="BW676" s="24" t="s">
        <v>96</v>
      </c>
      <c r="BX676" s="24" t="s">
        <v>96</v>
      </c>
      <c r="BY676" s="24" t="s">
        <v>96</v>
      </c>
      <c r="BZ676" s="24" t="s">
        <v>96</v>
      </c>
      <c r="CA676" s="24" t="s">
        <v>97</v>
      </c>
      <c r="CB676" s="36"/>
      <c r="CC676" s="35"/>
    </row>
    <row r="677" spans="1:81" ht="169.5" hidden="1" customHeight="1" x14ac:dyDescent="0.35">
      <c r="A677" s="24"/>
      <c r="B677" s="24" t="s">
        <v>81</v>
      </c>
      <c r="C677" s="23" t="s">
        <v>82</v>
      </c>
      <c r="D677" s="24" t="s">
        <v>2100</v>
      </c>
      <c r="E677" s="24" t="s">
        <v>141</v>
      </c>
      <c r="F677" s="24" t="s">
        <v>98</v>
      </c>
      <c r="G677" s="24" t="s">
        <v>2101</v>
      </c>
      <c r="H677" s="24" t="s">
        <v>2311</v>
      </c>
      <c r="I677" s="24" t="s">
        <v>2312</v>
      </c>
      <c r="J677" s="24" t="s">
        <v>2318</v>
      </c>
      <c r="K677" s="24" t="s">
        <v>2318</v>
      </c>
      <c r="L677" s="24" t="s">
        <v>2319</v>
      </c>
      <c r="M677" s="24"/>
      <c r="N677" s="24"/>
      <c r="O677" s="24" t="s">
        <v>699</v>
      </c>
      <c r="P677" s="24"/>
      <c r="Q677" s="24" t="s">
        <v>93</v>
      </c>
      <c r="R677" s="24" t="s">
        <v>1275</v>
      </c>
      <c r="S677" s="24"/>
      <c r="T677" s="24" t="s">
        <v>97</v>
      </c>
      <c r="U677" s="24" t="s">
        <v>96</v>
      </c>
      <c r="V677" s="24" t="s">
        <v>96</v>
      </c>
      <c r="W677" s="24" t="s">
        <v>96</v>
      </c>
      <c r="X677" s="24" t="s">
        <v>97</v>
      </c>
      <c r="Y677" s="24" t="s">
        <v>96</v>
      </c>
      <c r="Z677" s="24" t="s">
        <v>96</v>
      </c>
      <c r="AA677" s="24" t="s">
        <v>96</v>
      </c>
      <c r="AB677" s="24" t="s">
        <v>97</v>
      </c>
      <c r="AC677" s="24" t="s">
        <v>96</v>
      </c>
      <c r="AD677" s="24" t="s">
        <v>96</v>
      </c>
      <c r="AE677" s="24" t="s">
        <v>96</v>
      </c>
      <c r="AF677" s="24" t="s">
        <v>96</v>
      </c>
      <c r="AG677" s="24" t="s">
        <v>96</v>
      </c>
      <c r="AH677" s="24" t="s">
        <v>97</v>
      </c>
      <c r="AI677" s="24" t="s">
        <v>96</v>
      </c>
      <c r="AJ677" s="24" t="s">
        <v>96</v>
      </c>
      <c r="AK677" s="24" t="s">
        <v>96</v>
      </c>
      <c r="AL677" s="24" t="s">
        <v>96</v>
      </c>
      <c r="AM677" s="24" t="s">
        <v>97</v>
      </c>
      <c r="AN677" s="24" t="s">
        <v>97</v>
      </c>
      <c r="AO677" s="24" t="s">
        <v>96</v>
      </c>
      <c r="AP677" s="24" t="s">
        <v>96</v>
      </c>
      <c r="AQ677" s="24" t="s">
        <v>96</v>
      </c>
      <c r="AR677" s="24" t="s">
        <v>96</v>
      </c>
      <c r="AS677" s="24" t="s">
        <v>96</v>
      </c>
      <c r="AT677" s="24" t="s">
        <v>96</v>
      </c>
      <c r="AU677" s="24" t="s">
        <v>96</v>
      </c>
      <c r="AV677" s="24" t="s">
        <v>96</v>
      </c>
      <c r="AW677" s="24" t="s">
        <v>96</v>
      </c>
      <c r="AX677" s="24" t="s">
        <v>97</v>
      </c>
      <c r="AY677" s="24" t="s">
        <v>96</v>
      </c>
      <c r="AZ677" s="24" t="s">
        <v>119</v>
      </c>
      <c r="BA677" s="24" t="s">
        <v>96</v>
      </c>
      <c r="BB677" s="24" t="s">
        <v>96</v>
      </c>
      <c r="BC677" s="24" t="s">
        <v>96</v>
      </c>
      <c r="BD677" s="24" t="s">
        <v>96</v>
      </c>
      <c r="BE677" s="24" t="s">
        <v>96</v>
      </c>
      <c r="BF677" s="24" t="s">
        <v>96</v>
      </c>
      <c r="BG677" s="24" t="s">
        <v>96</v>
      </c>
      <c r="BH677" s="24" t="s">
        <v>96</v>
      </c>
      <c r="BI677" s="24" t="s">
        <v>96</v>
      </c>
      <c r="BJ677" s="24" t="s">
        <v>119</v>
      </c>
      <c r="BK677" s="24" t="s">
        <v>96</v>
      </c>
      <c r="BL677" s="24" t="s">
        <v>119</v>
      </c>
      <c r="BM677" s="24" t="s">
        <v>96</v>
      </c>
      <c r="BN677" s="24" t="s">
        <v>96</v>
      </c>
      <c r="BO677" s="24" t="s">
        <v>96</v>
      </c>
      <c r="BP677" s="24" t="s">
        <v>96</v>
      </c>
      <c r="BQ677" s="24" t="s">
        <v>96</v>
      </c>
      <c r="BR677" s="24" t="s">
        <v>96</v>
      </c>
      <c r="BS677" s="24" t="s">
        <v>97</v>
      </c>
      <c r="BT677" s="24" t="s">
        <v>96</v>
      </c>
      <c r="BU677" s="24" t="s">
        <v>96</v>
      </c>
      <c r="BV677" s="24" t="s">
        <v>96</v>
      </c>
      <c r="BW677" s="24" t="s">
        <v>96</v>
      </c>
      <c r="BX677" s="24" t="s">
        <v>96</v>
      </c>
      <c r="BY677" s="24" t="s">
        <v>96</v>
      </c>
      <c r="BZ677" s="24" t="s">
        <v>96</v>
      </c>
      <c r="CA677" s="24" t="s">
        <v>97</v>
      </c>
      <c r="CB677" s="36"/>
      <c r="CC677" s="35"/>
    </row>
    <row r="678" spans="1:81" ht="169.5" hidden="1" customHeight="1" x14ac:dyDescent="0.35">
      <c r="A678" s="24"/>
      <c r="B678" s="24" t="s">
        <v>81</v>
      </c>
      <c r="C678" s="23" t="s">
        <v>82</v>
      </c>
      <c r="D678" s="24" t="s">
        <v>2100</v>
      </c>
      <c r="E678" s="24" t="s">
        <v>141</v>
      </c>
      <c r="F678" s="24" t="s">
        <v>98</v>
      </c>
      <c r="G678" s="24" t="s">
        <v>2101</v>
      </c>
      <c r="H678" s="24" t="s">
        <v>2311</v>
      </c>
      <c r="I678" s="24" t="s">
        <v>2312</v>
      </c>
      <c r="J678" s="24" t="s">
        <v>2320</v>
      </c>
      <c r="K678" s="24" t="s">
        <v>2320</v>
      </c>
      <c r="L678" s="24" t="s">
        <v>2321</v>
      </c>
      <c r="M678" s="24"/>
      <c r="N678" s="24"/>
      <c r="O678" s="24" t="s">
        <v>699</v>
      </c>
      <c r="P678" s="24"/>
      <c r="Q678" s="24" t="s">
        <v>93</v>
      </c>
      <c r="R678" s="24" t="s">
        <v>1275</v>
      </c>
      <c r="S678" s="24"/>
      <c r="T678" s="24" t="s">
        <v>97</v>
      </c>
      <c r="U678" s="24" t="s">
        <v>96</v>
      </c>
      <c r="V678" s="24" t="s">
        <v>96</v>
      </c>
      <c r="W678" s="24" t="s">
        <v>96</v>
      </c>
      <c r="X678" s="24" t="s">
        <v>97</v>
      </c>
      <c r="Y678" s="24" t="s">
        <v>96</v>
      </c>
      <c r="Z678" s="24" t="s">
        <v>96</v>
      </c>
      <c r="AA678" s="24" t="s">
        <v>96</v>
      </c>
      <c r="AB678" s="24" t="s">
        <v>97</v>
      </c>
      <c r="AC678" s="24" t="s">
        <v>96</v>
      </c>
      <c r="AD678" s="24" t="s">
        <v>96</v>
      </c>
      <c r="AE678" s="24" t="s">
        <v>96</v>
      </c>
      <c r="AF678" s="24" t="s">
        <v>96</v>
      </c>
      <c r="AG678" s="24" t="s">
        <v>96</v>
      </c>
      <c r="AH678" s="24" t="s">
        <v>97</v>
      </c>
      <c r="AI678" s="24" t="s">
        <v>96</v>
      </c>
      <c r="AJ678" s="24" t="s">
        <v>96</v>
      </c>
      <c r="AK678" s="24" t="s">
        <v>96</v>
      </c>
      <c r="AL678" s="24" t="s">
        <v>96</v>
      </c>
      <c r="AM678" s="24" t="s">
        <v>97</v>
      </c>
      <c r="AN678" s="24" t="s">
        <v>97</v>
      </c>
      <c r="AO678" s="24" t="s">
        <v>96</v>
      </c>
      <c r="AP678" s="24" t="s">
        <v>96</v>
      </c>
      <c r="AQ678" s="24" t="s">
        <v>96</v>
      </c>
      <c r="AR678" s="24" t="s">
        <v>96</v>
      </c>
      <c r="AS678" s="24" t="s">
        <v>96</v>
      </c>
      <c r="AT678" s="24" t="s">
        <v>96</v>
      </c>
      <c r="AU678" s="24" t="s">
        <v>96</v>
      </c>
      <c r="AV678" s="24" t="s">
        <v>96</v>
      </c>
      <c r="AW678" s="24" t="s">
        <v>96</v>
      </c>
      <c r="AX678" s="24" t="s">
        <v>97</v>
      </c>
      <c r="AY678" s="24" t="s">
        <v>96</v>
      </c>
      <c r="AZ678" s="24" t="s">
        <v>96</v>
      </c>
      <c r="BA678" s="24" t="s">
        <v>96</v>
      </c>
      <c r="BB678" s="24" t="s">
        <v>96</v>
      </c>
      <c r="BC678" s="24" t="s">
        <v>96</v>
      </c>
      <c r="BD678" s="24" t="s">
        <v>96</v>
      </c>
      <c r="BE678" s="24" t="s">
        <v>119</v>
      </c>
      <c r="BF678" s="24" t="s">
        <v>119</v>
      </c>
      <c r="BG678" s="24" t="s">
        <v>119</v>
      </c>
      <c r="BH678" s="24" t="s">
        <v>96</v>
      </c>
      <c r="BI678" s="24" t="s">
        <v>96</v>
      </c>
      <c r="BJ678" s="24" t="s">
        <v>96</v>
      </c>
      <c r="BK678" s="24" t="s">
        <v>96</v>
      </c>
      <c r="BL678" s="24" t="s">
        <v>119</v>
      </c>
      <c r="BM678" s="24" t="s">
        <v>96</v>
      </c>
      <c r="BN678" s="24" t="s">
        <v>96</v>
      </c>
      <c r="BO678" s="24" t="s">
        <v>96</v>
      </c>
      <c r="BP678" s="24" t="s">
        <v>96</v>
      </c>
      <c r="BQ678" s="24" t="s">
        <v>96</v>
      </c>
      <c r="BR678" s="24" t="s">
        <v>96</v>
      </c>
      <c r="BS678" s="24" t="s">
        <v>97</v>
      </c>
      <c r="BT678" s="24" t="s">
        <v>96</v>
      </c>
      <c r="BU678" s="24" t="s">
        <v>96</v>
      </c>
      <c r="BV678" s="24" t="s">
        <v>96</v>
      </c>
      <c r="BW678" s="24" t="s">
        <v>96</v>
      </c>
      <c r="BX678" s="24" t="s">
        <v>96</v>
      </c>
      <c r="BY678" s="24" t="s">
        <v>96</v>
      </c>
      <c r="BZ678" s="24" t="s">
        <v>96</v>
      </c>
      <c r="CA678" s="24" t="s">
        <v>97</v>
      </c>
      <c r="CB678" s="36"/>
      <c r="CC678" s="35"/>
    </row>
    <row r="679" spans="1:81" ht="169.5" hidden="1" customHeight="1" x14ac:dyDescent="0.35">
      <c r="A679" s="24"/>
      <c r="B679" s="24" t="s">
        <v>81</v>
      </c>
      <c r="C679" s="23" t="s">
        <v>82</v>
      </c>
      <c r="D679" s="24" t="s">
        <v>2100</v>
      </c>
      <c r="E679" s="24" t="s">
        <v>141</v>
      </c>
      <c r="F679" s="24" t="s">
        <v>98</v>
      </c>
      <c r="G679" s="24" t="s">
        <v>2101</v>
      </c>
      <c r="H679" s="24" t="s">
        <v>2311</v>
      </c>
      <c r="I679" s="24" t="s">
        <v>2312</v>
      </c>
      <c r="J679" s="24" t="s">
        <v>2322</v>
      </c>
      <c r="K679" s="24" t="s">
        <v>2323</v>
      </c>
      <c r="L679" s="24" t="s">
        <v>2324</v>
      </c>
      <c r="M679" s="24"/>
      <c r="N679" s="24"/>
      <c r="O679" s="24" t="s">
        <v>699</v>
      </c>
      <c r="P679" s="24"/>
      <c r="Q679" s="24" t="s">
        <v>93</v>
      </c>
      <c r="R679" s="24" t="s">
        <v>145</v>
      </c>
      <c r="S679" s="24"/>
      <c r="T679" s="24" t="s">
        <v>97</v>
      </c>
      <c r="U679" s="24" t="s">
        <v>96</v>
      </c>
      <c r="V679" s="24" t="s">
        <v>96</v>
      </c>
      <c r="W679" s="24" t="s">
        <v>96</v>
      </c>
      <c r="X679" s="24" t="s">
        <v>95</v>
      </c>
      <c r="Y679" s="24" t="s">
        <v>96</v>
      </c>
      <c r="Z679" s="24" t="s">
        <v>96</v>
      </c>
      <c r="AA679" s="24" t="s">
        <v>96</v>
      </c>
      <c r="AB679" s="24" t="s">
        <v>97</v>
      </c>
      <c r="AC679" s="24" t="s">
        <v>95</v>
      </c>
      <c r="AD679" s="24" t="s">
        <v>96</v>
      </c>
      <c r="AE679" s="24" t="s">
        <v>95</v>
      </c>
      <c r="AF679" s="24" t="s">
        <v>96</v>
      </c>
      <c r="AG679" s="24" t="s">
        <v>96</v>
      </c>
      <c r="AH679" s="24" t="s">
        <v>95</v>
      </c>
      <c r="AI679" s="24" t="s">
        <v>96</v>
      </c>
      <c r="AJ679" s="24" t="s">
        <v>96</v>
      </c>
      <c r="AK679" s="24" t="s">
        <v>96</v>
      </c>
      <c r="AL679" s="24" t="s">
        <v>96</v>
      </c>
      <c r="AM679" s="24" t="s">
        <v>95</v>
      </c>
      <c r="AN679" s="24" t="s">
        <v>97</v>
      </c>
      <c r="AO679" s="24" t="s">
        <v>96</v>
      </c>
      <c r="AP679" s="24" t="s">
        <v>96</v>
      </c>
      <c r="AQ679" s="24" t="s">
        <v>96</v>
      </c>
      <c r="AR679" s="24" t="s">
        <v>96</v>
      </c>
      <c r="AS679" s="24" t="s">
        <v>96</v>
      </c>
      <c r="AT679" s="24" t="s">
        <v>96</v>
      </c>
      <c r="AU679" s="24" t="s">
        <v>96</v>
      </c>
      <c r="AV679" s="24" t="s">
        <v>96</v>
      </c>
      <c r="AW679" s="24" t="s">
        <v>96</v>
      </c>
      <c r="AX679" s="24" t="s">
        <v>97</v>
      </c>
      <c r="AY679" s="24" t="s">
        <v>96</v>
      </c>
      <c r="AZ679" s="24" t="s">
        <v>96</v>
      </c>
      <c r="BA679" s="24" t="s">
        <v>96</v>
      </c>
      <c r="BB679" s="24" t="s">
        <v>96</v>
      </c>
      <c r="BC679" s="24" t="s">
        <v>97</v>
      </c>
      <c r="BD679" s="24" t="s">
        <v>97</v>
      </c>
      <c r="BE679" s="24" t="s">
        <v>97</v>
      </c>
      <c r="BF679" s="24" t="s">
        <v>97</v>
      </c>
      <c r="BG679" s="24" t="s">
        <v>97</v>
      </c>
      <c r="BH679" s="24" t="s">
        <v>96</v>
      </c>
      <c r="BI679" s="24" t="s">
        <v>96</v>
      </c>
      <c r="BJ679" s="24" t="s">
        <v>96</v>
      </c>
      <c r="BK679" s="24" t="s">
        <v>96</v>
      </c>
      <c r="BL679" s="24" t="s">
        <v>97</v>
      </c>
      <c r="BM679" s="24" t="s">
        <v>95</v>
      </c>
      <c r="BN679" s="24" t="s">
        <v>96</v>
      </c>
      <c r="BO679" s="24" t="s">
        <v>96</v>
      </c>
      <c r="BP679" s="24" t="s">
        <v>95</v>
      </c>
      <c r="BQ679" s="24" t="s">
        <v>96</v>
      </c>
      <c r="BR679" s="24" t="s">
        <v>95</v>
      </c>
      <c r="BS679" s="24" t="s">
        <v>95</v>
      </c>
      <c r="BT679" s="24" t="s">
        <v>96</v>
      </c>
      <c r="BU679" s="24" t="s">
        <v>96</v>
      </c>
      <c r="BV679" s="24" t="s">
        <v>96</v>
      </c>
      <c r="BW679" s="24" t="s">
        <v>96</v>
      </c>
      <c r="BX679" s="24" t="s">
        <v>95</v>
      </c>
      <c r="BY679" s="24" t="s">
        <v>96</v>
      </c>
      <c r="BZ679" s="24" t="s">
        <v>95</v>
      </c>
      <c r="CA679" s="24" t="s">
        <v>95</v>
      </c>
      <c r="CB679" s="36"/>
      <c r="CC679" s="35"/>
    </row>
    <row r="680" spans="1:81" ht="169.5" hidden="1" customHeight="1" x14ac:dyDescent="0.35">
      <c r="A680" s="24"/>
      <c r="B680" s="24" t="s">
        <v>81</v>
      </c>
      <c r="C680" s="23" t="s">
        <v>82</v>
      </c>
      <c r="D680" s="24" t="s">
        <v>2100</v>
      </c>
      <c r="E680" s="24" t="s">
        <v>141</v>
      </c>
      <c r="F680" s="24" t="s">
        <v>98</v>
      </c>
      <c r="G680" s="24" t="s">
        <v>2101</v>
      </c>
      <c r="H680" s="24" t="s">
        <v>2325</v>
      </c>
      <c r="I680" s="24" t="s">
        <v>2326</v>
      </c>
      <c r="J680" s="24" t="s">
        <v>2327</v>
      </c>
      <c r="K680" s="24" t="s">
        <v>2328</v>
      </c>
      <c r="L680" s="24" t="s">
        <v>2329</v>
      </c>
      <c r="M680" s="24"/>
      <c r="N680" s="24" t="s">
        <v>699</v>
      </c>
      <c r="O680" s="24"/>
      <c r="P680" s="24"/>
      <c r="Q680" s="24" t="s">
        <v>93</v>
      </c>
      <c r="R680" s="24" t="s">
        <v>1268</v>
      </c>
      <c r="S680" s="24">
        <v>4</v>
      </c>
      <c r="T680" s="24" t="s">
        <v>97</v>
      </c>
      <c r="U680" s="24" t="s">
        <v>96</v>
      </c>
      <c r="V680" s="24" t="s">
        <v>96</v>
      </c>
      <c r="W680" s="24" t="s">
        <v>96</v>
      </c>
      <c r="X680" s="24" t="s">
        <v>119</v>
      </c>
      <c r="Y680" s="24" t="s">
        <v>96</v>
      </c>
      <c r="Z680" s="24" t="s">
        <v>96</v>
      </c>
      <c r="AA680" s="24" t="s">
        <v>96</v>
      </c>
      <c r="AB680" s="24" t="s">
        <v>97</v>
      </c>
      <c r="AC680" s="24" t="s">
        <v>119</v>
      </c>
      <c r="AD680" s="24" t="s">
        <v>96</v>
      </c>
      <c r="AE680" s="24" t="s">
        <v>119</v>
      </c>
      <c r="AF680" s="24" t="s">
        <v>96</v>
      </c>
      <c r="AG680" s="24" t="s">
        <v>96</v>
      </c>
      <c r="AH680" s="24" t="s">
        <v>119</v>
      </c>
      <c r="AI680" s="24" t="s">
        <v>96</v>
      </c>
      <c r="AJ680" s="24" t="s">
        <v>96</v>
      </c>
      <c r="AK680" s="24" t="s">
        <v>96</v>
      </c>
      <c r="AL680" s="24" t="s">
        <v>96</v>
      </c>
      <c r="AM680" s="24" t="s">
        <v>119</v>
      </c>
      <c r="AN680" s="24" t="s">
        <v>97</v>
      </c>
      <c r="AO680" s="24" t="s">
        <v>96</v>
      </c>
      <c r="AP680" s="24" t="s">
        <v>96</v>
      </c>
      <c r="AQ680" s="24" t="s">
        <v>96</v>
      </c>
      <c r="AR680" s="24" t="s">
        <v>96</v>
      </c>
      <c r="AS680" s="24" t="s">
        <v>96</v>
      </c>
      <c r="AT680" s="24" t="s">
        <v>96</v>
      </c>
      <c r="AU680" s="24" t="s">
        <v>96</v>
      </c>
      <c r="AV680" s="24" t="s">
        <v>96</v>
      </c>
      <c r="AW680" s="24" t="s">
        <v>96</v>
      </c>
      <c r="AX680" s="24" t="s">
        <v>97</v>
      </c>
      <c r="AY680" s="24" t="s">
        <v>96</v>
      </c>
      <c r="AZ680" s="24" t="s">
        <v>96</v>
      </c>
      <c r="BA680" s="24" t="s">
        <v>96</v>
      </c>
      <c r="BB680" s="24" t="s">
        <v>96</v>
      </c>
      <c r="BC680" s="24" t="s">
        <v>96</v>
      </c>
      <c r="BD680" s="24" t="s">
        <v>96</v>
      </c>
      <c r="BE680" s="24" t="s">
        <v>96</v>
      </c>
      <c r="BF680" s="24" t="s">
        <v>96</v>
      </c>
      <c r="BG680" s="24" t="s">
        <v>96</v>
      </c>
      <c r="BH680" s="24" t="s">
        <v>96</v>
      </c>
      <c r="BI680" s="24" t="s">
        <v>96</v>
      </c>
      <c r="BJ680" s="24" t="s">
        <v>96</v>
      </c>
      <c r="BK680" s="24" t="s">
        <v>96</v>
      </c>
      <c r="BL680" s="24" t="s">
        <v>96</v>
      </c>
      <c r="BM680" s="24" t="s">
        <v>119</v>
      </c>
      <c r="BN680" s="24" t="s">
        <v>96</v>
      </c>
      <c r="BO680" s="24" t="s">
        <v>96</v>
      </c>
      <c r="BP680" s="24" t="s">
        <v>119</v>
      </c>
      <c r="BQ680" s="24" t="s">
        <v>96</v>
      </c>
      <c r="BR680" s="24" t="s">
        <v>119</v>
      </c>
      <c r="BS680" s="24" t="s">
        <v>96</v>
      </c>
      <c r="BT680" s="24" t="s">
        <v>96</v>
      </c>
      <c r="BU680" s="24" t="s">
        <v>96</v>
      </c>
      <c r="BV680" s="24" t="s">
        <v>96</v>
      </c>
      <c r="BW680" s="24" t="s">
        <v>96</v>
      </c>
      <c r="BX680" s="24" t="s">
        <v>119</v>
      </c>
      <c r="BY680" s="24" t="s">
        <v>96</v>
      </c>
      <c r="BZ680" s="24" t="s">
        <v>119</v>
      </c>
      <c r="CA680" s="24" t="s">
        <v>119</v>
      </c>
      <c r="CB680" s="36"/>
      <c r="CC680" s="35"/>
    </row>
    <row r="681" spans="1:81" ht="169.5" hidden="1" customHeight="1" x14ac:dyDescent="0.35">
      <c r="A681" s="24"/>
      <c r="B681" s="24" t="s">
        <v>81</v>
      </c>
      <c r="C681" s="23" t="s">
        <v>82</v>
      </c>
      <c r="D681" s="24" t="s">
        <v>2100</v>
      </c>
      <c r="E681" s="24" t="s">
        <v>141</v>
      </c>
      <c r="F681" s="24" t="s">
        <v>98</v>
      </c>
      <c r="G681" s="24" t="s">
        <v>2101</v>
      </c>
      <c r="H681" s="24" t="s">
        <v>2280</v>
      </c>
      <c r="I681" s="24" t="s">
        <v>2281</v>
      </c>
      <c r="J681" s="24" t="s">
        <v>2330</v>
      </c>
      <c r="K681" s="24" t="s">
        <v>2331</v>
      </c>
      <c r="L681" s="24" t="s">
        <v>2332</v>
      </c>
      <c r="M681" s="24"/>
      <c r="N681" s="24" t="s">
        <v>699</v>
      </c>
      <c r="O681" s="24"/>
      <c r="P681" s="24"/>
      <c r="Q681" s="24" t="s">
        <v>93</v>
      </c>
      <c r="R681" s="24" t="s">
        <v>1268</v>
      </c>
      <c r="S681" s="24">
        <v>3</v>
      </c>
      <c r="T681" s="24" t="s">
        <v>97</v>
      </c>
      <c r="U681" s="24" t="s">
        <v>96</v>
      </c>
      <c r="V681" s="24" t="s">
        <v>96</v>
      </c>
      <c r="W681" s="24" t="s">
        <v>96</v>
      </c>
      <c r="X681" s="24" t="s">
        <v>97</v>
      </c>
      <c r="Y681" s="24" t="s">
        <v>96</v>
      </c>
      <c r="Z681" s="24" t="s">
        <v>96</v>
      </c>
      <c r="AA681" s="24" t="s">
        <v>96</v>
      </c>
      <c r="AB681" s="24" t="s">
        <v>97</v>
      </c>
      <c r="AC681" s="24" t="s">
        <v>97</v>
      </c>
      <c r="AD681" s="24" t="s">
        <v>96</v>
      </c>
      <c r="AE681" s="24" t="s">
        <v>97</v>
      </c>
      <c r="AF681" s="24" t="s">
        <v>96</v>
      </c>
      <c r="AG681" s="24" t="s">
        <v>96</v>
      </c>
      <c r="AH681" s="24" t="s">
        <v>97</v>
      </c>
      <c r="AI681" s="24" t="s">
        <v>96</v>
      </c>
      <c r="AJ681" s="24" t="s">
        <v>96</v>
      </c>
      <c r="AK681" s="24" t="s">
        <v>96</v>
      </c>
      <c r="AL681" s="24" t="s">
        <v>96</v>
      </c>
      <c r="AM681" s="24" t="s">
        <v>97</v>
      </c>
      <c r="AN681" s="24" t="s">
        <v>97</v>
      </c>
      <c r="AO681" s="24" t="s">
        <v>96</v>
      </c>
      <c r="AP681" s="24" t="s">
        <v>96</v>
      </c>
      <c r="AQ681" s="24" t="s">
        <v>96</v>
      </c>
      <c r="AR681" s="24" t="s">
        <v>96</v>
      </c>
      <c r="AS681" s="24" t="s">
        <v>96</v>
      </c>
      <c r="AT681" s="24" t="s">
        <v>96</v>
      </c>
      <c r="AU681" s="24" t="s">
        <v>96</v>
      </c>
      <c r="AV681" s="24" t="s">
        <v>96</v>
      </c>
      <c r="AW681" s="24" t="s">
        <v>96</v>
      </c>
      <c r="AX681" s="24" t="s">
        <v>97</v>
      </c>
      <c r="AY681" s="24" t="s">
        <v>96</v>
      </c>
      <c r="AZ681" s="24" t="s">
        <v>97</v>
      </c>
      <c r="BA681" s="24" t="s">
        <v>96</v>
      </c>
      <c r="BB681" s="24" t="s">
        <v>96</v>
      </c>
      <c r="BC681" s="24" t="s">
        <v>96</v>
      </c>
      <c r="BD681" s="24" t="s">
        <v>96</v>
      </c>
      <c r="BE681" s="24" t="s">
        <v>96</v>
      </c>
      <c r="BF681" s="24" t="s">
        <v>96</v>
      </c>
      <c r="BG681" s="24" t="s">
        <v>96</v>
      </c>
      <c r="BH681" s="24" t="s">
        <v>96</v>
      </c>
      <c r="BI681" s="24" t="s">
        <v>96</v>
      </c>
      <c r="BJ681" s="24" t="s">
        <v>97</v>
      </c>
      <c r="BK681" s="24" t="s">
        <v>96</v>
      </c>
      <c r="BL681" s="24" t="s">
        <v>97</v>
      </c>
      <c r="BM681" s="24" t="s">
        <v>97</v>
      </c>
      <c r="BN681" s="24" t="s">
        <v>96</v>
      </c>
      <c r="BO681" s="24" t="s">
        <v>96</v>
      </c>
      <c r="BP681" s="24" t="s">
        <v>97</v>
      </c>
      <c r="BQ681" s="24" t="s">
        <v>96</v>
      </c>
      <c r="BR681" s="24" t="s">
        <v>97</v>
      </c>
      <c r="BS681" s="24" t="s">
        <v>97</v>
      </c>
      <c r="BT681" s="24" t="s">
        <v>96</v>
      </c>
      <c r="BU681" s="24" t="s">
        <v>95</v>
      </c>
      <c r="BV681" s="24" t="s">
        <v>96</v>
      </c>
      <c r="BW681" s="24" t="s">
        <v>96</v>
      </c>
      <c r="BX681" s="24" t="s">
        <v>97</v>
      </c>
      <c r="BY681" s="24" t="s">
        <v>96</v>
      </c>
      <c r="BZ681" s="24" t="s">
        <v>97</v>
      </c>
      <c r="CA681" s="24" t="s">
        <v>97</v>
      </c>
      <c r="CB681" s="36"/>
      <c r="CC681" s="35"/>
    </row>
    <row r="682" spans="1:81" ht="169.5" hidden="1" customHeight="1" x14ac:dyDescent="0.35">
      <c r="A682" s="24"/>
      <c r="B682" s="24" t="s">
        <v>81</v>
      </c>
      <c r="C682" s="23" t="s">
        <v>82</v>
      </c>
      <c r="D682" s="24" t="s">
        <v>2100</v>
      </c>
      <c r="E682" s="24" t="s">
        <v>141</v>
      </c>
      <c r="F682" s="24" t="s">
        <v>98</v>
      </c>
      <c r="G682" s="24" t="s">
        <v>2101</v>
      </c>
      <c r="H682" s="24" t="s">
        <v>2280</v>
      </c>
      <c r="I682" s="24" t="s">
        <v>2333</v>
      </c>
      <c r="J682" s="24" t="s">
        <v>2334</v>
      </c>
      <c r="K682" s="24" t="s">
        <v>2335</v>
      </c>
      <c r="L682" s="24" t="s">
        <v>2336</v>
      </c>
      <c r="M682" s="24"/>
      <c r="N682" s="24"/>
      <c r="O682" s="24" t="s">
        <v>699</v>
      </c>
      <c r="P682" s="24"/>
      <c r="Q682" s="24" t="s">
        <v>93</v>
      </c>
      <c r="R682" s="24" t="s">
        <v>1275</v>
      </c>
      <c r="S682" s="24"/>
      <c r="T682" s="24" t="s">
        <v>97</v>
      </c>
      <c r="U682" s="24" t="s">
        <v>96</v>
      </c>
      <c r="V682" s="24" t="s">
        <v>96</v>
      </c>
      <c r="W682" s="24" t="s">
        <v>96</v>
      </c>
      <c r="X682" s="24" t="s">
        <v>97</v>
      </c>
      <c r="Y682" s="24" t="s">
        <v>96</v>
      </c>
      <c r="Z682" s="24" t="s">
        <v>96</v>
      </c>
      <c r="AA682" s="24" t="s">
        <v>96</v>
      </c>
      <c r="AB682" s="24" t="s">
        <v>97</v>
      </c>
      <c r="AC682" s="24" t="s">
        <v>95</v>
      </c>
      <c r="AD682" s="24" t="s">
        <v>96</v>
      </c>
      <c r="AE682" s="24" t="s">
        <v>95</v>
      </c>
      <c r="AF682" s="24" t="s">
        <v>96</v>
      </c>
      <c r="AG682" s="24" t="s">
        <v>96</v>
      </c>
      <c r="AH682" s="24" t="s">
        <v>97</v>
      </c>
      <c r="AI682" s="24" t="s">
        <v>96</v>
      </c>
      <c r="AJ682" s="24" t="s">
        <v>96</v>
      </c>
      <c r="AK682" s="24" t="s">
        <v>96</v>
      </c>
      <c r="AL682" s="24" t="s">
        <v>96</v>
      </c>
      <c r="AM682" s="24" t="s">
        <v>97</v>
      </c>
      <c r="AN682" s="24" t="s">
        <v>97</v>
      </c>
      <c r="AO682" s="24" t="s">
        <v>96</v>
      </c>
      <c r="AP682" s="24" t="s">
        <v>96</v>
      </c>
      <c r="AQ682" s="24" t="s">
        <v>96</v>
      </c>
      <c r="AR682" s="24" t="s">
        <v>96</v>
      </c>
      <c r="AS682" s="24" t="s">
        <v>96</v>
      </c>
      <c r="AT682" s="24" t="s">
        <v>96</v>
      </c>
      <c r="AU682" s="24" t="s">
        <v>96</v>
      </c>
      <c r="AV682" s="24" t="s">
        <v>96</v>
      </c>
      <c r="AW682" s="24" t="s">
        <v>96</v>
      </c>
      <c r="AX682" s="24" t="s">
        <v>97</v>
      </c>
      <c r="AY682" s="24" t="s">
        <v>96</v>
      </c>
      <c r="AZ682" s="24" t="s">
        <v>96</v>
      </c>
      <c r="BA682" s="24" t="s">
        <v>119</v>
      </c>
      <c r="BB682" s="24" t="s">
        <v>119</v>
      </c>
      <c r="BC682" s="24" t="s">
        <v>96</v>
      </c>
      <c r="BD682" s="24" t="s">
        <v>96</v>
      </c>
      <c r="BE682" s="24" t="s">
        <v>96</v>
      </c>
      <c r="BF682" s="24" t="s">
        <v>96</v>
      </c>
      <c r="BG682" s="24" t="s">
        <v>96</v>
      </c>
      <c r="BH682" s="24" t="s">
        <v>96</v>
      </c>
      <c r="BI682" s="24" t="s">
        <v>96</v>
      </c>
      <c r="BJ682" s="24" t="s">
        <v>119</v>
      </c>
      <c r="BK682" s="24" t="s">
        <v>96</v>
      </c>
      <c r="BL682" s="24" t="s">
        <v>119</v>
      </c>
      <c r="BM682" s="24" t="s">
        <v>95</v>
      </c>
      <c r="BN682" s="24" t="s">
        <v>96</v>
      </c>
      <c r="BO682" s="24" t="s">
        <v>96</v>
      </c>
      <c r="BP682" s="24" t="s">
        <v>95</v>
      </c>
      <c r="BQ682" s="24" t="s">
        <v>96</v>
      </c>
      <c r="BR682" s="24" t="s">
        <v>95</v>
      </c>
      <c r="BS682" s="24" t="s">
        <v>95</v>
      </c>
      <c r="BT682" s="24" t="s">
        <v>96</v>
      </c>
      <c r="BU682" s="24" t="s">
        <v>95</v>
      </c>
      <c r="BV682" s="24" t="s">
        <v>96</v>
      </c>
      <c r="BW682" s="24" t="s">
        <v>96</v>
      </c>
      <c r="BX682" s="24" t="s">
        <v>95</v>
      </c>
      <c r="BY682" s="24" t="s">
        <v>96</v>
      </c>
      <c r="BZ682" s="24" t="s">
        <v>95</v>
      </c>
      <c r="CA682" s="24" t="s">
        <v>95</v>
      </c>
      <c r="CB682" s="36"/>
      <c r="CC682" s="35"/>
    </row>
    <row r="683" spans="1:81" ht="169.5" hidden="1" customHeight="1" x14ac:dyDescent="0.35">
      <c r="A683" s="24"/>
      <c r="B683" s="24" t="s">
        <v>81</v>
      </c>
      <c r="C683" s="23" t="s">
        <v>82</v>
      </c>
      <c r="D683" s="24" t="s">
        <v>2100</v>
      </c>
      <c r="E683" s="24" t="s">
        <v>141</v>
      </c>
      <c r="F683" s="24" t="s">
        <v>98</v>
      </c>
      <c r="G683" s="24" t="s">
        <v>2101</v>
      </c>
      <c r="H683" s="24" t="s">
        <v>2272</v>
      </c>
      <c r="I683" s="24" t="s">
        <v>2273</v>
      </c>
      <c r="J683" s="24" t="s">
        <v>2337</v>
      </c>
      <c r="K683" s="24"/>
      <c r="L683" s="24" t="s">
        <v>2338</v>
      </c>
      <c r="M683" s="24" t="s">
        <v>699</v>
      </c>
      <c r="N683" s="24"/>
      <c r="O683" s="24"/>
      <c r="P683" s="24"/>
      <c r="Q683" s="24" t="s">
        <v>150</v>
      </c>
      <c r="R683" s="24" t="s">
        <v>1273</v>
      </c>
      <c r="S683" s="24"/>
      <c r="T683" s="24" t="s">
        <v>97</v>
      </c>
      <c r="U683" s="24" t="s">
        <v>96</v>
      </c>
      <c r="V683" s="24" t="s">
        <v>96</v>
      </c>
      <c r="W683" s="24" t="s">
        <v>96</v>
      </c>
      <c r="X683" s="24" t="s">
        <v>113</v>
      </c>
      <c r="Y683" s="24" t="s">
        <v>96</v>
      </c>
      <c r="Z683" s="24" t="s">
        <v>96</v>
      </c>
      <c r="AA683" s="24" t="s">
        <v>96</v>
      </c>
      <c r="AB683" s="24" t="s">
        <v>97</v>
      </c>
      <c r="AC683" s="24" t="s">
        <v>96</v>
      </c>
      <c r="AD683" s="24" t="s">
        <v>96</v>
      </c>
      <c r="AE683" s="24" t="s">
        <v>96</v>
      </c>
      <c r="AF683" s="24" t="s">
        <v>96</v>
      </c>
      <c r="AG683" s="24" t="s">
        <v>96</v>
      </c>
      <c r="AH683" s="24" t="s">
        <v>113</v>
      </c>
      <c r="AI683" s="24" t="s">
        <v>96</v>
      </c>
      <c r="AJ683" s="24" t="s">
        <v>96</v>
      </c>
      <c r="AK683" s="24" t="s">
        <v>96</v>
      </c>
      <c r="AL683" s="24" t="s">
        <v>96</v>
      </c>
      <c r="AM683" s="24" t="s">
        <v>97</v>
      </c>
      <c r="AN683" s="24" t="s">
        <v>95</v>
      </c>
      <c r="AO683" s="24" t="s">
        <v>96</v>
      </c>
      <c r="AP683" s="24" t="s">
        <v>96</v>
      </c>
      <c r="AQ683" s="24" t="s">
        <v>96</v>
      </c>
      <c r="AR683" s="24" t="s">
        <v>96</v>
      </c>
      <c r="AS683" s="24" t="s">
        <v>96</v>
      </c>
      <c r="AT683" s="24" t="s">
        <v>96</v>
      </c>
      <c r="AU683" s="24" t="s">
        <v>96</v>
      </c>
      <c r="AV683" s="24" t="s">
        <v>96</v>
      </c>
      <c r="AW683" s="24" t="s">
        <v>96</v>
      </c>
      <c r="AX683" s="24" t="s">
        <v>95</v>
      </c>
      <c r="AY683" s="24" t="s">
        <v>96</v>
      </c>
      <c r="AZ683" s="24" t="s">
        <v>97</v>
      </c>
      <c r="BA683" s="24" t="s">
        <v>96</v>
      </c>
      <c r="BB683" s="24" t="s">
        <v>96</v>
      </c>
      <c r="BC683" s="24" t="s">
        <v>96</v>
      </c>
      <c r="BD683" s="24" t="s">
        <v>96</v>
      </c>
      <c r="BE683" s="24" t="s">
        <v>96</v>
      </c>
      <c r="BF683" s="24" t="s">
        <v>96</v>
      </c>
      <c r="BG683" s="24" t="s">
        <v>96</v>
      </c>
      <c r="BH683" s="24" t="s">
        <v>96</v>
      </c>
      <c r="BI683" s="24" t="s">
        <v>96</v>
      </c>
      <c r="BJ683" s="24" t="s">
        <v>97</v>
      </c>
      <c r="BK683" s="24" t="s">
        <v>96</v>
      </c>
      <c r="BL683" s="24" t="s">
        <v>97</v>
      </c>
      <c r="BM683" s="24" t="s">
        <v>97</v>
      </c>
      <c r="BN683" s="24" t="s">
        <v>96</v>
      </c>
      <c r="BO683" s="24" t="s">
        <v>96</v>
      </c>
      <c r="BP683" s="24" t="s">
        <v>97</v>
      </c>
      <c r="BQ683" s="24" t="s">
        <v>96</v>
      </c>
      <c r="BR683" s="24" t="s">
        <v>97</v>
      </c>
      <c r="BS683" s="24" t="s">
        <v>96</v>
      </c>
      <c r="BT683" s="24" t="s">
        <v>96</v>
      </c>
      <c r="BU683" s="24" t="s">
        <v>96</v>
      </c>
      <c r="BV683" s="24" t="s">
        <v>96</v>
      </c>
      <c r="BW683" s="24" t="s">
        <v>96</v>
      </c>
      <c r="BX683" s="24" t="s">
        <v>96</v>
      </c>
      <c r="BY683" s="24" t="s">
        <v>96</v>
      </c>
      <c r="BZ683" s="24" t="s">
        <v>96</v>
      </c>
      <c r="CA683" s="24" t="s">
        <v>96</v>
      </c>
      <c r="CB683" s="36"/>
      <c r="CC683" s="35"/>
    </row>
    <row r="684" spans="1:81" ht="169.5" hidden="1" customHeight="1" x14ac:dyDescent="0.35">
      <c r="A684" s="24"/>
      <c r="B684" s="24" t="s">
        <v>81</v>
      </c>
      <c r="C684" s="23" t="s">
        <v>82</v>
      </c>
      <c r="D684" s="24" t="s">
        <v>2100</v>
      </c>
      <c r="E684" s="24" t="s">
        <v>141</v>
      </c>
      <c r="F684" s="24" t="s">
        <v>98</v>
      </c>
      <c r="G684" s="24" t="s">
        <v>2101</v>
      </c>
      <c r="H684" s="24" t="s">
        <v>2272</v>
      </c>
      <c r="I684" s="24" t="s">
        <v>2273</v>
      </c>
      <c r="J684" s="24" t="s">
        <v>2339</v>
      </c>
      <c r="K684" s="24" t="s">
        <v>2340</v>
      </c>
      <c r="L684" s="24" t="s">
        <v>2341</v>
      </c>
      <c r="M684" s="24" t="s">
        <v>699</v>
      </c>
      <c r="N684" s="24"/>
      <c r="O684" s="24"/>
      <c r="P684" s="24"/>
      <c r="Q684" s="24" t="s">
        <v>150</v>
      </c>
      <c r="R684" s="24" t="s">
        <v>1273</v>
      </c>
      <c r="S684" s="24"/>
      <c r="T684" s="24" t="s">
        <v>97</v>
      </c>
      <c r="U684" s="24" t="s">
        <v>96</v>
      </c>
      <c r="V684" s="24" t="s">
        <v>96</v>
      </c>
      <c r="W684" s="24" t="s">
        <v>96</v>
      </c>
      <c r="X684" s="24" t="s">
        <v>113</v>
      </c>
      <c r="Y684" s="24" t="s">
        <v>96</v>
      </c>
      <c r="Z684" s="24" t="s">
        <v>96</v>
      </c>
      <c r="AA684" s="24" t="s">
        <v>96</v>
      </c>
      <c r="AB684" s="24" t="s">
        <v>97</v>
      </c>
      <c r="AC684" s="24" t="s">
        <v>96</v>
      </c>
      <c r="AD684" s="24" t="s">
        <v>96</v>
      </c>
      <c r="AE684" s="24" t="s">
        <v>96</v>
      </c>
      <c r="AF684" s="24" t="s">
        <v>96</v>
      </c>
      <c r="AG684" s="24" t="s">
        <v>96</v>
      </c>
      <c r="AH684" s="24" t="s">
        <v>113</v>
      </c>
      <c r="AI684" s="24" t="s">
        <v>96</v>
      </c>
      <c r="AJ684" s="24" t="s">
        <v>96</v>
      </c>
      <c r="AK684" s="24" t="s">
        <v>96</v>
      </c>
      <c r="AL684" s="24" t="s">
        <v>96</v>
      </c>
      <c r="AM684" s="24" t="s">
        <v>97</v>
      </c>
      <c r="AN684" s="24" t="s">
        <v>95</v>
      </c>
      <c r="AO684" s="24" t="s">
        <v>96</v>
      </c>
      <c r="AP684" s="24" t="s">
        <v>96</v>
      </c>
      <c r="AQ684" s="24" t="s">
        <v>96</v>
      </c>
      <c r="AR684" s="24" t="s">
        <v>96</v>
      </c>
      <c r="AS684" s="24" t="s">
        <v>96</v>
      </c>
      <c r="AT684" s="24" t="s">
        <v>96</v>
      </c>
      <c r="AU684" s="24" t="s">
        <v>96</v>
      </c>
      <c r="AV684" s="24" t="s">
        <v>96</v>
      </c>
      <c r="AW684" s="24" t="s">
        <v>96</v>
      </c>
      <c r="AX684" s="24" t="s">
        <v>95</v>
      </c>
      <c r="AY684" s="24" t="s">
        <v>96</v>
      </c>
      <c r="AZ684" s="24" t="s">
        <v>97</v>
      </c>
      <c r="BA684" s="24" t="s">
        <v>96</v>
      </c>
      <c r="BB684" s="24" t="s">
        <v>96</v>
      </c>
      <c r="BC684" s="24" t="s">
        <v>96</v>
      </c>
      <c r="BD684" s="24" t="s">
        <v>96</v>
      </c>
      <c r="BE684" s="24" t="s">
        <v>96</v>
      </c>
      <c r="BF684" s="24" t="s">
        <v>96</v>
      </c>
      <c r="BG684" s="24" t="s">
        <v>96</v>
      </c>
      <c r="BH684" s="24" t="s">
        <v>96</v>
      </c>
      <c r="BI684" s="24" t="s">
        <v>96</v>
      </c>
      <c r="BJ684" s="24" t="s">
        <v>97</v>
      </c>
      <c r="BK684" s="24" t="s">
        <v>96</v>
      </c>
      <c r="BL684" s="24" t="s">
        <v>97</v>
      </c>
      <c r="BM684" s="24" t="s">
        <v>97</v>
      </c>
      <c r="BN684" s="24" t="s">
        <v>96</v>
      </c>
      <c r="BO684" s="24" t="s">
        <v>96</v>
      </c>
      <c r="BP684" s="24" t="s">
        <v>97</v>
      </c>
      <c r="BQ684" s="24" t="s">
        <v>96</v>
      </c>
      <c r="BR684" s="24" t="s">
        <v>97</v>
      </c>
      <c r="BS684" s="24" t="s">
        <v>97</v>
      </c>
      <c r="BT684" s="24" t="s">
        <v>96</v>
      </c>
      <c r="BU684" s="24" t="s">
        <v>97</v>
      </c>
      <c r="BV684" s="24" t="s">
        <v>96</v>
      </c>
      <c r="BW684" s="24" t="s">
        <v>96</v>
      </c>
      <c r="BX684" s="24" t="s">
        <v>96</v>
      </c>
      <c r="BY684" s="24" t="s">
        <v>96</v>
      </c>
      <c r="BZ684" s="24" t="s">
        <v>96</v>
      </c>
      <c r="CA684" s="24" t="s">
        <v>97</v>
      </c>
      <c r="CB684" s="36"/>
      <c r="CC684" s="35"/>
    </row>
    <row r="685" spans="1:81" ht="169.5" hidden="1" customHeight="1" x14ac:dyDescent="0.35">
      <c r="A685" s="24"/>
      <c r="B685" s="24" t="s">
        <v>81</v>
      </c>
      <c r="C685" s="23" t="s">
        <v>82</v>
      </c>
      <c r="D685" s="24" t="s">
        <v>2100</v>
      </c>
      <c r="E685" s="24" t="s">
        <v>141</v>
      </c>
      <c r="F685" s="24" t="s">
        <v>98</v>
      </c>
      <c r="G685" s="24" t="s">
        <v>2101</v>
      </c>
      <c r="H685" s="24" t="s">
        <v>2325</v>
      </c>
      <c r="I685" s="24" t="s">
        <v>2342</v>
      </c>
      <c r="J685" s="24" t="s">
        <v>1851</v>
      </c>
      <c r="K685" s="24" t="s">
        <v>2343</v>
      </c>
      <c r="L685" s="24" t="s">
        <v>2344</v>
      </c>
      <c r="M685" s="24" t="s">
        <v>699</v>
      </c>
      <c r="N685" s="24"/>
      <c r="O685" s="24"/>
      <c r="P685" s="24"/>
      <c r="Q685" s="24" t="s">
        <v>150</v>
      </c>
      <c r="R685" s="24" t="s">
        <v>1273</v>
      </c>
      <c r="S685" s="24"/>
      <c r="T685" s="24" t="s">
        <v>95</v>
      </c>
      <c r="U685" s="24" t="s">
        <v>96</v>
      </c>
      <c r="V685" s="24" t="s">
        <v>96</v>
      </c>
      <c r="W685" s="24" t="s">
        <v>96</v>
      </c>
      <c r="X685" s="24" t="s">
        <v>113</v>
      </c>
      <c r="Y685" s="24" t="s">
        <v>96</v>
      </c>
      <c r="Z685" s="24" t="s">
        <v>96</v>
      </c>
      <c r="AA685" s="24" t="s">
        <v>96</v>
      </c>
      <c r="AB685" s="24" t="s">
        <v>95</v>
      </c>
      <c r="AC685" s="24" t="s">
        <v>96</v>
      </c>
      <c r="AD685" s="24" t="s">
        <v>96</v>
      </c>
      <c r="AE685" s="24" t="s">
        <v>96</v>
      </c>
      <c r="AF685" s="24" t="s">
        <v>96</v>
      </c>
      <c r="AG685" s="24" t="s">
        <v>96</v>
      </c>
      <c r="AH685" s="24" t="s">
        <v>113</v>
      </c>
      <c r="AI685" s="24" t="s">
        <v>96</v>
      </c>
      <c r="AJ685" s="24" t="s">
        <v>96</v>
      </c>
      <c r="AK685" s="24" t="s">
        <v>96</v>
      </c>
      <c r="AL685" s="24" t="s">
        <v>96</v>
      </c>
      <c r="AM685" s="24" t="s">
        <v>97</v>
      </c>
      <c r="AN685" s="24" t="s">
        <v>95</v>
      </c>
      <c r="AO685" s="24" t="s">
        <v>96</v>
      </c>
      <c r="AP685" s="24" t="s">
        <v>96</v>
      </c>
      <c r="AQ685" s="24" t="s">
        <v>96</v>
      </c>
      <c r="AR685" s="24" t="s">
        <v>96</v>
      </c>
      <c r="AS685" s="24" t="s">
        <v>96</v>
      </c>
      <c r="AT685" s="24" t="s">
        <v>96</v>
      </c>
      <c r="AU685" s="24" t="s">
        <v>96</v>
      </c>
      <c r="AV685" s="24" t="s">
        <v>96</v>
      </c>
      <c r="AW685" s="24" t="s">
        <v>96</v>
      </c>
      <c r="AX685" s="24" t="s">
        <v>95</v>
      </c>
      <c r="AY685" s="24" t="s">
        <v>96</v>
      </c>
      <c r="AZ685" s="24" t="s">
        <v>96</v>
      </c>
      <c r="BA685" s="24" t="s">
        <v>96</v>
      </c>
      <c r="BB685" s="24" t="s">
        <v>96</v>
      </c>
      <c r="BC685" s="24" t="s">
        <v>96</v>
      </c>
      <c r="BD685" s="24" t="s">
        <v>96</v>
      </c>
      <c r="BE685" s="24" t="s">
        <v>96</v>
      </c>
      <c r="BF685" s="24" t="s">
        <v>96</v>
      </c>
      <c r="BG685" s="24" t="s">
        <v>96</v>
      </c>
      <c r="BH685" s="24" t="s">
        <v>96</v>
      </c>
      <c r="BI685" s="24" t="s">
        <v>96</v>
      </c>
      <c r="BJ685" s="24" t="s">
        <v>96</v>
      </c>
      <c r="BK685" s="24" t="s">
        <v>96</v>
      </c>
      <c r="BL685" s="24" t="s">
        <v>96</v>
      </c>
      <c r="BM685" s="24" t="s">
        <v>97</v>
      </c>
      <c r="BN685" s="24" t="s">
        <v>96</v>
      </c>
      <c r="BO685" s="24" t="s">
        <v>96</v>
      </c>
      <c r="BP685" s="24" t="s">
        <v>97</v>
      </c>
      <c r="BQ685" s="24" t="s">
        <v>96</v>
      </c>
      <c r="BR685" s="24" t="s">
        <v>97</v>
      </c>
      <c r="BS685" s="24" t="s">
        <v>95</v>
      </c>
      <c r="BT685" s="24" t="s">
        <v>96</v>
      </c>
      <c r="BU685" s="24" t="s">
        <v>96</v>
      </c>
      <c r="BV685" s="24" t="s">
        <v>96</v>
      </c>
      <c r="BW685" s="24" t="s">
        <v>96</v>
      </c>
      <c r="BX685" s="24" t="s">
        <v>96</v>
      </c>
      <c r="BY685" s="24" t="s">
        <v>96</v>
      </c>
      <c r="BZ685" s="24" t="s">
        <v>96</v>
      </c>
      <c r="CA685" s="24" t="s">
        <v>95</v>
      </c>
      <c r="CB685" s="36"/>
      <c r="CC685" s="35"/>
    </row>
    <row r="686" spans="1:81" ht="169.5" hidden="1" customHeight="1" x14ac:dyDescent="0.35">
      <c r="A686" s="24"/>
      <c r="B686" s="24" t="s">
        <v>81</v>
      </c>
      <c r="C686" s="23" t="s">
        <v>82</v>
      </c>
      <c r="D686" s="24" t="s">
        <v>2100</v>
      </c>
      <c r="E686" s="24" t="s">
        <v>141</v>
      </c>
      <c r="F686" s="24" t="s">
        <v>98</v>
      </c>
      <c r="G686" s="24" t="s">
        <v>2101</v>
      </c>
      <c r="H686" s="24" t="s">
        <v>2345</v>
      </c>
      <c r="I686" s="24" t="s">
        <v>2346</v>
      </c>
      <c r="J686" s="24" t="s">
        <v>2347</v>
      </c>
      <c r="K686" s="24" t="s">
        <v>2348</v>
      </c>
      <c r="L686" s="24" t="s">
        <v>2349</v>
      </c>
      <c r="M686" s="24"/>
      <c r="N686" s="24" t="s">
        <v>699</v>
      </c>
      <c r="O686" s="24"/>
      <c r="P686" s="24"/>
      <c r="Q686" s="24" t="s">
        <v>93</v>
      </c>
      <c r="R686" s="24" t="s">
        <v>1275</v>
      </c>
      <c r="S686" s="24"/>
      <c r="T686" s="24" t="s">
        <v>97</v>
      </c>
      <c r="U686" s="24" t="s">
        <v>96</v>
      </c>
      <c r="V686" s="24" t="s">
        <v>96</v>
      </c>
      <c r="W686" s="24" t="s">
        <v>96</v>
      </c>
      <c r="X686" s="24" t="s">
        <v>97</v>
      </c>
      <c r="Y686" s="24" t="s">
        <v>96</v>
      </c>
      <c r="Z686" s="24" t="s">
        <v>96</v>
      </c>
      <c r="AA686" s="24" t="s">
        <v>96</v>
      </c>
      <c r="AB686" s="24" t="s">
        <v>97</v>
      </c>
      <c r="AC686" s="24" t="s">
        <v>97</v>
      </c>
      <c r="AD686" s="24" t="s">
        <v>96</v>
      </c>
      <c r="AE686" s="24" t="s">
        <v>97</v>
      </c>
      <c r="AF686" s="24" t="s">
        <v>96</v>
      </c>
      <c r="AG686" s="24" t="s">
        <v>96</v>
      </c>
      <c r="AH686" s="24" t="s">
        <v>97</v>
      </c>
      <c r="AI686" s="24" t="s">
        <v>96</v>
      </c>
      <c r="AJ686" s="24" t="s">
        <v>96</v>
      </c>
      <c r="AK686" s="24" t="s">
        <v>96</v>
      </c>
      <c r="AL686" s="24" t="s">
        <v>96</v>
      </c>
      <c r="AM686" s="24" t="s">
        <v>97</v>
      </c>
      <c r="AN686" s="24" t="s">
        <v>95</v>
      </c>
      <c r="AO686" s="24" t="s">
        <v>96</v>
      </c>
      <c r="AP686" s="24" t="s">
        <v>96</v>
      </c>
      <c r="AQ686" s="24" t="s">
        <v>96</v>
      </c>
      <c r="AR686" s="24" t="s">
        <v>96</v>
      </c>
      <c r="AS686" s="24" t="s">
        <v>96</v>
      </c>
      <c r="AT686" s="24" t="s">
        <v>96</v>
      </c>
      <c r="AU686" s="24" t="s">
        <v>96</v>
      </c>
      <c r="AV686" s="24" t="s">
        <v>96</v>
      </c>
      <c r="AW686" s="24" t="s">
        <v>96</v>
      </c>
      <c r="AX686" s="24" t="s">
        <v>95</v>
      </c>
      <c r="AY686" s="24" t="s">
        <v>96</v>
      </c>
      <c r="AZ686" s="24" t="s">
        <v>97</v>
      </c>
      <c r="BA686" s="24" t="s">
        <v>96</v>
      </c>
      <c r="BB686" s="24" t="s">
        <v>96</v>
      </c>
      <c r="BC686" s="24" t="s">
        <v>96</v>
      </c>
      <c r="BD686" s="24" t="s">
        <v>96</v>
      </c>
      <c r="BE686" s="24" t="s">
        <v>96</v>
      </c>
      <c r="BF686" s="24" t="s">
        <v>96</v>
      </c>
      <c r="BG686" s="24" t="s">
        <v>96</v>
      </c>
      <c r="BH686" s="24" t="s">
        <v>96</v>
      </c>
      <c r="BI686" s="24" t="s">
        <v>96</v>
      </c>
      <c r="BJ686" s="24" t="s">
        <v>97</v>
      </c>
      <c r="BK686" s="24" t="s">
        <v>96</v>
      </c>
      <c r="BL686" s="24" t="s">
        <v>97</v>
      </c>
      <c r="BM686" s="24" t="s">
        <v>97</v>
      </c>
      <c r="BN686" s="24" t="s">
        <v>96</v>
      </c>
      <c r="BO686" s="24" t="s">
        <v>96</v>
      </c>
      <c r="BP686" s="24" t="s">
        <v>97</v>
      </c>
      <c r="BQ686" s="24" t="s">
        <v>96</v>
      </c>
      <c r="BR686" s="24" t="s">
        <v>97</v>
      </c>
      <c r="BS686" s="24" t="s">
        <v>97</v>
      </c>
      <c r="BT686" s="24" t="s">
        <v>96</v>
      </c>
      <c r="BU686" s="24" t="s">
        <v>96</v>
      </c>
      <c r="BV686" s="24" t="s">
        <v>96</v>
      </c>
      <c r="BW686" s="24" t="s">
        <v>96</v>
      </c>
      <c r="BX686" s="24" t="s">
        <v>97</v>
      </c>
      <c r="BY686" s="24" t="s">
        <v>96</v>
      </c>
      <c r="BZ686" s="24" t="s">
        <v>97</v>
      </c>
      <c r="CA686" s="24" t="s">
        <v>97</v>
      </c>
      <c r="CB686" s="36"/>
      <c r="CC686" s="35"/>
    </row>
    <row r="687" spans="1:81" ht="169.5" hidden="1" customHeight="1" x14ac:dyDescent="0.35">
      <c r="A687" s="24"/>
      <c r="B687" s="24" t="s">
        <v>81</v>
      </c>
      <c r="C687" s="23" t="s">
        <v>82</v>
      </c>
      <c r="D687" s="24" t="s">
        <v>2100</v>
      </c>
      <c r="E687" s="24" t="s">
        <v>141</v>
      </c>
      <c r="F687" s="24" t="s">
        <v>98</v>
      </c>
      <c r="G687" s="24" t="s">
        <v>2101</v>
      </c>
      <c r="H687" s="24" t="s">
        <v>2155</v>
      </c>
      <c r="I687" s="24" t="s">
        <v>2350</v>
      </c>
      <c r="J687" s="24" t="s">
        <v>2351</v>
      </c>
      <c r="K687" s="24"/>
      <c r="L687" s="24" t="s">
        <v>2352</v>
      </c>
      <c r="M687" s="24"/>
      <c r="N687" s="24" t="s">
        <v>699</v>
      </c>
      <c r="O687" s="24"/>
      <c r="P687" s="24"/>
      <c r="Q687" s="24" t="s">
        <v>93</v>
      </c>
      <c r="R687" s="24" t="s">
        <v>1268</v>
      </c>
      <c r="S687" s="24">
        <v>2</v>
      </c>
      <c r="T687" s="24" t="s">
        <v>97</v>
      </c>
      <c r="U687" s="24" t="s">
        <v>96</v>
      </c>
      <c r="V687" s="24" t="s">
        <v>96</v>
      </c>
      <c r="W687" s="24" t="s">
        <v>96</v>
      </c>
      <c r="X687" s="24" t="s">
        <v>97</v>
      </c>
      <c r="Y687" s="24" t="s">
        <v>96</v>
      </c>
      <c r="Z687" s="24" t="s">
        <v>96</v>
      </c>
      <c r="AA687" s="24" t="s">
        <v>96</v>
      </c>
      <c r="AB687" s="24" t="s">
        <v>97</v>
      </c>
      <c r="AC687" s="24" t="s">
        <v>96</v>
      </c>
      <c r="AD687" s="24" t="s">
        <v>96</v>
      </c>
      <c r="AE687" s="24" t="s">
        <v>96</v>
      </c>
      <c r="AF687" s="24" t="s">
        <v>96</v>
      </c>
      <c r="AG687" s="24" t="s">
        <v>96</v>
      </c>
      <c r="AH687" s="24" t="s">
        <v>97</v>
      </c>
      <c r="AI687" s="24" t="s">
        <v>96</v>
      </c>
      <c r="AJ687" s="24" t="s">
        <v>96</v>
      </c>
      <c r="AK687" s="24" t="s">
        <v>96</v>
      </c>
      <c r="AL687" s="24" t="s">
        <v>96</v>
      </c>
      <c r="AM687" s="24" t="s">
        <v>97</v>
      </c>
      <c r="AN687" s="24" t="s">
        <v>95</v>
      </c>
      <c r="AO687" s="24" t="s">
        <v>96</v>
      </c>
      <c r="AP687" s="24" t="s">
        <v>96</v>
      </c>
      <c r="AQ687" s="24" t="s">
        <v>96</v>
      </c>
      <c r="AR687" s="24" t="s">
        <v>96</v>
      </c>
      <c r="AS687" s="24" t="s">
        <v>96</v>
      </c>
      <c r="AT687" s="24" t="s">
        <v>96</v>
      </c>
      <c r="AU687" s="24" t="s">
        <v>96</v>
      </c>
      <c r="AV687" s="24" t="s">
        <v>96</v>
      </c>
      <c r="AW687" s="24" t="s">
        <v>96</v>
      </c>
      <c r="AX687" s="24" t="s">
        <v>95</v>
      </c>
      <c r="AY687" s="24" t="s">
        <v>96</v>
      </c>
      <c r="AZ687" s="24" t="s">
        <v>95</v>
      </c>
      <c r="BA687" s="24" t="s">
        <v>96</v>
      </c>
      <c r="BB687" s="24" t="s">
        <v>96</v>
      </c>
      <c r="BC687" s="24" t="s">
        <v>96</v>
      </c>
      <c r="BD687" s="24" t="s">
        <v>96</v>
      </c>
      <c r="BE687" s="24" t="s">
        <v>96</v>
      </c>
      <c r="BF687" s="24" t="s">
        <v>96</v>
      </c>
      <c r="BG687" s="24" t="s">
        <v>96</v>
      </c>
      <c r="BH687" s="24" t="s">
        <v>96</v>
      </c>
      <c r="BI687" s="24" t="s">
        <v>96</v>
      </c>
      <c r="BJ687" s="24" t="s">
        <v>95</v>
      </c>
      <c r="BK687" s="24" t="s">
        <v>96</v>
      </c>
      <c r="BL687" s="24" t="s">
        <v>95</v>
      </c>
      <c r="BM687" s="24" t="s">
        <v>96</v>
      </c>
      <c r="BN687" s="24" t="s">
        <v>96</v>
      </c>
      <c r="BO687" s="24" t="s">
        <v>96</v>
      </c>
      <c r="BP687" s="24" t="s">
        <v>96</v>
      </c>
      <c r="BQ687" s="24" t="s">
        <v>96</v>
      </c>
      <c r="BR687" s="24" t="s">
        <v>96</v>
      </c>
      <c r="BS687" s="24" t="s">
        <v>97</v>
      </c>
      <c r="BT687" s="24" t="s">
        <v>96</v>
      </c>
      <c r="BU687" s="24" t="s">
        <v>96</v>
      </c>
      <c r="BV687" s="24" t="s">
        <v>96</v>
      </c>
      <c r="BW687" s="24" t="s">
        <v>96</v>
      </c>
      <c r="BX687" s="24" t="s">
        <v>96</v>
      </c>
      <c r="BY687" s="24" t="s">
        <v>96</v>
      </c>
      <c r="BZ687" s="24" t="s">
        <v>96</v>
      </c>
      <c r="CA687" s="24" t="s">
        <v>97</v>
      </c>
      <c r="CB687" s="36"/>
      <c r="CC687" s="35"/>
    </row>
    <row r="688" spans="1:81" ht="169.5" hidden="1" customHeight="1" x14ac:dyDescent="0.35">
      <c r="A688" s="24"/>
      <c r="B688" s="24" t="s">
        <v>81</v>
      </c>
      <c r="C688" s="23" t="s">
        <v>82</v>
      </c>
      <c r="D688" s="24" t="s">
        <v>2100</v>
      </c>
      <c r="E688" s="24" t="s">
        <v>141</v>
      </c>
      <c r="F688" s="24" t="s">
        <v>98</v>
      </c>
      <c r="G688" s="24" t="s">
        <v>2101</v>
      </c>
      <c r="H688" s="24" t="s">
        <v>2311</v>
      </c>
      <c r="I688" s="24" t="s">
        <v>2312</v>
      </c>
      <c r="J688" s="24" t="s">
        <v>2353</v>
      </c>
      <c r="K688" s="24" t="s">
        <v>2353</v>
      </c>
      <c r="L688" s="24" t="s">
        <v>2354</v>
      </c>
      <c r="M688" s="24"/>
      <c r="N688" s="24" t="s">
        <v>699</v>
      </c>
      <c r="O688" s="24"/>
      <c r="P688" s="24"/>
      <c r="Q688" s="24" t="s">
        <v>93</v>
      </c>
      <c r="R688" s="24" t="s">
        <v>1275</v>
      </c>
      <c r="S688" s="24"/>
      <c r="T688" s="24" t="s">
        <v>97</v>
      </c>
      <c r="U688" s="24" t="s">
        <v>96</v>
      </c>
      <c r="V688" s="24" t="s">
        <v>96</v>
      </c>
      <c r="W688" s="24" t="s">
        <v>96</v>
      </c>
      <c r="X688" s="24" t="s">
        <v>97</v>
      </c>
      <c r="Y688" s="24" t="s">
        <v>96</v>
      </c>
      <c r="Z688" s="24" t="s">
        <v>96</v>
      </c>
      <c r="AA688" s="24" t="s">
        <v>96</v>
      </c>
      <c r="AB688" s="24" t="s">
        <v>97</v>
      </c>
      <c r="AC688" s="24" t="s">
        <v>96</v>
      </c>
      <c r="AD688" s="24" t="s">
        <v>96</v>
      </c>
      <c r="AE688" s="24" t="s">
        <v>96</v>
      </c>
      <c r="AF688" s="24" t="s">
        <v>96</v>
      </c>
      <c r="AG688" s="24" t="s">
        <v>96</v>
      </c>
      <c r="AH688" s="24" t="s">
        <v>97</v>
      </c>
      <c r="AI688" s="24" t="s">
        <v>96</v>
      </c>
      <c r="AJ688" s="24" t="s">
        <v>96</v>
      </c>
      <c r="AK688" s="24" t="s">
        <v>96</v>
      </c>
      <c r="AL688" s="24" t="s">
        <v>96</v>
      </c>
      <c r="AM688" s="24" t="s">
        <v>97</v>
      </c>
      <c r="AN688" s="24" t="s">
        <v>95</v>
      </c>
      <c r="AO688" s="24" t="s">
        <v>96</v>
      </c>
      <c r="AP688" s="24" t="s">
        <v>96</v>
      </c>
      <c r="AQ688" s="24" t="s">
        <v>96</v>
      </c>
      <c r="AR688" s="24" t="s">
        <v>96</v>
      </c>
      <c r="AS688" s="24" t="s">
        <v>96</v>
      </c>
      <c r="AT688" s="24" t="s">
        <v>96</v>
      </c>
      <c r="AU688" s="24" t="s">
        <v>96</v>
      </c>
      <c r="AV688" s="24" t="s">
        <v>96</v>
      </c>
      <c r="AW688" s="24" t="s">
        <v>96</v>
      </c>
      <c r="AX688" s="24" t="s">
        <v>95</v>
      </c>
      <c r="AY688" s="24" t="s">
        <v>96</v>
      </c>
      <c r="AZ688" s="24" t="s">
        <v>119</v>
      </c>
      <c r="BA688" s="24" t="s">
        <v>96</v>
      </c>
      <c r="BB688" s="24" t="s">
        <v>96</v>
      </c>
      <c r="BC688" s="24" t="s">
        <v>96</v>
      </c>
      <c r="BD688" s="24" t="s">
        <v>96</v>
      </c>
      <c r="BE688" s="24" t="s">
        <v>96</v>
      </c>
      <c r="BF688" s="24" t="s">
        <v>96</v>
      </c>
      <c r="BG688" s="24" t="s">
        <v>96</v>
      </c>
      <c r="BH688" s="24" t="s">
        <v>96</v>
      </c>
      <c r="BI688" s="24" t="s">
        <v>96</v>
      </c>
      <c r="BJ688" s="24" t="s">
        <v>119</v>
      </c>
      <c r="BK688" s="24" t="s">
        <v>96</v>
      </c>
      <c r="BL688" s="24" t="s">
        <v>119</v>
      </c>
      <c r="BM688" s="24" t="s">
        <v>96</v>
      </c>
      <c r="BN688" s="24" t="s">
        <v>96</v>
      </c>
      <c r="BO688" s="24" t="s">
        <v>96</v>
      </c>
      <c r="BP688" s="24" t="s">
        <v>96</v>
      </c>
      <c r="BQ688" s="24" t="s">
        <v>96</v>
      </c>
      <c r="BR688" s="24" t="s">
        <v>96</v>
      </c>
      <c r="BS688" s="24" t="s">
        <v>97</v>
      </c>
      <c r="BT688" s="24" t="s">
        <v>96</v>
      </c>
      <c r="BU688" s="24" t="s">
        <v>96</v>
      </c>
      <c r="BV688" s="24" t="s">
        <v>96</v>
      </c>
      <c r="BW688" s="24" t="s">
        <v>96</v>
      </c>
      <c r="BX688" s="24" t="s">
        <v>96</v>
      </c>
      <c r="BY688" s="24" t="s">
        <v>96</v>
      </c>
      <c r="BZ688" s="24" t="s">
        <v>96</v>
      </c>
      <c r="CA688" s="24" t="s">
        <v>97</v>
      </c>
      <c r="CB688" s="36"/>
      <c r="CC688" s="35"/>
    </row>
    <row r="689" spans="1:81" ht="169.5" hidden="1" customHeight="1" x14ac:dyDescent="0.35">
      <c r="A689" s="24"/>
      <c r="B689" s="24" t="s">
        <v>81</v>
      </c>
      <c r="C689" s="23" t="s">
        <v>82</v>
      </c>
      <c r="D689" s="24" t="s">
        <v>2100</v>
      </c>
      <c r="E689" s="24" t="s">
        <v>141</v>
      </c>
      <c r="F689" s="24" t="s">
        <v>98</v>
      </c>
      <c r="G689" s="24" t="s">
        <v>2101</v>
      </c>
      <c r="H689" s="24" t="s">
        <v>2311</v>
      </c>
      <c r="I689" s="24" t="s">
        <v>2312</v>
      </c>
      <c r="J689" s="24" t="s">
        <v>2355</v>
      </c>
      <c r="K689" s="24" t="s">
        <v>2356</v>
      </c>
      <c r="L689" s="24" t="s">
        <v>2357</v>
      </c>
      <c r="M689" s="24"/>
      <c r="N689" s="24"/>
      <c r="O689" s="24" t="s">
        <v>699</v>
      </c>
      <c r="P689" s="24"/>
      <c r="Q689" s="24" t="s">
        <v>93</v>
      </c>
      <c r="R689" s="24" t="s">
        <v>1275</v>
      </c>
      <c r="S689" s="24"/>
      <c r="T689" s="24" t="s">
        <v>97</v>
      </c>
      <c r="U689" s="24" t="s">
        <v>96</v>
      </c>
      <c r="V689" s="24" t="s">
        <v>96</v>
      </c>
      <c r="W689" s="24" t="s">
        <v>96</v>
      </c>
      <c r="X689" s="24" t="s">
        <v>97</v>
      </c>
      <c r="Y689" s="24" t="s">
        <v>96</v>
      </c>
      <c r="Z689" s="24" t="s">
        <v>96</v>
      </c>
      <c r="AA689" s="24" t="s">
        <v>96</v>
      </c>
      <c r="AB689" s="24" t="s">
        <v>97</v>
      </c>
      <c r="AC689" s="24" t="s">
        <v>97</v>
      </c>
      <c r="AD689" s="24" t="s">
        <v>96</v>
      </c>
      <c r="AE689" s="24" t="s">
        <v>97</v>
      </c>
      <c r="AF689" s="24" t="s">
        <v>96</v>
      </c>
      <c r="AG689" s="24" t="s">
        <v>96</v>
      </c>
      <c r="AH689" s="24" t="s">
        <v>97</v>
      </c>
      <c r="AI689" s="24" t="s">
        <v>96</v>
      </c>
      <c r="AJ689" s="24" t="s">
        <v>96</v>
      </c>
      <c r="AK689" s="24" t="s">
        <v>96</v>
      </c>
      <c r="AL689" s="24" t="s">
        <v>96</v>
      </c>
      <c r="AM689" s="24" t="s">
        <v>97</v>
      </c>
      <c r="AN689" s="24" t="s">
        <v>95</v>
      </c>
      <c r="AO689" s="24" t="s">
        <v>96</v>
      </c>
      <c r="AP689" s="24" t="s">
        <v>96</v>
      </c>
      <c r="AQ689" s="24" t="s">
        <v>96</v>
      </c>
      <c r="AR689" s="24" t="s">
        <v>96</v>
      </c>
      <c r="AS689" s="24" t="s">
        <v>96</v>
      </c>
      <c r="AT689" s="24" t="s">
        <v>96</v>
      </c>
      <c r="AU689" s="24" t="s">
        <v>96</v>
      </c>
      <c r="AV689" s="24" t="s">
        <v>96</v>
      </c>
      <c r="AW689" s="24" t="s">
        <v>96</v>
      </c>
      <c r="AX689" s="24" t="s">
        <v>95</v>
      </c>
      <c r="AY689" s="24" t="s">
        <v>96</v>
      </c>
      <c r="AZ689" s="24" t="s">
        <v>96</v>
      </c>
      <c r="BA689" s="24" t="s">
        <v>96</v>
      </c>
      <c r="BB689" s="24" t="s">
        <v>96</v>
      </c>
      <c r="BC689" s="24" t="s">
        <v>97</v>
      </c>
      <c r="BD689" s="24" t="s">
        <v>97</v>
      </c>
      <c r="BE689" s="24" t="s">
        <v>97</v>
      </c>
      <c r="BF689" s="24" t="s">
        <v>97</v>
      </c>
      <c r="BG689" s="24" t="s">
        <v>97</v>
      </c>
      <c r="BH689" s="24" t="s">
        <v>96</v>
      </c>
      <c r="BI689" s="24" t="s">
        <v>96</v>
      </c>
      <c r="BJ689" s="24" t="s">
        <v>96</v>
      </c>
      <c r="BK689" s="24" t="s">
        <v>96</v>
      </c>
      <c r="BL689" s="24" t="s">
        <v>97</v>
      </c>
      <c r="BM689" s="24" t="s">
        <v>97</v>
      </c>
      <c r="BN689" s="24" t="s">
        <v>96</v>
      </c>
      <c r="BO689" s="24" t="s">
        <v>96</v>
      </c>
      <c r="BP689" s="24" t="s">
        <v>97</v>
      </c>
      <c r="BQ689" s="24" t="s">
        <v>96</v>
      </c>
      <c r="BR689" s="24" t="s">
        <v>97</v>
      </c>
      <c r="BS689" s="24" t="s">
        <v>95</v>
      </c>
      <c r="BT689" s="24" t="s">
        <v>96</v>
      </c>
      <c r="BU689" s="24" t="s">
        <v>96</v>
      </c>
      <c r="BV689" s="24" t="s">
        <v>96</v>
      </c>
      <c r="BW689" s="24" t="s">
        <v>96</v>
      </c>
      <c r="BX689" s="24" t="s">
        <v>97</v>
      </c>
      <c r="BY689" s="24" t="s">
        <v>96</v>
      </c>
      <c r="BZ689" s="24" t="s">
        <v>97</v>
      </c>
      <c r="CA689" s="24" t="s">
        <v>97</v>
      </c>
      <c r="CB689" s="36"/>
      <c r="CC689" s="35"/>
    </row>
    <row r="690" spans="1:81" ht="169.5" hidden="1" customHeight="1" x14ac:dyDescent="0.35">
      <c r="A690" s="24"/>
      <c r="B690" s="24" t="s">
        <v>81</v>
      </c>
      <c r="C690" s="23" t="s">
        <v>82</v>
      </c>
      <c r="D690" s="24" t="s">
        <v>2100</v>
      </c>
      <c r="E690" s="24" t="s">
        <v>141</v>
      </c>
      <c r="F690" s="24" t="s">
        <v>98</v>
      </c>
      <c r="G690" s="24" t="s">
        <v>2101</v>
      </c>
      <c r="H690" s="24" t="s">
        <v>2311</v>
      </c>
      <c r="I690" s="24" t="s">
        <v>2358</v>
      </c>
      <c r="J690" s="24" t="s">
        <v>1274</v>
      </c>
      <c r="K690" s="24" t="s">
        <v>2359</v>
      </c>
      <c r="L690" s="24" t="s">
        <v>2360</v>
      </c>
      <c r="M690" s="24"/>
      <c r="N690" s="24"/>
      <c r="O690" s="24" t="s">
        <v>699</v>
      </c>
      <c r="P690" s="24"/>
      <c r="Q690" s="24" t="s">
        <v>93</v>
      </c>
      <c r="R690" s="24" t="s">
        <v>1275</v>
      </c>
      <c r="S690" s="24"/>
      <c r="T690" s="24" t="s">
        <v>97</v>
      </c>
      <c r="U690" s="24" t="s">
        <v>96</v>
      </c>
      <c r="V690" s="24" t="s">
        <v>96</v>
      </c>
      <c r="W690" s="24" t="s">
        <v>96</v>
      </c>
      <c r="X690" s="24" t="s">
        <v>95</v>
      </c>
      <c r="Y690" s="24" t="s">
        <v>96</v>
      </c>
      <c r="Z690" s="24" t="s">
        <v>96</v>
      </c>
      <c r="AA690" s="24" t="s">
        <v>96</v>
      </c>
      <c r="AB690" s="24" t="s">
        <v>97</v>
      </c>
      <c r="AC690" s="24" t="s">
        <v>95</v>
      </c>
      <c r="AD690" s="24" t="s">
        <v>96</v>
      </c>
      <c r="AE690" s="24" t="s">
        <v>95</v>
      </c>
      <c r="AF690" s="24" t="s">
        <v>96</v>
      </c>
      <c r="AG690" s="24" t="s">
        <v>96</v>
      </c>
      <c r="AH690" s="24" t="s">
        <v>95</v>
      </c>
      <c r="AI690" s="24" t="s">
        <v>96</v>
      </c>
      <c r="AJ690" s="24" t="s">
        <v>96</v>
      </c>
      <c r="AK690" s="24" t="s">
        <v>96</v>
      </c>
      <c r="AL690" s="24" t="s">
        <v>96</v>
      </c>
      <c r="AM690" s="24" t="s">
        <v>95</v>
      </c>
      <c r="AN690" s="24" t="s">
        <v>95</v>
      </c>
      <c r="AO690" s="24" t="s">
        <v>96</v>
      </c>
      <c r="AP690" s="24" t="s">
        <v>96</v>
      </c>
      <c r="AQ690" s="24" t="s">
        <v>96</v>
      </c>
      <c r="AR690" s="24" t="s">
        <v>96</v>
      </c>
      <c r="AS690" s="24" t="s">
        <v>96</v>
      </c>
      <c r="AT690" s="24" t="s">
        <v>96</v>
      </c>
      <c r="AU690" s="24" t="s">
        <v>96</v>
      </c>
      <c r="AV690" s="24" t="s">
        <v>96</v>
      </c>
      <c r="AW690" s="24" t="s">
        <v>96</v>
      </c>
      <c r="AX690" s="24" t="s">
        <v>95</v>
      </c>
      <c r="AY690" s="24" t="s">
        <v>96</v>
      </c>
      <c r="AZ690" s="24" t="s">
        <v>96</v>
      </c>
      <c r="BA690" s="24" t="s">
        <v>96</v>
      </c>
      <c r="BB690" s="24" t="s">
        <v>96</v>
      </c>
      <c r="BC690" s="24" t="s">
        <v>96</v>
      </c>
      <c r="BD690" s="24" t="s">
        <v>96</v>
      </c>
      <c r="BE690" s="24" t="s">
        <v>96</v>
      </c>
      <c r="BF690" s="24" t="s">
        <v>96</v>
      </c>
      <c r="BG690" s="24" t="s">
        <v>96</v>
      </c>
      <c r="BH690" s="24" t="s">
        <v>96</v>
      </c>
      <c r="BI690" s="24" t="s">
        <v>96</v>
      </c>
      <c r="BJ690" s="24" t="s">
        <v>96</v>
      </c>
      <c r="BK690" s="24" t="s">
        <v>96</v>
      </c>
      <c r="BL690" s="24" t="s">
        <v>96</v>
      </c>
      <c r="BM690" s="24" t="s">
        <v>95</v>
      </c>
      <c r="BN690" s="24" t="s">
        <v>96</v>
      </c>
      <c r="BO690" s="24" t="s">
        <v>96</v>
      </c>
      <c r="BP690" s="24" t="s">
        <v>95</v>
      </c>
      <c r="BQ690" s="24" t="s">
        <v>96</v>
      </c>
      <c r="BR690" s="24" t="s">
        <v>95</v>
      </c>
      <c r="BS690" s="24" t="s">
        <v>95</v>
      </c>
      <c r="BT690" s="24" t="s">
        <v>96</v>
      </c>
      <c r="BU690" s="24" t="s">
        <v>96</v>
      </c>
      <c r="BV690" s="24" t="s">
        <v>96</v>
      </c>
      <c r="BW690" s="24" t="s">
        <v>96</v>
      </c>
      <c r="BX690" s="24" t="s">
        <v>95</v>
      </c>
      <c r="BY690" s="24" t="s">
        <v>96</v>
      </c>
      <c r="BZ690" s="24" t="s">
        <v>95</v>
      </c>
      <c r="CA690" s="24" t="s">
        <v>95</v>
      </c>
      <c r="CB690" s="36"/>
      <c r="CC690" s="35"/>
    </row>
    <row r="691" spans="1:81" ht="169.5" hidden="1" customHeight="1" x14ac:dyDescent="0.35">
      <c r="A691" s="24"/>
      <c r="B691" s="24" t="s">
        <v>81</v>
      </c>
      <c r="C691" s="23" t="s">
        <v>82</v>
      </c>
      <c r="D691" s="24" t="s">
        <v>2100</v>
      </c>
      <c r="E691" s="24" t="s">
        <v>141</v>
      </c>
      <c r="F691" s="24" t="s">
        <v>98</v>
      </c>
      <c r="G691" s="24" t="s">
        <v>2101</v>
      </c>
      <c r="H691" s="24" t="s">
        <v>2280</v>
      </c>
      <c r="I691" s="24" t="s">
        <v>2361</v>
      </c>
      <c r="J691" s="24" t="s">
        <v>2362</v>
      </c>
      <c r="K691" s="24" t="s">
        <v>2363</v>
      </c>
      <c r="L691" s="24" t="s">
        <v>2364</v>
      </c>
      <c r="M691" s="24"/>
      <c r="N691" s="24"/>
      <c r="O691" s="24" t="s">
        <v>699</v>
      </c>
      <c r="P691" s="24"/>
      <c r="Q691" s="24" t="s">
        <v>93</v>
      </c>
      <c r="R691" s="24" t="s">
        <v>1275</v>
      </c>
      <c r="S691" s="24"/>
      <c r="T691" s="24" t="s">
        <v>97</v>
      </c>
      <c r="U691" s="24" t="s">
        <v>96</v>
      </c>
      <c r="V691" s="24" t="s">
        <v>96</v>
      </c>
      <c r="W691" s="24" t="s">
        <v>96</v>
      </c>
      <c r="X691" s="24" t="s">
        <v>119</v>
      </c>
      <c r="Y691" s="24" t="s">
        <v>96</v>
      </c>
      <c r="Z691" s="24" t="s">
        <v>96</v>
      </c>
      <c r="AA691" s="24" t="s">
        <v>96</v>
      </c>
      <c r="AB691" s="24" t="s">
        <v>97</v>
      </c>
      <c r="AC691" s="24" t="s">
        <v>95</v>
      </c>
      <c r="AD691" s="24" t="s">
        <v>96</v>
      </c>
      <c r="AE691" s="24" t="s">
        <v>95</v>
      </c>
      <c r="AF691" s="24" t="s">
        <v>96</v>
      </c>
      <c r="AG691" s="24" t="s">
        <v>96</v>
      </c>
      <c r="AH691" s="24" t="s">
        <v>119</v>
      </c>
      <c r="AI691" s="24" t="s">
        <v>96</v>
      </c>
      <c r="AJ691" s="24" t="s">
        <v>96</v>
      </c>
      <c r="AK691" s="24" t="s">
        <v>96</v>
      </c>
      <c r="AL691" s="24" t="s">
        <v>96</v>
      </c>
      <c r="AM691" s="24" t="s">
        <v>119</v>
      </c>
      <c r="AN691" s="24" t="s">
        <v>95</v>
      </c>
      <c r="AO691" s="24" t="s">
        <v>96</v>
      </c>
      <c r="AP691" s="24" t="s">
        <v>96</v>
      </c>
      <c r="AQ691" s="24" t="s">
        <v>96</v>
      </c>
      <c r="AR691" s="24" t="s">
        <v>96</v>
      </c>
      <c r="AS691" s="24" t="s">
        <v>96</v>
      </c>
      <c r="AT691" s="24" t="s">
        <v>96</v>
      </c>
      <c r="AU691" s="24" t="s">
        <v>96</v>
      </c>
      <c r="AV691" s="24" t="s">
        <v>96</v>
      </c>
      <c r="AW691" s="24" t="s">
        <v>96</v>
      </c>
      <c r="AX691" s="24" t="s">
        <v>95</v>
      </c>
      <c r="AY691" s="24" t="s">
        <v>96</v>
      </c>
      <c r="AZ691" s="24" t="s">
        <v>96</v>
      </c>
      <c r="BA691" s="24" t="s">
        <v>95</v>
      </c>
      <c r="BB691" s="24" t="s">
        <v>95</v>
      </c>
      <c r="BC691" s="24" t="s">
        <v>96</v>
      </c>
      <c r="BD691" s="24" t="s">
        <v>96</v>
      </c>
      <c r="BE691" s="24" t="s">
        <v>96</v>
      </c>
      <c r="BF691" s="24" t="s">
        <v>96</v>
      </c>
      <c r="BG691" s="24" t="s">
        <v>96</v>
      </c>
      <c r="BH691" s="24" t="s">
        <v>96</v>
      </c>
      <c r="BI691" s="24" t="s">
        <v>96</v>
      </c>
      <c r="BJ691" s="24" t="s">
        <v>95</v>
      </c>
      <c r="BK691" s="24" t="s">
        <v>96</v>
      </c>
      <c r="BL691" s="24" t="s">
        <v>95</v>
      </c>
      <c r="BM691" s="24" t="s">
        <v>95</v>
      </c>
      <c r="BN691" s="24" t="s">
        <v>96</v>
      </c>
      <c r="BO691" s="24" t="s">
        <v>96</v>
      </c>
      <c r="BP691" s="24" t="s">
        <v>95</v>
      </c>
      <c r="BQ691" s="24" t="s">
        <v>96</v>
      </c>
      <c r="BR691" s="24" t="s">
        <v>95</v>
      </c>
      <c r="BS691" s="24" t="s">
        <v>95</v>
      </c>
      <c r="BT691" s="24" t="s">
        <v>96</v>
      </c>
      <c r="BU691" s="24" t="s">
        <v>96</v>
      </c>
      <c r="BV691" s="24" t="s">
        <v>96</v>
      </c>
      <c r="BW691" s="24" t="s">
        <v>95</v>
      </c>
      <c r="BX691" s="24" t="s">
        <v>95</v>
      </c>
      <c r="BY691" s="24" t="s">
        <v>96</v>
      </c>
      <c r="BZ691" s="24" t="s">
        <v>95</v>
      </c>
      <c r="CA691" s="24" t="s">
        <v>95</v>
      </c>
      <c r="CB691" s="36"/>
      <c r="CC691" s="35"/>
    </row>
    <row r="692" spans="1:81" ht="169.5" hidden="1" customHeight="1" x14ac:dyDescent="0.35">
      <c r="A692" s="24"/>
      <c r="B692" s="24" t="s">
        <v>81</v>
      </c>
      <c r="C692" s="23" t="s">
        <v>82</v>
      </c>
      <c r="D692" s="24" t="s">
        <v>2100</v>
      </c>
      <c r="E692" s="24" t="s">
        <v>141</v>
      </c>
      <c r="F692" s="24" t="s">
        <v>98</v>
      </c>
      <c r="G692" s="24" t="s">
        <v>2101</v>
      </c>
      <c r="H692" s="24" t="s">
        <v>2280</v>
      </c>
      <c r="I692" s="24" t="s">
        <v>2361</v>
      </c>
      <c r="J692" s="24" t="s">
        <v>2365</v>
      </c>
      <c r="K692" s="24" t="s">
        <v>2366</v>
      </c>
      <c r="L692" s="24" t="s">
        <v>2367</v>
      </c>
      <c r="M692" s="24"/>
      <c r="N692" s="24"/>
      <c r="O692" s="24" t="s">
        <v>699</v>
      </c>
      <c r="P692" s="24"/>
      <c r="Q692" s="24" t="s">
        <v>93</v>
      </c>
      <c r="R692" s="24" t="s">
        <v>145</v>
      </c>
      <c r="S692" s="24"/>
      <c r="T692" s="24" t="s">
        <v>97</v>
      </c>
      <c r="U692" s="24" t="s">
        <v>96</v>
      </c>
      <c r="V692" s="24" t="s">
        <v>96</v>
      </c>
      <c r="W692" s="24" t="s">
        <v>96</v>
      </c>
      <c r="X692" s="24" t="s">
        <v>119</v>
      </c>
      <c r="Y692" s="24" t="s">
        <v>96</v>
      </c>
      <c r="Z692" s="24" t="s">
        <v>96</v>
      </c>
      <c r="AA692" s="24" t="s">
        <v>96</v>
      </c>
      <c r="AB692" s="24" t="s">
        <v>97</v>
      </c>
      <c r="AC692" s="24" t="s">
        <v>95</v>
      </c>
      <c r="AD692" s="24" t="s">
        <v>96</v>
      </c>
      <c r="AE692" s="24" t="s">
        <v>95</v>
      </c>
      <c r="AF692" s="24" t="s">
        <v>96</v>
      </c>
      <c r="AG692" s="24" t="s">
        <v>96</v>
      </c>
      <c r="AH692" s="24" t="s">
        <v>119</v>
      </c>
      <c r="AI692" s="24" t="s">
        <v>96</v>
      </c>
      <c r="AJ692" s="24" t="s">
        <v>96</v>
      </c>
      <c r="AK692" s="24" t="s">
        <v>96</v>
      </c>
      <c r="AL692" s="24" t="s">
        <v>96</v>
      </c>
      <c r="AM692" s="24" t="s">
        <v>119</v>
      </c>
      <c r="AN692" s="24" t="s">
        <v>95</v>
      </c>
      <c r="AO692" s="24" t="s">
        <v>96</v>
      </c>
      <c r="AP692" s="24" t="s">
        <v>96</v>
      </c>
      <c r="AQ692" s="24" t="s">
        <v>96</v>
      </c>
      <c r="AR692" s="24" t="s">
        <v>96</v>
      </c>
      <c r="AS692" s="24" t="s">
        <v>96</v>
      </c>
      <c r="AT692" s="24" t="s">
        <v>96</v>
      </c>
      <c r="AU692" s="24" t="s">
        <v>96</v>
      </c>
      <c r="AV692" s="24" t="s">
        <v>96</v>
      </c>
      <c r="AW692" s="24" t="s">
        <v>96</v>
      </c>
      <c r="AX692" s="24" t="s">
        <v>95</v>
      </c>
      <c r="AY692" s="24" t="s">
        <v>96</v>
      </c>
      <c r="AZ692" s="24" t="s">
        <v>96</v>
      </c>
      <c r="BA692" s="24" t="s">
        <v>95</v>
      </c>
      <c r="BB692" s="24" t="s">
        <v>95</v>
      </c>
      <c r="BC692" s="24" t="s">
        <v>96</v>
      </c>
      <c r="BD692" s="24" t="s">
        <v>96</v>
      </c>
      <c r="BE692" s="24" t="s">
        <v>96</v>
      </c>
      <c r="BF692" s="24" t="s">
        <v>96</v>
      </c>
      <c r="BG692" s="24" t="s">
        <v>96</v>
      </c>
      <c r="BH692" s="24" t="s">
        <v>96</v>
      </c>
      <c r="BI692" s="24" t="s">
        <v>96</v>
      </c>
      <c r="BJ692" s="24" t="s">
        <v>95</v>
      </c>
      <c r="BK692" s="24" t="s">
        <v>96</v>
      </c>
      <c r="BL692" s="24" t="s">
        <v>95</v>
      </c>
      <c r="BM692" s="24" t="s">
        <v>95</v>
      </c>
      <c r="BN692" s="24" t="s">
        <v>96</v>
      </c>
      <c r="BO692" s="24" t="s">
        <v>96</v>
      </c>
      <c r="BP692" s="24" t="s">
        <v>95</v>
      </c>
      <c r="BQ692" s="24" t="s">
        <v>96</v>
      </c>
      <c r="BR692" s="24" t="s">
        <v>95</v>
      </c>
      <c r="BS692" s="24" t="s">
        <v>95</v>
      </c>
      <c r="BT692" s="24" t="s">
        <v>96</v>
      </c>
      <c r="BU692" s="24" t="s">
        <v>96</v>
      </c>
      <c r="BV692" s="24" t="s">
        <v>96</v>
      </c>
      <c r="BW692" s="24" t="s">
        <v>95</v>
      </c>
      <c r="BX692" s="24" t="s">
        <v>95</v>
      </c>
      <c r="BY692" s="24" t="s">
        <v>96</v>
      </c>
      <c r="BZ692" s="24" t="s">
        <v>95</v>
      </c>
      <c r="CA692" s="24" t="s">
        <v>95</v>
      </c>
      <c r="CB692" s="36"/>
      <c r="CC692" s="35"/>
    </row>
    <row r="693" spans="1:81" ht="169.5" hidden="1" customHeight="1" x14ac:dyDescent="0.35">
      <c r="A693" s="24"/>
      <c r="B693" s="24" t="s">
        <v>81</v>
      </c>
      <c r="C693" s="23" t="s">
        <v>82</v>
      </c>
      <c r="D693" s="24" t="s">
        <v>83</v>
      </c>
      <c r="E693" s="24" t="s">
        <v>84</v>
      </c>
      <c r="F693" s="24" t="s">
        <v>98</v>
      </c>
      <c r="G693" s="24" t="s">
        <v>86</v>
      </c>
      <c r="H693" s="24" t="s">
        <v>1654</v>
      </c>
      <c r="I693" s="24" t="s">
        <v>2368</v>
      </c>
      <c r="J693" s="24" t="s">
        <v>2369</v>
      </c>
      <c r="K693" s="24" t="s">
        <v>2370</v>
      </c>
      <c r="L693" s="24" t="s">
        <v>2371</v>
      </c>
      <c r="M693" s="24" t="s">
        <v>92</v>
      </c>
      <c r="N693" s="24"/>
      <c r="O693" s="24"/>
      <c r="P693" s="24"/>
      <c r="Q693" s="24" t="s">
        <v>93</v>
      </c>
      <c r="R693" s="24">
        <v>2026</v>
      </c>
      <c r="S693" s="24" t="s">
        <v>156</v>
      </c>
      <c r="T693" s="24" t="s">
        <v>96</v>
      </c>
      <c r="U693" s="24" t="s">
        <v>96</v>
      </c>
      <c r="V693" s="24" t="s">
        <v>96</v>
      </c>
      <c r="W693" s="24" t="s">
        <v>96</v>
      </c>
      <c r="X693" s="24" t="s">
        <v>96</v>
      </c>
      <c r="Y693" s="24" t="s">
        <v>96</v>
      </c>
      <c r="Z693" s="24" t="s">
        <v>96</v>
      </c>
      <c r="AA693" s="24" t="s">
        <v>96</v>
      </c>
      <c r="AB693" s="24" t="s">
        <v>96</v>
      </c>
      <c r="AC693" s="24" t="s">
        <v>97</v>
      </c>
      <c r="AD693" s="24" t="s">
        <v>96</v>
      </c>
      <c r="AE693" s="24" t="s">
        <v>97</v>
      </c>
      <c r="AF693" s="24" t="s">
        <v>96</v>
      </c>
      <c r="AG693" s="24" t="s">
        <v>96</v>
      </c>
      <c r="AH693" s="24" t="s">
        <v>96</v>
      </c>
      <c r="AI693" s="24" t="s">
        <v>96</v>
      </c>
      <c r="AJ693" s="24" t="s">
        <v>96</v>
      </c>
      <c r="AK693" s="24" t="s">
        <v>96</v>
      </c>
      <c r="AL693" s="24" t="s">
        <v>96</v>
      </c>
      <c r="AM693" s="24" t="s">
        <v>97</v>
      </c>
      <c r="AN693" s="24" t="s">
        <v>97</v>
      </c>
      <c r="AO693" s="24" t="s">
        <v>96</v>
      </c>
      <c r="AP693" s="24" t="s">
        <v>96</v>
      </c>
      <c r="AQ693" s="24" t="s">
        <v>96</v>
      </c>
      <c r="AR693" s="24" t="s">
        <v>96</v>
      </c>
      <c r="AS693" s="24" t="s">
        <v>96</v>
      </c>
      <c r="AT693" s="24" t="s">
        <v>96</v>
      </c>
      <c r="AU693" s="24" t="s">
        <v>96</v>
      </c>
      <c r="AV693" s="24" t="s">
        <v>96</v>
      </c>
      <c r="AW693" s="24" t="s">
        <v>96</v>
      </c>
      <c r="AX693" s="24" t="s">
        <v>97</v>
      </c>
      <c r="AY693" s="24" t="s">
        <v>96</v>
      </c>
      <c r="AZ693" s="24" t="s">
        <v>96</v>
      </c>
      <c r="BA693" s="24" t="s">
        <v>96</v>
      </c>
      <c r="BB693" s="24" t="s">
        <v>96</v>
      </c>
      <c r="BC693" s="24" t="s">
        <v>97</v>
      </c>
      <c r="BD693" s="24" t="s">
        <v>96</v>
      </c>
      <c r="BE693" s="24" t="s">
        <v>96</v>
      </c>
      <c r="BF693" s="24" t="s">
        <v>96</v>
      </c>
      <c r="BG693" s="24" t="s">
        <v>96</v>
      </c>
      <c r="BH693" s="24" t="s">
        <v>96</v>
      </c>
      <c r="BI693" s="24" t="s">
        <v>96</v>
      </c>
      <c r="BJ693" s="24" t="s">
        <v>97</v>
      </c>
      <c r="BK693" s="24" t="s">
        <v>96</v>
      </c>
      <c r="BL693" s="24" t="s">
        <v>97</v>
      </c>
      <c r="BM693" s="24" t="s">
        <v>97</v>
      </c>
      <c r="BN693" s="24" t="s">
        <v>96</v>
      </c>
      <c r="BO693" s="24" t="s">
        <v>96</v>
      </c>
      <c r="BP693" s="24" t="s">
        <v>97</v>
      </c>
      <c r="BQ693" s="24" t="s">
        <v>96</v>
      </c>
      <c r="BR693" s="24" t="s">
        <v>97</v>
      </c>
      <c r="BS693" s="24" t="s">
        <v>97</v>
      </c>
      <c r="BT693" s="24" t="s">
        <v>96</v>
      </c>
      <c r="BU693" s="24" t="s">
        <v>96</v>
      </c>
      <c r="BV693" s="24" t="s">
        <v>96</v>
      </c>
      <c r="BW693" s="24" t="s">
        <v>96</v>
      </c>
      <c r="BX693" s="24" t="s">
        <v>97</v>
      </c>
      <c r="BY693" s="24" t="s">
        <v>96</v>
      </c>
      <c r="BZ693" s="24" t="s">
        <v>97</v>
      </c>
      <c r="CA693" s="24" t="s">
        <v>97</v>
      </c>
      <c r="CB693" s="36"/>
      <c r="CC693" s="35"/>
    </row>
    <row r="694" spans="1:81" ht="169.5" hidden="1" customHeight="1" x14ac:dyDescent="0.35">
      <c r="A694" s="24"/>
      <c r="B694" s="24" t="s">
        <v>81</v>
      </c>
      <c r="C694" s="23" t="s">
        <v>82</v>
      </c>
      <c r="D694" s="24" t="s">
        <v>83</v>
      </c>
      <c r="E694" s="24" t="s">
        <v>84</v>
      </c>
      <c r="F694" s="24" t="s">
        <v>98</v>
      </c>
      <c r="G694" s="24" t="s">
        <v>86</v>
      </c>
      <c r="H694" s="24" t="s">
        <v>1654</v>
      </c>
      <c r="I694" s="24" t="s">
        <v>2372</v>
      </c>
      <c r="J694" s="24" t="s">
        <v>2373</v>
      </c>
      <c r="K694" s="24" t="s">
        <v>2374</v>
      </c>
      <c r="L694" s="24" t="s">
        <v>2375</v>
      </c>
      <c r="M694" s="24" t="s">
        <v>92</v>
      </c>
      <c r="N694" s="24"/>
      <c r="O694" s="24"/>
      <c r="P694" s="24"/>
      <c r="Q694" s="24" t="s">
        <v>93</v>
      </c>
      <c r="R694" s="24">
        <v>2026</v>
      </c>
      <c r="S694" s="24"/>
      <c r="T694" s="24" t="s">
        <v>96</v>
      </c>
      <c r="U694" s="24" t="s">
        <v>96</v>
      </c>
      <c r="V694" s="24" t="s">
        <v>96</v>
      </c>
      <c r="W694" s="24" t="s">
        <v>96</v>
      </c>
      <c r="X694" s="24" t="s">
        <v>96</v>
      </c>
      <c r="Y694" s="24" t="s">
        <v>96</v>
      </c>
      <c r="Z694" s="24" t="s">
        <v>96</v>
      </c>
      <c r="AA694" s="24" t="s">
        <v>96</v>
      </c>
      <c r="AB694" s="24" t="s">
        <v>96</v>
      </c>
      <c r="AC694" s="24" t="s">
        <v>97</v>
      </c>
      <c r="AD694" s="24" t="s">
        <v>96</v>
      </c>
      <c r="AE694" s="24" t="s">
        <v>97</v>
      </c>
      <c r="AF694" s="24" t="s">
        <v>96</v>
      </c>
      <c r="AG694" s="24" t="s">
        <v>96</v>
      </c>
      <c r="AH694" s="24" t="s">
        <v>96</v>
      </c>
      <c r="AI694" s="24" t="s">
        <v>96</v>
      </c>
      <c r="AJ694" s="24" t="s">
        <v>96</v>
      </c>
      <c r="AK694" s="24" t="s">
        <v>96</v>
      </c>
      <c r="AL694" s="24" t="s">
        <v>96</v>
      </c>
      <c r="AM694" s="24" t="s">
        <v>97</v>
      </c>
      <c r="AN694" s="24" t="s">
        <v>97</v>
      </c>
      <c r="AO694" s="24" t="s">
        <v>96</v>
      </c>
      <c r="AP694" s="24" t="s">
        <v>96</v>
      </c>
      <c r="AQ694" s="24" t="s">
        <v>96</v>
      </c>
      <c r="AR694" s="24" t="s">
        <v>96</v>
      </c>
      <c r="AS694" s="24" t="s">
        <v>96</v>
      </c>
      <c r="AT694" s="24" t="s">
        <v>96</v>
      </c>
      <c r="AU694" s="24" t="s">
        <v>96</v>
      </c>
      <c r="AV694" s="24" t="s">
        <v>96</v>
      </c>
      <c r="AW694" s="24" t="s">
        <v>96</v>
      </c>
      <c r="AX694" s="24" t="s">
        <v>97</v>
      </c>
      <c r="AY694" s="24" t="s">
        <v>96</v>
      </c>
      <c r="AZ694" s="24" t="s">
        <v>96</v>
      </c>
      <c r="BA694" s="24" t="s">
        <v>96</v>
      </c>
      <c r="BB694" s="24" t="s">
        <v>96</v>
      </c>
      <c r="BC694" s="24" t="s">
        <v>97</v>
      </c>
      <c r="BD694" s="24" t="s">
        <v>96</v>
      </c>
      <c r="BE694" s="24" t="s">
        <v>96</v>
      </c>
      <c r="BF694" s="24" t="s">
        <v>96</v>
      </c>
      <c r="BG694" s="24" t="s">
        <v>96</v>
      </c>
      <c r="BH694" s="24" t="s">
        <v>96</v>
      </c>
      <c r="BI694" s="24" t="s">
        <v>96</v>
      </c>
      <c r="BJ694" s="24" t="s">
        <v>97</v>
      </c>
      <c r="BK694" s="24" t="s">
        <v>96</v>
      </c>
      <c r="BL694" s="24" t="s">
        <v>97</v>
      </c>
      <c r="BM694" s="24" t="s">
        <v>97</v>
      </c>
      <c r="BN694" s="24" t="s">
        <v>96</v>
      </c>
      <c r="BO694" s="24" t="s">
        <v>96</v>
      </c>
      <c r="BP694" s="24" t="s">
        <v>97</v>
      </c>
      <c r="BQ694" s="24" t="s">
        <v>96</v>
      </c>
      <c r="BR694" s="24" t="s">
        <v>97</v>
      </c>
      <c r="BS694" s="24" t="s">
        <v>97</v>
      </c>
      <c r="BT694" s="24" t="s">
        <v>96</v>
      </c>
      <c r="BU694" s="24" t="s">
        <v>96</v>
      </c>
      <c r="BV694" s="24" t="s">
        <v>96</v>
      </c>
      <c r="BW694" s="24" t="s">
        <v>96</v>
      </c>
      <c r="BX694" s="24" t="s">
        <v>97</v>
      </c>
      <c r="BY694" s="24" t="s">
        <v>96</v>
      </c>
      <c r="BZ694" s="24" t="s">
        <v>97</v>
      </c>
      <c r="CA694" s="24" t="s">
        <v>97</v>
      </c>
      <c r="CB694" s="36"/>
      <c r="CC694" s="35"/>
    </row>
    <row r="695" spans="1:81" ht="169.5" hidden="1" customHeight="1" x14ac:dyDescent="0.35">
      <c r="A695" s="24"/>
      <c r="B695" s="24" t="s">
        <v>81</v>
      </c>
      <c r="C695" s="23" t="s">
        <v>82</v>
      </c>
      <c r="D695" s="24" t="s">
        <v>83</v>
      </c>
      <c r="E695" s="24" t="s">
        <v>84</v>
      </c>
      <c r="F695" s="24" t="s">
        <v>98</v>
      </c>
      <c r="G695" s="24" t="s">
        <v>86</v>
      </c>
      <c r="H695" s="24" t="s">
        <v>1654</v>
      </c>
      <c r="I695" s="24" t="s">
        <v>2376</v>
      </c>
      <c r="J695" s="24" t="s">
        <v>2377</v>
      </c>
      <c r="K695" s="24" t="s">
        <v>2377</v>
      </c>
      <c r="L695" s="24" t="s">
        <v>2378</v>
      </c>
      <c r="M695" s="24" t="s">
        <v>92</v>
      </c>
      <c r="N695" s="24"/>
      <c r="O695" s="24"/>
      <c r="P695" s="24"/>
      <c r="Q695" s="24" t="s">
        <v>93</v>
      </c>
      <c r="R695" s="24">
        <v>2028</v>
      </c>
      <c r="S695" s="24"/>
      <c r="T695" s="24" t="s">
        <v>97</v>
      </c>
      <c r="U695" s="24" t="s">
        <v>96</v>
      </c>
      <c r="V695" s="24" t="s">
        <v>96</v>
      </c>
      <c r="W695" s="24" t="s">
        <v>96</v>
      </c>
      <c r="X695" s="24" t="s">
        <v>96</v>
      </c>
      <c r="Y695" s="24" t="s">
        <v>96</v>
      </c>
      <c r="Z695" s="24" t="s">
        <v>96</v>
      </c>
      <c r="AA695" s="24" t="s">
        <v>96</v>
      </c>
      <c r="AB695" s="24" t="s">
        <v>97</v>
      </c>
      <c r="AC695" s="24" t="s">
        <v>97</v>
      </c>
      <c r="AD695" s="24" t="s">
        <v>96</v>
      </c>
      <c r="AE695" s="24" t="s">
        <v>95</v>
      </c>
      <c r="AF695" s="24" t="s">
        <v>96</v>
      </c>
      <c r="AG695" s="24" t="s">
        <v>96</v>
      </c>
      <c r="AH695" s="24" t="s">
        <v>96</v>
      </c>
      <c r="AI695" s="24" t="s">
        <v>96</v>
      </c>
      <c r="AJ695" s="24" t="s">
        <v>96</v>
      </c>
      <c r="AK695" s="24" t="s">
        <v>96</v>
      </c>
      <c r="AL695" s="24" t="s">
        <v>96</v>
      </c>
      <c r="AM695" s="24" t="s">
        <v>97</v>
      </c>
      <c r="AN695" s="24" t="s">
        <v>97</v>
      </c>
      <c r="AO695" s="24" t="s">
        <v>96</v>
      </c>
      <c r="AP695" s="24" t="s">
        <v>96</v>
      </c>
      <c r="AQ695" s="24" t="s">
        <v>96</v>
      </c>
      <c r="AR695" s="24" t="s">
        <v>96</v>
      </c>
      <c r="AS695" s="24" t="s">
        <v>96</v>
      </c>
      <c r="AT695" s="24" t="s">
        <v>96</v>
      </c>
      <c r="AU695" s="24" t="s">
        <v>96</v>
      </c>
      <c r="AV695" s="24" t="s">
        <v>96</v>
      </c>
      <c r="AW695" s="24" t="s">
        <v>96</v>
      </c>
      <c r="AX695" s="24" t="s">
        <v>97</v>
      </c>
      <c r="AY695" s="24" t="s">
        <v>96</v>
      </c>
      <c r="AZ695" s="24" t="s">
        <v>96</v>
      </c>
      <c r="BA695" s="24" t="s">
        <v>97</v>
      </c>
      <c r="BB695" s="24" t="s">
        <v>96</v>
      </c>
      <c r="BC695" s="24" t="s">
        <v>97</v>
      </c>
      <c r="BD695" s="24" t="s">
        <v>96</v>
      </c>
      <c r="BE695" s="24" t="s">
        <v>96</v>
      </c>
      <c r="BF695" s="24" t="s">
        <v>96</v>
      </c>
      <c r="BG695" s="24" t="s">
        <v>96</v>
      </c>
      <c r="BH695" s="24" t="s">
        <v>96</v>
      </c>
      <c r="BI695" s="24" t="s">
        <v>96</v>
      </c>
      <c r="BJ695" s="24" t="s">
        <v>97</v>
      </c>
      <c r="BK695" s="24" t="s">
        <v>96</v>
      </c>
      <c r="BL695" s="24" t="s">
        <v>97</v>
      </c>
      <c r="BM695" s="24" t="s">
        <v>97</v>
      </c>
      <c r="BN695" s="24" t="s">
        <v>96</v>
      </c>
      <c r="BO695" s="24" t="s">
        <v>96</v>
      </c>
      <c r="BP695" s="24" t="s">
        <v>97</v>
      </c>
      <c r="BQ695" s="24" t="s">
        <v>96</v>
      </c>
      <c r="BR695" s="24" t="s">
        <v>97</v>
      </c>
      <c r="BS695" s="24" t="s">
        <v>113</v>
      </c>
      <c r="BT695" s="24" t="s">
        <v>96</v>
      </c>
      <c r="BU695" s="24" t="s">
        <v>95</v>
      </c>
      <c r="BV695" s="24" t="s">
        <v>96</v>
      </c>
      <c r="BW695" s="24" t="s">
        <v>96</v>
      </c>
      <c r="BX695" s="24" t="s">
        <v>96</v>
      </c>
      <c r="BY695" s="24" t="s">
        <v>96</v>
      </c>
      <c r="BZ695" s="24" t="s">
        <v>96</v>
      </c>
      <c r="CA695" s="24" t="s">
        <v>97</v>
      </c>
      <c r="CB695" s="36"/>
      <c r="CC695" s="35"/>
    </row>
    <row r="696" spans="1:81" ht="169.5" hidden="1" customHeight="1" x14ac:dyDescent="0.35">
      <c r="A696" s="24"/>
      <c r="B696" s="24" t="s">
        <v>81</v>
      </c>
      <c r="C696" s="23" t="s">
        <v>82</v>
      </c>
      <c r="D696" s="24" t="s">
        <v>83</v>
      </c>
      <c r="E696" s="24" t="s">
        <v>692</v>
      </c>
      <c r="F696" s="24" t="s">
        <v>103</v>
      </c>
      <c r="G696" s="24" t="s">
        <v>2379</v>
      </c>
      <c r="H696" s="24" t="s">
        <v>2380</v>
      </c>
      <c r="I696" s="24" t="s">
        <v>2381</v>
      </c>
      <c r="J696" s="24" t="s">
        <v>2382</v>
      </c>
      <c r="K696" s="24" t="s">
        <v>2383</v>
      </c>
      <c r="L696" s="24" t="s">
        <v>2384</v>
      </c>
      <c r="M696" s="24" t="s">
        <v>699</v>
      </c>
      <c r="N696" s="24"/>
      <c r="O696" s="24"/>
      <c r="P696" s="24"/>
      <c r="Q696" s="24" t="s">
        <v>93</v>
      </c>
      <c r="R696" s="24">
        <v>2026</v>
      </c>
      <c r="S696" s="24" t="s">
        <v>94</v>
      </c>
      <c r="T696" s="24" t="s">
        <v>95</v>
      </c>
      <c r="U696" s="24" t="s">
        <v>96</v>
      </c>
      <c r="V696" s="24" t="s">
        <v>96</v>
      </c>
      <c r="W696" s="24" t="s">
        <v>96</v>
      </c>
      <c r="X696" s="24" t="s">
        <v>96</v>
      </c>
      <c r="Y696" s="24" t="s">
        <v>96</v>
      </c>
      <c r="Z696" s="24" t="s">
        <v>96</v>
      </c>
      <c r="AA696" s="24" t="s">
        <v>96</v>
      </c>
      <c r="AB696" s="24" t="s">
        <v>95</v>
      </c>
      <c r="AC696" s="24" t="s">
        <v>97</v>
      </c>
      <c r="AD696" s="24" t="s">
        <v>96</v>
      </c>
      <c r="AE696" s="24" t="s">
        <v>97</v>
      </c>
      <c r="AF696" s="24" t="s">
        <v>96</v>
      </c>
      <c r="AG696" s="24" t="s">
        <v>96</v>
      </c>
      <c r="AH696" s="24" t="s">
        <v>96</v>
      </c>
      <c r="AI696" s="24" t="s">
        <v>96</v>
      </c>
      <c r="AJ696" s="24" t="s">
        <v>96</v>
      </c>
      <c r="AK696" s="24" t="s">
        <v>96</v>
      </c>
      <c r="AL696" s="24" t="s">
        <v>96</v>
      </c>
      <c r="AM696" s="24" t="s">
        <v>97</v>
      </c>
      <c r="AN696" s="24" t="s">
        <v>95</v>
      </c>
      <c r="AO696" s="24" t="s">
        <v>96</v>
      </c>
      <c r="AP696" s="24" t="s">
        <v>96</v>
      </c>
      <c r="AQ696" s="24" t="s">
        <v>96</v>
      </c>
      <c r="AR696" s="24" t="s">
        <v>96</v>
      </c>
      <c r="AS696" s="24" t="s">
        <v>96</v>
      </c>
      <c r="AT696" s="24" t="s">
        <v>96</v>
      </c>
      <c r="AU696" s="24" t="s">
        <v>96</v>
      </c>
      <c r="AV696" s="24" t="s">
        <v>96</v>
      </c>
      <c r="AW696" s="24" t="s">
        <v>96</v>
      </c>
      <c r="AX696" s="24" t="s">
        <v>95</v>
      </c>
      <c r="AY696" s="24" t="s">
        <v>96</v>
      </c>
      <c r="AZ696" s="24" t="s">
        <v>96</v>
      </c>
      <c r="BA696" s="24" t="s">
        <v>96</v>
      </c>
      <c r="BB696" s="24" t="s">
        <v>96</v>
      </c>
      <c r="BC696" s="24" t="s">
        <v>96</v>
      </c>
      <c r="BD696" s="24" t="s">
        <v>96</v>
      </c>
      <c r="BE696" s="24" t="s">
        <v>97</v>
      </c>
      <c r="BF696" s="24" t="s">
        <v>97</v>
      </c>
      <c r="BG696" s="24" t="s">
        <v>97</v>
      </c>
      <c r="BH696" s="24" t="s">
        <v>96</v>
      </c>
      <c r="BI696" s="24" t="s">
        <v>96</v>
      </c>
      <c r="BJ696" s="24" t="s">
        <v>96</v>
      </c>
      <c r="BK696" s="24" t="s">
        <v>96</v>
      </c>
      <c r="BL696" s="24" t="s">
        <v>97</v>
      </c>
      <c r="BM696" s="24" t="s">
        <v>96</v>
      </c>
      <c r="BN696" s="24" t="s">
        <v>96</v>
      </c>
      <c r="BO696" s="24" t="s">
        <v>96</v>
      </c>
      <c r="BP696" s="24" t="s">
        <v>96</v>
      </c>
      <c r="BQ696" s="24" t="s">
        <v>96</v>
      </c>
      <c r="BR696" s="24" t="s">
        <v>96</v>
      </c>
      <c r="BS696" s="24" t="s">
        <v>95</v>
      </c>
      <c r="BT696" s="24" t="s">
        <v>96</v>
      </c>
      <c r="BU696" s="24" t="s">
        <v>96</v>
      </c>
      <c r="BV696" s="24" t="s">
        <v>96</v>
      </c>
      <c r="BW696" s="24" t="s">
        <v>96</v>
      </c>
      <c r="BX696" s="24" t="s">
        <v>96</v>
      </c>
      <c r="BY696" s="24" t="s">
        <v>96</v>
      </c>
      <c r="BZ696" s="24" t="s">
        <v>96</v>
      </c>
      <c r="CA696" s="24" t="s">
        <v>95</v>
      </c>
      <c r="CB696" s="36"/>
      <c r="CC696" s="35"/>
    </row>
    <row r="697" spans="1:81" ht="169.5" hidden="1" customHeight="1" x14ac:dyDescent="0.35">
      <c r="A697" s="24"/>
      <c r="B697" s="24" t="s">
        <v>81</v>
      </c>
      <c r="C697" s="23" t="s">
        <v>82</v>
      </c>
      <c r="D697" s="24" t="s">
        <v>83</v>
      </c>
      <c r="E697" s="24" t="s">
        <v>692</v>
      </c>
      <c r="F697" s="24" t="s">
        <v>103</v>
      </c>
      <c r="G697" s="24" t="s">
        <v>1464</v>
      </c>
      <c r="H697" s="24" t="s">
        <v>2380</v>
      </c>
      <c r="I697" s="24" t="s">
        <v>2385</v>
      </c>
      <c r="J697" s="24" t="s">
        <v>2386</v>
      </c>
      <c r="K697" s="24" t="s">
        <v>2387</v>
      </c>
      <c r="L697" s="24" t="s">
        <v>2388</v>
      </c>
      <c r="M697" s="24" t="s">
        <v>699</v>
      </c>
      <c r="N697" s="24"/>
      <c r="O697" s="24"/>
      <c r="P697" s="24"/>
      <c r="Q697" s="24" t="s">
        <v>93</v>
      </c>
      <c r="R697" s="24">
        <v>2026</v>
      </c>
      <c r="S697" s="24" t="s">
        <v>156</v>
      </c>
      <c r="T697" s="24" t="s">
        <v>95</v>
      </c>
      <c r="U697" s="24" t="s">
        <v>96</v>
      </c>
      <c r="V697" s="24" t="s">
        <v>96</v>
      </c>
      <c r="W697" s="24" t="s">
        <v>96</v>
      </c>
      <c r="X697" s="24" t="s">
        <v>96</v>
      </c>
      <c r="Y697" s="24" t="s">
        <v>96</v>
      </c>
      <c r="Z697" s="24" t="s">
        <v>96</v>
      </c>
      <c r="AA697" s="24" t="s">
        <v>96</v>
      </c>
      <c r="AB697" s="24" t="s">
        <v>95</v>
      </c>
      <c r="AC697" s="24" t="s">
        <v>95</v>
      </c>
      <c r="AD697" s="24" t="s">
        <v>96</v>
      </c>
      <c r="AE697" s="24" t="s">
        <v>96</v>
      </c>
      <c r="AF697" s="24" t="s">
        <v>96</v>
      </c>
      <c r="AG697" s="24" t="s">
        <v>96</v>
      </c>
      <c r="AH697" s="24" t="s">
        <v>96</v>
      </c>
      <c r="AI697" s="24" t="s">
        <v>96</v>
      </c>
      <c r="AJ697" s="24" t="s">
        <v>96</v>
      </c>
      <c r="AK697" s="24" t="s">
        <v>96</v>
      </c>
      <c r="AL697" s="24" t="s">
        <v>96</v>
      </c>
      <c r="AM697" s="24" t="s">
        <v>95</v>
      </c>
      <c r="AN697" s="24" t="s">
        <v>95</v>
      </c>
      <c r="AO697" s="24" t="s">
        <v>96</v>
      </c>
      <c r="AP697" s="24" t="s">
        <v>96</v>
      </c>
      <c r="AQ697" s="24" t="s">
        <v>96</v>
      </c>
      <c r="AR697" s="24" t="s">
        <v>96</v>
      </c>
      <c r="AS697" s="24" t="s">
        <v>96</v>
      </c>
      <c r="AT697" s="24" t="s">
        <v>96</v>
      </c>
      <c r="AU697" s="24" t="s">
        <v>96</v>
      </c>
      <c r="AV697" s="24" t="s">
        <v>96</v>
      </c>
      <c r="AW697" s="24" t="s">
        <v>96</v>
      </c>
      <c r="AX697" s="24" t="s">
        <v>95</v>
      </c>
      <c r="AY697" s="24" t="s">
        <v>96</v>
      </c>
      <c r="AZ697" s="24" t="s">
        <v>96</v>
      </c>
      <c r="BA697" s="24" t="s">
        <v>96</v>
      </c>
      <c r="BB697" s="24" t="s">
        <v>96</v>
      </c>
      <c r="BC697" s="24" t="s">
        <v>96</v>
      </c>
      <c r="BD697" s="24" t="s">
        <v>96</v>
      </c>
      <c r="BE697" s="24" t="s">
        <v>97</v>
      </c>
      <c r="BF697" s="24" t="s">
        <v>97</v>
      </c>
      <c r="BG697" s="24" t="s">
        <v>97</v>
      </c>
      <c r="BH697" s="24" t="s">
        <v>96</v>
      </c>
      <c r="BI697" s="24" t="s">
        <v>96</v>
      </c>
      <c r="BJ697" s="24" t="s">
        <v>96</v>
      </c>
      <c r="BK697" s="24" t="s">
        <v>96</v>
      </c>
      <c r="BL697" s="24" t="s">
        <v>97</v>
      </c>
      <c r="BM697" s="24" t="s">
        <v>95</v>
      </c>
      <c r="BN697" s="24" t="s">
        <v>96</v>
      </c>
      <c r="BO697" s="24" t="s">
        <v>96</v>
      </c>
      <c r="BP697" s="24" t="s">
        <v>96</v>
      </c>
      <c r="BQ697" s="24" t="s">
        <v>96</v>
      </c>
      <c r="BR697" s="24" t="s">
        <v>95</v>
      </c>
      <c r="BS697" s="24" t="s">
        <v>95</v>
      </c>
      <c r="BT697" s="24" t="s">
        <v>96</v>
      </c>
      <c r="BU697" s="24" t="s">
        <v>96</v>
      </c>
      <c r="BV697" s="24" t="s">
        <v>96</v>
      </c>
      <c r="BW697" s="24" t="s">
        <v>96</v>
      </c>
      <c r="BX697" s="24" t="s">
        <v>96</v>
      </c>
      <c r="BY697" s="24" t="s">
        <v>96</v>
      </c>
      <c r="BZ697" s="24" t="s">
        <v>96</v>
      </c>
      <c r="CA697" s="24" t="s">
        <v>95</v>
      </c>
      <c r="CB697" s="36"/>
      <c r="CC697" s="35"/>
    </row>
    <row r="698" spans="1:81" ht="169.5" hidden="1" customHeight="1" x14ac:dyDescent="0.35">
      <c r="A698" s="24"/>
      <c r="B698" s="24" t="s">
        <v>81</v>
      </c>
      <c r="C698" s="23" t="s">
        <v>82</v>
      </c>
      <c r="D698" s="24" t="s">
        <v>83</v>
      </c>
      <c r="E698" s="24" t="s">
        <v>692</v>
      </c>
      <c r="F698" s="24" t="s">
        <v>103</v>
      </c>
      <c r="G698" s="24" t="s">
        <v>1464</v>
      </c>
      <c r="H698" s="24" t="s">
        <v>2380</v>
      </c>
      <c r="I698" s="24" t="s">
        <v>2385</v>
      </c>
      <c r="J698" s="24" t="s">
        <v>2389</v>
      </c>
      <c r="K698" s="24" t="s">
        <v>2390</v>
      </c>
      <c r="L698" s="24" t="s">
        <v>2391</v>
      </c>
      <c r="M698" s="24" t="s">
        <v>699</v>
      </c>
      <c r="N698" s="24"/>
      <c r="O698" s="24"/>
      <c r="P698" s="24"/>
      <c r="Q698" s="24" t="s">
        <v>93</v>
      </c>
      <c r="R698" s="24">
        <v>2026</v>
      </c>
      <c r="S698" s="24" t="s">
        <v>94</v>
      </c>
      <c r="T698" s="24" t="s">
        <v>95</v>
      </c>
      <c r="U698" s="24" t="s">
        <v>96</v>
      </c>
      <c r="V698" s="24" t="s">
        <v>96</v>
      </c>
      <c r="W698" s="24" t="s">
        <v>96</v>
      </c>
      <c r="X698" s="24" t="s">
        <v>96</v>
      </c>
      <c r="Y698" s="24" t="s">
        <v>96</v>
      </c>
      <c r="Z698" s="24" t="s">
        <v>96</v>
      </c>
      <c r="AA698" s="24" t="s">
        <v>96</v>
      </c>
      <c r="AB698" s="24" t="s">
        <v>95</v>
      </c>
      <c r="AC698" s="24" t="s">
        <v>95</v>
      </c>
      <c r="AD698" s="24" t="s">
        <v>96</v>
      </c>
      <c r="AE698" s="24" t="s">
        <v>96</v>
      </c>
      <c r="AF698" s="24" t="s">
        <v>96</v>
      </c>
      <c r="AG698" s="24" t="s">
        <v>96</v>
      </c>
      <c r="AH698" s="24" t="s">
        <v>96</v>
      </c>
      <c r="AI698" s="24" t="s">
        <v>96</v>
      </c>
      <c r="AJ698" s="24" t="s">
        <v>96</v>
      </c>
      <c r="AK698" s="24" t="s">
        <v>96</v>
      </c>
      <c r="AL698" s="24" t="s">
        <v>96</v>
      </c>
      <c r="AM698" s="24" t="s">
        <v>95</v>
      </c>
      <c r="AN698" s="24" t="s">
        <v>95</v>
      </c>
      <c r="AO698" s="24" t="s">
        <v>96</v>
      </c>
      <c r="AP698" s="24" t="s">
        <v>96</v>
      </c>
      <c r="AQ698" s="24" t="s">
        <v>96</v>
      </c>
      <c r="AR698" s="24" t="s">
        <v>96</v>
      </c>
      <c r="AS698" s="24" t="s">
        <v>96</v>
      </c>
      <c r="AT698" s="24" t="s">
        <v>96</v>
      </c>
      <c r="AU698" s="24" t="s">
        <v>96</v>
      </c>
      <c r="AV698" s="24" t="s">
        <v>96</v>
      </c>
      <c r="AW698" s="24" t="s">
        <v>96</v>
      </c>
      <c r="AX698" s="24" t="s">
        <v>95</v>
      </c>
      <c r="AY698" s="24" t="s">
        <v>96</v>
      </c>
      <c r="AZ698" s="24" t="s">
        <v>96</v>
      </c>
      <c r="BA698" s="24" t="s">
        <v>96</v>
      </c>
      <c r="BB698" s="24" t="s">
        <v>96</v>
      </c>
      <c r="BC698" s="24" t="s">
        <v>96</v>
      </c>
      <c r="BD698" s="24" t="s">
        <v>96</v>
      </c>
      <c r="BE698" s="24" t="s">
        <v>97</v>
      </c>
      <c r="BF698" s="24" t="s">
        <v>97</v>
      </c>
      <c r="BG698" s="24" t="s">
        <v>97</v>
      </c>
      <c r="BH698" s="24" t="s">
        <v>96</v>
      </c>
      <c r="BI698" s="24" t="s">
        <v>96</v>
      </c>
      <c r="BJ698" s="24" t="s">
        <v>96</v>
      </c>
      <c r="BK698" s="24" t="s">
        <v>96</v>
      </c>
      <c r="BL698" s="24" t="s">
        <v>97</v>
      </c>
      <c r="BM698" s="24" t="s">
        <v>95</v>
      </c>
      <c r="BN698" s="24" t="s">
        <v>96</v>
      </c>
      <c r="BO698" s="24" t="s">
        <v>96</v>
      </c>
      <c r="BP698" s="24" t="s">
        <v>96</v>
      </c>
      <c r="BQ698" s="24" t="s">
        <v>96</v>
      </c>
      <c r="BR698" s="24" t="s">
        <v>95</v>
      </c>
      <c r="BS698" s="24" t="s">
        <v>95</v>
      </c>
      <c r="BT698" s="24" t="s">
        <v>96</v>
      </c>
      <c r="BU698" s="24" t="s">
        <v>96</v>
      </c>
      <c r="BV698" s="24" t="s">
        <v>96</v>
      </c>
      <c r="BW698" s="24" t="s">
        <v>96</v>
      </c>
      <c r="BX698" s="24" t="s">
        <v>96</v>
      </c>
      <c r="BY698" s="24" t="s">
        <v>96</v>
      </c>
      <c r="BZ698" s="24" t="s">
        <v>96</v>
      </c>
      <c r="CA698" s="24" t="s">
        <v>95</v>
      </c>
      <c r="CB698" s="36"/>
      <c r="CC698" s="35"/>
    </row>
    <row r="699" spans="1:81" ht="169.5" hidden="1" customHeight="1" x14ac:dyDescent="0.35">
      <c r="A699" s="24"/>
      <c r="B699" s="24" t="s">
        <v>81</v>
      </c>
      <c r="C699" s="23" t="s">
        <v>82</v>
      </c>
      <c r="D699" s="24" t="s">
        <v>83</v>
      </c>
      <c r="E699" s="24" t="s">
        <v>692</v>
      </c>
      <c r="F699" s="24" t="s">
        <v>103</v>
      </c>
      <c r="G699" s="24" t="s">
        <v>1464</v>
      </c>
      <c r="H699" s="24" t="s">
        <v>2380</v>
      </c>
      <c r="I699" s="24" t="s">
        <v>2392</v>
      </c>
      <c r="J699" s="24" t="s">
        <v>2393</v>
      </c>
      <c r="K699" s="24" t="s">
        <v>2394</v>
      </c>
      <c r="L699" s="24" t="s">
        <v>2395</v>
      </c>
      <c r="M699" s="24" t="s">
        <v>699</v>
      </c>
      <c r="N699" s="24"/>
      <c r="O699" s="24"/>
      <c r="P699" s="24"/>
      <c r="Q699" s="24" t="s">
        <v>93</v>
      </c>
      <c r="R699" s="24">
        <v>2026</v>
      </c>
      <c r="S699" s="24" t="s">
        <v>94</v>
      </c>
      <c r="T699" s="24" t="s">
        <v>95</v>
      </c>
      <c r="U699" s="24" t="s">
        <v>96</v>
      </c>
      <c r="V699" s="24" t="s">
        <v>96</v>
      </c>
      <c r="W699" s="24" t="s">
        <v>96</v>
      </c>
      <c r="X699" s="24" t="s">
        <v>96</v>
      </c>
      <c r="Y699" s="24" t="s">
        <v>96</v>
      </c>
      <c r="Z699" s="24" t="s">
        <v>96</v>
      </c>
      <c r="AA699" s="24" t="s">
        <v>96</v>
      </c>
      <c r="AB699" s="24" t="s">
        <v>95</v>
      </c>
      <c r="AC699" s="24" t="s">
        <v>700</v>
      </c>
      <c r="AD699" s="24" t="s">
        <v>96</v>
      </c>
      <c r="AE699" s="24" t="s">
        <v>96</v>
      </c>
      <c r="AF699" s="24" t="s">
        <v>96</v>
      </c>
      <c r="AG699" s="24" t="s">
        <v>96</v>
      </c>
      <c r="AH699" s="24" t="s">
        <v>96</v>
      </c>
      <c r="AI699" s="24" t="s">
        <v>96</v>
      </c>
      <c r="AJ699" s="24" t="s">
        <v>96</v>
      </c>
      <c r="AK699" s="24" t="s">
        <v>96</v>
      </c>
      <c r="AL699" s="24" t="s">
        <v>96</v>
      </c>
      <c r="AM699" s="24" t="s">
        <v>96</v>
      </c>
      <c r="AN699" s="24" t="s">
        <v>97</v>
      </c>
      <c r="AO699" s="24" t="s">
        <v>96</v>
      </c>
      <c r="AP699" s="24" t="s">
        <v>96</v>
      </c>
      <c r="AQ699" s="24" t="s">
        <v>96</v>
      </c>
      <c r="AR699" s="24" t="s">
        <v>96</v>
      </c>
      <c r="AS699" s="24" t="s">
        <v>96</v>
      </c>
      <c r="AT699" s="24" t="s">
        <v>96</v>
      </c>
      <c r="AU699" s="24" t="s">
        <v>96</v>
      </c>
      <c r="AV699" s="24" t="s">
        <v>96</v>
      </c>
      <c r="AW699" s="24" t="s">
        <v>96</v>
      </c>
      <c r="AX699" s="24" t="s">
        <v>97</v>
      </c>
      <c r="AY699" s="24" t="s">
        <v>96</v>
      </c>
      <c r="AZ699" s="24" t="s">
        <v>96</v>
      </c>
      <c r="BA699" s="24" t="s">
        <v>96</v>
      </c>
      <c r="BB699" s="24" t="s">
        <v>96</v>
      </c>
      <c r="BC699" s="24" t="s">
        <v>96</v>
      </c>
      <c r="BD699" s="24" t="s">
        <v>96</v>
      </c>
      <c r="BE699" s="24" t="s">
        <v>96</v>
      </c>
      <c r="BF699" s="24" t="s">
        <v>96</v>
      </c>
      <c r="BG699" s="24" t="s">
        <v>96</v>
      </c>
      <c r="BH699" s="24" t="s">
        <v>96</v>
      </c>
      <c r="BI699" s="24" t="s">
        <v>96</v>
      </c>
      <c r="BJ699" s="24" t="s">
        <v>96</v>
      </c>
      <c r="BK699" s="24" t="s">
        <v>96</v>
      </c>
      <c r="BL699" s="24" t="s">
        <v>96</v>
      </c>
      <c r="BM699" s="24" t="s">
        <v>96</v>
      </c>
      <c r="BN699" s="24" t="s">
        <v>96</v>
      </c>
      <c r="BO699" s="24" t="s">
        <v>96</v>
      </c>
      <c r="BP699" s="24" t="s">
        <v>96</v>
      </c>
      <c r="BQ699" s="24" t="s">
        <v>96</v>
      </c>
      <c r="BR699" s="24" t="s">
        <v>96</v>
      </c>
      <c r="BS699" s="24" t="s">
        <v>95</v>
      </c>
      <c r="BT699" s="24" t="s">
        <v>96</v>
      </c>
      <c r="BU699" s="24" t="s">
        <v>96</v>
      </c>
      <c r="BV699" s="24" t="s">
        <v>96</v>
      </c>
      <c r="BW699" s="24" t="s">
        <v>96</v>
      </c>
      <c r="BX699" s="24" t="s">
        <v>96</v>
      </c>
      <c r="BY699" s="24" t="s">
        <v>96</v>
      </c>
      <c r="BZ699" s="24" t="s">
        <v>96</v>
      </c>
      <c r="CA699" s="24" t="s">
        <v>95</v>
      </c>
      <c r="CB699" s="36"/>
      <c r="CC699" s="35"/>
    </row>
    <row r="700" spans="1:81" ht="169.5" hidden="1" customHeight="1" x14ac:dyDescent="0.35">
      <c r="A700" s="24"/>
      <c r="B700" s="24" t="s">
        <v>81</v>
      </c>
      <c r="C700" s="23" t="s">
        <v>82</v>
      </c>
      <c r="D700" s="24" t="s">
        <v>83</v>
      </c>
      <c r="E700" s="24" t="s">
        <v>692</v>
      </c>
      <c r="F700" s="24" t="s">
        <v>103</v>
      </c>
      <c r="G700" s="24" t="s">
        <v>1464</v>
      </c>
      <c r="H700" s="24" t="s">
        <v>2380</v>
      </c>
      <c r="I700" s="24" t="s">
        <v>2396</v>
      </c>
      <c r="J700" s="24" t="s">
        <v>2397</v>
      </c>
      <c r="K700" s="24" t="s">
        <v>2398</v>
      </c>
      <c r="L700" s="24" t="s">
        <v>2399</v>
      </c>
      <c r="M700" s="24" t="s">
        <v>699</v>
      </c>
      <c r="N700" s="24"/>
      <c r="O700" s="24"/>
      <c r="P700" s="24"/>
      <c r="Q700" s="24" t="s">
        <v>93</v>
      </c>
      <c r="R700" s="24">
        <v>2026</v>
      </c>
      <c r="S700" s="24" t="s">
        <v>94</v>
      </c>
      <c r="T700" s="24" t="s">
        <v>95</v>
      </c>
      <c r="U700" s="24" t="s">
        <v>96</v>
      </c>
      <c r="V700" s="24" t="s">
        <v>96</v>
      </c>
      <c r="W700" s="24" t="s">
        <v>96</v>
      </c>
      <c r="X700" s="24" t="s">
        <v>96</v>
      </c>
      <c r="Y700" s="24" t="s">
        <v>96</v>
      </c>
      <c r="Z700" s="24" t="s">
        <v>96</v>
      </c>
      <c r="AA700" s="24" t="s">
        <v>96</v>
      </c>
      <c r="AB700" s="24" t="s">
        <v>95</v>
      </c>
      <c r="AC700" s="24" t="s">
        <v>700</v>
      </c>
      <c r="AD700" s="24" t="s">
        <v>96</v>
      </c>
      <c r="AE700" s="24" t="s">
        <v>96</v>
      </c>
      <c r="AF700" s="24" t="s">
        <v>96</v>
      </c>
      <c r="AG700" s="24" t="s">
        <v>96</v>
      </c>
      <c r="AH700" s="24" t="s">
        <v>96</v>
      </c>
      <c r="AI700" s="24" t="s">
        <v>96</v>
      </c>
      <c r="AJ700" s="24" t="s">
        <v>96</v>
      </c>
      <c r="AK700" s="24" t="s">
        <v>96</v>
      </c>
      <c r="AL700" s="24" t="s">
        <v>96</v>
      </c>
      <c r="AM700" s="24" t="s">
        <v>96</v>
      </c>
      <c r="AN700" s="24" t="s">
        <v>95</v>
      </c>
      <c r="AO700" s="24" t="s">
        <v>96</v>
      </c>
      <c r="AP700" s="24" t="s">
        <v>96</v>
      </c>
      <c r="AQ700" s="24" t="s">
        <v>96</v>
      </c>
      <c r="AR700" s="24" t="s">
        <v>96</v>
      </c>
      <c r="AS700" s="24" t="s">
        <v>96</v>
      </c>
      <c r="AT700" s="24" t="s">
        <v>96</v>
      </c>
      <c r="AU700" s="24" t="s">
        <v>96</v>
      </c>
      <c r="AV700" s="24" t="s">
        <v>96</v>
      </c>
      <c r="AW700" s="24" t="s">
        <v>96</v>
      </c>
      <c r="AX700" s="24" t="s">
        <v>95</v>
      </c>
      <c r="AY700" s="24" t="s">
        <v>96</v>
      </c>
      <c r="AZ700" s="24" t="s">
        <v>96</v>
      </c>
      <c r="BA700" s="24" t="s">
        <v>96</v>
      </c>
      <c r="BB700" s="24" t="s">
        <v>96</v>
      </c>
      <c r="BC700" s="24" t="s">
        <v>96</v>
      </c>
      <c r="BD700" s="24" t="s">
        <v>96</v>
      </c>
      <c r="BE700" s="24" t="s">
        <v>119</v>
      </c>
      <c r="BF700" s="24" t="s">
        <v>119</v>
      </c>
      <c r="BG700" s="24" t="s">
        <v>119</v>
      </c>
      <c r="BH700" s="24" t="s">
        <v>96</v>
      </c>
      <c r="BI700" s="24" t="s">
        <v>96</v>
      </c>
      <c r="BJ700" s="24" t="s">
        <v>96</v>
      </c>
      <c r="BK700" s="24" t="s">
        <v>96</v>
      </c>
      <c r="BL700" s="24" t="s">
        <v>119</v>
      </c>
      <c r="BM700" s="24" t="s">
        <v>96</v>
      </c>
      <c r="BN700" s="24" t="s">
        <v>96</v>
      </c>
      <c r="BO700" s="24" t="s">
        <v>96</v>
      </c>
      <c r="BP700" s="24" t="s">
        <v>96</v>
      </c>
      <c r="BQ700" s="24" t="s">
        <v>96</v>
      </c>
      <c r="BR700" s="24" t="s">
        <v>96</v>
      </c>
      <c r="BS700" s="24" t="s">
        <v>95</v>
      </c>
      <c r="BT700" s="24" t="s">
        <v>96</v>
      </c>
      <c r="BU700" s="24" t="s">
        <v>96</v>
      </c>
      <c r="BV700" s="24" t="s">
        <v>96</v>
      </c>
      <c r="BW700" s="24" t="s">
        <v>96</v>
      </c>
      <c r="BX700" s="24" t="s">
        <v>96</v>
      </c>
      <c r="BY700" s="24" t="s">
        <v>96</v>
      </c>
      <c r="BZ700" s="24" t="s">
        <v>96</v>
      </c>
      <c r="CA700" s="24" t="s">
        <v>95</v>
      </c>
      <c r="CB700" s="36"/>
      <c r="CC700" s="35"/>
    </row>
    <row r="701" spans="1:81" ht="169.5" hidden="1" customHeight="1" x14ac:dyDescent="0.35">
      <c r="A701" s="24"/>
      <c r="B701" s="24" t="s">
        <v>81</v>
      </c>
      <c r="C701" s="23" t="s">
        <v>82</v>
      </c>
      <c r="D701" s="24" t="s">
        <v>83</v>
      </c>
      <c r="E701" s="24" t="s">
        <v>692</v>
      </c>
      <c r="F701" s="24" t="s">
        <v>103</v>
      </c>
      <c r="G701" s="24" t="s">
        <v>1464</v>
      </c>
      <c r="H701" s="24" t="s">
        <v>2380</v>
      </c>
      <c r="I701" s="24" t="s">
        <v>2400</v>
      </c>
      <c r="J701" s="24" t="s">
        <v>2401</v>
      </c>
      <c r="K701" s="24" t="s">
        <v>2402</v>
      </c>
      <c r="L701" s="24" t="s">
        <v>2403</v>
      </c>
      <c r="M701" s="24" t="s">
        <v>699</v>
      </c>
      <c r="N701" s="24"/>
      <c r="O701" s="24"/>
      <c r="P701" s="24"/>
      <c r="Q701" s="24" t="s">
        <v>93</v>
      </c>
      <c r="R701" s="24">
        <v>2027</v>
      </c>
      <c r="S701" s="24"/>
      <c r="T701" s="24" t="s">
        <v>95</v>
      </c>
      <c r="U701" s="24" t="s">
        <v>96</v>
      </c>
      <c r="V701" s="24" t="s">
        <v>96</v>
      </c>
      <c r="W701" s="24" t="s">
        <v>96</v>
      </c>
      <c r="X701" s="24" t="s">
        <v>96</v>
      </c>
      <c r="Y701" s="24" t="s">
        <v>96</v>
      </c>
      <c r="Z701" s="24" t="s">
        <v>96</v>
      </c>
      <c r="AA701" s="24" t="s">
        <v>96</v>
      </c>
      <c r="AB701" s="24" t="s">
        <v>95</v>
      </c>
      <c r="AC701" s="24" t="s">
        <v>700</v>
      </c>
      <c r="AD701" s="24" t="s">
        <v>96</v>
      </c>
      <c r="AE701" s="24" t="s">
        <v>96</v>
      </c>
      <c r="AF701" s="24" t="s">
        <v>96</v>
      </c>
      <c r="AG701" s="24" t="s">
        <v>96</v>
      </c>
      <c r="AH701" s="24" t="s">
        <v>96</v>
      </c>
      <c r="AI701" s="24" t="s">
        <v>96</v>
      </c>
      <c r="AJ701" s="24" t="s">
        <v>96</v>
      </c>
      <c r="AK701" s="24" t="s">
        <v>96</v>
      </c>
      <c r="AL701" s="24" t="s">
        <v>96</v>
      </c>
      <c r="AM701" s="24" t="s">
        <v>96</v>
      </c>
      <c r="AN701" s="24" t="s">
        <v>97</v>
      </c>
      <c r="AO701" s="24" t="s">
        <v>96</v>
      </c>
      <c r="AP701" s="24" t="s">
        <v>96</v>
      </c>
      <c r="AQ701" s="24" t="s">
        <v>96</v>
      </c>
      <c r="AR701" s="24" t="s">
        <v>96</v>
      </c>
      <c r="AS701" s="24" t="s">
        <v>96</v>
      </c>
      <c r="AT701" s="24" t="s">
        <v>96</v>
      </c>
      <c r="AU701" s="24" t="s">
        <v>96</v>
      </c>
      <c r="AV701" s="24" t="s">
        <v>96</v>
      </c>
      <c r="AW701" s="24" t="s">
        <v>96</v>
      </c>
      <c r="AX701" s="24" t="s">
        <v>97</v>
      </c>
      <c r="AY701" s="24" t="s">
        <v>96</v>
      </c>
      <c r="AZ701" s="24" t="s">
        <v>96</v>
      </c>
      <c r="BA701" s="24" t="s">
        <v>96</v>
      </c>
      <c r="BB701" s="24" t="s">
        <v>96</v>
      </c>
      <c r="BC701" s="24" t="s">
        <v>96</v>
      </c>
      <c r="BD701" s="24" t="s">
        <v>96</v>
      </c>
      <c r="BE701" s="24" t="s">
        <v>96</v>
      </c>
      <c r="BF701" s="24" t="s">
        <v>96</v>
      </c>
      <c r="BG701" s="24" t="s">
        <v>96</v>
      </c>
      <c r="BH701" s="24" t="s">
        <v>96</v>
      </c>
      <c r="BI701" s="24" t="s">
        <v>96</v>
      </c>
      <c r="BJ701" s="24" t="s">
        <v>96</v>
      </c>
      <c r="BK701" s="24" t="s">
        <v>96</v>
      </c>
      <c r="BL701" s="24" t="s">
        <v>96</v>
      </c>
      <c r="BM701" s="24" t="s">
        <v>95</v>
      </c>
      <c r="BN701" s="24" t="s">
        <v>96</v>
      </c>
      <c r="BO701" s="24" t="s">
        <v>96</v>
      </c>
      <c r="BP701" s="24" t="s">
        <v>96</v>
      </c>
      <c r="BQ701" s="24" t="s">
        <v>96</v>
      </c>
      <c r="BR701" s="24" t="s">
        <v>95</v>
      </c>
      <c r="BS701" s="24" t="s">
        <v>95</v>
      </c>
      <c r="BT701" s="24" t="s">
        <v>96</v>
      </c>
      <c r="BU701" s="24" t="s">
        <v>95</v>
      </c>
      <c r="BV701" s="24" t="s">
        <v>96</v>
      </c>
      <c r="BW701" s="24" t="s">
        <v>96</v>
      </c>
      <c r="BX701" s="24" t="s">
        <v>96</v>
      </c>
      <c r="BY701" s="24" t="s">
        <v>96</v>
      </c>
      <c r="BZ701" s="24" t="s">
        <v>96</v>
      </c>
      <c r="CA701" s="24" t="s">
        <v>95</v>
      </c>
      <c r="CB701" s="36"/>
      <c r="CC701" s="35"/>
    </row>
    <row r="702" spans="1:81" ht="169.5" hidden="1" customHeight="1" x14ac:dyDescent="0.35">
      <c r="A702" s="24"/>
      <c r="B702" s="24" t="s">
        <v>81</v>
      </c>
      <c r="C702" s="23" t="s">
        <v>82</v>
      </c>
      <c r="D702" s="24" t="s">
        <v>83</v>
      </c>
      <c r="E702" s="24" t="s">
        <v>692</v>
      </c>
      <c r="F702" s="24" t="s">
        <v>103</v>
      </c>
      <c r="G702" s="24" t="s">
        <v>2379</v>
      </c>
      <c r="H702" s="24" t="s">
        <v>2380</v>
      </c>
      <c r="I702" s="24" t="s">
        <v>2404</v>
      </c>
      <c r="J702" s="24" t="s">
        <v>2404</v>
      </c>
      <c r="K702" s="24" t="s">
        <v>2405</v>
      </c>
      <c r="L702" s="24" t="s">
        <v>2406</v>
      </c>
      <c r="M702" s="24" t="s">
        <v>699</v>
      </c>
      <c r="N702" s="24"/>
      <c r="O702" s="24"/>
      <c r="P702" s="24"/>
      <c r="Q702" s="24" t="s">
        <v>93</v>
      </c>
      <c r="R702" s="24">
        <v>2027</v>
      </c>
      <c r="S702" s="24"/>
      <c r="T702" s="24" t="s">
        <v>95</v>
      </c>
      <c r="U702" s="24" t="s">
        <v>96</v>
      </c>
      <c r="V702" s="24" t="s">
        <v>96</v>
      </c>
      <c r="W702" s="24" t="s">
        <v>96</v>
      </c>
      <c r="X702" s="24" t="s">
        <v>96</v>
      </c>
      <c r="Y702" s="24" t="s">
        <v>96</v>
      </c>
      <c r="Z702" s="24" t="s">
        <v>96</v>
      </c>
      <c r="AA702" s="24" t="s">
        <v>96</v>
      </c>
      <c r="AB702" s="24" t="s">
        <v>95</v>
      </c>
      <c r="AC702" s="24" t="s">
        <v>97</v>
      </c>
      <c r="AD702" s="24" t="s">
        <v>96</v>
      </c>
      <c r="AE702" s="24" t="s">
        <v>95</v>
      </c>
      <c r="AF702" s="24" t="s">
        <v>96</v>
      </c>
      <c r="AG702" s="24" t="s">
        <v>96</v>
      </c>
      <c r="AH702" s="24" t="s">
        <v>96</v>
      </c>
      <c r="AI702" s="24" t="s">
        <v>96</v>
      </c>
      <c r="AJ702" s="24" t="s">
        <v>96</v>
      </c>
      <c r="AK702" s="24" t="s">
        <v>96</v>
      </c>
      <c r="AL702" s="24" t="s">
        <v>96</v>
      </c>
      <c r="AM702" s="24" t="s">
        <v>97</v>
      </c>
      <c r="AN702" s="24" t="s">
        <v>95</v>
      </c>
      <c r="AO702" s="24" t="s">
        <v>96</v>
      </c>
      <c r="AP702" s="24" t="s">
        <v>96</v>
      </c>
      <c r="AQ702" s="24" t="s">
        <v>96</v>
      </c>
      <c r="AR702" s="24" t="s">
        <v>96</v>
      </c>
      <c r="AS702" s="24" t="s">
        <v>96</v>
      </c>
      <c r="AT702" s="24" t="s">
        <v>96</v>
      </c>
      <c r="AU702" s="24" t="s">
        <v>96</v>
      </c>
      <c r="AV702" s="24" t="s">
        <v>96</v>
      </c>
      <c r="AW702" s="24" t="s">
        <v>96</v>
      </c>
      <c r="AX702" s="24" t="s">
        <v>95</v>
      </c>
      <c r="AY702" s="24" t="s">
        <v>96</v>
      </c>
      <c r="AZ702" s="24" t="s">
        <v>96</v>
      </c>
      <c r="BA702" s="24" t="s">
        <v>97</v>
      </c>
      <c r="BB702" s="24" t="s">
        <v>96</v>
      </c>
      <c r="BC702" s="24" t="s">
        <v>97</v>
      </c>
      <c r="BD702" s="24" t="s">
        <v>97</v>
      </c>
      <c r="BE702" s="24" t="s">
        <v>96</v>
      </c>
      <c r="BF702" s="24" t="s">
        <v>96</v>
      </c>
      <c r="BG702" s="24" t="s">
        <v>97</v>
      </c>
      <c r="BH702" s="24" t="s">
        <v>96</v>
      </c>
      <c r="BI702" s="24" t="s">
        <v>96</v>
      </c>
      <c r="BJ702" s="24" t="s">
        <v>96</v>
      </c>
      <c r="BK702" s="24" t="s">
        <v>96</v>
      </c>
      <c r="BL702" s="24" t="s">
        <v>97</v>
      </c>
      <c r="BM702" s="24" t="s">
        <v>97</v>
      </c>
      <c r="BN702" s="24" t="s">
        <v>96</v>
      </c>
      <c r="BO702" s="24" t="s">
        <v>96</v>
      </c>
      <c r="BP702" s="24" t="s">
        <v>95</v>
      </c>
      <c r="BQ702" s="24" t="s">
        <v>96</v>
      </c>
      <c r="BR702" s="24" t="s">
        <v>97</v>
      </c>
      <c r="BS702" s="24" t="s">
        <v>97</v>
      </c>
      <c r="BT702" s="24" t="s">
        <v>96</v>
      </c>
      <c r="BU702" s="24" t="s">
        <v>96</v>
      </c>
      <c r="BV702" s="24" t="s">
        <v>96</v>
      </c>
      <c r="BW702" s="24" t="s">
        <v>96</v>
      </c>
      <c r="BX702" s="24" t="s">
        <v>97</v>
      </c>
      <c r="BY702" s="24" t="s">
        <v>96</v>
      </c>
      <c r="BZ702" s="24" t="s">
        <v>97</v>
      </c>
      <c r="CA702" s="24" t="s">
        <v>97</v>
      </c>
      <c r="CB702" s="36"/>
      <c r="CC702" s="35"/>
    </row>
    <row r="703" spans="1:81" ht="169.5" hidden="1" customHeight="1" x14ac:dyDescent="0.35">
      <c r="A703" s="24"/>
      <c r="B703" s="24" t="s">
        <v>81</v>
      </c>
      <c r="C703" s="23" t="s">
        <v>82</v>
      </c>
      <c r="D703" s="24" t="s">
        <v>83</v>
      </c>
      <c r="E703" s="24" t="s">
        <v>692</v>
      </c>
      <c r="F703" s="24" t="s">
        <v>103</v>
      </c>
      <c r="G703" s="24" t="s">
        <v>2379</v>
      </c>
      <c r="H703" s="24" t="s">
        <v>2380</v>
      </c>
      <c r="I703" s="24" t="s">
        <v>2407</v>
      </c>
      <c r="J703" s="24" t="s">
        <v>2407</v>
      </c>
      <c r="K703" s="24" t="s">
        <v>2408</v>
      </c>
      <c r="L703" s="24" t="s">
        <v>2409</v>
      </c>
      <c r="M703" s="24" t="s">
        <v>699</v>
      </c>
      <c r="N703" s="24"/>
      <c r="O703" s="24"/>
      <c r="P703" s="24"/>
      <c r="Q703" s="24" t="s">
        <v>93</v>
      </c>
      <c r="R703" s="24">
        <v>2027</v>
      </c>
      <c r="S703" s="24"/>
      <c r="T703" s="24" t="s">
        <v>97</v>
      </c>
      <c r="U703" s="24" t="s">
        <v>96</v>
      </c>
      <c r="V703" s="24" t="s">
        <v>96</v>
      </c>
      <c r="W703" s="24" t="s">
        <v>96</v>
      </c>
      <c r="X703" s="24" t="s">
        <v>96</v>
      </c>
      <c r="Y703" s="24" t="s">
        <v>96</v>
      </c>
      <c r="Z703" s="24" t="s">
        <v>96</v>
      </c>
      <c r="AA703" s="24" t="s">
        <v>96</v>
      </c>
      <c r="AB703" s="24" t="s">
        <v>97</v>
      </c>
      <c r="AC703" s="24" t="s">
        <v>97</v>
      </c>
      <c r="AD703" s="24" t="s">
        <v>97</v>
      </c>
      <c r="AE703" s="24" t="s">
        <v>96</v>
      </c>
      <c r="AF703" s="24" t="s">
        <v>96</v>
      </c>
      <c r="AG703" s="24" t="s">
        <v>96</v>
      </c>
      <c r="AH703" s="24" t="s">
        <v>96</v>
      </c>
      <c r="AI703" s="24" t="s">
        <v>96</v>
      </c>
      <c r="AJ703" s="24" t="s">
        <v>96</v>
      </c>
      <c r="AK703" s="24" t="s">
        <v>96</v>
      </c>
      <c r="AL703" s="24" t="s">
        <v>96</v>
      </c>
      <c r="AM703" s="24" t="s">
        <v>97</v>
      </c>
      <c r="AN703" s="24" t="s">
        <v>97</v>
      </c>
      <c r="AO703" s="24" t="s">
        <v>96</v>
      </c>
      <c r="AP703" s="24" t="s">
        <v>96</v>
      </c>
      <c r="AQ703" s="24" t="s">
        <v>96</v>
      </c>
      <c r="AR703" s="24" t="s">
        <v>96</v>
      </c>
      <c r="AS703" s="24" t="s">
        <v>96</v>
      </c>
      <c r="AT703" s="24" t="s">
        <v>96</v>
      </c>
      <c r="AU703" s="24" t="s">
        <v>96</v>
      </c>
      <c r="AV703" s="24" t="s">
        <v>96</v>
      </c>
      <c r="AW703" s="24" t="s">
        <v>96</v>
      </c>
      <c r="AX703" s="24" t="s">
        <v>97</v>
      </c>
      <c r="AY703" s="24" t="s">
        <v>96</v>
      </c>
      <c r="AZ703" s="24" t="s">
        <v>96</v>
      </c>
      <c r="BA703" s="24" t="s">
        <v>96</v>
      </c>
      <c r="BB703" s="24" t="s">
        <v>96</v>
      </c>
      <c r="BC703" s="24" t="s">
        <v>96</v>
      </c>
      <c r="BD703" s="24" t="s">
        <v>96</v>
      </c>
      <c r="BE703" s="24" t="s">
        <v>96</v>
      </c>
      <c r="BF703" s="24" t="s">
        <v>96</v>
      </c>
      <c r="BG703" s="24" t="s">
        <v>96</v>
      </c>
      <c r="BH703" s="24" t="s">
        <v>96</v>
      </c>
      <c r="BI703" s="24" t="s">
        <v>96</v>
      </c>
      <c r="BJ703" s="24" t="s">
        <v>96</v>
      </c>
      <c r="BK703" s="24" t="s">
        <v>96</v>
      </c>
      <c r="BL703" s="24" t="s">
        <v>96</v>
      </c>
      <c r="BM703" s="24" t="s">
        <v>97</v>
      </c>
      <c r="BN703" s="24" t="s">
        <v>96</v>
      </c>
      <c r="BO703" s="24" t="s">
        <v>96</v>
      </c>
      <c r="BP703" s="24" t="s">
        <v>97</v>
      </c>
      <c r="BQ703" s="24" t="s">
        <v>96</v>
      </c>
      <c r="BR703" s="24" t="s">
        <v>97</v>
      </c>
      <c r="BS703" s="24" t="s">
        <v>97</v>
      </c>
      <c r="BT703" s="24" t="s">
        <v>96</v>
      </c>
      <c r="BU703" s="24" t="s">
        <v>96</v>
      </c>
      <c r="BV703" s="24" t="s">
        <v>96</v>
      </c>
      <c r="BW703" s="24" t="s">
        <v>96</v>
      </c>
      <c r="BX703" s="24" t="s">
        <v>96</v>
      </c>
      <c r="BY703" s="24" t="s">
        <v>96</v>
      </c>
      <c r="BZ703" s="24" t="s">
        <v>96</v>
      </c>
      <c r="CA703" s="24" t="s">
        <v>97</v>
      </c>
      <c r="CB703" s="36"/>
      <c r="CC703" s="35"/>
    </row>
    <row r="704" spans="1:81" ht="169.5" hidden="1" customHeight="1" x14ac:dyDescent="0.35">
      <c r="A704" s="24"/>
      <c r="B704" s="24" t="s">
        <v>81</v>
      </c>
      <c r="C704" s="23" t="s">
        <v>82</v>
      </c>
      <c r="D704" s="24" t="s">
        <v>83</v>
      </c>
      <c r="E704" s="24" t="s">
        <v>692</v>
      </c>
      <c r="F704" s="24" t="s">
        <v>103</v>
      </c>
      <c r="G704" s="24" t="s">
        <v>2379</v>
      </c>
      <c r="H704" s="24" t="s">
        <v>2380</v>
      </c>
      <c r="I704" s="24" t="s">
        <v>2410</v>
      </c>
      <c r="J704" s="24" t="s">
        <v>2411</v>
      </c>
      <c r="K704" s="24" t="s">
        <v>2412</v>
      </c>
      <c r="L704" s="24" t="s">
        <v>2413</v>
      </c>
      <c r="M704" s="24"/>
      <c r="N704" s="24"/>
      <c r="O704" s="24" t="s">
        <v>699</v>
      </c>
      <c r="P704" s="24"/>
      <c r="Q704" s="24" t="s">
        <v>93</v>
      </c>
      <c r="R704" s="24">
        <v>2029</v>
      </c>
      <c r="S704" s="24"/>
      <c r="T704" s="24" t="s">
        <v>95</v>
      </c>
      <c r="U704" s="24" t="s">
        <v>96</v>
      </c>
      <c r="V704" s="24" t="s">
        <v>96</v>
      </c>
      <c r="W704" s="24" t="s">
        <v>96</v>
      </c>
      <c r="X704" s="24" t="s">
        <v>96</v>
      </c>
      <c r="Y704" s="24" t="s">
        <v>96</v>
      </c>
      <c r="Z704" s="24" t="s">
        <v>96</v>
      </c>
      <c r="AA704" s="24" t="s">
        <v>96</v>
      </c>
      <c r="AB704" s="24" t="s">
        <v>95</v>
      </c>
      <c r="AC704" s="24" t="s">
        <v>96</v>
      </c>
      <c r="AD704" s="24" t="s">
        <v>96</v>
      </c>
      <c r="AE704" s="24" t="s">
        <v>96</v>
      </c>
      <c r="AF704" s="24" t="s">
        <v>96</v>
      </c>
      <c r="AG704" s="24" t="s">
        <v>96</v>
      </c>
      <c r="AH704" s="24" t="s">
        <v>96</v>
      </c>
      <c r="AI704" s="24" t="s">
        <v>96</v>
      </c>
      <c r="AJ704" s="24" t="s">
        <v>96</v>
      </c>
      <c r="AK704" s="24" t="s">
        <v>96</v>
      </c>
      <c r="AL704" s="24" t="s">
        <v>96</v>
      </c>
      <c r="AM704" s="24" t="s">
        <v>96</v>
      </c>
      <c r="AN704" s="24" t="s">
        <v>95</v>
      </c>
      <c r="AO704" s="24" t="s">
        <v>95</v>
      </c>
      <c r="AP704" s="24" t="s">
        <v>96</v>
      </c>
      <c r="AQ704" s="24" t="s">
        <v>96</v>
      </c>
      <c r="AR704" s="24" t="s">
        <v>96</v>
      </c>
      <c r="AS704" s="24" t="s">
        <v>96</v>
      </c>
      <c r="AT704" s="24" t="s">
        <v>96</v>
      </c>
      <c r="AU704" s="24" t="s">
        <v>96</v>
      </c>
      <c r="AV704" s="24" t="s">
        <v>96</v>
      </c>
      <c r="AW704" s="24" t="s">
        <v>96</v>
      </c>
      <c r="AX704" s="24" t="s">
        <v>95</v>
      </c>
      <c r="AY704" s="24" t="s">
        <v>96</v>
      </c>
      <c r="AZ704" s="24" t="s">
        <v>96</v>
      </c>
      <c r="BA704" s="24" t="s">
        <v>96</v>
      </c>
      <c r="BB704" s="24" t="s">
        <v>96</v>
      </c>
      <c r="BC704" s="24" t="s">
        <v>96</v>
      </c>
      <c r="BD704" s="24" t="s">
        <v>96</v>
      </c>
      <c r="BE704" s="24" t="s">
        <v>96</v>
      </c>
      <c r="BF704" s="24" t="s">
        <v>96</v>
      </c>
      <c r="BG704" s="24" t="s">
        <v>96</v>
      </c>
      <c r="BH704" s="24" t="s">
        <v>96</v>
      </c>
      <c r="BI704" s="24" t="s">
        <v>96</v>
      </c>
      <c r="BJ704" s="24" t="s">
        <v>96</v>
      </c>
      <c r="BK704" s="24" t="s">
        <v>96</v>
      </c>
      <c r="BL704" s="24" t="s">
        <v>96</v>
      </c>
      <c r="BM704" s="24" t="s">
        <v>96</v>
      </c>
      <c r="BN704" s="24" t="s">
        <v>96</v>
      </c>
      <c r="BO704" s="24" t="s">
        <v>96</v>
      </c>
      <c r="BP704" s="24" t="s">
        <v>96</v>
      </c>
      <c r="BQ704" s="24" t="s">
        <v>96</v>
      </c>
      <c r="BR704" s="24" t="s">
        <v>96</v>
      </c>
      <c r="BS704" s="24" t="s">
        <v>95</v>
      </c>
      <c r="BT704" s="24" t="s">
        <v>96</v>
      </c>
      <c r="BU704" s="24" t="s">
        <v>97</v>
      </c>
      <c r="BV704" s="24" t="s">
        <v>96</v>
      </c>
      <c r="BW704" s="24" t="s">
        <v>96</v>
      </c>
      <c r="BX704" s="24" t="s">
        <v>96</v>
      </c>
      <c r="BY704" s="24" t="s">
        <v>96</v>
      </c>
      <c r="BZ704" s="24" t="s">
        <v>96</v>
      </c>
      <c r="CA704" s="24" t="s">
        <v>97</v>
      </c>
      <c r="CB704" s="36"/>
      <c r="CC704" s="35"/>
    </row>
    <row r="705" spans="1:81" ht="169.5" hidden="1" customHeight="1" x14ac:dyDescent="0.35">
      <c r="A705" s="24"/>
      <c r="B705" s="24" t="s">
        <v>81</v>
      </c>
      <c r="C705" s="23" t="s">
        <v>82</v>
      </c>
      <c r="D705" s="24" t="s">
        <v>83</v>
      </c>
      <c r="E705" s="24" t="s">
        <v>692</v>
      </c>
      <c r="F705" s="24" t="s">
        <v>103</v>
      </c>
      <c r="G705" s="24" t="s">
        <v>2379</v>
      </c>
      <c r="H705" s="24" t="s">
        <v>2380</v>
      </c>
      <c r="I705" s="24" t="s">
        <v>2414</v>
      </c>
      <c r="J705" s="24" t="s">
        <v>2415</v>
      </c>
      <c r="K705" s="24" t="s">
        <v>2416</v>
      </c>
      <c r="L705" s="24" t="s">
        <v>2417</v>
      </c>
      <c r="M705" s="24"/>
      <c r="N705" s="24" t="s">
        <v>699</v>
      </c>
      <c r="O705" s="24"/>
      <c r="P705" s="24"/>
      <c r="Q705" s="24" t="s">
        <v>93</v>
      </c>
      <c r="R705" s="24">
        <v>2028</v>
      </c>
      <c r="S705" s="24"/>
      <c r="T705" s="24" t="s">
        <v>97</v>
      </c>
      <c r="U705" s="24" t="s">
        <v>96</v>
      </c>
      <c r="V705" s="24" t="s">
        <v>96</v>
      </c>
      <c r="W705" s="24" t="s">
        <v>96</v>
      </c>
      <c r="X705" s="24" t="s">
        <v>96</v>
      </c>
      <c r="Y705" s="24" t="s">
        <v>96</v>
      </c>
      <c r="Z705" s="24" t="s">
        <v>96</v>
      </c>
      <c r="AA705" s="24" t="s">
        <v>96</v>
      </c>
      <c r="AB705" s="24" t="s">
        <v>97</v>
      </c>
      <c r="AC705" s="24" t="s">
        <v>700</v>
      </c>
      <c r="AD705" s="24" t="s">
        <v>96</v>
      </c>
      <c r="AE705" s="24" t="s">
        <v>96</v>
      </c>
      <c r="AF705" s="24" t="s">
        <v>96</v>
      </c>
      <c r="AG705" s="24" t="s">
        <v>96</v>
      </c>
      <c r="AH705" s="24" t="s">
        <v>96</v>
      </c>
      <c r="AI705" s="24" t="s">
        <v>96</v>
      </c>
      <c r="AJ705" s="24" t="s">
        <v>96</v>
      </c>
      <c r="AK705" s="24" t="s">
        <v>96</v>
      </c>
      <c r="AL705" s="24" t="s">
        <v>96</v>
      </c>
      <c r="AM705" s="24" t="s">
        <v>96</v>
      </c>
      <c r="AN705" s="24" t="s">
        <v>97</v>
      </c>
      <c r="AO705" s="24" t="s">
        <v>96</v>
      </c>
      <c r="AP705" s="24" t="s">
        <v>96</v>
      </c>
      <c r="AQ705" s="24" t="s">
        <v>96</v>
      </c>
      <c r="AR705" s="24" t="s">
        <v>96</v>
      </c>
      <c r="AS705" s="24" t="s">
        <v>96</v>
      </c>
      <c r="AT705" s="24" t="s">
        <v>96</v>
      </c>
      <c r="AU705" s="24" t="s">
        <v>96</v>
      </c>
      <c r="AV705" s="24" t="s">
        <v>96</v>
      </c>
      <c r="AW705" s="24" t="s">
        <v>96</v>
      </c>
      <c r="AX705" s="24" t="s">
        <v>97</v>
      </c>
      <c r="AY705" s="24" t="s">
        <v>96</v>
      </c>
      <c r="AZ705" s="24" t="s">
        <v>96</v>
      </c>
      <c r="BA705" s="24" t="s">
        <v>96</v>
      </c>
      <c r="BB705" s="24" t="s">
        <v>96</v>
      </c>
      <c r="BC705" s="24" t="s">
        <v>96</v>
      </c>
      <c r="BD705" s="24" t="s">
        <v>96</v>
      </c>
      <c r="BE705" s="24" t="s">
        <v>96</v>
      </c>
      <c r="BF705" s="24" t="s">
        <v>96</v>
      </c>
      <c r="BG705" s="24" t="s">
        <v>96</v>
      </c>
      <c r="BH705" s="24" t="s">
        <v>96</v>
      </c>
      <c r="BI705" s="24" t="s">
        <v>96</v>
      </c>
      <c r="BJ705" s="24" t="s">
        <v>96</v>
      </c>
      <c r="BK705" s="24" t="s">
        <v>96</v>
      </c>
      <c r="BL705" s="24" t="s">
        <v>96</v>
      </c>
      <c r="BM705" s="24" t="s">
        <v>96</v>
      </c>
      <c r="BN705" s="24" t="s">
        <v>96</v>
      </c>
      <c r="BO705" s="24" t="s">
        <v>96</v>
      </c>
      <c r="BP705" s="24" t="s">
        <v>96</v>
      </c>
      <c r="BQ705" s="24" t="s">
        <v>96</v>
      </c>
      <c r="BR705" s="24" t="s">
        <v>96</v>
      </c>
      <c r="BS705" s="24" t="s">
        <v>95</v>
      </c>
      <c r="BT705" s="24" t="s">
        <v>96</v>
      </c>
      <c r="BU705" s="24" t="s">
        <v>96</v>
      </c>
      <c r="BV705" s="24" t="s">
        <v>96</v>
      </c>
      <c r="BW705" s="24" t="s">
        <v>96</v>
      </c>
      <c r="BX705" s="24" t="s">
        <v>96</v>
      </c>
      <c r="BY705" s="24" t="s">
        <v>96</v>
      </c>
      <c r="BZ705" s="24" t="s">
        <v>96</v>
      </c>
      <c r="CA705" s="24" t="s">
        <v>95</v>
      </c>
      <c r="CB705" s="36"/>
      <c r="CC705" s="35"/>
    </row>
    <row r="706" spans="1:81" ht="169.5" hidden="1" customHeight="1" x14ac:dyDescent="0.35">
      <c r="A706" s="24"/>
      <c r="B706" s="24" t="s">
        <v>81</v>
      </c>
      <c r="C706" s="23" t="s">
        <v>82</v>
      </c>
      <c r="D706" s="24" t="s">
        <v>83</v>
      </c>
      <c r="E706" s="24" t="s">
        <v>692</v>
      </c>
      <c r="F706" s="24" t="s">
        <v>103</v>
      </c>
      <c r="G706" s="24" t="s">
        <v>2379</v>
      </c>
      <c r="H706" s="24" t="s">
        <v>2380</v>
      </c>
      <c r="I706" s="24" t="s">
        <v>2381</v>
      </c>
      <c r="J706" s="24" t="s">
        <v>2418</v>
      </c>
      <c r="K706" s="24" t="s">
        <v>2419</v>
      </c>
      <c r="L706" s="24" t="s">
        <v>2420</v>
      </c>
      <c r="M706" s="24" t="s">
        <v>92</v>
      </c>
      <c r="N706" s="24"/>
      <c r="O706" s="24"/>
      <c r="P706" s="24"/>
      <c r="Q706" s="24" t="s">
        <v>150</v>
      </c>
      <c r="R706" s="24">
        <v>2025</v>
      </c>
      <c r="S706" s="24"/>
      <c r="T706" s="24" t="s">
        <v>95</v>
      </c>
      <c r="U706" s="24" t="s">
        <v>96</v>
      </c>
      <c r="V706" s="24" t="s">
        <v>96</v>
      </c>
      <c r="W706" s="24" t="s">
        <v>96</v>
      </c>
      <c r="X706" s="24" t="s">
        <v>96</v>
      </c>
      <c r="Y706" s="24" t="s">
        <v>96</v>
      </c>
      <c r="Z706" s="24" t="s">
        <v>96</v>
      </c>
      <c r="AA706" s="24" t="s">
        <v>96</v>
      </c>
      <c r="AB706" s="24" t="s">
        <v>95</v>
      </c>
      <c r="AC706" s="24" t="s">
        <v>700</v>
      </c>
      <c r="AD706" s="24" t="s">
        <v>96</v>
      </c>
      <c r="AE706" s="24" t="s">
        <v>95</v>
      </c>
      <c r="AF706" s="24" t="s">
        <v>96</v>
      </c>
      <c r="AG706" s="24" t="s">
        <v>96</v>
      </c>
      <c r="AH706" s="24" t="s">
        <v>96</v>
      </c>
      <c r="AI706" s="24" t="s">
        <v>96</v>
      </c>
      <c r="AJ706" s="24" t="s">
        <v>96</v>
      </c>
      <c r="AK706" s="24" t="s">
        <v>96</v>
      </c>
      <c r="AL706" s="24" t="s">
        <v>96</v>
      </c>
      <c r="AM706" s="24" t="s">
        <v>95</v>
      </c>
      <c r="AN706" s="24" t="s">
        <v>95</v>
      </c>
      <c r="AO706" s="24" t="s">
        <v>96</v>
      </c>
      <c r="AP706" s="24" t="s">
        <v>96</v>
      </c>
      <c r="AQ706" s="24" t="s">
        <v>96</v>
      </c>
      <c r="AR706" s="24" t="s">
        <v>96</v>
      </c>
      <c r="AS706" s="24" t="s">
        <v>96</v>
      </c>
      <c r="AT706" s="24" t="s">
        <v>96</v>
      </c>
      <c r="AU706" s="24" t="s">
        <v>96</v>
      </c>
      <c r="AV706" s="24" t="s">
        <v>96</v>
      </c>
      <c r="AW706" s="24" t="s">
        <v>96</v>
      </c>
      <c r="AX706" s="24" t="s">
        <v>95</v>
      </c>
      <c r="AY706" s="24" t="s">
        <v>96</v>
      </c>
      <c r="AZ706" s="24" t="s">
        <v>96</v>
      </c>
      <c r="BA706" s="24" t="s">
        <v>96</v>
      </c>
      <c r="BB706" s="24" t="s">
        <v>96</v>
      </c>
      <c r="BC706" s="24" t="s">
        <v>96</v>
      </c>
      <c r="BD706" s="24" t="s">
        <v>96</v>
      </c>
      <c r="BE706" s="24" t="s">
        <v>97</v>
      </c>
      <c r="BF706" s="24" t="s">
        <v>97</v>
      </c>
      <c r="BG706" s="24" t="s">
        <v>97</v>
      </c>
      <c r="BH706" s="24" t="s">
        <v>96</v>
      </c>
      <c r="BI706" s="24" t="s">
        <v>96</v>
      </c>
      <c r="BJ706" s="24" t="s">
        <v>96</v>
      </c>
      <c r="BK706" s="24" t="s">
        <v>96</v>
      </c>
      <c r="BL706" s="24" t="s">
        <v>97</v>
      </c>
      <c r="BM706" s="24" t="s">
        <v>95</v>
      </c>
      <c r="BN706" s="24" t="s">
        <v>96</v>
      </c>
      <c r="BO706" s="24" t="s">
        <v>96</v>
      </c>
      <c r="BP706" s="24" t="s">
        <v>96</v>
      </c>
      <c r="BQ706" s="24" t="s">
        <v>96</v>
      </c>
      <c r="BR706" s="24" t="s">
        <v>95</v>
      </c>
      <c r="BS706" s="24" t="s">
        <v>95</v>
      </c>
      <c r="BT706" s="24" t="s">
        <v>96</v>
      </c>
      <c r="BU706" s="24" t="s">
        <v>96</v>
      </c>
      <c r="BV706" s="24" t="s">
        <v>96</v>
      </c>
      <c r="BW706" s="24" t="s">
        <v>96</v>
      </c>
      <c r="BX706" s="24" t="s">
        <v>96</v>
      </c>
      <c r="BY706" s="24" t="s">
        <v>96</v>
      </c>
      <c r="BZ706" s="24" t="s">
        <v>96</v>
      </c>
      <c r="CA706" s="24" t="s">
        <v>95</v>
      </c>
      <c r="CB706" s="36"/>
      <c r="CC706" s="35"/>
    </row>
    <row r="707" spans="1:81" ht="169.5" hidden="1" customHeight="1" x14ac:dyDescent="0.35">
      <c r="A707" s="24"/>
      <c r="B707" s="24" t="s">
        <v>81</v>
      </c>
      <c r="C707" s="23" t="s">
        <v>82</v>
      </c>
      <c r="D707" s="24" t="s">
        <v>83</v>
      </c>
      <c r="E707" s="24" t="s">
        <v>692</v>
      </c>
      <c r="F707" s="24" t="s">
        <v>103</v>
      </c>
      <c r="G707" s="24" t="s">
        <v>2421</v>
      </c>
      <c r="H707" s="24" t="s">
        <v>2422</v>
      </c>
      <c r="I707" s="24" t="s">
        <v>2423</v>
      </c>
      <c r="J707" s="24" t="s">
        <v>2424</v>
      </c>
      <c r="K707" s="24" t="s">
        <v>2425</v>
      </c>
      <c r="L707" s="24" t="s">
        <v>2426</v>
      </c>
      <c r="M707" s="24"/>
      <c r="N707" s="24" t="s">
        <v>699</v>
      </c>
      <c r="O707" s="24"/>
      <c r="P707" s="24"/>
      <c r="Q707" s="24" t="s">
        <v>93</v>
      </c>
      <c r="R707" s="24">
        <v>2027</v>
      </c>
      <c r="S707" s="24"/>
      <c r="T707" s="24" t="s">
        <v>97</v>
      </c>
      <c r="U707" s="24" t="s">
        <v>96</v>
      </c>
      <c r="V707" s="24" t="s">
        <v>96</v>
      </c>
      <c r="W707" s="24" t="s">
        <v>96</v>
      </c>
      <c r="X707" s="24" t="s">
        <v>96</v>
      </c>
      <c r="Y707" s="24" t="s">
        <v>96</v>
      </c>
      <c r="Z707" s="24" t="s">
        <v>96</v>
      </c>
      <c r="AA707" s="24" t="s">
        <v>96</v>
      </c>
      <c r="AB707" s="24" t="s">
        <v>97</v>
      </c>
      <c r="AC707" s="24" t="s">
        <v>700</v>
      </c>
      <c r="AD707" s="24" t="s">
        <v>96</v>
      </c>
      <c r="AE707" s="24" t="s">
        <v>96</v>
      </c>
      <c r="AF707" s="24" t="s">
        <v>96</v>
      </c>
      <c r="AG707" s="24" t="s">
        <v>96</v>
      </c>
      <c r="AH707" s="24" t="s">
        <v>96</v>
      </c>
      <c r="AI707" s="24" t="s">
        <v>96</v>
      </c>
      <c r="AJ707" s="24" t="s">
        <v>96</v>
      </c>
      <c r="AK707" s="24" t="s">
        <v>96</v>
      </c>
      <c r="AL707" s="24" t="s">
        <v>96</v>
      </c>
      <c r="AM707" s="24" t="s">
        <v>96</v>
      </c>
      <c r="AN707" s="24" t="s">
        <v>97</v>
      </c>
      <c r="AO707" s="24" t="s">
        <v>96</v>
      </c>
      <c r="AP707" s="24" t="s">
        <v>96</v>
      </c>
      <c r="AQ707" s="24" t="s">
        <v>96</v>
      </c>
      <c r="AR707" s="24" t="s">
        <v>96</v>
      </c>
      <c r="AS707" s="24" t="s">
        <v>96</v>
      </c>
      <c r="AT707" s="24" t="s">
        <v>96</v>
      </c>
      <c r="AU707" s="24" t="s">
        <v>96</v>
      </c>
      <c r="AV707" s="24" t="s">
        <v>96</v>
      </c>
      <c r="AW707" s="24" t="s">
        <v>96</v>
      </c>
      <c r="AX707" s="24" t="s">
        <v>97</v>
      </c>
      <c r="AY707" s="24" t="s">
        <v>96</v>
      </c>
      <c r="AZ707" s="24" t="s">
        <v>96</v>
      </c>
      <c r="BA707" s="24" t="s">
        <v>96</v>
      </c>
      <c r="BB707" s="24" t="s">
        <v>96</v>
      </c>
      <c r="BC707" s="24" t="s">
        <v>96</v>
      </c>
      <c r="BD707" s="24" t="s">
        <v>96</v>
      </c>
      <c r="BE707" s="24" t="s">
        <v>96</v>
      </c>
      <c r="BF707" s="24" t="s">
        <v>96</v>
      </c>
      <c r="BG707" s="24" t="s">
        <v>96</v>
      </c>
      <c r="BH707" s="24" t="s">
        <v>96</v>
      </c>
      <c r="BI707" s="24" t="s">
        <v>96</v>
      </c>
      <c r="BJ707" s="24" t="s">
        <v>96</v>
      </c>
      <c r="BK707" s="24" t="s">
        <v>96</v>
      </c>
      <c r="BL707" s="24" t="s">
        <v>96</v>
      </c>
      <c r="BM707" s="24" t="s">
        <v>96</v>
      </c>
      <c r="BN707" s="24" t="s">
        <v>96</v>
      </c>
      <c r="BO707" s="24" t="s">
        <v>96</v>
      </c>
      <c r="BP707" s="24" t="s">
        <v>96</v>
      </c>
      <c r="BQ707" s="24" t="s">
        <v>96</v>
      </c>
      <c r="BR707" s="24" t="s">
        <v>96</v>
      </c>
      <c r="BS707" s="24" t="s">
        <v>95</v>
      </c>
      <c r="BT707" s="24" t="s">
        <v>96</v>
      </c>
      <c r="BU707" s="24" t="s">
        <v>96</v>
      </c>
      <c r="BV707" s="24" t="s">
        <v>96</v>
      </c>
      <c r="BW707" s="24" t="s">
        <v>96</v>
      </c>
      <c r="BX707" s="24" t="s">
        <v>96</v>
      </c>
      <c r="BY707" s="24" t="s">
        <v>96</v>
      </c>
      <c r="BZ707" s="24" t="s">
        <v>96</v>
      </c>
      <c r="CA707" s="24" t="s">
        <v>95</v>
      </c>
      <c r="CB707" s="36"/>
      <c r="CC707" s="35"/>
    </row>
    <row r="708" spans="1:81" ht="169.5" hidden="1" customHeight="1" x14ac:dyDescent="0.35">
      <c r="A708" s="24"/>
      <c r="B708" s="24" t="s">
        <v>81</v>
      </c>
      <c r="C708" s="23" t="s">
        <v>82</v>
      </c>
      <c r="D708" s="24" t="s">
        <v>83</v>
      </c>
      <c r="E708" s="24" t="s">
        <v>692</v>
      </c>
      <c r="F708" s="24" t="s">
        <v>103</v>
      </c>
      <c r="G708" s="24" t="s">
        <v>2421</v>
      </c>
      <c r="H708" s="24" t="s">
        <v>2422</v>
      </c>
      <c r="I708" s="24" t="s">
        <v>2423</v>
      </c>
      <c r="J708" s="24" t="s">
        <v>2427</v>
      </c>
      <c r="K708" s="24" t="s">
        <v>2428</v>
      </c>
      <c r="L708" s="24" t="s">
        <v>2429</v>
      </c>
      <c r="M708" s="24"/>
      <c r="N708" s="24" t="s">
        <v>699</v>
      </c>
      <c r="O708" s="24"/>
      <c r="P708" s="24"/>
      <c r="Q708" s="24" t="s">
        <v>93</v>
      </c>
      <c r="R708" s="24">
        <v>2028</v>
      </c>
      <c r="S708" s="24"/>
      <c r="T708" s="24" t="s">
        <v>95</v>
      </c>
      <c r="U708" s="24" t="s">
        <v>96</v>
      </c>
      <c r="V708" s="24" t="s">
        <v>96</v>
      </c>
      <c r="W708" s="24" t="s">
        <v>96</v>
      </c>
      <c r="X708" s="24" t="s">
        <v>96</v>
      </c>
      <c r="Y708" s="24" t="s">
        <v>96</v>
      </c>
      <c r="Z708" s="24" t="s">
        <v>96</v>
      </c>
      <c r="AA708" s="24" t="s">
        <v>96</v>
      </c>
      <c r="AB708" s="24" t="s">
        <v>95</v>
      </c>
      <c r="AC708" s="24" t="s">
        <v>700</v>
      </c>
      <c r="AD708" s="24" t="s">
        <v>96</v>
      </c>
      <c r="AE708" s="24" t="s">
        <v>96</v>
      </c>
      <c r="AF708" s="24" t="s">
        <v>96</v>
      </c>
      <c r="AG708" s="24" t="s">
        <v>96</v>
      </c>
      <c r="AH708" s="24" t="s">
        <v>96</v>
      </c>
      <c r="AI708" s="24" t="s">
        <v>96</v>
      </c>
      <c r="AJ708" s="24" t="s">
        <v>96</v>
      </c>
      <c r="AK708" s="24" t="s">
        <v>96</v>
      </c>
      <c r="AL708" s="24" t="s">
        <v>96</v>
      </c>
      <c r="AM708" s="24" t="s">
        <v>96</v>
      </c>
      <c r="AN708" s="24" t="s">
        <v>97</v>
      </c>
      <c r="AO708" s="24" t="s">
        <v>96</v>
      </c>
      <c r="AP708" s="24" t="s">
        <v>96</v>
      </c>
      <c r="AQ708" s="24" t="s">
        <v>96</v>
      </c>
      <c r="AR708" s="24" t="s">
        <v>96</v>
      </c>
      <c r="AS708" s="24" t="s">
        <v>96</v>
      </c>
      <c r="AT708" s="24" t="s">
        <v>96</v>
      </c>
      <c r="AU708" s="24" t="s">
        <v>96</v>
      </c>
      <c r="AV708" s="24" t="s">
        <v>96</v>
      </c>
      <c r="AW708" s="24" t="s">
        <v>96</v>
      </c>
      <c r="AX708" s="24" t="s">
        <v>97</v>
      </c>
      <c r="AY708" s="24" t="s">
        <v>96</v>
      </c>
      <c r="AZ708" s="24" t="s">
        <v>96</v>
      </c>
      <c r="BA708" s="24" t="s">
        <v>96</v>
      </c>
      <c r="BB708" s="24" t="s">
        <v>96</v>
      </c>
      <c r="BC708" s="24" t="s">
        <v>96</v>
      </c>
      <c r="BD708" s="24" t="s">
        <v>96</v>
      </c>
      <c r="BE708" s="24" t="s">
        <v>96</v>
      </c>
      <c r="BF708" s="24" t="s">
        <v>96</v>
      </c>
      <c r="BG708" s="24" t="s">
        <v>96</v>
      </c>
      <c r="BH708" s="24" t="s">
        <v>96</v>
      </c>
      <c r="BI708" s="24" t="s">
        <v>96</v>
      </c>
      <c r="BJ708" s="24" t="s">
        <v>96</v>
      </c>
      <c r="BK708" s="24" t="s">
        <v>96</v>
      </c>
      <c r="BL708" s="24" t="s">
        <v>96</v>
      </c>
      <c r="BM708" s="24" t="s">
        <v>96</v>
      </c>
      <c r="BN708" s="24" t="s">
        <v>96</v>
      </c>
      <c r="BO708" s="24" t="s">
        <v>96</v>
      </c>
      <c r="BP708" s="24" t="s">
        <v>96</v>
      </c>
      <c r="BQ708" s="24" t="s">
        <v>96</v>
      </c>
      <c r="BR708" s="24" t="s">
        <v>96</v>
      </c>
      <c r="BS708" s="24" t="s">
        <v>95</v>
      </c>
      <c r="BT708" s="24" t="s">
        <v>96</v>
      </c>
      <c r="BU708" s="24" t="s">
        <v>96</v>
      </c>
      <c r="BV708" s="24" t="s">
        <v>96</v>
      </c>
      <c r="BW708" s="24" t="s">
        <v>96</v>
      </c>
      <c r="BX708" s="24" t="s">
        <v>96</v>
      </c>
      <c r="BY708" s="24" t="s">
        <v>96</v>
      </c>
      <c r="BZ708" s="24" t="s">
        <v>96</v>
      </c>
      <c r="CA708" s="24" t="s">
        <v>95</v>
      </c>
      <c r="CB708" s="36"/>
      <c r="CC708" s="35"/>
    </row>
    <row r="709" spans="1:81" ht="169.5" hidden="1" customHeight="1" x14ac:dyDescent="0.35">
      <c r="A709" s="24"/>
      <c r="B709" s="24" t="s">
        <v>81</v>
      </c>
      <c r="C709" s="23" t="s">
        <v>82</v>
      </c>
      <c r="D709" s="24" t="s">
        <v>83</v>
      </c>
      <c r="E709" s="24" t="s">
        <v>125</v>
      </c>
      <c r="F709" s="24" t="s">
        <v>103</v>
      </c>
      <c r="G709" s="24" t="s">
        <v>255</v>
      </c>
      <c r="H709" s="24" t="s">
        <v>2430</v>
      </c>
      <c r="I709" s="24" t="s">
        <v>2431</v>
      </c>
      <c r="J709" s="24" t="s">
        <v>2432</v>
      </c>
      <c r="K709" s="24" t="s">
        <v>2433</v>
      </c>
      <c r="L709" s="24" t="s">
        <v>2434</v>
      </c>
      <c r="M709" s="24" t="s">
        <v>92</v>
      </c>
      <c r="N709" s="24"/>
      <c r="O709" s="24"/>
      <c r="P709" s="24"/>
      <c r="Q709" s="24" t="s">
        <v>93</v>
      </c>
      <c r="R709" s="24"/>
      <c r="S709" s="24"/>
      <c r="T709" s="24" t="s">
        <v>97</v>
      </c>
      <c r="U709" s="24" t="s">
        <v>96</v>
      </c>
      <c r="V709" s="24" t="s">
        <v>96</v>
      </c>
      <c r="W709" s="24" t="s">
        <v>96</v>
      </c>
      <c r="X709" s="24" t="s">
        <v>96</v>
      </c>
      <c r="Y709" s="24" t="s">
        <v>96</v>
      </c>
      <c r="Z709" s="24" t="s">
        <v>96</v>
      </c>
      <c r="AA709" s="24" t="s">
        <v>96</v>
      </c>
      <c r="AB709" s="24" t="s">
        <v>97</v>
      </c>
      <c r="AC709" s="24" t="s">
        <v>97</v>
      </c>
      <c r="AD709" s="24" t="s">
        <v>96</v>
      </c>
      <c r="AE709" s="24" t="s">
        <v>96</v>
      </c>
      <c r="AF709" s="24" t="s">
        <v>96</v>
      </c>
      <c r="AG709" s="24" t="s">
        <v>96</v>
      </c>
      <c r="AH709" s="24" t="s">
        <v>96</v>
      </c>
      <c r="AI709" s="24" t="s">
        <v>96</v>
      </c>
      <c r="AJ709" s="24" t="s">
        <v>96</v>
      </c>
      <c r="AK709" s="24" t="s">
        <v>96</v>
      </c>
      <c r="AL709" s="24" t="s">
        <v>96</v>
      </c>
      <c r="AM709" s="24" t="s">
        <v>97</v>
      </c>
      <c r="AN709" s="24" t="s">
        <v>96</v>
      </c>
      <c r="AO709" s="24" t="s">
        <v>96</v>
      </c>
      <c r="AP709" s="24" t="s">
        <v>96</v>
      </c>
      <c r="AQ709" s="24" t="s">
        <v>96</v>
      </c>
      <c r="AR709" s="24" t="s">
        <v>96</v>
      </c>
      <c r="AS709" s="24" t="s">
        <v>96</v>
      </c>
      <c r="AT709" s="24" t="s">
        <v>96</v>
      </c>
      <c r="AU709" s="24" t="s">
        <v>96</v>
      </c>
      <c r="AV709" s="24" t="s">
        <v>96</v>
      </c>
      <c r="AW709" s="24" t="s">
        <v>96</v>
      </c>
      <c r="AX709" s="24" t="s">
        <v>96</v>
      </c>
      <c r="AY709" s="24" t="s">
        <v>96</v>
      </c>
      <c r="AZ709" s="24" t="s">
        <v>96</v>
      </c>
      <c r="BA709" s="24" t="s">
        <v>96</v>
      </c>
      <c r="BB709" s="24" t="s">
        <v>96</v>
      </c>
      <c r="BC709" s="24" t="s">
        <v>97</v>
      </c>
      <c r="BD709" s="24" t="s">
        <v>96</v>
      </c>
      <c r="BE709" s="24" t="s">
        <v>96</v>
      </c>
      <c r="BF709" s="24" t="s">
        <v>96</v>
      </c>
      <c r="BG709" s="24" t="s">
        <v>97</v>
      </c>
      <c r="BH709" s="24" t="s">
        <v>96</v>
      </c>
      <c r="BI709" s="24" t="s">
        <v>96</v>
      </c>
      <c r="BJ709" s="24" t="s">
        <v>96</v>
      </c>
      <c r="BK709" s="24" t="s">
        <v>97</v>
      </c>
      <c r="BL709" s="24" t="s">
        <v>97</v>
      </c>
      <c r="BM709" s="24" t="s">
        <v>97</v>
      </c>
      <c r="BN709" s="24" t="s">
        <v>96</v>
      </c>
      <c r="BO709" s="24" t="s">
        <v>96</v>
      </c>
      <c r="BP709" s="24" t="s">
        <v>97</v>
      </c>
      <c r="BQ709" s="24" t="s">
        <v>96</v>
      </c>
      <c r="BR709" s="24" t="s">
        <v>97</v>
      </c>
      <c r="BS709" s="24" t="s">
        <v>96</v>
      </c>
      <c r="BT709" s="24" t="s">
        <v>96</v>
      </c>
      <c r="BU709" s="24" t="s">
        <v>96</v>
      </c>
      <c r="BV709" s="24" t="s">
        <v>96</v>
      </c>
      <c r="BW709" s="24" t="s">
        <v>96</v>
      </c>
      <c r="BX709" s="24" t="s">
        <v>96</v>
      </c>
      <c r="BY709" s="24" t="s">
        <v>96</v>
      </c>
      <c r="BZ709" s="24" t="s">
        <v>96</v>
      </c>
      <c r="CA709" s="24" t="s">
        <v>96</v>
      </c>
      <c r="CB709" s="36"/>
      <c r="CC709" s="35"/>
    </row>
    <row r="710" spans="1:81" ht="169.5" hidden="1" customHeight="1" x14ac:dyDescent="0.35">
      <c r="A710" s="24">
        <v>1158</v>
      </c>
      <c r="B710" s="24" t="s">
        <v>81</v>
      </c>
      <c r="C710" s="23" t="s">
        <v>82</v>
      </c>
      <c r="D710" s="24" t="s">
        <v>404</v>
      </c>
      <c r="E710" s="24" t="s">
        <v>405</v>
      </c>
      <c r="F710" s="24" t="s">
        <v>103</v>
      </c>
      <c r="G710" s="24" t="s">
        <v>406</v>
      </c>
      <c r="H710" s="24" t="s">
        <v>2435</v>
      </c>
      <c r="I710" s="24" t="s">
        <v>2436</v>
      </c>
      <c r="J710" s="24" t="s">
        <v>2437</v>
      </c>
      <c r="K710" s="24" t="s">
        <v>2438</v>
      </c>
      <c r="L710" s="24" t="s">
        <v>2439</v>
      </c>
      <c r="M710" s="24" t="s">
        <v>92</v>
      </c>
      <c r="N710" s="24"/>
      <c r="O710" s="24"/>
      <c r="P710" s="24"/>
      <c r="Q710" s="24" t="s">
        <v>150</v>
      </c>
      <c r="R710" s="24" t="s">
        <v>412</v>
      </c>
      <c r="S710" s="24" t="s">
        <v>412</v>
      </c>
      <c r="T710" s="24" t="s">
        <v>96</v>
      </c>
      <c r="U710" s="24" t="s">
        <v>96</v>
      </c>
      <c r="V710" s="24" t="s">
        <v>96</v>
      </c>
      <c r="W710" s="24" t="s">
        <v>96</v>
      </c>
      <c r="X710" s="24" t="s">
        <v>96</v>
      </c>
      <c r="Y710" s="24" t="s">
        <v>96</v>
      </c>
      <c r="Z710" s="24" t="s">
        <v>96</v>
      </c>
      <c r="AA710" s="24" t="s">
        <v>96</v>
      </c>
      <c r="AB710" s="24" t="s">
        <v>96</v>
      </c>
      <c r="AC710" s="24" t="s">
        <v>96</v>
      </c>
      <c r="AD710" s="24" t="s">
        <v>96</v>
      </c>
      <c r="AE710" s="24" t="s">
        <v>96</v>
      </c>
      <c r="AF710" s="24" t="s">
        <v>96</v>
      </c>
      <c r="AG710" s="24" t="s">
        <v>96</v>
      </c>
      <c r="AH710" s="24" t="s">
        <v>96</v>
      </c>
      <c r="AI710" s="48" t="s">
        <v>97</v>
      </c>
      <c r="AJ710" s="24" t="s">
        <v>96</v>
      </c>
      <c r="AK710" s="24" t="s">
        <v>96</v>
      </c>
      <c r="AL710" s="24" t="s">
        <v>119</v>
      </c>
      <c r="AM710" s="24" t="s">
        <v>119</v>
      </c>
      <c r="AN710" s="24" t="s">
        <v>96</v>
      </c>
      <c r="AO710" s="24" t="s">
        <v>96</v>
      </c>
      <c r="AP710" s="48" t="s">
        <v>97</v>
      </c>
      <c r="AQ710" s="24" t="s">
        <v>96</v>
      </c>
      <c r="AR710" s="24" t="s">
        <v>96</v>
      </c>
      <c r="AS710" s="24" t="s">
        <v>96</v>
      </c>
      <c r="AT710" s="24" t="s">
        <v>96</v>
      </c>
      <c r="AU710" s="24" t="s">
        <v>96</v>
      </c>
      <c r="AV710" s="24" t="s">
        <v>96</v>
      </c>
      <c r="AW710" s="24" t="s">
        <v>96</v>
      </c>
      <c r="AX710" s="24" t="s">
        <v>96</v>
      </c>
      <c r="AY710" s="24" t="s">
        <v>96</v>
      </c>
      <c r="AZ710" s="24" t="s">
        <v>96</v>
      </c>
      <c r="BA710" s="24" t="s">
        <v>96</v>
      </c>
      <c r="BB710" s="24" t="s">
        <v>96</v>
      </c>
      <c r="BC710" s="24" t="s">
        <v>96</v>
      </c>
      <c r="BD710" s="24" t="s">
        <v>96</v>
      </c>
      <c r="BE710" s="24" t="s">
        <v>96</v>
      </c>
      <c r="BF710" s="24" t="s">
        <v>96</v>
      </c>
      <c r="BG710" s="24" t="s">
        <v>96</v>
      </c>
      <c r="BH710" s="24" t="s">
        <v>119</v>
      </c>
      <c r="BI710" s="24" t="s">
        <v>96</v>
      </c>
      <c r="BJ710" s="24" t="s">
        <v>96</v>
      </c>
      <c r="BK710" s="24" t="s">
        <v>96</v>
      </c>
      <c r="BL710" s="24" t="s">
        <v>119</v>
      </c>
      <c r="BM710" s="24" t="s">
        <v>96</v>
      </c>
      <c r="BN710" s="24" t="s">
        <v>96</v>
      </c>
      <c r="BO710" s="24" t="s">
        <v>119</v>
      </c>
      <c r="BP710" s="24" t="s">
        <v>96</v>
      </c>
      <c r="BQ710" s="24" t="s">
        <v>96</v>
      </c>
      <c r="BR710" s="24" t="s">
        <v>96</v>
      </c>
      <c r="BS710" s="24" t="s">
        <v>96</v>
      </c>
      <c r="BT710" s="24" t="s">
        <v>96</v>
      </c>
      <c r="BU710" s="24" t="s">
        <v>96</v>
      </c>
      <c r="BV710" s="24" t="s">
        <v>96</v>
      </c>
      <c r="BW710" s="24" t="s">
        <v>96</v>
      </c>
      <c r="BX710" s="24" t="s">
        <v>96</v>
      </c>
      <c r="BY710" s="24" t="s">
        <v>119</v>
      </c>
      <c r="BZ710" s="24" t="s">
        <v>96</v>
      </c>
      <c r="CA710" s="24" t="s">
        <v>96</v>
      </c>
      <c r="CB710" s="36"/>
      <c r="CC710" s="35" t="s">
        <v>413</v>
      </c>
    </row>
    <row r="711" spans="1:81" ht="169.5" hidden="1" customHeight="1" x14ac:dyDescent="0.35">
      <c r="A711" s="24">
        <v>1158</v>
      </c>
      <c r="B711" s="24" t="s">
        <v>81</v>
      </c>
      <c r="C711" s="23" t="s">
        <v>82</v>
      </c>
      <c r="D711" s="24" t="s">
        <v>404</v>
      </c>
      <c r="E711" s="24" t="s">
        <v>405</v>
      </c>
      <c r="F711" s="24" t="s">
        <v>103</v>
      </c>
      <c r="G711" s="24" t="s">
        <v>406</v>
      </c>
      <c r="H711" s="24" t="s">
        <v>2440</v>
      </c>
      <c r="I711" s="24" t="s">
        <v>2441</v>
      </c>
      <c r="J711" s="24" t="s">
        <v>2442</v>
      </c>
      <c r="K711" s="24" t="s">
        <v>2443</v>
      </c>
      <c r="L711" s="24" t="s">
        <v>2444</v>
      </c>
      <c r="M711" s="24" t="s">
        <v>92</v>
      </c>
      <c r="N711" s="24"/>
      <c r="O711" s="24"/>
      <c r="P711" s="24"/>
      <c r="Q711" s="24" t="s">
        <v>150</v>
      </c>
      <c r="R711" s="24" t="s">
        <v>412</v>
      </c>
      <c r="S711" s="24" t="s">
        <v>412</v>
      </c>
      <c r="T711" s="24" t="s">
        <v>96</v>
      </c>
      <c r="U711" s="24" t="s">
        <v>96</v>
      </c>
      <c r="V711" s="24" t="s">
        <v>96</v>
      </c>
      <c r="W711" s="24" t="s">
        <v>96</v>
      </c>
      <c r="X711" s="24" t="s">
        <v>96</v>
      </c>
      <c r="Y711" s="24" t="s">
        <v>96</v>
      </c>
      <c r="Z711" s="24" t="s">
        <v>96</v>
      </c>
      <c r="AA711" s="24" t="s">
        <v>96</v>
      </c>
      <c r="AB711" s="24" t="s">
        <v>96</v>
      </c>
      <c r="AC711" s="24" t="s">
        <v>96</v>
      </c>
      <c r="AD711" s="24" t="s">
        <v>96</v>
      </c>
      <c r="AE711" s="24" t="s">
        <v>96</v>
      </c>
      <c r="AF711" s="24" t="s">
        <v>96</v>
      </c>
      <c r="AG711" s="24" t="s">
        <v>96</v>
      </c>
      <c r="AH711" s="24" t="s">
        <v>96</v>
      </c>
      <c r="AI711" s="48" t="s">
        <v>97</v>
      </c>
      <c r="AJ711" s="24" t="s">
        <v>96</v>
      </c>
      <c r="AK711" s="24" t="s">
        <v>96</v>
      </c>
      <c r="AL711" s="24" t="s">
        <v>97</v>
      </c>
      <c r="AM711" s="24" t="s">
        <v>97</v>
      </c>
      <c r="AN711" s="24" t="s">
        <v>96</v>
      </c>
      <c r="AO711" s="24" t="s">
        <v>96</v>
      </c>
      <c r="AP711" s="48" t="s">
        <v>97</v>
      </c>
      <c r="AQ711" s="24" t="s">
        <v>96</v>
      </c>
      <c r="AR711" s="24" t="s">
        <v>96</v>
      </c>
      <c r="AS711" s="24" t="s">
        <v>96</v>
      </c>
      <c r="AT711" s="24" t="s">
        <v>96</v>
      </c>
      <c r="AU711" s="24" t="s">
        <v>96</v>
      </c>
      <c r="AV711" s="24" t="s">
        <v>96</v>
      </c>
      <c r="AW711" s="24" t="s">
        <v>96</v>
      </c>
      <c r="AX711" s="24" t="s">
        <v>96</v>
      </c>
      <c r="AY711" s="24" t="s">
        <v>96</v>
      </c>
      <c r="AZ711" s="24" t="s">
        <v>96</v>
      </c>
      <c r="BA711" s="24" t="s">
        <v>96</v>
      </c>
      <c r="BB711" s="24" t="s">
        <v>96</v>
      </c>
      <c r="BC711" s="24" t="s">
        <v>96</v>
      </c>
      <c r="BD711" s="24" t="s">
        <v>96</v>
      </c>
      <c r="BE711" s="24" t="s">
        <v>96</v>
      </c>
      <c r="BF711" s="24" t="s">
        <v>96</v>
      </c>
      <c r="BG711" s="24" t="s">
        <v>96</v>
      </c>
      <c r="BH711" s="24" t="s">
        <v>97</v>
      </c>
      <c r="BI711" s="24" t="s">
        <v>96</v>
      </c>
      <c r="BJ711" s="24" t="s">
        <v>96</v>
      </c>
      <c r="BK711" s="24" t="s">
        <v>96</v>
      </c>
      <c r="BL711" s="24" t="s">
        <v>97</v>
      </c>
      <c r="BM711" s="24" t="s">
        <v>96</v>
      </c>
      <c r="BN711" s="24" t="s">
        <v>96</v>
      </c>
      <c r="BO711" s="24" t="s">
        <v>97</v>
      </c>
      <c r="BP711" s="24" t="s">
        <v>96</v>
      </c>
      <c r="BQ711" s="24" t="s">
        <v>96</v>
      </c>
      <c r="BR711" s="24" t="s">
        <v>96</v>
      </c>
      <c r="BS711" s="24" t="s">
        <v>96</v>
      </c>
      <c r="BT711" s="24" t="s">
        <v>96</v>
      </c>
      <c r="BU711" s="24" t="s">
        <v>96</v>
      </c>
      <c r="BV711" s="24" t="s">
        <v>96</v>
      </c>
      <c r="BW711" s="24" t="s">
        <v>96</v>
      </c>
      <c r="BX711" s="24" t="s">
        <v>96</v>
      </c>
      <c r="BY711" s="24" t="s">
        <v>97</v>
      </c>
      <c r="BZ711" s="24" t="s">
        <v>96</v>
      </c>
      <c r="CA711" s="24" t="s">
        <v>96</v>
      </c>
      <c r="CB711" s="36"/>
      <c r="CC711" s="35" t="s">
        <v>413</v>
      </c>
    </row>
    <row r="712" spans="1:81" ht="169.5" hidden="1" customHeight="1" x14ac:dyDescent="0.35">
      <c r="A712" s="24">
        <v>1162</v>
      </c>
      <c r="B712" s="24" t="s">
        <v>81</v>
      </c>
      <c r="C712" s="23" t="s">
        <v>82</v>
      </c>
      <c r="D712" s="24" t="s">
        <v>404</v>
      </c>
      <c r="E712" s="24" t="s">
        <v>405</v>
      </c>
      <c r="F712" s="24" t="s">
        <v>103</v>
      </c>
      <c r="G712" s="24" t="s">
        <v>406</v>
      </c>
      <c r="H712" s="24" t="s">
        <v>414</v>
      </c>
      <c r="I712" s="24" t="s">
        <v>415</v>
      </c>
      <c r="J712" s="24" t="s">
        <v>2445</v>
      </c>
      <c r="K712" s="24" t="s">
        <v>2446</v>
      </c>
      <c r="L712" s="24" t="s">
        <v>2447</v>
      </c>
      <c r="M712" s="24" t="s">
        <v>92</v>
      </c>
      <c r="N712" s="24"/>
      <c r="O712" s="24"/>
      <c r="P712" s="24"/>
      <c r="Q712" s="24" t="s">
        <v>150</v>
      </c>
      <c r="R712" s="24" t="s">
        <v>412</v>
      </c>
      <c r="S712" s="24" t="s">
        <v>412</v>
      </c>
      <c r="T712" s="24" t="s">
        <v>96</v>
      </c>
      <c r="U712" s="24" t="s">
        <v>96</v>
      </c>
      <c r="V712" s="24" t="s">
        <v>96</v>
      </c>
      <c r="W712" s="24" t="s">
        <v>96</v>
      </c>
      <c r="X712" s="24" t="s">
        <v>96</v>
      </c>
      <c r="Y712" s="24" t="s">
        <v>96</v>
      </c>
      <c r="Z712" s="24" t="s">
        <v>96</v>
      </c>
      <c r="AA712" s="24" t="s">
        <v>96</v>
      </c>
      <c r="AB712" s="24" t="s">
        <v>96</v>
      </c>
      <c r="AC712" s="24" t="s">
        <v>96</v>
      </c>
      <c r="AD712" s="24" t="s">
        <v>96</v>
      </c>
      <c r="AE712" s="24" t="s">
        <v>96</v>
      </c>
      <c r="AF712" s="24" t="s">
        <v>96</v>
      </c>
      <c r="AG712" s="24" t="s">
        <v>96</v>
      </c>
      <c r="AH712" s="24" t="s">
        <v>96</v>
      </c>
      <c r="AI712" s="48" t="s">
        <v>97</v>
      </c>
      <c r="AJ712" s="24" t="s">
        <v>96</v>
      </c>
      <c r="AK712" s="24" t="s">
        <v>96</v>
      </c>
      <c r="AL712" s="24" t="s">
        <v>97</v>
      </c>
      <c r="AM712" s="24" t="s">
        <v>97</v>
      </c>
      <c r="AN712" s="24" t="s">
        <v>96</v>
      </c>
      <c r="AO712" s="24" t="s">
        <v>96</v>
      </c>
      <c r="AP712" s="48" t="s">
        <v>97</v>
      </c>
      <c r="AQ712" s="24" t="s">
        <v>96</v>
      </c>
      <c r="AR712" s="24" t="s">
        <v>96</v>
      </c>
      <c r="AS712" s="24" t="s">
        <v>96</v>
      </c>
      <c r="AT712" s="24" t="s">
        <v>96</v>
      </c>
      <c r="AU712" s="24" t="s">
        <v>96</v>
      </c>
      <c r="AV712" s="24" t="s">
        <v>96</v>
      </c>
      <c r="AW712" s="24" t="s">
        <v>96</v>
      </c>
      <c r="AX712" s="24" t="s">
        <v>96</v>
      </c>
      <c r="AY712" s="24" t="s">
        <v>96</v>
      </c>
      <c r="AZ712" s="24" t="s">
        <v>96</v>
      </c>
      <c r="BA712" s="24" t="s">
        <v>96</v>
      </c>
      <c r="BB712" s="24" t="s">
        <v>96</v>
      </c>
      <c r="BC712" s="24" t="s">
        <v>96</v>
      </c>
      <c r="BD712" s="24" t="s">
        <v>96</v>
      </c>
      <c r="BE712" s="24" t="s">
        <v>96</v>
      </c>
      <c r="BF712" s="24" t="s">
        <v>96</v>
      </c>
      <c r="BG712" s="24" t="s">
        <v>96</v>
      </c>
      <c r="BH712" s="24" t="s">
        <v>97</v>
      </c>
      <c r="BI712" s="24" t="s">
        <v>96</v>
      </c>
      <c r="BJ712" s="24" t="s">
        <v>96</v>
      </c>
      <c r="BK712" s="24" t="s">
        <v>96</v>
      </c>
      <c r="BL712" s="24" t="s">
        <v>97</v>
      </c>
      <c r="BM712" s="24" t="s">
        <v>96</v>
      </c>
      <c r="BN712" s="24" t="s">
        <v>96</v>
      </c>
      <c r="BO712" s="24" t="s">
        <v>97</v>
      </c>
      <c r="BP712" s="24" t="s">
        <v>96</v>
      </c>
      <c r="BQ712" s="24" t="s">
        <v>96</v>
      </c>
      <c r="BR712" s="24" t="s">
        <v>96</v>
      </c>
      <c r="BS712" s="24" t="s">
        <v>96</v>
      </c>
      <c r="BT712" s="24" t="s">
        <v>96</v>
      </c>
      <c r="BU712" s="24" t="s">
        <v>96</v>
      </c>
      <c r="BV712" s="24" t="s">
        <v>96</v>
      </c>
      <c r="BW712" s="24" t="s">
        <v>96</v>
      </c>
      <c r="BX712" s="24" t="s">
        <v>96</v>
      </c>
      <c r="BY712" s="24" t="s">
        <v>97</v>
      </c>
      <c r="BZ712" s="24" t="s">
        <v>96</v>
      </c>
      <c r="CA712" s="24" t="s">
        <v>96</v>
      </c>
      <c r="CB712" s="36"/>
      <c r="CC712" s="35" t="s">
        <v>413</v>
      </c>
    </row>
    <row r="713" spans="1:81" ht="169.5" hidden="1" customHeight="1" x14ac:dyDescent="0.35">
      <c r="A713" s="24">
        <v>1157</v>
      </c>
      <c r="B713" s="24" t="s">
        <v>81</v>
      </c>
      <c r="C713" s="23" t="s">
        <v>82</v>
      </c>
      <c r="D713" s="24" t="s">
        <v>404</v>
      </c>
      <c r="E713" s="24" t="s">
        <v>405</v>
      </c>
      <c r="F713" s="24" t="s">
        <v>103</v>
      </c>
      <c r="G713" s="24" t="s">
        <v>406</v>
      </c>
      <c r="H713" s="24" t="s">
        <v>414</v>
      </c>
      <c r="I713" s="24" t="s">
        <v>415</v>
      </c>
      <c r="J713" s="24" t="s">
        <v>2448</v>
      </c>
      <c r="K713" s="24" t="s">
        <v>2449</v>
      </c>
      <c r="L713" s="24" t="s">
        <v>2450</v>
      </c>
      <c r="M713" s="24" t="s">
        <v>92</v>
      </c>
      <c r="N713" s="24"/>
      <c r="O713" s="24"/>
      <c r="P713" s="24"/>
      <c r="Q713" s="24" t="s">
        <v>150</v>
      </c>
      <c r="R713" s="24" t="s">
        <v>412</v>
      </c>
      <c r="S713" s="24" t="s">
        <v>412</v>
      </c>
      <c r="T713" s="24" t="s">
        <v>96</v>
      </c>
      <c r="U713" s="24" t="s">
        <v>96</v>
      </c>
      <c r="V713" s="24" t="s">
        <v>96</v>
      </c>
      <c r="W713" s="24" t="s">
        <v>96</v>
      </c>
      <c r="X713" s="24" t="s">
        <v>96</v>
      </c>
      <c r="Y713" s="24" t="s">
        <v>96</v>
      </c>
      <c r="Z713" s="24" t="s">
        <v>96</v>
      </c>
      <c r="AA713" s="24" t="s">
        <v>96</v>
      </c>
      <c r="AB713" s="24" t="s">
        <v>96</v>
      </c>
      <c r="AC713" s="24" t="s">
        <v>96</v>
      </c>
      <c r="AD713" s="24" t="s">
        <v>96</v>
      </c>
      <c r="AE713" s="24" t="s">
        <v>96</v>
      </c>
      <c r="AF713" s="24" t="s">
        <v>96</v>
      </c>
      <c r="AG713" s="24" t="s">
        <v>96</v>
      </c>
      <c r="AH713" s="24" t="s">
        <v>96</v>
      </c>
      <c r="AI713" s="48" t="s">
        <v>97</v>
      </c>
      <c r="AJ713" s="24" t="s">
        <v>96</v>
      </c>
      <c r="AK713" s="24" t="s">
        <v>96</v>
      </c>
      <c r="AL713" s="24" t="s">
        <v>97</v>
      </c>
      <c r="AM713" s="24" t="s">
        <v>97</v>
      </c>
      <c r="AN713" s="24" t="s">
        <v>96</v>
      </c>
      <c r="AO713" s="24" t="s">
        <v>96</v>
      </c>
      <c r="AP713" s="48" t="s">
        <v>97</v>
      </c>
      <c r="AQ713" s="24" t="s">
        <v>96</v>
      </c>
      <c r="AR713" s="24" t="s">
        <v>96</v>
      </c>
      <c r="AS713" s="24" t="s">
        <v>96</v>
      </c>
      <c r="AT713" s="24" t="s">
        <v>96</v>
      </c>
      <c r="AU713" s="24" t="s">
        <v>96</v>
      </c>
      <c r="AV713" s="24" t="s">
        <v>96</v>
      </c>
      <c r="AW713" s="24" t="s">
        <v>96</v>
      </c>
      <c r="AX713" s="24" t="s">
        <v>96</v>
      </c>
      <c r="AY713" s="24" t="s">
        <v>96</v>
      </c>
      <c r="AZ713" s="24" t="s">
        <v>96</v>
      </c>
      <c r="BA713" s="24" t="s">
        <v>96</v>
      </c>
      <c r="BB713" s="24" t="s">
        <v>96</v>
      </c>
      <c r="BC713" s="24" t="s">
        <v>96</v>
      </c>
      <c r="BD713" s="24" t="s">
        <v>96</v>
      </c>
      <c r="BE713" s="24" t="s">
        <v>96</v>
      </c>
      <c r="BF713" s="24" t="s">
        <v>96</v>
      </c>
      <c r="BG713" s="24" t="s">
        <v>96</v>
      </c>
      <c r="BH713" s="24" t="s">
        <v>97</v>
      </c>
      <c r="BI713" s="24" t="s">
        <v>96</v>
      </c>
      <c r="BJ713" s="24" t="s">
        <v>96</v>
      </c>
      <c r="BK713" s="24" t="s">
        <v>96</v>
      </c>
      <c r="BL713" s="24" t="s">
        <v>97</v>
      </c>
      <c r="BM713" s="24" t="s">
        <v>96</v>
      </c>
      <c r="BN713" s="24" t="s">
        <v>96</v>
      </c>
      <c r="BO713" s="24" t="s">
        <v>97</v>
      </c>
      <c r="BP713" s="24" t="s">
        <v>96</v>
      </c>
      <c r="BQ713" s="24" t="s">
        <v>96</v>
      </c>
      <c r="BR713" s="24" t="s">
        <v>96</v>
      </c>
      <c r="BS713" s="24" t="s">
        <v>96</v>
      </c>
      <c r="BT713" s="24" t="s">
        <v>96</v>
      </c>
      <c r="BU713" s="24" t="s">
        <v>96</v>
      </c>
      <c r="BV713" s="24" t="s">
        <v>96</v>
      </c>
      <c r="BW713" s="24" t="s">
        <v>96</v>
      </c>
      <c r="BX713" s="24" t="s">
        <v>96</v>
      </c>
      <c r="BY713" s="24" t="s">
        <v>97</v>
      </c>
      <c r="BZ713" s="24" t="s">
        <v>96</v>
      </c>
      <c r="CA713" s="24" t="s">
        <v>96</v>
      </c>
      <c r="CB713" s="36"/>
      <c r="CC713" s="35" t="s">
        <v>413</v>
      </c>
    </row>
    <row r="714" spans="1:81" ht="169.5" hidden="1" customHeight="1" x14ac:dyDescent="0.35">
      <c r="A714" s="24">
        <v>1156</v>
      </c>
      <c r="B714" s="24" t="s">
        <v>81</v>
      </c>
      <c r="C714" s="23" t="s">
        <v>82</v>
      </c>
      <c r="D714" s="24" t="s">
        <v>404</v>
      </c>
      <c r="E714" s="24" t="s">
        <v>405</v>
      </c>
      <c r="F714" s="24" t="s">
        <v>103</v>
      </c>
      <c r="G714" s="24" t="s">
        <v>406</v>
      </c>
      <c r="H714" s="24" t="s">
        <v>414</v>
      </c>
      <c r="I714" s="24" t="s">
        <v>415</v>
      </c>
      <c r="J714" s="24" t="s">
        <v>2451</v>
      </c>
      <c r="K714" s="24" t="s">
        <v>2452</v>
      </c>
      <c r="L714" s="24" t="s">
        <v>2453</v>
      </c>
      <c r="M714" s="24" t="s">
        <v>92</v>
      </c>
      <c r="N714" s="24"/>
      <c r="O714" s="24"/>
      <c r="P714" s="24"/>
      <c r="Q714" s="24" t="s">
        <v>150</v>
      </c>
      <c r="R714" s="24" t="s">
        <v>412</v>
      </c>
      <c r="S714" s="24" t="s">
        <v>412</v>
      </c>
      <c r="T714" s="24" t="s">
        <v>96</v>
      </c>
      <c r="U714" s="24" t="s">
        <v>96</v>
      </c>
      <c r="V714" s="24" t="s">
        <v>96</v>
      </c>
      <c r="W714" s="24" t="s">
        <v>96</v>
      </c>
      <c r="X714" s="24" t="s">
        <v>96</v>
      </c>
      <c r="Y714" s="24" t="s">
        <v>96</v>
      </c>
      <c r="Z714" s="24" t="s">
        <v>96</v>
      </c>
      <c r="AA714" s="24" t="s">
        <v>96</v>
      </c>
      <c r="AB714" s="24" t="s">
        <v>96</v>
      </c>
      <c r="AC714" s="24" t="s">
        <v>96</v>
      </c>
      <c r="AD714" s="24" t="s">
        <v>96</v>
      </c>
      <c r="AE714" s="24" t="s">
        <v>96</v>
      </c>
      <c r="AF714" s="24" t="s">
        <v>96</v>
      </c>
      <c r="AG714" s="24" t="s">
        <v>96</v>
      </c>
      <c r="AH714" s="24" t="s">
        <v>96</v>
      </c>
      <c r="AI714" s="48" t="s">
        <v>97</v>
      </c>
      <c r="AJ714" s="24" t="s">
        <v>96</v>
      </c>
      <c r="AK714" s="24" t="s">
        <v>96</v>
      </c>
      <c r="AL714" s="24" t="s">
        <v>97</v>
      </c>
      <c r="AM714" s="24" t="s">
        <v>97</v>
      </c>
      <c r="AN714" s="24" t="s">
        <v>96</v>
      </c>
      <c r="AO714" s="24" t="s">
        <v>96</v>
      </c>
      <c r="AP714" s="48" t="s">
        <v>97</v>
      </c>
      <c r="AQ714" s="24" t="s">
        <v>96</v>
      </c>
      <c r="AR714" s="24" t="s">
        <v>96</v>
      </c>
      <c r="AS714" s="24" t="s">
        <v>96</v>
      </c>
      <c r="AT714" s="24" t="s">
        <v>96</v>
      </c>
      <c r="AU714" s="24" t="s">
        <v>96</v>
      </c>
      <c r="AV714" s="24" t="s">
        <v>96</v>
      </c>
      <c r="AW714" s="24" t="s">
        <v>96</v>
      </c>
      <c r="AX714" s="24" t="s">
        <v>96</v>
      </c>
      <c r="AY714" s="24" t="s">
        <v>96</v>
      </c>
      <c r="AZ714" s="24" t="s">
        <v>96</v>
      </c>
      <c r="BA714" s="24" t="s">
        <v>96</v>
      </c>
      <c r="BB714" s="24" t="s">
        <v>96</v>
      </c>
      <c r="BC714" s="24" t="s">
        <v>96</v>
      </c>
      <c r="BD714" s="24" t="s">
        <v>96</v>
      </c>
      <c r="BE714" s="24" t="s">
        <v>96</v>
      </c>
      <c r="BF714" s="24" t="s">
        <v>96</v>
      </c>
      <c r="BG714" s="24" t="s">
        <v>96</v>
      </c>
      <c r="BH714" s="24" t="s">
        <v>97</v>
      </c>
      <c r="BI714" s="24" t="s">
        <v>96</v>
      </c>
      <c r="BJ714" s="24" t="s">
        <v>96</v>
      </c>
      <c r="BK714" s="24" t="s">
        <v>96</v>
      </c>
      <c r="BL714" s="24" t="s">
        <v>97</v>
      </c>
      <c r="BM714" s="24" t="s">
        <v>96</v>
      </c>
      <c r="BN714" s="24" t="s">
        <v>96</v>
      </c>
      <c r="BO714" s="24" t="s">
        <v>97</v>
      </c>
      <c r="BP714" s="24" t="s">
        <v>96</v>
      </c>
      <c r="BQ714" s="24" t="s">
        <v>96</v>
      </c>
      <c r="BR714" s="24" t="s">
        <v>96</v>
      </c>
      <c r="BS714" s="24" t="s">
        <v>96</v>
      </c>
      <c r="BT714" s="24" t="s">
        <v>96</v>
      </c>
      <c r="BU714" s="24" t="s">
        <v>96</v>
      </c>
      <c r="BV714" s="24" t="s">
        <v>96</v>
      </c>
      <c r="BW714" s="24" t="s">
        <v>96</v>
      </c>
      <c r="BX714" s="24" t="s">
        <v>96</v>
      </c>
      <c r="BY714" s="24" t="s">
        <v>97</v>
      </c>
      <c r="BZ714" s="24" t="s">
        <v>96</v>
      </c>
      <c r="CA714" s="24" t="s">
        <v>96</v>
      </c>
      <c r="CB714" s="36"/>
      <c r="CC714" s="35" t="s">
        <v>413</v>
      </c>
    </row>
    <row r="715" spans="1:81" ht="169.5" hidden="1" customHeight="1" x14ac:dyDescent="0.35">
      <c r="A715" s="24">
        <v>1165</v>
      </c>
      <c r="B715" s="24" t="s">
        <v>81</v>
      </c>
      <c r="C715" s="23" t="s">
        <v>82</v>
      </c>
      <c r="D715" s="24" t="s">
        <v>404</v>
      </c>
      <c r="E715" s="24" t="s">
        <v>405</v>
      </c>
      <c r="F715" s="24" t="s">
        <v>103</v>
      </c>
      <c r="G715" s="24" t="s">
        <v>406</v>
      </c>
      <c r="H715" s="24" t="s">
        <v>441</v>
      </c>
      <c r="I715" s="24" t="s">
        <v>442</v>
      </c>
      <c r="J715" s="24" t="s">
        <v>2454</v>
      </c>
      <c r="K715" s="24" t="s">
        <v>2455</v>
      </c>
      <c r="L715" s="24" t="s">
        <v>2456</v>
      </c>
      <c r="M715" s="24" t="s">
        <v>92</v>
      </c>
      <c r="N715" s="24"/>
      <c r="O715" s="24"/>
      <c r="P715" s="24"/>
      <c r="Q715" s="24" t="s">
        <v>150</v>
      </c>
      <c r="R715" s="24" t="s">
        <v>412</v>
      </c>
      <c r="S715" s="24" t="s">
        <v>412</v>
      </c>
      <c r="T715" s="24" t="s">
        <v>96</v>
      </c>
      <c r="U715" s="24" t="s">
        <v>96</v>
      </c>
      <c r="V715" s="24" t="s">
        <v>96</v>
      </c>
      <c r="W715" s="24" t="s">
        <v>96</v>
      </c>
      <c r="X715" s="24" t="s">
        <v>96</v>
      </c>
      <c r="Y715" s="24" t="s">
        <v>96</v>
      </c>
      <c r="Z715" s="24" t="s">
        <v>96</v>
      </c>
      <c r="AA715" s="24" t="s">
        <v>96</v>
      </c>
      <c r="AB715" s="24" t="s">
        <v>96</v>
      </c>
      <c r="AC715" s="24" t="s">
        <v>96</v>
      </c>
      <c r="AD715" s="24" t="s">
        <v>96</v>
      </c>
      <c r="AE715" s="24" t="s">
        <v>96</v>
      </c>
      <c r="AF715" s="24" t="s">
        <v>96</v>
      </c>
      <c r="AG715" s="24" t="s">
        <v>96</v>
      </c>
      <c r="AH715" s="24" t="s">
        <v>96</v>
      </c>
      <c r="AI715" s="48" t="s">
        <v>97</v>
      </c>
      <c r="AJ715" s="24" t="s">
        <v>96</v>
      </c>
      <c r="AK715" s="24" t="s">
        <v>96</v>
      </c>
      <c r="AL715" s="24" t="s">
        <v>97</v>
      </c>
      <c r="AM715" s="24" t="s">
        <v>97</v>
      </c>
      <c r="AN715" s="24" t="s">
        <v>96</v>
      </c>
      <c r="AO715" s="24" t="s">
        <v>96</v>
      </c>
      <c r="AP715" s="48" t="s">
        <v>97</v>
      </c>
      <c r="AQ715" s="24" t="s">
        <v>96</v>
      </c>
      <c r="AR715" s="24" t="s">
        <v>96</v>
      </c>
      <c r="AS715" s="24" t="s">
        <v>96</v>
      </c>
      <c r="AT715" s="24" t="s">
        <v>96</v>
      </c>
      <c r="AU715" s="24" t="s">
        <v>96</v>
      </c>
      <c r="AV715" s="24" t="s">
        <v>96</v>
      </c>
      <c r="AW715" s="24" t="s">
        <v>96</v>
      </c>
      <c r="AX715" s="24" t="s">
        <v>96</v>
      </c>
      <c r="AY715" s="24" t="s">
        <v>96</v>
      </c>
      <c r="AZ715" s="24" t="s">
        <v>96</v>
      </c>
      <c r="BA715" s="24" t="s">
        <v>96</v>
      </c>
      <c r="BB715" s="24" t="s">
        <v>96</v>
      </c>
      <c r="BC715" s="24" t="s">
        <v>96</v>
      </c>
      <c r="BD715" s="24" t="s">
        <v>96</v>
      </c>
      <c r="BE715" s="24" t="s">
        <v>96</v>
      </c>
      <c r="BF715" s="24" t="s">
        <v>96</v>
      </c>
      <c r="BG715" s="24" t="s">
        <v>96</v>
      </c>
      <c r="BH715" s="24" t="s">
        <v>97</v>
      </c>
      <c r="BI715" s="24" t="s">
        <v>96</v>
      </c>
      <c r="BJ715" s="24" t="s">
        <v>96</v>
      </c>
      <c r="BK715" s="24" t="s">
        <v>96</v>
      </c>
      <c r="BL715" s="24" t="s">
        <v>97</v>
      </c>
      <c r="BM715" s="24" t="s">
        <v>96</v>
      </c>
      <c r="BN715" s="24" t="s">
        <v>96</v>
      </c>
      <c r="BO715" s="24" t="s">
        <v>97</v>
      </c>
      <c r="BP715" s="24" t="s">
        <v>96</v>
      </c>
      <c r="BQ715" s="24" t="s">
        <v>96</v>
      </c>
      <c r="BR715" s="24" t="s">
        <v>96</v>
      </c>
      <c r="BS715" s="24" t="s">
        <v>96</v>
      </c>
      <c r="BT715" s="24" t="s">
        <v>96</v>
      </c>
      <c r="BU715" s="24" t="s">
        <v>96</v>
      </c>
      <c r="BV715" s="24" t="s">
        <v>96</v>
      </c>
      <c r="BW715" s="24" t="s">
        <v>96</v>
      </c>
      <c r="BX715" s="24" t="s">
        <v>96</v>
      </c>
      <c r="BY715" s="24" t="s">
        <v>97</v>
      </c>
      <c r="BZ715" s="24" t="s">
        <v>96</v>
      </c>
      <c r="CA715" s="24" t="s">
        <v>96</v>
      </c>
      <c r="CB715" s="36"/>
      <c r="CC715" s="35" t="s">
        <v>413</v>
      </c>
    </row>
    <row r="716" spans="1:81" ht="169.5" hidden="1" customHeight="1" x14ac:dyDescent="0.35">
      <c r="A716" s="49">
        <v>1158</v>
      </c>
      <c r="B716" s="24" t="s">
        <v>81</v>
      </c>
      <c r="C716" s="23" t="s">
        <v>82</v>
      </c>
      <c r="D716" s="24" t="s">
        <v>404</v>
      </c>
      <c r="E716" s="24" t="s">
        <v>405</v>
      </c>
      <c r="F716" s="24" t="s">
        <v>103</v>
      </c>
      <c r="G716" s="24" t="s">
        <v>406</v>
      </c>
      <c r="H716" s="24" t="s">
        <v>451</v>
      </c>
      <c r="I716" s="24" t="s">
        <v>452</v>
      </c>
      <c r="J716" s="50" t="s">
        <v>2457</v>
      </c>
      <c r="K716" s="24" t="s">
        <v>2458</v>
      </c>
      <c r="L716" s="24" t="s">
        <v>2459</v>
      </c>
      <c r="M716" s="24" t="s">
        <v>92</v>
      </c>
      <c r="N716" s="24"/>
      <c r="O716" s="24"/>
      <c r="P716" s="24"/>
      <c r="Q716" s="24" t="s">
        <v>150</v>
      </c>
      <c r="R716" s="24" t="s">
        <v>412</v>
      </c>
      <c r="S716" s="24" t="s">
        <v>412</v>
      </c>
      <c r="T716" s="24" t="s">
        <v>96</v>
      </c>
      <c r="U716" s="24" t="s">
        <v>96</v>
      </c>
      <c r="V716" s="24" t="s">
        <v>96</v>
      </c>
      <c r="W716" s="24" t="s">
        <v>96</v>
      </c>
      <c r="X716" s="24" t="s">
        <v>96</v>
      </c>
      <c r="Y716" s="24" t="s">
        <v>96</v>
      </c>
      <c r="Z716" s="24" t="s">
        <v>96</v>
      </c>
      <c r="AA716" s="24" t="s">
        <v>96</v>
      </c>
      <c r="AB716" s="24" t="s">
        <v>96</v>
      </c>
      <c r="AC716" s="24" t="s">
        <v>96</v>
      </c>
      <c r="AD716" s="24" t="s">
        <v>96</v>
      </c>
      <c r="AE716" s="24" t="s">
        <v>96</v>
      </c>
      <c r="AF716" s="24" t="s">
        <v>96</v>
      </c>
      <c r="AG716" s="24" t="s">
        <v>96</v>
      </c>
      <c r="AH716" s="24" t="s">
        <v>96</v>
      </c>
      <c r="AI716" s="48" t="s">
        <v>97</v>
      </c>
      <c r="AJ716" s="24" t="s">
        <v>96</v>
      </c>
      <c r="AK716" s="24" t="s">
        <v>96</v>
      </c>
      <c r="AL716" s="24" t="s">
        <v>97</v>
      </c>
      <c r="AM716" s="24" t="s">
        <v>97</v>
      </c>
      <c r="AN716" s="24" t="s">
        <v>96</v>
      </c>
      <c r="AO716" s="24" t="s">
        <v>96</v>
      </c>
      <c r="AP716" s="48" t="s">
        <v>97</v>
      </c>
      <c r="AQ716" s="24" t="s">
        <v>96</v>
      </c>
      <c r="AR716" s="24" t="s">
        <v>96</v>
      </c>
      <c r="AS716" s="24" t="s">
        <v>96</v>
      </c>
      <c r="AT716" s="24" t="s">
        <v>96</v>
      </c>
      <c r="AU716" s="24" t="s">
        <v>96</v>
      </c>
      <c r="AV716" s="24" t="s">
        <v>96</v>
      </c>
      <c r="AW716" s="24" t="s">
        <v>96</v>
      </c>
      <c r="AX716" s="24" t="s">
        <v>96</v>
      </c>
      <c r="AY716" s="24" t="s">
        <v>96</v>
      </c>
      <c r="AZ716" s="24" t="s">
        <v>96</v>
      </c>
      <c r="BA716" s="24" t="s">
        <v>96</v>
      </c>
      <c r="BB716" s="24" t="s">
        <v>96</v>
      </c>
      <c r="BC716" s="24" t="s">
        <v>96</v>
      </c>
      <c r="BD716" s="24" t="s">
        <v>96</v>
      </c>
      <c r="BE716" s="24" t="s">
        <v>96</v>
      </c>
      <c r="BF716" s="24" t="s">
        <v>96</v>
      </c>
      <c r="BG716" s="24" t="s">
        <v>96</v>
      </c>
      <c r="BH716" s="24" t="s">
        <v>97</v>
      </c>
      <c r="BI716" s="24" t="s">
        <v>96</v>
      </c>
      <c r="BJ716" s="24" t="s">
        <v>96</v>
      </c>
      <c r="BK716" s="24" t="s">
        <v>96</v>
      </c>
      <c r="BL716" s="24" t="s">
        <v>97</v>
      </c>
      <c r="BM716" s="24" t="s">
        <v>96</v>
      </c>
      <c r="BN716" s="24" t="s">
        <v>96</v>
      </c>
      <c r="BO716" s="24" t="s">
        <v>97</v>
      </c>
      <c r="BP716" s="24" t="s">
        <v>96</v>
      </c>
      <c r="BQ716" s="24" t="s">
        <v>96</v>
      </c>
      <c r="BR716" s="24" t="s">
        <v>96</v>
      </c>
      <c r="BS716" s="24" t="s">
        <v>96</v>
      </c>
      <c r="BT716" s="24" t="s">
        <v>96</v>
      </c>
      <c r="BU716" s="24" t="s">
        <v>96</v>
      </c>
      <c r="BV716" s="24" t="s">
        <v>96</v>
      </c>
      <c r="BW716" s="24" t="s">
        <v>96</v>
      </c>
      <c r="BX716" s="24" t="s">
        <v>96</v>
      </c>
      <c r="BY716" s="24" t="s">
        <v>97</v>
      </c>
      <c r="BZ716" s="24" t="s">
        <v>96</v>
      </c>
      <c r="CA716" s="24" t="s">
        <v>96</v>
      </c>
      <c r="CB716" s="36"/>
      <c r="CC716" s="35" t="s">
        <v>413</v>
      </c>
    </row>
    <row r="717" spans="1:81" ht="169.5" hidden="1" customHeight="1" x14ac:dyDescent="0.35">
      <c r="A717" s="24">
        <v>1166</v>
      </c>
      <c r="B717" s="24" t="s">
        <v>81</v>
      </c>
      <c r="C717" s="23" t="s">
        <v>82</v>
      </c>
      <c r="D717" s="24" t="s">
        <v>404</v>
      </c>
      <c r="E717" s="24" t="s">
        <v>405</v>
      </c>
      <c r="F717" s="24" t="s">
        <v>103</v>
      </c>
      <c r="G717" s="24" t="s">
        <v>406</v>
      </c>
      <c r="H717" s="24" t="s">
        <v>463</v>
      </c>
      <c r="I717" s="24" t="s">
        <v>464</v>
      </c>
      <c r="J717" s="24" t="s">
        <v>2460</v>
      </c>
      <c r="K717" s="24" t="s">
        <v>2461</v>
      </c>
      <c r="L717" s="24" t="s">
        <v>2462</v>
      </c>
      <c r="M717" s="24" t="s">
        <v>92</v>
      </c>
      <c r="N717" s="24"/>
      <c r="O717" s="24"/>
      <c r="P717" s="24"/>
      <c r="Q717" s="24" t="s">
        <v>150</v>
      </c>
      <c r="R717" s="24" t="s">
        <v>412</v>
      </c>
      <c r="S717" s="24" t="s">
        <v>412</v>
      </c>
      <c r="T717" s="24" t="s">
        <v>96</v>
      </c>
      <c r="U717" s="24" t="s">
        <v>96</v>
      </c>
      <c r="V717" s="24" t="s">
        <v>96</v>
      </c>
      <c r="W717" s="24" t="s">
        <v>96</v>
      </c>
      <c r="X717" s="24" t="s">
        <v>96</v>
      </c>
      <c r="Y717" s="24" t="s">
        <v>96</v>
      </c>
      <c r="Z717" s="24" t="s">
        <v>96</v>
      </c>
      <c r="AA717" s="24" t="s">
        <v>96</v>
      </c>
      <c r="AB717" s="24" t="s">
        <v>96</v>
      </c>
      <c r="AC717" s="24" t="s">
        <v>96</v>
      </c>
      <c r="AD717" s="24" t="s">
        <v>96</v>
      </c>
      <c r="AE717" s="24" t="s">
        <v>96</v>
      </c>
      <c r="AF717" s="24" t="s">
        <v>96</v>
      </c>
      <c r="AG717" s="24" t="s">
        <v>96</v>
      </c>
      <c r="AH717" s="24" t="s">
        <v>96</v>
      </c>
      <c r="AI717" s="48" t="s">
        <v>97</v>
      </c>
      <c r="AJ717" s="24" t="s">
        <v>96</v>
      </c>
      <c r="AK717" s="24" t="s">
        <v>96</v>
      </c>
      <c r="AL717" s="24" t="s">
        <v>97</v>
      </c>
      <c r="AM717" s="24" t="s">
        <v>97</v>
      </c>
      <c r="AN717" s="24" t="s">
        <v>96</v>
      </c>
      <c r="AO717" s="24" t="s">
        <v>96</v>
      </c>
      <c r="AP717" s="48" t="s">
        <v>97</v>
      </c>
      <c r="AQ717" s="24" t="s">
        <v>96</v>
      </c>
      <c r="AR717" s="24" t="s">
        <v>96</v>
      </c>
      <c r="AS717" s="24" t="s">
        <v>96</v>
      </c>
      <c r="AT717" s="24" t="s">
        <v>96</v>
      </c>
      <c r="AU717" s="24" t="s">
        <v>96</v>
      </c>
      <c r="AV717" s="24" t="s">
        <v>96</v>
      </c>
      <c r="AW717" s="24" t="s">
        <v>96</v>
      </c>
      <c r="AX717" s="24" t="s">
        <v>96</v>
      </c>
      <c r="AY717" s="24" t="s">
        <v>96</v>
      </c>
      <c r="AZ717" s="24" t="s">
        <v>96</v>
      </c>
      <c r="BA717" s="24" t="s">
        <v>96</v>
      </c>
      <c r="BB717" s="24" t="s">
        <v>96</v>
      </c>
      <c r="BC717" s="24" t="s">
        <v>96</v>
      </c>
      <c r="BD717" s="24" t="s">
        <v>96</v>
      </c>
      <c r="BE717" s="24" t="s">
        <v>96</v>
      </c>
      <c r="BF717" s="24" t="s">
        <v>96</v>
      </c>
      <c r="BG717" s="24" t="s">
        <v>96</v>
      </c>
      <c r="BH717" s="24" t="s">
        <v>97</v>
      </c>
      <c r="BI717" s="24" t="s">
        <v>96</v>
      </c>
      <c r="BJ717" s="24" t="s">
        <v>96</v>
      </c>
      <c r="BK717" s="24" t="s">
        <v>96</v>
      </c>
      <c r="BL717" s="24" t="s">
        <v>97</v>
      </c>
      <c r="BM717" s="24" t="s">
        <v>96</v>
      </c>
      <c r="BN717" s="24" t="s">
        <v>96</v>
      </c>
      <c r="BO717" s="24" t="s">
        <v>97</v>
      </c>
      <c r="BP717" s="24" t="s">
        <v>96</v>
      </c>
      <c r="BQ717" s="24" t="s">
        <v>96</v>
      </c>
      <c r="BR717" s="24" t="s">
        <v>96</v>
      </c>
      <c r="BS717" s="24" t="s">
        <v>96</v>
      </c>
      <c r="BT717" s="24" t="s">
        <v>96</v>
      </c>
      <c r="BU717" s="24" t="s">
        <v>96</v>
      </c>
      <c r="BV717" s="24" t="s">
        <v>96</v>
      </c>
      <c r="BW717" s="24" t="s">
        <v>96</v>
      </c>
      <c r="BX717" s="24" t="s">
        <v>96</v>
      </c>
      <c r="BY717" s="24" t="s">
        <v>97</v>
      </c>
      <c r="BZ717" s="24" t="s">
        <v>96</v>
      </c>
      <c r="CA717" s="24" t="s">
        <v>96</v>
      </c>
      <c r="CB717" s="36"/>
      <c r="CC717" s="35" t="s">
        <v>413</v>
      </c>
    </row>
    <row r="718" spans="1:81" ht="169.5" hidden="1" customHeight="1" x14ac:dyDescent="0.35">
      <c r="A718" s="49">
        <v>1151</v>
      </c>
      <c r="B718" s="24" t="s">
        <v>81</v>
      </c>
      <c r="C718" s="23" t="s">
        <v>82</v>
      </c>
      <c r="D718" s="24" t="s">
        <v>404</v>
      </c>
      <c r="E718" s="24" t="s">
        <v>405</v>
      </c>
      <c r="F718" s="24" t="s">
        <v>103</v>
      </c>
      <c r="G718" s="49" t="s">
        <v>483</v>
      </c>
      <c r="H718" s="24" t="s">
        <v>484</v>
      </c>
      <c r="I718" s="24" t="s">
        <v>485</v>
      </c>
      <c r="J718" s="24" t="s">
        <v>2463</v>
      </c>
      <c r="K718" s="24" t="s">
        <v>2464</v>
      </c>
      <c r="L718" s="24" t="s">
        <v>2465</v>
      </c>
      <c r="M718" s="24" t="s">
        <v>92</v>
      </c>
      <c r="N718" s="24"/>
      <c r="O718" s="24"/>
      <c r="P718" s="24"/>
      <c r="Q718" s="24" t="s">
        <v>150</v>
      </c>
      <c r="R718" s="24" t="s">
        <v>412</v>
      </c>
      <c r="S718" s="24" t="s">
        <v>412</v>
      </c>
      <c r="T718" s="24" t="s">
        <v>96</v>
      </c>
      <c r="U718" s="24" t="s">
        <v>96</v>
      </c>
      <c r="V718" s="24" t="s">
        <v>96</v>
      </c>
      <c r="W718" s="24" t="s">
        <v>96</v>
      </c>
      <c r="X718" s="24" t="s">
        <v>96</v>
      </c>
      <c r="Y718" s="24" t="s">
        <v>96</v>
      </c>
      <c r="Z718" s="24" t="s">
        <v>96</v>
      </c>
      <c r="AA718" s="24" t="s">
        <v>96</v>
      </c>
      <c r="AB718" s="24" t="s">
        <v>96</v>
      </c>
      <c r="AC718" s="24" t="s">
        <v>96</v>
      </c>
      <c r="AD718" s="24" t="s">
        <v>96</v>
      </c>
      <c r="AE718" s="24" t="s">
        <v>96</v>
      </c>
      <c r="AF718" s="24" t="s">
        <v>96</v>
      </c>
      <c r="AG718" s="24" t="s">
        <v>96</v>
      </c>
      <c r="AH718" s="24" t="s">
        <v>96</v>
      </c>
      <c r="AI718" s="24" t="s">
        <v>96</v>
      </c>
      <c r="AJ718" s="24" t="s">
        <v>96</v>
      </c>
      <c r="AK718" s="24" t="s">
        <v>96</v>
      </c>
      <c r="AL718" s="24" t="s">
        <v>119</v>
      </c>
      <c r="AM718" s="24" t="s">
        <v>119</v>
      </c>
      <c r="AN718" s="24" t="s">
        <v>96</v>
      </c>
      <c r="AO718" s="24" t="s">
        <v>96</v>
      </c>
      <c r="AP718" s="24" t="s">
        <v>96</v>
      </c>
      <c r="AQ718" s="24" t="s">
        <v>96</v>
      </c>
      <c r="AR718" s="24" t="s">
        <v>96</v>
      </c>
      <c r="AS718" s="24" t="s">
        <v>96</v>
      </c>
      <c r="AT718" s="24" t="s">
        <v>96</v>
      </c>
      <c r="AU718" s="24" t="s">
        <v>96</v>
      </c>
      <c r="AV718" s="24" t="s">
        <v>96</v>
      </c>
      <c r="AW718" s="24" t="s">
        <v>96</v>
      </c>
      <c r="AX718" s="24" t="s">
        <v>96</v>
      </c>
      <c r="AY718" s="24" t="s">
        <v>96</v>
      </c>
      <c r="AZ718" s="24" t="s">
        <v>96</v>
      </c>
      <c r="BA718" s="24" t="s">
        <v>96</v>
      </c>
      <c r="BB718" s="24" t="s">
        <v>96</v>
      </c>
      <c r="BC718" s="24" t="s">
        <v>96</v>
      </c>
      <c r="BD718" s="24" t="s">
        <v>96</v>
      </c>
      <c r="BE718" s="24" t="s">
        <v>96</v>
      </c>
      <c r="BF718" s="24" t="s">
        <v>96</v>
      </c>
      <c r="BG718" s="24" t="s">
        <v>96</v>
      </c>
      <c r="BH718" s="24" t="s">
        <v>119</v>
      </c>
      <c r="BI718" s="24" t="s">
        <v>96</v>
      </c>
      <c r="BJ718" s="24" t="s">
        <v>96</v>
      </c>
      <c r="BK718" s="24" t="s">
        <v>96</v>
      </c>
      <c r="BL718" s="24" t="s">
        <v>119</v>
      </c>
      <c r="BM718" s="24" t="s">
        <v>96</v>
      </c>
      <c r="BN718" s="24" t="s">
        <v>96</v>
      </c>
      <c r="BO718" s="24" t="s">
        <v>119</v>
      </c>
      <c r="BP718" s="24" t="s">
        <v>96</v>
      </c>
      <c r="BQ718" s="24" t="s">
        <v>96</v>
      </c>
      <c r="BR718" s="24" t="s">
        <v>96</v>
      </c>
      <c r="BS718" s="24" t="s">
        <v>96</v>
      </c>
      <c r="BT718" s="24" t="s">
        <v>96</v>
      </c>
      <c r="BU718" s="24" t="s">
        <v>96</v>
      </c>
      <c r="BV718" s="24" t="s">
        <v>96</v>
      </c>
      <c r="BW718" s="24" t="s">
        <v>96</v>
      </c>
      <c r="BX718" s="24" t="s">
        <v>96</v>
      </c>
      <c r="BY718" s="24" t="s">
        <v>119</v>
      </c>
      <c r="BZ718" s="24" t="s">
        <v>96</v>
      </c>
      <c r="CA718" s="24" t="s">
        <v>96</v>
      </c>
      <c r="CB718" s="36"/>
      <c r="CC718" s="35" t="s">
        <v>413</v>
      </c>
    </row>
    <row r="719" spans="1:81" ht="169.5" hidden="1" customHeight="1" x14ac:dyDescent="0.35">
      <c r="A719" s="24">
        <v>1142</v>
      </c>
      <c r="B719" s="24" t="s">
        <v>81</v>
      </c>
      <c r="C719" s="23" t="s">
        <v>82</v>
      </c>
      <c r="D719" s="24" t="s">
        <v>404</v>
      </c>
      <c r="E719" s="24" t="s">
        <v>405</v>
      </c>
      <c r="F719" s="24" t="s">
        <v>103</v>
      </c>
      <c r="G719" s="24" t="s">
        <v>483</v>
      </c>
      <c r="H719" s="24" t="s">
        <v>484</v>
      </c>
      <c r="I719" s="24" t="s">
        <v>485</v>
      </c>
      <c r="J719" s="24" t="s">
        <v>2466</v>
      </c>
      <c r="K719" s="24" t="s">
        <v>2467</v>
      </c>
      <c r="L719" s="24" t="s">
        <v>2468</v>
      </c>
      <c r="M719" s="24" t="s">
        <v>92</v>
      </c>
      <c r="N719" s="24"/>
      <c r="O719" s="24"/>
      <c r="P719" s="24"/>
      <c r="Q719" s="24" t="s">
        <v>150</v>
      </c>
      <c r="R719" s="24" t="s">
        <v>412</v>
      </c>
      <c r="S719" s="24" t="s">
        <v>412</v>
      </c>
      <c r="T719" s="24" t="s">
        <v>96</v>
      </c>
      <c r="U719" s="24" t="s">
        <v>96</v>
      </c>
      <c r="V719" s="24" t="s">
        <v>96</v>
      </c>
      <c r="W719" s="24" t="s">
        <v>96</v>
      </c>
      <c r="X719" s="24" t="s">
        <v>96</v>
      </c>
      <c r="Y719" s="24" t="s">
        <v>96</v>
      </c>
      <c r="Z719" s="24" t="s">
        <v>96</v>
      </c>
      <c r="AA719" s="24" t="s">
        <v>96</v>
      </c>
      <c r="AB719" s="24" t="s">
        <v>96</v>
      </c>
      <c r="AC719" s="24" t="s">
        <v>96</v>
      </c>
      <c r="AD719" s="24" t="s">
        <v>96</v>
      </c>
      <c r="AE719" s="24" t="s">
        <v>96</v>
      </c>
      <c r="AF719" s="24" t="s">
        <v>96</v>
      </c>
      <c r="AG719" s="24" t="s">
        <v>96</v>
      </c>
      <c r="AH719" s="24" t="s">
        <v>96</v>
      </c>
      <c r="AI719" s="24" t="s">
        <v>96</v>
      </c>
      <c r="AJ719" s="24" t="s">
        <v>96</v>
      </c>
      <c r="AK719" s="24" t="s">
        <v>96</v>
      </c>
      <c r="AL719" s="24" t="s">
        <v>97</v>
      </c>
      <c r="AM719" s="24" t="s">
        <v>97</v>
      </c>
      <c r="AN719" s="24" t="s">
        <v>96</v>
      </c>
      <c r="AO719" s="24" t="s">
        <v>96</v>
      </c>
      <c r="AP719" s="24" t="s">
        <v>96</v>
      </c>
      <c r="AQ719" s="24" t="s">
        <v>96</v>
      </c>
      <c r="AR719" s="24" t="s">
        <v>96</v>
      </c>
      <c r="AS719" s="24" t="s">
        <v>96</v>
      </c>
      <c r="AT719" s="24" t="s">
        <v>96</v>
      </c>
      <c r="AU719" s="24" t="s">
        <v>96</v>
      </c>
      <c r="AV719" s="24" t="s">
        <v>96</v>
      </c>
      <c r="AW719" s="24" t="s">
        <v>96</v>
      </c>
      <c r="AX719" s="24" t="s">
        <v>96</v>
      </c>
      <c r="AY719" s="24" t="s">
        <v>96</v>
      </c>
      <c r="AZ719" s="24" t="s">
        <v>96</v>
      </c>
      <c r="BA719" s="24" t="s">
        <v>96</v>
      </c>
      <c r="BB719" s="24" t="s">
        <v>96</v>
      </c>
      <c r="BC719" s="24" t="s">
        <v>96</v>
      </c>
      <c r="BD719" s="24" t="s">
        <v>96</v>
      </c>
      <c r="BE719" s="24" t="s">
        <v>96</v>
      </c>
      <c r="BF719" s="24" t="s">
        <v>96</v>
      </c>
      <c r="BG719" s="24" t="s">
        <v>96</v>
      </c>
      <c r="BH719" s="24" t="s">
        <v>97</v>
      </c>
      <c r="BI719" s="24" t="s">
        <v>96</v>
      </c>
      <c r="BJ719" s="24" t="s">
        <v>96</v>
      </c>
      <c r="BK719" s="24" t="s">
        <v>96</v>
      </c>
      <c r="BL719" s="24" t="s">
        <v>97</v>
      </c>
      <c r="BM719" s="24" t="s">
        <v>96</v>
      </c>
      <c r="BN719" s="24" t="s">
        <v>96</v>
      </c>
      <c r="BO719" s="24" t="s">
        <v>97</v>
      </c>
      <c r="BP719" s="24" t="s">
        <v>96</v>
      </c>
      <c r="BQ719" s="24" t="s">
        <v>96</v>
      </c>
      <c r="BR719" s="24" t="s">
        <v>96</v>
      </c>
      <c r="BS719" s="24" t="s">
        <v>96</v>
      </c>
      <c r="BT719" s="24" t="s">
        <v>96</v>
      </c>
      <c r="BU719" s="24" t="s">
        <v>96</v>
      </c>
      <c r="BV719" s="24" t="s">
        <v>96</v>
      </c>
      <c r="BW719" s="24" t="s">
        <v>96</v>
      </c>
      <c r="BX719" s="24" t="s">
        <v>96</v>
      </c>
      <c r="BY719" s="24" t="s">
        <v>97</v>
      </c>
      <c r="BZ719" s="24" t="s">
        <v>96</v>
      </c>
      <c r="CA719" s="24" t="s">
        <v>96</v>
      </c>
      <c r="CB719" s="36"/>
      <c r="CC719" s="35" t="s">
        <v>413</v>
      </c>
    </row>
    <row r="720" spans="1:81" ht="169.5" hidden="1" customHeight="1" x14ac:dyDescent="0.35">
      <c r="A720" s="24">
        <v>1199</v>
      </c>
      <c r="B720" s="24" t="s">
        <v>81</v>
      </c>
      <c r="C720" s="23" t="s">
        <v>82</v>
      </c>
      <c r="D720" s="24" t="s">
        <v>404</v>
      </c>
      <c r="E720" s="24" t="s">
        <v>405</v>
      </c>
      <c r="F720" s="24" t="s">
        <v>103</v>
      </c>
      <c r="G720" s="24" t="s">
        <v>497</v>
      </c>
      <c r="H720" s="24" t="s">
        <v>652</v>
      </c>
      <c r="I720" s="24" t="s">
        <v>653</v>
      </c>
      <c r="J720" s="24" t="s">
        <v>2469</v>
      </c>
      <c r="K720" s="24" t="s">
        <v>2470</v>
      </c>
      <c r="L720" s="24" t="s">
        <v>2471</v>
      </c>
      <c r="M720" s="24" t="s">
        <v>92</v>
      </c>
      <c r="N720" s="24"/>
      <c r="O720" s="24"/>
      <c r="P720" s="24"/>
      <c r="Q720" s="24" t="s">
        <v>150</v>
      </c>
      <c r="R720" s="24" t="s">
        <v>412</v>
      </c>
      <c r="S720" s="24" t="s">
        <v>412</v>
      </c>
      <c r="T720" s="24" t="s">
        <v>96</v>
      </c>
      <c r="U720" s="24" t="s">
        <v>96</v>
      </c>
      <c r="V720" s="24" t="s">
        <v>96</v>
      </c>
      <c r="W720" s="24" t="s">
        <v>96</v>
      </c>
      <c r="X720" s="24" t="s">
        <v>96</v>
      </c>
      <c r="Y720" s="24" t="s">
        <v>96</v>
      </c>
      <c r="Z720" s="24" t="s">
        <v>96</v>
      </c>
      <c r="AA720" s="24" t="s">
        <v>96</v>
      </c>
      <c r="AB720" s="24" t="s">
        <v>96</v>
      </c>
      <c r="AC720" s="24" t="s">
        <v>96</v>
      </c>
      <c r="AD720" s="24" t="s">
        <v>96</v>
      </c>
      <c r="AE720" s="24" t="s">
        <v>96</v>
      </c>
      <c r="AF720" s="24" t="s">
        <v>96</v>
      </c>
      <c r="AG720" s="24" t="s">
        <v>96</v>
      </c>
      <c r="AH720" s="24" t="s">
        <v>96</v>
      </c>
      <c r="AI720" s="24" t="s">
        <v>96</v>
      </c>
      <c r="AJ720" s="24" t="s">
        <v>96</v>
      </c>
      <c r="AK720" s="24" t="s">
        <v>96</v>
      </c>
      <c r="AL720" s="24" t="s">
        <v>119</v>
      </c>
      <c r="AM720" s="24" t="s">
        <v>119</v>
      </c>
      <c r="AN720" s="24" t="s">
        <v>96</v>
      </c>
      <c r="AO720" s="24" t="s">
        <v>96</v>
      </c>
      <c r="AP720" s="24" t="s">
        <v>96</v>
      </c>
      <c r="AQ720" s="24" t="s">
        <v>96</v>
      </c>
      <c r="AR720" s="24" t="s">
        <v>96</v>
      </c>
      <c r="AS720" s="24" t="s">
        <v>96</v>
      </c>
      <c r="AT720" s="24" t="s">
        <v>96</v>
      </c>
      <c r="AU720" s="24" t="s">
        <v>96</v>
      </c>
      <c r="AV720" s="24" t="s">
        <v>96</v>
      </c>
      <c r="AW720" s="24" t="s">
        <v>96</v>
      </c>
      <c r="AX720" s="24" t="s">
        <v>96</v>
      </c>
      <c r="AY720" s="24" t="s">
        <v>96</v>
      </c>
      <c r="AZ720" s="24" t="s">
        <v>96</v>
      </c>
      <c r="BA720" s="24" t="s">
        <v>96</v>
      </c>
      <c r="BB720" s="24" t="s">
        <v>96</v>
      </c>
      <c r="BC720" s="24" t="s">
        <v>96</v>
      </c>
      <c r="BD720" s="24" t="s">
        <v>96</v>
      </c>
      <c r="BE720" s="24" t="s">
        <v>96</v>
      </c>
      <c r="BF720" s="24" t="s">
        <v>96</v>
      </c>
      <c r="BG720" s="24" t="s">
        <v>96</v>
      </c>
      <c r="BH720" s="24" t="s">
        <v>119</v>
      </c>
      <c r="BI720" s="24" t="s">
        <v>96</v>
      </c>
      <c r="BJ720" s="24" t="s">
        <v>96</v>
      </c>
      <c r="BK720" s="24" t="s">
        <v>96</v>
      </c>
      <c r="BL720" s="24" t="s">
        <v>119</v>
      </c>
      <c r="BM720" s="24" t="s">
        <v>96</v>
      </c>
      <c r="BN720" s="24" t="s">
        <v>96</v>
      </c>
      <c r="BO720" s="24" t="s">
        <v>119</v>
      </c>
      <c r="BP720" s="24" t="s">
        <v>96</v>
      </c>
      <c r="BQ720" s="24" t="s">
        <v>96</v>
      </c>
      <c r="BR720" s="24" t="s">
        <v>96</v>
      </c>
      <c r="BS720" s="24" t="s">
        <v>96</v>
      </c>
      <c r="BT720" s="24" t="s">
        <v>96</v>
      </c>
      <c r="BU720" s="24" t="s">
        <v>96</v>
      </c>
      <c r="BV720" s="24" t="s">
        <v>96</v>
      </c>
      <c r="BW720" s="24" t="s">
        <v>96</v>
      </c>
      <c r="BX720" s="24" t="s">
        <v>96</v>
      </c>
      <c r="BY720" s="24" t="s">
        <v>119</v>
      </c>
      <c r="BZ720" s="24" t="s">
        <v>96</v>
      </c>
      <c r="CA720" s="24" t="s">
        <v>96</v>
      </c>
      <c r="CB720" s="36"/>
      <c r="CC720" s="35" t="s">
        <v>413</v>
      </c>
    </row>
    <row r="721" spans="1:81" ht="169.5" hidden="1" customHeight="1" x14ac:dyDescent="0.35">
      <c r="A721" s="24">
        <v>1210</v>
      </c>
      <c r="B721" s="24" t="s">
        <v>81</v>
      </c>
      <c r="C721" s="23" t="s">
        <v>82</v>
      </c>
      <c r="D721" s="24" t="s">
        <v>404</v>
      </c>
      <c r="E721" s="24" t="s">
        <v>405</v>
      </c>
      <c r="F721" s="24" t="s">
        <v>103</v>
      </c>
      <c r="G721" s="24" t="s">
        <v>667</v>
      </c>
      <c r="H721" s="24" t="s">
        <v>906</v>
      </c>
      <c r="I721" s="24" t="s">
        <v>907</v>
      </c>
      <c r="J721" s="24" t="s">
        <v>2472</v>
      </c>
      <c r="K721" s="24" t="s">
        <v>2473</v>
      </c>
      <c r="L721" s="24" t="s">
        <v>2474</v>
      </c>
      <c r="M721" s="24" t="s">
        <v>92</v>
      </c>
      <c r="N721" s="24"/>
      <c r="O721" s="24"/>
      <c r="P721" s="24"/>
      <c r="Q721" s="24" t="s">
        <v>150</v>
      </c>
      <c r="R721" s="24" t="s">
        <v>412</v>
      </c>
      <c r="S721" s="24" t="s">
        <v>412</v>
      </c>
      <c r="T721" s="24" t="s">
        <v>96</v>
      </c>
      <c r="U721" s="24" t="s">
        <v>96</v>
      </c>
      <c r="V721" s="24" t="s">
        <v>96</v>
      </c>
      <c r="W721" s="24" t="s">
        <v>96</v>
      </c>
      <c r="X721" s="24" t="s">
        <v>96</v>
      </c>
      <c r="Y721" s="24" t="s">
        <v>96</v>
      </c>
      <c r="Z721" s="24" t="s">
        <v>96</v>
      </c>
      <c r="AA721" s="24" t="s">
        <v>96</v>
      </c>
      <c r="AB721" s="24" t="s">
        <v>96</v>
      </c>
      <c r="AC721" s="24" t="s">
        <v>96</v>
      </c>
      <c r="AD721" s="24" t="s">
        <v>96</v>
      </c>
      <c r="AE721" s="24" t="s">
        <v>96</v>
      </c>
      <c r="AF721" s="24" t="s">
        <v>96</v>
      </c>
      <c r="AG721" s="24" t="s">
        <v>96</v>
      </c>
      <c r="AH721" s="24" t="s">
        <v>96</v>
      </c>
      <c r="AI721" s="24" t="s">
        <v>97</v>
      </c>
      <c r="AJ721" s="24" t="s">
        <v>96</v>
      </c>
      <c r="AK721" s="24" t="s">
        <v>96</v>
      </c>
      <c r="AL721" s="24" t="s">
        <v>97</v>
      </c>
      <c r="AM721" s="24" t="s">
        <v>97</v>
      </c>
      <c r="AN721" s="24" t="s">
        <v>96</v>
      </c>
      <c r="AO721" s="24" t="s">
        <v>96</v>
      </c>
      <c r="AP721" s="24" t="s">
        <v>97</v>
      </c>
      <c r="AQ721" s="24" t="s">
        <v>96</v>
      </c>
      <c r="AR721" s="24" t="s">
        <v>96</v>
      </c>
      <c r="AS721" s="24" t="s">
        <v>96</v>
      </c>
      <c r="AT721" s="24" t="s">
        <v>96</v>
      </c>
      <c r="AU721" s="24" t="s">
        <v>96</v>
      </c>
      <c r="AV721" s="24" t="s">
        <v>96</v>
      </c>
      <c r="AW721" s="24" t="s">
        <v>96</v>
      </c>
      <c r="AX721" s="24" t="s">
        <v>96</v>
      </c>
      <c r="AY721" s="24" t="s">
        <v>96</v>
      </c>
      <c r="AZ721" s="24" t="s">
        <v>96</v>
      </c>
      <c r="BA721" s="24" t="s">
        <v>96</v>
      </c>
      <c r="BB721" s="24" t="s">
        <v>96</v>
      </c>
      <c r="BC721" s="24" t="s">
        <v>96</v>
      </c>
      <c r="BD721" s="24" t="s">
        <v>96</v>
      </c>
      <c r="BE721" s="24" t="s">
        <v>96</v>
      </c>
      <c r="BF721" s="24" t="s">
        <v>96</v>
      </c>
      <c r="BG721" s="24" t="s">
        <v>96</v>
      </c>
      <c r="BH721" s="24" t="s">
        <v>97</v>
      </c>
      <c r="BI721" s="24" t="s">
        <v>96</v>
      </c>
      <c r="BJ721" s="24" t="s">
        <v>96</v>
      </c>
      <c r="BK721" s="24" t="s">
        <v>96</v>
      </c>
      <c r="BL721" s="24" t="s">
        <v>97</v>
      </c>
      <c r="BM721" s="24" t="s">
        <v>96</v>
      </c>
      <c r="BN721" s="24" t="s">
        <v>96</v>
      </c>
      <c r="BO721" s="24" t="s">
        <v>97</v>
      </c>
      <c r="BP721" s="24" t="s">
        <v>96</v>
      </c>
      <c r="BQ721" s="24" t="s">
        <v>96</v>
      </c>
      <c r="BR721" s="24" t="s">
        <v>96</v>
      </c>
      <c r="BS721" s="24" t="s">
        <v>96</v>
      </c>
      <c r="BT721" s="24" t="s">
        <v>96</v>
      </c>
      <c r="BU721" s="24" t="s">
        <v>96</v>
      </c>
      <c r="BV721" s="24" t="s">
        <v>96</v>
      </c>
      <c r="BW721" s="24" t="s">
        <v>96</v>
      </c>
      <c r="BX721" s="24" t="s">
        <v>96</v>
      </c>
      <c r="BY721" s="24" t="s">
        <v>97</v>
      </c>
      <c r="BZ721" s="24" t="s">
        <v>96</v>
      </c>
      <c r="CA721" s="24" t="s">
        <v>96</v>
      </c>
      <c r="CB721" s="36"/>
      <c r="CC721" s="35" t="s">
        <v>413</v>
      </c>
    </row>
    <row r="722" spans="1:81" ht="169.5" hidden="1" customHeight="1" x14ac:dyDescent="0.35">
      <c r="A722" s="24">
        <v>1212</v>
      </c>
      <c r="B722" s="24" t="s">
        <v>81</v>
      </c>
      <c r="C722" s="23" t="s">
        <v>82</v>
      </c>
      <c r="D722" s="24" t="s">
        <v>404</v>
      </c>
      <c r="E722" s="24" t="s">
        <v>405</v>
      </c>
      <c r="F722" s="24" t="s">
        <v>103</v>
      </c>
      <c r="G722" s="24" t="s">
        <v>667</v>
      </c>
      <c r="H722" s="24" t="s">
        <v>906</v>
      </c>
      <c r="I722" s="24" t="s">
        <v>907</v>
      </c>
      <c r="J722" s="24" t="s">
        <v>2475</v>
      </c>
      <c r="K722" s="24" t="s">
        <v>2476</v>
      </c>
      <c r="L722" s="24" t="s">
        <v>2477</v>
      </c>
      <c r="M722" s="24" t="s">
        <v>92</v>
      </c>
      <c r="N722" s="24"/>
      <c r="O722" s="24"/>
      <c r="P722" s="24"/>
      <c r="Q722" s="24" t="s">
        <v>150</v>
      </c>
      <c r="R722" s="24" t="s">
        <v>412</v>
      </c>
      <c r="S722" s="24" t="s">
        <v>412</v>
      </c>
      <c r="T722" s="24" t="s">
        <v>96</v>
      </c>
      <c r="U722" s="24" t="s">
        <v>96</v>
      </c>
      <c r="V722" s="24" t="s">
        <v>96</v>
      </c>
      <c r="W722" s="24" t="s">
        <v>96</v>
      </c>
      <c r="X722" s="24" t="s">
        <v>96</v>
      </c>
      <c r="Y722" s="24" t="s">
        <v>96</v>
      </c>
      <c r="Z722" s="24" t="s">
        <v>96</v>
      </c>
      <c r="AA722" s="24" t="s">
        <v>96</v>
      </c>
      <c r="AB722" s="24" t="s">
        <v>96</v>
      </c>
      <c r="AC722" s="24" t="s">
        <v>96</v>
      </c>
      <c r="AD722" s="24" t="s">
        <v>96</v>
      </c>
      <c r="AE722" s="24" t="s">
        <v>96</v>
      </c>
      <c r="AF722" s="24" t="s">
        <v>96</v>
      </c>
      <c r="AG722" s="24" t="s">
        <v>96</v>
      </c>
      <c r="AH722" s="24" t="s">
        <v>96</v>
      </c>
      <c r="AI722" s="24" t="s">
        <v>97</v>
      </c>
      <c r="AJ722" s="24" t="s">
        <v>96</v>
      </c>
      <c r="AK722" s="24" t="s">
        <v>96</v>
      </c>
      <c r="AL722" s="24" t="s">
        <v>97</v>
      </c>
      <c r="AM722" s="24" t="s">
        <v>97</v>
      </c>
      <c r="AN722" s="24" t="s">
        <v>96</v>
      </c>
      <c r="AO722" s="24" t="s">
        <v>96</v>
      </c>
      <c r="AP722" s="24" t="s">
        <v>97</v>
      </c>
      <c r="AQ722" s="24" t="s">
        <v>96</v>
      </c>
      <c r="AR722" s="24" t="s">
        <v>96</v>
      </c>
      <c r="AS722" s="24" t="s">
        <v>96</v>
      </c>
      <c r="AT722" s="24" t="s">
        <v>96</v>
      </c>
      <c r="AU722" s="24" t="s">
        <v>96</v>
      </c>
      <c r="AV722" s="24" t="s">
        <v>96</v>
      </c>
      <c r="AW722" s="24" t="s">
        <v>96</v>
      </c>
      <c r="AX722" s="24" t="s">
        <v>96</v>
      </c>
      <c r="AY722" s="24" t="s">
        <v>96</v>
      </c>
      <c r="AZ722" s="24" t="s">
        <v>96</v>
      </c>
      <c r="BA722" s="24" t="s">
        <v>96</v>
      </c>
      <c r="BB722" s="24" t="s">
        <v>96</v>
      </c>
      <c r="BC722" s="24" t="s">
        <v>96</v>
      </c>
      <c r="BD722" s="24" t="s">
        <v>96</v>
      </c>
      <c r="BE722" s="24" t="s">
        <v>96</v>
      </c>
      <c r="BF722" s="24" t="s">
        <v>96</v>
      </c>
      <c r="BG722" s="24" t="s">
        <v>96</v>
      </c>
      <c r="BH722" s="24" t="s">
        <v>97</v>
      </c>
      <c r="BI722" s="24" t="s">
        <v>96</v>
      </c>
      <c r="BJ722" s="24" t="s">
        <v>96</v>
      </c>
      <c r="BK722" s="24" t="s">
        <v>96</v>
      </c>
      <c r="BL722" s="24" t="s">
        <v>97</v>
      </c>
      <c r="BM722" s="24" t="s">
        <v>96</v>
      </c>
      <c r="BN722" s="24" t="s">
        <v>96</v>
      </c>
      <c r="BO722" s="24" t="s">
        <v>97</v>
      </c>
      <c r="BP722" s="24" t="s">
        <v>96</v>
      </c>
      <c r="BQ722" s="24" t="s">
        <v>96</v>
      </c>
      <c r="BR722" s="24" t="s">
        <v>96</v>
      </c>
      <c r="BS722" s="24" t="s">
        <v>96</v>
      </c>
      <c r="BT722" s="24" t="s">
        <v>96</v>
      </c>
      <c r="BU722" s="24" t="s">
        <v>96</v>
      </c>
      <c r="BV722" s="24" t="s">
        <v>96</v>
      </c>
      <c r="BW722" s="24" t="s">
        <v>96</v>
      </c>
      <c r="BX722" s="24" t="s">
        <v>96</v>
      </c>
      <c r="BY722" s="24" t="s">
        <v>97</v>
      </c>
      <c r="BZ722" s="24" t="s">
        <v>96</v>
      </c>
      <c r="CA722" s="24" t="s">
        <v>96</v>
      </c>
      <c r="CB722" s="36"/>
      <c r="CC722" s="35" t="s">
        <v>413</v>
      </c>
    </row>
    <row r="723" spans="1:81" ht="169.5" hidden="1" customHeight="1" x14ac:dyDescent="0.35">
      <c r="A723" s="24">
        <v>1211</v>
      </c>
      <c r="B723" s="24" t="s">
        <v>81</v>
      </c>
      <c r="C723" s="23" t="s">
        <v>82</v>
      </c>
      <c r="D723" s="24" t="s">
        <v>404</v>
      </c>
      <c r="E723" s="24" t="s">
        <v>405</v>
      </c>
      <c r="F723" s="24" t="s">
        <v>103</v>
      </c>
      <c r="G723" s="24" t="s">
        <v>667</v>
      </c>
      <c r="H723" s="24" t="s">
        <v>673</v>
      </c>
      <c r="I723" s="24" t="s">
        <v>674</v>
      </c>
      <c r="J723" s="24" t="s">
        <v>2478</v>
      </c>
      <c r="K723" s="24" t="s">
        <v>2479</v>
      </c>
      <c r="L723" s="24" t="s">
        <v>2480</v>
      </c>
      <c r="M723" s="24" t="s">
        <v>92</v>
      </c>
      <c r="N723" s="24"/>
      <c r="O723" s="24"/>
      <c r="P723" s="24"/>
      <c r="Q723" s="24" t="s">
        <v>150</v>
      </c>
      <c r="R723" s="24">
        <v>2026</v>
      </c>
      <c r="S723" s="24" t="s">
        <v>712</v>
      </c>
      <c r="T723" s="24" t="s">
        <v>96</v>
      </c>
      <c r="U723" s="24" t="s">
        <v>96</v>
      </c>
      <c r="V723" s="24" t="s">
        <v>96</v>
      </c>
      <c r="W723" s="24" t="s">
        <v>96</v>
      </c>
      <c r="X723" s="24" t="s">
        <v>96</v>
      </c>
      <c r="Y723" s="24" t="s">
        <v>96</v>
      </c>
      <c r="Z723" s="24" t="s">
        <v>96</v>
      </c>
      <c r="AA723" s="24" t="s">
        <v>96</v>
      </c>
      <c r="AB723" s="24" t="s">
        <v>96</v>
      </c>
      <c r="AC723" s="24" t="s">
        <v>96</v>
      </c>
      <c r="AD723" s="24" t="s">
        <v>96</v>
      </c>
      <c r="AE723" s="24" t="s">
        <v>96</v>
      </c>
      <c r="AF723" s="24" t="s">
        <v>96</v>
      </c>
      <c r="AG723" s="24" t="s">
        <v>96</v>
      </c>
      <c r="AH723" s="24" t="s">
        <v>96</v>
      </c>
      <c r="AI723" s="24" t="s">
        <v>96</v>
      </c>
      <c r="AJ723" s="24" t="s">
        <v>96</v>
      </c>
      <c r="AK723" s="24" t="s">
        <v>96</v>
      </c>
      <c r="AL723" s="24" t="s">
        <v>97</v>
      </c>
      <c r="AM723" s="24" t="s">
        <v>97</v>
      </c>
      <c r="AN723" s="24" t="s">
        <v>96</v>
      </c>
      <c r="AO723" s="24" t="s">
        <v>96</v>
      </c>
      <c r="AP723" s="24" t="s">
        <v>96</v>
      </c>
      <c r="AQ723" s="24" t="s">
        <v>96</v>
      </c>
      <c r="AR723" s="24" t="s">
        <v>96</v>
      </c>
      <c r="AS723" s="24" t="s">
        <v>96</v>
      </c>
      <c r="AT723" s="24" t="s">
        <v>96</v>
      </c>
      <c r="AU723" s="24" t="s">
        <v>96</v>
      </c>
      <c r="AV723" s="24" t="s">
        <v>96</v>
      </c>
      <c r="AW723" s="24" t="s">
        <v>96</v>
      </c>
      <c r="AX723" s="24" t="s">
        <v>96</v>
      </c>
      <c r="AY723" s="24" t="s">
        <v>96</v>
      </c>
      <c r="AZ723" s="24" t="s">
        <v>96</v>
      </c>
      <c r="BA723" s="24" t="s">
        <v>96</v>
      </c>
      <c r="BB723" s="24" t="s">
        <v>96</v>
      </c>
      <c r="BC723" s="24" t="s">
        <v>96</v>
      </c>
      <c r="BD723" s="24" t="s">
        <v>96</v>
      </c>
      <c r="BE723" s="24" t="s">
        <v>96</v>
      </c>
      <c r="BF723" s="24" t="s">
        <v>96</v>
      </c>
      <c r="BG723" s="24" t="s">
        <v>96</v>
      </c>
      <c r="BH723" s="24" t="s">
        <v>97</v>
      </c>
      <c r="BI723" s="24" t="s">
        <v>96</v>
      </c>
      <c r="BJ723" s="24" t="s">
        <v>96</v>
      </c>
      <c r="BK723" s="24" t="s">
        <v>96</v>
      </c>
      <c r="BL723" s="24" t="s">
        <v>97</v>
      </c>
      <c r="BM723" s="24" t="s">
        <v>96</v>
      </c>
      <c r="BN723" s="24" t="s">
        <v>96</v>
      </c>
      <c r="BO723" s="24" t="s">
        <v>97</v>
      </c>
      <c r="BP723" s="24" t="s">
        <v>96</v>
      </c>
      <c r="BQ723" s="24" t="s">
        <v>96</v>
      </c>
      <c r="BR723" s="24" t="s">
        <v>96</v>
      </c>
      <c r="BS723" s="24" t="s">
        <v>96</v>
      </c>
      <c r="BT723" s="24" t="s">
        <v>96</v>
      </c>
      <c r="BU723" s="24" t="s">
        <v>96</v>
      </c>
      <c r="BV723" s="24" t="s">
        <v>96</v>
      </c>
      <c r="BW723" s="24" t="s">
        <v>96</v>
      </c>
      <c r="BX723" s="24" t="s">
        <v>96</v>
      </c>
      <c r="BY723" s="24" t="s">
        <v>97</v>
      </c>
      <c r="BZ723" s="24" t="s">
        <v>96</v>
      </c>
      <c r="CA723" s="24" t="s">
        <v>96</v>
      </c>
      <c r="CB723" s="36"/>
      <c r="CC723" s="35" t="s">
        <v>413</v>
      </c>
    </row>
    <row r="724" spans="1:81" ht="169.5" hidden="1" customHeight="1" x14ac:dyDescent="0.35">
      <c r="A724" s="24">
        <v>1188</v>
      </c>
      <c r="B724" s="24" t="s">
        <v>81</v>
      </c>
      <c r="C724" s="23" t="s">
        <v>82</v>
      </c>
      <c r="D724" s="24" t="s">
        <v>404</v>
      </c>
      <c r="E724" s="24" t="s">
        <v>405</v>
      </c>
      <c r="F724" s="24" t="s">
        <v>103</v>
      </c>
      <c r="G724" s="24" t="s">
        <v>679</v>
      </c>
      <c r="H724" s="24" t="s">
        <v>2481</v>
      </c>
      <c r="I724" s="24" t="s">
        <v>2482</v>
      </c>
      <c r="J724" s="24" t="s">
        <v>2483</v>
      </c>
      <c r="K724" s="24" t="s">
        <v>2484</v>
      </c>
      <c r="L724" s="24" t="s">
        <v>2485</v>
      </c>
      <c r="M724" s="24" t="s">
        <v>92</v>
      </c>
      <c r="N724" s="24"/>
      <c r="O724" s="24"/>
      <c r="P724" s="24"/>
      <c r="Q724" s="24" t="s">
        <v>150</v>
      </c>
      <c r="R724" s="24" t="s">
        <v>412</v>
      </c>
      <c r="S724" s="24" t="s">
        <v>412</v>
      </c>
      <c r="T724" s="24" t="s">
        <v>96</v>
      </c>
      <c r="U724" s="24" t="s">
        <v>96</v>
      </c>
      <c r="V724" s="24" t="s">
        <v>96</v>
      </c>
      <c r="W724" s="24" t="s">
        <v>96</v>
      </c>
      <c r="X724" s="24" t="s">
        <v>96</v>
      </c>
      <c r="Y724" s="24" t="s">
        <v>96</v>
      </c>
      <c r="Z724" s="24" t="s">
        <v>96</v>
      </c>
      <c r="AA724" s="24" t="s">
        <v>96</v>
      </c>
      <c r="AB724" s="24" t="s">
        <v>96</v>
      </c>
      <c r="AC724" s="24" t="s">
        <v>96</v>
      </c>
      <c r="AD724" s="24" t="s">
        <v>96</v>
      </c>
      <c r="AE724" s="24" t="s">
        <v>96</v>
      </c>
      <c r="AF724" s="24" t="s">
        <v>96</v>
      </c>
      <c r="AG724" s="24" t="s">
        <v>96</v>
      </c>
      <c r="AH724" s="24" t="s">
        <v>96</v>
      </c>
      <c r="AI724" s="24" t="s">
        <v>97</v>
      </c>
      <c r="AJ724" s="24" t="s">
        <v>96</v>
      </c>
      <c r="AK724" s="24" t="s">
        <v>96</v>
      </c>
      <c r="AL724" s="24" t="s">
        <v>97</v>
      </c>
      <c r="AM724" s="24" t="s">
        <v>97</v>
      </c>
      <c r="AN724" s="24" t="s">
        <v>96</v>
      </c>
      <c r="AO724" s="24" t="s">
        <v>96</v>
      </c>
      <c r="AP724" s="24" t="s">
        <v>97</v>
      </c>
      <c r="AQ724" s="24" t="s">
        <v>96</v>
      </c>
      <c r="AR724" s="24" t="s">
        <v>96</v>
      </c>
      <c r="AS724" s="24" t="s">
        <v>96</v>
      </c>
      <c r="AT724" s="24" t="s">
        <v>96</v>
      </c>
      <c r="AU724" s="24" t="s">
        <v>96</v>
      </c>
      <c r="AV724" s="24" t="s">
        <v>96</v>
      </c>
      <c r="AW724" s="24" t="s">
        <v>96</v>
      </c>
      <c r="AX724" s="24" t="s">
        <v>96</v>
      </c>
      <c r="AY724" s="24" t="s">
        <v>96</v>
      </c>
      <c r="AZ724" s="24" t="s">
        <v>96</v>
      </c>
      <c r="BA724" s="24" t="s">
        <v>96</v>
      </c>
      <c r="BB724" s="24" t="s">
        <v>96</v>
      </c>
      <c r="BC724" s="24" t="s">
        <v>96</v>
      </c>
      <c r="BD724" s="24" t="s">
        <v>96</v>
      </c>
      <c r="BE724" s="24" t="s">
        <v>96</v>
      </c>
      <c r="BF724" s="24" t="s">
        <v>96</v>
      </c>
      <c r="BG724" s="24" t="s">
        <v>96</v>
      </c>
      <c r="BH724" s="24" t="s">
        <v>97</v>
      </c>
      <c r="BI724" s="24" t="s">
        <v>96</v>
      </c>
      <c r="BJ724" s="24" t="s">
        <v>96</v>
      </c>
      <c r="BK724" s="24" t="s">
        <v>96</v>
      </c>
      <c r="BL724" s="24" t="s">
        <v>97</v>
      </c>
      <c r="BM724" s="24" t="s">
        <v>96</v>
      </c>
      <c r="BN724" s="24" t="s">
        <v>96</v>
      </c>
      <c r="BO724" s="24" t="s">
        <v>97</v>
      </c>
      <c r="BP724" s="24" t="s">
        <v>96</v>
      </c>
      <c r="BQ724" s="24" t="s">
        <v>96</v>
      </c>
      <c r="BR724" s="24" t="s">
        <v>96</v>
      </c>
      <c r="BS724" s="24" t="s">
        <v>96</v>
      </c>
      <c r="BT724" s="24" t="s">
        <v>96</v>
      </c>
      <c r="BU724" s="24" t="s">
        <v>96</v>
      </c>
      <c r="BV724" s="24" t="s">
        <v>96</v>
      </c>
      <c r="BW724" s="24" t="s">
        <v>96</v>
      </c>
      <c r="BX724" s="24" t="s">
        <v>96</v>
      </c>
      <c r="BY724" s="24" t="s">
        <v>97</v>
      </c>
      <c r="BZ724" s="24" t="s">
        <v>96</v>
      </c>
      <c r="CA724" s="24" t="s">
        <v>96</v>
      </c>
      <c r="CB724" s="36"/>
      <c r="CC724" s="35" t="s">
        <v>413</v>
      </c>
    </row>
    <row r="725" spans="1:81" ht="169.5" hidden="1" customHeight="1" x14ac:dyDescent="0.35">
      <c r="A725" s="24">
        <v>1184</v>
      </c>
      <c r="B725" s="24" t="s">
        <v>81</v>
      </c>
      <c r="C725" s="23" t="s">
        <v>82</v>
      </c>
      <c r="D725" s="24" t="s">
        <v>404</v>
      </c>
      <c r="E725" s="24" t="s">
        <v>405</v>
      </c>
      <c r="F725" s="24" t="s">
        <v>103</v>
      </c>
      <c r="G725" s="24" t="s">
        <v>679</v>
      </c>
      <c r="H725" s="24" t="s">
        <v>2481</v>
      </c>
      <c r="I725" s="24" t="s">
        <v>2482</v>
      </c>
      <c r="J725" s="24" t="s">
        <v>2486</v>
      </c>
      <c r="K725" s="24" t="s">
        <v>2487</v>
      </c>
      <c r="L725" s="24" t="s">
        <v>2488</v>
      </c>
      <c r="M725" s="24" t="s">
        <v>92</v>
      </c>
      <c r="N725" s="24"/>
      <c r="O725" s="24"/>
      <c r="P725" s="24"/>
      <c r="Q725" s="24" t="s">
        <v>150</v>
      </c>
      <c r="R725" s="24" t="s">
        <v>412</v>
      </c>
      <c r="S725" s="24" t="s">
        <v>412</v>
      </c>
      <c r="T725" s="24" t="s">
        <v>96</v>
      </c>
      <c r="U725" s="24" t="s">
        <v>96</v>
      </c>
      <c r="V725" s="24" t="s">
        <v>96</v>
      </c>
      <c r="W725" s="24" t="s">
        <v>96</v>
      </c>
      <c r="X725" s="24" t="s">
        <v>96</v>
      </c>
      <c r="Y725" s="24" t="s">
        <v>96</v>
      </c>
      <c r="Z725" s="24" t="s">
        <v>96</v>
      </c>
      <c r="AA725" s="24" t="s">
        <v>96</v>
      </c>
      <c r="AB725" s="24" t="s">
        <v>96</v>
      </c>
      <c r="AC725" s="24" t="s">
        <v>96</v>
      </c>
      <c r="AD725" s="24" t="s">
        <v>96</v>
      </c>
      <c r="AE725" s="24" t="s">
        <v>96</v>
      </c>
      <c r="AF725" s="24" t="s">
        <v>96</v>
      </c>
      <c r="AG725" s="24" t="s">
        <v>96</v>
      </c>
      <c r="AH725" s="24" t="s">
        <v>96</v>
      </c>
      <c r="AI725" s="24" t="s">
        <v>97</v>
      </c>
      <c r="AJ725" s="24" t="s">
        <v>96</v>
      </c>
      <c r="AK725" s="24" t="s">
        <v>96</v>
      </c>
      <c r="AL725" s="24" t="s">
        <v>119</v>
      </c>
      <c r="AM725" s="24" t="s">
        <v>119</v>
      </c>
      <c r="AN725" s="24" t="s">
        <v>96</v>
      </c>
      <c r="AO725" s="24" t="s">
        <v>96</v>
      </c>
      <c r="AP725" s="24" t="s">
        <v>97</v>
      </c>
      <c r="AQ725" s="24" t="s">
        <v>96</v>
      </c>
      <c r="AR725" s="24" t="s">
        <v>96</v>
      </c>
      <c r="AS725" s="24" t="s">
        <v>96</v>
      </c>
      <c r="AT725" s="24" t="s">
        <v>96</v>
      </c>
      <c r="AU725" s="24" t="s">
        <v>96</v>
      </c>
      <c r="AV725" s="24" t="s">
        <v>96</v>
      </c>
      <c r="AW725" s="24" t="s">
        <v>96</v>
      </c>
      <c r="AX725" s="24" t="s">
        <v>96</v>
      </c>
      <c r="AY725" s="24" t="s">
        <v>96</v>
      </c>
      <c r="AZ725" s="24" t="s">
        <v>96</v>
      </c>
      <c r="BA725" s="24" t="s">
        <v>96</v>
      </c>
      <c r="BB725" s="24" t="s">
        <v>96</v>
      </c>
      <c r="BC725" s="24" t="s">
        <v>96</v>
      </c>
      <c r="BD725" s="24" t="s">
        <v>96</v>
      </c>
      <c r="BE725" s="24" t="s">
        <v>96</v>
      </c>
      <c r="BF725" s="24" t="s">
        <v>96</v>
      </c>
      <c r="BG725" s="24" t="s">
        <v>96</v>
      </c>
      <c r="BH725" s="24" t="s">
        <v>119</v>
      </c>
      <c r="BI725" s="24" t="s">
        <v>96</v>
      </c>
      <c r="BJ725" s="24" t="s">
        <v>96</v>
      </c>
      <c r="BK725" s="24" t="s">
        <v>96</v>
      </c>
      <c r="BL725" s="24" t="s">
        <v>119</v>
      </c>
      <c r="BM725" s="24" t="s">
        <v>96</v>
      </c>
      <c r="BN725" s="24" t="s">
        <v>96</v>
      </c>
      <c r="BO725" s="24" t="s">
        <v>119</v>
      </c>
      <c r="BP725" s="24" t="s">
        <v>96</v>
      </c>
      <c r="BQ725" s="24" t="s">
        <v>96</v>
      </c>
      <c r="BR725" s="24" t="s">
        <v>96</v>
      </c>
      <c r="BS725" s="24" t="s">
        <v>96</v>
      </c>
      <c r="BT725" s="24" t="s">
        <v>96</v>
      </c>
      <c r="BU725" s="24" t="s">
        <v>96</v>
      </c>
      <c r="BV725" s="24" t="s">
        <v>96</v>
      </c>
      <c r="BW725" s="24" t="s">
        <v>96</v>
      </c>
      <c r="BX725" s="24" t="s">
        <v>96</v>
      </c>
      <c r="BY725" s="24" t="s">
        <v>119</v>
      </c>
      <c r="BZ725" s="24" t="s">
        <v>96</v>
      </c>
      <c r="CA725" s="24" t="s">
        <v>96</v>
      </c>
      <c r="CB725" s="36"/>
      <c r="CC725" s="35" t="s">
        <v>413</v>
      </c>
    </row>
    <row r="726" spans="1:81" ht="169.5" hidden="1" customHeight="1" x14ac:dyDescent="0.35">
      <c r="A726" s="24">
        <v>1185</v>
      </c>
      <c r="B726" s="24" t="s">
        <v>81</v>
      </c>
      <c r="C726" s="23" t="s">
        <v>82</v>
      </c>
      <c r="D726" s="24" t="s">
        <v>404</v>
      </c>
      <c r="E726" s="24" t="s">
        <v>405</v>
      </c>
      <c r="F726" s="24" t="s">
        <v>103</v>
      </c>
      <c r="G726" s="24" t="s">
        <v>679</v>
      </c>
      <c r="H726" s="24" t="s">
        <v>680</v>
      </c>
      <c r="I726" s="24" t="s">
        <v>681</v>
      </c>
      <c r="J726" s="24" t="s">
        <v>2489</v>
      </c>
      <c r="K726" s="24" t="s">
        <v>2490</v>
      </c>
      <c r="L726" s="24" t="s">
        <v>684</v>
      </c>
      <c r="M726" s="24" t="s">
        <v>92</v>
      </c>
      <c r="N726" s="24"/>
      <c r="O726" s="24"/>
      <c r="P726" s="24"/>
      <c r="Q726" s="24" t="s">
        <v>150</v>
      </c>
      <c r="R726" s="24" t="s">
        <v>412</v>
      </c>
      <c r="S726" s="24" t="s">
        <v>412</v>
      </c>
      <c r="T726" s="24" t="s">
        <v>96</v>
      </c>
      <c r="U726" s="24" t="s">
        <v>96</v>
      </c>
      <c r="V726" s="24" t="s">
        <v>96</v>
      </c>
      <c r="W726" s="24" t="s">
        <v>96</v>
      </c>
      <c r="X726" s="24" t="s">
        <v>96</v>
      </c>
      <c r="Y726" s="24" t="s">
        <v>96</v>
      </c>
      <c r="Z726" s="24" t="s">
        <v>96</v>
      </c>
      <c r="AA726" s="24" t="s">
        <v>96</v>
      </c>
      <c r="AB726" s="24" t="s">
        <v>96</v>
      </c>
      <c r="AC726" s="24" t="s">
        <v>96</v>
      </c>
      <c r="AD726" s="24" t="s">
        <v>96</v>
      </c>
      <c r="AE726" s="24" t="s">
        <v>96</v>
      </c>
      <c r="AF726" s="24" t="s">
        <v>96</v>
      </c>
      <c r="AG726" s="24" t="s">
        <v>96</v>
      </c>
      <c r="AH726" s="24" t="s">
        <v>96</v>
      </c>
      <c r="AI726" s="24" t="s">
        <v>97</v>
      </c>
      <c r="AJ726" s="24" t="s">
        <v>96</v>
      </c>
      <c r="AK726" s="24" t="s">
        <v>96</v>
      </c>
      <c r="AL726" s="24" t="s">
        <v>97</v>
      </c>
      <c r="AM726" s="24" t="s">
        <v>97</v>
      </c>
      <c r="AN726" s="24" t="s">
        <v>96</v>
      </c>
      <c r="AO726" s="24" t="s">
        <v>96</v>
      </c>
      <c r="AP726" s="24" t="s">
        <v>97</v>
      </c>
      <c r="AQ726" s="24" t="s">
        <v>96</v>
      </c>
      <c r="AR726" s="24" t="s">
        <v>96</v>
      </c>
      <c r="AS726" s="24" t="s">
        <v>96</v>
      </c>
      <c r="AT726" s="24" t="s">
        <v>96</v>
      </c>
      <c r="AU726" s="24" t="s">
        <v>96</v>
      </c>
      <c r="AV726" s="24" t="s">
        <v>96</v>
      </c>
      <c r="AW726" s="24" t="s">
        <v>96</v>
      </c>
      <c r="AX726" s="24" t="s">
        <v>96</v>
      </c>
      <c r="AY726" s="24" t="s">
        <v>96</v>
      </c>
      <c r="AZ726" s="24" t="s">
        <v>96</v>
      </c>
      <c r="BA726" s="24" t="s">
        <v>96</v>
      </c>
      <c r="BB726" s="24" t="s">
        <v>96</v>
      </c>
      <c r="BC726" s="24" t="s">
        <v>96</v>
      </c>
      <c r="BD726" s="24" t="s">
        <v>96</v>
      </c>
      <c r="BE726" s="24" t="s">
        <v>96</v>
      </c>
      <c r="BF726" s="24" t="s">
        <v>96</v>
      </c>
      <c r="BG726" s="24" t="s">
        <v>96</v>
      </c>
      <c r="BH726" s="24" t="s">
        <v>97</v>
      </c>
      <c r="BI726" s="24" t="s">
        <v>96</v>
      </c>
      <c r="BJ726" s="24" t="s">
        <v>96</v>
      </c>
      <c r="BK726" s="24" t="s">
        <v>96</v>
      </c>
      <c r="BL726" s="24" t="s">
        <v>97</v>
      </c>
      <c r="BM726" s="24" t="s">
        <v>96</v>
      </c>
      <c r="BN726" s="24" t="s">
        <v>96</v>
      </c>
      <c r="BO726" s="24" t="s">
        <v>97</v>
      </c>
      <c r="BP726" s="24" t="s">
        <v>96</v>
      </c>
      <c r="BQ726" s="24" t="s">
        <v>96</v>
      </c>
      <c r="BR726" s="24" t="s">
        <v>96</v>
      </c>
      <c r="BS726" s="24" t="s">
        <v>96</v>
      </c>
      <c r="BT726" s="24" t="s">
        <v>96</v>
      </c>
      <c r="BU726" s="24" t="s">
        <v>96</v>
      </c>
      <c r="BV726" s="24" t="s">
        <v>96</v>
      </c>
      <c r="BW726" s="24" t="s">
        <v>96</v>
      </c>
      <c r="BX726" s="24" t="s">
        <v>96</v>
      </c>
      <c r="BY726" s="24" t="s">
        <v>97</v>
      </c>
      <c r="BZ726" s="24" t="s">
        <v>96</v>
      </c>
      <c r="CA726" s="24" t="s">
        <v>96</v>
      </c>
      <c r="CB726" s="36"/>
      <c r="CC726" s="35" t="s">
        <v>413</v>
      </c>
    </row>
    <row r="727" spans="1:81" ht="169.5" hidden="1" customHeight="1" x14ac:dyDescent="0.35">
      <c r="A727" s="24">
        <v>1186</v>
      </c>
      <c r="B727" s="24" t="s">
        <v>81</v>
      </c>
      <c r="C727" s="23" t="s">
        <v>82</v>
      </c>
      <c r="D727" s="24" t="s">
        <v>404</v>
      </c>
      <c r="E727" s="24" t="s">
        <v>405</v>
      </c>
      <c r="F727" s="24" t="s">
        <v>103</v>
      </c>
      <c r="G727" s="24" t="s">
        <v>679</v>
      </c>
      <c r="H727" s="24" t="s">
        <v>680</v>
      </c>
      <c r="I727" s="24" t="s">
        <v>681</v>
      </c>
      <c r="J727" s="24" t="s">
        <v>2491</v>
      </c>
      <c r="K727" s="24" t="s">
        <v>2492</v>
      </c>
      <c r="L727" s="24" t="s">
        <v>2493</v>
      </c>
      <c r="M727" s="24" t="s">
        <v>92</v>
      </c>
      <c r="N727" s="24"/>
      <c r="O727" s="24"/>
      <c r="P727" s="24"/>
      <c r="Q727" s="24" t="s">
        <v>150</v>
      </c>
      <c r="R727" s="24" t="s">
        <v>412</v>
      </c>
      <c r="S727" s="24" t="s">
        <v>412</v>
      </c>
      <c r="T727" s="24" t="s">
        <v>96</v>
      </c>
      <c r="U727" s="24" t="s">
        <v>96</v>
      </c>
      <c r="V727" s="24" t="s">
        <v>96</v>
      </c>
      <c r="W727" s="24" t="s">
        <v>96</v>
      </c>
      <c r="X727" s="24" t="s">
        <v>96</v>
      </c>
      <c r="Y727" s="24" t="s">
        <v>96</v>
      </c>
      <c r="Z727" s="24" t="s">
        <v>96</v>
      </c>
      <c r="AA727" s="24" t="s">
        <v>96</v>
      </c>
      <c r="AB727" s="24" t="s">
        <v>96</v>
      </c>
      <c r="AC727" s="24" t="s">
        <v>96</v>
      </c>
      <c r="AD727" s="24" t="s">
        <v>96</v>
      </c>
      <c r="AE727" s="24" t="s">
        <v>96</v>
      </c>
      <c r="AF727" s="24" t="s">
        <v>96</v>
      </c>
      <c r="AG727" s="24" t="s">
        <v>96</v>
      </c>
      <c r="AH727" s="24" t="s">
        <v>96</v>
      </c>
      <c r="AI727" s="24" t="s">
        <v>97</v>
      </c>
      <c r="AJ727" s="24" t="s">
        <v>96</v>
      </c>
      <c r="AK727" s="24" t="s">
        <v>96</v>
      </c>
      <c r="AL727" s="24" t="s">
        <v>97</v>
      </c>
      <c r="AM727" s="24" t="s">
        <v>97</v>
      </c>
      <c r="AN727" s="24" t="s">
        <v>96</v>
      </c>
      <c r="AO727" s="24" t="s">
        <v>96</v>
      </c>
      <c r="AP727" s="24" t="s">
        <v>97</v>
      </c>
      <c r="AQ727" s="24" t="s">
        <v>96</v>
      </c>
      <c r="AR727" s="24" t="s">
        <v>96</v>
      </c>
      <c r="AS727" s="24" t="s">
        <v>96</v>
      </c>
      <c r="AT727" s="24" t="s">
        <v>96</v>
      </c>
      <c r="AU727" s="24" t="s">
        <v>96</v>
      </c>
      <c r="AV727" s="24" t="s">
        <v>96</v>
      </c>
      <c r="AW727" s="24" t="s">
        <v>96</v>
      </c>
      <c r="AX727" s="24" t="s">
        <v>96</v>
      </c>
      <c r="AY727" s="24" t="s">
        <v>96</v>
      </c>
      <c r="AZ727" s="24" t="s">
        <v>96</v>
      </c>
      <c r="BA727" s="24" t="s">
        <v>96</v>
      </c>
      <c r="BB727" s="24" t="s">
        <v>96</v>
      </c>
      <c r="BC727" s="24" t="s">
        <v>96</v>
      </c>
      <c r="BD727" s="24" t="s">
        <v>96</v>
      </c>
      <c r="BE727" s="24" t="s">
        <v>96</v>
      </c>
      <c r="BF727" s="24" t="s">
        <v>96</v>
      </c>
      <c r="BG727" s="24" t="s">
        <v>96</v>
      </c>
      <c r="BH727" s="24" t="s">
        <v>96</v>
      </c>
      <c r="BI727" s="24" t="s">
        <v>96</v>
      </c>
      <c r="BJ727" s="24" t="s">
        <v>96</v>
      </c>
      <c r="BK727" s="24" t="s">
        <v>96</v>
      </c>
      <c r="BL727" s="24" t="s">
        <v>96</v>
      </c>
      <c r="BM727" s="24" t="s">
        <v>96</v>
      </c>
      <c r="BN727" s="24" t="s">
        <v>96</v>
      </c>
      <c r="BO727" s="24" t="s">
        <v>96</v>
      </c>
      <c r="BP727" s="24" t="s">
        <v>96</v>
      </c>
      <c r="BQ727" s="24" t="s">
        <v>96</v>
      </c>
      <c r="BR727" s="24" t="s">
        <v>96</v>
      </c>
      <c r="BS727" s="24" t="s">
        <v>96</v>
      </c>
      <c r="BT727" s="24" t="s">
        <v>96</v>
      </c>
      <c r="BU727" s="24" t="s">
        <v>96</v>
      </c>
      <c r="BV727" s="24" t="s">
        <v>96</v>
      </c>
      <c r="BW727" s="24" t="s">
        <v>96</v>
      </c>
      <c r="BX727" s="24" t="s">
        <v>96</v>
      </c>
      <c r="BY727" s="24" t="s">
        <v>96</v>
      </c>
      <c r="BZ727" s="24" t="s">
        <v>96</v>
      </c>
      <c r="CA727" s="24" t="s">
        <v>96</v>
      </c>
      <c r="CB727" s="36"/>
      <c r="CC727" s="35" t="s">
        <v>413</v>
      </c>
    </row>
    <row r="728" spans="1:81" ht="169.5" hidden="1" customHeight="1" x14ac:dyDescent="0.35">
      <c r="A728" s="24">
        <v>1180</v>
      </c>
      <c r="B728" s="24" t="s">
        <v>81</v>
      </c>
      <c r="C728" s="23" t="s">
        <v>82</v>
      </c>
      <c r="D728" s="24" t="s">
        <v>404</v>
      </c>
      <c r="E728" s="24" t="s">
        <v>405</v>
      </c>
      <c r="F728" s="24" t="s">
        <v>103</v>
      </c>
      <c r="G728" s="24" t="s">
        <v>679</v>
      </c>
      <c r="H728" s="24" t="s">
        <v>680</v>
      </c>
      <c r="I728" s="24" t="s">
        <v>681</v>
      </c>
      <c r="J728" s="49" t="s">
        <v>2494</v>
      </c>
      <c r="K728" s="24" t="s">
        <v>2495</v>
      </c>
      <c r="L728" s="24" t="s">
        <v>2496</v>
      </c>
      <c r="M728" s="24" t="s">
        <v>92</v>
      </c>
      <c r="N728" s="24"/>
      <c r="O728" s="24"/>
      <c r="P728" s="24"/>
      <c r="Q728" s="24" t="s">
        <v>150</v>
      </c>
      <c r="R728" s="24" t="s">
        <v>412</v>
      </c>
      <c r="S728" s="24" t="s">
        <v>412</v>
      </c>
      <c r="T728" s="24" t="s">
        <v>96</v>
      </c>
      <c r="U728" s="24" t="s">
        <v>96</v>
      </c>
      <c r="V728" s="24" t="s">
        <v>96</v>
      </c>
      <c r="W728" s="24" t="s">
        <v>96</v>
      </c>
      <c r="X728" s="24" t="s">
        <v>96</v>
      </c>
      <c r="Y728" s="24" t="s">
        <v>96</v>
      </c>
      <c r="Z728" s="24" t="s">
        <v>96</v>
      </c>
      <c r="AA728" s="24" t="s">
        <v>96</v>
      </c>
      <c r="AB728" s="24" t="s">
        <v>96</v>
      </c>
      <c r="AC728" s="24" t="s">
        <v>96</v>
      </c>
      <c r="AD728" s="24" t="s">
        <v>96</v>
      </c>
      <c r="AE728" s="24" t="s">
        <v>96</v>
      </c>
      <c r="AF728" s="24" t="s">
        <v>96</v>
      </c>
      <c r="AG728" s="24" t="s">
        <v>96</v>
      </c>
      <c r="AH728" s="24" t="s">
        <v>96</v>
      </c>
      <c r="AI728" s="24" t="s">
        <v>97</v>
      </c>
      <c r="AJ728" s="24" t="s">
        <v>96</v>
      </c>
      <c r="AK728" s="24" t="s">
        <v>96</v>
      </c>
      <c r="AL728" s="24" t="s">
        <v>97</v>
      </c>
      <c r="AM728" s="24" t="s">
        <v>97</v>
      </c>
      <c r="AN728" s="24" t="s">
        <v>96</v>
      </c>
      <c r="AO728" s="24" t="s">
        <v>96</v>
      </c>
      <c r="AP728" s="24" t="s">
        <v>97</v>
      </c>
      <c r="AQ728" s="24" t="s">
        <v>96</v>
      </c>
      <c r="AR728" s="24" t="s">
        <v>96</v>
      </c>
      <c r="AS728" s="24" t="s">
        <v>96</v>
      </c>
      <c r="AT728" s="24" t="s">
        <v>96</v>
      </c>
      <c r="AU728" s="24" t="s">
        <v>96</v>
      </c>
      <c r="AV728" s="24" t="s">
        <v>96</v>
      </c>
      <c r="AW728" s="24" t="s">
        <v>96</v>
      </c>
      <c r="AX728" s="24" t="s">
        <v>96</v>
      </c>
      <c r="AY728" s="24" t="s">
        <v>96</v>
      </c>
      <c r="AZ728" s="24" t="s">
        <v>96</v>
      </c>
      <c r="BA728" s="24" t="s">
        <v>96</v>
      </c>
      <c r="BB728" s="24" t="s">
        <v>96</v>
      </c>
      <c r="BC728" s="24" t="s">
        <v>96</v>
      </c>
      <c r="BD728" s="24" t="s">
        <v>96</v>
      </c>
      <c r="BE728" s="24" t="s">
        <v>96</v>
      </c>
      <c r="BF728" s="24" t="s">
        <v>96</v>
      </c>
      <c r="BG728" s="24" t="s">
        <v>96</v>
      </c>
      <c r="BH728" s="24" t="s">
        <v>97</v>
      </c>
      <c r="BI728" s="24" t="s">
        <v>96</v>
      </c>
      <c r="BJ728" s="24" t="s">
        <v>96</v>
      </c>
      <c r="BK728" s="24" t="s">
        <v>96</v>
      </c>
      <c r="BL728" s="24" t="s">
        <v>97</v>
      </c>
      <c r="BM728" s="24" t="s">
        <v>96</v>
      </c>
      <c r="BN728" s="24" t="s">
        <v>96</v>
      </c>
      <c r="BO728" s="24" t="s">
        <v>97</v>
      </c>
      <c r="BP728" s="24" t="s">
        <v>96</v>
      </c>
      <c r="BQ728" s="24" t="s">
        <v>96</v>
      </c>
      <c r="BR728" s="24" t="s">
        <v>96</v>
      </c>
      <c r="BS728" s="24" t="s">
        <v>96</v>
      </c>
      <c r="BT728" s="24" t="s">
        <v>96</v>
      </c>
      <c r="BU728" s="24" t="s">
        <v>96</v>
      </c>
      <c r="BV728" s="24" t="s">
        <v>96</v>
      </c>
      <c r="BW728" s="24" t="s">
        <v>96</v>
      </c>
      <c r="BX728" s="24" t="s">
        <v>96</v>
      </c>
      <c r="BY728" s="24" t="s">
        <v>97</v>
      </c>
      <c r="BZ728" s="24" t="s">
        <v>96</v>
      </c>
      <c r="CA728" s="24" t="s">
        <v>96</v>
      </c>
      <c r="CB728" s="36"/>
      <c r="CC728" s="35" t="s">
        <v>413</v>
      </c>
    </row>
    <row r="729" spans="1:81" ht="169.5" hidden="1" customHeight="1" x14ac:dyDescent="0.35">
      <c r="A729" s="24">
        <v>1192</v>
      </c>
      <c r="B729" s="24" t="s">
        <v>81</v>
      </c>
      <c r="C729" s="23" t="s">
        <v>82</v>
      </c>
      <c r="D729" s="24" t="s">
        <v>404</v>
      </c>
      <c r="E729" s="24" t="s">
        <v>405</v>
      </c>
      <c r="F729" s="24" t="s">
        <v>103</v>
      </c>
      <c r="G729" s="24" t="s">
        <v>679</v>
      </c>
      <c r="H729" s="24" t="s">
        <v>1052</v>
      </c>
      <c r="I729" s="24" t="s">
        <v>1053</v>
      </c>
      <c r="J729" s="24" t="s">
        <v>2497</v>
      </c>
      <c r="K729" s="24" t="s">
        <v>2498</v>
      </c>
      <c r="L729" s="24" t="s">
        <v>2499</v>
      </c>
      <c r="M729" s="24" t="s">
        <v>92</v>
      </c>
      <c r="N729" s="24"/>
      <c r="O729" s="24"/>
      <c r="P729" s="24"/>
      <c r="Q729" s="24" t="s">
        <v>150</v>
      </c>
      <c r="R729" s="24" t="s">
        <v>412</v>
      </c>
      <c r="S729" s="24" t="s">
        <v>412</v>
      </c>
      <c r="T729" s="24" t="s">
        <v>96</v>
      </c>
      <c r="U729" s="24" t="s">
        <v>96</v>
      </c>
      <c r="V729" s="24" t="s">
        <v>96</v>
      </c>
      <c r="W729" s="24" t="s">
        <v>96</v>
      </c>
      <c r="X729" s="24" t="s">
        <v>96</v>
      </c>
      <c r="Y729" s="24" t="s">
        <v>96</v>
      </c>
      <c r="Z729" s="24" t="s">
        <v>96</v>
      </c>
      <c r="AA729" s="24" t="s">
        <v>96</v>
      </c>
      <c r="AB729" s="24" t="s">
        <v>96</v>
      </c>
      <c r="AC729" s="24" t="s">
        <v>96</v>
      </c>
      <c r="AD729" s="24" t="s">
        <v>96</v>
      </c>
      <c r="AE729" s="24" t="s">
        <v>96</v>
      </c>
      <c r="AF729" s="24" t="s">
        <v>96</v>
      </c>
      <c r="AG729" s="24" t="s">
        <v>96</v>
      </c>
      <c r="AH729" s="24" t="s">
        <v>96</v>
      </c>
      <c r="AI729" s="24" t="s">
        <v>97</v>
      </c>
      <c r="AJ729" s="24" t="s">
        <v>96</v>
      </c>
      <c r="AK729" s="24" t="s">
        <v>96</v>
      </c>
      <c r="AL729" s="24" t="s">
        <v>119</v>
      </c>
      <c r="AM729" s="24" t="s">
        <v>119</v>
      </c>
      <c r="AN729" s="24" t="s">
        <v>96</v>
      </c>
      <c r="AO729" s="24" t="s">
        <v>96</v>
      </c>
      <c r="AP729" s="24" t="s">
        <v>97</v>
      </c>
      <c r="AQ729" s="24" t="s">
        <v>96</v>
      </c>
      <c r="AR729" s="24" t="s">
        <v>96</v>
      </c>
      <c r="AS729" s="24" t="s">
        <v>96</v>
      </c>
      <c r="AT729" s="24" t="s">
        <v>96</v>
      </c>
      <c r="AU729" s="24" t="s">
        <v>96</v>
      </c>
      <c r="AV729" s="24" t="s">
        <v>96</v>
      </c>
      <c r="AW729" s="24" t="s">
        <v>96</v>
      </c>
      <c r="AX729" s="24" t="s">
        <v>96</v>
      </c>
      <c r="AY729" s="24" t="s">
        <v>96</v>
      </c>
      <c r="AZ729" s="24" t="s">
        <v>96</v>
      </c>
      <c r="BA729" s="24" t="s">
        <v>96</v>
      </c>
      <c r="BB729" s="24" t="s">
        <v>96</v>
      </c>
      <c r="BC729" s="24" t="s">
        <v>96</v>
      </c>
      <c r="BD729" s="24" t="s">
        <v>96</v>
      </c>
      <c r="BE729" s="24" t="s">
        <v>96</v>
      </c>
      <c r="BF729" s="24" t="s">
        <v>96</v>
      </c>
      <c r="BG729" s="24" t="s">
        <v>96</v>
      </c>
      <c r="BH729" s="24" t="s">
        <v>119</v>
      </c>
      <c r="BI729" s="24" t="s">
        <v>96</v>
      </c>
      <c r="BJ729" s="24" t="s">
        <v>96</v>
      </c>
      <c r="BK729" s="24" t="s">
        <v>96</v>
      </c>
      <c r="BL729" s="24" t="s">
        <v>119</v>
      </c>
      <c r="BM729" s="24" t="s">
        <v>96</v>
      </c>
      <c r="BN729" s="24" t="s">
        <v>96</v>
      </c>
      <c r="BO729" s="24" t="s">
        <v>119</v>
      </c>
      <c r="BP729" s="24" t="s">
        <v>96</v>
      </c>
      <c r="BQ729" s="24" t="s">
        <v>96</v>
      </c>
      <c r="BR729" s="24" t="s">
        <v>96</v>
      </c>
      <c r="BS729" s="24" t="s">
        <v>96</v>
      </c>
      <c r="BT729" s="24" t="s">
        <v>96</v>
      </c>
      <c r="BU729" s="24" t="s">
        <v>96</v>
      </c>
      <c r="BV729" s="24" t="s">
        <v>96</v>
      </c>
      <c r="BW729" s="24" t="s">
        <v>96</v>
      </c>
      <c r="BX729" s="24" t="s">
        <v>96</v>
      </c>
      <c r="BY729" s="24" t="s">
        <v>119</v>
      </c>
      <c r="BZ729" s="24" t="s">
        <v>96</v>
      </c>
      <c r="CA729" s="24" t="s">
        <v>96</v>
      </c>
      <c r="CB729" s="36"/>
      <c r="CC729" s="35" t="s">
        <v>413</v>
      </c>
    </row>
    <row r="730" spans="1:81" ht="169.5" hidden="1" customHeight="1" x14ac:dyDescent="0.35">
      <c r="A730" s="24"/>
      <c r="B730" s="24" t="s">
        <v>81</v>
      </c>
      <c r="C730" s="23" t="s">
        <v>82</v>
      </c>
      <c r="D730" s="24" t="s">
        <v>1677</v>
      </c>
      <c r="E730" s="24" t="s">
        <v>1678</v>
      </c>
      <c r="F730" s="24" t="s">
        <v>1856</v>
      </c>
      <c r="G730" s="24" t="s">
        <v>1693</v>
      </c>
      <c r="H730" s="24" t="s">
        <v>1704</v>
      </c>
      <c r="I730" s="24" t="s">
        <v>1780</v>
      </c>
      <c r="J730" s="24" t="s">
        <v>1781</v>
      </c>
      <c r="K730" s="24" t="s">
        <v>1782</v>
      </c>
      <c r="L730" s="24" t="s">
        <v>2500</v>
      </c>
      <c r="M730" s="24"/>
      <c r="N730" s="24" t="s">
        <v>92</v>
      </c>
      <c r="O730" s="24"/>
      <c r="P730" s="24"/>
      <c r="Q730" s="24" t="s">
        <v>93</v>
      </c>
      <c r="R730" s="24">
        <v>2027</v>
      </c>
      <c r="S730" s="24"/>
      <c r="T730" s="24" t="s">
        <v>97</v>
      </c>
      <c r="U730" s="24" t="s">
        <v>96</v>
      </c>
      <c r="V730" s="24" t="s">
        <v>96</v>
      </c>
      <c r="W730" s="24" t="s">
        <v>96</v>
      </c>
      <c r="X730" s="24" t="s">
        <v>96</v>
      </c>
      <c r="Y730" s="24" t="s">
        <v>96</v>
      </c>
      <c r="Z730" s="24" t="s">
        <v>96</v>
      </c>
      <c r="AA730" s="24" t="s">
        <v>96</v>
      </c>
      <c r="AB730" s="24" t="s">
        <v>97</v>
      </c>
      <c r="AC730" s="24" t="s">
        <v>97</v>
      </c>
      <c r="AD730" s="24" t="s">
        <v>96</v>
      </c>
      <c r="AE730" s="24" t="s">
        <v>96</v>
      </c>
      <c r="AF730" s="24" t="s">
        <v>96</v>
      </c>
      <c r="AG730" s="24" t="s">
        <v>96</v>
      </c>
      <c r="AH730" s="24" t="s">
        <v>96</v>
      </c>
      <c r="AI730" s="24" t="s">
        <v>96</v>
      </c>
      <c r="AJ730" s="24" t="s">
        <v>96</v>
      </c>
      <c r="AK730" s="24" t="s">
        <v>96</v>
      </c>
      <c r="AL730" s="24" t="s">
        <v>96</v>
      </c>
      <c r="AM730" s="24" t="s">
        <v>97</v>
      </c>
      <c r="AN730" s="24" t="s">
        <v>96</v>
      </c>
      <c r="AO730" s="24" t="s">
        <v>96</v>
      </c>
      <c r="AP730" s="24" t="s">
        <v>96</v>
      </c>
      <c r="AQ730" s="24" t="s">
        <v>96</v>
      </c>
      <c r="AR730" s="24" t="s">
        <v>96</v>
      </c>
      <c r="AS730" s="24" t="s">
        <v>96</v>
      </c>
      <c r="AT730" s="24" t="s">
        <v>96</v>
      </c>
      <c r="AU730" s="24" t="s">
        <v>96</v>
      </c>
      <c r="AV730" s="24" t="s">
        <v>96</v>
      </c>
      <c r="AW730" s="24" t="s">
        <v>96</v>
      </c>
      <c r="AX730" s="24" t="s">
        <v>96</v>
      </c>
      <c r="AY730" s="24" t="s">
        <v>96</v>
      </c>
      <c r="AZ730" s="24" t="s">
        <v>96</v>
      </c>
      <c r="BA730" s="24" t="s">
        <v>96</v>
      </c>
      <c r="BB730" s="24" t="s">
        <v>96</v>
      </c>
      <c r="BC730" s="24" t="s">
        <v>96</v>
      </c>
      <c r="BD730" s="24" t="s">
        <v>96</v>
      </c>
      <c r="BE730" s="24" t="s">
        <v>96</v>
      </c>
      <c r="BF730" s="24" t="s">
        <v>96</v>
      </c>
      <c r="BG730" s="24" t="s">
        <v>96</v>
      </c>
      <c r="BH730" s="24" t="s">
        <v>96</v>
      </c>
      <c r="BI730" s="24" t="s">
        <v>96</v>
      </c>
      <c r="BJ730" s="24" t="s">
        <v>96</v>
      </c>
      <c r="BK730" s="24" t="s">
        <v>96</v>
      </c>
      <c r="BL730" s="24" t="s">
        <v>96</v>
      </c>
      <c r="BM730" s="24" t="s">
        <v>119</v>
      </c>
      <c r="BN730" s="24" t="s">
        <v>96</v>
      </c>
      <c r="BO730" s="24" t="s">
        <v>96</v>
      </c>
      <c r="BP730" s="24" t="s">
        <v>95</v>
      </c>
      <c r="BQ730" s="24" t="s">
        <v>96</v>
      </c>
      <c r="BR730" s="24" t="s">
        <v>119</v>
      </c>
      <c r="BS730" s="24" t="s">
        <v>96</v>
      </c>
      <c r="BT730" s="24" t="s">
        <v>96</v>
      </c>
      <c r="BU730" s="24" t="s">
        <v>96</v>
      </c>
      <c r="BV730" s="24" t="s">
        <v>96</v>
      </c>
      <c r="BW730" s="24" t="s">
        <v>96</v>
      </c>
      <c r="BX730" s="24" t="s">
        <v>96</v>
      </c>
      <c r="BY730" s="24" t="s">
        <v>96</v>
      </c>
      <c r="BZ730" s="24" t="s">
        <v>96</v>
      </c>
      <c r="CA730" s="24" t="s">
        <v>96</v>
      </c>
      <c r="CB730" s="36"/>
      <c r="CC730" s="35"/>
    </row>
    <row r="731" spans="1:81" ht="169.5" hidden="1" customHeight="1" x14ac:dyDescent="0.35">
      <c r="A731" s="24">
        <v>1193</v>
      </c>
      <c r="B731" s="24" t="s">
        <v>81</v>
      </c>
      <c r="C731" s="23" t="s">
        <v>82</v>
      </c>
      <c r="D731" s="24" t="s">
        <v>404</v>
      </c>
      <c r="E731" s="24" t="s">
        <v>405</v>
      </c>
      <c r="F731" s="24" t="s">
        <v>103</v>
      </c>
      <c r="G731" s="24" t="s">
        <v>679</v>
      </c>
      <c r="H731" s="24" t="s">
        <v>1052</v>
      </c>
      <c r="I731" s="24" t="s">
        <v>1053</v>
      </c>
      <c r="J731" s="24" t="s">
        <v>2501</v>
      </c>
      <c r="K731" s="24" t="s">
        <v>2502</v>
      </c>
      <c r="L731" s="24" t="s">
        <v>2503</v>
      </c>
      <c r="M731" s="24" t="s">
        <v>92</v>
      </c>
      <c r="N731" s="24"/>
      <c r="O731" s="24"/>
      <c r="P731" s="24"/>
      <c r="Q731" s="24" t="s">
        <v>150</v>
      </c>
      <c r="R731" s="24" t="s">
        <v>412</v>
      </c>
      <c r="S731" s="24" t="s">
        <v>412</v>
      </c>
      <c r="T731" s="24" t="s">
        <v>96</v>
      </c>
      <c r="U731" s="24" t="s">
        <v>96</v>
      </c>
      <c r="V731" s="24" t="s">
        <v>96</v>
      </c>
      <c r="W731" s="24" t="s">
        <v>96</v>
      </c>
      <c r="X731" s="24" t="s">
        <v>96</v>
      </c>
      <c r="Y731" s="24" t="s">
        <v>96</v>
      </c>
      <c r="Z731" s="24" t="s">
        <v>96</v>
      </c>
      <c r="AA731" s="24" t="s">
        <v>96</v>
      </c>
      <c r="AB731" s="24" t="s">
        <v>96</v>
      </c>
      <c r="AC731" s="24" t="s">
        <v>96</v>
      </c>
      <c r="AD731" s="24" t="s">
        <v>96</v>
      </c>
      <c r="AE731" s="24" t="s">
        <v>96</v>
      </c>
      <c r="AF731" s="24" t="s">
        <v>96</v>
      </c>
      <c r="AG731" s="24" t="s">
        <v>96</v>
      </c>
      <c r="AH731" s="24" t="s">
        <v>96</v>
      </c>
      <c r="AI731" s="24" t="s">
        <v>97</v>
      </c>
      <c r="AJ731" s="24" t="s">
        <v>96</v>
      </c>
      <c r="AK731" s="24" t="s">
        <v>96</v>
      </c>
      <c r="AL731" s="24" t="s">
        <v>97</v>
      </c>
      <c r="AM731" s="24" t="s">
        <v>97</v>
      </c>
      <c r="AN731" s="24" t="s">
        <v>96</v>
      </c>
      <c r="AO731" s="24" t="s">
        <v>96</v>
      </c>
      <c r="AP731" s="24" t="s">
        <v>97</v>
      </c>
      <c r="AQ731" s="24" t="s">
        <v>96</v>
      </c>
      <c r="AR731" s="24" t="s">
        <v>96</v>
      </c>
      <c r="AS731" s="24" t="s">
        <v>96</v>
      </c>
      <c r="AT731" s="24" t="s">
        <v>96</v>
      </c>
      <c r="AU731" s="24" t="s">
        <v>96</v>
      </c>
      <c r="AV731" s="24" t="s">
        <v>96</v>
      </c>
      <c r="AW731" s="24" t="s">
        <v>96</v>
      </c>
      <c r="AX731" s="24" t="s">
        <v>96</v>
      </c>
      <c r="AY731" s="24" t="s">
        <v>96</v>
      </c>
      <c r="AZ731" s="24" t="s">
        <v>96</v>
      </c>
      <c r="BA731" s="24" t="s">
        <v>96</v>
      </c>
      <c r="BB731" s="24" t="s">
        <v>96</v>
      </c>
      <c r="BC731" s="24" t="s">
        <v>96</v>
      </c>
      <c r="BD731" s="24" t="s">
        <v>96</v>
      </c>
      <c r="BE731" s="24" t="s">
        <v>96</v>
      </c>
      <c r="BF731" s="24" t="s">
        <v>96</v>
      </c>
      <c r="BG731" s="24" t="s">
        <v>96</v>
      </c>
      <c r="BH731" s="24" t="s">
        <v>97</v>
      </c>
      <c r="BI731" s="24" t="s">
        <v>96</v>
      </c>
      <c r="BJ731" s="24" t="s">
        <v>96</v>
      </c>
      <c r="BK731" s="24" t="s">
        <v>96</v>
      </c>
      <c r="BL731" s="24" t="s">
        <v>97</v>
      </c>
      <c r="BM731" s="24" t="s">
        <v>96</v>
      </c>
      <c r="BN731" s="24" t="s">
        <v>96</v>
      </c>
      <c r="BO731" s="24" t="s">
        <v>97</v>
      </c>
      <c r="BP731" s="24" t="s">
        <v>96</v>
      </c>
      <c r="BQ731" s="24" t="s">
        <v>96</v>
      </c>
      <c r="BR731" s="24" t="s">
        <v>96</v>
      </c>
      <c r="BS731" s="24" t="s">
        <v>96</v>
      </c>
      <c r="BT731" s="24" t="s">
        <v>96</v>
      </c>
      <c r="BU731" s="24" t="s">
        <v>96</v>
      </c>
      <c r="BV731" s="24" t="s">
        <v>96</v>
      </c>
      <c r="BW731" s="24" t="s">
        <v>96</v>
      </c>
      <c r="BX731" s="24" t="s">
        <v>96</v>
      </c>
      <c r="BY731" s="24" t="s">
        <v>97</v>
      </c>
      <c r="BZ731" s="24" t="s">
        <v>96</v>
      </c>
      <c r="CA731" s="24" t="s">
        <v>96</v>
      </c>
      <c r="CB731" s="36"/>
      <c r="CC731" s="35" t="s">
        <v>413</v>
      </c>
    </row>
    <row r="732" spans="1:81" ht="169.5" hidden="1" customHeight="1" x14ac:dyDescent="0.35">
      <c r="A732" s="24">
        <v>1193</v>
      </c>
      <c r="B732" s="24" t="s">
        <v>81</v>
      </c>
      <c r="C732" s="23" t="s">
        <v>82</v>
      </c>
      <c r="D732" s="24" t="s">
        <v>404</v>
      </c>
      <c r="E732" s="24" t="s">
        <v>405</v>
      </c>
      <c r="F732" s="24" t="s">
        <v>103</v>
      </c>
      <c r="G732" s="24" t="s">
        <v>679</v>
      </c>
      <c r="H732" s="24" t="s">
        <v>1052</v>
      </c>
      <c r="I732" s="24" t="s">
        <v>1053</v>
      </c>
      <c r="J732" s="24" t="s">
        <v>2504</v>
      </c>
      <c r="K732" s="24" t="s">
        <v>2505</v>
      </c>
      <c r="L732" s="24" t="s">
        <v>2506</v>
      </c>
      <c r="M732" s="24" t="s">
        <v>92</v>
      </c>
      <c r="N732" s="24"/>
      <c r="O732" s="24"/>
      <c r="P732" s="24"/>
      <c r="Q732" s="24" t="s">
        <v>150</v>
      </c>
      <c r="R732" s="24" t="s">
        <v>412</v>
      </c>
      <c r="S732" s="24" t="s">
        <v>412</v>
      </c>
      <c r="T732" s="24" t="s">
        <v>96</v>
      </c>
      <c r="U732" s="24" t="s">
        <v>96</v>
      </c>
      <c r="V732" s="24" t="s">
        <v>96</v>
      </c>
      <c r="W732" s="24" t="s">
        <v>96</v>
      </c>
      <c r="X732" s="24" t="s">
        <v>96</v>
      </c>
      <c r="Y732" s="24" t="s">
        <v>96</v>
      </c>
      <c r="Z732" s="24" t="s">
        <v>96</v>
      </c>
      <c r="AA732" s="24" t="s">
        <v>96</v>
      </c>
      <c r="AB732" s="24" t="s">
        <v>96</v>
      </c>
      <c r="AC732" s="24" t="s">
        <v>96</v>
      </c>
      <c r="AD732" s="24" t="s">
        <v>96</v>
      </c>
      <c r="AE732" s="24" t="s">
        <v>96</v>
      </c>
      <c r="AF732" s="24" t="s">
        <v>96</v>
      </c>
      <c r="AG732" s="24" t="s">
        <v>96</v>
      </c>
      <c r="AH732" s="24" t="s">
        <v>96</v>
      </c>
      <c r="AI732" s="24" t="s">
        <v>97</v>
      </c>
      <c r="AJ732" s="24" t="s">
        <v>96</v>
      </c>
      <c r="AK732" s="24" t="s">
        <v>96</v>
      </c>
      <c r="AL732" s="24" t="s">
        <v>97</v>
      </c>
      <c r="AM732" s="24" t="s">
        <v>97</v>
      </c>
      <c r="AN732" s="24" t="s">
        <v>96</v>
      </c>
      <c r="AO732" s="24" t="s">
        <v>96</v>
      </c>
      <c r="AP732" s="24" t="s">
        <v>97</v>
      </c>
      <c r="AQ732" s="24" t="s">
        <v>96</v>
      </c>
      <c r="AR732" s="24" t="s">
        <v>96</v>
      </c>
      <c r="AS732" s="24" t="s">
        <v>96</v>
      </c>
      <c r="AT732" s="24" t="s">
        <v>96</v>
      </c>
      <c r="AU732" s="24" t="s">
        <v>96</v>
      </c>
      <c r="AV732" s="24" t="s">
        <v>96</v>
      </c>
      <c r="AW732" s="24" t="s">
        <v>96</v>
      </c>
      <c r="AX732" s="24" t="s">
        <v>96</v>
      </c>
      <c r="AY732" s="24" t="s">
        <v>96</v>
      </c>
      <c r="AZ732" s="24" t="s">
        <v>96</v>
      </c>
      <c r="BA732" s="24" t="s">
        <v>96</v>
      </c>
      <c r="BB732" s="24" t="s">
        <v>96</v>
      </c>
      <c r="BC732" s="24" t="s">
        <v>96</v>
      </c>
      <c r="BD732" s="24" t="s">
        <v>96</v>
      </c>
      <c r="BE732" s="24" t="s">
        <v>96</v>
      </c>
      <c r="BF732" s="24" t="s">
        <v>96</v>
      </c>
      <c r="BG732" s="24" t="s">
        <v>96</v>
      </c>
      <c r="BH732" s="24" t="s">
        <v>96</v>
      </c>
      <c r="BI732" s="24" t="s">
        <v>96</v>
      </c>
      <c r="BJ732" s="24" t="s">
        <v>96</v>
      </c>
      <c r="BK732" s="24" t="s">
        <v>96</v>
      </c>
      <c r="BL732" s="24" t="s">
        <v>96</v>
      </c>
      <c r="BM732" s="24" t="s">
        <v>96</v>
      </c>
      <c r="BN732" s="24" t="s">
        <v>96</v>
      </c>
      <c r="BO732" s="24" t="s">
        <v>96</v>
      </c>
      <c r="BP732" s="24" t="s">
        <v>96</v>
      </c>
      <c r="BQ732" s="24" t="s">
        <v>96</v>
      </c>
      <c r="BR732" s="24" t="s">
        <v>96</v>
      </c>
      <c r="BS732" s="24" t="s">
        <v>96</v>
      </c>
      <c r="BT732" s="24" t="s">
        <v>96</v>
      </c>
      <c r="BU732" s="24" t="s">
        <v>96</v>
      </c>
      <c r="BV732" s="24" t="s">
        <v>96</v>
      </c>
      <c r="BW732" s="24" t="s">
        <v>96</v>
      </c>
      <c r="BX732" s="24" t="s">
        <v>96</v>
      </c>
      <c r="BY732" s="24" t="s">
        <v>96</v>
      </c>
      <c r="BZ732" s="24" t="s">
        <v>96</v>
      </c>
      <c r="CA732" s="24" t="s">
        <v>96</v>
      </c>
      <c r="CB732" s="36"/>
      <c r="CC732" s="35" t="s">
        <v>413</v>
      </c>
    </row>
    <row r="733" spans="1:81" ht="169.5" hidden="1" customHeight="1" x14ac:dyDescent="0.35">
      <c r="A733" s="24"/>
      <c r="B733" s="24" t="s">
        <v>81</v>
      </c>
      <c r="C733" s="23" t="s">
        <v>82</v>
      </c>
      <c r="D733" s="24" t="s">
        <v>83</v>
      </c>
      <c r="E733" s="24" t="s">
        <v>125</v>
      </c>
      <c r="F733" s="24" t="s">
        <v>103</v>
      </c>
      <c r="G733" s="24" t="s">
        <v>255</v>
      </c>
      <c r="H733" s="24" t="s">
        <v>2507</v>
      </c>
      <c r="I733" s="24" t="s">
        <v>2508</v>
      </c>
      <c r="J733" s="24" t="s">
        <v>2509</v>
      </c>
      <c r="K733" s="24" t="s">
        <v>2510</v>
      </c>
      <c r="L733" s="24" t="s">
        <v>2511</v>
      </c>
      <c r="M733" s="24" t="s">
        <v>92</v>
      </c>
      <c r="N733" s="24"/>
      <c r="O733" s="24"/>
      <c r="P733" s="24"/>
      <c r="Q733" s="24" t="s">
        <v>93</v>
      </c>
      <c r="R733" s="24"/>
      <c r="S733" s="24"/>
      <c r="T733" s="24" t="s">
        <v>97</v>
      </c>
      <c r="U733" s="24" t="s">
        <v>96</v>
      </c>
      <c r="V733" s="24" t="s">
        <v>96</v>
      </c>
      <c r="W733" s="24" t="s">
        <v>96</v>
      </c>
      <c r="X733" s="24" t="s">
        <v>96</v>
      </c>
      <c r="Y733" s="24" t="s">
        <v>96</v>
      </c>
      <c r="Z733" s="24" t="s">
        <v>96</v>
      </c>
      <c r="AA733" s="24" t="s">
        <v>96</v>
      </c>
      <c r="AB733" s="24" t="s">
        <v>97</v>
      </c>
      <c r="AC733" s="24" t="s">
        <v>97</v>
      </c>
      <c r="AD733" s="24" t="s">
        <v>96</v>
      </c>
      <c r="AE733" s="24" t="s">
        <v>96</v>
      </c>
      <c r="AF733" s="24" t="s">
        <v>96</v>
      </c>
      <c r="AG733" s="24" t="s">
        <v>96</v>
      </c>
      <c r="AH733" s="24" t="s">
        <v>96</v>
      </c>
      <c r="AI733" s="24" t="s">
        <v>96</v>
      </c>
      <c r="AJ733" s="24" t="s">
        <v>96</v>
      </c>
      <c r="AK733" s="24" t="s">
        <v>96</v>
      </c>
      <c r="AL733" s="24" t="s">
        <v>96</v>
      </c>
      <c r="AM733" s="24" t="s">
        <v>97</v>
      </c>
      <c r="AN733" s="24" t="s">
        <v>96</v>
      </c>
      <c r="AO733" s="24" t="s">
        <v>96</v>
      </c>
      <c r="AP733" s="24" t="s">
        <v>96</v>
      </c>
      <c r="AQ733" s="24" t="s">
        <v>96</v>
      </c>
      <c r="AR733" s="24" t="s">
        <v>96</v>
      </c>
      <c r="AS733" s="24" t="s">
        <v>96</v>
      </c>
      <c r="AT733" s="24" t="s">
        <v>96</v>
      </c>
      <c r="AU733" s="24" t="s">
        <v>96</v>
      </c>
      <c r="AV733" s="24" t="s">
        <v>96</v>
      </c>
      <c r="AW733" s="24" t="s">
        <v>96</v>
      </c>
      <c r="AX733" s="24" t="s">
        <v>96</v>
      </c>
      <c r="AY733" s="24" t="s">
        <v>96</v>
      </c>
      <c r="AZ733" s="24" t="s">
        <v>96</v>
      </c>
      <c r="BA733" s="24" t="s">
        <v>96</v>
      </c>
      <c r="BB733" s="24" t="s">
        <v>96</v>
      </c>
      <c r="BC733" s="24" t="s">
        <v>97</v>
      </c>
      <c r="BD733" s="24" t="s">
        <v>96</v>
      </c>
      <c r="BE733" s="24" t="s">
        <v>96</v>
      </c>
      <c r="BF733" s="24" t="s">
        <v>96</v>
      </c>
      <c r="BG733" s="24" t="s">
        <v>97</v>
      </c>
      <c r="BH733" s="24" t="s">
        <v>96</v>
      </c>
      <c r="BI733" s="24" t="s">
        <v>96</v>
      </c>
      <c r="BJ733" s="24" t="s">
        <v>96</v>
      </c>
      <c r="BK733" s="24" t="s">
        <v>97</v>
      </c>
      <c r="BL733" s="24" t="s">
        <v>97</v>
      </c>
      <c r="BM733" s="24" t="s">
        <v>97</v>
      </c>
      <c r="BN733" s="24" t="s">
        <v>96</v>
      </c>
      <c r="BO733" s="24" t="s">
        <v>96</v>
      </c>
      <c r="BP733" s="24" t="s">
        <v>97</v>
      </c>
      <c r="BQ733" s="24" t="s">
        <v>96</v>
      </c>
      <c r="BR733" s="24" t="s">
        <v>97</v>
      </c>
      <c r="BS733" s="24" t="s">
        <v>96</v>
      </c>
      <c r="BT733" s="24" t="s">
        <v>96</v>
      </c>
      <c r="BU733" s="24" t="s">
        <v>96</v>
      </c>
      <c r="BV733" s="24" t="s">
        <v>96</v>
      </c>
      <c r="BW733" s="24" t="s">
        <v>96</v>
      </c>
      <c r="BX733" s="24" t="s">
        <v>96</v>
      </c>
      <c r="BY733" s="24" t="s">
        <v>96</v>
      </c>
      <c r="BZ733" s="24" t="s">
        <v>96</v>
      </c>
      <c r="CA733" s="24" t="s">
        <v>96</v>
      </c>
      <c r="CB733" s="36"/>
      <c r="CC733" s="35"/>
    </row>
    <row r="734" spans="1:81" ht="169.5" hidden="1" customHeight="1" x14ac:dyDescent="0.35">
      <c r="A734" s="24"/>
      <c r="B734" s="24" t="s">
        <v>81</v>
      </c>
      <c r="C734" s="24" t="s">
        <v>140</v>
      </c>
      <c r="D734" s="24" t="s">
        <v>83</v>
      </c>
      <c r="E734" s="24" t="s">
        <v>141</v>
      </c>
      <c r="F734" s="24" t="s">
        <v>103</v>
      </c>
      <c r="G734" s="24" t="s">
        <v>2512</v>
      </c>
      <c r="H734" s="24" t="s">
        <v>2513</v>
      </c>
      <c r="I734" s="24" t="s">
        <v>2512</v>
      </c>
      <c r="J734" s="24" t="s">
        <v>2514</v>
      </c>
      <c r="K734" s="24"/>
      <c r="L734" s="24"/>
      <c r="M734" s="24"/>
      <c r="N734" s="24" t="s">
        <v>92</v>
      </c>
      <c r="O734" s="24"/>
      <c r="P734" s="24"/>
      <c r="Q734" s="24" t="s">
        <v>150</v>
      </c>
      <c r="R734" s="24" t="s">
        <v>1273</v>
      </c>
      <c r="S734" s="24"/>
      <c r="T734" s="35"/>
      <c r="U734" s="35"/>
      <c r="V734" s="35"/>
      <c r="W734" s="35"/>
      <c r="X734" s="24"/>
      <c r="Y734" s="35"/>
      <c r="Z734" s="35"/>
      <c r="AA734" s="35"/>
      <c r="AB734" s="24" t="s">
        <v>97</v>
      </c>
      <c r="AC734" s="24"/>
      <c r="AD734" s="24"/>
      <c r="AE734" s="24"/>
      <c r="AF734" s="24"/>
      <c r="AG734" s="24"/>
      <c r="AH734" s="24"/>
      <c r="AI734" s="24"/>
      <c r="AJ734" s="24"/>
      <c r="AK734" s="24"/>
      <c r="AL734" s="24"/>
      <c r="AM734" s="24" t="s">
        <v>113</v>
      </c>
      <c r="AN734" s="24"/>
      <c r="AO734" s="24"/>
      <c r="AP734" s="24"/>
      <c r="AQ734" s="24"/>
      <c r="AR734" s="24"/>
      <c r="AS734" s="24"/>
      <c r="AT734" s="24"/>
      <c r="AU734" s="24"/>
      <c r="AV734" s="24"/>
      <c r="AW734" s="24"/>
      <c r="AX734" s="24" t="s">
        <v>97</v>
      </c>
      <c r="AY734" s="24"/>
      <c r="AZ734" s="24"/>
      <c r="BA734" s="24"/>
      <c r="BB734" s="24"/>
      <c r="BC734" s="24"/>
      <c r="BD734" s="24"/>
      <c r="BE734" s="24"/>
      <c r="BF734" s="24"/>
      <c r="BG734" s="24"/>
      <c r="BH734" s="24"/>
      <c r="BI734" s="24"/>
      <c r="BJ734" s="24"/>
      <c r="BK734" s="24"/>
      <c r="BL734" s="24" t="s">
        <v>97</v>
      </c>
      <c r="BM734" s="24"/>
      <c r="BN734" s="24"/>
      <c r="BO734" s="24"/>
      <c r="BP734" s="24"/>
      <c r="BQ734" s="24"/>
      <c r="BR734" s="24" t="s">
        <v>113</v>
      </c>
      <c r="BS734" s="24"/>
      <c r="BT734" s="24"/>
      <c r="BU734" s="24"/>
      <c r="BV734" s="24"/>
      <c r="BW734" s="24"/>
      <c r="BX734" s="24"/>
      <c r="BY734" s="24"/>
      <c r="BZ734" s="24"/>
      <c r="CA734" s="24" t="s">
        <v>113</v>
      </c>
      <c r="CB734" s="36"/>
      <c r="CC734" s="35"/>
    </row>
    <row r="735" spans="1:81" ht="169.5" hidden="1" customHeight="1" x14ac:dyDescent="0.35">
      <c r="A735" s="24"/>
      <c r="B735" s="24" t="s">
        <v>81</v>
      </c>
      <c r="C735" s="24" t="s">
        <v>140</v>
      </c>
      <c r="D735" s="24" t="s">
        <v>83</v>
      </c>
      <c r="E735" s="24" t="s">
        <v>141</v>
      </c>
      <c r="F735" s="24" t="s">
        <v>103</v>
      </c>
      <c r="G735" s="24" t="s">
        <v>2512</v>
      </c>
      <c r="H735" s="24" t="s">
        <v>2513</v>
      </c>
      <c r="I735" s="24" t="s">
        <v>2512</v>
      </c>
      <c r="J735" s="24" t="s">
        <v>2515</v>
      </c>
      <c r="K735" s="24"/>
      <c r="L735" s="24"/>
      <c r="M735" s="24" t="s">
        <v>92</v>
      </c>
      <c r="N735" s="24"/>
      <c r="O735" s="24"/>
      <c r="P735" s="24"/>
      <c r="Q735" s="24" t="s">
        <v>150</v>
      </c>
      <c r="R735" s="24" t="s">
        <v>1273</v>
      </c>
      <c r="S735" s="24"/>
      <c r="T735" s="35"/>
      <c r="U735" s="35"/>
      <c r="V735" s="35"/>
      <c r="W735" s="35"/>
      <c r="X735" s="24"/>
      <c r="Y735" s="35"/>
      <c r="Z735" s="35"/>
      <c r="AA735" s="35"/>
      <c r="AB735" s="24" t="s">
        <v>97</v>
      </c>
      <c r="AC735" s="24"/>
      <c r="AD735" s="24"/>
      <c r="AE735" s="24"/>
      <c r="AF735" s="24"/>
      <c r="AG735" s="24"/>
      <c r="AH735" s="24"/>
      <c r="AI735" s="24"/>
      <c r="AJ735" s="24"/>
      <c r="AK735" s="24"/>
      <c r="AL735" s="24"/>
      <c r="AM735" s="24" t="s">
        <v>113</v>
      </c>
      <c r="AN735" s="24"/>
      <c r="AO735" s="24"/>
      <c r="AP735" s="24"/>
      <c r="AQ735" s="24"/>
      <c r="AR735" s="24"/>
      <c r="AS735" s="24"/>
      <c r="AT735" s="24"/>
      <c r="AU735" s="24"/>
      <c r="AV735" s="24"/>
      <c r="AW735" s="24"/>
      <c r="AX735" s="24" t="s">
        <v>97</v>
      </c>
      <c r="AY735" s="24"/>
      <c r="AZ735" s="24"/>
      <c r="BA735" s="24"/>
      <c r="BB735" s="24"/>
      <c r="BC735" s="24"/>
      <c r="BD735" s="24"/>
      <c r="BE735" s="24"/>
      <c r="BF735" s="24"/>
      <c r="BG735" s="24"/>
      <c r="BH735" s="24"/>
      <c r="BI735" s="24"/>
      <c r="BJ735" s="24"/>
      <c r="BK735" s="24"/>
      <c r="BL735" s="24" t="s">
        <v>97</v>
      </c>
      <c r="BM735" s="24"/>
      <c r="BN735" s="24"/>
      <c r="BO735" s="24"/>
      <c r="BP735" s="24"/>
      <c r="BQ735" s="24"/>
      <c r="BR735" s="24" t="s">
        <v>113</v>
      </c>
      <c r="BS735" s="24"/>
      <c r="BT735" s="24"/>
      <c r="BU735" s="24"/>
      <c r="BV735" s="24"/>
      <c r="BW735" s="24"/>
      <c r="BX735" s="24"/>
      <c r="BY735" s="24"/>
      <c r="BZ735" s="24"/>
      <c r="CA735" s="24" t="s">
        <v>113</v>
      </c>
      <c r="CB735" s="36"/>
      <c r="CC735" s="35"/>
    </row>
    <row r="736" spans="1:81" ht="169.5" hidden="1" customHeight="1" x14ac:dyDescent="0.35">
      <c r="A736" s="24"/>
      <c r="B736" s="24" t="s">
        <v>81</v>
      </c>
      <c r="C736" s="24" t="s">
        <v>140</v>
      </c>
      <c r="D736" s="24" t="s">
        <v>83</v>
      </c>
      <c r="E736" s="24" t="s">
        <v>141</v>
      </c>
      <c r="F736" s="24" t="s">
        <v>103</v>
      </c>
      <c r="G736" s="24" t="s">
        <v>2512</v>
      </c>
      <c r="H736" s="24" t="s">
        <v>2513</v>
      </c>
      <c r="I736" s="24" t="s">
        <v>2512</v>
      </c>
      <c r="J736" s="24" t="s">
        <v>2516</v>
      </c>
      <c r="K736" s="24"/>
      <c r="L736" s="24"/>
      <c r="M736" s="24" t="s">
        <v>92</v>
      </c>
      <c r="N736" s="24"/>
      <c r="O736" s="24"/>
      <c r="P736" s="24"/>
      <c r="Q736" s="24" t="s">
        <v>93</v>
      </c>
      <c r="R736" s="24" t="s">
        <v>2517</v>
      </c>
      <c r="S736" s="24"/>
      <c r="T736" s="35"/>
      <c r="U736" s="35"/>
      <c r="V736" s="35"/>
      <c r="W736" s="35"/>
      <c r="X736" s="24"/>
      <c r="Y736" s="35"/>
      <c r="Z736" s="35"/>
      <c r="AA736" s="35"/>
      <c r="AB736" s="24" t="s">
        <v>95</v>
      </c>
      <c r="AC736" s="24"/>
      <c r="AD736" s="24"/>
      <c r="AE736" s="24"/>
      <c r="AF736" s="24"/>
      <c r="AG736" s="24"/>
      <c r="AH736" s="24"/>
      <c r="AI736" s="24"/>
      <c r="AJ736" s="24"/>
      <c r="AK736" s="24"/>
      <c r="AL736" s="24"/>
      <c r="AM736" s="24" t="s">
        <v>95</v>
      </c>
      <c r="AN736" s="24"/>
      <c r="AO736" s="24"/>
      <c r="AP736" s="24"/>
      <c r="AQ736" s="24"/>
      <c r="AR736" s="24"/>
      <c r="AS736" s="24"/>
      <c r="AT736" s="24"/>
      <c r="AU736" s="24"/>
      <c r="AV736" s="24"/>
      <c r="AW736" s="24"/>
      <c r="AX736" s="24" t="s">
        <v>95</v>
      </c>
      <c r="AY736" s="24"/>
      <c r="AZ736" s="24"/>
      <c r="BA736" s="24"/>
      <c r="BB736" s="24"/>
      <c r="BC736" s="24"/>
      <c r="BD736" s="24"/>
      <c r="BE736" s="24"/>
      <c r="BF736" s="24"/>
      <c r="BG736" s="24"/>
      <c r="BH736" s="24"/>
      <c r="BI736" s="24"/>
      <c r="BJ736" s="24"/>
      <c r="BK736" s="24"/>
      <c r="BL736" s="24" t="s">
        <v>95</v>
      </c>
      <c r="BM736" s="24"/>
      <c r="BN736" s="24"/>
      <c r="BO736" s="24"/>
      <c r="BP736" s="24"/>
      <c r="BQ736" s="24"/>
      <c r="BR736" s="24" t="s">
        <v>95</v>
      </c>
      <c r="BS736" s="24"/>
      <c r="BT736" s="24"/>
      <c r="BU736" s="24"/>
      <c r="BV736" s="24"/>
      <c r="BW736" s="24"/>
      <c r="BX736" s="24"/>
      <c r="BY736" s="24"/>
      <c r="BZ736" s="24"/>
      <c r="CA736" s="24" t="s">
        <v>95</v>
      </c>
      <c r="CB736" s="36"/>
      <c r="CC736" s="35"/>
    </row>
    <row r="737" spans="1:81" ht="169.5" hidden="1" customHeight="1" x14ac:dyDescent="0.35">
      <c r="A737" s="24"/>
      <c r="B737" s="24" t="s">
        <v>81</v>
      </c>
      <c r="C737" s="24" t="s">
        <v>140</v>
      </c>
      <c r="D737" s="24" t="s">
        <v>83</v>
      </c>
      <c r="E737" s="24" t="s">
        <v>141</v>
      </c>
      <c r="F737" s="24" t="s">
        <v>103</v>
      </c>
      <c r="G737" s="24" t="s">
        <v>2512</v>
      </c>
      <c r="H737" s="24" t="s">
        <v>2513</v>
      </c>
      <c r="I737" s="24" t="s">
        <v>2512</v>
      </c>
      <c r="J737" s="24" t="s">
        <v>2518</v>
      </c>
      <c r="K737" s="24"/>
      <c r="L737" s="24"/>
      <c r="M737" s="24" t="s">
        <v>92</v>
      </c>
      <c r="N737" s="24"/>
      <c r="O737" s="24"/>
      <c r="P737" s="24"/>
      <c r="Q737" s="24" t="s">
        <v>93</v>
      </c>
      <c r="R737" s="24" t="s">
        <v>1275</v>
      </c>
      <c r="S737" s="24"/>
      <c r="T737" s="35"/>
      <c r="U737" s="35"/>
      <c r="V737" s="35"/>
      <c r="W737" s="35"/>
      <c r="X737" s="24"/>
      <c r="Y737" s="35"/>
      <c r="Z737" s="35"/>
      <c r="AA737" s="35"/>
      <c r="AB737" s="24" t="s">
        <v>97</v>
      </c>
      <c r="AC737" s="24"/>
      <c r="AD737" s="24"/>
      <c r="AE737" s="24"/>
      <c r="AF737" s="24"/>
      <c r="AG737" s="24"/>
      <c r="AH737" s="24"/>
      <c r="AI737" s="24"/>
      <c r="AJ737" s="24"/>
      <c r="AK737" s="24"/>
      <c r="AL737" s="24"/>
      <c r="AM737" s="24" t="s">
        <v>97</v>
      </c>
      <c r="AN737" s="24"/>
      <c r="AO737" s="24"/>
      <c r="AP737" s="24"/>
      <c r="AQ737" s="24"/>
      <c r="AR737" s="24"/>
      <c r="AS737" s="24"/>
      <c r="AT737" s="24"/>
      <c r="AU737" s="24"/>
      <c r="AV737" s="24"/>
      <c r="AW737" s="24"/>
      <c r="AX737" s="24" t="s">
        <v>97</v>
      </c>
      <c r="AY737" s="24"/>
      <c r="AZ737" s="24"/>
      <c r="BA737" s="24"/>
      <c r="BB737" s="24"/>
      <c r="BC737" s="24"/>
      <c r="BD737" s="24"/>
      <c r="BE737" s="24"/>
      <c r="BF737" s="24"/>
      <c r="BG737" s="24"/>
      <c r="BH737" s="24"/>
      <c r="BI737" s="24"/>
      <c r="BJ737" s="24"/>
      <c r="BK737" s="24"/>
      <c r="BL737" s="24" t="s">
        <v>97</v>
      </c>
      <c r="BM737" s="24"/>
      <c r="BN737" s="24"/>
      <c r="BO737" s="24"/>
      <c r="BP737" s="24"/>
      <c r="BQ737" s="24"/>
      <c r="BR737" s="24" t="s">
        <v>97</v>
      </c>
      <c r="BS737" s="24"/>
      <c r="BT737" s="24"/>
      <c r="BU737" s="24"/>
      <c r="BV737" s="24"/>
      <c r="BW737" s="24"/>
      <c r="BX737" s="24"/>
      <c r="BY737" s="24"/>
      <c r="BZ737" s="24"/>
      <c r="CA737" s="24" t="s">
        <v>97</v>
      </c>
      <c r="CB737" s="36"/>
      <c r="CC737" s="35"/>
    </row>
    <row r="738" spans="1:81" ht="169.5" hidden="1" customHeight="1" x14ac:dyDescent="0.35">
      <c r="A738" s="24"/>
      <c r="B738" s="24" t="s">
        <v>81</v>
      </c>
      <c r="C738" s="24" t="s">
        <v>140</v>
      </c>
      <c r="D738" s="24" t="s">
        <v>83</v>
      </c>
      <c r="E738" s="24" t="s">
        <v>141</v>
      </c>
      <c r="F738" s="24" t="s">
        <v>103</v>
      </c>
      <c r="G738" s="24" t="s">
        <v>2512</v>
      </c>
      <c r="H738" s="24" t="s">
        <v>2513</v>
      </c>
      <c r="I738" s="24" t="s">
        <v>2512</v>
      </c>
      <c r="J738" s="24" t="s">
        <v>2519</v>
      </c>
      <c r="K738" s="24"/>
      <c r="L738" s="24"/>
      <c r="M738" s="24"/>
      <c r="N738" s="24" t="s">
        <v>92</v>
      </c>
      <c r="O738" s="24"/>
      <c r="P738" s="24"/>
      <c r="Q738" s="24" t="s">
        <v>93</v>
      </c>
      <c r="R738" s="24" t="s">
        <v>2517</v>
      </c>
      <c r="S738" s="24"/>
      <c r="T738" s="35"/>
      <c r="U738" s="35"/>
      <c r="V738" s="35"/>
      <c r="W738" s="35"/>
      <c r="X738" s="24"/>
      <c r="Y738" s="35"/>
      <c r="Z738" s="35"/>
      <c r="AA738" s="35"/>
      <c r="AB738" s="24" t="s">
        <v>95</v>
      </c>
      <c r="AC738" s="24"/>
      <c r="AD738" s="24"/>
      <c r="AE738" s="24"/>
      <c r="AF738" s="24"/>
      <c r="AG738" s="24"/>
      <c r="AH738" s="24"/>
      <c r="AI738" s="24"/>
      <c r="AJ738" s="24"/>
      <c r="AK738" s="24"/>
      <c r="AL738" s="24"/>
      <c r="AM738" s="24" t="s">
        <v>95</v>
      </c>
      <c r="AN738" s="24"/>
      <c r="AO738" s="24"/>
      <c r="AP738" s="24"/>
      <c r="AQ738" s="24"/>
      <c r="AR738" s="24"/>
      <c r="AS738" s="24"/>
      <c r="AT738" s="24"/>
      <c r="AU738" s="24"/>
      <c r="AV738" s="24"/>
      <c r="AW738" s="24"/>
      <c r="AX738" s="24" t="s">
        <v>95</v>
      </c>
      <c r="AY738" s="24"/>
      <c r="AZ738" s="24"/>
      <c r="BA738" s="24"/>
      <c r="BB738" s="24"/>
      <c r="BC738" s="24"/>
      <c r="BD738" s="24"/>
      <c r="BE738" s="24"/>
      <c r="BF738" s="24"/>
      <c r="BG738" s="24"/>
      <c r="BH738" s="24"/>
      <c r="BI738" s="24"/>
      <c r="BJ738" s="24"/>
      <c r="BK738" s="24"/>
      <c r="BL738" s="24" t="s">
        <v>95</v>
      </c>
      <c r="BM738" s="24"/>
      <c r="BN738" s="24"/>
      <c r="BO738" s="24"/>
      <c r="BP738" s="24"/>
      <c r="BQ738" s="24"/>
      <c r="BR738" s="24" t="s">
        <v>95</v>
      </c>
      <c r="BS738" s="24"/>
      <c r="BT738" s="24"/>
      <c r="BU738" s="24"/>
      <c r="BV738" s="24"/>
      <c r="BW738" s="24"/>
      <c r="BX738" s="24"/>
      <c r="BY738" s="24"/>
      <c r="BZ738" s="24"/>
      <c r="CA738" s="24" t="s">
        <v>95</v>
      </c>
      <c r="CB738" s="36"/>
      <c r="CC738" s="35"/>
    </row>
    <row r="739" spans="1:81" ht="169.5" hidden="1" customHeight="1" x14ac:dyDescent="0.35">
      <c r="A739" s="24"/>
      <c r="B739" s="24" t="s">
        <v>81</v>
      </c>
      <c r="C739" s="23" t="s">
        <v>82</v>
      </c>
      <c r="D739" s="24" t="s">
        <v>83</v>
      </c>
      <c r="E739" s="24" t="s">
        <v>692</v>
      </c>
      <c r="F739" s="24" t="s">
        <v>103</v>
      </c>
      <c r="G739" s="24" t="s">
        <v>2520</v>
      </c>
      <c r="H739" s="24" t="s">
        <v>2521</v>
      </c>
      <c r="I739" s="24" t="s">
        <v>2522</v>
      </c>
      <c r="J739" s="24" t="s">
        <v>2523</v>
      </c>
      <c r="K739" s="24" t="s">
        <v>2524</v>
      </c>
      <c r="L739" s="24" t="s">
        <v>2525</v>
      </c>
      <c r="M739" s="24" t="s">
        <v>699</v>
      </c>
      <c r="N739" s="24"/>
      <c r="O739" s="24"/>
      <c r="P739" s="24"/>
      <c r="Q739" s="24" t="s">
        <v>93</v>
      </c>
      <c r="R739" s="24">
        <v>2026</v>
      </c>
      <c r="S739" s="24" t="s">
        <v>336</v>
      </c>
      <c r="T739" s="24" t="s">
        <v>97</v>
      </c>
      <c r="U739" s="24" t="s">
        <v>96</v>
      </c>
      <c r="V739" s="24" t="s">
        <v>96</v>
      </c>
      <c r="W739" s="24" t="s">
        <v>96</v>
      </c>
      <c r="X739" s="24" t="s">
        <v>96</v>
      </c>
      <c r="Y739" s="24" t="s">
        <v>96</v>
      </c>
      <c r="Z739" s="24" t="s">
        <v>96</v>
      </c>
      <c r="AA739" s="24" t="s">
        <v>96</v>
      </c>
      <c r="AB739" s="24" t="s">
        <v>97</v>
      </c>
      <c r="AC739" s="24" t="s">
        <v>97</v>
      </c>
      <c r="AD739" s="24" t="s">
        <v>96</v>
      </c>
      <c r="AE739" s="24" t="s">
        <v>96</v>
      </c>
      <c r="AF739" s="24" t="s">
        <v>96</v>
      </c>
      <c r="AG739" s="24" t="s">
        <v>96</v>
      </c>
      <c r="AH739" s="24" t="s">
        <v>96</v>
      </c>
      <c r="AI739" s="24" t="s">
        <v>96</v>
      </c>
      <c r="AJ739" s="24" t="s">
        <v>96</v>
      </c>
      <c r="AK739" s="24" t="s">
        <v>96</v>
      </c>
      <c r="AL739" s="24" t="s">
        <v>96</v>
      </c>
      <c r="AM739" s="24" t="s">
        <v>97</v>
      </c>
      <c r="AN739" s="24" t="s">
        <v>97</v>
      </c>
      <c r="AO739" s="24" t="s">
        <v>96</v>
      </c>
      <c r="AP739" s="24" t="s">
        <v>96</v>
      </c>
      <c r="AQ739" s="24" t="s">
        <v>96</v>
      </c>
      <c r="AR739" s="24" t="s">
        <v>96</v>
      </c>
      <c r="AS739" s="24" t="s">
        <v>96</v>
      </c>
      <c r="AT739" s="24" t="s">
        <v>96</v>
      </c>
      <c r="AU739" s="24" t="s">
        <v>96</v>
      </c>
      <c r="AV739" s="24" t="s">
        <v>96</v>
      </c>
      <c r="AW739" s="24" t="s">
        <v>96</v>
      </c>
      <c r="AX739" s="24" t="s">
        <v>97</v>
      </c>
      <c r="AY739" s="24" t="s">
        <v>96</v>
      </c>
      <c r="AZ739" s="24" t="s">
        <v>96</v>
      </c>
      <c r="BA739" s="24" t="s">
        <v>96</v>
      </c>
      <c r="BB739" s="24" t="s">
        <v>96</v>
      </c>
      <c r="BC739" s="24" t="s">
        <v>96</v>
      </c>
      <c r="BD739" s="24" t="s">
        <v>96</v>
      </c>
      <c r="BE739" s="24" t="s">
        <v>97</v>
      </c>
      <c r="BF739" s="24" t="s">
        <v>97</v>
      </c>
      <c r="BG739" s="24" t="s">
        <v>97</v>
      </c>
      <c r="BH739" s="24" t="s">
        <v>96</v>
      </c>
      <c r="BI739" s="24" t="s">
        <v>96</v>
      </c>
      <c r="BJ739" s="24" t="s">
        <v>96</v>
      </c>
      <c r="BK739" s="24" t="s">
        <v>96</v>
      </c>
      <c r="BL739" s="24" t="s">
        <v>97</v>
      </c>
      <c r="BM739" s="24" t="s">
        <v>97</v>
      </c>
      <c r="BN739" s="24" t="s">
        <v>96</v>
      </c>
      <c r="BO739" s="24" t="s">
        <v>96</v>
      </c>
      <c r="BP739" s="24" t="s">
        <v>96</v>
      </c>
      <c r="BQ739" s="24" t="s">
        <v>96</v>
      </c>
      <c r="BR739" s="24" t="s">
        <v>97</v>
      </c>
      <c r="BS739" s="24" t="s">
        <v>95</v>
      </c>
      <c r="BT739" s="24" t="s">
        <v>96</v>
      </c>
      <c r="BU739" s="24" t="s">
        <v>97</v>
      </c>
      <c r="BV739" s="24" t="s">
        <v>96</v>
      </c>
      <c r="BW739" s="24" t="s">
        <v>96</v>
      </c>
      <c r="BX739" s="24" t="s">
        <v>96</v>
      </c>
      <c r="BY739" s="24" t="s">
        <v>96</v>
      </c>
      <c r="BZ739" s="24" t="s">
        <v>96</v>
      </c>
      <c r="CA739" s="24" t="s">
        <v>97</v>
      </c>
      <c r="CB739" s="36"/>
      <c r="CC739" s="35"/>
    </row>
    <row r="740" spans="1:81" ht="169.5" hidden="1" customHeight="1" x14ac:dyDescent="0.35">
      <c r="A740" s="24"/>
      <c r="B740" s="24" t="s">
        <v>81</v>
      </c>
      <c r="C740" s="23" t="s">
        <v>82</v>
      </c>
      <c r="D740" s="24" t="s">
        <v>83</v>
      </c>
      <c r="E740" s="24" t="s">
        <v>692</v>
      </c>
      <c r="F740" s="24" t="s">
        <v>85</v>
      </c>
      <c r="G740" s="24" t="s">
        <v>2520</v>
      </c>
      <c r="H740" s="24" t="s">
        <v>2521</v>
      </c>
      <c r="I740" s="24" t="s">
        <v>2522</v>
      </c>
      <c r="J740" s="24" t="s">
        <v>2526</v>
      </c>
      <c r="K740" s="24" t="s">
        <v>2527</v>
      </c>
      <c r="L740" s="24" t="s">
        <v>2528</v>
      </c>
      <c r="M740" s="24"/>
      <c r="N740" s="24" t="s">
        <v>699</v>
      </c>
      <c r="O740" s="24"/>
      <c r="P740" s="24"/>
      <c r="Q740" s="24" t="s">
        <v>93</v>
      </c>
      <c r="R740" s="24">
        <v>2026</v>
      </c>
      <c r="S740" s="24" t="s">
        <v>336</v>
      </c>
      <c r="T740" s="24" t="s">
        <v>113</v>
      </c>
      <c r="U740" s="24" t="s">
        <v>96</v>
      </c>
      <c r="V740" s="24" t="s">
        <v>96</v>
      </c>
      <c r="W740" s="24" t="s">
        <v>96</v>
      </c>
      <c r="X740" s="24" t="s">
        <v>96</v>
      </c>
      <c r="Y740" s="24" t="s">
        <v>96</v>
      </c>
      <c r="Z740" s="24" t="s">
        <v>96</v>
      </c>
      <c r="AA740" s="24" t="s">
        <v>96</v>
      </c>
      <c r="AB740" s="24" t="s">
        <v>97</v>
      </c>
      <c r="AC740" s="24" t="s">
        <v>700</v>
      </c>
      <c r="AD740" s="24" t="s">
        <v>96</v>
      </c>
      <c r="AE740" s="24" t="s">
        <v>97</v>
      </c>
      <c r="AF740" s="24" t="s">
        <v>96</v>
      </c>
      <c r="AG740" s="24" t="s">
        <v>96</v>
      </c>
      <c r="AH740" s="24" t="s">
        <v>96</v>
      </c>
      <c r="AI740" s="24" t="s">
        <v>96</v>
      </c>
      <c r="AJ740" s="24" t="s">
        <v>96</v>
      </c>
      <c r="AK740" s="24" t="s">
        <v>96</v>
      </c>
      <c r="AL740" s="24" t="s">
        <v>96</v>
      </c>
      <c r="AM740" s="24" t="s">
        <v>97</v>
      </c>
      <c r="AN740" s="24" t="s">
        <v>97</v>
      </c>
      <c r="AO740" s="24" t="s">
        <v>96</v>
      </c>
      <c r="AP740" s="24" t="s">
        <v>96</v>
      </c>
      <c r="AQ740" s="24" t="s">
        <v>96</v>
      </c>
      <c r="AR740" s="24" t="s">
        <v>96</v>
      </c>
      <c r="AS740" s="24" t="s">
        <v>96</v>
      </c>
      <c r="AT740" s="24" t="s">
        <v>96</v>
      </c>
      <c r="AU740" s="24" t="s">
        <v>96</v>
      </c>
      <c r="AV740" s="24" t="s">
        <v>96</v>
      </c>
      <c r="AW740" s="24" t="s">
        <v>96</v>
      </c>
      <c r="AX740" s="24" t="s">
        <v>97</v>
      </c>
      <c r="AY740" s="24" t="s">
        <v>96</v>
      </c>
      <c r="AZ740" s="24" t="s">
        <v>96</v>
      </c>
      <c r="BA740" s="24" t="s">
        <v>96</v>
      </c>
      <c r="BB740" s="24" t="s">
        <v>96</v>
      </c>
      <c r="BC740" s="24" t="s">
        <v>97</v>
      </c>
      <c r="BD740" s="24" t="s">
        <v>97</v>
      </c>
      <c r="BE740" s="24" t="s">
        <v>97</v>
      </c>
      <c r="BF740" s="24" t="s">
        <v>97</v>
      </c>
      <c r="BG740" s="24" t="s">
        <v>97</v>
      </c>
      <c r="BH740" s="24" t="s">
        <v>96</v>
      </c>
      <c r="BI740" s="24" t="s">
        <v>96</v>
      </c>
      <c r="BJ740" s="24" t="s">
        <v>96</v>
      </c>
      <c r="BK740" s="24" t="s">
        <v>96</v>
      </c>
      <c r="BL740" s="24" t="s">
        <v>97</v>
      </c>
      <c r="BM740" s="24" t="s">
        <v>97</v>
      </c>
      <c r="BN740" s="24" t="s">
        <v>96</v>
      </c>
      <c r="BO740" s="24" t="s">
        <v>96</v>
      </c>
      <c r="BP740" s="24" t="s">
        <v>96</v>
      </c>
      <c r="BQ740" s="24" t="s">
        <v>96</v>
      </c>
      <c r="BR740" s="24" t="s">
        <v>97</v>
      </c>
      <c r="BS740" s="24" t="s">
        <v>95</v>
      </c>
      <c r="BT740" s="24" t="s">
        <v>96</v>
      </c>
      <c r="BU740" s="24" t="s">
        <v>96</v>
      </c>
      <c r="BV740" s="24" t="s">
        <v>96</v>
      </c>
      <c r="BW740" s="24" t="s">
        <v>96</v>
      </c>
      <c r="BX740" s="24" t="s">
        <v>96</v>
      </c>
      <c r="BY740" s="24" t="s">
        <v>96</v>
      </c>
      <c r="BZ740" s="24" t="s">
        <v>96</v>
      </c>
      <c r="CA740" s="24" t="s">
        <v>95</v>
      </c>
      <c r="CB740" s="36"/>
      <c r="CC740" s="35"/>
    </row>
    <row r="741" spans="1:81" ht="169.5" hidden="1" customHeight="1" x14ac:dyDescent="0.35">
      <c r="A741" s="24"/>
      <c r="B741" s="24" t="s">
        <v>81</v>
      </c>
      <c r="C741" s="23" t="s">
        <v>82</v>
      </c>
      <c r="D741" s="24" t="s">
        <v>83</v>
      </c>
      <c r="E741" s="24" t="s">
        <v>692</v>
      </c>
      <c r="F741" s="24" t="s">
        <v>85</v>
      </c>
      <c r="G741" s="24" t="s">
        <v>2520</v>
      </c>
      <c r="H741" s="24" t="s">
        <v>2521</v>
      </c>
      <c r="I741" s="24" t="s">
        <v>2522</v>
      </c>
      <c r="J741" s="24" t="s">
        <v>2529</v>
      </c>
      <c r="K741" s="24" t="s">
        <v>2530</v>
      </c>
      <c r="L741" s="24" t="s">
        <v>2531</v>
      </c>
      <c r="M741" s="24"/>
      <c r="N741" s="24" t="s">
        <v>699</v>
      </c>
      <c r="O741" s="24"/>
      <c r="P741" s="24"/>
      <c r="Q741" s="24" t="s">
        <v>93</v>
      </c>
      <c r="R741" s="24">
        <v>2028</v>
      </c>
      <c r="S741" s="24"/>
      <c r="T741" s="24" t="s">
        <v>97</v>
      </c>
      <c r="U741" s="24" t="s">
        <v>96</v>
      </c>
      <c r="V741" s="24" t="s">
        <v>96</v>
      </c>
      <c r="W741" s="24" t="s">
        <v>96</v>
      </c>
      <c r="X741" s="24" t="s">
        <v>96</v>
      </c>
      <c r="Y741" s="24" t="s">
        <v>96</v>
      </c>
      <c r="Z741" s="24" t="s">
        <v>96</v>
      </c>
      <c r="AA741" s="24" t="s">
        <v>96</v>
      </c>
      <c r="AB741" s="24" t="s">
        <v>97</v>
      </c>
      <c r="AC741" s="24" t="s">
        <v>97</v>
      </c>
      <c r="AD741" s="24" t="s">
        <v>96</v>
      </c>
      <c r="AE741" s="24" t="s">
        <v>95</v>
      </c>
      <c r="AF741" s="24" t="s">
        <v>96</v>
      </c>
      <c r="AG741" s="24" t="s">
        <v>96</v>
      </c>
      <c r="AH741" s="24" t="s">
        <v>96</v>
      </c>
      <c r="AI741" s="24" t="s">
        <v>96</v>
      </c>
      <c r="AJ741" s="24" t="s">
        <v>96</v>
      </c>
      <c r="AK741" s="24" t="s">
        <v>96</v>
      </c>
      <c r="AL741" s="24" t="s">
        <v>96</v>
      </c>
      <c r="AM741" s="24" t="s">
        <v>97</v>
      </c>
      <c r="AN741" s="24" t="s">
        <v>97</v>
      </c>
      <c r="AO741" s="24" t="s">
        <v>96</v>
      </c>
      <c r="AP741" s="24" t="s">
        <v>96</v>
      </c>
      <c r="AQ741" s="24" t="s">
        <v>96</v>
      </c>
      <c r="AR741" s="24" t="s">
        <v>96</v>
      </c>
      <c r="AS741" s="24" t="s">
        <v>96</v>
      </c>
      <c r="AT741" s="24" t="s">
        <v>96</v>
      </c>
      <c r="AU741" s="24" t="s">
        <v>96</v>
      </c>
      <c r="AV741" s="24" t="s">
        <v>96</v>
      </c>
      <c r="AW741" s="24" t="s">
        <v>96</v>
      </c>
      <c r="AX741" s="24" t="s">
        <v>97</v>
      </c>
      <c r="AY741" s="24" t="s">
        <v>96</v>
      </c>
      <c r="AZ741" s="24" t="s">
        <v>96</v>
      </c>
      <c r="BA741" s="24" t="s">
        <v>96</v>
      </c>
      <c r="BB741" s="24" t="s">
        <v>96</v>
      </c>
      <c r="BC741" s="24" t="s">
        <v>96</v>
      </c>
      <c r="BD741" s="24" t="s">
        <v>96</v>
      </c>
      <c r="BE741" s="24" t="s">
        <v>96</v>
      </c>
      <c r="BF741" s="24" t="s">
        <v>96</v>
      </c>
      <c r="BG741" s="24" t="s">
        <v>96</v>
      </c>
      <c r="BH741" s="24" t="s">
        <v>96</v>
      </c>
      <c r="BI741" s="24" t="s">
        <v>96</v>
      </c>
      <c r="BJ741" s="24" t="s">
        <v>96</v>
      </c>
      <c r="BK741" s="24" t="s">
        <v>96</v>
      </c>
      <c r="BL741" s="24" t="s">
        <v>96</v>
      </c>
      <c r="BM741" s="24" t="s">
        <v>95</v>
      </c>
      <c r="BN741" s="24" t="s">
        <v>96</v>
      </c>
      <c r="BO741" s="24" t="s">
        <v>96</v>
      </c>
      <c r="BP741" s="24" t="s">
        <v>96</v>
      </c>
      <c r="BQ741" s="24" t="s">
        <v>96</v>
      </c>
      <c r="BR741" s="24" t="s">
        <v>95</v>
      </c>
      <c r="BS741" s="24" t="s">
        <v>95</v>
      </c>
      <c r="BT741" s="24" t="s">
        <v>96</v>
      </c>
      <c r="BU741" s="24" t="s">
        <v>96</v>
      </c>
      <c r="BV741" s="24" t="s">
        <v>96</v>
      </c>
      <c r="BW741" s="24" t="s">
        <v>96</v>
      </c>
      <c r="BX741" s="24" t="s">
        <v>96</v>
      </c>
      <c r="BY741" s="24" t="s">
        <v>96</v>
      </c>
      <c r="BZ741" s="24" t="s">
        <v>96</v>
      </c>
      <c r="CA741" s="24" t="s">
        <v>95</v>
      </c>
      <c r="CB741" s="36"/>
      <c r="CC741" s="35"/>
    </row>
    <row r="742" spans="1:81" ht="169.5" hidden="1" customHeight="1" x14ac:dyDescent="0.35">
      <c r="A742" s="24"/>
      <c r="B742" s="24" t="s">
        <v>81</v>
      </c>
      <c r="C742" s="23" t="s">
        <v>82</v>
      </c>
      <c r="D742" s="24" t="s">
        <v>83</v>
      </c>
      <c r="E742" s="24" t="s">
        <v>692</v>
      </c>
      <c r="F742" s="24" t="s">
        <v>103</v>
      </c>
      <c r="G742" s="24" t="s">
        <v>1464</v>
      </c>
      <c r="H742" s="24" t="s">
        <v>2532</v>
      </c>
      <c r="I742" s="24" t="s">
        <v>2533</v>
      </c>
      <c r="J742" s="24" t="s">
        <v>2534</v>
      </c>
      <c r="K742" s="24" t="s">
        <v>2535</v>
      </c>
      <c r="L742" s="24" t="s">
        <v>2536</v>
      </c>
      <c r="M742" s="24" t="s">
        <v>699</v>
      </c>
      <c r="N742" s="24"/>
      <c r="O742" s="24"/>
      <c r="P742" s="24"/>
      <c r="Q742" s="24" t="s">
        <v>93</v>
      </c>
      <c r="R742" s="24">
        <v>2026</v>
      </c>
      <c r="S742" s="24" t="s">
        <v>94</v>
      </c>
      <c r="T742" s="24" t="s">
        <v>95</v>
      </c>
      <c r="U742" s="24" t="s">
        <v>96</v>
      </c>
      <c r="V742" s="24" t="s">
        <v>96</v>
      </c>
      <c r="W742" s="24" t="s">
        <v>96</v>
      </c>
      <c r="X742" s="24" t="s">
        <v>96</v>
      </c>
      <c r="Y742" s="24" t="s">
        <v>96</v>
      </c>
      <c r="Z742" s="24" t="s">
        <v>96</v>
      </c>
      <c r="AA742" s="24" t="s">
        <v>96</v>
      </c>
      <c r="AB742" s="24" t="s">
        <v>95</v>
      </c>
      <c r="AC742" s="24" t="s">
        <v>700</v>
      </c>
      <c r="AD742" s="24" t="s">
        <v>96</v>
      </c>
      <c r="AE742" s="24" t="s">
        <v>96</v>
      </c>
      <c r="AF742" s="24" t="s">
        <v>96</v>
      </c>
      <c r="AG742" s="24" t="s">
        <v>96</v>
      </c>
      <c r="AH742" s="24" t="s">
        <v>96</v>
      </c>
      <c r="AI742" s="24" t="s">
        <v>96</v>
      </c>
      <c r="AJ742" s="24" t="s">
        <v>96</v>
      </c>
      <c r="AK742" s="24" t="s">
        <v>96</v>
      </c>
      <c r="AL742" s="24" t="s">
        <v>96</v>
      </c>
      <c r="AM742" s="24" t="s">
        <v>96</v>
      </c>
      <c r="AN742" s="24" t="s">
        <v>95</v>
      </c>
      <c r="AO742" s="24" t="s">
        <v>96</v>
      </c>
      <c r="AP742" s="24" t="s">
        <v>96</v>
      </c>
      <c r="AQ742" s="24" t="s">
        <v>96</v>
      </c>
      <c r="AR742" s="24" t="s">
        <v>96</v>
      </c>
      <c r="AS742" s="24" t="s">
        <v>96</v>
      </c>
      <c r="AT742" s="24" t="s">
        <v>96</v>
      </c>
      <c r="AU742" s="24" t="s">
        <v>96</v>
      </c>
      <c r="AV742" s="24" t="s">
        <v>96</v>
      </c>
      <c r="AW742" s="24" t="s">
        <v>96</v>
      </c>
      <c r="AX742" s="24" t="s">
        <v>95</v>
      </c>
      <c r="AY742" s="24" t="s">
        <v>96</v>
      </c>
      <c r="AZ742" s="24" t="s">
        <v>96</v>
      </c>
      <c r="BA742" s="24" t="s">
        <v>96</v>
      </c>
      <c r="BB742" s="24" t="s">
        <v>96</v>
      </c>
      <c r="BC742" s="24" t="s">
        <v>96</v>
      </c>
      <c r="BD742" s="24" t="s">
        <v>96</v>
      </c>
      <c r="BE742" s="24" t="s">
        <v>119</v>
      </c>
      <c r="BF742" s="24" t="s">
        <v>119</v>
      </c>
      <c r="BG742" s="24" t="s">
        <v>119</v>
      </c>
      <c r="BH742" s="24" t="s">
        <v>96</v>
      </c>
      <c r="BI742" s="24" t="s">
        <v>96</v>
      </c>
      <c r="BJ742" s="24" t="s">
        <v>96</v>
      </c>
      <c r="BK742" s="24" t="s">
        <v>96</v>
      </c>
      <c r="BL742" s="24" t="s">
        <v>119</v>
      </c>
      <c r="BM742" s="24" t="s">
        <v>96</v>
      </c>
      <c r="BN742" s="24" t="s">
        <v>96</v>
      </c>
      <c r="BO742" s="24" t="s">
        <v>96</v>
      </c>
      <c r="BP742" s="24" t="s">
        <v>96</v>
      </c>
      <c r="BQ742" s="24" t="s">
        <v>96</v>
      </c>
      <c r="BR742" s="24" t="s">
        <v>96</v>
      </c>
      <c r="BS742" s="24" t="s">
        <v>95</v>
      </c>
      <c r="BT742" s="24" t="s">
        <v>96</v>
      </c>
      <c r="BU742" s="24" t="s">
        <v>97</v>
      </c>
      <c r="BV742" s="24" t="s">
        <v>96</v>
      </c>
      <c r="BW742" s="24" t="s">
        <v>96</v>
      </c>
      <c r="BX742" s="24" t="s">
        <v>96</v>
      </c>
      <c r="BY742" s="24" t="s">
        <v>96</v>
      </c>
      <c r="BZ742" s="24" t="s">
        <v>96</v>
      </c>
      <c r="CA742" s="24" t="s">
        <v>97</v>
      </c>
      <c r="CB742" s="36"/>
      <c r="CC742" s="35"/>
    </row>
    <row r="743" spans="1:81" ht="169.5" hidden="1" customHeight="1" x14ac:dyDescent="0.35">
      <c r="A743" s="24"/>
      <c r="B743" s="24" t="s">
        <v>81</v>
      </c>
      <c r="C743" s="23" t="s">
        <v>82</v>
      </c>
      <c r="D743" s="24" t="s">
        <v>83</v>
      </c>
      <c r="E743" s="24" t="s">
        <v>692</v>
      </c>
      <c r="F743" s="24" t="s">
        <v>103</v>
      </c>
      <c r="G743" s="24" t="s">
        <v>1464</v>
      </c>
      <c r="H743" s="24" t="s">
        <v>2532</v>
      </c>
      <c r="I743" s="24" t="s">
        <v>2537</v>
      </c>
      <c r="J743" s="24" t="s">
        <v>2538</v>
      </c>
      <c r="K743" s="24" t="s">
        <v>2539</v>
      </c>
      <c r="L743" s="24" t="s">
        <v>2540</v>
      </c>
      <c r="M743" s="24" t="s">
        <v>699</v>
      </c>
      <c r="N743" s="24"/>
      <c r="O743" s="24"/>
      <c r="P743" s="24"/>
      <c r="Q743" s="24" t="s">
        <v>93</v>
      </c>
      <c r="R743" s="24">
        <v>2027</v>
      </c>
      <c r="S743" s="24"/>
      <c r="T743" s="24" t="s">
        <v>97</v>
      </c>
      <c r="U743" s="24" t="s">
        <v>96</v>
      </c>
      <c r="V743" s="24" t="s">
        <v>96</v>
      </c>
      <c r="W743" s="24" t="s">
        <v>96</v>
      </c>
      <c r="X743" s="24" t="s">
        <v>96</v>
      </c>
      <c r="Y743" s="24" t="s">
        <v>96</v>
      </c>
      <c r="Z743" s="24" t="s">
        <v>96</v>
      </c>
      <c r="AA743" s="24" t="s">
        <v>96</v>
      </c>
      <c r="AB743" s="24" t="s">
        <v>97</v>
      </c>
      <c r="AC743" s="24" t="s">
        <v>95</v>
      </c>
      <c r="AD743" s="24" t="s">
        <v>96</v>
      </c>
      <c r="AE743" s="24" t="s">
        <v>95</v>
      </c>
      <c r="AF743" s="24" t="s">
        <v>96</v>
      </c>
      <c r="AG743" s="24" t="s">
        <v>96</v>
      </c>
      <c r="AH743" s="24" t="s">
        <v>96</v>
      </c>
      <c r="AI743" s="24" t="s">
        <v>96</v>
      </c>
      <c r="AJ743" s="24" t="s">
        <v>96</v>
      </c>
      <c r="AK743" s="24" t="s">
        <v>96</v>
      </c>
      <c r="AL743" s="24" t="s">
        <v>96</v>
      </c>
      <c r="AM743" s="24" t="s">
        <v>95</v>
      </c>
      <c r="AN743" s="24" t="s">
        <v>97</v>
      </c>
      <c r="AO743" s="24" t="s">
        <v>96</v>
      </c>
      <c r="AP743" s="24" t="s">
        <v>96</v>
      </c>
      <c r="AQ743" s="24" t="s">
        <v>96</v>
      </c>
      <c r="AR743" s="24" t="s">
        <v>96</v>
      </c>
      <c r="AS743" s="24" t="s">
        <v>96</v>
      </c>
      <c r="AT743" s="24" t="s">
        <v>96</v>
      </c>
      <c r="AU743" s="24" t="s">
        <v>96</v>
      </c>
      <c r="AV743" s="24" t="s">
        <v>96</v>
      </c>
      <c r="AW743" s="24" t="s">
        <v>96</v>
      </c>
      <c r="AX743" s="24" t="s">
        <v>97</v>
      </c>
      <c r="AY743" s="24" t="s">
        <v>96</v>
      </c>
      <c r="AZ743" s="24" t="s">
        <v>96</v>
      </c>
      <c r="BA743" s="24" t="s">
        <v>96</v>
      </c>
      <c r="BB743" s="24" t="s">
        <v>96</v>
      </c>
      <c r="BC743" s="24" t="s">
        <v>97</v>
      </c>
      <c r="BD743" s="24" t="s">
        <v>96</v>
      </c>
      <c r="BE743" s="24" t="s">
        <v>96</v>
      </c>
      <c r="BF743" s="24" t="s">
        <v>96</v>
      </c>
      <c r="BG743" s="24" t="s">
        <v>97</v>
      </c>
      <c r="BH743" s="24" t="s">
        <v>96</v>
      </c>
      <c r="BI743" s="24" t="s">
        <v>96</v>
      </c>
      <c r="BJ743" s="24" t="s">
        <v>96</v>
      </c>
      <c r="BK743" s="24" t="s">
        <v>96</v>
      </c>
      <c r="BL743" s="24" t="s">
        <v>97</v>
      </c>
      <c r="BM743" s="24" t="s">
        <v>97</v>
      </c>
      <c r="BN743" s="24" t="s">
        <v>96</v>
      </c>
      <c r="BO743" s="24" t="s">
        <v>96</v>
      </c>
      <c r="BP743" s="24" t="s">
        <v>97</v>
      </c>
      <c r="BQ743" s="24" t="s">
        <v>96</v>
      </c>
      <c r="BR743" s="24" t="s">
        <v>97</v>
      </c>
      <c r="BS743" s="24" t="s">
        <v>97</v>
      </c>
      <c r="BT743" s="24" t="s">
        <v>96</v>
      </c>
      <c r="BU743" s="24" t="s">
        <v>97</v>
      </c>
      <c r="BV743" s="24" t="s">
        <v>96</v>
      </c>
      <c r="BW743" s="24" t="s">
        <v>96</v>
      </c>
      <c r="BX743" s="24" t="s">
        <v>96</v>
      </c>
      <c r="BY743" s="24" t="s">
        <v>96</v>
      </c>
      <c r="BZ743" s="24" t="s">
        <v>96</v>
      </c>
      <c r="CA743" s="24" t="s">
        <v>97</v>
      </c>
      <c r="CB743" s="36"/>
      <c r="CC743" s="35"/>
    </row>
    <row r="744" spans="1:81" ht="169.5" hidden="1" customHeight="1" x14ac:dyDescent="0.35">
      <c r="A744" s="24">
        <v>810</v>
      </c>
      <c r="B744" s="24" t="s">
        <v>81</v>
      </c>
      <c r="C744" s="23" t="s">
        <v>82</v>
      </c>
      <c r="D744" s="24" t="s">
        <v>404</v>
      </c>
      <c r="E744" s="24" t="s">
        <v>1965</v>
      </c>
      <c r="F744" s="24" t="s">
        <v>103</v>
      </c>
      <c r="G744" s="24" t="s">
        <v>2541</v>
      </c>
      <c r="H744" s="24" t="s">
        <v>2542</v>
      </c>
      <c r="I744" s="24" t="s">
        <v>2543</v>
      </c>
      <c r="J744" s="24" t="s">
        <v>2544</v>
      </c>
      <c r="K744" s="24" t="s">
        <v>2545</v>
      </c>
      <c r="L744" s="24" t="s">
        <v>2546</v>
      </c>
      <c r="M744" s="24"/>
      <c r="N744" s="24"/>
      <c r="O744" s="24"/>
      <c r="P744" s="24" t="s">
        <v>92</v>
      </c>
      <c r="Q744" s="24" t="s">
        <v>150</v>
      </c>
      <c r="R744" s="24"/>
      <c r="S744" s="24"/>
      <c r="T744" s="24" t="s">
        <v>96</v>
      </c>
      <c r="U744" s="24" t="s">
        <v>96</v>
      </c>
      <c r="V744" s="24" t="s">
        <v>96</v>
      </c>
      <c r="W744" s="24" t="s">
        <v>96</v>
      </c>
      <c r="X744" s="24" t="s">
        <v>96</v>
      </c>
      <c r="Y744" s="24" t="s">
        <v>96</v>
      </c>
      <c r="Z744" s="24" t="s">
        <v>96</v>
      </c>
      <c r="AA744" s="24" t="s">
        <v>96</v>
      </c>
      <c r="AB744" s="24" t="s">
        <v>96</v>
      </c>
      <c r="AC744" s="24" t="s">
        <v>96</v>
      </c>
      <c r="AD744" s="24" t="s">
        <v>96</v>
      </c>
      <c r="AE744" s="24" t="s">
        <v>96</v>
      </c>
      <c r="AF744" s="24" t="s">
        <v>96</v>
      </c>
      <c r="AG744" s="24" t="s">
        <v>96</v>
      </c>
      <c r="AH744" s="24" t="s">
        <v>96</v>
      </c>
      <c r="AI744" s="24" t="s">
        <v>96</v>
      </c>
      <c r="AJ744" s="24" t="s">
        <v>96</v>
      </c>
      <c r="AK744" s="24" t="s">
        <v>96</v>
      </c>
      <c r="AL744" s="24" t="s">
        <v>119</v>
      </c>
      <c r="AM744" s="24" t="s">
        <v>119</v>
      </c>
      <c r="AN744" s="24" t="s">
        <v>96</v>
      </c>
      <c r="AO744" s="24" t="s">
        <v>96</v>
      </c>
      <c r="AP744" s="24" t="s">
        <v>96</v>
      </c>
      <c r="AQ744" s="24" t="s">
        <v>96</v>
      </c>
      <c r="AR744" s="24" t="s">
        <v>96</v>
      </c>
      <c r="AS744" s="24" t="s">
        <v>96</v>
      </c>
      <c r="AT744" s="24" t="s">
        <v>96</v>
      </c>
      <c r="AU744" s="24" t="s">
        <v>96</v>
      </c>
      <c r="AV744" s="24" t="s">
        <v>96</v>
      </c>
      <c r="AW744" s="24" t="s">
        <v>96</v>
      </c>
      <c r="AX744" s="24" t="s">
        <v>96</v>
      </c>
      <c r="AY744" s="24" t="s">
        <v>96</v>
      </c>
      <c r="AZ744" s="24" t="s">
        <v>96</v>
      </c>
      <c r="BA744" s="24" t="s">
        <v>96</v>
      </c>
      <c r="BB744" s="24" t="s">
        <v>96</v>
      </c>
      <c r="BC744" s="24" t="s">
        <v>96</v>
      </c>
      <c r="BD744" s="24" t="s">
        <v>96</v>
      </c>
      <c r="BE744" s="24" t="s">
        <v>96</v>
      </c>
      <c r="BF744" s="24" t="s">
        <v>96</v>
      </c>
      <c r="BG744" s="24" t="s">
        <v>96</v>
      </c>
      <c r="BH744" s="24" t="s">
        <v>119</v>
      </c>
      <c r="BI744" s="24" t="s">
        <v>96</v>
      </c>
      <c r="BJ744" s="24" t="s">
        <v>96</v>
      </c>
      <c r="BK744" s="24" t="s">
        <v>96</v>
      </c>
      <c r="BL744" s="24" t="s">
        <v>119</v>
      </c>
      <c r="BM744" s="24" t="s">
        <v>96</v>
      </c>
      <c r="BN744" s="24" t="s">
        <v>96</v>
      </c>
      <c r="BO744" s="24" t="s">
        <v>119</v>
      </c>
      <c r="BP744" s="24" t="s">
        <v>96</v>
      </c>
      <c r="BQ744" s="24" t="s">
        <v>96</v>
      </c>
      <c r="BR744" s="24" t="s">
        <v>96</v>
      </c>
      <c r="BS744" s="24" t="s">
        <v>96</v>
      </c>
      <c r="BT744" s="24" t="s">
        <v>96</v>
      </c>
      <c r="BU744" s="24" t="s">
        <v>96</v>
      </c>
      <c r="BV744" s="24" t="s">
        <v>96</v>
      </c>
      <c r="BW744" s="24" t="s">
        <v>96</v>
      </c>
      <c r="BX744" s="24" t="s">
        <v>96</v>
      </c>
      <c r="BY744" s="24" t="s">
        <v>119</v>
      </c>
      <c r="BZ744" s="24" t="s">
        <v>96</v>
      </c>
      <c r="CA744" s="24" t="s">
        <v>96</v>
      </c>
      <c r="CB744" s="36"/>
      <c r="CC744" s="40" t="s">
        <v>530</v>
      </c>
    </row>
    <row r="745" spans="1:81" ht="169.5" hidden="1" customHeight="1" x14ac:dyDescent="0.35">
      <c r="A745" s="24" t="e">
        <v>#N/A</v>
      </c>
      <c r="B745" s="24" t="s">
        <v>81</v>
      </c>
      <c r="C745" s="23" t="s">
        <v>82</v>
      </c>
      <c r="D745" s="24" t="s">
        <v>404</v>
      </c>
      <c r="E745" s="24" t="s">
        <v>1965</v>
      </c>
      <c r="F745" s="24" t="s">
        <v>103</v>
      </c>
      <c r="G745" s="24" t="s">
        <v>2541</v>
      </c>
      <c r="H745" s="24" t="s">
        <v>2542</v>
      </c>
      <c r="I745" s="24" t="s">
        <v>2543</v>
      </c>
      <c r="J745" s="24" t="s">
        <v>2547</v>
      </c>
      <c r="K745" s="24" t="s">
        <v>2548</v>
      </c>
      <c r="L745" s="24" t="s">
        <v>2549</v>
      </c>
      <c r="M745" s="24"/>
      <c r="N745" s="24"/>
      <c r="O745" s="24" t="s">
        <v>92</v>
      </c>
      <c r="P745" s="24"/>
      <c r="Q745" s="24" t="s">
        <v>93</v>
      </c>
      <c r="R745" s="24"/>
      <c r="S745" s="24"/>
      <c r="T745" s="24" t="s">
        <v>96</v>
      </c>
      <c r="U745" s="24" t="s">
        <v>96</v>
      </c>
      <c r="V745" s="24" t="s">
        <v>96</v>
      </c>
      <c r="W745" s="24" t="s">
        <v>96</v>
      </c>
      <c r="X745" s="24" t="s">
        <v>96</v>
      </c>
      <c r="Y745" s="24" t="s">
        <v>96</v>
      </c>
      <c r="Z745" s="24" t="s">
        <v>96</v>
      </c>
      <c r="AA745" s="24" t="s">
        <v>96</v>
      </c>
      <c r="AB745" s="24" t="s">
        <v>96</v>
      </c>
      <c r="AC745" s="24" t="s">
        <v>96</v>
      </c>
      <c r="AD745" s="24" t="s">
        <v>96</v>
      </c>
      <c r="AE745" s="24" t="s">
        <v>96</v>
      </c>
      <c r="AF745" s="24" t="s">
        <v>96</v>
      </c>
      <c r="AG745" s="24" t="s">
        <v>96</v>
      </c>
      <c r="AH745" s="24" t="s">
        <v>96</v>
      </c>
      <c r="AI745" s="24" t="s">
        <v>96</v>
      </c>
      <c r="AJ745" s="24" t="s">
        <v>96</v>
      </c>
      <c r="AK745" s="24" t="s">
        <v>96</v>
      </c>
      <c r="AL745" s="24" t="s">
        <v>119</v>
      </c>
      <c r="AM745" s="24" t="s">
        <v>119</v>
      </c>
      <c r="AN745" s="24" t="s">
        <v>96</v>
      </c>
      <c r="AO745" s="24" t="s">
        <v>96</v>
      </c>
      <c r="AP745" s="24" t="s">
        <v>96</v>
      </c>
      <c r="AQ745" s="24" t="s">
        <v>96</v>
      </c>
      <c r="AR745" s="24" t="s">
        <v>96</v>
      </c>
      <c r="AS745" s="24" t="s">
        <v>96</v>
      </c>
      <c r="AT745" s="24" t="s">
        <v>96</v>
      </c>
      <c r="AU745" s="24" t="s">
        <v>96</v>
      </c>
      <c r="AV745" s="24" t="s">
        <v>96</v>
      </c>
      <c r="AW745" s="24" t="s">
        <v>96</v>
      </c>
      <c r="AX745" s="24" t="s">
        <v>96</v>
      </c>
      <c r="AY745" s="24" t="s">
        <v>96</v>
      </c>
      <c r="AZ745" s="24" t="s">
        <v>96</v>
      </c>
      <c r="BA745" s="24" t="s">
        <v>96</v>
      </c>
      <c r="BB745" s="24" t="s">
        <v>96</v>
      </c>
      <c r="BC745" s="24" t="s">
        <v>96</v>
      </c>
      <c r="BD745" s="24" t="s">
        <v>96</v>
      </c>
      <c r="BE745" s="24" t="s">
        <v>96</v>
      </c>
      <c r="BF745" s="24" t="s">
        <v>96</v>
      </c>
      <c r="BG745" s="24" t="s">
        <v>96</v>
      </c>
      <c r="BH745" s="24" t="s">
        <v>96</v>
      </c>
      <c r="BI745" s="24" t="s">
        <v>96</v>
      </c>
      <c r="BJ745" s="24" t="s">
        <v>96</v>
      </c>
      <c r="BK745" s="24" t="s">
        <v>96</v>
      </c>
      <c r="BL745" s="24" t="s">
        <v>96</v>
      </c>
      <c r="BM745" s="24" t="s">
        <v>96</v>
      </c>
      <c r="BN745" s="24" t="s">
        <v>96</v>
      </c>
      <c r="BO745" s="24" t="s">
        <v>96</v>
      </c>
      <c r="BP745" s="24" t="s">
        <v>96</v>
      </c>
      <c r="BQ745" s="24" t="s">
        <v>96</v>
      </c>
      <c r="BR745" s="24" t="s">
        <v>96</v>
      </c>
      <c r="BS745" s="24" t="s">
        <v>96</v>
      </c>
      <c r="BT745" s="24" t="s">
        <v>96</v>
      </c>
      <c r="BU745" s="24" t="s">
        <v>96</v>
      </c>
      <c r="BV745" s="24" t="s">
        <v>96</v>
      </c>
      <c r="BW745" s="24" t="s">
        <v>96</v>
      </c>
      <c r="BX745" s="24" t="s">
        <v>96</v>
      </c>
      <c r="BY745" s="24" t="s">
        <v>96</v>
      </c>
      <c r="BZ745" s="24" t="s">
        <v>96</v>
      </c>
      <c r="CA745" s="24" t="s">
        <v>96</v>
      </c>
      <c r="CB745" s="36"/>
      <c r="CC745" s="35"/>
    </row>
    <row r="746" spans="1:81" ht="169.5" hidden="1" customHeight="1" x14ac:dyDescent="0.35">
      <c r="A746" s="24"/>
      <c r="B746" s="24" t="s">
        <v>81</v>
      </c>
      <c r="C746" s="23" t="s">
        <v>82</v>
      </c>
      <c r="D746" s="24" t="s">
        <v>83</v>
      </c>
      <c r="E746" s="24" t="s">
        <v>692</v>
      </c>
      <c r="F746" s="24" t="s">
        <v>103</v>
      </c>
      <c r="G746" s="24" t="s">
        <v>1464</v>
      </c>
      <c r="H746" s="24" t="s">
        <v>2532</v>
      </c>
      <c r="I746" s="24" t="s">
        <v>2550</v>
      </c>
      <c r="J746" s="24" t="s">
        <v>2551</v>
      </c>
      <c r="K746" s="24" t="s">
        <v>2552</v>
      </c>
      <c r="L746" s="24" t="s">
        <v>2553</v>
      </c>
      <c r="M746" s="24"/>
      <c r="N746" s="24" t="s">
        <v>699</v>
      </c>
      <c r="O746" s="24"/>
      <c r="P746" s="24"/>
      <c r="Q746" s="24" t="s">
        <v>150</v>
      </c>
      <c r="R746" s="24">
        <v>2026</v>
      </c>
      <c r="S746" s="24" t="s">
        <v>712</v>
      </c>
      <c r="T746" s="24" t="s">
        <v>95</v>
      </c>
      <c r="U746" s="24" t="s">
        <v>96</v>
      </c>
      <c r="V746" s="24" t="s">
        <v>96</v>
      </c>
      <c r="W746" s="24" t="s">
        <v>96</v>
      </c>
      <c r="X746" s="24" t="s">
        <v>96</v>
      </c>
      <c r="Y746" s="24" t="s">
        <v>96</v>
      </c>
      <c r="Z746" s="24" t="s">
        <v>96</v>
      </c>
      <c r="AA746" s="24" t="s">
        <v>96</v>
      </c>
      <c r="AB746" s="24" t="s">
        <v>95</v>
      </c>
      <c r="AC746" s="24" t="s">
        <v>700</v>
      </c>
      <c r="AD746" s="24" t="s">
        <v>96</v>
      </c>
      <c r="AE746" s="24" t="s">
        <v>96</v>
      </c>
      <c r="AF746" s="24" t="s">
        <v>96</v>
      </c>
      <c r="AG746" s="24" t="s">
        <v>96</v>
      </c>
      <c r="AH746" s="24" t="s">
        <v>96</v>
      </c>
      <c r="AI746" s="24" t="s">
        <v>96</v>
      </c>
      <c r="AJ746" s="24" t="s">
        <v>96</v>
      </c>
      <c r="AK746" s="24" t="s">
        <v>96</v>
      </c>
      <c r="AL746" s="24" t="s">
        <v>96</v>
      </c>
      <c r="AM746" s="24" t="s">
        <v>96</v>
      </c>
      <c r="AN746" s="24" t="s">
        <v>97</v>
      </c>
      <c r="AO746" s="24" t="s">
        <v>96</v>
      </c>
      <c r="AP746" s="24" t="s">
        <v>96</v>
      </c>
      <c r="AQ746" s="24" t="s">
        <v>96</v>
      </c>
      <c r="AR746" s="24" t="s">
        <v>96</v>
      </c>
      <c r="AS746" s="24" t="s">
        <v>96</v>
      </c>
      <c r="AT746" s="24" t="s">
        <v>96</v>
      </c>
      <c r="AU746" s="24" t="s">
        <v>96</v>
      </c>
      <c r="AV746" s="24" t="s">
        <v>96</v>
      </c>
      <c r="AW746" s="24" t="s">
        <v>96</v>
      </c>
      <c r="AX746" s="24" t="s">
        <v>97</v>
      </c>
      <c r="AY746" s="24" t="s">
        <v>96</v>
      </c>
      <c r="AZ746" s="24" t="s">
        <v>96</v>
      </c>
      <c r="BA746" s="24" t="s">
        <v>96</v>
      </c>
      <c r="BB746" s="24" t="s">
        <v>96</v>
      </c>
      <c r="BC746" s="24" t="s">
        <v>96</v>
      </c>
      <c r="BD746" s="24" t="s">
        <v>96</v>
      </c>
      <c r="BE746" s="24" t="s">
        <v>96</v>
      </c>
      <c r="BF746" s="24" t="s">
        <v>96</v>
      </c>
      <c r="BG746" s="24" t="s">
        <v>96</v>
      </c>
      <c r="BH746" s="24" t="s">
        <v>96</v>
      </c>
      <c r="BI746" s="24" t="s">
        <v>96</v>
      </c>
      <c r="BJ746" s="24" t="s">
        <v>96</v>
      </c>
      <c r="BK746" s="24" t="s">
        <v>96</v>
      </c>
      <c r="BL746" s="24" t="s">
        <v>96</v>
      </c>
      <c r="BM746" s="24" t="s">
        <v>96</v>
      </c>
      <c r="BN746" s="24" t="s">
        <v>96</v>
      </c>
      <c r="BO746" s="24" t="s">
        <v>96</v>
      </c>
      <c r="BP746" s="24" t="s">
        <v>96</v>
      </c>
      <c r="BQ746" s="24" t="s">
        <v>96</v>
      </c>
      <c r="BR746" s="24" t="s">
        <v>96</v>
      </c>
      <c r="BS746" s="24" t="s">
        <v>95</v>
      </c>
      <c r="BT746" s="24" t="s">
        <v>96</v>
      </c>
      <c r="BU746" s="24" t="s">
        <v>96</v>
      </c>
      <c r="BV746" s="24" t="s">
        <v>96</v>
      </c>
      <c r="BW746" s="24" t="s">
        <v>96</v>
      </c>
      <c r="BX746" s="24" t="s">
        <v>96</v>
      </c>
      <c r="BY746" s="24" t="s">
        <v>96</v>
      </c>
      <c r="BZ746" s="24" t="s">
        <v>96</v>
      </c>
      <c r="CA746" s="24" t="s">
        <v>95</v>
      </c>
      <c r="CB746" s="36"/>
      <c r="CC746" s="35"/>
    </row>
    <row r="747" spans="1:81" ht="169.5" hidden="1" customHeight="1" x14ac:dyDescent="0.35">
      <c r="A747" s="24">
        <v>812</v>
      </c>
      <c r="B747" s="24" t="s">
        <v>81</v>
      </c>
      <c r="C747" s="23" t="s">
        <v>82</v>
      </c>
      <c r="D747" s="24" t="s">
        <v>404</v>
      </c>
      <c r="E747" s="24" t="s">
        <v>1965</v>
      </c>
      <c r="F747" s="24" t="s">
        <v>103</v>
      </c>
      <c r="G747" s="24" t="s">
        <v>1680</v>
      </c>
      <c r="H747" s="24" t="s">
        <v>1966</v>
      </c>
      <c r="I747" s="24" t="s">
        <v>1967</v>
      </c>
      <c r="J747" s="24" t="s">
        <v>2554</v>
      </c>
      <c r="K747" s="24" t="s">
        <v>2555</v>
      </c>
      <c r="L747" s="24" t="s">
        <v>2556</v>
      </c>
      <c r="M747" s="24"/>
      <c r="N747" s="24" t="s">
        <v>92</v>
      </c>
      <c r="O747" s="24"/>
      <c r="P747" s="24"/>
      <c r="Q747" s="24" t="s">
        <v>150</v>
      </c>
      <c r="R747" s="24"/>
      <c r="S747" s="24"/>
      <c r="T747" s="24" t="s">
        <v>96</v>
      </c>
      <c r="U747" s="24" t="s">
        <v>96</v>
      </c>
      <c r="V747" s="24" t="s">
        <v>96</v>
      </c>
      <c r="W747" s="24" t="s">
        <v>96</v>
      </c>
      <c r="X747" s="24" t="s">
        <v>96</v>
      </c>
      <c r="Y747" s="24" t="s">
        <v>96</v>
      </c>
      <c r="Z747" s="24" t="s">
        <v>96</v>
      </c>
      <c r="AA747" s="24" t="s">
        <v>96</v>
      </c>
      <c r="AB747" s="24" t="s">
        <v>96</v>
      </c>
      <c r="AC747" s="24" t="s">
        <v>96</v>
      </c>
      <c r="AD747" s="24" t="s">
        <v>96</v>
      </c>
      <c r="AE747" s="24" t="s">
        <v>96</v>
      </c>
      <c r="AF747" s="24" t="s">
        <v>96</v>
      </c>
      <c r="AG747" s="24" t="s">
        <v>96</v>
      </c>
      <c r="AH747" s="24" t="s">
        <v>96</v>
      </c>
      <c r="AI747" s="24" t="s">
        <v>119</v>
      </c>
      <c r="AJ747" s="24" t="s">
        <v>96</v>
      </c>
      <c r="AK747" s="24" t="s">
        <v>96</v>
      </c>
      <c r="AL747" s="24" t="s">
        <v>95</v>
      </c>
      <c r="AM747" s="24" t="s">
        <v>95</v>
      </c>
      <c r="AN747" s="24" t="s">
        <v>96</v>
      </c>
      <c r="AO747" s="24" t="s">
        <v>96</v>
      </c>
      <c r="AP747" s="24" t="s">
        <v>119</v>
      </c>
      <c r="AQ747" s="24" t="s">
        <v>96</v>
      </c>
      <c r="AR747" s="24" t="s">
        <v>96</v>
      </c>
      <c r="AS747" s="24" t="s">
        <v>96</v>
      </c>
      <c r="AT747" s="24" t="s">
        <v>96</v>
      </c>
      <c r="AU747" s="24" t="s">
        <v>96</v>
      </c>
      <c r="AV747" s="24" t="s">
        <v>96</v>
      </c>
      <c r="AW747" s="24" t="s">
        <v>96</v>
      </c>
      <c r="AX747" s="24" t="s">
        <v>119</v>
      </c>
      <c r="AY747" s="24" t="s">
        <v>96</v>
      </c>
      <c r="AZ747" s="24" t="s">
        <v>96</v>
      </c>
      <c r="BA747" s="24" t="s">
        <v>96</v>
      </c>
      <c r="BB747" s="24" t="s">
        <v>96</v>
      </c>
      <c r="BC747" s="24" t="s">
        <v>96</v>
      </c>
      <c r="BD747" s="24" t="s">
        <v>96</v>
      </c>
      <c r="BE747" s="24" t="s">
        <v>96</v>
      </c>
      <c r="BF747" s="24" t="s">
        <v>96</v>
      </c>
      <c r="BG747" s="24" t="s">
        <v>96</v>
      </c>
      <c r="BH747" s="24" t="s">
        <v>97</v>
      </c>
      <c r="BI747" s="24" t="s">
        <v>96</v>
      </c>
      <c r="BJ747" s="24" t="s">
        <v>96</v>
      </c>
      <c r="BK747" s="24" t="s">
        <v>96</v>
      </c>
      <c r="BL747" s="24" t="s">
        <v>97</v>
      </c>
      <c r="BM747" s="24" t="s">
        <v>96</v>
      </c>
      <c r="BN747" s="24" t="s">
        <v>97</v>
      </c>
      <c r="BO747" s="24" t="s">
        <v>97</v>
      </c>
      <c r="BP747" s="24" t="s">
        <v>96</v>
      </c>
      <c r="BQ747" s="24" t="s">
        <v>96</v>
      </c>
      <c r="BR747" s="24" t="s">
        <v>97</v>
      </c>
      <c r="BS747" s="24" t="s">
        <v>96</v>
      </c>
      <c r="BT747" s="24" t="s">
        <v>96</v>
      </c>
      <c r="BU747" s="24" t="s">
        <v>96</v>
      </c>
      <c r="BV747" s="24" t="s">
        <v>96</v>
      </c>
      <c r="BW747" s="24" t="s">
        <v>96</v>
      </c>
      <c r="BX747" s="24" t="s">
        <v>96</v>
      </c>
      <c r="BY747" s="24" t="s">
        <v>97</v>
      </c>
      <c r="BZ747" s="24" t="s">
        <v>96</v>
      </c>
      <c r="CA747" s="24" t="s">
        <v>96</v>
      </c>
      <c r="CB747" s="39" t="s">
        <v>2557</v>
      </c>
      <c r="CC747" s="40" t="s">
        <v>413</v>
      </c>
    </row>
    <row r="748" spans="1:81" ht="169.5" hidden="1" customHeight="1" x14ac:dyDescent="0.35">
      <c r="A748" s="24"/>
      <c r="B748" s="24" t="s">
        <v>81</v>
      </c>
      <c r="C748" s="23" t="s">
        <v>82</v>
      </c>
      <c r="D748" s="24" t="s">
        <v>83</v>
      </c>
      <c r="E748" s="24" t="s">
        <v>692</v>
      </c>
      <c r="F748" s="24" t="s">
        <v>103</v>
      </c>
      <c r="G748" s="24" t="s">
        <v>1464</v>
      </c>
      <c r="H748" s="24" t="s">
        <v>2532</v>
      </c>
      <c r="I748" s="24" t="s">
        <v>2550</v>
      </c>
      <c r="J748" s="24" t="s">
        <v>2558</v>
      </c>
      <c r="K748" s="24" t="s">
        <v>2559</v>
      </c>
      <c r="L748" s="24" t="s">
        <v>2560</v>
      </c>
      <c r="M748" s="24"/>
      <c r="N748" s="24" t="s">
        <v>699</v>
      </c>
      <c r="O748" s="24"/>
      <c r="P748" s="24"/>
      <c r="Q748" s="24" t="s">
        <v>93</v>
      </c>
      <c r="R748" s="24">
        <v>2026</v>
      </c>
      <c r="S748" s="24" t="s">
        <v>712</v>
      </c>
      <c r="T748" s="24" t="s">
        <v>95</v>
      </c>
      <c r="U748" s="24" t="s">
        <v>96</v>
      </c>
      <c r="V748" s="24" t="s">
        <v>96</v>
      </c>
      <c r="W748" s="24" t="s">
        <v>96</v>
      </c>
      <c r="X748" s="24" t="s">
        <v>96</v>
      </c>
      <c r="Y748" s="24" t="s">
        <v>96</v>
      </c>
      <c r="Z748" s="24" t="s">
        <v>96</v>
      </c>
      <c r="AA748" s="24" t="s">
        <v>96</v>
      </c>
      <c r="AB748" s="24" t="s">
        <v>95</v>
      </c>
      <c r="AC748" s="24" t="s">
        <v>700</v>
      </c>
      <c r="AD748" s="24" t="s">
        <v>96</v>
      </c>
      <c r="AE748" s="24" t="s">
        <v>96</v>
      </c>
      <c r="AF748" s="24" t="s">
        <v>96</v>
      </c>
      <c r="AG748" s="24" t="s">
        <v>96</v>
      </c>
      <c r="AH748" s="24" t="s">
        <v>96</v>
      </c>
      <c r="AI748" s="24" t="s">
        <v>96</v>
      </c>
      <c r="AJ748" s="24" t="s">
        <v>96</v>
      </c>
      <c r="AK748" s="24" t="s">
        <v>96</v>
      </c>
      <c r="AL748" s="24" t="s">
        <v>96</v>
      </c>
      <c r="AM748" s="24" t="s">
        <v>96</v>
      </c>
      <c r="AN748" s="24" t="s">
        <v>97</v>
      </c>
      <c r="AO748" s="24" t="s">
        <v>96</v>
      </c>
      <c r="AP748" s="24" t="s">
        <v>96</v>
      </c>
      <c r="AQ748" s="24" t="s">
        <v>96</v>
      </c>
      <c r="AR748" s="24" t="s">
        <v>96</v>
      </c>
      <c r="AS748" s="24" t="s">
        <v>96</v>
      </c>
      <c r="AT748" s="24" t="s">
        <v>96</v>
      </c>
      <c r="AU748" s="24" t="s">
        <v>96</v>
      </c>
      <c r="AV748" s="24" t="s">
        <v>96</v>
      </c>
      <c r="AW748" s="24" t="s">
        <v>96</v>
      </c>
      <c r="AX748" s="24" t="s">
        <v>97</v>
      </c>
      <c r="AY748" s="24" t="s">
        <v>96</v>
      </c>
      <c r="AZ748" s="24" t="s">
        <v>96</v>
      </c>
      <c r="BA748" s="24" t="s">
        <v>96</v>
      </c>
      <c r="BB748" s="24" t="s">
        <v>96</v>
      </c>
      <c r="BC748" s="24" t="s">
        <v>96</v>
      </c>
      <c r="BD748" s="24" t="s">
        <v>96</v>
      </c>
      <c r="BE748" s="24" t="s">
        <v>96</v>
      </c>
      <c r="BF748" s="24" t="s">
        <v>96</v>
      </c>
      <c r="BG748" s="24" t="s">
        <v>96</v>
      </c>
      <c r="BH748" s="24" t="s">
        <v>96</v>
      </c>
      <c r="BI748" s="24" t="s">
        <v>96</v>
      </c>
      <c r="BJ748" s="24" t="s">
        <v>96</v>
      </c>
      <c r="BK748" s="24" t="s">
        <v>96</v>
      </c>
      <c r="BL748" s="24" t="s">
        <v>96</v>
      </c>
      <c r="BM748" s="24" t="s">
        <v>96</v>
      </c>
      <c r="BN748" s="24" t="s">
        <v>96</v>
      </c>
      <c r="BO748" s="24" t="s">
        <v>96</v>
      </c>
      <c r="BP748" s="24" t="s">
        <v>96</v>
      </c>
      <c r="BQ748" s="24" t="s">
        <v>96</v>
      </c>
      <c r="BR748" s="24" t="s">
        <v>96</v>
      </c>
      <c r="BS748" s="24" t="s">
        <v>95</v>
      </c>
      <c r="BT748" s="24" t="s">
        <v>96</v>
      </c>
      <c r="BU748" s="24" t="s">
        <v>96</v>
      </c>
      <c r="BV748" s="24" t="s">
        <v>96</v>
      </c>
      <c r="BW748" s="24" t="s">
        <v>96</v>
      </c>
      <c r="BX748" s="24" t="s">
        <v>96</v>
      </c>
      <c r="BY748" s="24" t="s">
        <v>96</v>
      </c>
      <c r="BZ748" s="24" t="s">
        <v>96</v>
      </c>
      <c r="CA748" s="24" t="s">
        <v>95</v>
      </c>
      <c r="CB748" s="36"/>
      <c r="CC748" s="57"/>
    </row>
    <row r="749" spans="1:81" ht="169.5" hidden="1" customHeight="1" x14ac:dyDescent="0.35">
      <c r="A749" s="24"/>
      <c r="B749" s="24" t="s">
        <v>81</v>
      </c>
      <c r="C749" s="23" t="s">
        <v>82</v>
      </c>
      <c r="D749" s="24" t="s">
        <v>83</v>
      </c>
      <c r="E749" s="24" t="s">
        <v>692</v>
      </c>
      <c r="F749" s="24" t="s">
        <v>103</v>
      </c>
      <c r="G749" s="24" t="s">
        <v>2561</v>
      </c>
      <c r="H749" s="24" t="s">
        <v>2562</v>
      </c>
      <c r="I749" s="24" t="s">
        <v>2563</v>
      </c>
      <c r="J749" s="24" t="s">
        <v>2564</v>
      </c>
      <c r="K749" s="24" t="s">
        <v>2565</v>
      </c>
      <c r="L749" s="24" t="s">
        <v>2566</v>
      </c>
      <c r="M749" s="24"/>
      <c r="N749" s="24" t="s">
        <v>699</v>
      </c>
      <c r="O749" s="24"/>
      <c r="P749" s="24"/>
      <c r="Q749" s="24" t="s">
        <v>93</v>
      </c>
      <c r="R749" s="24">
        <v>2028</v>
      </c>
      <c r="S749" s="24"/>
      <c r="T749" s="24" t="s">
        <v>95</v>
      </c>
      <c r="U749" s="24" t="s">
        <v>96</v>
      </c>
      <c r="V749" s="24" t="s">
        <v>96</v>
      </c>
      <c r="W749" s="24" t="s">
        <v>96</v>
      </c>
      <c r="X749" s="24" t="s">
        <v>96</v>
      </c>
      <c r="Y749" s="24" t="s">
        <v>96</v>
      </c>
      <c r="Z749" s="24" t="s">
        <v>96</v>
      </c>
      <c r="AA749" s="24" t="s">
        <v>96</v>
      </c>
      <c r="AB749" s="24" t="s">
        <v>95</v>
      </c>
      <c r="AC749" s="24" t="s">
        <v>700</v>
      </c>
      <c r="AD749" s="24" t="s">
        <v>96</v>
      </c>
      <c r="AE749" s="24" t="s">
        <v>96</v>
      </c>
      <c r="AF749" s="24" t="s">
        <v>96</v>
      </c>
      <c r="AG749" s="24" t="s">
        <v>96</v>
      </c>
      <c r="AH749" s="24" t="s">
        <v>96</v>
      </c>
      <c r="AI749" s="24" t="s">
        <v>96</v>
      </c>
      <c r="AJ749" s="24" t="s">
        <v>96</v>
      </c>
      <c r="AK749" s="24" t="s">
        <v>96</v>
      </c>
      <c r="AL749" s="24" t="s">
        <v>96</v>
      </c>
      <c r="AM749" s="24" t="s">
        <v>96</v>
      </c>
      <c r="AN749" s="24" t="s">
        <v>95</v>
      </c>
      <c r="AO749" s="24" t="s">
        <v>96</v>
      </c>
      <c r="AP749" s="24" t="s">
        <v>96</v>
      </c>
      <c r="AQ749" s="24" t="s">
        <v>96</v>
      </c>
      <c r="AR749" s="24" t="s">
        <v>96</v>
      </c>
      <c r="AS749" s="24" t="s">
        <v>96</v>
      </c>
      <c r="AT749" s="24" t="s">
        <v>96</v>
      </c>
      <c r="AU749" s="24" t="s">
        <v>96</v>
      </c>
      <c r="AV749" s="24" t="s">
        <v>96</v>
      </c>
      <c r="AW749" s="24" t="s">
        <v>96</v>
      </c>
      <c r="AX749" s="24" t="s">
        <v>95</v>
      </c>
      <c r="AY749" s="24" t="s">
        <v>96</v>
      </c>
      <c r="AZ749" s="24" t="s">
        <v>96</v>
      </c>
      <c r="BA749" s="24" t="s">
        <v>96</v>
      </c>
      <c r="BB749" s="24" t="s">
        <v>96</v>
      </c>
      <c r="BC749" s="24" t="s">
        <v>96</v>
      </c>
      <c r="BD749" s="24" t="s">
        <v>96</v>
      </c>
      <c r="BE749" s="24" t="s">
        <v>96</v>
      </c>
      <c r="BF749" s="24" t="s">
        <v>96</v>
      </c>
      <c r="BG749" s="24" t="s">
        <v>96</v>
      </c>
      <c r="BH749" s="24" t="s">
        <v>96</v>
      </c>
      <c r="BI749" s="24" t="s">
        <v>96</v>
      </c>
      <c r="BJ749" s="24" t="s">
        <v>96</v>
      </c>
      <c r="BK749" s="24" t="s">
        <v>96</v>
      </c>
      <c r="BL749" s="24" t="s">
        <v>96</v>
      </c>
      <c r="BM749" s="24" t="s">
        <v>96</v>
      </c>
      <c r="BN749" s="24" t="s">
        <v>96</v>
      </c>
      <c r="BO749" s="24" t="s">
        <v>96</v>
      </c>
      <c r="BP749" s="24" t="s">
        <v>96</v>
      </c>
      <c r="BQ749" s="24" t="s">
        <v>96</v>
      </c>
      <c r="BR749" s="24" t="s">
        <v>96</v>
      </c>
      <c r="BS749" s="24" t="s">
        <v>95</v>
      </c>
      <c r="BT749" s="24" t="s">
        <v>96</v>
      </c>
      <c r="BU749" s="24" t="s">
        <v>96</v>
      </c>
      <c r="BV749" s="24" t="s">
        <v>96</v>
      </c>
      <c r="BW749" s="24" t="s">
        <v>96</v>
      </c>
      <c r="BX749" s="24" t="s">
        <v>96</v>
      </c>
      <c r="BY749" s="24" t="s">
        <v>96</v>
      </c>
      <c r="BZ749" s="24" t="s">
        <v>96</v>
      </c>
      <c r="CA749" s="24" t="s">
        <v>95</v>
      </c>
      <c r="CB749" s="36"/>
      <c r="CC749" s="57"/>
    </row>
    <row r="750" spans="1:81" ht="169.5" hidden="1" customHeight="1" x14ac:dyDescent="0.35">
      <c r="A750" s="24">
        <v>815</v>
      </c>
      <c r="B750" s="24" t="s">
        <v>81</v>
      </c>
      <c r="C750" s="23" t="s">
        <v>82</v>
      </c>
      <c r="D750" s="24" t="s">
        <v>404</v>
      </c>
      <c r="E750" s="24" t="s">
        <v>1965</v>
      </c>
      <c r="F750" s="24" t="s">
        <v>103</v>
      </c>
      <c r="G750" s="24" t="s">
        <v>1680</v>
      </c>
      <c r="H750" s="24" t="s">
        <v>1966</v>
      </c>
      <c r="I750" s="24" t="s">
        <v>1967</v>
      </c>
      <c r="J750" s="24" t="s">
        <v>2567</v>
      </c>
      <c r="K750" s="24" t="s">
        <v>2568</v>
      </c>
      <c r="L750" s="24" t="s">
        <v>2569</v>
      </c>
      <c r="M750" s="24"/>
      <c r="N750" s="24"/>
      <c r="O750" s="24" t="s">
        <v>92</v>
      </c>
      <c r="P750" s="24"/>
      <c r="Q750" s="24" t="s">
        <v>93</v>
      </c>
      <c r="R750" s="24"/>
      <c r="S750" s="24"/>
      <c r="T750" s="24" t="s">
        <v>96</v>
      </c>
      <c r="U750" s="24" t="s">
        <v>96</v>
      </c>
      <c r="V750" s="24" t="s">
        <v>96</v>
      </c>
      <c r="W750" s="24" t="s">
        <v>96</v>
      </c>
      <c r="X750" s="24" t="s">
        <v>96</v>
      </c>
      <c r="Y750" s="24" t="s">
        <v>96</v>
      </c>
      <c r="Z750" s="24" t="s">
        <v>96</v>
      </c>
      <c r="AA750" s="24" t="s">
        <v>96</v>
      </c>
      <c r="AB750" s="24" t="s">
        <v>96</v>
      </c>
      <c r="AC750" s="24" t="s">
        <v>96</v>
      </c>
      <c r="AD750" s="24" t="s">
        <v>96</v>
      </c>
      <c r="AE750" s="24" t="s">
        <v>96</v>
      </c>
      <c r="AF750" s="24" t="s">
        <v>96</v>
      </c>
      <c r="AG750" s="24" t="s">
        <v>96</v>
      </c>
      <c r="AH750" s="24" t="s">
        <v>96</v>
      </c>
      <c r="AI750" s="24" t="s">
        <v>119</v>
      </c>
      <c r="AJ750" s="24" t="s">
        <v>96</v>
      </c>
      <c r="AK750" s="24" t="s">
        <v>96</v>
      </c>
      <c r="AL750" s="24" t="s">
        <v>119</v>
      </c>
      <c r="AM750" s="24" t="s">
        <v>119</v>
      </c>
      <c r="AN750" s="24" t="s">
        <v>96</v>
      </c>
      <c r="AO750" s="24" t="s">
        <v>96</v>
      </c>
      <c r="AP750" s="24" t="s">
        <v>119</v>
      </c>
      <c r="AQ750" s="24" t="s">
        <v>96</v>
      </c>
      <c r="AR750" s="24" t="s">
        <v>96</v>
      </c>
      <c r="AS750" s="24" t="s">
        <v>96</v>
      </c>
      <c r="AT750" s="24" t="s">
        <v>96</v>
      </c>
      <c r="AU750" s="24" t="s">
        <v>96</v>
      </c>
      <c r="AV750" s="24" t="s">
        <v>96</v>
      </c>
      <c r="AW750" s="24" t="s">
        <v>96</v>
      </c>
      <c r="AX750" s="24" t="s">
        <v>119</v>
      </c>
      <c r="AY750" s="24" t="s">
        <v>96</v>
      </c>
      <c r="AZ750" s="24" t="s">
        <v>96</v>
      </c>
      <c r="BA750" s="24" t="s">
        <v>96</v>
      </c>
      <c r="BB750" s="24" t="s">
        <v>96</v>
      </c>
      <c r="BC750" s="24" t="s">
        <v>96</v>
      </c>
      <c r="BD750" s="24" t="s">
        <v>96</v>
      </c>
      <c r="BE750" s="24" t="s">
        <v>96</v>
      </c>
      <c r="BF750" s="24" t="s">
        <v>96</v>
      </c>
      <c r="BG750" s="24" t="s">
        <v>96</v>
      </c>
      <c r="BH750" s="24" t="s">
        <v>97</v>
      </c>
      <c r="BI750" s="24" t="s">
        <v>96</v>
      </c>
      <c r="BJ750" s="24" t="s">
        <v>96</v>
      </c>
      <c r="BK750" s="24" t="s">
        <v>96</v>
      </c>
      <c r="BL750" s="24" t="s">
        <v>97</v>
      </c>
      <c r="BM750" s="24" t="s">
        <v>96</v>
      </c>
      <c r="BN750" s="24" t="s">
        <v>97</v>
      </c>
      <c r="BO750" s="24" t="s">
        <v>97</v>
      </c>
      <c r="BP750" s="24" t="s">
        <v>96</v>
      </c>
      <c r="BQ750" s="24" t="s">
        <v>96</v>
      </c>
      <c r="BR750" s="24" t="s">
        <v>97</v>
      </c>
      <c r="BS750" s="24" t="s">
        <v>96</v>
      </c>
      <c r="BT750" s="24" t="s">
        <v>96</v>
      </c>
      <c r="BU750" s="24" t="s">
        <v>96</v>
      </c>
      <c r="BV750" s="24" t="s">
        <v>96</v>
      </c>
      <c r="BW750" s="24" t="s">
        <v>96</v>
      </c>
      <c r="BX750" s="24" t="s">
        <v>96</v>
      </c>
      <c r="BY750" s="24" t="s">
        <v>97</v>
      </c>
      <c r="BZ750" s="24" t="s">
        <v>96</v>
      </c>
      <c r="CA750" s="24" t="s">
        <v>96</v>
      </c>
      <c r="CB750" s="39" t="s">
        <v>2570</v>
      </c>
      <c r="CC750" s="40" t="s">
        <v>530</v>
      </c>
    </row>
    <row r="751" spans="1:81" ht="169.5" hidden="1" customHeight="1" x14ac:dyDescent="0.35">
      <c r="A751" s="24"/>
      <c r="B751" s="24" t="s">
        <v>81</v>
      </c>
      <c r="C751" s="23" t="s">
        <v>82</v>
      </c>
      <c r="D751" s="24" t="s">
        <v>83</v>
      </c>
      <c r="E751" s="24" t="s">
        <v>692</v>
      </c>
      <c r="F751" s="24" t="s">
        <v>103</v>
      </c>
      <c r="G751" s="24" t="s">
        <v>2561</v>
      </c>
      <c r="H751" s="24" t="s">
        <v>2562</v>
      </c>
      <c r="I751" s="24" t="s">
        <v>2563</v>
      </c>
      <c r="J751" s="24" t="s">
        <v>2571</v>
      </c>
      <c r="K751" s="24" t="s">
        <v>2572</v>
      </c>
      <c r="L751" s="24" t="s">
        <v>2573</v>
      </c>
      <c r="M751" s="24"/>
      <c r="N751" s="24" t="s">
        <v>699</v>
      </c>
      <c r="O751" s="24"/>
      <c r="P751" s="24"/>
      <c r="Q751" s="24" t="s">
        <v>93</v>
      </c>
      <c r="R751" s="24">
        <v>2029</v>
      </c>
      <c r="S751" s="24"/>
      <c r="T751" s="24" t="s">
        <v>95</v>
      </c>
      <c r="U751" s="24" t="s">
        <v>96</v>
      </c>
      <c r="V751" s="24" t="s">
        <v>96</v>
      </c>
      <c r="W751" s="24" t="s">
        <v>96</v>
      </c>
      <c r="X751" s="24" t="s">
        <v>96</v>
      </c>
      <c r="Y751" s="24" t="s">
        <v>96</v>
      </c>
      <c r="Z751" s="24" t="s">
        <v>96</v>
      </c>
      <c r="AA751" s="24" t="s">
        <v>96</v>
      </c>
      <c r="AB751" s="24" t="s">
        <v>95</v>
      </c>
      <c r="AC751" s="24" t="s">
        <v>700</v>
      </c>
      <c r="AD751" s="24" t="s">
        <v>96</v>
      </c>
      <c r="AE751" s="24" t="s">
        <v>95</v>
      </c>
      <c r="AF751" s="24" t="s">
        <v>96</v>
      </c>
      <c r="AG751" s="24" t="s">
        <v>96</v>
      </c>
      <c r="AH751" s="24" t="s">
        <v>96</v>
      </c>
      <c r="AI751" s="24" t="s">
        <v>96</v>
      </c>
      <c r="AJ751" s="24" t="s">
        <v>96</v>
      </c>
      <c r="AK751" s="24" t="s">
        <v>96</v>
      </c>
      <c r="AL751" s="24" t="s">
        <v>96</v>
      </c>
      <c r="AM751" s="24" t="s">
        <v>95</v>
      </c>
      <c r="AN751" s="24" t="s">
        <v>95</v>
      </c>
      <c r="AO751" s="24" t="s">
        <v>96</v>
      </c>
      <c r="AP751" s="24" t="s">
        <v>96</v>
      </c>
      <c r="AQ751" s="24" t="s">
        <v>96</v>
      </c>
      <c r="AR751" s="24" t="s">
        <v>96</v>
      </c>
      <c r="AS751" s="24" t="s">
        <v>96</v>
      </c>
      <c r="AT751" s="24" t="s">
        <v>96</v>
      </c>
      <c r="AU751" s="24" t="s">
        <v>96</v>
      </c>
      <c r="AV751" s="24" t="s">
        <v>96</v>
      </c>
      <c r="AW751" s="24" t="s">
        <v>96</v>
      </c>
      <c r="AX751" s="24" t="s">
        <v>95</v>
      </c>
      <c r="AY751" s="24" t="s">
        <v>96</v>
      </c>
      <c r="AZ751" s="24" t="s">
        <v>96</v>
      </c>
      <c r="BA751" s="24" t="s">
        <v>96</v>
      </c>
      <c r="BB751" s="24" t="s">
        <v>96</v>
      </c>
      <c r="BC751" s="24" t="s">
        <v>96</v>
      </c>
      <c r="BD751" s="24" t="s">
        <v>96</v>
      </c>
      <c r="BE751" s="24" t="s">
        <v>96</v>
      </c>
      <c r="BF751" s="24" t="s">
        <v>96</v>
      </c>
      <c r="BG751" s="24" t="s">
        <v>96</v>
      </c>
      <c r="BH751" s="24" t="s">
        <v>96</v>
      </c>
      <c r="BI751" s="24" t="s">
        <v>96</v>
      </c>
      <c r="BJ751" s="24" t="s">
        <v>96</v>
      </c>
      <c r="BK751" s="24" t="s">
        <v>96</v>
      </c>
      <c r="BL751" s="24" t="s">
        <v>96</v>
      </c>
      <c r="BM751" s="24" t="s">
        <v>95</v>
      </c>
      <c r="BN751" s="24" t="s">
        <v>96</v>
      </c>
      <c r="BO751" s="24" t="s">
        <v>96</v>
      </c>
      <c r="BP751" s="24" t="s">
        <v>96</v>
      </c>
      <c r="BQ751" s="24" t="s">
        <v>96</v>
      </c>
      <c r="BR751" s="24" t="s">
        <v>95</v>
      </c>
      <c r="BS751" s="24" t="s">
        <v>95</v>
      </c>
      <c r="BT751" s="24" t="s">
        <v>96</v>
      </c>
      <c r="BU751" s="24" t="s">
        <v>96</v>
      </c>
      <c r="BV751" s="24" t="s">
        <v>96</v>
      </c>
      <c r="BW751" s="24" t="s">
        <v>96</v>
      </c>
      <c r="BX751" s="24" t="s">
        <v>96</v>
      </c>
      <c r="BY751" s="24" t="s">
        <v>96</v>
      </c>
      <c r="BZ751" s="24" t="s">
        <v>96</v>
      </c>
      <c r="CA751" s="24" t="s">
        <v>95</v>
      </c>
      <c r="CB751" s="36"/>
      <c r="CC751" s="35"/>
    </row>
    <row r="752" spans="1:81" ht="169.5" hidden="1" customHeight="1" x14ac:dyDescent="0.35">
      <c r="A752" s="24">
        <v>817</v>
      </c>
      <c r="B752" s="24" t="s">
        <v>81</v>
      </c>
      <c r="C752" s="23" t="s">
        <v>82</v>
      </c>
      <c r="D752" s="24" t="s">
        <v>404</v>
      </c>
      <c r="E752" s="24" t="s">
        <v>1965</v>
      </c>
      <c r="F752" s="24" t="s">
        <v>103</v>
      </c>
      <c r="G752" s="24" t="s">
        <v>1680</v>
      </c>
      <c r="H752" s="24" t="s">
        <v>1966</v>
      </c>
      <c r="I752" s="24" t="s">
        <v>1967</v>
      </c>
      <c r="J752" s="24" t="s">
        <v>2574</v>
      </c>
      <c r="K752" s="24" t="s">
        <v>2575</v>
      </c>
      <c r="L752" s="24" t="s">
        <v>2576</v>
      </c>
      <c r="M752" s="24"/>
      <c r="N752" s="24" t="s">
        <v>92</v>
      </c>
      <c r="O752" s="24"/>
      <c r="P752" s="24"/>
      <c r="Q752" s="24" t="s">
        <v>150</v>
      </c>
      <c r="R752" s="24"/>
      <c r="S752" s="24"/>
      <c r="T752" s="24" t="s">
        <v>96</v>
      </c>
      <c r="U752" s="24" t="s">
        <v>96</v>
      </c>
      <c r="V752" s="24" t="s">
        <v>96</v>
      </c>
      <c r="W752" s="24" t="s">
        <v>96</v>
      </c>
      <c r="X752" s="24" t="s">
        <v>96</v>
      </c>
      <c r="Y752" s="24" t="s">
        <v>96</v>
      </c>
      <c r="Z752" s="24" t="s">
        <v>96</v>
      </c>
      <c r="AA752" s="24" t="s">
        <v>96</v>
      </c>
      <c r="AB752" s="24" t="s">
        <v>96</v>
      </c>
      <c r="AC752" s="24" t="s">
        <v>96</v>
      </c>
      <c r="AD752" s="24" t="s">
        <v>96</v>
      </c>
      <c r="AE752" s="24" t="s">
        <v>96</v>
      </c>
      <c r="AF752" s="24" t="s">
        <v>96</v>
      </c>
      <c r="AG752" s="24" t="s">
        <v>96</v>
      </c>
      <c r="AH752" s="24" t="s">
        <v>96</v>
      </c>
      <c r="AI752" s="24" t="s">
        <v>119</v>
      </c>
      <c r="AJ752" s="24" t="s">
        <v>96</v>
      </c>
      <c r="AK752" s="24" t="s">
        <v>96</v>
      </c>
      <c r="AL752" s="24" t="s">
        <v>97</v>
      </c>
      <c r="AM752" s="24" t="s">
        <v>97</v>
      </c>
      <c r="AN752" s="24" t="s">
        <v>96</v>
      </c>
      <c r="AO752" s="24" t="s">
        <v>96</v>
      </c>
      <c r="AP752" s="24" t="s">
        <v>119</v>
      </c>
      <c r="AQ752" s="24" t="s">
        <v>96</v>
      </c>
      <c r="AR752" s="24" t="s">
        <v>96</v>
      </c>
      <c r="AS752" s="24" t="s">
        <v>96</v>
      </c>
      <c r="AT752" s="24" t="s">
        <v>96</v>
      </c>
      <c r="AU752" s="24" t="s">
        <v>96</v>
      </c>
      <c r="AV752" s="24" t="s">
        <v>96</v>
      </c>
      <c r="AW752" s="24" t="s">
        <v>96</v>
      </c>
      <c r="AX752" s="24" t="s">
        <v>119</v>
      </c>
      <c r="AY752" s="24" t="s">
        <v>96</v>
      </c>
      <c r="AZ752" s="24" t="s">
        <v>96</v>
      </c>
      <c r="BA752" s="24" t="s">
        <v>96</v>
      </c>
      <c r="BB752" s="24" t="s">
        <v>96</v>
      </c>
      <c r="BC752" s="24" t="s">
        <v>96</v>
      </c>
      <c r="BD752" s="24" t="s">
        <v>96</v>
      </c>
      <c r="BE752" s="24" t="s">
        <v>96</v>
      </c>
      <c r="BF752" s="24" t="s">
        <v>96</v>
      </c>
      <c r="BG752" s="24" t="s">
        <v>96</v>
      </c>
      <c r="BH752" s="24" t="s">
        <v>97</v>
      </c>
      <c r="BI752" s="24" t="s">
        <v>96</v>
      </c>
      <c r="BJ752" s="24" t="s">
        <v>96</v>
      </c>
      <c r="BK752" s="24" t="s">
        <v>96</v>
      </c>
      <c r="BL752" s="24" t="s">
        <v>97</v>
      </c>
      <c r="BM752" s="24" t="s">
        <v>96</v>
      </c>
      <c r="BN752" s="24" t="s">
        <v>97</v>
      </c>
      <c r="BO752" s="24" t="s">
        <v>97</v>
      </c>
      <c r="BP752" s="24" t="s">
        <v>96</v>
      </c>
      <c r="BQ752" s="24" t="s">
        <v>96</v>
      </c>
      <c r="BR752" s="24" t="s">
        <v>97</v>
      </c>
      <c r="BS752" s="24" t="s">
        <v>96</v>
      </c>
      <c r="BT752" s="24" t="s">
        <v>96</v>
      </c>
      <c r="BU752" s="24" t="s">
        <v>96</v>
      </c>
      <c r="BV752" s="24" t="s">
        <v>96</v>
      </c>
      <c r="BW752" s="24" t="s">
        <v>96</v>
      </c>
      <c r="BX752" s="24" t="s">
        <v>96</v>
      </c>
      <c r="BY752" s="24" t="s">
        <v>97</v>
      </c>
      <c r="BZ752" s="24" t="s">
        <v>96</v>
      </c>
      <c r="CA752" s="24" t="s">
        <v>96</v>
      </c>
      <c r="CB752" s="36" t="s">
        <v>2557</v>
      </c>
      <c r="CC752" s="35" t="s">
        <v>413</v>
      </c>
    </row>
    <row r="753" spans="1:81" ht="169.5" hidden="1" customHeight="1" x14ac:dyDescent="0.35">
      <c r="A753" s="24"/>
      <c r="B753" s="24" t="s">
        <v>81</v>
      </c>
      <c r="C753" s="23" t="s">
        <v>82</v>
      </c>
      <c r="D753" s="24" t="s">
        <v>83</v>
      </c>
      <c r="E753" s="24" t="s">
        <v>692</v>
      </c>
      <c r="F753" s="24" t="s">
        <v>98</v>
      </c>
      <c r="G753" s="24" t="s">
        <v>2577</v>
      </c>
      <c r="H753" s="24" t="s">
        <v>2578</v>
      </c>
      <c r="I753" s="24" t="s">
        <v>2579</v>
      </c>
      <c r="J753" s="24" t="s">
        <v>2580</v>
      </c>
      <c r="K753" s="24" t="s">
        <v>2581</v>
      </c>
      <c r="L753" s="24" t="s">
        <v>2582</v>
      </c>
      <c r="M753" s="24" t="s">
        <v>699</v>
      </c>
      <c r="N753" s="24"/>
      <c r="O753" s="24"/>
      <c r="P753" s="24"/>
      <c r="Q753" s="24" t="s">
        <v>93</v>
      </c>
      <c r="R753" s="24">
        <v>2027</v>
      </c>
      <c r="S753" s="24"/>
      <c r="T753" s="24" t="s">
        <v>95</v>
      </c>
      <c r="U753" s="24" t="s">
        <v>96</v>
      </c>
      <c r="V753" s="24" t="s">
        <v>96</v>
      </c>
      <c r="W753" s="24" t="s">
        <v>96</v>
      </c>
      <c r="X753" s="24" t="s">
        <v>96</v>
      </c>
      <c r="Y753" s="24" t="s">
        <v>96</v>
      </c>
      <c r="Z753" s="24" t="s">
        <v>96</v>
      </c>
      <c r="AA753" s="24" t="s">
        <v>96</v>
      </c>
      <c r="AB753" s="24" t="s">
        <v>95</v>
      </c>
      <c r="AC753" s="24" t="s">
        <v>97</v>
      </c>
      <c r="AD753" s="24" t="s">
        <v>96</v>
      </c>
      <c r="AE753" s="24" t="s">
        <v>97</v>
      </c>
      <c r="AF753" s="24" t="s">
        <v>96</v>
      </c>
      <c r="AG753" s="24" t="s">
        <v>96</v>
      </c>
      <c r="AH753" s="24" t="s">
        <v>96</v>
      </c>
      <c r="AI753" s="24" t="s">
        <v>96</v>
      </c>
      <c r="AJ753" s="24" t="s">
        <v>96</v>
      </c>
      <c r="AK753" s="24" t="s">
        <v>96</v>
      </c>
      <c r="AL753" s="24" t="s">
        <v>96</v>
      </c>
      <c r="AM753" s="24" t="s">
        <v>97</v>
      </c>
      <c r="AN753" s="24" t="s">
        <v>97</v>
      </c>
      <c r="AO753" s="24" t="s">
        <v>96</v>
      </c>
      <c r="AP753" s="24" t="s">
        <v>96</v>
      </c>
      <c r="AQ753" s="24" t="s">
        <v>96</v>
      </c>
      <c r="AR753" s="24" t="s">
        <v>96</v>
      </c>
      <c r="AS753" s="24" t="s">
        <v>96</v>
      </c>
      <c r="AT753" s="24" t="s">
        <v>96</v>
      </c>
      <c r="AU753" s="24" t="s">
        <v>96</v>
      </c>
      <c r="AV753" s="24" t="s">
        <v>96</v>
      </c>
      <c r="AW753" s="24" t="s">
        <v>96</v>
      </c>
      <c r="AX753" s="24" t="s">
        <v>97</v>
      </c>
      <c r="AY753" s="24" t="s">
        <v>96</v>
      </c>
      <c r="AZ753" s="24" t="s">
        <v>96</v>
      </c>
      <c r="BA753" s="24" t="s">
        <v>96</v>
      </c>
      <c r="BB753" s="24" t="s">
        <v>96</v>
      </c>
      <c r="BC753" s="24" t="s">
        <v>96</v>
      </c>
      <c r="BD753" s="24" t="s">
        <v>96</v>
      </c>
      <c r="BE753" s="24" t="s">
        <v>96</v>
      </c>
      <c r="BF753" s="24" t="s">
        <v>96</v>
      </c>
      <c r="BG753" s="24" t="s">
        <v>96</v>
      </c>
      <c r="BH753" s="24" t="s">
        <v>96</v>
      </c>
      <c r="BI753" s="24" t="s">
        <v>96</v>
      </c>
      <c r="BJ753" s="24" t="s">
        <v>96</v>
      </c>
      <c r="BK753" s="24" t="s">
        <v>96</v>
      </c>
      <c r="BL753" s="24" t="s">
        <v>96</v>
      </c>
      <c r="BM753" s="24" t="s">
        <v>97</v>
      </c>
      <c r="BN753" s="24" t="s">
        <v>96</v>
      </c>
      <c r="BO753" s="24" t="s">
        <v>96</v>
      </c>
      <c r="BP753" s="24" t="s">
        <v>96</v>
      </c>
      <c r="BQ753" s="24" t="s">
        <v>96</v>
      </c>
      <c r="BR753" s="24" t="s">
        <v>97</v>
      </c>
      <c r="BS753" s="24" t="s">
        <v>95</v>
      </c>
      <c r="BT753" s="24" t="s">
        <v>96</v>
      </c>
      <c r="BU753" s="24" t="s">
        <v>97</v>
      </c>
      <c r="BV753" s="24" t="s">
        <v>96</v>
      </c>
      <c r="BW753" s="24" t="s">
        <v>96</v>
      </c>
      <c r="BX753" s="24" t="s">
        <v>96</v>
      </c>
      <c r="BY753" s="24" t="s">
        <v>96</v>
      </c>
      <c r="BZ753" s="24" t="s">
        <v>96</v>
      </c>
      <c r="CA753" s="24" t="s">
        <v>97</v>
      </c>
      <c r="CB753" s="36"/>
      <c r="CC753" s="35"/>
    </row>
    <row r="754" spans="1:81" ht="169.5" hidden="1" customHeight="1" x14ac:dyDescent="0.35">
      <c r="A754" s="24"/>
      <c r="B754" s="24" t="s">
        <v>81</v>
      </c>
      <c r="C754" s="23" t="s">
        <v>82</v>
      </c>
      <c r="D754" s="24" t="s">
        <v>83</v>
      </c>
      <c r="E754" s="24" t="s">
        <v>692</v>
      </c>
      <c r="F754" s="24" t="s">
        <v>103</v>
      </c>
      <c r="G754" s="24" t="s">
        <v>2577</v>
      </c>
      <c r="H754" s="24" t="s">
        <v>2578</v>
      </c>
      <c r="I754" s="24" t="s">
        <v>2583</v>
      </c>
      <c r="J754" s="24" t="s">
        <v>2584</v>
      </c>
      <c r="K754" s="24" t="s">
        <v>2585</v>
      </c>
      <c r="L754" s="24" t="s">
        <v>2586</v>
      </c>
      <c r="M754" s="24"/>
      <c r="N754" s="24"/>
      <c r="O754" s="24" t="s">
        <v>699</v>
      </c>
      <c r="P754" s="24"/>
      <c r="Q754" s="24" t="s">
        <v>93</v>
      </c>
      <c r="R754" s="24">
        <v>2029</v>
      </c>
      <c r="S754" s="24"/>
      <c r="T754" s="24" t="s">
        <v>97</v>
      </c>
      <c r="U754" s="24" t="s">
        <v>96</v>
      </c>
      <c r="V754" s="24" t="s">
        <v>96</v>
      </c>
      <c r="W754" s="24" t="s">
        <v>96</v>
      </c>
      <c r="X754" s="24" t="s">
        <v>96</v>
      </c>
      <c r="Y754" s="24" t="s">
        <v>96</v>
      </c>
      <c r="Z754" s="24" t="s">
        <v>96</v>
      </c>
      <c r="AA754" s="24" t="s">
        <v>96</v>
      </c>
      <c r="AB754" s="24" t="s">
        <v>97</v>
      </c>
      <c r="AC754" s="24" t="s">
        <v>97</v>
      </c>
      <c r="AD754" s="24" t="s">
        <v>96</v>
      </c>
      <c r="AE754" s="24" t="s">
        <v>96</v>
      </c>
      <c r="AF754" s="24" t="s">
        <v>96</v>
      </c>
      <c r="AG754" s="24" t="s">
        <v>96</v>
      </c>
      <c r="AH754" s="24" t="s">
        <v>96</v>
      </c>
      <c r="AI754" s="24" t="s">
        <v>96</v>
      </c>
      <c r="AJ754" s="24" t="s">
        <v>96</v>
      </c>
      <c r="AK754" s="24" t="s">
        <v>96</v>
      </c>
      <c r="AL754" s="24" t="s">
        <v>96</v>
      </c>
      <c r="AM754" s="24" t="s">
        <v>97</v>
      </c>
      <c r="AN754" s="24" t="s">
        <v>96</v>
      </c>
      <c r="AO754" s="24" t="s">
        <v>96</v>
      </c>
      <c r="AP754" s="24" t="s">
        <v>96</v>
      </c>
      <c r="AQ754" s="24" t="s">
        <v>96</v>
      </c>
      <c r="AR754" s="24" t="s">
        <v>96</v>
      </c>
      <c r="AS754" s="24" t="s">
        <v>96</v>
      </c>
      <c r="AT754" s="24" t="s">
        <v>96</v>
      </c>
      <c r="AU754" s="24" t="s">
        <v>96</v>
      </c>
      <c r="AV754" s="24" t="s">
        <v>96</v>
      </c>
      <c r="AW754" s="24" t="s">
        <v>96</v>
      </c>
      <c r="AX754" s="24" t="s">
        <v>96</v>
      </c>
      <c r="AY754" s="24" t="s">
        <v>96</v>
      </c>
      <c r="AZ754" s="24" t="s">
        <v>96</v>
      </c>
      <c r="BA754" s="24" t="s">
        <v>96</v>
      </c>
      <c r="BB754" s="24" t="s">
        <v>96</v>
      </c>
      <c r="BC754" s="24" t="s">
        <v>97</v>
      </c>
      <c r="BD754" s="24" t="s">
        <v>96</v>
      </c>
      <c r="BE754" s="24" t="s">
        <v>96</v>
      </c>
      <c r="BF754" s="24" t="s">
        <v>96</v>
      </c>
      <c r="BG754" s="24" t="s">
        <v>97</v>
      </c>
      <c r="BH754" s="24" t="s">
        <v>96</v>
      </c>
      <c r="BI754" s="24" t="s">
        <v>96</v>
      </c>
      <c r="BJ754" s="24" t="s">
        <v>96</v>
      </c>
      <c r="BK754" s="24" t="s">
        <v>97</v>
      </c>
      <c r="BL754" s="24" t="s">
        <v>97</v>
      </c>
      <c r="BM754" s="24" t="s">
        <v>97</v>
      </c>
      <c r="BN754" s="24" t="s">
        <v>96</v>
      </c>
      <c r="BO754" s="24" t="s">
        <v>96</v>
      </c>
      <c r="BP754" s="24" t="s">
        <v>97</v>
      </c>
      <c r="BQ754" s="24" t="s">
        <v>96</v>
      </c>
      <c r="BR754" s="24" t="s">
        <v>97</v>
      </c>
      <c r="BS754" s="24" t="s">
        <v>96</v>
      </c>
      <c r="BT754" s="24" t="s">
        <v>96</v>
      </c>
      <c r="BU754" s="24" t="s">
        <v>96</v>
      </c>
      <c r="BV754" s="24" t="s">
        <v>96</v>
      </c>
      <c r="BW754" s="24" t="s">
        <v>96</v>
      </c>
      <c r="BX754" s="24" t="s">
        <v>96</v>
      </c>
      <c r="BY754" s="24" t="s">
        <v>96</v>
      </c>
      <c r="BZ754" s="24" t="s">
        <v>96</v>
      </c>
      <c r="CA754" s="24" t="s">
        <v>96</v>
      </c>
      <c r="CB754" s="36"/>
      <c r="CC754" s="35"/>
    </row>
    <row r="755" spans="1:81" ht="169.5" hidden="1" customHeight="1" x14ac:dyDescent="0.35">
      <c r="A755" s="24">
        <v>820</v>
      </c>
      <c r="B755" s="24" t="s">
        <v>81</v>
      </c>
      <c r="C755" s="23" t="s">
        <v>82</v>
      </c>
      <c r="D755" s="24" t="s">
        <v>404</v>
      </c>
      <c r="E755" s="24" t="s">
        <v>1965</v>
      </c>
      <c r="F755" s="24" t="s">
        <v>103</v>
      </c>
      <c r="G755" s="24" t="s">
        <v>1680</v>
      </c>
      <c r="H755" s="24" t="s">
        <v>2587</v>
      </c>
      <c r="I755" s="24" t="s">
        <v>2588</v>
      </c>
      <c r="J755" s="24" t="s">
        <v>2589</v>
      </c>
      <c r="K755" s="24" t="s">
        <v>2590</v>
      </c>
      <c r="L755" s="24" t="s">
        <v>2591</v>
      </c>
      <c r="M755" s="24"/>
      <c r="N755" s="24"/>
      <c r="O755" s="24" t="s">
        <v>92</v>
      </c>
      <c r="P755" s="24"/>
      <c r="Q755" s="24" t="s">
        <v>93</v>
      </c>
      <c r="R755" s="24">
        <v>2026</v>
      </c>
      <c r="S755" s="24">
        <v>2</v>
      </c>
      <c r="T755" s="24" t="s">
        <v>96</v>
      </c>
      <c r="U755" s="24" t="s">
        <v>96</v>
      </c>
      <c r="V755" s="24" t="s">
        <v>96</v>
      </c>
      <c r="W755" s="24" t="s">
        <v>96</v>
      </c>
      <c r="X755" s="24" t="s">
        <v>96</v>
      </c>
      <c r="Y755" s="24" t="s">
        <v>96</v>
      </c>
      <c r="Z755" s="24" t="s">
        <v>96</v>
      </c>
      <c r="AA755" s="24" t="s">
        <v>96</v>
      </c>
      <c r="AB755" s="24" t="s">
        <v>96</v>
      </c>
      <c r="AC755" s="24" t="s">
        <v>96</v>
      </c>
      <c r="AD755" s="24" t="s">
        <v>96</v>
      </c>
      <c r="AE755" s="24" t="s">
        <v>96</v>
      </c>
      <c r="AF755" s="24" t="s">
        <v>96</v>
      </c>
      <c r="AG755" s="24" t="s">
        <v>96</v>
      </c>
      <c r="AH755" s="24" t="s">
        <v>96</v>
      </c>
      <c r="AI755" s="24" t="s">
        <v>119</v>
      </c>
      <c r="AJ755" s="24" t="s">
        <v>96</v>
      </c>
      <c r="AK755" s="24" t="s">
        <v>96</v>
      </c>
      <c r="AL755" s="24" t="s">
        <v>119</v>
      </c>
      <c r="AM755" s="24" t="s">
        <v>119</v>
      </c>
      <c r="AN755" s="24" t="s">
        <v>96</v>
      </c>
      <c r="AO755" s="24" t="s">
        <v>96</v>
      </c>
      <c r="AP755" s="24" t="s">
        <v>119</v>
      </c>
      <c r="AQ755" s="24" t="s">
        <v>96</v>
      </c>
      <c r="AR755" s="24" t="s">
        <v>96</v>
      </c>
      <c r="AS755" s="24" t="s">
        <v>96</v>
      </c>
      <c r="AT755" s="24" t="s">
        <v>96</v>
      </c>
      <c r="AU755" s="24" t="s">
        <v>96</v>
      </c>
      <c r="AV755" s="24" t="s">
        <v>96</v>
      </c>
      <c r="AW755" s="24" t="s">
        <v>96</v>
      </c>
      <c r="AX755" s="24" t="s">
        <v>119</v>
      </c>
      <c r="AY755" s="24" t="s">
        <v>96</v>
      </c>
      <c r="AZ755" s="24" t="s">
        <v>96</v>
      </c>
      <c r="BA755" s="24" t="s">
        <v>96</v>
      </c>
      <c r="BB755" s="24" t="s">
        <v>96</v>
      </c>
      <c r="BC755" s="24" t="s">
        <v>96</v>
      </c>
      <c r="BD755" s="24" t="s">
        <v>96</v>
      </c>
      <c r="BE755" s="24" t="s">
        <v>96</v>
      </c>
      <c r="BF755" s="24" t="s">
        <v>96</v>
      </c>
      <c r="BG755" s="24" t="s">
        <v>96</v>
      </c>
      <c r="BH755" s="24" t="s">
        <v>119</v>
      </c>
      <c r="BI755" s="24" t="s">
        <v>96</v>
      </c>
      <c r="BJ755" s="24" t="s">
        <v>96</v>
      </c>
      <c r="BK755" s="24" t="s">
        <v>96</v>
      </c>
      <c r="BL755" s="24" t="s">
        <v>119</v>
      </c>
      <c r="BM755" s="24" t="s">
        <v>96</v>
      </c>
      <c r="BN755" s="24" t="s">
        <v>119</v>
      </c>
      <c r="BO755" s="24" t="s">
        <v>119</v>
      </c>
      <c r="BP755" s="24" t="s">
        <v>96</v>
      </c>
      <c r="BQ755" s="24" t="s">
        <v>96</v>
      </c>
      <c r="BR755" s="24" t="s">
        <v>119</v>
      </c>
      <c r="BS755" s="24" t="s">
        <v>96</v>
      </c>
      <c r="BT755" s="24" t="s">
        <v>96</v>
      </c>
      <c r="BU755" s="24" t="s">
        <v>96</v>
      </c>
      <c r="BV755" s="24" t="s">
        <v>96</v>
      </c>
      <c r="BW755" s="24" t="s">
        <v>96</v>
      </c>
      <c r="BX755" s="24" t="s">
        <v>96</v>
      </c>
      <c r="BY755" s="24" t="s">
        <v>119</v>
      </c>
      <c r="BZ755" s="24" t="s">
        <v>96</v>
      </c>
      <c r="CA755" s="24" t="s">
        <v>96</v>
      </c>
      <c r="CB755" s="36"/>
      <c r="CC755" s="35" t="s">
        <v>523</v>
      </c>
    </row>
    <row r="756" spans="1:81" ht="169.5" hidden="1" customHeight="1" x14ac:dyDescent="0.35">
      <c r="A756" s="24">
        <v>821</v>
      </c>
      <c r="B756" s="24" t="s">
        <v>81</v>
      </c>
      <c r="C756" s="23" t="s">
        <v>82</v>
      </c>
      <c r="D756" s="24" t="s">
        <v>404</v>
      </c>
      <c r="E756" s="24" t="s">
        <v>1965</v>
      </c>
      <c r="F756" s="24" t="s">
        <v>103</v>
      </c>
      <c r="G756" s="24" t="s">
        <v>1680</v>
      </c>
      <c r="H756" s="24" t="s">
        <v>2587</v>
      </c>
      <c r="I756" s="24" t="s">
        <v>2588</v>
      </c>
      <c r="J756" s="24" t="s">
        <v>2592</v>
      </c>
      <c r="K756" s="24" t="s">
        <v>2593</v>
      </c>
      <c r="L756" s="24" t="s">
        <v>2594</v>
      </c>
      <c r="M756" s="24"/>
      <c r="N756" s="24"/>
      <c r="O756" s="24" t="s">
        <v>92</v>
      </c>
      <c r="P756" s="24"/>
      <c r="Q756" s="24" t="s">
        <v>93</v>
      </c>
      <c r="R756" s="24">
        <v>2026</v>
      </c>
      <c r="S756" s="24">
        <v>3</v>
      </c>
      <c r="T756" s="24" t="s">
        <v>96</v>
      </c>
      <c r="U756" s="24" t="s">
        <v>96</v>
      </c>
      <c r="V756" s="24" t="s">
        <v>96</v>
      </c>
      <c r="W756" s="24" t="s">
        <v>96</v>
      </c>
      <c r="X756" s="24" t="s">
        <v>96</v>
      </c>
      <c r="Y756" s="24" t="s">
        <v>96</v>
      </c>
      <c r="Z756" s="24" t="s">
        <v>96</v>
      </c>
      <c r="AA756" s="24" t="s">
        <v>96</v>
      </c>
      <c r="AB756" s="24" t="s">
        <v>96</v>
      </c>
      <c r="AC756" s="24" t="s">
        <v>96</v>
      </c>
      <c r="AD756" s="24" t="s">
        <v>96</v>
      </c>
      <c r="AE756" s="24" t="s">
        <v>96</v>
      </c>
      <c r="AF756" s="24" t="s">
        <v>96</v>
      </c>
      <c r="AG756" s="24" t="s">
        <v>96</v>
      </c>
      <c r="AH756" s="24" t="s">
        <v>96</v>
      </c>
      <c r="AI756" s="24" t="s">
        <v>119</v>
      </c>
      <c r="AJ756" s="24" t="s">
        <v>96</v>
      </c>
      <c r="AK756" s="24" t="s">
        <v>96</v>
      </c>
      <c r="AL756" s="24" t="s">
        <v>119</v>
      </c>
      <c r="AM756" s="24" t="s">
        <v>119</v>
      </c>
      <c r="AN756" s="24" t="s">
        <v>96</v>
      </c>
      <c r="AO756" s="24" t="s">
        <v>96</v>
      </c>
      <c r="AP756" s="24" t="s">
        <v>119</v>
      </c>
      <c r="AQ756" s="24" t="s">
        <v>96</v>
      </c>
      <c r="AR756" s="24" t="s">
        <v>96</v>
      </c>
      <c r="AS756" s="24" t="s">
        <v>96</v>
      </c>
      <c r="AT756" s="24" t="s">
        <v>96</v>
      </c>
      <c r="AU756" s="24" t="s">
        <v>96</v>
      </c>
      <c r="AV756" s="24" t="s">
        <v>96</v>
      </c>
      <c r="AW756" s="24" t="s">
        <v>96</v>
      </c>
      <c r="AX756" s="24" t="s">
        <v>119</v>
      </c>
      <c r="AY756" s="24" t="s">
        <v>96</v>
      </c>
      <c r="AZ756" s="24" t="s">
        <v>96</v>
      </c>
      <c r="BA756" s="24" t="s">
        <v>96</v>
      </c>
      <c r="BB756" s="24" t="s">
        <v>96</v>
      </c>
      <c r="BC756" s="24" t="s">
        <v>96</v>
      </c>
      <c r="BD756" s="24" t="s">
        <v>96</v>
      </c>
      <c r="BE756" s="24" t="s">
        <v>96</v>
      </c>
      <c r="BF756" s="24" t="s">
        <v>96</v>
      </c>
      <c r="BG756" s="24" t="s">
        <v>96</v>
      </c>
      <c r="BH756" s="24" t="s">
        <v>119</v>
      </c>
      <c r="BI756" s="24" t="s">
        <v>96</v>
      </c>
      <c r="BJ756" s="24" t="s">
        <v>96</v>
      </c>
      <c r="BK756" s="24" t="s">
        <v>96</v>
      </c>
      <c r="BL756" s="24" t="s">
        <v>119</v>
      </c>
      <c r="BM756" s="24" t="s">
        <v>96</v>
      </c>
      <c r="BN756" s="24" t="s">
        <v>119</v>
      </c>
      <c r="BO756" s="24" t="s">
        <v>119</v>
      </c>
      <c r="BP756" s="24" t="s">
        <v>96</v>
      </c>
      <c r="BQ756" s="24" t="s">
        <v>96</v>
      </c>
      <c r="BR756" s="24" t="s">
        <v>119</v>
      </c>
      <c r="BS756" s="24" t="s">
        <v>96</v>
      </c>
      <c r="BT756" s="24" t="s">
        <v>96</v>
      </c>
      <c r="BU756" s="24" t="s">
        <v>96</v>
      </c>
      <c r="BV756" s="24" t="s">
        <v>96</v>
      </c>
      <c r="BW756" s="24" t="s">
        <v>96</v>
      </c>
      <c r="BX756" s="24" t="s">
        <v>96</v>
      </c>
      <c r="BY756" s="24" t="s">
        <v>119</v>
      </c>
      <c r="BZ756" s="24" t="s">
        <v>96</v>
      </c>
      <c r="CA756" s="24" t="s">
        <v>96</v>
      </c>
      <c r="CB756" s="36"/>
      <c r="CC756" s="35" t="s">
        <v>523</v>
      </c>
    </row>
    <row r="757" spans="1:81" ht="169.5" hidden="1" customHeight="1" x14ac:dyDescent="0.35">
      <c r="A757" s="24">
        <v>822</v>
      </c>
      <c r="B757" s="24" t="s">
        <v>81</v>
      </c>
      <c r="C757" s="23" t="s">
        <v>82</v>
      </c>
      <c r="D757" s="24" t="s">
        <v>404</v>
      </c>
      <c r="E757" s="24" t="s">
        <v>1965</v>
      </c>
      <c r="F757" s="24" t="s">
        <v>103</v>
      </c>
      <c r="G757" s="24" t="s">
        <v>1680</v>
      </c>
      <c r="H757" s="24" t="s">
        <v>2587</v>
      </c>
      <c r="I757" s="24" t="s">
        <v>2588</v>
      </c>
      <c r="J757" s="24" t="s">
        <v>2595</v>
      </c>
      <c r="K757" s="24" t="s">
        <v>2596</v>
      </c>
      <c r="L757" s="24" t="s">
        <v>2597</v>
      </c>
      <c r="M757" s="24"/>
      <c r="N757" s="24"/>
      <c r="O757" s="24" t="s">
        <v>92</v>
      </c>
      <c r="P757" s="24"/>
      <c r="Q757" s="24" t="s">
        <v>93</v>
      </c>
      <c r="R757" s="24">
        <v>2026</v>
      </c>
      <c r="S757" s="24">
        <v>3</v>
      </c>
      <c r="T757" s="24" t="s">
        <v>96</v>
      </c>
      <c r="U757" s="24" t="s">
        <v>96</v>
      </c>
      <c r="V757" s="24" t="s">
        <v>96</v>
      </c>
      <c r="W757" s="24" t="s">
        <v>96</v>
      </c>
      <c r="X757" s="24" t="s">
        <v>96</v>
      </c>
      <c r="Y757" s="24" t="s">
        <v>96</v>
      </c>
      <c r="Z757" s="24" t="s">
        <v>96</v>
      </c>
      <c r="AA757" s="24" t="s">
        <v>96</v>
      </c>
      <c r="AB757" s="24" t="s">
        <v>96</v>
      </c>
      <c r="AC757" s="24" t="s">
        <v>96</v>
      </c>
      <c r="AD757" s="24" t="s">
        <v>96</v>
      </c>
      <c r="AE757" s="24" t="s">
        <v>96</v>
      </c>
      <c r="AF757" s="24" t="s">
        <v>96</v>
      </c>
      <c r="AG757" s="24" t="s">
        <v>96</v>
      </c>
      <c r="AH757" s="24" t="s">
        <v>96</v>
      </c>
      <c r="AI757" s="24" t="s">
        <v>119</v>
      </c>
      <c r="AJ757" s="24" t="s">
        <v>96</v>
      </c>
      <c r="AK757" s="24" t="s">
        <v>96</v>
      </c>
      <c r="AL757" s="24" t="s">
        <v>119</v>
      </c>
      <c r="AM757" s="24" t="s">
        <v>119</v>
      </c>
      <c r="AN757" s="24" t="s">
        <v>96</v>
      </c>
      <c r="AO757" s="24" t="s">
        <v>96</v>
      </c>
      <c r="AP757" s="24" t="s">
        <v>119</v>
      </c>
      <c r="AQ757" s="24" t="s">
        <v>96</v>
      </c>
      <c r="AR757" s="24" t="s">
        <v>96</v>
      </c>
      <c r="AS757" s="24" t="s">
        <v>96</v>
      </c>
      <c r="AT757" s="24" t="s">
        <v>96</v>
      </c>
      <c r="AU757" s="24" t="s">
        <v>96</v>
      </c>
      <c r="AV757" s="24" t="s">
        <v>96</v>
      </c>
      <c r="AW757" s="24" t="s">
        <v>96</v>
      </c>
      <c r="AX757" s="24" t="s">
        <v>119</v>
      </c>
      <c r="AY757" s="24" t="s">
        <v>96</v>
      </c>
      <c r="AZ757" s="24" t="s">
        <v>96</v>
      </c>
      <c r="BA757" s="24" t="s">
        <v>96</v>
      </c>
      <c r="BB757" s="24" t="s">
        <v>96</v>
      </c>
      <c r="BC757" s="24" t="s">
        <v>96</v>
      </c>
      <c r="BD757" s="24" t="s">
        <v>96</v>
      </c>
      <c r="BE757" s="24" t="s">
        <v>96</v>
      </c>
      <c r="BF757" s="24" t="s">
        <v>96</v>
      </c>
      <c r="BG757" s="24" t="s">
        <v>96</v>
      </c>
      <c r="BH757" s="24" t="s">
        <v>119</v>
      </c>
      <c r="BI757" s="24" t="s">
        <v>96</v>
      </c>
      <c r="BJ757" s="24" t="s">
        <v>96</v>
      </c>
      <c r="BK757" s="24" t="s">
        <v>96</v>
      </c>
      <c r="BL757" s="24" t="s">
        <v>119</v>
      </c>
      <c r="BM757" s="24" t="s">
        <v>96</v>
      </c>
      <c r="BN757" s="24" t="s">
        <v>119</v>
      </c>
      <c r="BO757" s="24" t="s">
        <v>119</v>
      </c>
      <c r="BP757" s="24" t="s">
        <v>96</v>
      </c>
      <c r="BQ757" s="24" t="s">
        <v>96</v>
      </c>
      <c r="BR757" s="24" t="s">
        <v>119</v>
      </c>
      <c r="BS757" s="24" t="s">
        <v>96</v>
      </c>
      <c r="BT757" s="24" t="s">
        <v>96</v>
      </c>
      <c r="BU757" s="24" t="s">
        <v>96</v>
      </c>
      <c r="BV757" s="24" t="s">
        <v>96</v>
      </c>
      <c r="BW757" s="24" t="s">
        <v>96</v>
      </c>
      <c r="BX757" s="24" t="s">
        <v>96</v>
      </c>
      <c r="BY757" s="24" t="s">
        <v>119</v>
      </c>
      <c r="BZ757" s="24" t="s">
        <v>96</v>
      </c>
      <c r="CA757" s="24" t="s">
        <v>96</v>
      </c>
      <c r="CB757" s="36"/>
      <c r="CC757" s="35" t="s">
        <v>523</v>
      </c>
    </row>
    <row r="758" spans="1:81" ht="169.5" hidden="1" customHeight="1" x14ac:dyDescent="0.35">
      <c r="A758" s="24">
        <v>823</v>
      </c>
      <c r="B758" s="24" t="s">
        <v>81</v>
      </c>
      <c r="C758" s="23" t="s">
        <v>82</v>
      </c>
      <c r="D758" s="24" t="s">
        <v>404</v>
      </c>
      <c r="E758" s="24" t="s">
        <v>1965</v>
      </c>
      <c r="F758" s="24" t="s">
        <v>103</v>
      </c>
      <c r="G758" s="24" t="s">
        <v>1680</v>
      </c>
      <c r="H758" s="24" t="s">
        <v>2598</v>
      </c>
      <c r="I758" s="24" t="s">
        <v>2599</v>
      </c>
      <c r="J758" s="24" t="s">
        <v>2600</v>
      </c>
      <c r="K758" s="24" t="s">
        <v>2601</v>
      </c>
      <c r="L758" s="24" t="s">
        <v>2602</v>
      </c>
      <c r="M758" s="24"/>
      <c r="N758" s="24" t="s">
        <v>92</v>
      </c>
      <c r="O758" s="24"/>
      <c r="P758" s="24"/>
      <c r="Q758" s="24" t="s">
        <v>150</v>
      </c>
      <c r="R758" s="24"/>
      <c r="S758" s="24"/>
      <c r="T758" s="24" t="s">
        <v>96</v>
      </c>
      <c r="U758" s="24" t="s">
        <v>96</v>
      </c>
      <c r="V758" s="24" t="s">
        <v>96</v>
      </c>
      <c r="W758" s="24" t="s">
        <v>96</v>
      </c>
      <c r="X758" s="24" t="s">
        <v>96</v>
      </c>
      <c r="Y758" s="24" t="s">
        <v>96</v>
      </c>
      <c r="Z758" s="24" t="s">
        <v>96</v>
      </c>
      <c r="AA758" s="24" t="s">
        <v>96</v>
      </c>
      <c r="AB758" s="24" t="s">
        <v>96</v>
      </c>
      <c r="AC758" s="24" t="s">
        <v>96</v>
      </c>
      <c r="AD758" s="24" t="s">
        <v>96</v>
      </c>
      <c r="AE758" s="24" t="s">
        <v>96</v>
      </c>
      <c r="AF758" s="24" t="s">
        <v>96</v>
      </c>
      <c r="AG758" s="24" t="s">
        <v>96</v>
      </c>
      <c r="AH758" s="24" t="s">
        <v>96</v>
      </c>
      <c r="AI758" s="24" t="s">
        <v>119</v>
      </c>
      <c r="AJ758" s="24" t="s">
        <v>96</v>
      </c>
      <c r="AK758" s="24" t="s">
        <v>96</v>
      </c>
      <c r="AL758" s="24" t="s">
        <v>97</v>
      </c>
      <c r="AM758" s="24" t="s">
        <v>97</v>
      </c>
      <c r="AN758" s="24" t="s">
        <v>96</v>
      </c>
      <c r="AO758" s="24" t="s">
        <v>96</v>
      </c>
      <c r="AP758" s="24" t="s">
        <v>119</v>
      </c>
      <c r="AQ758" s="24" t="s">
        <v>96</v>
      </c>
      <c r="AR758" s="24" t="s">
        <v>96</v>
      </c>
      <c r="AS758" s="24" t="s">
        <v>96</v>
      </c>
      <c r="AT758" s="24" t="s">
        <v>96</v>
      </c>
      <c r="AU758" s="24" t="s">
        <v>96</v>
      </c>
      <c r="AV758" s="24" t="s">
        <v>96</v>
      </c>
      <c r="AW758" s="24" t="s">
        <v>96</v>
      </c>
      <c r="AX758" s="24" t="s">
        <v>119</v>
      </c>
      <c r="AY758" s="24" t="s">
        <v>96</v>
      </c>
      <c r="AZ758" s="24" t="s">
        <v>96</v>
      </c>
      <c r="BA758" s="24" t="s">
        <v>96</v>
      </c>
      <c r="BB758" s="24" t="s">
        <v>96</v>
      </c>
      <c r="BC758" s="24" t="s">
        <v>96</v>
      </c>
      <c r="BD758" s="24" t="s">
        <v>96</v>
      </c>
      <c r="BE758" s="24" t="s">
        <v>96</v>
      </c>
      <c r="BF758" s="24" t="s">
        <v>96</v>
      </c>
      <c r="BG758" s="24" t="s">
        <v>96</v>
      </c>
      <c r="BH758" s="24" t="s">
        <v>97</v>
      </c>
      <c r="BI758" s="24" t="s">
        <v>96</v>
      </c>
      <c r="BJ758" s="24" t="s">
        <v>96</v>
      </c>
      <c r="BK758" s="24" t="s">
        <v>96</v>
      </c>
      <c r="BL758" s="24" t="s">
        <v>97</v>
      </c>
      <c r="BM758" s="24" t="s">
        <v>96</v>
      </c>
      <c r="BN758" s="24" t="s">
        <v>97</v>
      </c>
      <c r="BO758" s="24" t="s">
        <v>97</v>
      </c>
      <c r="BP758" s="24" t="s">
        <v>96</v>
      </c>
      <c r="BQ758" s="24" t="s">
        <v>96</v>
      </c>
      <c r="BR758" s="24" t="s">
        <v>97</v>
      </c>
      <c r="BS758" s="24" t="s">
        <v>96</v>
      </c>
      <c r="BT758" s="24" t="s">
        <v>96</v>
      </c>
      <c r="BU758" s="24" t="s">
        <v>96</v>
      </c>
      <c r="BV758" s="24" t="s">
        <v>96</v>
      </c>
      <c r="BW758" s="24" t="s">
        <v>96</v>
      </c>
      <c r="BX758" s="24" t="s">
        <v>96</v>
      </c>
      <c r="BY758" s="24" t="s">
        <v>97</v>
      </c>
      <c r="BZ758" s="24" t="s">
        <v>96</v>
      </c>
      <c r="CA758" s="24" t="s">
        <v>96</v>
      </c>
      <c r="CB758" s="36" t="s">
        <v>2603</v>
      </c>
      <c r="CC758" s="35" t="s">
        <v>413</v>
      </c>
    </row>
    <row r="759" spans="1:81" ht="169.5" hidden="1" customHeight="1" x14ac:dyDescent="0.35">
      <c r="A759" s="24">
        <v>824</v>
      </c>
      <c r="B759" s="24" t="s">
        <v>81</v>
      </c>
      <c r="C759" s="23" t="s">
        <v>82</v>
      </c>
      <c r="D759" s="24" t="s">
        <v>404</v>
      </c>
      <c r="E759" s="24" t="s">
        <v>1965</v>
      </c>
      <c r="F759" s="24" t="s">
        <v>103</v>
      </c>
      <c r="G759" s="24" t="s">
        <v>1680</v>
      </c>
      <c r="H759" s="24" t="s">
        <v>2598</v>
      </c>
      <c r="I759" s="24" t="s">
        <v>2599</v>
      </c>
      <c r="J759" s="24" t="s">
        <v>2604</v>
      </c>
      <c r="K759" s="24" t="s">
        <v>2605</v>
      </c>
      <c r="L759" s="24" t="s">
        <v>2606</v>
      </c>
      <c r="M759" s="24"/>
      <c r="N759" s="24" t="s">
        <v>92</v>
      </c>
      <c r="O759" s="24"/>
      <c r="P759" s="24"/>
      <c r="Q759" s="24" t="s">
        <v>150</v>
      </c>
      <c r="R759" s="24"/>
      <c r="S759" s="24"/>
      <c r="T759" s="24" t="s">
        <v>96</v>
      </c>
      <c r="U759" s="24" t="s">
        <v>96</v>
      </c>
      <c r="V759" s="24" t="s">
        <v>96</v>
      </c>
      <c r="W759" s="24" t="s">
        <v>96</v>
      </c>
      <c r="X759" s="24" t="s">
        <v>96</v>
      </c>
      <c r="Y759" s="24" t="s">
        <v>96</v>
      </c>
      <c r="Z759" s="24" t="s">
        <v>96</v>
      </c>
      <c r="AA759" s="24" t="s">
        <v>96</v>
      </c>
      <c r="AB759" s="24" t="s">
        <v>96</v>
      </c>
      <c r="AC759" s="24" t="s">
        <v>96</v>
      </c>
      <c r="AD759" s="24" t="s">
        <v>96</v>
      </c>
      <c r="AE759" s="24" t="s">
        <v>96</v>
      </c>
      <c r="AF759" s="24" t="s">
        <v>96</v>
      </c>
      <c r="AG759" s="24" t="s">
        <v>96</v>
      </c>
      <c r="AH759" s="24" t="s">
        <v>96</v>
      </c>
      <c r="AI759" s="24" t="s">
        <v>119</v>
      </c>
      <c r="AJ759" s="24" t="s">
        <v>96</v>
      </c>
      <c r="AK759" s="24" t="s">
        <v>96</v>
      </c>
      <c r="AL759" s="24" t="s">
        <v>97</v>
      </c>
      <c r="AM759" s="24" t="s">
        <v>97</v>
      </c>
      <c r="AN759" s="24" t="s">
        <v>96</v>
      </c>
      <c r="AO759" s="24" t="s">
        <v>96</v>
      </c>
      <c r="AP759" s="24" t="s">
        <v>119</v>
      </c>
      <c r="AQ759" s="24" t="s">
        <v>96</v>
      </c>
      <c r="AR759" s="24" t="s">
        <v>96</v>
      </c>
      <c r="AS759" s="24" t="s">
        <v>96</v>
      </c>
      <c r="AT759" s="24" t="s">
        <v>96</v>
      </c>
      <c r="AU759" s="24" t="s">
        <v>96</v>
      </c>
      <c r="AV759" s="24" t="s">
        <v>96</v>
      </c>
      <c r="AW759" s="24" t="s">
        <v>96</v>
      </c>
      <c r="AX759" s="24" t="s">
        <v>119</v>
      </c>
      <c r="AY759" s="24" t="s">
        <v>96</v>
      </c>
      <c r="AZ759" s="24" t="s">
        <v>96</v>
      </c>
      <c r="BA759" s="24" t="s">
        <v>96</v>
      </c>
      <c r="BB759" s="24" t="s">
        <v>96</v>
      </c>
      <c r="BC759" s="24" t="s">
        <v>96</v>
      </c>
      <c r="BD759" s="24" t="s">
        <v>96</v>
      </c>
      <c r="BE759" s="24" t="s">
        <v>96</v>
      </c>
      <c r="BF759" s="24" t="s">
        <v>96</v>
      </c>
      <c r="BG759" s="24" t="s">
        <v>96</v>
      </c>
      <c r="BH759" s="24" t="s">
        <v>97</v>
      </c>
      <c r="BI759" s="24" t="s">
        <v>96</v>
      </c>
      <c r="BJ759" s="24" t="s">
        <v>96</v>
      </c>
      <c r="BK759" s="24" t="s">
        <v>96</v>
      </c>
      <c r="BL759" s="24" t="s">
        <v>97</v>
      </c>
      <c r="BM759" s="24" t="s">
        <v>96</v>
      </c>
      <c r="BN759" s="24" t="s">
        <v>97</v>
      </c>
      <c r="BO759" s="24" t="s">
        <v>97</v>
      </c>
      <c r="BP759" s="24" t="s">
        <v>96</v>
      </c>
      <c r="BQ759" s="24" t="s">
        <v>96</v>
      </c>
      <c r="BR759" s="24" t="s">
        <v>97</v>
      </c>
      <c r="BS759" s="24" t="s">
        <v>96</v>
      </c>
      <c r="BT759" s="24" t="s">
        <v>96</v>
      </c>
      <c r="BU759" s="24" t="s">
        <v>96</v>
      </c>
      <c r="BV759" s="24" t="s">
        <v>96</v>
      </c>
      <c r="BW759" s="24" t="s">
        <v>96</v>
      </c>
      <c r="BX759" s="24" t="s">
        <v>96</v>
      </c>
      <c r="BY759" s="24" t="s">
        <v>97</v>
      </c>
      <c r="BZ759" s="24" t="s">
        <v>96</v>
      </c>
      <c r="CA759" s="24" t="s">
        <v>96</v>
      </c>
      <c r="CB759" s="36" t="s">
        <v>2607</v>
      </c>
      <c r="CC759" s="35" t="s">
        <v>413</v>
      </c>
    </row>
    <row r="760" spans="1:81" ht="169.5" hidden="1" customHeight="1" x14ac:dyDescent="0.35">
      <c r="A760" s="24">
        <v>825</v>
      </c>
      <c r="B760" s="24" t="s">
        <v>81</v>
      </c>
      <c r="C760" s="23" t="s">
        <v>82</v>
      </c>
      <c r="D760" s="24" t="s">
        <v>404</v>
      </c>
      <c r="E760" s="24" t="s">
        <v>1965</v>
      </c>
      <c r="F760" s="24" t="s">
        <v>103</v>
      </c>
      <c r="G760" s="24" t="s">
        <v>1680</v>
      </c>
      <c r="H760" s="24" t="s">
        <v>2598</v>
      </c>
      <c r="I760" s="24" t="s">
        <v>2599</v>
      </c>
      <c r="J760" s="24" t="s">
        <v>2608</v>
      </c>
      <c r="K760" s="24" t="s">
        <v>2609</v>
      </c>
      <c r="L760" s="24" t="s">
        <v>2610</v>
      </c>
      <c r="M760" s="24"/>
      <c r="N760" s="24" t="s">
        <v>92</v>
      </c>
      <c r="O760" s="24"/>
      <c r="P760" s="24"/>
      <c r="Q760" s="24" t="s">
        <v>150</v>
      </c>
      <c r="R760" s="24"/>
      <c r="S760" s="24"/>
      <c r="T760" s="24" t="s">
        <v>96</v>
      </c>
      <c r="U760" s="24" t="s">
        <v>96</v>
      </c>
      <c r="V760" s="24" t="s">
        <v>96</v>
      </c>
      <c r="W760" s="24" t="s">
        <v>96</v>
      </c>
      <c r="X760" s="24" t="s">
        <v>96</v>
      </c>
      <c r="Y760" s="24" t="s">
        <v>96</v>
      </c>
      <c r="Z760" s="24" t="s">
        <v>96</v>
      </c>
      <c r="AA760" s="24" t="s">
        <v>96</v>
      </c>
      <c r="AB760" s="24" t="s">
        <v>96</v>
      </c>
      <c r="AC760" s="24" t="s">
        <v>96</v>
      </c>
      <c r="AD760" s="24" t="s">
        <v>96</v>
      </c>
      <c r="AE760" s="24" t="s">
        <v>96</v>
      </c>
      <c r="AF760" s="24" t="s">
        <v>96</v>
      </c>
      <c r="AG760" s="24" t="s">
        <v>96</v>
      </c>
      <c r="AH760" s="24" t="s">
        <v>96</v>
      </c>
      <c r="AI760" s="24" t="s">
        <v>119</v>
      </c>
      <c r="AJ760" s="24" t="s">
        <v>96</v>
      </c>
      <c r="AK760" s="24" t="s">
        <v>96</v>
      </c>
      <c r="AL760" s="24" t="s">
        <v>97</v>
      </c>
      <c r="AM760" s="24" t="s">
        <v>97</v>
      </c>
      <c r="AN760" s="24" t="s">
        <v>96</v>
      </c>
      <c r="AO760" s="24" t="s">
        <v>96</v>
      </c>
      <c r="AP760" s="24" t="s">
        <v>119</v>
      </c>
      <c r="AQ760" s="24" t="s">
        <v>96</v>
      </c>
      <c r="AR760" s="24" t="s">
        <v>96</v>
      </c>
      <c r="AS760" s="24" t="s">
        <v>96</v>
      </c>
      <c r="AT760" s="24" t="s">
        <v>96</v>
      </c>
      <c r="AU760" s="24" t="s">
        <v>96</v>
      </c>
      <c r="AV760" s="24" t="s">
        <v>96</v>
      </c>
      <c r="AW760" s="24" t="s">
        <v>96</v>
      </c>
      <c r="AX760" s="24" t="s">
        <v>119</v>
      </c>
      <c r="AY760" s="24" t="s">
        <v>96</v>
      </c>
      <c r="AZ760" s="24" t="s">
        <v>96</v>
      </c>
      <c r="BA760" s="24" t="s">
        <v>96</v>
      </c>
      <c r="BB760" s="24" t="s">
        <v>96</v>
      </c>
      <c r="BC760" s="24" t="s">
        <v>96</v>
      </c>
      <c r="BD760" s="24" t="s">
        <v>96</v>
      </c>
      <c r="BE760" s="24" t="s">
        <v>96</v>
      </c>
      <c r="BF760" s="24" t="s">
        <v>96</v>
      </c>
      <c r="BG760" s="24" t="s">
        <v>96</v>
      </c>
      <c r="BH760" s="24" t="s">
        <v>97</v>
      </c>
      <c r="BI760" s="24" t="s">
        <v>96</v>
      </c>
      <c r="BJ760" s="24" t="s">
        <v>96</v>
      </c>
      <c r="BK760" s="24" t="s">
        <v>96</v>
      </c>
      <c r="BL760" s="24" t="s">
        <v>97</v>
      </c>
      <c r="BM760" s="24" t="s">
        <v>96</v>
      </c>
      <c r="BN760" s="24" t="s">
        <v>97</v>
      </c>
      <c r="BO760" s="24" t="s">
        <v>97</v>
      </c>
      <c r="BP760" s="24" t="s">
        <v>96</v>
      </c>
      <c r="BQ760" s="24" t="s">
        <v>96</v>
      </c>
      <c r="BR760" s="24" t="s">
        <v>97</v>
      </c>
      <c r="BS760" s="24" t="s">
        <v>96</v>
      </c>
      <c r="BT760" s="24" t="s">
        <v>96</v>
      </c>
      <c r="BU760" s="24" t="s">
        <v>96</v>
      </c>
      <c r="BV760" s="24" t="s">
        <v>96</v>
      </c>
      <c r="BW760" s="24" t="s">
        <v>96</v>
      </c>
      <c r="BX760" s="24" t="s">
        <v>96</v>
      </c>
      <c r="BY760" s="24" t="s">
        <v>97</v>
      </c>
      <c r="BZ760" s="24" t="s">
        <v>96</v>
      </c>
      <c r="CA760" s="24" t="s">
        <v>96</v>
      </c>
      <c r="CB760" s="36" t="s">
        <v>2603</v>
      </c>
      <c r="CC760" s="35" t="s">
        <v>413</v>
      </c>
    </row>
    <row r="761" spans="1:81" ht="169.5" hidden="1" customHeight="1" x14ac:dyDescent="0.35">
      <c r="A761" s="24">
        <v>826</v>
      </c>
      <c r="B761" s="24" t="s">
        <v>81</v>
      </c>
      <c r="C761" s="23" t="s">
        <v>82</v>
      </c>
      <c r="D761" s="24" t="s">
        <v>404</v>
      </c>
      <c r="E761" s="24" t="s">
        <v>1965</v>
      </c>
      <c r="F761" s="24" t="s">
        <v>103</v>
      </c>
      <c r="G761" s="24" t="s">
        <v>1680</v>
      </c>
      <c r="H761" s="24" t="s">
        <v>2611</v>
      </c>
      <c r="I761" s="24" t="s">
        <v>2612</v>
      </c>
      <c r="J761" s="24" t="s">
        <v>2613</v>
      </c>
      <c r="K761" s="24" t="s">
        <v>2614</v>
      </c>
      <c r="L761" s="24" t="s">
        <v>2615</v>
      </c>
      <c r="M761" s="24"/>
      <c r="N761" s="24"/>
      <c r="O761" s="24" t="s">
        <v>92</v>
      </c>
      <c r="P761" s="24"/>
      <c r="Q761" s="24" t="s">
        <v>93</v>
      </c>
      <c r="R761" s="24"/>
      <c r="S761" s="24"/>
      <c r="T761" s="24" t="s">
        <v>96</v>
      </c>
      <c r="U761" s="24" t="s">
        <v>96</v>
      </c>
      <c r="V761" s="24" t="s">
        <v>96</v>
      </c>
      <c r="W761" s="24" t="s">
        <v>96</v>
      </c>
      <c r="X761" s="24" t="s">
        <v>96</v>
      </c>
      <c r="Y761" s="24" t="s">
        <v>96</v>
      </c>
      <c r="Z761" s="24" t="s">
        <v>96</v>
      </c>
      <c r="AA761" s="24" t="s">
        <v>96</v>
      </c>
      <c r="AB761" s="24" t="s">
        <v>96</v>
      </c>
      <c r="AC761" s="24" t="s">
        <v>96</v>
      </c>
      <c r="AD761" s="24" t="s">
        <v>96</v>
      </c>
      <c r="AE761" s="24" t="s">
        <v>96</v>
      </c>
      <c r="AF761" s="24" t="s">
        <v>96</v>
      </c>
      <c r="AG761" s="24" t="s">
        <v>96</v>
      </c>
      <c r="AH761" s="24" t="s">
        <v>96</v>
      </c>
      <c r="AI761" s="24" t="s">
        <v>119</v>
      </c>
      <c r="AJ761" s="24" t="s">
        <v>96</v>
      </c>
      <c r="AK761" s="24" t="s">
        <v>96</v>
      </c>
      <c r="AL761" s="24" t="s">
        <v>119</v>
      </c>
      <c r="AM761" s="24" t="s">
        <v>119</v>
      </c>
      <c r="AN761" s="24" t="s">
        <v>96</v>
      </c>
      <c r="AO761" s="24" t="s">
        <v>96</v>
      </c>
      <c r="AP761" s="24" t="s">
        <v>119</v>
      </c>
      <c r="AQ761" s="24" t="s">
        <v>96</v>
      </c>
      <c r="AR761" s="24" t="s">
        <v>96</v>
      </c>
      <c r="AS761" s="24" t="s">
        <v>96</v>
      </c>
      <c r="AT761" s="24" t="s">
        <v>96</v>
      </c>
      <c r="AU761" s="24" t="s">
        <v>96</v>
      </c>
      <c r="AV761" s="24" t="s">
        <v>96</v>
      </c>
      <c r="AW761" s="24" t="s">
        <v>96</v>
      </c>
      <c r="AX761" s="24" t="s">
        <v>119</v>
      </c>
      <c r="AY761" s="24" t="s">
        <v>96</v>
      </c>
      <c r="AZ761" s="24" t="s">
        <v>96</v>
      </c>
      <c r="BA761" s="24" t="s">
        <v>96</v>
      </c>
      <c r="BB761" s="24" t="s">
        <v>96</v>
      </c>
      <c r="BC761" s="24" t="s">
        <v>96</v>
      </c>
      <c r="BD761" s="24" t="s">
        <v>96</v>
      </c>
      <c r="BE761" s="24" t="s">
        <v>96</v>
      </c>
      <c r="BF761" s="24" t="s">
        <v>96</v>
      </c>
      <c r="BG761" s="24" t="s">
        <v>96</v>
      </c>
      <c r="BH761" s="24" t="s">
        <v>119</v>
      </c>
      <c r="BI761" s="24" t="s">
        <v>96</v>
      </c>
      <c r="BJ761" s="24" t="s">
        <v>96</v>
      </c>
      <c r="BK761" s="24" t="s">
        <v>96</v>
      </c>
      <c r="BL761" s="24" t="s">
        <v>119</v>
      </c>
      <c r="BM761" s="24" t="s">
        <v>96</v>
      </c>
      <c r="BN761" s="24" t="s">
        <v>95</v>
      </c>
      <c r="BO761" s="24" t="s">
        <v>119</v>
      </c>
      <c r="BP761" s="24" t="s">
        <v>96</v>
      </c>
      <c r="BQ761" s="24" t="s">
        <v>96</v>
      </c>
      <c r="BR761" s="24" t="s">
        <v>95</v>
      </c>
      <c r="BS761" s="24" t="s">
        <v>96</v>
      </c>
      <c r="BT761" s="24" t="s">
        <v>96</v>
      </c>
      <c r="BU761" s="24" t="s">
        <v>96</v>
      </c>
      <c r="BV761" s="24" t="s">
        <v>96</v>
      </c>
      <c r="BW761" s="24" t="s">
        <v>96</v>
      </c>
      <c r="BX761" s="24" t="s">
        <v>96</v>
      </c>
      <c r="BY761" s="24" t="s">
        <v>119</v>
      </c>
      <c r="BZ761" s="24" t="s">
        <v>96</v>
      </c>
      <c r="CA761" s="24" t="s">
        <v>96</v>
      </c>
      <c r="CB761" s="36"/>
      <c r="CC761" s="35" t="s">
        <v>523</v>
      </c>
    </row>
    <row r="762" spans="1:81" ht="169.5" hidden="1" customHeight="1" x14ac:dyDescent="0.35">
      <c r="A762" s="24">
        <v>827</v>
      </c>
      <c r="B762" s="24" t="s">
        <v>81</v>
      </c>
      <c r="C762" s="23" t="s">
        <v>82</v>
      </c>
      <c r="D762" s="24" t="s">
        <v>404</v>
      </c>
      <c r="E762" s="24" t="s">
        <v>1965</v>
      </c>
      <c r="F762" s="24" t="s">
        <v>103</v>
      </c>
      <c r="G762" s="24" t="s">
        <v>1680</v>
      </c>
      <c r="H762" s="24" t="s">
        <v>2611</v>
      </c>
      <c r="I762" s="24" t="s">
        <v>2612</v>
      </c>
      <c r="J762" s="24" t="s">
        <v>2616</v>
      </c>
      <c r="K762" s="24" t="s">
        <v>2617</v>
      </c>
      <c r="L762" s="24" t="s">
        <v>2618</v>
      </c>
      <c r="M762" s="24"/>
      <c r="N762" s="24"/>
      <c r="O762" s="24" t="s">
        <v>92</v>
      </c>
      <c r="P762" s="24"/>
      <c r="Q762" s="24" t="s">
        <v>93</v>
      </c>
      <c r="R762" s="24"/>
      <c r="S762" s="24"/>
      <c r="T762" s="24" t="s">
        <v>96</v>
      </c>
      <c r="U762" s="24" t="s">
        <v>96</v>
      </c>
      <c r="V762" s="24" t="s">
        <v>96</v>
      </c>
      <c r="W762" s="24" t="s">
        <v>96</v>
      </c>
      <c r="X762" s="24" t="s">
        <v>96</v>
      </c>
      <c r="Y762" s="24" t="s">
        <v>96</v>
      </c>
      <c r="Z762" s="24" t="s">
        <v>96</v>
      </c>
      <c r="AA762" s="24" t="s">
        <v>96</v>
      </c>
      <c r="AB762" s="24" t="s">
        <v>96</v>
      </c>
      <c r="AC762" s="24" t="s">
        <v>96</v>
      </c>
      <c r="AD762" s="24" t="s">
        <v>96</v>
      </c>
      <c r="AE762" s="24" t="s">
        <v>96</v>
      </c>
      <c r="AF762" s="24" t="s">
        <v>96</v>
      </c>
      <c r="AG762" s="24" t="s">
        <v>96</v>
      </c>
      <c r="AH762" s="24" t="s">
        <v>96</v>
      </c>
      <c r="AI762" s="24" t="s">
        <v>119</v>
      </c>
      <c r="AJ762" s="24" t="s">
        <v>96</v>
      </c>
      <c r="AK762" s="24" t="s">
        <v>96</v>
      </c>
      <c r="AL762" s="24" t="s">
        <v>119</v>
      </c>
      <c r="AM762" s="24" t="s">
        <v>119</v>
      </c>
      <c r="AN762" s="24" t="s">
        <v>96</v>
      </c>
      <c r="AO762" s="24" t="s">
        <v>96</v>
      </c>
      <c r="AP762" s="24" t="s">
        <v>119</v>
      </c>
      <c r="AQ762" s="24" t="s">
        <v>96</v>
      </c>
      <c r="AR762" s="24" t="s">
        <v>96</v>
      </c>
      <c r="AS762" s="24" t="s">
        <v>96</v>
      </c>
      <c r="AT762" s="24" t="s">
        <v>96</v>
      </c>
      <c r="AU762" s="24" t="s">
        <v>96</v>
      </c>
      <c r="AV762" s="24" t="s">
        <v>96</v>
      </c>
      <c r="AW762" s="24" t="s">
        <v>96</v>
      </c>
      <c r="AX762" s="24" t="s">
        <v>119</v>
      </c>
      <c r="AY762" s="24" t="s">
        <v>96</v>
      </c>
      <c r="AZ762" s="24" t="s">
        <v>96</v>
      </c>
      <c r="BA762" s="24" t="s">
        <v>96</v>
      </c>
      <c r="BB762" s="24" t="s">
        <v>96</v>
      </c>
      <c r="BC762" s="24" t="s">
        <v>96</v>
      </c>
      <c r="BD762" s="24" t="s">
        <v>96</v>
      </c>
      <c r="BE762" s="24" t="s">
        <v>96</v>
      </c>
      <c r="BF762" s="24" t="s">
        <v>96</v>
      </c>
      <c r="BG762" s="24" t="s">
        <v>96</v>
      </c>
      <c r="BH762" s="24" t="s">
        <v>119</v>
      </c>
      <c r="BI762" s="24" t="s">
        <v>96</v>
      </c>
      <c r="BJ762" s="24" t="s">
        <v>96</v>
      </c>
      <c r="BK762" s="24" t="s">
        <v>96</v>
      </c>
      <c r="BL762" s="24" t="s">
        <v>119</v>
      </c>
      <c r="BM762" s="24" t="s">
        <v>96</v>
      </c>
      <c r="BN762" s="24" t="s">
        <v>95</v>
      </c>
      <c r="BO762" s="24" t="s">
        <v>119</v>
      </c>
      <c r="BP762" s="24" t="s">
        <v>96</v>
      </c>
      <c r="BQ762" s="24" t="s">
        <v>96</v>
      </c>
      <c r="BR762" s="24" t="s">
        <v>95</v>
      </c>
      <c r="BS762" s="24" t="s">
        <v>96</v>
      </c>
      <c r="BT762" s="24" t="s">
        <v>96</v>
      </c>
      <c r="BU762" s="24" t="s">
        <v>96</v>
      </c>
      <c r="BV762" s="24" t="s">
        <v>96</v>
      </c>
      <c r="BW762" s="24" t="s">
        <v>96</v>
      </c>
      <c r="BX762" s="24" t="s">
        <v>96</v>
      </c>
      <c r="BY762" s="24" t="s">
        <v>119</v>
      </c>
      <c r="BZ762" s="24" t="s">
        <v>96</v>
      </c>
      <c r="CA762" s="24" t="s">
        <v>96</v>
      </c>
      <c r="CB762" s="36"/>
      <c r="CC762" s="35" t="s">
        <v>523</v>
      </c>
    </row>
    <row r="763" spans="1:81" ht="169.5" hidden="1" customHeight="1" x14ac:dyDescent="0.35">
      <c r="A763" s="24">
        <v>828</v>
      </c>
      <c r="B763" s="24" t="s">
        <v>81</v>
      </c>
      <c r="C763" s="23" t="s">
        <v>82</v>
      </c>
      <c r="D763" s="24" t="s">
        <v>404</v>
      </c>
      <c r="E763" s="24" t="s">
        <v>1965</v>
      </c>
      <c r="F763" s="24" t="s">
        <v>103</v>
      </c>
      <c r="G763" s="24" t="s">
        <v>1680</v>
      </c>
      <c r="H763" s="24" t="s">
        <v>2611</v>
      </c>
      <c r="I763" s="24" t="s">
        <v>2612</v>
      </c>
      <c r="J763" s="24" t="s">
        <v>2619</v>
      </c>
      <c r="K763" s="24" t="s">
        <v>2620</v>
      </c>
      <c r="L763" s="24" t="s">
        <v>2621</v>
      </c>
      <c r="M763" s="24"/>
      <c r="N763" s="24"/>
      <c r="O763" s="24" t="s">
        <v>92</v>
      </c>
      <c r="P763" s="24"/>
      <c r="Q763" s="24" t="s">
        <v>93</v>
      </c>
      <c r="R763" s="24"/>
      <c r="S763" s="24"/>
      <c r="T763" s="24" t="s">
        <v>96</v>
      </c>
      <c r="U763" s="24" t="s">
        <v>96</v>
      </c>
      <c r="V763" s="24" t="s">
        <v>96</v>
      </c>
      <c r="W763" s="24" t="s">
        <v>96</v>
      </c>
      <c r="X763" s="24" t="s">
        <v>96</v>
      </c>
      <c r="Y763" s="24" t="s">
        <v>96</v>
      </c>
      <c r="Z763" s="24" t="s">
        <v>96</v>
      </c>
      <c r="AA763" s="24" t="s">
        <v>96</v>
      </c>
      <c r="AB763" s="24" t="s">
        <v>96</v>
      </c>
      <c r="AC763" s="24" t="s">
        <v>96</v>
      </c>
      <c r="AD763" s="24" t="s">
        <v>96</v>
      </c>
      <c r="AE763" s="24" t="s">
        <v>96</v>
      </c>
      <c r="AF763" s="24" t="s">
        <v>96</v>
      </c>
      <c r="AG763" s="24" t="s">
        <v>96</v>
      </c>
      <c r="AH763" s="24" t="s">
        <v>96</v>
      </c>
      <c r="AI763" s="24" t="s">
        <v>119</v>
      </c>
      <c r="AJ763" s="24" t="s">
        <v>96</v>
      </c>
      <c r="AK763" s="24" t="s">
        <v>96</v>
      </c>
      <c r="AL763" s="24" t="s">
        <v>119</v>
      </c>
      <c r="AM763" s="24" t="s">
        <v>119</v>
      </c>
      <c r="AN763" s="24" t="s">
        <v>96</v>
      </c>
      <c r="AO763" s="24" t="s">
        <v>96</v>
      </c>
      <c r="AP763" s="24" t="s">
        <v>119</v>
      </c>
      <c r="AQ763" s="24" t="s">
        <v>96</v>
      </c>
      <c r="AR763" s="24" t="s">
        <v>96</v>
      </c>
      <c r="AS763" s="24" t="s">
        <v>96</v>
      </c>
      <c r="AT763" s="24" t="s">
        <v>96</v>
      </c>
      <c r="AU763" s="24" t="s">
        <v>96</v>
      </c>
      <c r="AV763" s="24" t="s">
        <v>96</v>
      </c>
      <c r="AW763" s="24" t="s">
        <v>96</v>
      </c>
      <c r="AX763" s="24" t="s">
        <v>119</v>
      </c>
      <c r="AY763" s="24" t="s">
        <v>96</v>
      </c>
      <c r="AZ763" s="24" t="s">
        <v>96</v>
      </c>
      <c r="BA763" s="24" t="s">
        <v>96</v>
      </c>
      <c r="BB763" s="24" t="s">
        <v>96</v>
      </c>
      <c r="BC763" s="24" t="s">
        <v>96</v>
      </c>
      <c r="BD763" s="24" t="s">
        <v>96</v>
      </c>
      <c r="BE763" s="24" t="s">
        <v>96</v>
      </c>
      <c r="BF763" s="24" t="s">
        <v>96</v>
      </c>
      <c r="BG763" s="24" t="s">
        <v>96</v>
      </c>
      <c r="BH763" s="24" t="s">
        <v>96</v>
      </c>
      <c r="BI763" s="24" t="s">
        <v>96</v>
      </c>
      <c r="BJ763" s="24" t="s">
        <v>96</v>
      </c>
      <c r="BK763" s="24" t="s">
        <v>96</v>
      </c>
      <c r="BL763" s="24" t="s">
        <v>96</v>
      </c>
      <c r="BM763" s="24" t="s">
        <v>96</v>
      </c>
      <c r="BN763" s="24" t="s">
        <v>95</v>
      </c>
      <c r="BO763" s="24" t="s">
        <v>96</v>
      </c>
      <c r="BP763" s="24" t="s">
        <v>96</v>
      </c>
      <c r="BQ763" s="24" t="s">
        <v>96</v>
      </c>
      <c r="BR763" s="24" t="s">
        <v>95</v>
      </c>
      <c r="BS763" s="24" t="s">
        <v>96</v>
      </c>
      <c r="BT763" s="24" t="s">
        <v>96</v>
      </c>
      <c r="BU763" s="24" t="s">
        <v>96</v>
      </c>
      <c r="BV763" s="24" t="s">
        <v>96</v>
      </c>
      <c r="BW763" s="24" t="s">
        <v>96</v>
      </c>
      <c r="BX763" s="24" t="s">
        <v>96</v>
      </c>
      <c r="BY763" s="24" t="s">
        <v>96</v>
      </c>
      <c r="BZ763" s="24" t="s">
        <v>96</v>
      </c>
      <c r="CA763" s="24" t="s">
        <v>96</v>
      </c>
      <c r="CB763" s="36"/>
      <c r="CC763" s="35" t="s">
        <v>523</v>
      </c>
    </row>
    <row r="764" spans="1:81" ht="169.5" hidden="1" customHeight="1" x14ac:dyDescent="0.35">
      <c r="A764" s="24">
        <v>829</v>
      </c>
      <c r="B764" s="24" t="s">
        <v>81</v>
      </c>
      <c r="C764" s="23" t="s">
        <v>82</v>
      </c>
      <c r="D764" s="24" t="s">
        <v>404</v>
      </c>
      <c r="E764" s="24" t="s">
        <v>1965</v>
      </c>
      <c r="F764" s="24" t="s">
        <v>103</v>
      </c>
      <c r="G764" s="24" t="s">
        <v>1680</v>
      </c>
      <c r="H764" s="24" t="s">
        <v>2611</v>
      </c>
      <c r="I764" s="24" t="s">
        <v>2612</v>
      </c>
      <c r="J764" s="24" t="s">
        <v>2622</v>
      </c>
      <c r="K764" s="24" t="s">
        <v>2623</v>
      </c>
      <c r="L764" s="24" t="s">
        <v>2624</v>
      </c>
      <c r="M764" s="24"/>
      <c r="N764" s="24"/>
      <c r="O764" s="24" t="s">
        <v>92</v>
      </c>
      <c r="P764" s="24"/>
      <c r="Q764" s="24" t="s">
        <v>93</v>
      </c>
      <c r="R764" s="24"/>
      <c r="S764" s="24"/>
      <c r="T764" s="24" t="s">
        <v>96</v>
      </c>
      <c r="U764" s="24" t="s">
        <v>96</v>
      </c>
      <c r="V764" s="24" t="s">
        <v>96</v>
      </c>
      <c r="W764" s="24" t="s">
        <v>96</v>
      </c>
      <c r="X764" s="24" t="s">
        <v>96</v>
      </c>
      <c r="Y764" s="24" t="s">
        <v>96</v>
      </c>
      <c r="Z764" s="24" t="s">
        <v>96</v>
      </c>
      <c r="AA764" s="24" t="s">
        <v>96</v>
      </c>
      <c r="AB764" s="24" t="s">
        <v>96</v>
      </c>
      <c r="AC764" s="24" t="s">
        <v>96</v>
      </c>
      <c r="AD764" s="24" t="s">
        <v>96</v>
      </c>
      <c r="AE764" s="24" t="s">
        <v>96</v>
      </c>
      <c r="AF764" s="24" t="s">
        <v>96</v>
      </c>
      <c r="AG764" s="24" t="s">
        <v>96</v>
      </c>
      <c r="AH764" s="24" t="s">
        <v>96</v>
      </c>
      <c r="AI764" s="24" t="s">
        <v>119</v>
      </c>
      <c r="AJ764" s="24" t="s">
        <v>96</v>
      </c>
      <c r="AK764" s="24" t="s">
        <v>96</v>
      </c>
      <c r="AL764" s="24" t="s">
        <v>119</v>
      </c>
      <c r="AM764" s="24" t="s">
        <v>119</v>
      </c>
      <c r="AN764" s="24" t="s">
        <v>96</v>
      </c>
      <c r="AO764" s="24" t="s">
        <v>96</v>
      </c>
      <c r="AP764" s="24" t="s">
        <v>119</v>
      </c>
      <c r="AQ764" s="24" t="s">
        <v>96</v>
      </c>
      <c r="AR764" s="24" t="s">
        <v>96</v>
      </c>
      <c r="AS764" s="24" t="s">
        <v>96</v>
      </c>
      <c r="AT764" s="24" t="s">
        <v>96</v>
      </c>
      <c r="AU764" s="24" t="s">
        <v>96</v>
      </c>
      <c r="AV764" s="24" t="s">
        <v>96</v>
      </c>
      <c r="AW764" s="24" t="s">
        <v>96</v>
      </c>
      <c r="AX764" s="24" t="s">
        <v>119</v>
      </c>
      <c r="AY764" s="24" t="s">
        <v>96</v>
      </c>
      <c r="AZ764" s="24" t="s">
        <v>96</v>
      </c>
      <c r="BA764" s="24" t="s">
        <v>96</v>
      </c>
      <c r="BB764" s="24" t="s">
        <v>96</v>
      </c>
      <c r="BC764" s="24" t="s">
        <v>96</v>
      </c>
      <c r="BD764" s="24" t="s">
        <v>96</v>
      </c>
      <c r="BE764" s="24" t="s">
        <v>96</v>
      </c>
      <c r="BF764" s="24" t="s">
        <v>96</v>
      </c>
      <c r="BG764" s="24" t="s">
        <v>96</v>
      </c>
      <c r="BH764" s="24" t="s">
        <v>96</v>
      </c>
      <c r="BI764" s="24" t="s">
        <v>96</v>
      </c>
      <c r="BJ764" s="24" t="s">
        <v>96</v>
      </c>
      <c r="BK764" s="24" t="s">
        <v>96</v>
      </c>
      <c r="BL764" s="24" t="s">
        <v>96</v>
      </c>
      <c r="BM764" s="24" t="s">
        <v>96</v>
      </c>
      <c r="BN764" s="24" t="s">
        <v>95</v>
      </c>
      <c r="BO764" s="24" t="s">
        <v>96</v>
      </c>
      <c r="BP764" s="24" t="s">
        <v>96</v>
      </c>
      <c r="BQ764" s="24" t="s">
        <v>96</v>
      </c>
      <c r="BR764" s="24" t="s">
        <v>95</v>
      </c>
      <c r="BS764" s="24" t="s">
        <v>96</v>
      </c>
      <c r="BT764" s="24" t="s">
        <v>96</v>
      </c>
      <c r="BU764" s="24" t="s">
        <v>96</v>
      </c>
      <c r="BV764" s="24" t="s">
        <v>96</v>
      </c>
      <c r="BW764" s="24" t="s">
        <v>96</v>
      </c>
      <c r="BX764" s="24" t="s">
        <v>96</v>
      </c>
      <c r="BY764" s="24" t="s">
        <v>96</v>
      </c>
      <c r="BZ764" s="24" t="s">
        <v>96</v>
      </c>
      <c r="CA764" s="24" t="s">
        <v>96</v>
      </c>
      <c r="CB764" s="36"/>
      <c r="CC764" s="35" t="s">
        <v>523</v>
      </c>
    </row>
    <row r="765" spans="1:81" ht="169.5" hidden="1" customHeight="1" x14ac:dyDescent="0.35">
      <c r="A765" s="24">
        <v>830</v>
      </c>
      <c r="B765" s="24" t="s">
        <v>81</v>
      </c>
      <c r="C765" s="23" t="s">
        <v>82</v>
      </c>
      <c r="D765" s="24" t="s">
        <v>404</v>
      </c>
      <c r="E765" s="24" t="s">
        <v>1965</v>
      </c>
      <c r="F765" s="24" t="s">
        <v>103</v>
      </c>
      <c r="G765" s="24" t="s">
        <v>1680</v>
      </c>
      <c r="H765" s="24" t="s">
        <v>2625</v>
      </c>
      <c r="I765" s="24" t="s">
        <v>2626</v>
      </c>
      <c r="J765" s="24" t="s">
        <v>2627</v>
      </c>
      <c r="K765" s="24" t="s">
        <v>2628</v>
      </c>
      <c r="L765" s="24" t="s">
        <v>2629</v>
      </c>
      <c r="M765" s="24"/>
      <c r="N765" s="24"/>
      <c r="O765" s="24" t="s">
        <v>92</v>
      </c>
      <c r="P765" s="24"/>
      <c r="Q765" s="24" t="s">
        <v>150</v>
      </c>
      <c r="R765" s="24"/>
      <c r="S765" s="24"/>
      <c r="T765" s="24" t="s">
        <v>96</v>
      </c>
      <c r="U765" s="24" t="s">
        <v>96</v>
      </c>
      <c r="V765" s="24" t="s">
        <v>96</v>
      </c>
      <c r="W765" s="24" t="s">
        <v>96</v>
      </c>
      <c r="X765" s="24" t="s">
        <v>96</v>
      </c>
      <c r="Y765" s="24" t="s">
        <v>96</v>
      </c>
      <c r="Z765" s="24" t="s">
        <v>96</v>
      </c>
      <c r="AA765" s="24" t="s">
        <v>96</v>
      </c>
      <c r="AB765" s="24" t="s">
        <v>96</v>
      </c>
      <c r="AC765" s="24" t="s">
        <v>96</v>
      </c>
      <c r="AD765" s="24" t="s">
        <v>96</v>
      </c>
      <c r="AE765" s="24" t="s">
        <v>96</v>
      </c>
      <c r="AF765" s="24" t="s">
        <v>96</v>
      </c>
      <c r="AG765" s="24" t="s">
        <v>96</v>
      </c>
      <c r="AH765" s="24" t="s">
        <v>96</v>
      </c>
      <c r="AI765" s="24" t="s">
        <v>119</v>
      </c>
      <c r="AJ765" s="24" t="s">
        <v>96</v>
      </c>
      <c r="AK765" s="24" t="s">
        <v>96</v>
      </c>
      <c r="AL765" s="24" t="s">
        <v>97</v>
      </c>
      <c r="AM765" s="24" t="s">
        <v>97</v>
      </c>
      <c r="AN765" s="24" t="s">
        <v>96</v>
      </c>
      <c r="AO765" s="24" t="s">
        <v>96</v>
      </c>
      <c r="AP765" s="24" t="s">
        <v>119</v>
      </c>
      <c r="AQ765" s="24" t="s">
        <v>96</v>
      </c>
      <c r="AR765" s="24" t="s">
        <v>96</v>
      </c>
      <c r="AS765" s="24" t="s">
        <v>96</v>
      </c>
      <c r="AT765" s="24" t="s">
        <v>96</v>
      </c>
      <c r="AU765" s="24" t="s">
        <v>96</v>
      </c>
      <c r="AV765" s="24" t="s">
        <v>96</v>
      </c>
      <c r="AW765" s="24" t="s">
        <v>96</v>
      </c>
      <c r="AX765" s="24" t="s">
        <v>119</v>
      </c>
      <c r="AY765" s="24" t="s">
        <v>96</v>
      </c>
      <c r="AZ765" s="24" t="s">
        <v>96</v>
      </c>
      <c r="BA765" s="24" t="s">
        <v>96</v>
      </c>
      <c r="BB765" s="24" t="s">
        <v>96</v>
      </c>
      <c r="BC765" s="24" t="s">
        <v>96</v>
      </c>
      <c r="BD765" s="24" t="s">
        <v>96</v>
      </c>
      <c r="BE765" s="24" t="s">
        <v>96</v>
      </c>
      <c r="BF765" s="24" t="s">
        <v>96</v>
      </c>
      <c r="BG765" s="24" t="s">
        <v>96</v>
      </c>
      <c r="BH765" s="24" t="s">
        <v>97</v>
      </c>
      <c r="BI765" s="24" t="s">
        <v>96</v>
      </c>
      <c r="BJ765" s="24" t="s">
        <v>96</v>
      </c>
      <c r="BK765" s="24" t="s">
        <v>96</v>
      </c>
      <c r="BL765" s="24" t="s">
        <v>97</v>
      </c>
      <c r="BM765" s="24" t="s">
        <v>96</v>
      </c>
      <c r="BN765" s="24" t="s">
        <v>97</v>
      </c>
      <c r="BO765" s="24" t="s">
        <v>97</v>
      </c>
      <c r="BP765" s="24" t="s">
        <v>96</v>
      </c>
      <c r="BQ765" s="24" t="s">
        <v>96</v>
      </c>
      <c r="BR765" s="24" t="s">
        <v>97</v>
      </c>
      <c r="BS765" s="24" t="s">
        <v>96</v>
      </c>
      <c r="BT765" s="24" t="s">
        <v>96</v>
      </c>
      <c r="BU765" s="24" t="s">
        <v>96</v>
      </c>
      <c r="BV765" s="24" t="s">
        <v>96</v>
      </c>
      <c r="BW765" s="24" t="s">
        <v>96</v>
      </c>
      <c r="BX765" s="24" t="s">
        <v>96</v>
      </c>
      <c r="BY765" s="24" t="s">
        <v>97</v>
      </c>
      <c r="BZ765" s="24" t="s">
        <v>96</v>
      </c>
      <c r="CA765" s="24" t="s">
        <v>96</v>
      </c>
      <c r="CB765" s="36" t="s">
        <v>2570</v>
      </c>
      <c r="CC765" s="35" t="s">
        <v>530</v>
      </c>
    </row>
    <row r="766" spans="1:81" ht="169.5" hidden="1" customHeight="1" x14ac:dyDescent="0.35">
      <c r="A766" s="24">
        <v>831</v>
      </c>
      <c r="B766" s="24" t="s">
        <v>81</v>
      </c>
      <c r="C766" s="23" t="s">
        <v>82</v>
      </c>
      <c r="D766" s="24" t="s">
        <v>404</v>
      </c>
      <c r="E766" s="24" t="s">
        <v>1965</v>
      </c>
      <c r="F766" s="24" t="s">
        <v>103</v>
      </c>
      <c r="G766" s="24" t="s">
        <v>1680</v>
      </c>
      <c r="H766" s="24" t="s">
        <v>2625</v>
      </c>
      <c r="I766" s="24" t="s">
        <v>2626</v>
      </c>
      <c r="J766" s="24" t="s">
        <v>2630</v>
      </c>
      <c r="K766" s="24" t="s">
        <v>2631</v>
      </c>
      <c r="L766" s="24" t="s">
        <v>2632</v>
      </c>
      <c r="M766" s="24"/>
      <c r="N766" s="24"/>
      <c r="O766" s="24" t="s">
        <v>92</v>
      </c>
      <c r="P766" s="24"/>
      <c r="Q766" s="24" t="s">
        <v>93</v>
      </c>
      <c r="R766" s="24"/>
      <c r="S766" s="24"/>
      <c r="T766" s="24" t="s">
        <v>96</v>
      </c>
      <c r="U766" s="24" t="s">
        <v>96</v>
      </c>
      <c r="V766" s="24" t="s">
        <v>96</v>
      </c>
      <c r="W766" s="24" t="s">
        <v>96</v>
      </c>
      <c r="X766" s="24" t="s">
        <v>96</v>
      </c>
      <c r="Y766" s="24" t="s">
        <v>96</v>
      </c>
      <c r="Z766" s="24" t="s">
        <v>96</v>
      </c>
      <c r="AA766" s="24" t="s">
        <v>96</v>
      </c>
      <c r="AB766" s="24" t="s">
        <v>96</v>
      </c>
      <c r="AC766" s="24" t="s">
        <v>96</v>
      </c>
      <c r="AD766" s="24" t="s">
        <v>96</v>
      </c>
      <c r="AE766" s="24" t="s">
        <v>96</v>
      </c>
      <c r="AF766" s="24" t="s">
        <v>96</v>
      </c>
      <c r="AG766" s="24" t="s">
        <v>96</v>
      </c>
      <c r="AH766" s="24" t="s">
        <v>96</v>
      </c>
      <c r="AI766" s="24" t="s">
        <v>119</v>
      </c>
      <c r="AJ766" s="24" t="s">
        <v>96</v>
      </c>
      <c r="AK766" s="24" t="s">
        <v>96</v>
      </c>
      <c r="AL766" s="24" t="s">
        <v>119</v>
      </c>
      <c r="AM766" s="24" t="s">
        <v>119</v>
      </c>
      <c r="AN766" s="24" t="s">
        <v>96</v>
      </c>
      <c r="AO766" s="24" t="s">
        <v>96</v>
      </c>
      <c r="AP766" s="24" t="s">
        <v>119</v>
      </c>
      <c r="AQ766" s="24" t="s">
        <v>96</v>
      </c>
      <c r="AR766" s="24" t="s">
        <v>96</v>
      </c>
      <c r="AS766" s="24" t="s">
        <v>96</v>
      </c>
      <c r="AT766" s="24" t="s">
        <v>96</v>
      </c>
      <c r="AU766" s="24" t="s">
        <v>96</v>
      </c>
      <c r="AV766" s="24" t="s">
        <v>96</v>
      </c>
      <c r="AW766" s="24" t="s">
        <v>96</v>
      </c>
      <c r="AX766" s="24" t="s">
        <v>119</v>
      </c>
      <c r="AY766" s="24" t="s">
        <v>96</v>
      </c>
      <c r="AZ766" s="24" t="s">
        <v>96</v>
      </c>
      <c r="BA766" s="24" t="s">
        <v>96</v>
      </c>
      <c r="BB766" s="24" t="s">
        <v>96</v>
      </c>
      <c r="BC766" s="24" t="s">
        <v>96</v>
      </c>
      <c r="BD766" s="24" t="s">
        <v>96</v>
      </c>
      <c r="BE766" s="24" t="s">
        <v>96</v>
      </c>
      <c r="BF766" s="24" t="s">
        <v>96</v>
      </c>
      <c r="BG766" s="24" t="s">
        <v>96</v>
      </c>
      <c r="BH766" s="24" t="s">
        <v>96</v>
      </c>
      <c r="BI766" s="24" t="s">
        <v>96</v>
      </c>
      <c r="BJ766" s="24" t="s">
        <v>96</v>
      </c>
      <c r="BK766" s="24" t="s">
        <v>96</v>
      </c>
      <c r="BL766" s="24" t="s">
        <v>96</v>
      </c>
      <c r="BM766" s="24" t="s">
        <v>96</v>
      </c>
      <c r="BN766" s="24" t="s">
        <v>95</v>
      </c>
      <c r="BO766" s="24" t="s">
        <v>96</v>
      </c>
      <c r="BP766" s="24" t="s">
        <v>96</v>
      </c>
      <c r="BQ766" s="24" t="s">
        <v>96</v>
      </c>
      <c r="BR766" s="24" t="s">
        <v>95</v>
      </c>
      <c r="BS766" s="24" t="s">
        <v>96</v>
      </c>
      <c r="BT766" s="24" t="s">
        <v>96</v>
      </c>
      <c r="BU766" s="24" t="s">
        <v>96</v>
      </c>
      <c r="BV766" s="24" t="s">
        <v>96</v>
      </c>
      <c r="BW766" s="24" t="s">
        <v>96</v>
      </c>
      <c r="BX766" s="24" t="s">
        <v>96</v>
      </c>
      <c r="BY766" s="24" t="s">
        <v>96</v>
      </c>
      <c r="BZ766" s="24" t="s">
        <v>96</v>
      </c>
      <c r="CA766" s="24" t="s">
        <v>96</v>
      </c>
      <c r="CB766" s="36" t="s">
        <v>2633</v>
      </c>
      <c r="CC766" s="35" t="s">
        <v>530</v>
      </c>
    </row>
    <row r="767" spans="1:81" ht="169.5" hidden="1" customHeight="1" x14ac:dyDescent="0.35">
      <c r="A767" s="24">
        <v>832</v>
      </c>
      <c r="B767" s="24" t="s">
        <v>81</v>
      </c>
      <c r="C767" s="23" t="s">
        <v>82</v>
      </c>
      <c r="D767" s="24" t="s">
        <v>404</v>
      </c>
      <c r="E767" s="24" t="s">
        <v>1965</v>
      </c>
      <c r="F767" s="24" t="s">
        <v>103</v>
      </c>
      <c r="G767" s="24" t="s">
        <v>1680</v>
      </c>
      <c r="H767" s="24" t="s">
        <v>2625</v>
      </c>
      <c r="I767" s="24" t="s">
        <v>2626</v>
      </c>
      <c r="J767" s="24" t="s">
        <v>2634</v>
      </c>
      <c r="K767" s="24" t="s">
        <v>2635</v>
      </c>
      <c r="L767" s="24" t="s">
        <v>2636</v>
      </c>
      <c r="M767" s="24"/>
      <c r="N767" s="24" t="s">
        <v>92</v>
      </c>
      <c r="O767" s="24"/>
      <c r="P767" s="24"/>
      <c r="Q767" s="24" t="s">
        <v>150</v>
      </c>
      <c r="R767" s="24"/>
      <c r="S767" s="24"/>
      <c r="T767" s="24" t="s">
        <v>96</v>
      </c>
      <c r="U767" s="24" t="s">
        <v>96</v>
      </c>
      <c r="V767" s="24" t="s">
        <v>96</v>
      </c>
      <c r="W767" s="24" t="s">
        <v>96</v>
      </c>
      <c r="X767" s="24" t="s">
        <v>96</v>
      </c>
      <c r="Y767" s="24" t="s">
        <v>96</v>
      </c>
      <c r="Z767" s="24" t="s">
        <v>96</v>
      </c>
      <c r="AA767" s="24" t="s">
        <v>96</v>
      </c>
      <c r="AB767" s="24" t="s">
        <v>96</v>
      </c>
      <c r="AC767" s="24" t="s">
        <v>96</v>
      </c>
      <c r="AD767" s="24" t="s">
        <v>96</v>
      </c>
      <c r="AE767" s="24" t="s">
        <v>96</v>
      </c>
      <c r="AF767" s="24" t="s">
        <v>96</v>
      </c>
      <c r="AG767" s="24" t="s">
        <v>96</v>
      </c>
      <c r="AH767" s="24" t="s">
        <v>96</v>
      </c>
      <c r="AI767" s="24" t="s">
        <v>119</v>
      </c>
      <c r="AJ767" s="24" t="s">
        <v>96</v>
      </c>
      <c r="AK767" s="24" t="s">
        <v>96</v>
      </c>
      <c r="AL767" s="24" t="s">
        <v>97</v>
      </c>
      <c r="AM767" s="24" t="s">
        <v>97</v>
      </c>
      <c r="AN767" s="24" t="s">
        <v>96</v>
      </c>
      <c r="AO767" s="24" t="s">
        <v>96</v>
      </c>
      <c r="AP767" s="24" t="s">
        <v>119</v>
      </c>
      <c r="AQ767" s="24" t="s">
        <v>96</v>
      </c>
      <c r="AR767" s="24" t="s">
        <v>96</v>
      </c>
      <c r="AS767" s="24" t="s">
        <v>96</v>
      </c>
      <c r="AT767" s="24" t="s">
        <v>96</v>
      </c>
      <c r="AU767" s="24" t="s">
        <v>96</v>
      </c>
      <c r="AV767" s="24" t="s">
        <v>96</v>
      </c>
      <c r="AW767" s="24" t="s">
        <v>96</v>
      </c>
      <c r="AX767" s="24" t="s">
        <v>119</v>
      </c>
      <c r="AY767" s="24" t="s">
        <v>96</v>
      </c>
      <c r="AZ767" s="24" t="s">
        <v>96</v>
      </c>
      <c r="BA767" s="24" t="s">
        <v>96</v>
      </c>
      <c r="BB767" s="24" t="s">
        <v>96</v>
      </c>
      <c r="BC767" s="24" t="s">
        <v>96</v>
      </c>
      <c r="BD767" s="24" t="s">
        <v>96</v>
      </c>
      <c r="BE767" s="24" t="s">
        <v>96</v>
      </c>
      <c r="BF767" s="24" t="s">
        <v>96</v>
      </c>
      <c r="BG767" s="24" t="s">
        <v>96</v>
      </c>
      <c r="BH767" s="24" t="s">
        <v>97</v>
      </c>
      <c r="BI767" s="24" t="s">
        <v>96</v>
      </c>
      <c r="BJ767" s="24" t="s">
        <v>96</v>
      </c>
      <c r="BK767" s="24" t="s">
        <v>96</v>
      </c>
      <c r="BL767" s="24" t="s">
        <v>97</v>
      </c>
      <c r="BM767" s="24" t="s">
        <v>96</v>
      </c>
      <c r="BN767" s="24" t="s">
        <v>97</v>
      </c>
      <c r="BO767" s="24" t="s">
        <v>97</v>
      </c>
      <c r="BP767" s="24" t="s">
        <v>96</v>
      </c>
      <c r="BQ767" s="24" t="s">
        <v>96</v>
      </c>
      <c r="BR767" s="24" t="s">
        <v>97</v>
      </c>
      <c r="BS767" s="24" t="s">
        <v>96</v>
      </c>
      <c r="BT767" s="24" t="s">
        <v>96</v>
      </c>
      <c r="BU767" s="24" t="s">
        <v>96</v>
      </c>
      <c r="BV767" s="24" t="s">
        <v>96</v>
      </c>
      <c r="BW767" s="24" t="s">
        <v>96</v>
      </c>
      <c r="BX767" s="24" t="s">
        <v>96</v>
      </c>
      <c r="BY767" s="24" t="s">
        <v>97</v>
      </c>
      <c r="BZ767" s="24" t="s">
        <v>96</v>
      </c>
      <c r="CA767" s="24" t="s">
        <v>96</v>
      </c>
      <c r="CB767" s="36" t="s">
        <v>2637</v>
      </c>
      <c r="CC767" s="35" t="s">
        <v>413</v>
      </c>
    </row>
    <row r="768" spans="1:81" ht="169.5" hidden="1" customHeight="1" x14ac:dyDescent="0.35">
      <c r="A768" s="24">
        <v>833</v>
      </c>
      <c r="B768" s="24" t="s">
        <v>81</v>
      </c>
      <c r="C768" s="23" t="s">
        <v>82</v>
      </c>
      <c r="D768" s="24" t="s">
        <v>404</v>
      </c>
      <c r="E768" s="24" t="s">
        <v>1965</v>
      </c>
      <c r="F768" s="24" t="s">
        <v>103</v>
      </c>
      <c r="G768" s="24" t="s">
        <v>1680</v>
      </c>
      <c r="H768" s="24" t="s">
        <v>2638</v>
      </c>
      <c r="I768" s="24" t="s">
        <v>2639</v>
      </c>
      <c r="J768" s="24" t="s">
        <v>2640</v>
      </c>
      <c r="K768" s="24" t="s">
        <v>2641</v>
      </c>
      <c r="L768" s="24" t="s">
        <v>2642</v>
      </c>
      <c r="M768" s="24"/>
      <c r="N768" s="24" t="s">
        <v>92</v>
      </c>
      <c r="O768" s="24"/>
      <c r="P768" s="24"/>
      <c r="Q768" s="24" t="s">
        <v>150</v>
      </c>
      <c r="R768" s="24"/>
      <c r="S768" s="24"/>
      <c r="T768" s="24" t="s">
        <v>96</v>
      </c>
      <c r="U768" s="24" t="s">
        <v>96</v>
      </c>
      <c r="V768" s="24" t="s">
        <v>96</v>
      </c>
      <c r="W768" s="24" t="s">
        <v>96</v>
      </c>
      <c r="X768" s="24" t="s">
        <v>96</v>
      </c>
      <c r="Y768" s="24" t="s">
        <v>96</v>
      </c>
      <c r="Z768" s="24" t="s">
        <v>96</v>
      </c>
      <c r="AA768" s="24" t="s">
        <v>96</v>
      </c>
      <c r="AB768" s="24" t="s">
        <v>96</v>
      </c>
      <c r="AC768" s="24" t="s">
        <v>96</v>
      </c>
      <c r="AD768" s="24" t="s">
        <v>96</v>
      </c>
      <c r="AE768" s="24" t="s">
        <v>96</v>
      </c>
      <c r="AF768" s="24" t="s">
        <v>96</v>
      </c>
      <c r="AG768" s="24" t="s">
        <v>96</v>
      </c>
      <c r="AH768" s="24" t="s">
        <v>96</v>
      </c>
      <c r="AI768" s="24" t="s">
        <v>119</v>
      </c>
      <c r="AJ768" s="24" t="s">
        <v>96</v>
      </c>
      <c r="AK768" s="24" t="s">
        <v>96</v>
      </c>
      <c r="AL768" s="24" t="s">
        <v>97</v>
      </c>
      <c r="AM768" s="24" t="s">
        <v>97</v>
      </c>
      <c r="AN768" s="24" t="s">
        <v>96</v>
      </c>
      <c r="AO768" s="24" t="s">
        <v>96</v>
      </c>
      <c r="AP768" s="24" t="s">
        <v>119</v>
      </c>
      <c r="AQ768" s="24" t="s">
        <v>96</v>
      </c>
      <c r="AR768" s="24" t="s">
        <v>96</v>
      </c>
      <c r="AS768" s="24" t="s">
        <v>96</v>
      </c>
      <c r="AT768" s="24" t="s">
        <v>96</v>
      </c>
      <c r="AU768" s="24" t="s">
        <v>96</v>
      </c>
      <c r="AV768" s="24" t="s">
        <v>96</v>
      </c>
      <c r="AW768" s="24" t="s">
        <v>96</v>
      </c>
      <c r="AX768" s="24" t="s">
        <v>119</v>
      </c>
      <c r="AY768" s="24" t="s">
        <v>96</v>
      </c>
      <c r="AZ768" s="24" t="s">
        <v>96</v>
      </c>
      <c r="BA768" s="24" t="s">
        <v>96</v>
      </c>
      <c r="BB768" s="24" t="s">
        <v>96</v>
      </c>
      <c r="BC768" s="24" t="s">
        <v>96</v>
      </c>
      <c r="BD768" s="24" t="s">
        <v>96</v>
      </c>
      <c r="BE768" s="24" t="s">
        <v>96</v>
      </c>
      <c r="BF768" s="24" t="s">
        <v>96</v>
      </c>
      <c r="BG768" s="24" t="s">
        <v>96</v>
      </c>
      <c r="BH768" s="24" t="s">
        <v>97</v>
      </c>
      <c r="BI768" s="24" t="s">
        <v>96</v>
      </c>
      <c r="BJ768" s="24" t="s">
        <v>96</v>
      </c>
      <c r="BK768" s="24" t="s">
        <v>96</v>
      </c>
      <c r="BL768" s="24" t="s">
        <v>97</v>
      </c>
      <c r="BM768" s="24" t="s">
        <v>96</v>
      </c>
      <c r="BN768" s="24" t="s">
        <v>97</v>
      </c>
      <c r="BO768" s="24" t="s">
        <v>97</v>
      </c>
      <c r="BP768" s="24" t="s">
        <v>96</v>
      </c>
      <c r="BQ768" s="24" t="s">
        <v>96</v>
      </c>
      <c r="BR768" s="24" t="s">
        <v>97</v>
      </c>
      <c r="BS768" s="24" t="s">
        <v>96</v>
      </c>
      <c r="BT768" s="24" t="s">
        <v>96</v>
      </c>
      <c r="BU768" s="24" t="s">
        <v>96</v>
      </c>
      <c r="BV768" s="24" t="s">
        <v>96</v>
      </c>
      <c r="BW768" s="24" t="s">
        <v>96</v>
      </c>
      <c r="BX768" s="24" t="s">
        <v>96</v>
      </c>
      <c r="BY768" s="24" t="s">
        <v>97</v>
      </c>
      <c r="BZ768" s="24" t="s">
        <v>96</v>
      </c>
      <c r="CA768" s="24" t="s">
        <v>96</v>
      </c>
      <c r="CB768" s="36" t="s">
        <v>2643</v>
      </c>
      <c r="CC768" s="35" t="s">
        <v>523</v>
      </c>
    </row>
    <row r="769" spans="1:81" ht="169.5" hidden="1" customHeight="1" x14ac:dyDescent="0.35">
      <c r="A769" s="24">
        <v>834</v>
      </c>
      <c r="B769" s="24" t="s">
        <v>81</v>
      </c>
      <c r="C769" s="23" t="s">
        <v>82</v>
      </c>
      <c r="D769" s="24" t="s">
        <v>404</v>
      </c>
      <c r="E769" s="24" t="s">
        <v>1965</v>
      </c>
      <c r="F769" s="24" t="s">
        <v>103</v>
      </c>
      <c r="G769" s="24" t="s">
        <v>1680</v>
      </c>
      <c r="H769" s="24" t="s">
        <v>2638</v>
      </c>
      <c r="I769" s="24" t="s">
        <v>2639</v>
      </c>
      <c r="J769" s="24" t="s">
        <v>2644</v>
      </c>
      <c r="K769" s="24" t="s">
        <v>2645</v>
      </c>
      <c r="L769" s="24" t="s">
        <v>2646</v>
      </c>
      <c r="M769" s="24"/>
      <c r="N769" s="24" t="s">
        <v>92</v>
      </c>
      <c r="O769" s="24"/>
      <c r="P769" s="24"/>
      <c r="Q769" s="24" t="s">
        <v>150</v>
      </c>
      <c r="R769" s="24"/>
      <c r="S769" s="24"/>
      <c r="T769" s="24" t="s">
        <v>96</v>
      </c>
      <c r="U769" s="24" t="s">
        <v>96</v>
      </c>
      <c r="V769" s="24" t="s">
        <v>96</v>
      </c>
      <c r="W769" s="24" t="s">
        <v>96</v>
      </c>
      <c r="X769" s="24" t="s">
        <v>96</v>
      </c>
      <c r="Y769" s="24" t="s">
        <v>96</v>
      </c>
      <c r="Z769" s="24" t="s">
        <v>96</v>
      </c>
      <c r="AA769" s="24" t="s">
        <v>96</v>
      </c>
      <c r="AB769" s="24" t="s">
        <v>96</v>
      </c>
      <c r="AC769" s="24" t="s">
        <v>96</v>
      </c>
      <c r="AD769" s="24" t="s">
        <v>96</v>
      </c>
      <c r="AE769" s="24" t="s">
        <v>96</v>
      </c>
      <c r="AF769" s="24" t="s">
        <v>96</v>
      </c>
      <c r="AG769" s="24" t="s">
        <v>96</v>
      </c>
      <c r="AH769" s="24" t="s">
        <v>96</v>
      </c>
      <c r="AI769" s="24" t="s">
        <v>119</v>
      </c>
      <c r="AJ769" s="24" t="s">
        <v>96</v>
      </c>
      <c r="AK769" s="24" t="s">
        <v>96</v>
      </c>
      <c r="AL769" s="24" t="s">
        <v>97</v>
      </c>
      <c r="AM769" s="24" t="s">
        <v>97</v>
      </c>
      <c r="AN769" s="24" t="s">
        <v>96</v>
      </c>
      <c r="AO769" s="24" t="s">
        <v>96</v>
      </c>
      <c r="AP769" s="24" t="s">
        <v>119</v>
      </c>
      <c r="AQ769" s="24" t="s">
        <v>96</v>
      </c>
      <c r="AR769" s="24" t="s">
        <v>96</v>
      </c>
      <c r="AS769" s="24" t="s">
        <v>96</v>
      </c>
      <c r="AT769" s="24" t="s">
        <v>96</v>
      </c>
      <c r="AU769" s="24" t="s">
        <v>96</v>
      </c>
      <c r="AV769" s="24" t="s">
        <v>96</v>
      </c>
      <c r="AW769" s="24" t="s">
        <v>96</v>
      </c>
      <c r="AX769" s="24" t="s">
        <v>119</v>
      </c>
      <c r="AY769" s="24" t="s">
        <v>96</v>
      </c>
      <c r="AZ769" s="24" t="s">
        <v>96</v>
      </c>
      <c r="BA769" s="24" t="s">
        <v>96</v>
      </c>
      <c r="BB769" s="24" t="s">
        <v>96</v>
      </c>
      <c r="BC769" s="24" t="s">
        <v>96</v>
      </c>
      <c r="BD769" s="24" t="s">
        <v>96</v>
      </c>
      <c r="BE769" s="24" t="s">
        <v>96</v>
      </c>
      <c r="BF769" s="24" t="s">
        <v>96</v>
      </c>
      <c r="BG769" s="24" t="s">
        <v>96</v>
      </c>
      <c r="BH769" s="24" t="s">
        <v>97</v>
      </c>
      <c r="BI769" s="24" t="s">
        <v>96</v>
      </c>
      <c r="BJ769" s="24" t="s">
        <v>96</v>
      </c>
      <c r="BK769" s="24" t="s">
        <v>96</v>
      </c>
      <c r="BL769" s="24" t="s">
        <v>97</v>
      </c>
      <c r="BM769" s="24" t="s">
        <v>96</v>
      </c>
      <c r="BN769" s="24" t="s">
        <v>97</v>
      </c>
      <c r="BO769" s="24" t="s">
        <v>97</v>
      </c>
      <c r="BP769" s="24" t="s">
        <v>96</v>
      </c>
      <c r="BQ769" s="24" t="s">
        <v>96</v>
      </c>
      <c r="BR769" s="24" t="s">
        <v>97</v>
      </c>
      <c r="BS769" s="24" t="s">
        <v>96</v>
      </c>
      <c r="BT769" s="24" t="s">
        <v>96</v>
      </c>
      <c r="BU769" s="24" t="s">
        <v>96</v>
      </c>
      <c r="BV769" s="24" t="s">
        <v>96</v>
      </c>
      <c r="BW769" s="24" t="s">
        <v>96</v>
      </c>
      <c r="BX769" s="24" t="s">
        <v>96</v>
      </c>
      <c r="BY769" s="24" t="s">
        <v>97</v>
      </c>
      <c r="BZ769" s="24" t="s">
        <v>96</v>
      </c>
      <c r="CA769" s="24" t="s">
        <v>96</v>
      </c>
      <c r="CB769" s="36" t="s">
        <v>2643</v>
      </c>
      <c r="CC769" s="35" t="s">
        <v>523</v>
      </c>
    </row>
    <row r="770" spans="1:81" ht="169.5" hidden="1" customHeight="1" x14ac:dyDescent="0.35">
      <c r="A770" s="24">
        <v>835</v>
      </c>
      <c r="B770" s="24" t="s">
        <v>81</v>
      </c>
      <c r="C770" s="23" t="s">
        <v>82</v>
      </c>
      <c r="D770" s="24" t="s">
        <v>404</v>
      </c>
      <c r="E770" s="24" t="s">
        <v>1965</v>
      </c>
      <c r="F770" s="24" t="s">
        <v>103</v>
      </c>
      <c r="G770" s="24" t="s">
        <v>1680</v>
      </c>
      <c r="H770" s="24" t="s">
        <v>2638</v>
      </c>
      <c r="I770" s="24" t="s">
        <v>2639</v>
      </c>
      <c r="J770" s="24" t="s">
        <v>2647</v>
      </c>
      <c r="K770" s="24" t="s">
        <v>2648</v>
      </c>
      <c r="L770" s="24" t="s">
        <v>2649</v>
      </c>
      <c r="M770" s="24"/>
      <c r="N770" s="24" t="s">
        <v>92</v>
      </c>
      <c r="O770" s="24"/>
      <c r="P770" s="24"/>
      <c r="Q770" s="24" t="s">
        <v>150</v>
      </c>
      <c r="R770" s="24"/>
      <c r="S770" s="24"/>
      <c r="T770" s="24" t="s">
        <v>96</v>
      </c>
      <c r="U770" s="24" t="s">
        <v>96</v>
      </c>
      <c r="V770" s="24" t="s">
        <v>96</v>
      </c>
      <c r="W770" s="24" t="s">
        <v>96</v>
      </c>
      <c r="X770" s="24" t="s">
        <v>96</v>
      </c>
      <c r="Y770" s="24" t="s">
        <v>96</v>
      </c>
      <c r="Z770" s="24" t="s">
        <v>96</v>
      </c>
      <c r="AA770" s="24" t="s">
        <v>96</v>
      </c>
      <c r="AB770" s="24" t="s">
        <v>96</v>
      </c>
      <c r="AC770" s="24" t="s">
        <v>96</v>
      </c>
      <c r="AD770" s="24" t="s">
        <v>96</v>
      </c>
      <c r="AE770" s="24" t="s">
        <v>96</v>
      </c>
      <c r="AF770" s="24" t="s">
        <v>96</v>
      </c>
      <c r="AG770" s="24" t="s">
        <v>96</v>
      </c>
      <c r="AH770" s="24" t="s">
        <v>96</v>
      </c>
      <c r="AI770" s="24" t="s">
        <v>119</v>
      </c>
      <c r="AJ770" s="24" t="s">
        <v>96</v>
      </c>
      <c r="AK770" s="24" t="s">
        <v>96</v>
      </c>
      <c r="AL770" s="24" t="s">
        <v>97</v>
      </c>
      <c r="AM770" s="24" t="s">
        <v>97</v>
      </c>
      <c r="AN770" s="24" t="s">
        <v>96</v>
      </c>
      <c r="AO770" s="24" t="s">
        <v>96</v>
      </c>
      <c r="AP770" s="24" t="s">
        <v>119</v>
      </c>
      <c r="AQ770" s="24" t="s">
        <v>96</v>
      </c>
      <c r="AR770" s="24" t="s">
        <v>96</v>
      </c>
      <c r="AS770" s="24" t="s">
        <v>96</v>
      </c>
      <c r="AT770" s="24" t="s">
        <v>96</v>
      </c>
      <c r="AU770" s="24" t="s">
        <v>96</v>
      </c>
      <c r="AV770" s="24" t="s">
        <v>96</v>
      </c>
      <c r="AW770" s="24" t="s">
        <v>96</v>
      </c>
      <c r="AX770" s="24" t="s">
        <v>119</v>
      </c>
      <c r="AY770" s="24" t="s">
        <v>96</v>
      </c>
      <c r="AZ770" s="24" t="s">
        <v>96</v>
      </c>
      <c r="BA770" s="24" t="s">
        <v>96</v>
      </c>
      <c r="BB770" s="24" t="s">
        <v>96</v>
      </c>
      <c r="BC770" s="24" t="s">
        <v>96</v>
      </c>
      <c r="BD770" s="24" t="s">
        <v>96</v>
      </c>
      <c r="BE770" s="24" t="s">
        <v>96</v>
      </c>
      <c r="BF770" s="24" t="s">
        <v>96</v>
      </c>
      <c r="BG770" s="24" t="s">
        <v>96</v>
      </c>
      <c r="BH770" s="24" t="s">
        <v>97</v>
      </c>
      <c r="BI770" s="24" t="s">
        <v>96</v>
      </c>
      <c r="BJ770" s="24" t="s">
        <v>96</v>
      </c>
      <c r="BK770" s="24" t="s">
        <v>96</v>
      </c>
      <c r="BL770" s="24" t="s">
        <v>97</v>
      </c>
      <c r="BM770" s="24" t="s">
        <v>96</v>
      </c>
      <c r="BN770" s="24" t="s">
        <v>97</v>
      </c>
      <c r="BO770" s="24" t="s">
        <v>97</v>
      </c>
      <c r="BP770" s="24" t="s">
        <v>96</v>
      </c>
      <c r="BQ770" s="24" t="s">
        <v>96</v>
      </c>
      <c r="BR770" s="24" t="s">
        <v>97</v>
      </c>
      <c r="BS770" s="24" t="s">
        <v>96</v>
      </c>
      <c r="BT770" s="24" t="s">
        <v>96</v>
      </c>
      <c r="BU770" s="24" t="s">
        <v>96</v>
      </c>
      <c r="BV770" s="24" t="s">
        <v>96</v>
      </c>
      <c r="BW770" s="24" t="s">
        <v>96</v>
      </c>
      <c r="BX770" s="24" t="s">
        <v>96</v>
      </c>
      <c r="BY770" s="24" t="s">
        <v>97</v>
      </c>
      <c r="BZ770" s="24" t="s">
        <v>96</v>
      </c>
      <c r="CA770" s="24" t="s">
        <v>96</v>
      </c>
      <c r="CB770" s="36" t="s">
        <v>2643</v>
      </c>
      <c r="CC770" s="35" t="s">
        <v>523</v>
      </c>
    </row>
    <row r="771" spans="1:81" ht="169.5" hidden="1" customHeight="1" x14ac:dyDescent="0.35">
      <c r="A771" s="24">
        <v>836</v>
      </c>
      <c r="B771" s="24" t="s">
        <v>81</v>
      </c>
      <c r="C771" s="23" t="s">
        <v>82</v>
      </c>
      <c r="D771" s="24" t="s">
        <v>404</v>
      </c>
      <c r="E771" s="24" t="s">
        <v>1965</v>
      </c>
      <c r="F771" s="24" t="s">
        <v>103</v>
      </c>
      <c r="G771" s="24" t="s">
        <v>1680</v>
      </c>
      <c r="H771" s="24" t="s">
        <v>2638</v>
      </c>
      <c r="I771" s="24" t="s">
        <v>2639</v>
      </c>
      <c r="J771" s="24" t="s">
        <v>2650</v>
      </c>
      <c r="K771" s="24" t="s">
        <v>2651</v>
      </c>
      <c r="L771" s="24" t="s">
        <v>2652</v>
      </c>
      <c r="M771" s="24"/>
      <c r="N771" s="24" t="s">
        <v>92</v>
      </c>
      <c r="O771" s="24"/>
      <c r="P771" s="24"/>
      <c r="Q771" s="24" t="s">
        <v>150</v>
      </c>
      <c r="R771" s="24"/>
      <c r="S771" s="24"/>
      <c r="T771" s="24" t="s">
        <v>96</v>
      </c>
      <c r="U771" s="24" t="s">
        <v>96</v>
      </c>
      <c r="V771" s="24" t="s">
        <v>96</v>
      </c>
      <c r="W771" s="24" t="s">
        <v>96</v>
      </c>
      <c r="X771" s="24" t="s">
        <v>96</v>
      </c>
      <c r="Y771" s="24" t="s">
        <v>96</v>
      </c>
      <c r="Z771" s="24" t="s">
        <v>96</v>
      </c>
      <c r="AA771" s="24" t="s">
        <v>96</v>
      </c>
      <c r="AB771" s="24" t="s">
        <v>96</v>
      </c>
      <c r="AC771" s="24" t="s">
        <v>96</v>
      </c>
      <c r="AD771" s="24" t="s">
        <v>96</v>
      </c>
      <c r="AE771" s="24" t="s">
        <v>96</v>
      </c>
      <c r="AF771" s="24" t="s">
        <v>96</v>
      </c>
      <c r="AG771" s="24" t="s">
        <v>96</v>
      </c>
      <c r="AH771" s="24" t="s">
        <v>96</v>
      </c>
      <c r="AI771" s="24" t="s">
        <v>119</v>
      </c>
      <c r="AJ771" s="24" t="s">
        <v>96</v>
      </c>
      <c r="AK771" s="24" t="s">
        <v>96</v>
      </c>
      <c r="AL771" s="24" t="s">
        <v>97</v>
      </c>
      <c r="AM771" s="24" t="s">
        <v>97</v>
      </c>
      <c r="AN771" s="24" t="s">
        <v>96</v>
      </c>
      <c r="AO771" s="24" t="s">
        <v>96</v>
      </c>
      <c r="AP771" s="24" t="s">
        <v>119</v>
      </c>
      <c r="AQ771" s="24" t="s">
        <v>96</v>
      </c>
      <c r="AR771" s="24" t="s">
        <v>96</v>
      </c>
      <c r="AS771" s="24" t="s">
        <v>96</v>
      </c>
      <c r="AT771" s="24" t="s">
        <v>96</v>
      </c>
      <c r="AU771" s="24" t="s">
        <v>96</v>
      </c>
      <c r="AV771" s="24" t="s">
        <v>96</v>
      </c>
      <c r="AW771" s="24" t="s">
        <v>96</v>
      </c>
      <c r="AX771" s="24" t="s">
        <v>119</v>
      </c>
      <c r="AY771" s="24" t="s">
        <v>96</v>
      </c>
      <c r="AZ771" s="24" t="s">
        <v>96</v>
      </c>
      <c r="BA771" s="24" t="s">
        <v>96</v>
      </c>
      <c r="BB771" s="24" t="s">
        <v>96</v>
      </c>
      <c r="BC771" s="24" t="s">
        <v>96</v>
      </c>
      <c r="BD771" s="24" t="s">
        <v>96</v>
      </c>
      <c r="BE771" s="24" t="s">
        <v>96</v>
      </c>
      <c r="BF771" s="24" t="s">
        <v>96</v>
      </c>
      <c r="BG771" s="24" t="s">
        <v>96</v>
      </c>
      <c r="BH771" s="24" t="s">
        <v>97</v>
      </c>
      <c r="BI771" s="24" t="s">
        <v>96</v>
      </c>
      <c r="BJ771" s="24" t="s">
        <v>96</v>
      </c>
      <c r="BK771" s="24" t="s">
        <v>96</v>
      </c>
      <c r="BL771" s="24" t="s">
        <v>97</v>
      </c>
      <c r="BM771" s="24" t="s">
        <v>96</v>
      </c>
      <c r="BN771" s="24" t="s">
        <v>97</v>
      </c>
      <c r="BO771" s="24" t="s">
        <v>97</v>
      </c>
      <c r="BP771" s="24" t="s">
        <v>96</v>
      </c>
      <c r="BQ771" s="24" t="s">
        <v>96</v>
      </c>
      <c r="BR771" s="24" t="s">
        <v>97</v>
      </c>
      <c r="BS771" s="24" t="s">
        <v>96</v>
      </c>
      <c r="BT771" s="24" t="s">
        <v>96</v>
      </c>
      <c r="BU771" s="24" t="s">
        <v>96</v>
      </c>
      <c r="BV771" s="24" t="s">
        <v>96</v>
      </c>
      <c r="BW771" s="24" t="s">
        <v>96</v>
      </c>
      <c r="BX771" s="24" t="s">
        <v>96</v>
      </c>
      <c r="BY771" s="24" t="s">
        <v>97</v>
      </c>
      <c r="BZ771" s="24" t="s">
        <v>96</v>
      </c>
      <c r="CA771" s="24" t="s">
        <v>96</v>
      </c>
      <c r="CB771" s="36" t="s">
        <v>2643</v>
      </c>
      <c r="CC771" s="35" t="s">
        <v>523</v>
      </c>
    </row>
    <row r="772" spans="1:81" ht="169.5" hidden="1" customHeight="1" x14ac:dyDescent="0.35">
      <c r="A772" s="24">
        <v>837</v>
      </c>
      <c r="B772" s="24" t="s">
        <v>81</v>
      </c>
      <c r="C772" s="23" t="s">
        <v>82</v>
      </c>
      <c r="D772" s="24" t="s">
        <v>404</v>
      </c>
      <c r="E772" s="24" t="s">
        <v>1965</v>
      </c>
      <c r="F772" s="24" t="s">
        <v>103</v>
      </c>
      <c r="G772" s="24" t="s">
        <v>1680</v>
      </c>
      <c r="H772" s="24" t="s">
        <v>2653</v>
      </c>
      <c r="I772" s="24" t="s">
        <v>2654</v>
      </c>
      <c r="J772" s="24" t="s">
        <v>2655</v>
      </c>
      <c r="K772" s="24" t="s">
        <v>2628</v>
      </c>
      <c r="L772" s="24" t="s">
        <v>2656</v>
      </c>
      <c r="M772" s="24"/>
      <c r="N772" s="24"/>
      <c r="O772" s="24" t="s">
        <v>92</v>
      </c>
      <c r="P772" s="24"/>
      <c r="Q772" s="24" t="s">
        <v>150</v>
      </c>
      <c r="R772" s="24"/>
      <c r="S772" s="24"/>
      <c r="T772" s="24" t="s">
        <v>96</v>
      </c>
      <c r="U772" s="24" t="s">
        <v>96</v>
      </c>
      <c r="V772" s="24" t="s">
        <v>96</v>
      </c>
      <c r="W772" s="24" t="s">
        <v>96</v>
      </c>
      <c r="X772" s="24" t="s">
        <v>96</v>
      </c>
      <c r="Y772" s="24" t="s">
        <v>96</v>
      </c>
      <c r="Z772" s="24" t="s">
        <v>96</v>
      </c>
      <c r="AA772" s="24" t="s">
        <v>96</v>
      </c>
      <c r="AB772" s="24" t="s">
        <v>96</v>
      </c>
      <c r="AC772" s="24" t="s">
        <v>96</v>
      </c>
      <c r="AD772" s="24" t="s">
        <v>96</v>
      </c>
      <c r="AE772" s="24" t="s">
        <v>96</v>
      </c>
      <c r="AF772" s="24" t="s">
        <v>96</v>
      </c>
      <c r="AG772" s="24" t="s">
        <v>96</v>
      </c>
      <c r="AH772" s="24" t="s">
        <v>96</v>
      </c>
      <c r="AI772" s="24" t="s">
        <v>119</v>
      </c>
      <c r="AJ772" s="24" t="s">
        <v>96</v>
      </c>
      <c r="AK772" s="24" t="s">
        <v>96</v>
      </c>
      <c r="AL772" s="24" t="s">
        <v>97</v>
      </c>
      <c r="AM772" s="24" t="s">
        <v>97</v>
      </c>
      <c r="AN772" s="24" t="s">
        <v>96</v>
      </c>
      <c r="AO772" s="24" t="s">
        <v>96</v>
      </c>
      <c r="AP772" s="24" t="s">
        <v>119</v>
      </c>
      <c r="AQ772" s="24" t="s">
        <v>96</v>
      </c>
      <c r="AR772" s="24" t="s">
        <v>96</v>
      </c>
      <c r="AS772" s="24" t="s">
        <v>96</v>
      </c>
      <c r="AT772" s="24" t="s">
        <v>96</v>
      </c>
      <c r="AU772" s="24" t="s">
        <v>96</v>
      </c>
      <c r="AV772" s="24" t="s">
        <v>96</v>
      </c>
      <c r="AW772" s="24" t="s">
        <v>96</v>
      </c>
      <c r="AX772" s="24" t="s">
        <v>119</v>
      </c>
      <c r="AY772" s="24" t="s">
        <v>96</v>
      </c>
      <c r="AZ772" s="24" t="s">
        <v>96</v>
      </c>
      <c r="BA772" s="24" t="s">
        <v>96</v>
      </c>
      <c r="BB772" s="24" t="s">
        <v>96</v>
      </c>
      <c r="BC772" s="24" t="s">
        <v>96</v>
      </c>
      <c r="BD772" s="24" t="s">
        <v>96</v>
      </c>
      <c r="BE772" s="24" t="s">
        <v>96</v>
      </c>
      <c r="BF772" s="24" t="s">
        <v>96</v>
      </c>
      <c r="BG772" s="24" t="s">
        <v>96</v>
      </c>
      <c r="BH772" s="24" t="s">
        <v>97</v>
      </c>
      <c r="BI772" s="24" t="s">
        <v>96</v>
      </c>
      <c r="BJ772" s="24" t="s">
        <v>96</v>
      </c>
      <c r="BK772" s="24" t="s">
        <v>96</v>
      </c>
      <c r="BL772" s="24" t="s">
        <v>97</v>
      </c>
      <c r="BM772" s="24" t="s">
        <v>96</v>
      </c>
      <c r="BN772" s="24" t="s">
        <v>97</v>
      </c>
      <c r="BO772" s="24" t="s">
        <v>97</v>
      </c>
      <c r="BP772" s="24" t="s">
        <v>96</v>
      </c>
      <c r="BQ772" s="24" t="s">
        <v>96</v>
      </c>
      <c r="BR772" s="24" t="s">
        <v>97</v>
      </c>
      <c r="BS772" s="24" t="s">
        <v>96</v>
      </c>
      <c r="BT772" s="24" t="s">
        <v>96</v>
      </c>
      <c r="BU772" s="24" t="s">
        <v>96</v>
      </c>
      <c r="BV772" s="24" t="s">
        <v>96</v>
      </c>
      <c r="BW772" s="24" t="s">
        <v>96</v>
      </c>
      <c r="BX772" s="24" t="s">
        <v>96</v>
      </c>
      <c r="BY772" s="24" t="s">
        <v>97</v>
      </c>
      <c r="BZ772" s="24" t="s">
        <v>96</v>
      </c>
      <c r="CA772" s="24" t="s">
        <v>96</v>
      </c>
      <c r="CB772" s="36" t="s">
        <v>2570</v>
      </c>
      <c r="CC772" s="35" t="s">
        <v>530</v>
      </c>
    </row>
    <row r="773" spans="1:81" ht="169.5" hidden="1" customHeight="1" x14ac:dyDescent="0.35">
      <c r="A773" s="24">
        <v>838</v>
      </c>
      <c r="B773" s="24" t="s">
        <v>81</v>
      </c>
      <c r="C773" s="23" t="s">
        <v>82</v>
      </c>
      <c r="D773" s="24" t="s">
        <v>404</v>
      </c>
      <c r="E773" s="24" t="s">
        <v>1965</v>
      </c>
      <c r="F773" s="24" t="s">
        <v>103</v>
      </c>
      <c r="G773" s="24" t="s">
        <v>1680</v>
      </c>
      <c r="H773" s="24" t="s">
        <v>2653</v>
      </c>
      <c r="I773" s="24" t="s">
        <v>2654</v>
      </c>
      <c r="J773" s="24" t="s">
        <v>2657</v>
      </c>
      <c r="K773" s="24" t="s">
        <v>2658</v>
      </c>
      <c r="L773" s="24" t="s">
        <v>2659</v>
      </c>
      <c r="M773" s="24"/>
      <c r="N773" s="24"/>
      <c r="O773" s="24" t="s">
        <v>92</v>
      </c>
      <c r="P773" s="24"/>
      <c r="Q773" s="24" t="s">
        <v>93</v>
      </c>
      <c r="R773" s="24"/>
      <c r="S773" s="24"/>
      <c r="T773" s="24" t="s">
        <v>96</v>
      </c>
      <c r="U773" s="24" t="s">
        <v>96</v>
      </c>
      <c r="V773" s="24" t="s">
        <v>96</v>
      </c>
      <c r="W773" s="24" t="s">
        <v>96</v>
      </c>
      <c r="X773" s="24" t="s">
        <v>96</v>
      </c>
      <c r="Y773" s="24" t="s">
        <v>96</v>
      </c>
      <c r="Z773" s="24" t="s">
        <v>96</v>
      </c>
      <c r="AA773" s="24" t="s">
        <v>96</v>
      </c>
      <c r="AB773" s="24" t="s">
        <v>96</v>
      </c>
      <c r="AC773" s="24" t="s">
        <v>96</v>
      </c>
      <c r="AD773" s="24" t="s">
        <v>96</v>
      </c>
      <c r="AE773" s="24" t="s">
        <v>96</v>
      </c>
      <c r="AF773" s="24" t="s">
        <v>96</v>
      </c>
      <c r="AG773" s="24" t="s">
        <v>96</v>
      </c>
      <c r="AH773" s="24" t="s">
        <v>96</v>
      </c>
      <c r="AI773" s="24" t="s">
        <v>119</v>
      </c>
      <c r="AJ773" s="24" t="s">
        <v>96</v>
      </c>
      <c r="AK773" s="24" t="s">
        <v>96</v>
      </c>
      <c r="AL773" s="24" t="s">
        <v>119</v>
      </c>
      <c r="AM773" s="24" t="s">
        <v>119</v>
      </c>
      <c r="AN773" s="24" t="s">
        <v>96</v>
      </c>
      <c r="AO773" s="24" t="s">
        <v>96</v>
      </c>
      <c r="AP773" s="24" t="s">
        <v>119</v>
      </c>
      <c r="AQ773" s="24" t="s">
        <v>96</v>
      </c>
      <c r="AR773" s="24" t="s">
        <v>96</v>
      </c>
      <c r="AS773" s="24" t="s">
        <v>96</v>
      </c>
      <c r="AT773" s="24" t="s">
        <v>96</v>
      </c>
      <c r="AU773" s="24" t="s">
        <v>96</v>
      </c>
      <c r="AV773" s="24" t="s">
        <v>96</v>
      </c>
      <c r="AW773" s="24" t="s">
        <v>96</v>
      </c>
      <c r="AX773" s="24" t="s">
        <v>119</v>
      </c>
      <c r="AY773" s="24" t="s">
        <v>96</v>
      </c>
      <c r="AZ773" s="24" t="s">
        <v>96</v>
      </c>
      <c r="BA773" s="24" t="s">
        <v>96</v>
      </c>
      <c r="BB773" s="24" t="s">
        <v>96</v>
      </c>
      <c r="BC773" s="24" t="s">
        <v>96</v>
      </c>
      <c r="BD773" s="24" t="s">
        <v>96</v>
      </c>
      <c r="BE773" s="24" t="s">
        <v>96</v>
      </c>
      <c r="BF773" s="24" t="s">
        <v>96</v>
      </c>
      <c r="BG773" s="24" t="s">
        <v>96</v>
      </c>
      <c r="BH773" s="24" t="s">
        <v>96</v>
      </c>
      <c r="BI773" s="24" t="s">
        <v>96</v>
      </c>
      <c r="BJ773" s="24" t="s">
        <v>96</v>
      </c>
      <c r="BK773" s="24" t="s">
        <v>96</v>
      </c>
      <c r="BL773" s="24" t="s">
        <v>96</v>
      </c>
      <c r="BM773" s="24" t="s">
        <v>96</v>
      </c>
      <c r="BN773" s="24" t="s">
        <v>95</v>
      </c>
      <c r="BO773" s="24" t="s">
        <v>96</v>
      </c>
      <c r="BP773" s="24" t="s">
        <v>96</v>
      </c>
      <c r="BQ773" s="24" t="s">
        <v>96</v>
      </c>
      <c r="BR773" s="24" t="s">
        <v>95</v>
      </c>
      <c r="BS773" s="24" t="s">
        <v>96</v>
      </c>
      <c r="BT773" s="24" t="s">
        <v>96</v>
      </c>
      <c r="BU773" s="24" t="s">
        <v>96</v>
      </c>
      <c r="BV773" s="24" t="s">
        <v>96</v>
      </c>
      <c r="BW773" s="24" t="s">
        <v>96</v>
      </c>
      <c r="BX773" s="24" t="s">
        <v>96</v>
      </c>
      <c r="BY773" s="24" t="s">
        <v>96</v>
      </c>
      <c r="BZ773" s="24" t="s">
        <v>96</v>
      </c>
      <c r="CA773" s="24" t="s">
        <v>96</v>
      </c>
      <c r="CB773" s="36" t="s">
        <v>2633</v>
      </c>
      <c r="CC773" s="35" t="s">
        <v>530</v>
      </c>
    </row>
    <row r="774" spans="1:81" ht="169.5" hidden="1" customHeight="1" x14ac:dyDescent="0.35">
      <c r="A774" s="24">
        <v>839</v>
      </c>
      <c r="B774" s="24" t="s">
        <v>81</v>
      </c>
      <c r="C774" s="23" t="s">
        <v>82</v>
      </c>
      <c r="D774" s="24" t="s">
        <v>404</v>
      </c>
      <c r="E774" s="24" t="s">
        <v>1965</v>
      </c>
      <c r="F774" s="24" t="s">
        <v>103</v>
      </c>
      <c r="G774" s="24" t="s">
        <v>1680</v>
      </c>
      <c r="H774" s="24" t="s">
        <v>2653</v>
      </c>
      <c r="I774" s="24" t="s">
        <v>2654</v>
      </c>
      <c r="J774" s="24" t="s">
        <v>2660</v>
      </c>
      <c r="K774" s="24" t="s">
        <v>2661</v>
      </c>
      <c r="L774" s="24" t="s">
        <v>2662</v>
      </c>
      <c r="M774" s="24"/>
      <c r="N774" s="24" t="s">
        <v>92</v>
      </c>
      <c r="O774" s="24"/>
      <c r="P774" s="24"/>
      <c r="Q774" s="24" t="s">
        <v>150</v>
      </c>
      <c r="R774" s="24"/>
      <c r="S774" s="24"/>
      <c r="T774" s="24" t="s">
        <v>96</v>
      </c>
      <c r="U774" s="24" t="s">
        <v>96</v>
      </c>
      <c r="V774" s="24" t="s">
        <v>96</v>
      </c>
      <c r="W774" s="24" t="s">
        <v>96</v>
      </c>
      <c r="X774" s="24" t="s">
        <v>96</v>
      </c>
      <c r="Y774" s="24" t="s">
        <v>96</v>
      </c>
      <c r="Z774" s="24" t="s">
        <v>96</v>
      </c>
      <c r="AA774" s="24" t="s">
        <v>96</v>
      </c>
      <c r="AB774" s="24" t="s">
        <v>96</v>
      </c>
      <c r="AC774" s="24" t="s">
        <v>96</v>
      </c>
      <c r="AD774" s="24" t="s">
        <v>96</v>
      </c>
      <c r="AE774" s="24" t="s">
        <v>96</v>
      </c>
      <c r="AF774" s="24" t="s">
        <v>96</v>
      </c>
      <c r="AG774" s="24" t="s">
        <v>96</v>
      </c>
      <c r="AH774" s="24" t="s">
        <v>96</v>
      </c>
      <c r="AI774" s="24" t="s">
        <v>119</v>
      </c>
      <c r="AJ774" s="24" t="s">
        <v>96</v>
      </c>
      <c r="AK774" s="24" t="s">
        <v>96</v>
      </c>
      <c r="AL774" s="24" t="s">
        <v>97</v>
      </c>
      <c r="AM774" s="24" t="s">
        <v>97</v>
      </c>
      <c r="AN774" s="24" t="s">
        <v>96</v>
      </c>
      <c r="AO774" s="24" t="s">
        <v>96</v>
      </c>
      <c r="AP774" s="24" t="s">
        <v>119</v>
      </c>
      <c r="AQ774" s="24" t="s">
        <v>96</v>
      </c>
      <c r="AR774" s="24" t="s">
        <v>96</v>
      </c>
      <c r="AS774" s="24" t="s">
        <v>96</v>
      </c>
      <c r="AT774" s="24" t="s">
        <v>96</v>
      </c>
      <c r="AU774" s="24" t="s">
        <v>96</v>
      </c>
      <c r="AV774" s="24" t="s">
        <v>96</v>
      </c>
      <c r="AW774" s="24" t="s">
        <v>96</v>
      </c>
      <c r="AX774" s="24" t="s">
        <v>119</v>
      </c>
      <c r="AY774" s="24" t="s">
        <v>96</v>
      </c>
      <c r="AZ774" s="24" t="s">
        <v>96</v>
      </c>
      <c r="BA774" s="24" t="s">
        <v>96</v>
      </c>
      <c r="BB774" s="24" t="s">
        <v>96</v>
      </c>
      <c r="BC774" s="24" t="s">
        <v>96</v>
      </c>
      <c r="BD774" s="24" t="s">
        <v>96</v>
      </c>
      <c r="BE774" s="24" t="s">
        <v>96</v>
      </c>
      <c r="BF774" s="24" t="s">
        <v>96</v>
      </c>
      <c r="BG774" s="24" t="s">
        <v>96</v>
      </c>
      <c r="BH774" s="24" t="s">
        <v>97</v>
      </c>
      <c r="BI774" s="24" t="s">
        <v>96</v>
      </c>
      <c r="BJ774" s="24" t="s">
        <v>96</v>
      </c>
      <c r="BK774" s="24" t="s">
        <v>96</v>
      </c>
      <c r="BL774" s="24" t="s">
        <v>97</v>
      </c>
      <c r="BM774" s="24" t="s">
        <v>96</v>
      </c>
      <c r="BN774" s="24" t="s">
        <v>97</v>
      </c>
      <c r="BO774" s="24" t="s">
        <v>97</v>
      </c>
      <c r="BP774" s="24" t="s">
        <v>96</v>
      </c>
      <c r="BQ774" s="24" t="s">
        <v>96</v>
      </c>
      <c r="BR774" s="24" t="s">
        <v>97</v>
      </c>
      <c r="BS774" s="24" t="s">
        <v>96</v>
      </c>
      <c r="BT774" s="24" t="s">
        <v>96</v>
      </c>
      <c r="BU774" s="24" t="s">
        <v>96</v>
      </c>
      <c r="BV774" s="24" t="s">
        <v>96</v>
      </c>
      <c r="BW774" s="24" t="s">
        <v>96</v>
      </c>
      <c r="BX774" s="24" t="s">
        <v>96</v>
      </c>
      <c r="BY774" s="24" t="s">
        <v>97</v>
      </c>
      <c r="BZ774" s="24" t="s">
        <v>96</v>
      </c>
      <c r="CA774" s="24" t="s">
        <v>96</v>
      </c>
      <c r="CB774" s="36" t="s">
        <v>2637</v>
      </c>
      <c r="CC774" s="35" t="s">
        <v>413</v>
      </c>
    </row>
    <row r="775" spans="1:81" ht="169.5" hidden="1" customHeight="1" x14ac:dyDescent="0.35">
      <c r="A775" s="24">
        <v>840</v>
      </c>
      <c r="B775" s="24" t="s">
        <v>81</v>
      </c>
      <c r="C775" s="23" t="s">
        <v>82</v>
      </c>
      <c r="D775" s="24" t="s">
        <v>404</v>
      </c>
      <c r="E775" s="24" t="s">
        <v>1965</v>
      </c>
      <c r="F775" s="24" t="s">
        <v>103</v>
      </c>
      <c r="G775" s="24" t="s">
        <v>1680</v>
      </c>
      <c r="H775" s="24" t="s">
        <v>2663</v>
      </c>
      <c r="I775" s="24" t="s">
        <v>2664</v>
      </c>
      <c r="J775" s="24" t="s">
        <v>2665</v>
      </c>
      <c r="K775" s="24" t="s">
        <v>2666</v>
      </c>
      <c r="L775" s="24" t="s">
        <v>2667</v>
      </c>
      <c r="M775" s="24"/>
      <c r="N775" s="24" t="s">
        <v>92</v>
      </c>
      <c r="O775" s="24"/>
      <c r="P775" s="24"/>
      <c r="Q775" s="24" t="s">
        <v>150</v>
      </c>
      <c r="R775" s="24"/>
      <c r="S775" s="24"/>
      <c r="T775" s="24" t="s">
        <v>96</v>
      </c>
      <c r="U775" s="24" t="s">
        <v>96</v>
      </c>
      <c r="V775" s="24" t="s">
        <v>96</v>
      </c>
      <c r="W775" s="24" t="s">
        <v>96</v>
      </c>
      <c r="X775" s="24" t="s">
        <v>96</v>
      </c>
      <c r="Y775" s="24" t="s">
        <v>96</v>
      </c>
      <c r="Z775" s="24" t="s">
        <v>96</v>
      </c>
      <c r="AA775" s="24" t="s">
        <v>96</v>
      </c>
      <c r="AB775" s="24" t="s">
        <v>96</v>
      </c>
      <c r="AC775" s="24" t="s">
        <v>96</v>
      </c>
      <c r="AD775" s="24" t="s">
        <v>96</v>
      </c>
      <c r="AE775" s="24" t="s">
        <v>96</v>
      </c>
      <c r="AF775" s="24" t="s">
        <v>96</v>
      </c>
      <c r="AG775" s="24" t="s">
        <v>96</v>
      </c>
      <c r="AH775" s="24" t="s">
        <v>96</v>
      </c>
      <c r="AI775" s="24" t="s">
        <v>119</v>
      </c>
      <c r="AJ775" s="24" t="s">
        <v>96</v>
      </c>
      <c r="AK775" s="24" t="s">
        <v>96</v>
      </c>
      <c r="AL775" s="24" t="s">
        <v>97</v>
      </c>
      <c r="AM775" s="24" t="s">
        <v>97</v>
      </c>
      <c r="AN775" s="24" t="s">
        <v>96</v>
      </c>
      <c r="AO775" s="24" t="s">
        <v>96</v>
      </c>
      <c r="AP775" s="24" t="s">
        <v>119</v>
      </c>
      <c r="AQ775" s="24" t="s">
        <v>96</v>
      </c>
      <c r="AR775" s="24" t="s">
        <v>96</v>
      </c>
      <c r="AS775" s="24" t="s">
        <v>96</v>
      </c>
      <c r="AT775" s="24" t="s">
        <v>96</v>
      </c>
      <c r="AU775" s="24" t="s">
        <v>96</v>
      </c>
      <c r="AV775" s="24" t="s">
        <v>96</v>
      </c>
      <c r="AW775" s="24" t="s">
        <v>96</v>
      </c>
      <c r="AX775" s="24" t="s">
        <v>119</v>
      </c>
      <c r="AY775" s="24" t="s">
        <v>96</v>
      </c>
      <c r="AZ775" s="24" t="s">
        <v>96</v>
      </c>
      <c r="BA775" s="24" t="s">
        <v>96</v>
      </c>
      <c r="BB775" s="24" t="s">
        <v>96</v>
      </c>
      <c r="BC775" s="24" t="s">
        <v>96</v>
      </c>
      <c r="BD775" s="24" t="s">
        <v>96</v>
      </c>
      <c r="BE775" s="24" t="s">
        <v>96</v>
      </c>
      <c r="BF775" s="24" t="s">
        <v>96</v>
      </c>
      <c r="BG775" s="24" t="s">
        <v>96</v>
      </c>
      <c r="BH775" s="24" t="s">
        <v>97</v>
      </c>
      <c r="BI775" s="24" t="s">
        <v>96</v>
      </c>
      <c r="BJ775" s="24" t="s">
        <v>96</v>
      </c>
      <c r="BK775" s="24" t="s">
        <v>96</v>
      </c>
      <c r="BL775" s="24" t="s">
        <v>97</v>
      </c>
      <c r="BM775" s="24" t="s">
        <v>96</v>
      </c>
      <c r="BN775" s="24" t="s">
        <v>97</v>
      </c>
      <c r="BO775" s="24" t="s">
        <v>97</v>
      </c>
      <c r="BP775" s="24" t="s">
        <v>96</v>
      </c>
      <c r="BQ775" s="24" t="s">
        <v>96</v>
      </c>
      <c r="BR775" s="24" t="s">
        <v>97</v>
      </c>
      <c r="BS775" s="24" t="s">
        <v>96</v>
      </c>
      <c r="BT775" s="24" t="s">
        <v>96</v>
      </c>
      <c r="BU775" s="24" t="s">
        <v>96</v>
      </c>
      <c r="BV775" s="24" t="s">
        <v>96</v>
      </c>
      <c r="BW775" s="24" t="s">
        <v>96</v>
      </c>
      <c r="BX775" s="24" t="s">
        <v>96</v>
      </c>
      <c r="BY775" s="24" t="s">
        <v>97</v>
      </c>
      <c r="BZ775" s="24" t="s">
        <v>96</v>
      </c>
      <c r="CA775" s="24" t="s">
        <v>96</v>
      </c>
      <c r="CB775" s="36" t="s">
        <v>2668</v>
      </c>
      <c r="CC775" s="35" t="s">
        <v>413</v>
      </c>
    </row>
    <row r="776" spans="1:81" ht="169.5" hidden="1" customHeight="1" x14ac:dyDescent="0.35">
      <c r="A776" s="24"/>
      <c r="B776" s="24" t="s">
        <v>81</v>
      </c>
      <c r="C776" s="23" t="s">
        <v>82</v>
      </c>
      <c r="D776" s="24" t="s">
        <v>83</v>
      </c>
      <c r="E776" s="24" t="s">
        <v>692</v>
      </c>
      <c r="F776" s="24" t="s">
        <v>103</v>
      </c>
      <c r="G776" s="24" t="s">
        <v>1464</v>
      </c>
      <c r="H776" s="24" t="s">
        <v>2578</v>
      </c>
      <c r="I776" s="24" t="s">
        <v>2583</v>
      </c>
      <c r="J776" s="24" t="s">
        <v>2669</v>
      </c>
      <c r="K776" s="24" t="s">
        <v>2670</v>
      </c>
      <c r="L776" s="24" t="s">
        <v>2671</v>
      </c>
      <c r="M776" s="24"/>
      <c r="N776" s="24"/>
      <c r="O776" s="24" t="s">
        <v>699</v>
      </c>
      <c r="P776" s="24"/>
      <c r="Q776" s="24" t="s">
        <v>93</v>
      </c>
      <c r="R776" s="24">
        <v>2029</v>
      </c>
      <c r="S776" s="24"/>
      <c r="T776" s="24" t="s">
        <v>97</v>
      </c>
      <c r="U776" s="24" t="s">
        <v>96</v>
      </c>
      <c r="V776" s="24" t="s">
        <v>96</v>
      </c>
      <c r="W776" s="24" t="s">
        <v>96</v>
      </c>
      <c r="X776" s="24" t="s">
        <v>96</v>
      </c>
      <c r="Y776" s="24" t="s">
        <v>96</v>
      </c>
      <c r="Z776" s="24" t="s">
        <v>96</v>
      </c>
      <c r="AA776" s="24" t="s">
        <v>96</v>
      </c>
      <c r="AB776" s="24" t="s">
        <v>97</v>
      </c>
      <c r="AC776" s="24" t="s">
        <v>97</v>
      </c>
      <c r="AD776" s="24" t="s">
        <v>96</v>
      </c>
      <c r="AE776" s="24" t="s">
        <v>95</v>
      </c>
      <c r="AF776" s="24" t="s">
        <v>96</v>
      </c>
      <c r="AG776" s="24" t="s">
        <v>96</v>
      </c>
      <c r="AH776" s="24" t="s">
        <v>96</v>
      </c>
      <c r="AI776" s="24" t="s">
        <v>96</v>
      </c>
      <c r="AJ776" s="24" t="s">
        <v>96</v>
      </c>
      <c r="AK776" s="24" t="s">
        <v>96</v>
      </c>
      <c r="AL776" s="24" t="s">
        <v>96</v>
      </c>
      <c r="AM776" s="24" t="s">
        <v>97</v>
      </c>
      <c r="AN776" s="24" t="s">
        <v>95</v>
      </c>
      <c r="AO776" s="24" t="s">
        <v>96</v>
      </c>
      <c r="AP776" s="24" t="s">
        <v>96</v>
      </c>
      <c r="AQ776" s="24" t="s">
        <v>96</v>
      </c>
      <c r="AR776" s="24" t="s">
        <v>96</v>
      </c>
      <c r="AS776" s="24" t="s">
        <v>96</v>
      </c>
      <c r="AT776" s="24" t="s">
        <v>96</v>
      </c>
      <c r="AU776" s="24" t="s">
        <v>96</v>
      </c>
      <c r="AV776" s="24" t="s">
        <v>96</v>
      </c>
      <c r="AW776" s="24" t="s">
        <v>96</v>
      </c>
      <c r="AX776" s="24" t="s">
        <v>95</v>
      </c>
      <c r="AY776" s="24" t="s">
        <v>96</v>
      </c>
      <c r="AZ776" s="24" t="s">
        <v>96</v>
      </c>
      <c r="BA776" s="24" t="s">
        <v>97</v>
      </c>
      <c r="BB776" s="24" t="s">
        <v>96</v>
      </c>
      <c r="BC776" s="24" t="s">
        <v>97</v>
      </c>
      <c r="BD776" s="24" t="s">
        <v>97</v>
      </c>
      <c r="BE776" s="24" t="s">
        <v>96</v>
      </c>
      <c r="BF776" s="24" t="s">
        <v>96</v>
      </c>
      <c r="BG776" s="24" t="s">
        <v>97</v>
      </c>
      <c r="BH776" s="24" t="s">
        <v>96</v>
      </c>
      <c r="BI776" s="24" t="s">
        <v>96</v>
      </c>
      <c r="BJ776" s="24" t="s">
        <v>96</v>
      </c>
      <c r="BK776" s="24" t="s">
        <v>96</v>
      </c>
      <c r="BL776" s="24" t="s">
        <v>97</v>
      </c>
      <c r="BM776" s="24" t="s">
        <v>95</v>
      </c>
      <c r="BN776" s="24" t="s">
        <v>96</v>
      </c>
      <c r="BO776" s="24" t="s">
        <v>96</v>
      </c>
      <c r="BP776" s="24" t="s">
        <v>95</v>
      </c>
      <c r="BQ776" s="24" t="s">
        <v>96</v>
      </c>
      <c r="BR776" s="24" t="s">
        <v>95</v>
      </c>
      <c r="BS776" s="24" t="s">
        <v>97</v>
      </c>
      <c r="BT776" s="24" t="s">
        <v>96</v>
      </c>
      <c r="BU776" s="24" t="s">
        <v>96</v>
      </c>
      <c r="BV776" s="24" t="s">
        <v>96</v>
      </c>
      <c r="BW776" s="24" t="s">
        <v>96</v>
      </c>
      <c r="BX776" s="24" t="s">
        <v>96</v>
      </c>
      <c r="BY776" s="24" t="s">
        <v>96</v>
      </c>
      <c r="BZ776" s="24" t="s">
        <v>96</v>
      </c>
      <c r="CA776" s="24" t="s">
        <v>97</v>
      </c>
      <c r="CB776" s="36"/>
      <c r="CC776" s="35"/>
    </row>
    <row r="777" spans="1:81" ht="169.5" hidden="1" customHeight="1" x14ac:dyDescent="0.35">
      <c r="A777" s="24">
        <v>842</v>
      </c>
      <c r="B777" s="24" t="s">
        <v>81</v>
      </c>
      <c r="C777" s="23" t="s">
        <v>82</v>
      </c>
      <c r="D777" s="24" t="s">
        <v>404</v>
      </c>
      <c r="E777" s="24" t="s">
        <v>1965</v>
      </c>
      <c r="F777" s="24" t="s">
        <v>103</v>
      </c>
      <c r="G777" s="24" t="s">
        <v>1680</v>
      </c>
      <c r="H777" s="24" t="s">
        <v>2672</v>
      </c>
      <c r="I777" s="24" t="s">
        <v>2673</v>
      </c>
      <c r="J777" s="24" t="s">
        <v>2674</v>
      </c>
      <c r="K777" s="24" t="s">
        <v>2675</v>
      </c>
      <c r="L777" s="24" t="s">
        <v>2676</v>
      </c>
      <c r="M777" s="24"/>
      <c r="N777" s="24" t="s">
        <v>92</v>
      </c>
      <c r="O777" s="24"/>
      <c r="P777" s="24"/>
      <c r="Q777" s="24" t="s">
        <v>150</v>
      </c>
      <c r="R777" s="24"/>
      <c r="S777" s="24"/>
      <c r="T777" s="24" t="s">
        <v>96</v>
      </c>
      <c r="U777" s="24" t="s">
        <v>96</v>
      </c>
      <c r="V777" s="24" t="s">
        <v>96</v>
      </c>
      <c r="W777" s="24" t="s">
        <v>96</v>
      </c>
      <c r="X777" s="24" t="s">
        <v>96</v>
      </c>
      <c r="Y777" s="24" t="s">
        <v>96</v>
      </c>
      <c r="Z777" s="24" t="s">
        <v>96</v>
      </c>
      <c r="AA777" s="24" t="s">
        <v>96</v>
      </c>
      <c r="AB777" s="24" t="s">
        <v>96</v>
      </c>
      <c r="AC777" s="24" t="s">
        <v>96</v>
      </c>
      <c r="AD777" s="24" t="s">
        <v>96</v>
      </c>
      <c r="AE777" s="24" t="s">
        <v>96</v>
      </c>
      <c r="AF777" s="24" t="s">
        <v>96</v>
      </c>
      <c r="AG777" s="24" t="s">
        <v>96</v>
      </c>
      <c r="AH777" s="24" t="s">
        <v>96</v>
      </c>
      <c r="AI777" s="24" t="s">
        <v>119</v>
      </c>
      <c r="AJ777" s="24" t="s">
        <v>96</v>
      </c>
      <c r="AK777" s="24" t="s">
        <v>96</v>
      </c>
      <c r="AL777" s="24" t="s">
        <v>97</v>
      </c>
      <c r="AM777" s="24" t="s">
        <v>97</v>
      </c>
      <c r="AN777" s="24" t="s">
        <v>96</v>
      </c>
      <c r="AO777" s="24" t="s">
        <v>96</v>
      </c>
      <c r="AP777" s="24" t="s">
        <v>119</v>
      </c>
      <c r="AQ777" s="24" t="s">
        <v>96</v>
      </c>
      <c r="AR777" s="24" t="s">
        <v>96</v>
      </c>
      <c r="AS777" s="24" t="s">
        <v>96</v>
      </c>
      <c r="AT777" s="24" t="s">
        <v>96</v>
      </c>
      <c r="AU777" s="24" t="s">
        <v>96</v>
      </c>
      <c r="AV777" s="24" t="s">
        <v>96</v>
      </c>
      <c r="AW777" s="24" t="s">
        <v>96</v>
      </c>
      <c r="AX777" s="24" t="s">
        <v>119</v>
      </c>
      <c r="AY777" s="24" t="s">
        <v>96</v>
      </c>
      <c r="AZ777" s="24" t="s">
        <v>96</v>
      </c>
      <c r="BA777" s="24" t="s">
        <v>96</v>
      </c>
      <c r="BB777" s="24" t="s">
        <v>96</v>
      </c>
      <c r="BC777" s="24" t="s">
        <v>96</v>
      </c>
      <c r="BD777" s="24" t="s">
        <v>96</v>
      </c>
      <c r="BE777" s="24" t="s">
        <v>96</v>
      </c>
      <c r="BF777" s="24" t="s">
        <v>96</v>
      </c>
      <c r="BG777" s="24" t="s">
        <v>96</v>
      </c>
      <c r="BH777" s="24" t="s">
        <v>97</v>
      </c>
      <c r="BI777" s="24" t="s">
        <v>96</v>
      </c>
      <c r="BJ777" s="24" t="s">
        <v>96</v>
      </c>
      <c r="BK777" s="24" t="s">
        <v>96</v>
      </c>
      <c r="BL777" s="24" t="s">
        <v>97</v>
      </c>
      <c r="BM777" s="24" t="s">
        <v>96</v>
      </c>
      <c r="BN777" s="24" t="s">
        <v>97</v>
      </c>
      <c r="BO777" s="24" t="s">
        <v>97</v>
      </c>
      <c r="BP777" s="24" t="s">
        <v>96</v>
      </c>
      <c r="BQ777" s="24" t="s">
        <v>96</v>
      </c>
      <c r="BR777" s="24" t="s">
        <v>97</v>
      </c>
      <c r="BS777" s="24" t="s">
        <v>96</v>
      </c>
      <c r="BT777" s="24" t="s">
        <v>96</v>
      </c>
      <c r="BU777" s="24" t="s">
        <v>96</v>
      </c>
      <c r="BV777" s="24" t="s">
        <v>96</v>
      </c>
      <c r="BW777" s="24" t="s">
        <v>96</v>
      </c>
      <c r="BX777" s="24" t="s">
        <v>96</v>
      </c>
      <c r="BY777" s="24" t="s">
        <v>97</v>
      </c>
      <c r="BZ777" s="24" t="s">
        <v>96</v>
      </c>
      <c r="CA777" s="24" t="s">
        <v>96</v>
      </c>
      <c r="CB777" s="36" t="s">
        <v>2677</v>
      </c>
      <c r="CC777" s="35" t="s">
        <v>413</v>
      </c>
    </row>
    <row r="778" spans="1:81" ht="169.5" hidden="1" customHeight="1" x14ac:dyDescent="0.35">
      <c r="A778" s="24">
        <v>843</v>
      </c>
      <c r="B778" s="24" t="s">
        <v>81</v>
      </c>
      <c r="C778" s="23" t="s">
        <v>82</v>
      </c>
      <c r="D778" s="24" t="s">
        <v>404</v>
      </c>
      <c r="E778" s="24" t="s">
        <v>1965</v>
      </c>
      <c r="F778" s="24" t="s">
        <v>103</v>
      </c>
      <c r="G778" s="24" t="s">
        <v>1680</v>
      </c>
      <c r="H778" s="24" t="s">
        <v>2672</v>
      </c>
      <c r="I778" s="24" t="s">
        <v>2673</v>
      </c>
      <c r="J778" s="24" t="s">
        <v>2678</v>
      </c>
      <c r="K778" s="24" t="s">
        <v>2679</v>
      </c>
      <c r="L778" s="24" t="s">
        <v>2680</v>
      </c>
      <c r="M778" s="24"/>
      <c r="N778" s="24" t="s">
        <v>92</v>
      </c>
      <c r="O778" s="24"/>
      <c r="P778" s="24"/>
      <c r="Q778" s="24" t="s">
        <v>150</v>
      </c>
      <c r="R778" s="24"/>
      <c r="S778" s="24"/>
      <c r="T778" s="24" t="s">
        <v>96</v>
      </c>
      <c r="U778" s="24" t="s">
        <v>96</v>
      </c>
      <c r="V778" s="24" t="s">
        <v>96</v>
      </c>
      <c r="W778" s="24" t="s">
        <v>96</v>
      </c>
      <c r="X778" s="24" t="s">
        <v>96</v>
      </c>
      <c r="Y778" s="24" t="s">
        <v>96</v>
      </c>
      <c r="Z778" s="24" t="s">
        <v>96</v>
      </c>
      <c r="AA778" s="24" t="s">
        <v>96</v>
      </c>
      <c r="AB778" s="24" t="s">
        <v>96</v>
      </c>
      <c r="AC778" s="24" t="s">
        <v>96</v>
      </c>
      <c r="AD778" s="24" t="s">
        <v>96</v>
      </c>
      <c r="AE778" s="24" t="s">
        <v>96</v>
      </c>
      <c r="AF778" s="24" t="s">
        <v>96</v>
      </c>
      <c r="AG778" s="24" t="s">
        <v>96</v>
      </c>
      <c r="AH778" s="24" t="s">
        <v>96</v>
      </c>
      <c r="AI778" s="24" t="s">
        <v>119</v>
      </c>
      <c r="AJ778" s="24" t="s">
        <v>96</v>
      </c>
      <c r="AK778" s="24" t="s">
        <v>96</v>
      </c>
      <c r="AL778" s="24" t="s">
        <v>97</v>
      </c>
      <c r="AM778" s="24" t="s">
        <v>97</v>
      </c>
      <c r="AN778" s="24" t="s">
        <v>96</v>
      </c>
      <c r="AO778" s="24" t="s">
        <v>96</v>
      </c>
      <c r="AP778" s="24" t="s">
        <v>119</v>
      </c>
      <c r="AQ778" s="24" t="s">
        <v>96</v>
      </c>
      <c r="AR778" s="24" t="s">
        <v>96</v>
      </c>
      <c r="AS778" s="24" t="s">
        <v>96</v>
      </c>
      <c r="AT778" s="24" t="s">
        <v>96</v>
      </c>
      <c r="AU778" s="24" t="s">
        <v>96</v>
      </c>
      <c r="AV778" s="24" t="s">
        <v>96</v>
      </c>
      <c r="AW778" s="24" t="s">
        <v>96</v>
      </c>
      <c r="AX778" s="24" t="s">
        <v>119</v>
      </c>
      <c r="AY778" s="24" t="s">
        <v>96</v>
      </c>
      <c r="AZ778" s="24" t="s">
        <v>96</v>
      </c>
      <c r="BA778" s="24" t="s">
        <v>96</v>
      </c>
      <c r="BB778" s="24" t="s">
        <v>96</v>
      </c>
      <c r="BC778" s="24" t="s">
        <v>96</v>
      </c>
      <c r="BD778" s="24" t="s">
        <v>96</v>
      </c>
      <c r="BE778" s="24" t="s">
        <v>96</v>
      </c>
      <c r="BF778" s="24" t="s">
        <v>96</v>
      </c>
      <c r="BG778" s="24" t="s">
        <v>96</v>
      </c>
      <c r="BH778" s="24" t="s">
        <v>97</v>
      </c>
      <c r="BI778" s="24" t="s">
        <v>96</v>
      </c>
      <c r="BJ778" s="24" t="s">
        <v>96</v>
      </c>
      <c r="BK778" s="24" t="s">
        <v>96</v>
      </c>
      <c r="BL778" s="24" t="s">
        <v>97</v>
      </c>
      <c r="BM778" s="24" t="s">
        <v>96</v>
      </c>
      <c r="BN778" s="24" t="s">
        <v>97</v>
      </c>
      <c r="BO778" s="24" t="s">
        <v>97</v>
      </c>
      <c r="BP778" s="24" t="s">
        <v>96</v>
      </c>
      <c r="BQ778" s="24" t="s">
        <v>96</v>
      </c>
      <c r="BR778" s="24" t="s">
        <v>97</v>
      </c>
      <c r="BS778" s="24" t="s">
        <v>96</v>
      </c>
      <c r="BT778" s="24" t="s">
        <v>96</v>
      </c>
      <c r="BU778" s="24" t="s">
        <v>96</v>
      </c>
      <c r="BV778" s="24" t="s">
        <v>96</v>
      </c>
      <c r="BW778" s="24" t="s">
        <v>96</v>
      </c>
      <c r="BX778" s="24" t="s">
        <v>96</v>
      </c>
      <c r="BY778" s="24" t="s">
        <v>97</v>
      </c>
      <c r="BZ778" s="24" t="s">
        <v>96</v>
      </c>
      <c r="CA778" s="24" t="s">
        <v>96</v>
      </c>
      <c r="CB778" s="36" t="s">
        <v>2681</v>
      </c>
      <c r="CC778" s="35" t="s">
        <v>413</v>
      </c>
    </row>
    <row r="779" spans="1:81" ht="169.5" hidden="1" customHeight="1" x14ac:dyDescent="0.35">
      <c r="A779" s="24"/>
      <c r="B779" s="24" t="s">
        <v>81</v>
      </c>
      <c r="C779" s="23" t="s">
        <v>82</v>
      </c>
      <c r="D779" s="24" t="s">
        <v>83</v>
      </c>
      <c r="E779" s="24" t="s">
        <v>692</v>
      </c>
      <c r="F779" s="24" t="s">
        <v>103</v>
      </c>
      <c r="G779" s="24" t="s">
        <v>1464</v>
      </c>
      <c r="H779" s="24" t="s">
        <v>2682</v>
      </c>
      <c r="I779" s="24" t="s">
        <v>2683</v>
      </c>
      <c r="J779" s="24" t="s">
        <v>2684</v>
      </c>
      <c r="K779" s="24" t="s">
        <v>2685</v>
      </c>
      <c r="L779" s="24" t="s">
        <v>2686</v>
      </c>
      <c r="M779" s="24"/>
      <c r="N779" s="24"/>
      <c r="O779" s="24" t="s">
        <v>699</v>
      </c>
      <c r="P779" s="24"/>
      <c r="Q779" s="24" t="s">
        <v>93</v>
      </c>
      <c r="R779" s="24">
        <v>2027</v>
      </c>
      <c r="S779" s="24"/>
      <c r="T779" s="24" t="s">
        <v>97</v>
      </c>
      <c r="U779" s="24" t="s">
        <v>96</v>
      </c>
      <c r="V779" s="24" t="s">
        <v>96</v>
      </c>
      <c r="W779" s="24" t="s">
        <v>96</v>
      </c>
      <c r="X779" s="24" t="s">
        <v>96</v>
      </c>
      <c r="Y779" s="24" t="s">
        <v>96</v>
      </c>
      <c r="Z779" s="24" t="s">
        <v>96</v>
      </c>
      <c r="AA779" s="24" t="s">
        <v>96</v>
      </c>
      <c r="AB779" s="24" t="s">
        <v>97</v>
      </c>
      <c r="AC779" s="24" t="s">
        <v>97</v>
      </c>
      <c r="AD779" s="24" t="s">
        <v>96</v>
      </c>
      <c r="AE779" s="24" t="s">
        <v>95</v>
      </c>
      <c r="AF779" s="24" t="s">
        <v>96</v>
      </c>
      <c r="AG779" s="24" t="s">
        <v>96</v>
      </c>
      <c r="AH779" s="24" t="s">
        <v>96</v>
      </c>
      <c r="AI779" s="24" t="s">
        <v>96</v>
      </c>
      <c r="AJ779" s="24" t="s">
        <v>96</v>
      </c>
      <c r="AK779" s="24" t="s">
        <v>96</v>
      </c>
      <c r="AL779" s="24" t="s">
        <v>96</v>
      </c>
      <c r="AM779" s="24" t="s">
        <v>97</v>
      </c>
      <c r="AN779" s="24" t="s">
        <v>95</v>
      </c>
      <c r="AO779" s="24" t="s">
        <v>96</v>
      </c>
      <c r="AP779" s="24" t="s">
        <v>96</v>
      </c>
      <c r="AQ779" s="24" t="s">
        <v>96</v>
      </c>
      <c r="AR779" s="24" t="s">
        <v>96</v>
      </c>
      <c r="AS779" s="24" t="s">
        <v>96</v>
      </c>
      <c r="AT779" s="24" t="s">
        <v>96</v>
      </c>
      <c r="AU779" s="24" t="s">
        <v>96</v>
      </c>
      <c r="AV779" s="24" t="s">
        <v>96</v>
      </c>
      <c r="AW779" s="24" t="s">
        <v>96</v>
      </c>
      <c r="AX779" s="24" t="s">
        <v>95</v>
      </c>
      <c r="AY779" s="24" t="s">
        <v>96</v>
      </c>
      <c r="AZ779" s="24" t="s">
        <v>96</v>
      </c>
      <c r="BA779" s="24" t="s">
        <v>97</v>
      </c>
      <c r="BB779" s="24" t="s">
        <v>96</v>
      </c>
      <c r="BC779" s="24" t="s">
        <v>97</v>
      </c>
      <c r="BD779" s="24" t="s">
        <v>97</v>
      </c>
      <c r="BE779" s="24" t="s">
        <v>96</v>
      </c>
      <c r="BF779" s="24" t="s">
        <v>96</v>
      </c>
      <c r="BG779" s="24" t="s">
        <v>97</v>
      </c>
      <c r="BH779" s="24" t="s">
        <v>96</v>
      </c>
      <c r="BI779" s="24" t="s">
        <v>96</v>
      </c>
      <c r="BJ779" s="24" t="s">
        <v>96</v>
      </c>
      <c r="BK779" s="24" t="s">
        <v>96</v>
      </c>
      <c r="BL779" s="24" t="s">
        <v>97</v>
      </c>
      <c r="BM779" s="24" t="s">
        <v>95</v>
      </c>
      <c r="BN779" s="24" t="s">
        <v>96</v>
      </c>
      <c r="BO779" s="24" t="s">
        <v>96</v>
      </c>
      <c r="BP779" s="24" t="s">
        <v>95</v>
      </c>
      <c r="BQ779" s="24" t="s">
        <v>96</v>
      </c>
      <c r="BR779" s="24" t="s">
        <v>95</v>
      </c>
      <c r="BS779" s="24" t="s">
        <v>113</v>
      </c>
      <c r="BT779" s="24" t="s">
        <v>96</v>
      </c>
      <c r="BU779" s="24" t="s">
        <v>97</v>
      </c>
      <c r="BV779" s="24" t="s">
        <v>96</v>
      </c>
      <c r="BW779" s="24" t="s">
        <v>96</v>
      </c>
      <c r="BX779" s="24" t="s">
        <v>96</v>
      </c>
      <c r="BY779" s="24" t="s">
        <v>96</v>
      </c>
      <c r="BZ779" s="24" t="s">
        <v>96</v>
      </c>
      <c r="CA779" s="24" t="s">
        <v>97</v>
      </c>
      <c r="CB779" s="36"/>
      <c r="CC779" s="35"/>
    </row>
    <row r="780" spans="1:81" ht="169.5" hidden="1" customHeight="1" x14ac:dyDescent="0.35">
      <c r="A780" s="24"/>
      <c r="B780" s="24" t="s">
        <v>81</v>
      </c>
      <c r="C780" s="23" t="s">
        <v>82</v>
      </c>
      <c r="D780" s="24" t="s">
        <v>83</v>
      </c>
      <c r="E780" s="24" t="s">
        <v>692</v>
      </c>
      <c r="F780" s="24" t="s">
        <v>98</v>
      </c>
      <c r="G780" s="24" t="s">
        <v>1464</v>
      </c>
      <c r="H780" s="24" t="s">
        <v>2682</v>
      </c>
      <c r="I780" s="24" t="s">
        <v>2683</v>
      </c>
      <c r="J780" s="24" t="s">
        <v>2687</v>
      </c>
      <c r="K780" s="24" t="s">
        <v>2688</v>
      </c>
      <c r="L780" s="24" t="s">
        <v>2689</v>
      </c>
      <c r="M780" s="24"/>
      <c r="N780" s="24"/>
      <c r="O780" s="24" t="s">
        <v>699</v>
      </c>
      <c r="P780" s="24"/>
      <c r="Q780" s="24" t="s">
        <v>93</v>
      </c>
      <c r="R780" s="24">
        <v>2027</v>
      </c>
      <c r="S780" s="24"/>
      <c r="T780" s="24" t="s">
        <v>95</v>
      </c>
      <c r="U780" s="24" t="s">
        <v>96</v>
      </c>
      <c r="V780" s="24" t="s">
        <v>96</v>
      </c>
      <c r="W780" s="24" t="s">
        <v>96</v>
      </c>
      <c r="X780" s="24" t="s">
        <v>96</v>
      </c>
      <c r="Y780" s="24" t="s">
        <v>96</v>
      </c>
      <c r="Z780" s="24" t="s">
        <v>96</v>
      </c>
      <c r="AA780" s="24" t="s">
        <v>96</v>
      </c>
      <c r="AB780" s="24" t="s">
        <v>95</v>
      </c>
      <c r="AC780" s="24" t="s">
        <v>700</v>
      </c>
      <c r="AD780" s="24" t="s">
        <v>96</v>
      </c>
      <c r="AE780" s="24" t="s">
        <v>95</v>
      </c>
      <c r="AF780" s="24" t="s">
        <v>96</v>
      </c>
      <c r="AG780" s="24" t="s">
        <v>96</v>
      </c>
      <c r="AH780" s="24" t="s">
        <v>96</v>
      </c>
      <c r="AI780" s="24" t="s">
        <v>96</v>
      </c>
      <c r="AJ780" s="24" t="s">
        <v>96</v>
      </c>
      <c r="AK780" s="24" t="s">
        <v>96</v>
      </c>
      <c r="AL780" s="24" t="s">
        <v>96</v>
      </c>
      <c r="AM780" s="24" t="s">
        <v>95</v>
      </c>
      <c r="AN780" s="24" t="s">
        <v>95</v>
      </c>
      <c r="AO780" s="24" t="s">
        <v>96</v>
      </c>
      <c r="AP780" s="24" t="s">
        <v>96</v>
      </c>
      <c r="AQ780" s="24" t="s">
        <v>96</v>
      </c>
      <c r="AR780" s="24" t="s">
        <v>96</v>
      </c>
      <c r="AS780" s="24" t="s">
        <v>96</v>
      </c>
      <c r="AT780" s="24" t="s">
        <v>96</v>
      </c>
      <c r="AU780" s="24" t="s">
        <v>96</v>
      </c>
      <c r="AV780" s="24" t="s">
        <v>96</v>
      </c>
      <c r="AW780" s="24" t="s">
        <v>96</v>
      </c>
      <c r="AX780" s="24" t="s">
        <v>95</v>
      </c>
      <c r="AY780" s="24" t="s">
        <v>96</v>
      </c>
      <c r="AZ780" s="24" t="s">
        <v>96</v>
      </c>
      <c r="BA780" s="24" t="s">
        <v>96</v>
      </c>
      <c r="BB780" s="24" t="s">
        <v>96</v>
      </c>
      <c r="BC780" s="24" t="s">
        <v>96</v>
      </c>
      <c r="BD780" s="24" t="s">
        <v>96</v>
      </c>
      <c r="BE780" s="24" t="s">
        <v>96</v>
      </c>
      <c r="BF780" s="24" t="s">
        <v>96</v>
      </c>
      <c r="BG780" s="24" t="s">
        <v>96</v>
      </c>
      <c r="BH780" s="24" t="s">
        <v>96</v>
      </c>
      <c r="BI780" s="24" t="s">
        <v>96</v>
      </c>
      <c r="BJ780" s="24" t="s">
        <v>96</v>
      </c>
      <c r="BK780" s="24" t="s">
        <v>96</v>
      </c>
      <c r="BL780" s="24" t="s">
        <v>96</v>
      </c>
      <c r="BM780" s="24" t="s">
        <v>95</v>
      </c>
      <c r="BN780" s="24" t="s">
        <v>96</v>
      </c>
      <c r="BO780" s="24" t="s">
        <v>96</v>
      </c>
      <c r="BP780" s="24" t="s">
        <v>96</v>
      </c>
      <c r="BQ780" s="24" t="s">
        <v>96</v>
      </c>
      <c r="BR780" s="24" t="s">
        <v>95</v>
      </c>
      <c r="BS780" s="24" t="s">
        <v>95</v>
      </c>
      <c r="BT780" s="24" t="s">
        <v>96</v>
      </c>
      <c r="BU780" s="24" t="s">
        <v>96</v>
      </c>
      <c r="BV780" s="24" t="s">
        <v>96</v>
      </c>
      <c r="BW780" s="24" t="s">
        <v>96</v>
      </c>
      <c r="BX780" s="24" t="s">
        <v>96</v>
      </c>
      <c r="BY780" s="24" t="s">
        <v>96</v>
      </c>
      <c r="BZ780" s="24" t="s">
        <v>96</v>
      </c>
      <c r="CA780" s="24" t="s">
        <v>95</v>
      </c>
      <c r="CB780" s="36"/>
      <c r="CC780" s="35"/>
    </row>
    <row r="781" spans="1:81" ht="169.5" hidden="1" customHeight="1" x14ac:dyDescent="0.35">
      <c r="A781" s="24">
        <v>846</v>
      </c>
      <c r="B781" s="24" t="s">
        <v>81</v>
      </c>
      <c r="C781" s="23" t="s">
        <v>82</v>
      </c>
      <c r="D781" s="24" t="s">
        <v>404</v>
      </c>
      <c r="E781" s="24" t="s">
        <v>1965</v>
      </c>
      <c r="F781" s="24" t="s">
        <v>103</v>
      </c>
      <c r="G781" s="24" t="s">
        <v>1680</v>
      </c>
      <c r="H781" s="24" t="s">
        <v>2690</v>
      </c>
      <c r="I781" s="24" t="s">
        <v>2691</v>
      </c>
      <c r="J781" s="24" t="s">
        <v>2692</v>
      </c>
      <c r="K781" s="24" t="s">
        <v>2693</v>
      </c>
      <c r="L781" s="24" t="s">
        <v>2694</v>
      </c>
      <c r="M781" s="24"/>
      <c r="N781" s="24" t="s">
        <v>92</v>
      </c>
      <c r="O781" s="24"/>
      <c r="P781" s="24"/>
      <c r="Q781" s="24" t="s">
        <v>150</v>
      </c>
      <c r="R781" s="24"/>
      <c r="S781" s="24"/>
      <c r="T781" s="24" t="s">
        <v>96</v>
      </c>
      <c r="U781" s="24" t="s">
        <v>96</v>
      </c>
      <c r="V781" s="24" t="s">
        <v>96</v>
      </c>
      <c r="W781" s="24" t="s">
        <v>96</v>
      </c>
      <c r="X781" s="24" t="s">
        <v>96</v>
      </c>
      <c r="Y781" s="24" t="s">
        <v>96</v>
      </c>
      <c r="Z781" s="24" t="s">
        <v>96</v>
      </c>
      <c r="AA781" s="24" t="s">
        <v>96</v>
      </c>
      <c r="AB781" s="24" t="s">
        <v>96</v>
      </c>
      <c r="AC781" s="24" t="s">
        <v>96</v>
      </c>
      <c r="AD781" s="24" t="s">
        <v>96</v>
      </c>
      <c r="AE781" s="24" t="s">
        <v>96</v>
      </c>
      <c r="AF781" s="24" t="s">
        <v>96</v>
      </c>
      <c r="AG781" s="24" t="s">
        <v>96</v>
      </c>
      <c r="AH781" s="24" t="s">
        <v>96</v>
      </c>
      <c r="AI781" s="24" t="s">
        <v>119</v>
      </c>
      <c r="AJ781" s="24" t="s">
        <v>96</v>
      </c>
      <c r="AK781" s="24" t="s">
        <v>96</v>
      </c>
      <c r="AL781" s="24" t="s">
        <v>97</v>
      </c>
      <c r="AM781" s="24" t="s">
        <v>97</v>
      </c>
      <c r="AN781" s="24" t="s">
        <v>96</v>
      </c>
      <c r="AO781" s="24" t="s">
        <v>96</v>
      </c>
      <c r="AP781" s="24" t="s">
        <v>119</v>
      </c>
      <c r="AQ781" s="24" t="s">
        <v>96</v>
      </c>
      <c r="AR781" s="24" t="s">
        <v>96</v>
      </c>
      <c r="AS781" s="24" t="s">
        <v>97</v>
      </c>
      <c r="AT781" s="24" t="s">
        <v>96</v>
      </c>
      <c r="AU781" s="24" t="s">
        <v>96</v>
      </c>
      <c r="AV781" s="24" t="s">
        <v>96</v>
      </c>
      <c r="AW781" s="24" t="s">
        <v>96</v>
      </c>
      <c r="AX781" s="24" t="s">
        <v>97</v>
      </c>
      <c r="AY781" s="24" t="s">
        <v>96</v>
      </c>
      <c r="AZ781" s="24" t="s">
        <v>96</v>
      </c>
      <c r="BA781" s="24" t="s">
        <v>96</v>
      </c>
      <c r="BB781" s="24" t="s">
        <v>96</v>
      </c>
      <c r="BC781" s="24" t="s">
        <v>96</v>
      </c>
      <c r="BD781" s="24" t="s">
        <v>96</v>
      </c>
      <c r="BE781" s="24" t="s">
        <v>96</v>
      </c>
      <c r="BF781" s="24" t="s">
        <v>96</v>
      </c>
      <c r="BG781" s="24" t="s">
        <v>96</v>
      </c>
      <c r="BH781" s="24" t="s">
        <v>97</v>
      </c>
      <c r="BI781" s="24" t="s">
        <v>96</v>
      </c>
      <c r="BJ781" s="24" t="s">
        <v>96</v>
      </c>
      <c r="BK781" s="24" t="s">
        <v>96</v>
      </c>
      <c r="BL781" s="24" t="s">
        <v>97</v>
      </c>
      <c r="BM781" s="24" t="s">
        <v>96</v>
      </c>
      <c r="BN781" s="24" t="s">
        <v>97</v>
      </c>
      <c r="BO781" s="24" t="s">
        <v>97</v>
      </c>
      <c r="BP781" s="24" t="s">
        <v>96</v>
      </c>
      <c r="BQ781" s="24" t="s">
        <v>96</v>
      </c>
      <c r="BR781" s="24" t="s">
        <v>97</v>
      </c>
      <c r="BS781" s="24" t="s">
        <v>96</v>
      </c>
      <c r="BT781" s="24" t="s">
        <v>96</v>
      </c>
      <c r="BU781" s="24" t="s">
        <v>96</v>
      </c>
      <c r="BV781" s="24" t="s">
        <v>96</v>
      </c>
      <c r="BW781" s="24" t="s">
        <v>96</v>
      </c>
      <c r="BX781" s="24" t="s">
        <v>96</v>
      </c>
      <c r="BY781" s="24" t="s">
        <v>97</v>
      </c>
      <c r="BZ781" s="24" t="s">
        <v>96</v>
      </c>
      <c r="CA781" s="24" t="s">
        <v>96</v>
      </c>
      <c r="CB781" s="36" t="s">
        <v>2695</v>
      </c>
      <c r="CC781" s="35" t="s">
        <v>523</v>
      </c>
    </row>
    <row r="782" spans="1:81" ht="169.5" hidden="1" customHeight="1" x14ac:dyDescent="0.35">
      <c r="A782" s="24">
        <v>847</v>
      </c>
      <c r="B782" s="24" t="s">
        <v>81</v>
      </c>
      <c r="C782" s="23" t="s">
        <v>82</v>
      </c>
      <c r="D782" s="24" t="s">
        <v>404</v>
      </c>
      <c r="E782" s="24" t="s">
        <v>1965</v>
      </c>
      <c r="F782" s="24" t="s">
        <v>103</v>
      </c>
      <c r="G782" s="24" t="s">
        <v>1680</v>
      </c>
      <c r="H782" s="24" t="s">
        <v>2690</v>
      </c>
      <c r="I782" s="24" t="s">
        <v>2691</v>
      </c>
      <c r="J782" s="24" t="s">
        <v>2696</v>
      </c>
      <c r="K782" s="24" t="s">
        <v>2697</v>
      </c>
      <c r="L782" s="24" t="s">
        <v>2698</v>
      </c>
      <c r="M782" s="24"/>
      <c r="N782" s="24" t="s">
        <v>92</v>
      </c>
      <c r="O782" s="24"/>
      <c r="P782" s="24"/>
      <c r="Q782" s="24" t="s">
        <v>150</v>
      </c>
      <c r="R782" s="24"/>
      <c r="S782" s="24"/>
      <c r="T782" s="24" t="s">
        <v>96</v>
      </c>
      <c r="U782" s="24" t="s">
        <v>96</v>
      </c>
      <c r="V782" s="24" t="s">
        <v>96</v>
      </c>
      <c r="W782" s="24" t="s">
        <v>96</v>
      </c>
      <c r="X782" s="24" t="s">
        <v>96</v>
      </c>
      <c r="Y782" s="24" t="s">
        <v>96</v>
      </c>
      <c r="Z782" s="24" t="s">
        <v>96</v>
      </c>
      <c r="AA782" s="24" t="s">
        <v>96</v>
      </c>
      <c r="AB782" s="24" t="s">
        <v>96</v>
      </c>
      <c r="AC782" s="24" t="s">
        <v>96</v>
      </c>
      <c r="AD782" s="24" t="s">
        <v>96</v>
      </c>
      <c r="AE782" s="24" t="s">
        <v>96</v>
      </c>
      <c r="AF782" s="24" t="s">
        <v>96</v>
      </c>
      <c r="AG782" s="24" t="s">
        <v>96</v>
      </c>
      <c r="AH782" s="24" t="s">
        <v>96</v>
      </c>
      <c r="AI782" s="24" t="s">
        <v>119</v>
      </c>
      <c r="AJ782" s="24" t="s">
        <v>96</v>
      </c>
      <c r="AK782" s="24" t="s">
        <v>96</v>
      </c>
      <c r="AL782" s="24" t="s">
        <v>97</v>
      </c>
      <c r="AM782" s="24" t="s">
        <v>97</v>
      </c>
      <c r="AN782" s="24" t="s">
        <v>96</v>
      </c>
      <c r="AO782" s="24" t="s">
        <v>96</v>
      </c>
      <c r="AP782" s="24" t="s">
        <v>119</v>
      </c>
      <c r="AQ782" s="24" t="s">
        <v>96</v>
      </c>
      <c r="AR782" s="24" t="s">
        <v>96</v>
      </c>
      <c r="AS782" s="24" t="s">
        <v>97</v>
      </c>
      <c r="AT782" s="24" t="s">
        <v>96</v>
      </c>
      <c r="AU782" s="24" t="s">
        <v>96</v>
      </c>
      <c r="AV782" s="24" t="s">
        <v>96</v>
      </c>
      <c r="AW782" s="24" t="s">
        <v>96</v>
      </c>
      <c r="AX782" s="24" t="s">
        <v>97</v>
      </c>
      <c r="AY782" s="24" t="s">
        <v>96</v>
      </c>
      <c r="AZ782" s="24" t="s">
        <v>96</v>
      </c>
      <c r="BA782" s="24" t="s">
        <v>96</v>
      </c>
      <c r="BB782" s="24" t="s">
        <v>96</v>
      </c>
      <c r="BC782" s="24" t="s">
        <v>96</v>
      </c>
      <c r="BD782" s="24" t="s">
        <v>96</v>
      </c>
      <c r="BE782" s="24" t="s">
        <v>96</v>
      </c>
      <c r="BF782" s="24" t="s">
        <v>96</v>
      </c>
      <c r="BG782" s="24" t="s">
        <v>96</v>
      </c>
      <c r="BH782" s="24" t="s">
        <v>97</v>
      </c>
      <c r="BI782" s="24" t="s">
        <v>96</v>
      </c>
      <c r="BJ782" s="24" t="s">
        <v>96</v>
      </c>
      <c r="BK782" s="24" t="s">
        <v>96</v>
      </c>
      <c r="BL782" s="24" t="s">
        <v>97</v>
      </c>
      <c r="BM782" s="24" t="s">
        <v>96</v>
      </c>
      <c r="BN782" s="24" t="s">
        <v>97</v>
      </c>
      <c r="BO782" s="24" t="s">
        <v>97</v>
      </c>
      <c r="BP782" s="24" t="s">
        <v>96</v>
      </c>
      <c r="BQ782" s="24" t="s">
        <v>96</v>
      </c>
      <c r="BR782" s="24" t="s">
        <v>97</v>
      </c>
      <c r="BS782" s="24" t="s">
        <v>96</v>
      </c>
      <c r="BT782" s="24" t="s">
        <v>96</v>
      </c>
      <c r="BU782" s="24" t="s">
        <v>96</v>
      </c>
      <c r="BV782" s="24" t="s">
        <v>96</v>
      </c>
      <c r="BW782" s="24" t="s">
        <v>96</v>
      </c>
      <c r="BX782" s="24" t="s">
        <v>96</v>
      </c>
      <c r="BY782" s="24" t="s">
        <v>97</v>
      </c>
      <c r="BZ782" s="24" t="s">
        <v>96</v>
      </c>
      <c r="CA782" s="24" t="s">
        <v>96</v>
      </c>
      <c r="CB782" s="36" t="s">
        <v>2695</v>
      </c>
      <c r="CC782" s="35" t="s">
        <v>523</v>
      </c>
    </row>
    <row r="783" spans="1:81" ht="169.5" hidden="1" customHeight="1" x14ac:dyDescent="0.35">
      <c r="A783" s="24">
        <v>848</v>
      </c>
      <c r="B783" s="24" t="s">
        <v>81</v>
      </c>
      <c r="C783" s="23" t="s">
        <v>82</v>
      </c>
      <c r="D783" s="24" t="s">
        <v>404</v>
      </c>
      <c r="E783" s="24" t="s">
        <v>1965</v>
      </c>
      <c r="F783" s="24" t="s">
        <v>103</v>
      </c>
      <c r="G783" s="24" t="s">
        <v>1680</v>
      </c>
      <c r="H783" s="24" t="s">
        <v>2690</v>
      </c>
      <c r="I783" s="24" t="s">
        <v>2691</v>
      </c>
      <c r="J783" s="24" t="s">
        <v>2699</v>
      </c>
      <c r="K783" s="24" t="s">
        <v>2700</v>
      </c>
      <c r="L783" s="24" t="s">
        <v>2701</v>
      </c>
      <c r="M783" s="24"/>
      <c r="N783" s="24" t="s">
        <v>92</v>
      </c>
      <c r="O783" s="24"/>
      <c r="P783" s="24"/>
      <c r="Q783" s="24" t="s">
        <v>150</v>
      </c>
      <c r="R783" s="24"/>
      <c r="S783" s="24"/>
      <c r="T783" s="24" t="s">
        <v>96</v>
      </c>
      <c r="U783" s="24" t="s">
        <v>96</v>
      </c>
      <c r="V783" s="24" t="s">
        <v>96</v>
      </c>
      <c r="W783" s="24" t="s">
        <v>96</v>
      </c>
      <c r="X783" s="24" t="s">
        <v>96</v>
      </c>
      <c r="Y783" s="24" t="s">
        <v>96</v>
      </c>
      <c r="Z783" s="24" t="s">
        <v>96</v>
      </c>
      <c r="AA783" s="24" t="s">
        <v>96</v>
      </c>
      <c r="AB783" s="24" t="s">
        <v>96</v>
      </c>
      <c r="AC783" s="24" t="s">
        <v>96</v>
      </c>
      <c r="AD783" s="24" t="s">
        <v>96</v>
      </c>
      <c r="AE783" s="24" t="s">
        <v>96</v>
      </c>
      <c r="AF783" s="24" t="s">
        <v>96</v>
      </c>
      <c r="AG783" s="24" t="s">
        <v>96</v>
      </c>
      <c r="AH783" s="24" t="s">
        <v>96</v>
      </c>
      <c r="AI783" s="24" t="s">
        <v>119</v>
      </c>
      <c r="AJ783" s="24" t="s">
        <v>96</v>
      </c>
      <c r="AK783" s="24" t="s">
        <v>96</v>
      </c>
      <c r="AL783" s="24" t="s">
        <v>97</v>
      </c>
      <c r="AM783" s="24" t="s">
        <v>97</v>
      </c>
      <c r="AN783" s="24" t="s">
        <v>96</v>
      </c>
      <c r="AO783" s="24" t="s">
        <v>96</v>
      </c>
      <c r="AP783" s="24" t="s">
        <v>119</v>
      </c>
      <c r="AQ783" s="24" t="s">
        <v>96</v>
      </c>
      <c r="AR783" s="24" t="s">
        <v>96</v>
      </c>
      <c r="AS783" s="24" t="s">
        <v>97</v>
      </c>
      <c r="AT783" s="24" t="s">
        <v>96</v>
      </c>
      <c r="AU783" s="24" t="s">
        <v>96</v>
      </c>
      <c r="AV783" s="24" t="s">
        <v>96</v>
      </c>
      <c r="AW783" s="24" t="s">
        <v>96</v>
      </c>
      <c r="AX783" s="24" t="s">
        <v>97</v>
      </c>
      <c r="AY783" s="24" t="s">
        <v>96</v>
      </c>
      <c r="AZ783" s="24" t="s">
        <v>96</v>
      </c>
      <c r="BA783" s="24" t="s">
        <v>96</v>
      </c>
      <c r="BB783" s="24" t="s">
        <v>96</v>
      </c>
      <c r="BC783" s="24" t="s">
        <v>96</v>
      </c>
      <c r="BD783" s="24" t="s">
        <v>96</v>
      </c>
      <c r="BE783" s="24" t="s">
        <v>96</v>
      </c>
      <c r="BF783" s="24" t="s">
        <v>96</v>
      </c>
      <c r="BG783" s="24" t="s">
        <v>96</v>
      </c>
      <c r="BH783" s="24" t="s">
        <v>97</v>
      </c>
      <c r="BI783" s="24" t="s">
        <v>96</v>
      </c>
      <c r="BJ783" s="24" t="s">
        <v>96</v>
      </c>
      <c r="BK783" s="24" t="s">
        <v>96</v>
      </c>
      <c r="BL783" s="24" t="s">
        <v>97</v>
      </c>
      <c r="BM783" s="24" t="s">
        <v>96</v>
      </c>
      <c r="BN783" s="24" t="s">
        <v>97</v>
      </c>
      <c r="BO783" s="24" t="s">
        <v>97</v>
      </c>
      <c r="BP783" s="24" t="s">
        <v>96</v>
      </c>
      <c r="BQ783" s="24" t="s">
        <v>96</v>
      </c>
      <c r="BR783" s="24" t="s">
        <v>97</v>
      </c>
      <c r="BS783" s="24" t="s">
        <v>96</v>
      </c>
      <c r="BT783" s="24" t="s">
        <v>96</v>
      </c>
      <c r="BU783" s="24" t="s">
        <v>96</v>
      </c>
      <c r="BV783" s="24" t="s">
        <v>96</v>
      </c>
      <c r="BW783" s="24" t="s">
        <v>96</v>
      </c>
      <c r="BX783" s="24" t="s">
        <v>96</v>
      </c>
      <c r="BY783" s="24" t="s">
        <v>97</v>
      </c>
      <c r="BZ783" s="24" t="s">
        <v>96</v>
      </c>
      <c r="CA783" s="24" t="s">
        <v>96</v>
      </c>
      <c r="CB783" s="36" t="s">
        <v>2702</v>
      </c>
      <c r="CC783" s="35" t="s">
        <v>413</v>
      </c>
    </row>
    <row r="784" spans="1:81" ht="169.5" hidden="1" customHeight="1" x14ac:dyDescent="0.35">
      <c r="A784" s="24"/>
      <c r="B784" s="24" t="s">
        <v>81</v>
      </c>
      <c r="C784" s="23" t="s">
        <v>82</v>
      </c>
      <c r="D784" s="24" t="s">
        <v>83</v>
      </c>
      <c r="E784" s="24" t="s">
        <v>692</v>
      </c>
      <c r="F784" s="24" t="s">
        <v>103</v>
      </c>
      <c r="G784" s="24" t="s">
        <v>1464</v>
      </c>
      <c r="H784" s="24" t="s">
        <v>2682</v>
      </c>
      <c r="I784" s="24" t="s">
        <v>2703</v>
      </c>
      <c r="J784" s="24" t="s">
        <v>2704</v>
      </c>
      <c r="K784" s="24" t="s">
        <v>2705</v>
      </c>
      <c r="L784" s="24" t="s">
        <v>2706</v>
      </c>
      <c r="M784" s="24"/>
      <c r="N784" s="24"/>
      <c r="O784" s="24" t="s">
        <v>699</v>
      </c>
      <c r="P784" s="24"/>
      <c r="Q784" s="24" t="s">
        <v>93</v>
      </c>
      <c r="R784" s="24">
        <v>2028</v>
      </c>
      <c r="S784" s="24"/>
      <c r="T784" s="24" t="s">
        <v>95</v>
      </c>
      <c r="U784" s="24" t="s">
        <v>96</v>
      </c>
      <c r="V784" s="24" t="s">
        <v>96</v>
      </c>
      <c r="W784" s="24" t="s">
        <v>96</v>
      </c>
      <c r="X784" s="24" t="s">
        <v>96</v>
      </c>
      <c r="Y784" s="24" t="s">
        <v>96</v>
      </c>
      <c r="Z784" s="24" t="s">
        <v>96</v>
      </c>
      <c r="AA784" s="24" t="s">
        <v>96</v>
      </c>
      <c r="AB784" s="24" t="s">
        <v>95</v>
      </c>
      <c r="AC784" s="24" t="s">
        <v>700</v>
      </c>
      <c r="AD784" s="24" t="s">
        <v>96</v>
      </c>
      <c r="AE784" s="24" t="s">
        <v>96</v>
      </c>
      <c r="AF784" s="24" t="s">
        <v>96</v>
      </c>
      <c r="AG784" s="24" t="s">
        <v>96</v>
      </c>
      <c r="AH784" s="24" t="s">
        <v>96</v>
      </c>
      <c r="AI784" s="24" t="s">
        <v>96</v>
      </c>
      <c r="AJ784" s="24" t="s">
        <v>96</v>
      </c>
      <c r="AK784" s="24" t="s">
        <v>96</v>
      </c>
      <c r="AL784" s="24" t="s">
        <v>96</v>
      </c>
      <c r="AM784" s="24" t="s">
        <v>96</v>
      </c>
      <c r="AN784" s="24" t="s">
        <v>95</v>
      </c>
      <c r="AO784" s="24" t="s">
        <v>96</v>
      </c>
      <c r="AP784" s="24" t="s">
        <v>96</v>
      </c>
      <c r="AQ784" s="24" t="s">
        <v>96</v>
      </c>
      <c r="AR784" s="24" t="s">
        <v>96</v>
      </c>
      <c r="AS784" s="24" t="s">
        <v>96</v>
      </c>
      <c r="AT784" s="24" t="s">
        <v>96</v>
      </c>
      <c r="AU784" s="24" t="s">
        <v>96</v>
      </c>
      <c r="AV784" s="24" t="s">
        <v>96</v>
      </c>
      <c r="AW784" s="24" t="s">
        <v>96</v>
      </c>
      <c r="AX784" s="24" t="s">
        <v>95</v>
      </c>
      <c r="AY784" s="24" t="s">
        <v>96</v>
      </c>
      <c r="AZ784" s="24" t="s">
        <v>96</v>
      </c>
      <c r="BA784" s="24" t="s">
        <v>96</v>
      </c>
      <c r="BB784" s="24" t="s">
        <v>96</v>
      </c>
      <c r="BC784" s="24" t="s">
        <v>96</v>
      </c>
      <c r="BD784" s="24" t="s">
        <v>96</v>
      </c>
      <c r="BE784" s="24" t="s">
        <v>96</v>
      </c>
      <c r="BF784" s="24" t="s">
        <v>96</v>
      </c>
      <c r="BG784" s="24" t="s">
        <v>96</v>
      </c>
      <c r="BH784" s="24" t="s">
        <v>96</v>
      </c>
      <c r="BI784" s="24" t="s">
        <v>96</v>
      </c>
      <c r="BJ784" s="24" t="s">
        <v>96</v>
      </c>
      <c r="BK784" s="24" t="s">
        <v>96</v>
      </c>
      <c r="BL784" s="24" t="s">
        <v>96</v>
      </c>
      <c r="BM784" s="24" t="s">
        <v>96</v>
      </c>
      <c r="BN784" s="24" t="s">
        <v>96</v>
      </c>
      <c r="BO784" s="24" t="s">
        <v>96</v>
      </c>
      <c r="BP784" s="24" t="s">
        <v>96</v>
      </c>
      <c r="BQ784" s="24" t="s">
        <v>96</v>
      </c>
      <c r="BR784" s="24" t="s">
        <v>96</v>
      </c>
      <c r="BS784" s="24" t="s">
        <v>95</v>
      </c>
      <c r="BT784" s="24" t="s">
        <v>96</v>
      </c>
      <c r="BU784" s="24" t="s">
        <v>96</v>
      </c>
      <c r="BV784" s="24" t="s">
        <v>96</v>
      </c>
      <c r="BW784" s="24" t="s">
        <v>96</v>
      </c>
      <c r="BX784" s="24" t="s">
        <v>96</v>
      </c>
      <c r="BY784" s="24" t="s">
        <v>96</v>
      </c>
      <c r="BZ784" s="24" t="s">
        <v>96</v>
      </c>
      <c r="CA784" s="24" t="s">
        <v>95</v>
      </c>
      <c r="CB784" s="36"/>
      <c r="CC784" s="35"/>
    </row>
    <row r="785" spans="1:81" ht="169.5" hidden="1" customHeight="1" x14ac:dyDescent="0.35">
      <c r="A785" s="24">
        <v>850</v>
      </c>
      <c r="B785" s="24" t="s">
        <v>81</v>
      </c>
      <c r="C785" s="23" t="s">
        <v>82</v>
      </c>
      <c r="D785" s="24" t="s">
        <v>404</v>
      </c>
      <c r="E785" s="24" t="s">
        <v>1965</v>
      </c>
      <c r="F785" s="24" t="s">
        <v>103</v>
      </c>
      <c r="G785" s="24" t="s">
        <v>1680</v>
      </c>
      <c r="H785" s="24" t="s">
        <v>2690</v>
      </c>
      <c r="I785" s="24" t="s">
        <v>2691</v>
      </c>
      <c r="J785" s="24" t="s">
        <v>2707</v>
      </c>
      <c r="K785" s="24" t="s">
        <v>2708</v>
      </c>
      <c r="L785" s="24" t="s">
        <v>2709</v>
      </c>
      <c r="M785" s="24"/>
      <c r="N785" s="24" t="s">
        <v>92</v>
      </c>
      <c r="O785" s="24"/>
      <c r="P785" s="24"/>
      <c r="Q785" s="24" t="s">
        <v>150</v>
      </c>
      <c r="R785" s="24"/>
      <c r="S785" s="24"/>
      <c r="T785" s="24" t="s">
        <v>96</v>
      </c>
      <c r="U785" s="24" t="s">
        <v>96</v>
      </c>
      <c r="V785" s="24" t="s">
        <v>96</v>
      </c>
      <c r="W785" s="24" t="s">
        <v>96</v>
      </c>
      <c r="X785" s="24" t="s">
        <v>96</v>
      </c>
      <c r="Y785" s="24" t="s">
        <v>96</v>
      </c>
      <c r="Z785" s="24" t="s">
        <v>96</v>
      </c>
      <c r="AA785" s="24" t="s">
        <v>96</v>
      </c>
      <c r="AB785" s="24" t="s">
        <v>96</v>
      </c>
      <c r="AC785" s="24" t="s">
        <v>96</v>
      </c>
      <c r="AD785" s="24" t="s">
        <v>96</v>
      </c>
      <c r="AE785" s="24" t="s">
        <v>96</v>
      </c>
      <c r="AF785" s="24" t="s">
        <v>96</v>
      </c>
      <c r="AG785" s="24" t="s">
        <v>96</v>
      </c>
      <c r="AH785" s="24" t="s">
        <v>96</v>
      </c>
      <c r="AI785" s="24" t="s">
        <v>119</v>
      </c>
      <c r="AJ785" s="24" t="s">
        <v>96</v>
      </c>
      <c r="AK785" s="24" t="s">
        <v>96</v>
      </c>
      <c r="AL785" s="24" t="s">
        <v>97</v>
      </c>
      <c r="AM785" s="24" t="s">
        <v>97</v>
      </c>
      <c r="AN785" s="24" t="s">
        <v>96</v>
      </c>
      <c r="AO785" s="24" t="s">
        <v>96</v>
      </c>
      <c r="AP785" s="24" t="s">
        <v>119</v>
      </c>
      <c r="AQ785" s="24" t="s">
        <v>96</v>
      </c>
      <c r="AR785" s="24" t="s">
        <v>96</v>
      </c>
      <c r="AS785" s="24" t="s">
        <v>97</v>
      </c>
      <c r="AT785" s="24" t="s">
        <v>96</v>
      </c>
      <c r="AU785" s="24" t="s">
        <v>96</v>
      </c>
      <c r="AV785" s="24" t="s">
        <v>96</v>
      </c>
      <c r="AW785" s="24" t="s">
        <v>96</v>
      </c>
      <c r="AX785" s="24" t="s">
        <v>97</v>
      </c>
      <c r="AY785" s="24" t="s">
        <v>96</v>
      </c>
      <c r="AZ785" s="24" t="s">
        <v>96</v>
      </c>
      <c r="BA785" s="24" t="s">
        <v>96</v>
      </c>
      <c r="BB785" s="24" t="s">
        <v>96</v>
      </c>
      <c r="BC785" s="24" t="s">
        <v>96</v>
      </c>
      <c r="BD785" s="24" t="s">
        <v>96</v>
      </c>
      <c r="BE785" s="24" t="s">
        <v>96</v>
      </c>
      <c r="BF785" s="24" t="s">
        <v>96</v>
      </c>
      <c r="BG785" s="24" t="s">
        <v>96</v>
      </c>
      <c r="BH785" s="24" t="s">
        <v>97</v>
      </c>
      <c r="BI785" s="24" t="s">
        <v>96</v>
      </c>
      <c r="BJ785" s="24" t="s">
        <v>96</v>
      </c>
      <c r="BK785" s="24" t="s">
        <v>96</v>
      </c>
      <c r="BL785" s="24" t="s">
        <v>97</v>
      </c>
      <c r="BM785" s="24" t="s">
        <v>96</v>
      </c>
      <c r="BN785" s="24" t="s">
        <v>97</v>
      </c>
      <c r="BO785" s="24" t="s">
        <v>97</v>
      </c>
      <c r="BP785" s="24" t="s">
        <v>96</v>
      </c>
      <c r="BQ785" s="24" t="s">
        <v>96</v>
      </c>
      <c r="BR785" s="24" t="s">
        <v>97</v>
      </c>
      <c r="BS785" s="24" t="s">
        <v>96</v>
      </c>
      <c r="BT785" s="24" t="s">
        <v>96</v>
      </c>
      <c r="BU785" s="24" t="s">
        <v>96</v>
      </c>
      <c r="BV785" s="24" t="s">
        <v>96</v>
      </c>
      <c r="BW785" s="24" t="s">
        <v>96</v>
      </c>
      <c r="BX785" s="24" t="s">
        <v>96</v>
      </c>
      <c r="BY785" s="24" t="s">
        <v>97</v>
      </c>
      <c r="BZ785" s="24" t="s">
        <v>96</v>
      </c>
      <c r="CA785" s="24" t="s">
        <v>96</v>
      </c>
      <c r="CB785" s="36" t="s">
        <v>2710</v>
      </c>
      <c r="CC785" s="35" t="s">
        <v>413</v>
      </c>
    </row>
    <row r="786" spans="1:81" ht="169.5" hidden="1" customHeight="1" x14ac:dyDescent="0.35">
      <c r="A786" s="24"/>
      <c r="B786" s="24" t="s">
        <v>81</v>
      </c>
      <c r="C786" s="23" t="s">
        <v>82</v>
      </c>
      <c r="D786" s="24" t="s">
        <v>83</v>
      </c>
      <c r="E786" s="24" t="s">
        <v>692</v>
      </c>
      <c r="F786" s="24" t="s">
        <v>103</v>
      </c>
      <c r="G786" s="24" t="s">
        <v>1464</v>
      </c>
      <c r="H786" s="24" t="s">
        <v>2682</v>
      </c>
      <c r="I786" s="24" t="s">
        <v>2703</v>
      </c>
      <c r="J786" s="24" t="s">
        <v>2711</v>
      </c>
      <c r="K786" s="24" t="s">
        <v>2712</v>
      </c>
      <c r="L786" s="24" t="s">
        <v>2713</v>
      </c>
      <c r="M786" s="24"/>
      <c r="N786" s="24"/>
      <c r="O786" s="24" t="s">
        <v>699</v>
      </c>
      <c r="P786" s="24"/>
      <c r="Q786" s="24" t="s">
        <v>93</v>
      </c>
      <c r="R786" s="24">
        <v>2028</v>
      </c>
      <c r="S786" s="24"/>
      <c r="T786" s="24" t="s">
        <v>95</v>
      </c>
      <c r="U786" s="24" t="s">
        <v>96</v>
      </c>
      <c r="V786" s="24" t="s">
        <v>96</v>
      </c>
      <c r="W786" s="24" t="s">
        <v>96</v>
      </c>
      <c r="X786" s="24" t="s">
        <v>96</v>
      </c>
      <c r="Y786" s="24" t="s">
        <v>96</v>
      </c>
      <c r="Z786" s="24" t="s">
        <v>96</v>
      </c>
      <c r="AA786" s="24" t="s">
        <v>96</v>
      </c>
      <c r="AB786" s="24" t="s">
        <v>95</v>
      </c>
      <c r="AC786" s="24" t="s">
        <v>95</v>
      </c>
      <c r="AD786" s="24" t="s">
        <v>96</v>
      </c>
      <c r="AE786" s="24" t="s">
        <v>95</v>
      </c>
      <c r="AF786" s="24" t="s">
        <v>96</v>
      </c>
      <c r="AG786" s="24" t="s">
        <v>96</v>
      </c>
      <c r="AH786" s="24" t="s">
        <v>96</v>
      </c>
      <c r="AI786" s="24" t="s">
        <v>96</v>
      </c>
      <c r="AJ786" s="24" t="s">
        <v>96</v>
      </c>
      <c r="AK786" s="24" t="s">
        <v>96</v>
      </c>
      <c r="AL786" s="24" t="s">
        <v>96</v>
      </c>
      <c r="AM786" s="24" t="s">
        <v>95</v>
      </c>
      <c r="AN786" s="24" t="s">
        <v>95</v>
      </c>
      <c r="AO786" s="24" t="s">
        <v>96</v>
      </c>
      <c r="AP786" s="24" t="s">
        <v>96</v>
      </c>
      <c r="AQ786" s="24" t="s">
        <v>96</v>
      </c>
      <c r="AR786" s="24" t="s">
        <v>96</v>
      </c>
      <c r="AS786" s="24" t="s">
        <v>96</v>
      </c>
      <c r="AT786" s="24" t="s">
        <v>96</v>
      </c>
      <c r="AU786" s="24" t="s">
        <v>96</v>
      </c>
      <c r="AV786" s="24" t="s">
        <v>96</v>
      </c>
      <c r="AW786" s="24" t="s">
        <v>96</v>
      </c>
      <c r="AX786" s="24" t="s">
        <v>95</v>
      </c>
      <c r="AY786" s="24" t="s">
        <v>96</v>
      </c>
      <c r="AZ786" s="24" t="s">
        <v>96</v>
      </c>
      <c r="BA786" s="24" t="s">
        <v>96</v>
      </c>
      <c r="BB786" s="24" t="s">
        <v>96</v>
      </c>
      <c r="BC786" s="24" t="s">
        <v>96</v>
      </c>
      <c r="BD786" s="24" t="s">
        <v>96</v>
      </c>
      <c r="BE786" s="24" t="s">
        <v>96</v>
      </c>
      <c r="BF786" s="24" t="s">
        <v>96</v>
      </c>
      <c r="BG786" s="24" t="s">
        <v>96</v>
      </c>
      <c r="BH786" s="24" t="s">
        <v>96</v>
      </c>
      <c r="BI786" s="24" t="s">
        <v>96</v>
      </c>
      <c r="BJ786" s="24" t="s">
        <v>96</v>
      </c>
      <c r="BK786" s="24" t="s">
        <v>96</v>
      </c>
      <c r="BL786" s="24" t="s">
        <v>96</v>
      </c>
      <c r="BM786" s="24" t="s">
        <v>95</v>
      </c>
      <c r="BN786" s="24" t="s">
        <v>96</v>
      </c>
      <c r="BO786" s="24" t="s">
        <v>96</v>
      </c>
      <c r="BP786" s="24" t="s">
        <v>96</v>
      </c>
      <c r="BQ786" s="24" t="s">
        <v>96</v>
      </c>
      <c r="BR786" s="24" t="s">
        <v>95</v>
      </c>
      <c r="BS786" s="24" t="s">
        <v>95</v>
      </c>
      <c r="BT786" s="24" t="s">
        <v>96</v>
      </c>
      <c r="BU786" s="24" t="s">
        <v>96</v>
      </c>
      <c r="BV786" s="24" t="s">
        <v>96</v>
      </c>
      <c r="BW786" s="24" t="s">
        <v>96</v>
      </c>
      <c r="BX786" s="24" t="s">
        <v>96</v>
      </c>
      <c r="BY786" s="24" t="s">
        <v>96</v>
      </c>
      <c r="BZ786" s="24" t="s">
        <v>96</v>
      </c>
      <c r="CA786" s="24" t="s">
        <v>95</v>
      </c>
      <c r="CB786" s="36"/>
      <c r="CC786" s="35"/>
    </row>
    <row r="787" spans="1:81" ht="169.5" hidden="1" customHeight="1" x14ac:dyDescent="0.35">
      <c r="A787" s="24">
        <v>852</v>
      </c>
      <c r="B787" s="24" t="s">
        <v>81</v>
      </c>
      <c r="C787" s="23" t="s">
        <v>82</v>
      </c>
      <c r="D787" s="24" t="s">
        <v>404</v>
      </c>
      <c r="E787" s="24" t="s">
        <v>1965</v>
      </c>
      <c r="F787" s="24" t="s">
        <v>103</v>
      </c>
      <c r="G787" s="24" t="s">
        <v>1680</v>
      </c>
      <c r="H787" s="24" t="s">
        <v>2690</v>
      </c>
      <c r="I787" s="24" t="s">
        <v>2691</v>
      </c>
      <c r="J787" s="24" t="s">
        <v>2714</v>
      </c>
      <c r="K787" s="24" t="s">
        <v>2715</v>
      </c>
      <c r="L787" s="24" t="s">
        <v>2716</v>
      </c>
      <c r="M787" s="24"/>
      <c r="N787" s="24" t="s">
        <v>92</v>
      </c>
      <c r="O787" s="24"/>
      <c r="P787" s="24"/>
      <c r="Q787" s="24" t="s">
        <v>150</v>
      </c>
      <c r="R787" s="24"/>
      <c r="S787" s="24"/>
      <c r="T787" s="24" t="s">
        <v>96</v>
      </c>
      <c r="U787" s="24" t="s">
        <v>96</v>
      </c>
      <c r="V787" s="24" t="s">
        <v>96</v>
      </c>
      <c r="W787" s="24" t="s">
        <v>96</v>
      </c>
      <c r="X787" s="24" t="s">
        <v>96</v>
      </c>
      <c r="Y787" s="24" t="s">
        <v>96</v>
      </c>
      <c r="Z787" s="24" t="s">
        <v>96</v>
      </c>
      <c r="AA787" s="24" t="s">
        <v>96</v>
      </c>
      <c r="AB787" s="24" t="s">
        <v>96</v>
      </c>
      <c r="AC787" s="24" t="s">
        <v>96</v>
      </c>
      <c r="AD787" s="24" t="s">
        <v>96</v>
      </c>
      <c r="AE787" s="24" t="s">
        <v>96</v>
      </c>
      <c r="AF787" s="24" t="s">
        <v>96</v>
      </c>
      <c r="AG787" s="24" t="s">
        <v>96</v>
      </c>
      <c r="AH787" s="24" t="s">
        <v>96</v>
      </c>
      <c r="AI787" s="24" t="s">
        <v>119</v>
      </c>
      <c r="AJ787" s="24" t="s">
        <v>96</v>
      </c>
      <c r="AK787" s="24" t="s">
        <v>96</v>
      </c>
      <c r="AL787" s="24" t="s">
        <v>97</v>
      </c>
      <c r="AM787" s="24" t="s">
        <v>97</v>
      </c>
      <c r="AN787" s="24" t="s">
        <v>96</v>
      </c>
      <c r="AO787" s="24" t="s">
        <v>96</v>
      </c>
      <c r="AP787" s="24" t="s">
        <v>119</v>
      </c>
      <c r="AQ787" s="24" t="s">
        <v>96</v>
      </c>
      <c r="AR787" s="24" t="s">
        <v>96</v>
      </c>
      <c r="AS787" s="24" t="s">
        <v>97</v>
      </c>
      <c r="AT787" s="24" t="s">
        <v>96</v>
      </c>
      <c r="AU787" s="24" t="s">
        <v>96</v>
      </c>
      <c r="AV787" s="24" t="s">
        <v>96</v>
      </c>
      <c r="AW787" s="24" t="s">
        <v>96</v>
      </c>
      <c r="AX787" s="24" t="s">
        <v>97</v>
      </c>
      <c r="AY787" s="24" t="s">
        <v>96</v>
      </c>
      <c r="AZ787" s="24" t="s">
        <v>96</v>
      </c>
      <c r="BA787" s="24" t="s">
        <v>96</v>
      </c>
      <c r="BB787" s="24" t="s">
        <v>96</v>
      </c>
      <c r="BC787" s="24" t="s">
        <v>96</v>
      </c>
      <c r="BD787" s="24" t="s">
        <v>96</v>
      </c>
      <c r="BE787" s="24" t="s">
        <v>96</v>
      </c>
      <c r="BF787" s="24" t="s">
        <v>96</v>
      </c>
      <c r="BG787" s="24" t="s">
        <v>96</v>
      </c>
      <c r="BH787" s="24" t="s">
        <v>97</v>
      </c>
      <c r="BI787" s="24" t="s">
        <v>96</v>
      </c>
      <c r="BJ787" s="24" t="s">
        <v>96</v>
      </c>
      <c r="BK787" s="24" t="s">
        <v>96</v>
      </c>
      <c r="BL787" s="24" t="s">
        <v>97</v>
      </c>
      <c r="BM787" s="24" t="s">
        <v>96</v>
      </c>
      <c r="BN787" s="24" t="s">
        <v>97</v>
      </c>
      <c r="BO787" s="24" t="s">
        <v>97</v>
      </c>
      <c r="BP787" s="24" t="s">
        <v>96</v>
      </c>
      <c r="BQ787" s="24" t="s">
        <v>96</v>
      </c>
      <c r="BR787" s="24" t="s">
        <v>97</v>
      </c>
      <c r="BS787" s="24" t="s">
        <v>96</v>
      </c>
      <c r="BT787" s="24" t="s">
        <v>96</v>
      </c>
      <c r="BU787" s="24" t="s">
        <v>96</v>
      </c>
      <c r="BV787" s="24" t="s">
        <v>96</v>
      </c>
      <c r="BW787" s="24" t="s">
        <v>96</v>
      </c>
      <c r="BX787" s="24" t="s">
        <v>96</v>
      </c>
      <c r="BY787" s="24" t="s">
        <v>97</v>
      </c>
      <c r="BZ787" s="24" t="s">
        <v>96</v>
      </c>
      <c r="CA787" s="24" t="s">
        <v>96</v>
      </c>
      <c r="CB787" s="36" t="s">
        <v>2717</v>
      </c>
      <c r="CC787" s="35" t="s">
        <v>413</v>
      </c>
    </row>
    <row r="788" spans="1:81" ht="169.5" hidden="1" customHeight="1" x14ac:dyDescent="0.35">
      <c r="A788" s="24"/>
      <c r="B788" s="24" t="s">
        <v>81</v>
      </c>
      <c r="C788" s="23" t="s">
        <v>82</v>
      </c>
      <c r="D788" s="24" t="s">
        <v>83</v>
      </c>
      <c r="E788" s="24" t="s">
        <v>692</v>
      </c>
      <c r="F788" s="24" t="s">
        <v>103</v>
      </c>
      <c r="G788" s="24" t="s">
        <v>1464</v>
      </c>
      <c r="H788" s="24" t="s">
        <v>2682</v>
      </c>
      <c r="I788" s="24" t="s">
        <v>2718</v>
      </c>
      <c r="J788" s="24" t="s">
        <v>2719</v>
      </c>
      <c r="K788" s="24" t="s">
        <v>2720</v>
      </c>
      <c r="L788" s="24" t="s">
        <v>2721</v>
      </c>
      <c r="M788" s="24"/>
      <c r="N788" s="24"/>
      <c r="O788" s="24" t="s">
        <v>699</v>
      </c>
      <c r="P788" s="24"/>
      <c r="Q788" s="24" t="s">
        <v>93</v>
      </c>
      <c r="R788" s="24">
        <v>2026</v>
      </c>
      <c r="S788" s="24" t="s">
        <v>336</v>
      </c>
      <c r="T788" s="24" t="s">
        <v>95</v>
      </c>
      <c r="U788" s="24" t="s">
        <v>96</v>
      </c>
      <c r="V788" s="24" t="s">
        <v>96</v>
      </c>
      <c r="W788" s="24" t="s">
        <v>96</v>
      </c>
      <c r="X788" s="24" t="s">
        <v>96</v>
      </c>
      <c r="Y788" s="24" t="s">
        <v>96</v>
      </c>
      <c r="Z788" s="24" t="s">
        <v>96</v>
      </c>
      <c r="AA788" s="24" t="s">
        <v>96</v>
      </c>
      <c r="AB788" s="24" t="s">
        <v>95</v>
      </c>
      <c r="AC788" s="24" t="s">
        <v>97</v>
      </c>
      <c r="AD788" s="24" t="s">
        <v>96</v>
      </c>
      <c r="AE788" s="24" t="s">
        <v>97</v>
      </c>
      <c r="AF788" s="24" t="s">
        <v>96</v>
      </c>
      <c r="AG788" s="24" t="s">
        <v>96</v>
      </c>
      <c r="AH788" s="24" t="s">
        <v>96</v>
      </c>
      <c r="AI788" s="24" t="s">
        <v>96</v>
      </c>
      <c r="AJ788" s="24" t="s">
        <v>96</v>
      </c>
      <c r="AK788" s="24" t="s">
        <v>96</v>
      </c>
      <c r="AL788" s="24" t="s">
        <v>96</v>
      </c>
      <c r="AM788" s="24" t="s">
        <v>97</v>
      </c>
      <c r="AN788" s="24" t="s">
        <v>95</v>
      </c>
      <c r="AO788" s="24" t="s">
        <v>96</v>
      </c>
      <c r="AP788" s="24" t="s">
        <v>96</v>
      </c>
      <c r="AQ788" s="24" t="s">
        <v>96</v>
      </c>
      <c r="AR788" s="24" t="s">
        <v>96</v>
      </c>
      <c r="AS788" s="24" t="s">
        <v>96</v>
      </c>
      <c r="AT788" s="24" t="s">
        <v>96</v>
      </c>
      <c r="AU788" s="24" t="s">
        <v>96</v>
      </c>
      <c r="AV788" s="24" t="s">
        <v>96</v>
      </c>
      <c r="AW788" s="24" t="s">
        <v>96</v>
      </c>
      <c r="AX788" s="24" t="s">
        <v>95</v>
      </c>
      <c r="AY788" s="24" t="s">
        <v>96</v>
      </c>
      <c r="AZ788" s="24" t="s">
        <v>96</v>
      </c>
      <c r="BA788" s="24" t="s">
        <v>96</v>
      </c>
      <c r="BB788" s="24" t="s">
        <v>96</v>
      </c>
      <c r="BC788" s="24" t="s">
        <v>96</v>
      </c>
      <c r="BD788" s="24" t="s">
        <v>96</v>
      </c>
      <c r="BE788" s="24" t="s">
        <v>97</v>
      </c>
      <c r="BF788" s="24" t="s">
        <v>97</v>
      </c>
      <c r="BG788" s="24" t="s">
        <v>97</v>
      </c>
      <c r="BH788" s="24" t="s">
        <v>96</v>
      </c>
      <c r="BI788" s="24" t="s">
        <v>96</v>
      </c>
      <c r="BJ788" s="24" t="s">
        <v>96</v>
      </c>
      <c r="BK788" s="24" t="s">
        <v>96</v>
      </c>
      <c r="BL788" s="24" t="s">
        <v>97</v>
      </c>
      <c r="BM788" s="24" t="s">
        <v>97</v>
      </c>
      <c r="BN788" s="24" t="s">
        <v>96</v>
      </c>
      <c r="BO788" s="24" t="s">
        <v>96</v>
      </c>
      <c r="BP788" s="24" t="s">
        <v>96</v>
      </c>
      <c r="BQ788" s="24" t="s">
        <v>96</v>
      </c>
      <c r="BR788" s="24" t="s">
        <v>97</v>
      </c>
      <c r="BS788" s="24" t="s">
        <v>95</v>
      </c>
      <c r="BT788" s="24" t="s">
        <v>96</v>
      </c>
      <c r="BU788" s="24" t="s">
        <v>95</v>
      </c>
      <c r="BV788" s="24" t="s">
        <v>96</v>
      </c>
      <c r="BW788" s="24" t="s">
        <v>96</v>
      </c>
      <c r="BX788" s="24" t="s">
        <v>96</v>
      </c>
      <c r="BY788" s="24" t="s">
        <v>96</v>
      </c>
      <c r="BZ788" s="24" t="s">
        <v>96</v>
      </c>
      <c r="CA788" s="24" t="s">
        <v>95</v>
      </c>
      <c r="CB788" s="36"/>
      <c r="CC788" s="35"/>
    </row>
    <row r="789" spans="1:81" ht="169.5" hidden="1" customHeight="1" x14ac:dyDescent="0.35">
      <c r="A789" s="24">
        <v>854</v>
      </c>
      <c r="B789" s="24" t="s">
        <v>81</v>
      </c>
      <c r="C789" s="23" t="s">
        <v>82</v>
      </c>
      <c r="D789" s="24" t="s">
        <v>404</v>
      </c>
      <c r="E789" s="24" t="s">
        <v>1965</v>
      </c>
      <c r="F789" s="24" t="s">
        <v>103</v>
      </c>
      <c r="G789" s="24" t="s">
        <v>1680</v>
      </c>
      <c r="H789" s="24" t="s">
        <v>2690</v>
      </c>
      <c r="I789" s="24" t="s">
        <v>2691</v>
      </c>
      <c r="J789" s="24" t="s">
        <v>2722</v>
      </c>
      <c r="K789" s="24" t="s">
        <v>2723</v>
      </c>
      <c r="L789" s="24" t="s">
        <v>2724</v>
      </c>
      <c r="M789" s="24"/>
      <c r="N789" s="24" t="s">
        <v>92</v>
      </c>
      <c r="O789" s="24"/>
      <c r="P789" s="24"/>
      <c r="Q789" s="24" t="s">
        <v>150</v>
      </c>
      <c r="R789" s="24"/>
      <c r="S789" s="24"/>
      <c r="T789" s="24" t="s">
        <v>96</v>
      </c>
      <c r="U789" s="24" t="s">
        <v>96</v>
      </c>
      <c r="V789" s="24" t="s">
        <v>96</v>
      </c>
      <c r="W789" s="24" t="s">
        <v>96</v>
      </c>
      <c r="X789" s="24" t="s">
        <v>96</v>
      </c>
      <c r="Y789" s="24" t="s">
        <v>96</v>
      </c>
      <c r="Z789" s="24" t="s">
        <v>96</v>
      </c>
      <c r="AA789" s="24" t="s">
        <v>96</v>
      </c>
      <c r="AB789" s="24" t="s">
        <v>96</v>
      </c>
      <c r="AC789" s="24" t="s">
        <v>96</v>
      </c>
      <c r="AD789" s="24" t="s">
        <v>96</v>
      </c>
      <c r="AE789" s="24" t="s">
        <v>96</v>
      </c>
      <c r="AF789" s="24" t="s">
        <v>96</v>
      </c>
      <c r="AG789" s="24" t="s">
        <v>96</v>
      </c>
      <c r="AH789" s="24" t="s">
        <v>96</v>
      </c>
      <c r="AI789" s="24" t="s">
        <v>119</v>
      </c>
      <c r="AJ789" s="24" t="s">
        <v>96</v>
      </c>
      <c r="AK789" s="24" t="s">
        <v>96</v>
      </c>
      <c r="AL789" s="24" t="s">
        <v>97</v>
      </c>
      <c r="AM789" s="24" t="s">
        <v>97</v>
      </c>
      <c r="AN789" s="24" t="s">
        <v>96</v>
      </c>
      <c r="AO789" s="24" t="s">
        <v>96</v>
      </c>
      <c r="AP789" s="24" t="s">
        <v>119</v>
      </c>
      <c r="AQ789" s="24" t="s">
        <v>96</v>
      </c>
      <c r="AR789" s="24" t="s">
        <v>96</v>
      </c>
      <c r="AS789" s="24" t="s">
        <v>97</v>
      </c>
      <c r="AT789" s="24" t="s">
        <v>96</v>
      </c>
      <c r="AU789" s="24" t="s">
        <v>96</v>
      </c>
      <c r="AV789" s="24" t="s">
        <v>96</v>
      </c>
      <c r="AW789" s="24" t="s">
        <v>96</v>
      </c>
      <c r="AX789" s="24" t="s">
        <v>97</v>
      </c>
      <c r="AY789" s="24" t="s">
        <v>96</v>
      </c>
      <c r="AZ789" s="24" t="s">
        <v>96</v>
      </c>
      <c r="BA789" s="24" t="s">
        <v>96</v>
      </c>
      <c r="BB789" s="24" t="s">
        <v>96</v>
      </c>
      <c r="BC789" s="24" t="s">
        <v>96</v>
      </c>
      <c r="BD789" s="24" t="s">
        <v>96</v>
      </c>
      <c r="BE789" s="24" t="s">
        <v>96</v>
      </c>
      <c r="BF789" s="24" t="s">
        <v>96</v>
      </c>
      <c r="BG789" s="24" t="s">
        <v>96</v>
      </c>
      <c r="BH789" s="24" t="s">
        <v>97</v>
      </c>
      <c r="BI789" s="24" t="s">
        <v>96</v>
      </c>
      <c r="BJ789" s="24" t="s">
        <v>96</v>
      </c>
      <c r="BK789" s="24" t="s">
        <v>96</v>
      </c>
      <c r="BL789" s="24" t="s">
        <v>97</v>
      </c>
      <c r="BM789" s="24" t="s">
        <v>96</v>
      </c>
      <c r="BN789" s="24" t="s">
        <v>97</v>
      </c>
      <c r="BO789" s="24" t="s">
        <v>97</v>
      </c>
      <c r="BP789" s="24" t="s">
        <v>96</v>
      </c>
      <c r="BQ789" s="24" t="s">
        <v>96</v>
      </c>
      <c r="BR789" s="24" t="s">
        <v>97</v>
      </c>
      <c r="BS789" s="24" t="s">
        <v>96</v>
      </c>
      <c r="BT789" s="24" t="s">
        <v>96</v>
      </c>
      <c r="BU789" s="24" t="s">
        <v>96</v>
      </c>
      <c r="BV789" s="24" t="s">
        <v>96</v>
      </c>
      <c r="BW789" s="24" t="s">
        <v>96</v>
      </c>
      <c r="BX789" s="24" t="s">
        <v>96</v>
      </c>
      <c r="BY789" s="24" t="s">
        <v>97</v>
      </c>
      <c r="BZ789" s="24" t="s">
        <v>96</v>
      </c>
      <c r="CA789" s="24" t="s">
        <v>96</v>
      </c>
      <c r="CB789" s="36" t="s">
        <v>2725</v>
      </c>
      <c r="CC789" s="35" t="s">
        <v>523</v>
      </c>
    </row>
    <row r="790" spans="1:81" ht="169.5" hidden="1" customHeight="1" x14ac:dyDescent="0.35">
      <c r="A790" s="24">
        <v>855</v>
      </c>
      <c r="B790" s="24" t="s">
        <v>81</v>
      </c>
      <c r="C790" s="23" t="s">
        <v>82</v>
      </c>
      <c r="D790" s="24" t="s">
        <v>404</v>
      </c>
      <c r="E790" s="24" t="s">
        <v>1965</v>
      </c>
      <c r="F790" s="24" t="s">
        <v>103</v>
      </c>
      <c r="G790" s="24" t="s">
        <v>1680</v>
      </c>
      <c r="H790" s="24" t="s">
        <v>2690</v>
      </c>
      <c r="I790" s="24" t="s">
        <v>2691</v>
      </c>
      <c r="J790" s="24" t="s">
        <v>2726</v>
      </c>
      <c r="K790" s="24" t="s">
        <v>2727</v>
      </c>
      <c r="L790" s="24" t="s">
        <v>2728</v>
      </c>
      <c r="M790" s="24"/>
      <c r="N790" s="24" t="s">
        <v>92</v>
      </c>
      <c r="O790" s="24"/>
      <c r="P790" s="24"/>
      <c r="Q790" s="24" t="s">
        <v>150</v>
      </c>
      <c r="R790" s="24"/>
      <c r="S790" s="24"/>
      <c r="T790" s="24" t="s">
        <v>96</v>
      </c>
      <c r="U790" s="24" t="s">
        <v>96</v>
      </c>
      <c r="V790" s="24" t="s">
        <v>96</v>
      </c>
      <c r="W790" s="24" t="s">
        <v>96</v>
      </c>
      <c r="X790" s="24" t="s">
        <v>96</v>
      </c>
      <c r="Y790" s="24" t="s">
        <v>96</v>
      </c>
      <c r="Z790" s="24" t="s">
        <v>96</v>
      </c>
      <c r="AA790" s="24" t="s">
        <v>96</v>
      </c>
      <c r="AB790" s="24" t="s">
        <v>96</v>
      </c>
      <c r="AC790" s="24" t="s">
        <v>96</v>
      </c>
      <c r="AD790" s="24" t="s">
        <v>96</v>
      </c>
      <c r="AE790" s="24" t="s">
        <v>96</v>
      </c>
      <c r="AF790" s="24" t="s">
        <v>96</v>
      </c>
      <c r="AG790" s="24" t="s">
        <v>96</v>
      </c>
      <c r="AH790" s="24" t="s">
        <v>96</v>
      </c>
      <c r="AI790" s="24" t="s">
        <v>119</v>
      </c>
      <c r="AJ790" s="24" t="s">
        <v>96</v>
      </c>
      <c r="AK790" s="24" t="s">
        <v>96</v>
      </c>
      <c r="AL790" s="24" t="s">
        <v>97</v>
      </c>
      <c r="AM790" s="24" t="s">
        <v>97</v>
      </c>
      <c r="AN790" s="24" t="s">
        <v>96</v>
      </c>
      <c r="AO790" s="24" t="s">
        <v>96</v>
      </c>
      <c r="AP790" s="24" t="s">
        <v>119</v>
      </c>
      <c r="AQ790" s="24" t="s">
        <v>96</v>
      </c>
      <c r="AR790" s="24" t="s">
        <v>96</v>
      </c>
      <c r="AS790" s="24" t="s">
        <v>97</v>
      </c>
      <c r="AT790" s="24" t="s">
        <v>96</v>
      </c>
      <c r="AU790" s="24" t="s">
        <v>96</v>
      </c>
      <c r="AV790" s="24" t="s">
        <v>96</v>
      </c>
      <c r="AW790" s="24" t="s">
        <v>96</v>
      </c>
      <c r="AX790" s="24" t="s">
        <v>97</v>
      </c>
      <c r="AY790" s="24" t="s">
        <v>96</v>
      </c>
      <c r="AZ790" s="24" t="s">
        <v>96</v>
      </c>
      <c r="BA790" s="24" t="s">
        <v>96</v>
      </c>
      <c r="BB790" s="24" t="s">
        <v>96</v>
      </c>
      <c r="BC790" s="24" t="s">
        <v>96</v>
      </c>
      <c r="BD790" s="24" t="s">
        <v>96</v>
      </c>
      <c r="BE790" s="24" t="s">
        <v>96</v>
      </c>
      <c r="BF790" s="24" t="s">
        <v>96</v>
      </c>
      <c r="BG790" s="24" t="s">
        <v>96</v>
      </c>
      <c r="BH790" s="24" t="s">
        <v>97</v>
      </c>
      <c r="BI790" s="24" t="s">
        <v>96</v>
      </c>
      <c r="BJ790" s="24" t="s">
        <v>96</v>
      </c>
      <c r="BK790" s="24" t="s">
        <v>96</v>
      </c>
      <c r="BL790" s="24" t="s">
        <v>97</v>
      </c>
      <c r="BM790" s="24" t="s">
        <v>96</v>
      </c>
      <c r="BN790" s="24" t="s">
        <v>97</v>
      </c>
      <c r="BO790" s="24" t="s">
        <v>97</v>
      </c>
      <c r="BP790" s="24" t="s">
        <v>96</v>
      </c>
      <c r="BQ790" s="24" t="s">
        <v>96</v>
      </c>
      <c r="BR790" s="24" t="s">
        <v>97</v>
      </c>
      <c r="BS790" s="24" t="s">
        <v>96</v>
      </c>
      <c r="BT790" s="24" t="s">
        <v>96</v>
      </c>
      <c r="BU790" s="24" t="s">
        <v>96</v>
      </c>
      <c r="BV790" s="24" t="s">
        <v>96</v>
      </c>
      <c r="BW790" s="24" t="s">
        <v>96</v>
      </c>
      <c r="BX790" s="24" t="s">
        <v>96</v>
      </c>
      <c r="BY790" s="24" t="s">
        <v>97</v>
      </c>
      <c r="BZ790" s="24" t="s">
        <v>96</v>
      </c>
      <c r="CA790" s="24" t="s">
        <v>96</v>
      </c>
      <c r="CB790" s="36" t="s">
        <v>2725</v>
      </c>
      <c r="CC790" s="35" t="s">
        <v>523</v>
      </c>
    </row>
    <row r="791" spans="1:81" ht="169.5" hidden="1" customHeight="1" x14ac:dyDescent="0.35">
      <c r="A791" s="24">
        <v>856</v>
      </c>
      <c r="B791" s="24" t="s">
        <v>81</v>
      </c>
      <c r="C791" s="23" t="s">
        <v>82</v>
      </c>
      <c r="D791" s="24" t="s">
        <v>404</v>
      </c>
      <c r="E791" s="24" t="s">
        <v>1965</v>
      </c>
      <c r="F791" s="24" t="s">
        <v>103</v>
      </c>
      <c r="G791" s="24" t="s">
        <v>1680</v>
      </c>
      <c r="H791" s="24" t="s">
        <v>2690</v>
      </c>
      <c r="I791" s="24" t="s">
        <v>2691</v>
      </c>
      <c r="J791" s="24" t="s">
        <v>2729</v>
      </c>
      <c r="K791" s="24" t="s">
        <v>2730</v>
      </c>
      <c r="L791" s="24" t="s">
        <v>2731</v>
      </c>
      <c r="M791" s="24"/>
      <c r="N791" s="24" t="s">
        <v>92</v>
      </c>
      <c r="O791" s="24"/>
      <c r="P791" s="24"/>
      <c r="Q791" s="24" t="s">
        <v>150</v>
      </c>
      <c r="R791" s="24"/>
      <c r="S791" s="24"/>
      <c r="T791" s="24" t="s">
        <v>96</v>
      </c>
      <c r="U791" s="24" t="s">
        <v>96</v>
      </c>
      <c r="V791" s="24" t="s">
        <v>96</v>
      </c>
      <c r="W791" s="24" t="s">
        <v>96</v>
      </c>
      <c r="X791" s="24" t="s">
        <v>96</v>
      </c>
      <c r="Y791" s="24" t="s">
        <v>96</v>
      </c>
      <c r="Z791" s="24" t="s">
        <v>96</v>
      </c>
      <c r="AA791" s="24" t="s">
        <v>96</v>
      </c>
      <c r="AB791" s="24" t="s">
        <v>96</v>
      </c>
      <c r="AC791" s="24" t="s">
        <v>96</v>
      </c>
      <c r="AD791" s="24" t="s">
        <v>96</v>
      </c>
      <c r="AE791" s="24" t="s">
        <v>96</v>
      </c>
      <c r="AF791" s="24" t="s">
        <v>96</v>
      </c>
      <c r="AG791" s="24" t="s">
        <v>96</v>
      </c>
      <c r="AH791" s="24" t="s">
        <v>96</v>
      </c>
      <c r="AI791" s="24" t="s">
        <v>119</v>
      </c>
      <c r="AJ791" s="24" t="s">
        <v>96</v>
      </c>
      <c r="AK791" s="24" t="s">
        <v>96</v>
      </c>
      <c r="AL791" s="24" t="s">
        <v>97</v>
      </c>
      <c r="AM791" s="24" t="s">
        <v>97</v>
      </c>
      <c r="AN791" s="24" t="s">
        <v>96</v>
      </c>
      <c r="AO791" s="24" t="s">
        <v>96</v>
      </c>
      <c r="AP791" s="24" t="s">
        <v>119</v>
      </c>
      <c r="AQ791" s="24" t="s">
        <v>96</v>
      </c>
      <c r="AR791" s="24" t="s">
        <v>96</v>
      </c>
      <c r="AS791" s="24" t="s">
        <v>97</v>
      </c>
      <c r="AT791" s="24" t="s">
        <v>96</v>
      </c>
      <c r="AU791" s="24" t="s">
        <v>96</v>
      </c>
      <c r="AV791" s="24" t="s">
        <v>96</v>
      </c>
      <c r="AW791" s="24" t="s">
        <v>96</v>
      </c>
      <c r="AX791" s="24" t="s">
        <v>97</v>
      </c>
      <c r="AY791" s="24" t="s">
        <v>96</v>
      </c>
      <c r="AZ791" s="24" t="s">
        <v>96</v>
      </c>
      <c r="BA791" s="24" t="s">
        <v>96</v>
      </c>
      <c r="BB791" s="24" t="s">
        <v>96</v>
      </c>
      <c r="BC791" s="24" t="s">
        <v>96</v>
      </c>
      <c r="BD791" s="24" t="s">
        <v>96</v>
      </c>
      <c r="BE791" s="24" t="s">
        <v>96</v>
      </c>
      <c r="BF791" s="24" t="s">
        <v>96</v>
      </c>
      <c r="BG791" s="24" t="s">
        <v>96</v>
      </c>
      <c r="BH791" s="24" t="s">
        <v>97</v>
      </c>
      <c r="BI791" s="24" t="s">
        <v>96</v>
      </c>
      <c r="BJ791" s="24" t="s">
        <v>96</v>
      </c>
      <c r="BK791" s="24" t="s">
        <v>96</v>
      </c>
      <c r="BL791" s="24" t="s">
        <v>97</v>
      </c>
      <c r="BM791" s="24" t="s">
        <v>96</v>
      </c>
      <c r="BN791" s="24" t="s">
        <v>97</v>
      </c>
      <c r="BO791" s="24" t="s">
        <v>97</v>
      </c>
      <c r="BP791" s="24" t="s">
        <v>96</v>
      </c>
      <c r="BQ791" s="24" t="s">
        <v>96</v>
      </c>
      <c r="BR791" s="24" t="s">
        <v>97</v>
      </c>
      <c r="BS791" s="24" t="s">
        <v>96</v>
      </c>
      <c r="BT791" s="24" t="s">
        <v>96</v>
      </c>
      <c r="BU791" s="24" t="s">
        <v>96</v>
      </c>
      <c r="BV791" s="24" t="s">
        <v>96</v>
      </c>
      <c r="BW791" s="24" t="s">
        <v>96</v>
      </c>
      <c r="BX791" s="24" t="s">
        <v>96</v>
      </c>
      <c r="BY791" s="24" t="s">
        <v>97</v>
      </c>
      <c r="BZ791" s="24" t="s">
        <v>96</v>
      </c>
      <c r="CA791" s="24" t="s">
        <v>96</v>
      </c>
      <c r="CB791" s="36" t="s">
        <v>2732</v>
      </c>
      <c r="CC791" s="35" t="s">
        <v>523</v>
      </c>
    </row>
    <row r="792" spans="1:81" ht="169.5" hidden="1" customHeight="1" x14ac:dyDescent="0.35">
      <c r="A792" s="24">
        <v>857</v>
      </c>
      <c r="B792" s="24" t="s">
        <v>81</v>
      </c>
      <c r="C792" s="23" t="s">
        <v>82</v>
      </c>
      <c r="D792" s="24" t="s">
        <v>404</v>
      </c>
      <c r="E792" s="24" t="s">
        <v>1965</v>
      </c>
      <c r="F792" s="24" t="s">
        <v>103</v>
      </c>
      <c r="G792" s="24" t="s">
        <v>1680</v>
      </c>
      <c r="H792" s="24" t="s">
        <v>2690</v>
      </c>
      <c r="I792" s="24" t="s">
        <v>2691</v>
      </c>
      <c r="J792" s="24" t="s">
        <v>2733</v>
      </c>
      <c r="K792" s="24" t="s">
        <v>2734</v>
      </c>
      <c r="L792" s="24" t="s">
        <v>2735</v>
      </c>
      <c r="M792" s="24"/>
      <c r="N792" s="24" t="s">
        <v>92</v>
      </c>
      <c r="O792" s="24"/>
      <c r="P792" s="24"/>
      <c r="Q792" s="24" t="s">
        <v>150</v>
      </c>
      <c r="R792" s="24"/>
      <c r="S792" s="24"/>
      <c r="T792" s="24" t="s">
        <v>96</v>
      </c>
      <c r="U792" s="24" t="s">
        <v>96</v>
      </c>
      <c r="V792" s="24" t="s">
        <v>96</v>
      </c>
      <c r="W792" s="24" t="s">
        <v>96</v>
      </c>
      <c r="X792" s="24" t="s">
        <v>96</v>
      </c>
      <c r="Y792" s="24" t="s">
        <v>96</v>
      </c>
      <c r="Z792" s="24" t="s">
        <v>96</v>
      </c>
      <c r="AA792" s="24" t="s">
        <v>96</v>
      </c>
      <c r="AB792" s="24" t="s">
        <v>96</v>
      </c>
      <c r="AC792" s="24" t="s">
        <v>96</v>
      </c>
      <c r="AD792" s="24" t="s">
        <v>96</v>
      </c>
      <c r="AE792" s="24" t="s">
        <v>96</v>
      </c>
      <c r="AF792" s="24" t="s">
        <v>96</v>
      </c>
      <c r="AG792" s="24" t="s">
        <v>96</v>
      </c>
      <c r="AH792" s="24" t="s">
        <v>96</v>
      </c>
      <c r="AI792" s="24" t="s">
        <v>119</v>
      </c>
      <c r="AJ792" s="24" t="s">
        <v>96</v>
      </c>
      <c r="AK792" s="24" t="s">
        <v>96</v>
      </c>
      <c r="AL792" s="24" t="s">
        <v>97</v>
      </c>
      <c r="AM792" s="24" t="s">
        <v>97</v>
      </c>
      <c r="AN792" s="24" t="s">
        <v>96</v>
      </c>
      <c r="AO792" s="24" t="s">
        <v>96</v>
      </c>
      <c r="AP792" s="24" t="s">
        <v>119</v>
      </c>
      <c r="AQ792" s="24" t="s">
        <v>96</v>
      </c>
      <c r="AR792" s="24" t="s">
        <v>96</v>
      </c>
      <c r="AS792" s="24" t="s">
        <v>97</v>
      </c>
      <c r="AT792" s="24" t="s">
        <v>96</v>
      </c>
      <c r="AU792" s="24" t="s">
        <v>96</v>
      </c>
      <c r="AV792" s="24" t="s">
        <v>96</v>
      </c>
      <c r="AW792" s="24" t="s">
        <v>96</v>
      </c>
      <c r="AX792" s="24" t="s">
        <v>97</v>
      </c>
      <c r="AY792" s="24" t="s">
        <v>96</v>
      </c>
      <c r="AZ792" s="24" t="s">
        <v>96</v>
      </c>
      <c r="BA792" s="24" t="s">
        <v>96</v>
      </c>
      <c r="BB792" s="24" t="s">
        <v>96</v>
      </c>
      <c r="BC792" s="24" t="s">
        <v>96</v>
      </c>
      <c r="BD792" s="24" t="s">
        <v>96</v>
      </c>
      <c r="BE792" s="24" t="s">
        <v>96</v>
      </c>
      <c r="BF792" s="24" t="s">
        <v>96</v>
      </c>
      <c r="BG792" s="24" t="s">
        <v>96</v>
      </c>
      <c r="BH792" s="24" t="s">
        <v>97</v>
      </c>
      <c r="BI792" s="24" t="s">
        <v>96</v>
      </c>
      <c r="BJ792" s="24" t="s">
        <v>96</v>
      </c>
      <c r="BK792" s="24" t="s">
        <v>96</v>
      </c>
      <c r="BL792" s="24" t="s">
        <v>97</v>
      </c>
      <c r="BM792" s="24" t="s">
        <v>96</v>
      </c>
      <c r="BN792" s="24" t="s">
        <v>97</v>
      </c>
      <c r="BO792" s="24" t="s">
        <v>97</v>
      </c>
      <c r="BP792" s="24" t="s">
        <v>96</v>
      </c>
      <c r="BQ792" s="24" t="s">
        <v>96</v>
      </c>
      <c r="BR792" s="24" t="s">
        <v>97</v>
      </c>
      <c r="BS792" s="24" t="s">
        <v>96</v>
      </c>
      <c r="BT792" s="24" t="s">
        <v>96</v>
      </c>
      <c r="BU792" s="24" t="s">
        <v>96</v>
      </c>
      <c r="BV792" s="24" t="s">
        <v>96</v>
      </c>
      <c r="BW792" s="24" t="s">
        <v>96</v>
      </c>
      <c r="BX792" s="24" t="s">
        <v>96</v>
      </c>
      <c r="BY792" s="24" t="s">
        <v>97</v>
      </c>
      <c r="BZ792" s="24" t="s">
        <v>96</v>
      </c>
      <c r="CA792" s="24" t="s">
        <v>96</v>
      </c>
      <c r="CB792" s="36" t="s">
        <v>2732</v>
      </c>
      <c r="CC792" s="35" t="s">
        <v>523</v>
      </c>
    </row>
    <row r="793" spans="1:81" ht="169.5" hidden="1" customHeight="1" x14ac:dyDescent="0.35">
      <c r="A793" s="24">
        <v>858</v>
      </c>
      <c r="B793" s="24" t="s">
        <v>81</v>
      </c>
      <c r="C793" s="23" t="s">
        <v>82</v>
      </c>
      <c r="D793" s="24" t="s">
        <v>404</v>
      </c>
      <c r="E793" s="24" t="s">
        <v>1965</v>
      </c>
      <c r="F793" s="24" t="s">
        <v>103</v>
      </c>
      <c r="G793" s="24" t="s">
        <v>1680</v>
      </c>
      <c r="H793" s="24" t="s">
        <v>2690</v>
      </c>
      <c r="I793" s="24" t="s">
        <v>2691</v>
      </c>
      <c r="J793" s="24" t="s">
        <v>2736</v>
      </c>
      <c r="K793" s="24" t="s">
        <v>2737</v>
      </c>
      <c r="L793" s="24" t="s">
        <v>2738</v>
      </c>
      <c r="M793" s="24"/>
      <c r="N793" s="24" t="s">
        <v>92</v>
      </c>
      <c r="O793" s="24"/>
      <c r="P793" s="24"/>
      <c r="Q793" s="24" t="s">
        <v>150</v>
      </c>
      <c r="R793" s="24"/>
      <c r="S793" s="24"/>
      <c r="T793" s="24" t="s">
        <v>96</v>
      </c>
      <c r="U793" s="24" t="s">
        <v>96</v>
      </c>
      <c r="V793" s="24" t="s">
        <v>96</v>
      </c>
      <c r="W793" s="24" t="s">
        <v>96</v>
      </c>
      <c r="X793" s="24" t="s">
        <v>96</v>
      </c>
      <c r="Y793" s="24" t="s">
        <v>96</v>
      </c>
      <c r="Z793" s="24" t="s">
        <v>96</v>
      </c>
      <c r="AA793" s="24" t="s">
        <v>96</v>
      </c>
      <c r="AB793" s="24" t="s">
        <v>96</v>
      </c>
      <c r="AC793" s="24" t="s">
        <v>96</v>
      </c>
      <c r="AD793" s="24" t="s">
        <v>96</v>
      </c>
      <c r="AE793" s="24" t="s">
        <v>96</v>
      </c>
      <c r="AF793" s="24" t="s">
        <v>96</v>
      </c>
      <c r="AG793" s="24" t="s">
        <v>96</v>
      </c>
      <c r="AH793" s="24" t="s">
        <v>96</v>
      </c>
      <c r="AI793" s="24" t="s">
        <v>119</v>
      </c>
      <c r="AJ793" s="24" t="s">
        <v>96</v>
      </c>
      <c r="AK793" s="24" t="s">
        <v>96</v>
      </c>
      <c r="AL793" s="24" t="s">
        <v>97</v>
      </c>
      <c r="AM793" s="24" t="s">
        <v>97</v>
      </c>
      <c r="AN793" s="24" t="s">
        <v>96</v>
      </c>
      <c r="AO793" s="24" t="s">
        <v>96</v>
      </c>
      <c r="AP793" s="24" t="s">
        <v>119</v>
      </c>
      <c r="AQ793" s="24" t="s">
        <v>96</v>
      </c>
      <c r="AR793" s="24" t="s">
        <v>96</v>
      </c>
      <c r="AS793" s="24" t="s">
        <v>97</v>
      </c>
      <c r="AT793" s="24" t="s">
        <v>96</v>
      </c>
      <c r="AU793" s="24" t="s">
        <v>96</v>
      </c>
      <c r="AV793" s="24" t="s">
        <v>96</v>
      </c>
      <c r="AW793" s="24" t="s">
        <v>96</v>
      </c>
      <c r="AX793" s="24" t="s">
        <v>97</v>
      </c>
      <c r="AY793" s="24" t="s">
        <v>96</v>
      </c>
      <c r="AZ793" s="24" t="s">
        <v>96</v>
      </c>
      <c r="BA793" s="24" t="s">
        <v>96</v>
      </c>
      <c r="BB793" s="24" t="s">
        <v>96</v>
      </c>
      <c r="BC793" s="24" t="s">
        <v>96</v>
      </c>
      <c r="BD793" s="24" t="s">
        <v>96</v>
      </c>
      <c r="BE793" s="24" t="s">
        <v>96</v>
      </c>
      <c r="BF793" s="24" t="s">
        <v>96</v>
      </c>
      <c r="BG793" s="24" t="s">
        <v>96</v>
      </c>
      <c r="BH793" s="24" t="s">
        <v>97</v>
      </c>
      <c r="BI793" s="24" t="s">
        <v>96</v>
      </c>
      <c r="BJ793" s="24" t="s">
        <v>96</v>
      </c>
      <c r="BK793" s="24" t="s">
        <v>96</v>
      </c>
      <c r="BL793" s="24" t="s">
        <v>97</v>
      </c>
      <c r="BM793" s="24" t="s">
        <v>96</v>
      </c>
      <c r="BN793" s="24" t="s">
        <v>97</v>
      </c>
      <c r="BO793" s="24" t="s">
        <v>97</v>
      </c>
      <c r="BP793" s="24" t="s">
        <v>96</v>
      </c>
      <c r="BQ793" s="24" t="s">
        <v>96</v>
      </c>
      <c r="BR793" s="24" t="s">
        <v>97</v>
      </c>
      <c r="BS793" s="24" t="s">
        <v>96</v>
      </c>
      <c r="BT793" s="24" t="s">
        <v>96</v>
      </c>
      <c r="BU793" s="24" t="s">
        <v>96</v>
      </c>
      <c r="BV793" s="24" t="s">
        <v>96</v>
      </c>
      <c r="BW793" s="24" t="s">
        <v>96</v>
      </c>
      <c r="BX793" s="24" t="s">
        <v>96</v>
      </c>
      <c r="BY793" s="24" t="s">
        <v>97</v>
      </c>
      <c r="BZ793" s="24" t="s">
        <v>96</v>
      </c>
      <c r="CA793" s="24" t="s">
        <v>96</v>
      </c>
      <c r="CB793" s="36" t="s">
        <v>2739</v>
      </c>
      <c r="CC793" s="35" t="s">
        <v>523</v>
      </c>
    </row>
    <row r="794" spans="1:81" ht="169.5" hidden="1" customHeight="1" x14ac:dyDescent="0.35">
      <c r="A794" s="24">
        <v>859</v>
      </c>
      <c r="B794" s="24" t="s">
        <v>81</v>
      </c>
      <c r="C794" s="23" t="s">
        <v>82</v>
      </c>
      <c r="D794" s="24" t="s">
        <v>404</v>
      </c>
      <c r="E794" s="24" t="s">
        <v>1965</v>
      </c>
      <c r="F794" s="24" t="s">
        <v>103</v>
      </c>
      <c r="G794" s="24" t="s">
        <v>1680</v>
      </c>
      <c r="H794" s="24" t="s">
        <v>2690</v>
      </c>
      <c r="I794" s="24" t="s">
        <v>2691</v>
      </c>
      <c r="J794" s="24" t="s">
        <v>2740</v>
      </c>
      <c r="K794" s="24" t="s">
        <v>2741</v>
      </c>
      <c r="L794" s="24" t="s">
        <v>2742</v>
      </c>
      <c r="M794" s="24"/>
      <c r="N794" s="24" t="s">
        <v>92</v>
      </c>
      <c r="O794" s="24"/>
      <c r="P794" s="24"/>
      <c r="Q794" s="24" t="s">
        <v>150</v>
      </c>
      <c r="R794" s="24"/>
      <c r="S794" s="24"/>
      <c r="T794" s="24" t="s">
        <v>96</v>
      </c>
      <c r="U794" s="24" t="s">
        <v>96</v>
      </c>
      <c r="V794" s="24" t="s">
        <v>96</v>
      </c>
      <c r="W794" s="24" t="s">
        <v>96</v>
      </c>
      <c r="X794" s="24" t="s">
        <v>96</v>
      </c>
      <c r="Y794" s="24" t="s">
        <v>96</v>
      </c>
      <c r="Z794" s="24" t="s">
        <v>96</v>
      </c>
      <c r="AA794" s="24" t="s">
        <v>96</v>
      </c>
      <c r="AB794" s="24" t="s">
        <v>96</v>
      </c>
      <c r="AC794" s="24" t="s">
        <v>96</v>
      </c>
      <c r="AD794" s="24" t="s">
        <v>96</v>
      </c>
      <c r="AE794" s="24" t="s">
        <v>96</v>
      </c>
      <c r="AF794" s="24" t="s">
        <v>96</v>
      </c>
      <c r="AG794" s="24" t="s">
        <v>96</v>
      </c>
      <c r="AH794" s="24" t="s">
        <v>96</v>
      </c>
      <c r="AI794" s="24" t="s">
        <v>119</v>
      </c>
      <c r="AJ794" s="24" t="s">
        <v>96</v>
      </c>
      <c r="AK794" s="24" t="s">
        <v>96</v>
      </c>
      <c r="AL794" s="24" t="s">
        <v>97</v>
      </c>
      <c r="AM794" s="24" t="s">
        <v>97</v>
      </c>
      <c r="AN794" s="24" t="s">
        <v>96</v>
      </c>
      <c r="AO794" s="24" t="s">
        <v>96</v>
      </c>
      <c r="AP794" s="24" t="s">
        <v>119</v>
      </c>
      <c r="AQ794" s="24" t="s">
        <v>96</v>
      </c>
      <c r="AR794" s="24" t="s">
        <v>96</v>
      </c>
      <c r="AS794" s="24" t="s">
        <v>97</v>
      </c>
      <c r="AT794" s="24" t="s">
        <v>96</v>
      </c>
      <c r="AU794" s="24" t="s">
        <v>96</v>
      </c>
      <c r="AV794" s="24" t="s">
        <v>96</v>
      </c>
      <c r="AW794" s="24" t="s">
        <v>96</v>
      </c>
      <c r="AX794" s="24" t="s">
        <v>97</v>
      </c>
      <c r="AY794" s="24" t="s">
        <v>96</v>
      </c>
      <c r="AZ794" s="24" t="s">
        <v>96</v>
      </c>
      <c r="BA794" s="24" t="s">
        <v>96</v>
      </c>
      <c r="BB794" s="24" t="s">
        <v>96</v>
      </c>
      <c r="BC794" s="24" t="s">
        <v>96</v>
      </c>
      <c r="BD794" s="24" t="s">
        <v>96</v>
      </c>
      <c r="BE794" s="24" t="s">
        <v>96</v>
      </c>
      <c r="BF794" s="24" t="s">
        <v>96</v>
      </c>
      <c r="BG794" s="24" t="s">
        <v>96</v>
      </c>
      <c r="BH794" s="24" t="s">
        <v>97</v>
      </c>
      <c r="BI794" s="24" t="s">
        <v>96</v>
      </c>
      <c r="BJ794" s="24" t="s">
        <v>96</v>
      </c>
      <c r="BK794" s="24" t="s">
        <v>96</v>
      </c>
      <c r="BL794" s="24" t="s">
        <v>97</v>
      </c>
      <c r="BM794" s="24" t="s">
        <v>96</v>
      </c>
      <c r="BN794" s="24" t="s">
        <v>97</v>
      </c>
      <c r="BO794" s="24" t="s">
        <v>97</v>
      </c>
      <c r="BP794" s="24" t="s">
        <v>96</v>
      </c>
      <c r="BQ794" s="24" t="s">
        <v>96</v>
      </c>
      <c r="BR794" s="24" t="s">
        <v>97</v>
      </c>
      <c r="BS794" s="24" t="s">
        <v>96</v>
      </c>
      <c r="BT794" s="24" t="s">
        <v>96</v>
      </c>
      <c r="BU794" s="24" t="s">
        <v>96</v>
      </c>
      <c r="BV794" s="24" t="s">
        <v>96</v>
      </c>
      <c r="BW794" s="24" t="s">
        <v>96</v>
      </c>
      <c r="BX794" s="24" t="s">
        <v>96</v>
      </c>
      <c r="BY794" s="24" t="s">
        <v>97</v>
      </c>
      <c r="BZ794" s="24" t="s">
        <v>96</v>
      </c>
      <c r="CA794" s="24" t="s">
        <v>96</v>
      </c>
      <c r="CB794" s="36" t="s">
        <v>2739</v>
      </c>
      <c r="CC794" s="35" t="s">
        <v>523</v>
      </c>
    </row>
    <row r="795" spans="1:81" ht="169.5" hidden="1" customHeight="1" x14ac:dyDescent="0.35">
      <c r="A795" s="24">
        <v>860</v>
      </c>
      <c r="B795" s="24" t="s">
        <v>81</v>
      </c>
      <c r="C795" s="23" t="s">
        <v>82</v>
      </c>
      <c r="D795" s="24" t="s">
        <v>404</v>
      </c>
      <c r="E795" s="24" t="s">
        <v>1965</v>
      </c>
      <c r="F795" s="24" t="s">
        <v>103</v>
      </c>
      <c r="G795" s="24" t="s">
        <v>1680</v>
      </c>
      <c r="H795" s="24" t="s">
        <v>2690</v>
      </c>
      <c r="I795" s="24" t="s">
        <v>2691</v>
      </c>
      <c r="J795" s="24" t="s">
        <v>2743</v>
      </c>
      <c r="K795" s="24" t="s">
        <v>2744</v>
      </c>
      <c r="L795" s="24" t="s">
        <v>2745</v>
      </c>
      <c r="M795" s="24"/>
      <c r="N795" s="24" t="s">
        <v>92</v>
      </c>
      <c r="O795" s="24"/>
      <c r="P795" s="24"/>
      <c r="Q795" s="24" t="s">
        <v>150</v>
      </c>
      <c r="R795" s="24"/>
      <c r="S795" s="24"/>
      <c r="T795" s="24" t="s">
        <v>96</v>
      </c>
      <c r="U795" s="24" t="s">
        <v>96</v>
      </c>
      <c r="V795" s="24" t="s">
        <v>96</v>
      </c>
      <c r="W795" s="24" t="s">
        <v>96</v>
      </c>
      <c r="X795" s="24" t="s">
        <v>96</v>
      </c>
      <c r="Y795" s="24" t="s">
        <v>96</v>
      </c>
      <c r="Z795" s="24" t="s">
        <v>96</v>
      </c>
      <c r="AA795" s="24" t="s">
        <v>96</v>
      </c>
      <c r="AB795" s="24" t="s">
        <v>96</v>
      </c>
      <c r="AC795" s="24" t="s">
        <v>96</v>
      </c>
      <c r="AD795" s="24" t="s">
        <v>96</v>
      </c>
      <c r="AE795" s="24" t="s">
        <v>96</v>
      </c>
      <c r="AF795" s="24" t="s">
        <v>96</v>
      </c>
      <c r="AG795" s="24" t="s">
        <v>96</v>
      </c>
      <c r="AH795" s="24" t="s">
        <v>96</v>
      </c>
      <c r="AI795" s="24" t="s">
        <v>119</v>
      </c>
      <c r="AJ795" s="24" t="s">
        <v>96</v>
      </c>
      <c r="AK795" s="24" t="s">
        <v>96</v>
      </c>
      <c r="AL795" s="24" t="s">
        <v>97</v>
      </c>
      <c r="AM795" s="24" t="s">
        <v>97</v>
      </c>
      <c r="AN795" s="24" t="s">
        <v>96</v>
      </c>
      <c r="AO795" s="24" t="s">
        <v>96</v>
      </c>
      <c r="AP795" s="24" t="s">
        <v>119</v>
      </c>
      <c r="AQ795" s="24" t="s">
        <v>96</v>
      </c>
      <c r="AR795" s="24" t="s">
        <v>96</v>
      </c>
      <c r="AS795" s="24" t="s">
        <v>97</v>
      </c>
      <c r="AT795" s="24" t="s">
        <v>96</v>
      </c>
      <c r="AU795" s="24" t="s">
        <v>96</v>
      </c>
      <c r="AV795" s="24" t="s">
        <v>96</v>
      </c>
      <c r="AW795" s="24" t="s">
        <v>96</v>
      </c>
      <c r="AX795" s="24" t="s">
        <v>97</v>
      </c>
      <c r="AY795" s="24" t="s">
        <v>96</v>
      </c>
      <c r="AZ795" s="24" t="s">
        <v>96</v>
      </c>
      <c r="BA795" s="24" t="s">
        <v>96</v>
      </c>
      <c r="BB795" s="24" t="s">
        <v>96</v>
      </c>
      <c r="BC795" s="24" t="s">
        <v>96</v>
      </c>
      <c r="BD795" s="24" t="s">
        <v>96</v>
      </c>
      <c r="BE795" s="24" t="s">
        <v>96</v>
      </c>
      <c r="BF795" s="24" t="s">
        <v>96</v>
      </c>
      <c r="BG795" s="24" t="s">
        <v>96</v>
      </c>
      <c r="BH795" s="24" t="s">
        <v>97</v>
      </c>
      <c r="BI795" s="24" t="s">
        <v>96</v>
      </c>
      <c r="BJ795" s="24" t="s">
        <v>96</v>
      </c>
      <c r="BK795" s="24" t="s">
        <v>96</v>
      </c>
      <c r="BL795" s="24" t="s">
        <v>97</v>
      </c>
      <c r="BM795" s="24" t="s">
        <v>96</v>
      </c>
      <c r="BN795" s="24" t="s">
        <v>97</v>
      </c>
      <c r="BO795" s="24" t="s">
        <v>97</v>
      </c>
      <c r="BP795" s="24" t="s">
        <v>96</v>
      </c>
      <c r="BQ795" s="24" t="s">
        <v>96</v>
      </c>
      <c r="BR795" s="24" t="s">
        <v>97</v>
      </c>
      <c r="BS795" s="24" t="s">
        <v>96</v>
      </c>
      <c r="BT795" s="24" t="s">
        <v>96</v>
      </c>
      <c r="BU795" s="24" t="s">
        <v>96</v>
      </c>
      <c r="BV795" s="24" t="s">
        <v>96</v>
      </c>
      <c r="BW795" s="24" t="s">
        <v>96</v>
      </c>
      <c r="BX795" s="24" t="s">
        <v>96</v>
      </c>
      <c r="BY795" s="24" t="s">
        <v>97</v>
      </c>
      <c r="BZ795" s="24" t="s">
        <v>96</v>
      </c>
      <c r="CA795" s="24" t="s">
        <v>96</v>
      </c>
      <c r="CB795" s="36" t="s">
        <v>2746</v>
      </c>
      <c r="CC795" s="35" t="s">
        <v>413</v>
      </c>
    </row>
    <row r="796" spans="1:81" ht="169.5" hidden="1" customHeight="1" x14ac:dyDescent="0.35">
      <c r="A796" s="24"/>
      <c r="B796" s="24" t="s">
        <v>81</v>
      </c>
      <c r="C796" s="23" t="s">
        <v>82</v>
      </c>
      <c r="D796" s="24" t="s">
        <v>83</v>
      </c>
      <c r="E796" s="24" t="s">
        <v>692</v>
      </c>
      <c r="F796" s="24" t="s">
        <v>103</v>
      </c>
      <c r="G796" s="24" t="s">
        <v>1464</v>
      </c>
      <c r="H796" s="24" t="s">
        <v>2682</v>
      </c>
      <c r="I796" s="24" t="s">
        <v>2718</v>
      </c>
      <c r="J796" s="24" t="s">
        <v>2747</v>
      </c>
      <c r="K796" s="24" t="s">
        <v>2748</v>
      </c>
      <c r="L796" s="24" t="s">
        <v>2749</v>
      </c>
      <c r="M796" s="24"/>
      <c r="N796" s="24"/>
      <c r="O796" s="24" t="s">
        <v>699</v>
      </c>
      <c r="P796" s="24"/>
      <c r="Q796" s="24" t="s">
        <v>93</v>
      </c>
      <c r="R796" s="24">
        <v>2026</v>
      </c>
      <c r="S796" s="24" t="s">
        <v>156</v>
      </c>
      <c r="T796" s="24" t="s">
        <v>95</v>
      </c>
      <c r="U796" s="24" t="s">
        <v>96</v>
      </c>
      <c r="V796" s="24" t="s">
        <v>96</v>
      </c>
      <c r="W796" s="24" t="s">
        <v>96</v>
      </c>
      <c r="X796" s="24" t="s">
        <v>96</v>
      </c>
      <c r="Y796" s="24" t="s">
        <v>96</v>
      </c>
      <c r="Z796" s="24" t="s">
        <v>96</v>
      </c>
      <c r="AA796" s="24" t="s">
        <v>96</v>
      </c>
      <c r="AB796" s="24" t="s">
        <v>95</v>
      </c>
      <c r="AC796" s="24" t="s">
        <v>97</v>
      </c>
      <c r="AD796" s="24" t="s">
        <v>96</v>
      </c>
      <c r="AE796" s="24" t="s">
        <v>97</v>
      </c>
      <c r="AF796" s="24" t="s">
        <v>96</v>
      </c>
      <c r="AG796" s="24" t="s">
        <v>96</v>
      </c>
      <c r="AH796" s="24" t="s">
        <v>96</v>
      </c>
      <c r="AI796" s="24" t="s">
        <v>96</v>
      </c>
      <c r="AJ796" s="24" t="s">
        <v>96</v>
      </c>
      <c r="AK796" s="24" t="s">
        <v>96</v>
      </c>
      <c r="AL796" s="24" t="s">
        <v>96</v>
      </c>
      <c r="AM796" s="24" t="s">
        <v>97</v>
      </c>
      <c r="AN796" s="24" t="s">
        <v>95</v>
      </c>
      <c r="AO796" s="24" t="s">
        <v>96</v>
      </c>
      <c r="AP796" s="24" t="s">
        <v>96</v>
      </c>
      <c r="AQ796" s="24" t="s">
        <v>96</v>
      </c>
      <c r="AR796" s="24" t="s">
        <v>96</v>
      </c>
      <c r="AS796" s="24" t="s">
        <v>96</v>
      </c>
      <c r="AT796" s="24" t="s">
        <v>96</v>
      </c>
      <c r="AU796" s="24" t="s">
        <v>96</v>
      </c>
      <c r="AV796" s="24" t="s">
        <v>96</v>
      </c>
      <c r="AW796" s="24" t="s">
        <v>96</v>
      </c>
      <c r="AX796" s="24" t="s">
        <v>95</v>
      </c>
      <c r="AY796" s="24" t="s">
        <v>96</v>
      </c>
      <c r="AZ796" s="24" t="s">
        <v>96</v>
      </c>
      <c r="BA796" s="24" t="s">
        <v>96</v>
      </c>
      <c r="BB796" s="24" t="s">
        <v>96</v>
      </c>
      <c r="BC796" s="24" t="s">
        <v>96</v>
      </c>
      <c r="BD796" s="24" t="s">
        <v>96</v>
      </c>
      <c r="BE796" s="24" t="s">
        <v>96</v>
      </c>
      <c r="BF796" s="24" t="s">
        <v>96</v>
      </c>
      <c r="BG796" s="24" t="s">
        <v>96</v>
      </c>
      <c r="BH796" s="24" t="s">
        <v>96</v>
      </c>
      <c r="BI796" s="24" t="s">
        <v>96</v>
      </c>
      <c r="BJ796" s="24" t="s">
        <v>96</v>
      </c>
      <c r="BK796" s="24" t="s">
        <v>96</v>
      </c>
      <c r="BL796" s="24" t="s">
        <v>96</v>
      </c>
      <c r="BM796" s="24" t="s">
        <v>97</v>
      </c>
      <c r="BN796" s="24" t="s">
        <v>96</v>
      </c>
      <c r="BO796" s="24" t="s">
        <v>96</v>
      </c>
      <c r="BP796" s="24" t="s">
        <v>96</v>
      </c>
      <c r="BQ796" s="24" t="s">
        <v>96</v>
      </c>
      <c r="BR796" s="24" t="s">
        <v>97</v>
      </c>
      <c r="BS796" s="24" t="s">
        <v>95</v>
      </c>
      <c r="BT796" s="24" t="s">
        <v>96</v>
      </c>
      <c r="BU796" s="24" t="s">
        <v>97</v>
      </c>
      <c r="BV796" s="24" t="s">
        <v>96</v>
      </c>
      <c r="BW796" s="24" t="s">
        <v>96</v>
      </c>
      <c r="BX796" s="24" t="s">
        <v>96</v>
      </c>
      <c r="BY796" s="24" t="s">
        <v>96</v>
      </c>
      <c r="BZ796" s="24" t="s">
        <v>96</v>
      </c>
      <c r="CA796" s="24" t="s">
        <v>97</v>
      </c>
      <c r="CB796" s="36"/>
      <c r="CC796" s="35"/>
    </row>
    <row r="797" spans="1:81" ht="169.5" hidden="1" customHeight="1" x14ac:dyDescent="0.35">
      <c r="A797" s="24">
        <v>862</v>
      </c>
      <c r="B797" s="24" t="s">
        <v>81</v>
      </c>
      <c r="C797" s="23" t="s">
        <v>82</v>
      </c>
      <c r="D797" s="24" t="s">
        <v>404</v>
      </c>
      <c r="E797" s="24" t="s">
        <v>1965</v>
      </c>
      <c r="F797" s="24" t="s">
        <v>103</v>
      </c>
      <c r="G797" s="24" t="s">
        <v>1680</v>
      </c>
      <c r="H797" s="24" t="s">
        <v>2690</v>
      </c>
      <c r="I797" s="24" t="s">
        <v>2691</v>
      </c>
      <c r="J797" s="24" t="s">
        <v>2750</v>
      </c>
      <c r="K797" s="24" t="s">
        <v>2751</v>
      </c>
      <c r="L797" s="24" t="s">
        <v>2752</v>
      </c>
      <c r="M797" s="24"/>
      <c r="N797" s="24" t="s">
        <v>92</v>
      </c>
      <c r="O797" s="24"/>
      <c r="P797" s="24"/>
      <c r="Q797" s="24" t="s">
        <v>150</v>
      </c>
      <c r="R797" s="24"/>
      <c r="S797" s="24"/>
      <c r="T797" s="24" t="s">
        <v>96</v>
      </c>
      <c r="U797" s="24" t="s">
        <v>96</v>
      </c>
      <c r="V797" s="24" t="s">
        <v>96</v>
      </c>
      <c r="W797" s="24" t="s">
        <v>96</v>
      </c>
      <c r="X797" s="24" t="s">
        <v>96</v>
      </c>
      <c r="Y797" s="24" t="s">
        <v>96</v>
      </c>
      <c r="Z797" s="24" t="s">
        <v>96</v>
      </c>
      <c r="AA797" s="24" t="s">
        <v>96</v>
      </c>
      <c r="AB797" s="24" t="s">
        <v>96</v>
      </c>
      <c r="AC797" s="24" t="s">
        <v>96</v>
      </c>
      <c r="AD797" s="24" t="s">
        <v>96</v>
      </c>
      <c r="AE797" s="24" t="s">
        <v>96</v>
      </c>
      <c r="AF797" s="24" t="s">
        <v>96</v>
      </c>
      <c r="AG797" s="24" t="s">
        <v>96</v>
      </c>
      <c r="AH797" s="24" t="s">
        <v>96</v>
      </c>
      <c r="AI797" s="24" t="s">
        <v>119</v>
      </c>
      <c r="AJ797" s="24" t="s">
        <v>96</v>
      </c>
      <c r="AK797" s="24" t="s">
        <v>96</v>
      </c>
      <c r="AL797" s="24" t="s">
        <v>97</v>
      </c>
      <c r="AM797" s="24" t="s">
        <v>97</v>
      </c>
      <c r="AN797" s="24" t="s">
        <v>96</v>
      </c>
      <c r="AO797" s="24" t="s">
        <v>96</v>
      </c>
      <c r="AP797" s="24" t="s">
        <v>119</v>
      </c>
      <c r="AQ797" s="24" t="s">
        <v>96</v>
      </c>
      <c r="AR797" s="24" t="s">
        <v>96</v>
      </c>
      <c r="AS797" s="24" t="s">
        <v>97</v>
      </c>
      <c r="AT797" s="24" t="s">
        <v>96</v>
      </c>
      <c r="AU797" s="24" t="s">
        <v>96</v>
      </c>
      <c r="AV797" s="24" t="s">
        <v>96</v>
      </c>
      <c r="AW797" s="24" t="s">
        <v>96</v>
      </c>
      <c r="AX797" s="24" t="s">
        <v>97</v>
      </c>
      <c r="AY797" s="24" t="s">
        <v>96</v>
      </c>
      <c r="AZ797" s="24" t="s">
        <v>96</v>
      </c>
      <c r="BA797" s="24" t="s">
        <v>96</v>
      </c>
      <c r="BB797" s="24" t="s">
        <v>96</v>
      </c>
      <c r="BC797" s="24" t="s">
        <v>96</v>
      </c>
      <c r="BD797" s="24" t="s">
        <v>96</v>
      </c>
      <c r="BE797" s="24" t="s">
        <v>96</v>
      </c>
      <c r="BF797" s="24" t="s">
        <v>96</v>
      </c>
      <c r="BG797" s="24" t="s">
        <v>96</v>
      </c>
      <c r="BH797" s="24" t="s">
        <v>97</v>
      </c>
      <c r="BI797" s="24" t="s">
        <v>96</v>
      </c>
      <c r="BJ797" s="24" t="s">
        <v>96</v>
      </c>
      <c r="BK797" s="24" t="s">
        <v>96</v>
      </c>
      <c r="BL797" s="24" t="s">
        <v>97</v>
      </c>
      <c r="BM797" s="24" t="s">
        <v>96</v>
      </c>
      <c r="BN797" s="24" t="s">
        <v>97</v>
      </c>
      <c r="BO797" s="24" t="s">
        <v>97</v>
      </c>
      <c r="BP797" s="24" t="s">
        <v>96</v>
      </c>
      <c r="BQ797" s="24" t="s">
        <v>96</v>
      </c>
      <c r="BR797" s="24" t="s">
        <v>97</v>
      </c>
      <c r="BS797" s="24" t="s">
        <v>96</v>
      </c>
      <c r="BT797" s="24" t="s">
        <v>96</v>
      </c>
      <c r="BU797" s="24" t="s">
        <v>96</v>
      </c>
      <c r="BV797" s="24" t="s">
        <v>96</v>
      </c>
      <c r="BW797" s="24" t="s">
        <v>96</v>
      </c>
      <c r="BX797" s="24" t="s">
        <v>96</v>
      </c>
      <c r="BY797" s="24" t="s">
        <v>97</v>
      </c>
      <c r="BZ797" s="24" t="s">
        <v>96</v>
      </c>
      <c r="CA797" s="24" t="s">
        <v>96</v>
      </c>
      <c r="CB797" s="36" t="s">
        <v>2746</v>
      </c>
      <c r="CC797" s="35" t="s">
        <v>413</v>
      </c>
    </row>
    <row r="798" spans="1:81" ht="169.5" hidden="1" customHeight="1" x14ac:dyDescent="0.35">
      <c r="A798" s="24"/>
      <c r="B798" s="24" t="s">
        <v>81</v>
      </c>
      <c r="C798" s="23" t="s">
        <v>82</v>
      </c>
      <c r="D798" s="24" t="s">
        <v>83</v>
      </c>
      <c r="E798" s="24" t="s">
        <v>692</v>
      </c>
      <c r="F798" s="24" t="s">
        <v>103</v>
      </c>
      <c r="G798" s="24" t="s">
        <v>1464</v>
      </c>
      <c r="H798" s="24" t="s">
        <v>2682</v>
      </c>
      <c r="I798" s="24" t="s">
        <v>2753</v>
      </c>
      <c r="J798" s="24" t="s">
        <v>2754</v>
      </c>
      <c r="K798" s="24" t="s">
        <v>2755</v>
      </c>
      <c r="L798" s="24" t="s">
        <v>2756</v>
      </c>
      <c r="M798" s="24"/>
      <c r="N798" s="24"/>
      <c r="O798" s="24" t="s">
        <v>699</v>
      </c>
      <c r="P798" s="24"/>
      <c r="Q798" s="24" t="s">
        <v>93</v>
      </c>
      <c r="R798" s="24">
        <v>2028</v>
      </c>
      <c r="S798" s="24"/>
      <c r="T798" s="24" t="s">
        <v>95</v>
      </c>
      <c r="U798" s="24" t="s">
        <v>96</v>
      </c>
      <c r="V798" s="24" t="s">
        <v>96</v>
      </c>
      <c r="W798" s="24" t="s">
        <v>96</v>
      </c>
      <c r="X798" s="24" t="s">
        <v>96</v>
      </c>
      <c r="Y798" s="24" t="s">
        <v>96</v>
      </c>
      <c r="Z798" s="24" t="s">
        <v>96</v>
      </c>
      <c r="AA798" s="24" t="s">
        <v>96</v>
      </c>
      <c r="AB798" s="24" t="s">
        <v>95</v>
      </c>
      <c r="AC798" s="24" t="s">
        <v>95</v>
      </c>
      <c r="AD798" s="24" t="s">
        <v>96</v>
      </c>
      <c r="AE798" s="24" t="s">
        <v>95</v>
      </c>
      <c r="AF798" s="24" t="s">
        <v>96</v>
      </c>
      <c r="AG798" s="24" t="s">
        <v>96</v>
      </c>
      <c r="AH798" s="24" t="s">
        <v>96</v>
      </c>
      <c r="AI798" s="24" t="s">
        <v>96</v>
      </c>
      <c r="AJ798" s="24" t="s">
        <v>96</v>
      </c>
      <c r="AK798" s="24" t="s">
        <v>96</v>
      </c>
      <c r="AL798" s="24" t="s">
        <v>96</v>
      </c>
      <c r="AM798" s="24" t="s">
        <v>95</v>
      </c>
      <c r="AN798" s="24" t="s">
        <v>95</v>
      </c>
      <c r="AO798" s="24" t="s">
        <v>96</v>
      </c>
      <c r="AP798" s="24" t="s">
        <v>96</v>
      </c>
      <c r="AQ798" s="24" t="s">
        <v>96</v>
      </c>
      <c r="AR798" s="24" t="s">
        <v>96</v>
      </c>
      <c r="AS798" s="24" t="s">
        <v>96</v>
      </c>
      <c r="AT798" s="24" t="s">
        <v>96</v>
      </c>
      <c r="AU798" s="24" t="s">
        <v>96</v>
      </c>
      <c r="AV798" s="24" t="s">
        <v>96</v>
      </c>
      <c r="AW798" s="24" t="s">
        <v>96</v>
      </c>
      <c r="AX798" s="24" t="s">
        <v>95</v>
      </c>
      <c r="AY798" s="24" t="s">
        <v>96</v>
      </c>
      <c r="AZ798" s="24" t="s">
        <v>96</v>
      </c>
      <c r="BA798" s="24" t="s">
        <v>96</v>
      </c>
      <c r="BB798" s="24" t="s">
        <v>96</v>
      </c>
      <c r="BC798" s="24" t="s">
        <v>96</v>
      </c>
      <c r="BD798" s="24" t="s">
        <v>96</v>
      </c>
      <c r="BE798" s="24" t="s">
        <v>97</v>
      </c>
      <c r="BF798" s="24" t="s">
        <v>97</v>
      </c>
      <c r="BG798" s="24" t="s">
        <v>97</v>
      </c>
      <c r="BH798" s="24" t="s">
        <v>96</v>
      </c>
      <c r="BI798" s="24" t="s">
        <v>96</v>
      </c>
      <c r="BJ798" s="24" t="s">
        <v>96</v>
      </c>
      <c r="BK798" s="24" t="s">
        <v>96</v>
      </c>
      <c r="BL798" s="24" t="s">
        <v>97</v>
      </c>
      <c r="BM798" s="24" t="s">
        <v>95</v>
      </c>
      <c r="BN798" s="24" t="s">
        <v>96</v>
      </c>
      <c r="BO798" s="24" t="s">
        <v>96</v>
      </c>
      <c r="BP798" s="24" t="s">
        <v>96</v>
      </c>
      <c r="BQ798" s="24" t="s">
        <v>96</v>
      </c>
      <c r="BR798" s="24" t="s">
        <v>95</v>
      </c>
      <c r="BS798" s="24" t="s">
        <v>95</v>
      </c>
      <c r="BT798" s="24" t="s">
        <v>96</v>
      </c>
      <c r="BU798" s="24" t="s">
        <v>95</v>
      </c>
      <c r="BV798" s="24" t="s">
        <v>96</v>
      </c>
      <c r="BW798" s="24" t="s">
        <v>96</v>
      </c>
      <c r="BX798" s="24" t="s">
        <v>96</v>
      </c>
      <c r="BY798" s="24" t="s">
        <v>96</v>
      </c>
      <c r="BZ798" s="24" t="s">
        <v>96</v>
      </c>
      <c r="CA798" s="24" t="s">
        <v>95</v>
      </c>
      <c r="CB798" s="36"/>
      <c r="CC798" s="35"/>
    </row>
    <row r="799" spans="1:81" ht="169.5" hidden="1" customHeight="1" x14ac:dyDescent="0.35">
      <c r="A799" s="24">
        <v>864</v>
      </c>
      <c r="B799" s="24" t="s">
        <v>81</v>
      </c>
      <c r="C799" s="23" t="s">
        <v>82</v>
      </c>
      <c r="D799" s="24" t="s">
        <v>404</v>
      </c>
      <c r="E799" s="24" t="s">
        <v>1965</v>
      </c>
      <c r="F799" s="24" t="s">
        <v>103</v>
      </c>
      <c r="G799" s="24" t="s">
        <v>1680</v>
      </c>
      <c r="H799" s="24" t="s">
        <v>2690</v>
      </c>
      <c r="I799" s="24" t="s">
        <v>2691</v>
      </c>
      <c r="J799" s="24" t="s">
        <v>2757</v>
      </c>
      <c r="K799" s="24" t="s">
        <v>2758</v>
      </c>
      <c r="L799" s="24" t="s">
        <v>2759</v>
      </c>
      <c r="M799" s="24"/>
      <c r="N799" s="24" t="s">
        <v>92</v>
      </c>
      <c r="O799" s="24"/>
      <c r="P799" s="24"/>
      <c r="Q799" s="24" t="s">
        <v>150</v>
      </c>
      <c r="R799" s="24"/>
      <c r="S799" s="24"/>
      <c r="T799" s="24" t="s">
        <v>96</v>
      </c>
      <c r="U799" s="24" t="s">
        <v>96</v>
      </c>
      <c r="V799" s="24" t="s">
        <v>96</v>
      </c>
      <c r="W799" s="24" t="s">
        <v>96</v>
      </c>
      <c r="X799" s="24" t="s">
        <v>96</v>
      </c>
      <c r="Y799" s="24" t="s">
        <v>96</v>
      </c>
      <c r="Z799" s="24" t="s">
        <v>96</v>
      </c>
      <c r="AA799" s="24" t="s">
        <v>96</v>
      </c>
      <c r="AB799" s="24" t="s">
        <v>96</v>
      </c>
      <c r="AC799" s="24" t="s">
        <v>96</v>
      </c>
      <c r="AD799" s="24" t="s">
        <v>96</v>
      </c>
      <c r="AE799" s="24" t="s">
        <v>96</v>
      </c>
      <c r="AF799" s="24" t="s">
        <v>96</v>
      </c>
      <c r="AG799" s="24" t="s">
        <v>96</v>
      </c>
      <c r="AH799" s="24" t="s">
        <v>96</v>
      </c>
      <c r="AI799" s="24" t="s">
        <v>119</v>
      </c>
      <c r="AJ799" s="24" t="s">
        <v>96</v>
      </c>
      <c r="AK799" s="24" t="s">
        <v>96</v>
      </c>
      <c r="AL799" s="24" t="s">
        <v>97</v>
      </c>
      <c r="AM799" s="24" t="s">
        <v>97</v>
      </c>
      <c r="AN799" s="24" t="s">
        <v>96</v>
      </c>
      <c r="AO799" s="24" t="s">
        <v>96</v>
      </c>
      <c r="AP799" s="24" t="s">
        <v>119</v>
      </c>
      <c r="AQ799" s="24" t="s">
        <v>96</v>
      </c>
      <c r="AR799" s="24" t="s">
        <v>96</v>
      </c>
      <c r="AS799" s="24" t="s">
        <v>97</v>
      </c>
      <c r="AT799" s="24" t="s">
        <v>96</v>
      </c>
      <c r="AU799" s="24" t="s">
        <v>96</v>
      </c>
      <c r="AV799" s="24" t="s">
        <v>96</v>
      </c>
      <c r="AW799" s="24" t="s">
        <v>96</v>
      </c>
      <c r="AX799" s="24" t="s">
        <v>97</v>
      </c>
      <c r="AY799" s="24" t="s">
        <v>96</v>
      </c>
      <c r="AZ799" s="24" t="s">
        <v>96</v>
      </c>
      <c r="BA799" s="24" t="s">
        <v>96</v>
      </c>
      <c r="BB799" s="24" t="s">
        <v>96</v>
      </c>
      <c r="BC799" s="24" t="s">
        <v>96</v>
      </c>
      <c r="BD799" s="24" t="s">
        <v>96</v>
      </c>
      <c r="BE799" s="24" t="s">
        <v>96</v>
      </c>
      <c r="BF799" s="24" t="s">
        <v>96</v>
      </c>
      <c r="BG799" s="24" t="s">
        <v>96</v>
      </c>
      <c r="BH799" s="24" t="s">
        <v>97</v>
      </c>
      <c r="BI799" s="24" t="s">
        <v>96</v>
      </c>
      <c r="BJ799" s="24" t="s">
        <v>96</v>
      </c>
      <c r="BK799" s="24" t="s">
        <v>96</v>
      </c>
      <c r="BL799" s="24" t="s">
        <v>97</v>
      </c>
      <c r="BM799" s="24" t="s">
        <v>96</v>
      </c>
      <c r="BN799" s="24" t="s">
        <v>97</v>
      </c>
      <c r="BO799" s="24" t="s">
        <v>97</v>
      </c>
      <c r="BP799" s="24" t="s">
        <v>96</v>
      </c>
      <c r="BQ799" s="24" t="s">
        <v>96</v>
      </c>
      <c r="BR799" s="24" t="s">
        <v>97</v>
      </c>
      <c r="BS799" s="24" t="s">
        <v>96</v>
      </c>
      <c r="BT799" s="24" t="s">
        <v>96</v>
      </c>
      <c r="BU799" s="24" t="s">
        <v>96</v>
      </c>
      <c r="BV799" s="24" t="s">
        <v>96</v>
      </c>
      <c r="BW799" s="24" t="s">
        <v>96</v>
      </c>
      <c r="BX799" s="24" t="s">
        <v>96</v>
      </c>
      <c r="BY799" s="24" t="s">
        <v>97</v>
      </c>
      <c r="BZ799" s="24" t="s">
        <v>96</v>
      </c>
      <c r="CA799" s="24" t="s">
        <v>96</v>
      </c>
      <c r="CB799" s="36" t="s">
        <v>2760</v>
      </c>
      <c r="CC799" s="35" t="s">
        <v>413</v>
      </c>
    </row>
    <row r="800" spans="1:81" ht="169.5" hidden="1" customHeight="1" x14ac:dyDescent="0.35">
      <c r="A800" s="24"/>
      <c r="B800" s="24" t="s">
        <v>81</v>
      </c>
      <c r="C800" s="23" t="s">
        <v>82</v>
      </c>
      <c r="D800" s="24" t="s">
        <v>83</v>
      </c>
      <c r="E800" s="24" t="s">
        <v>692</v>
      </c>
      <c r="F800" s="24" t="s">
        <v>103</v>
      </c>
      <c r="G800" s="24" t="s">
        <v>1464</v>
      </c>
      <c r="H800" s="24" t="s">
        <v>2682</v>
      </c>
      <c r="I800" s="24" t="s">
        <v>2761</v>
      </c>
      <c r="J800" s="24" t="s">
        <v>2762</v>
      </c>
      <c r="K800" s="24" t="s">
        <v>2763</v>
      </c>
      <c r="L800" s="24" t="s">
        <v>2764</v>
      </c>
      <c r="M800" s="24"/>
      <c r="N800" s="24"/>
      <c r="O800" s="24" t="s">
        <v>699</v>
      </c>
      <c r="P800" s="24"/>
      <c r="Q800" s="24" t="s">
        <v>93</v>
      </c>
      <c r="R800" s="24">
        <v>2028</v>
      </c>
      <c r="S800" s="24"/>
      <c r="T800" s="24" t="s">
        <v>95</v>
      </c>
      <c r="U800" s="24" t="s">
        <v>96</v>
      </c>
      <c r="V800" s="24" t="s">
        <v>96</v>
      </c>
      <c r="W800" s="24" t="s">
        <v>96</v>
      </c>
      <c r="X800" s="24" t="s">
        <v>96</v>
      </c>
      <c r="Y800" s="24" t="s">
        <v>96</v>
      </c>
      <c r="Z800" s="24" t="s">
        <v>96</v>
      </c>
      <c r="AA800" s="24" t="s">
        <v>96</v>
      </c>
      <c r="AB800" s="24" t="s">
        <v>95</v>
      </c>
      <c r="AC800" s="24" t="s">
        <v>97</v>
      </c>
      <c r="AD800" s="24" t="s">
        <v>96</v>
      </c>
      <c r="AE800" s="24" t="s">
        <v>97</v>
      </c>
      <c r="AF800" s="24" t="s">
        <v>96</v>
      </c>
      <c r="AG800" s="24" t="s">
        <v>96</v>
      </c>
      <c r="AH800" s="24" t="s">
        <v>96</v>
      </c>
      <c r="AI800" s="24" t="s">
        <v>96</v>
      </c>
      <c r="AJ800" s="24" t="s">
        <v>96</v>
      </c>
      <c r="AK800" s="24" t="s">
        <v>96</v>
      </c>
      <c r="AL800" s="24" t="s">
        <v>96</v>
      </c>
      <c r="AM800" s="24" t="s">
        <v>97</v>
      </c>
      <c r="AN800" s="24" t="s">
        <v>95</v>
      </c>
      <c r="AO800" s="24" t="s">
        <v>96</v>
      </c>
      <c r="AP800" s="24" t="s">
        <v>96</v>
      </c>
      <c r="AQ800" s="24" t="s">
        <v>96</v>
      </c>
      <c r="AR800" s="24" t="s">
        <v>96</v>
      </c>
      <c r="AS800" s="24" t="s">
        <v>96</v>
      </c>
      <c r="AT800" s="24" t="s">
        <v>96</v>
      </c>
      <c r="AU800" s="24" t="s">
        <v>96</v>
      </c>
      <c r="AV800" s="24" t="s">
        <v>96</v>
      </c>
      <c r="AW800" s="24" t="s">
        <v>96</v>
      </c>
      <c r="AX800" s="24" t="s">
        <v>95</v>
      </c>
      <c r="AY800" s="24" t="s">
        <v>96</v>
      </c>
      <c r="AZ800" s="24" t="s">
        <v>96</v>
      </c>
      <c r="BA800" s="24" t="s">
        <v>96</v>
      </c>
      <c r="BB800" s="24" t="s">
        <v>96</v>
      </c>
      <c r="BC800" s="24" t="s">
        <v>96</v>
      </c>
      <c r="BD800" s="24" t="s">
        <v>96</v>
      </c>
      <c r="BE800" s="24" t="s">
        <v>96</v>
      </c>
      <c r="BF800" s="24" t="s">
        <v>96</v>
      </c>
      <c r="BG800" s="24" t="s">
        <v>96</v>
      </c>
      <c r="BH800" s="24" t="s">
        <v>96</v>
      </c>
      <c r="BI800" s="24" t="s">
        <v>96</v>
      </c>
      <c r="BJ800" s="24" t="s">
        <v>96</v>
      </c>
      <c r="BK800" s="24" t="s">
        <v>96</v>
      </c>
      <c r="BL800" s="24" t="s">
        <v>96</v>
      </c>
      <c r="BM800" s="24" t="s">
        <v>97</v>
      </c>
      <c r="BN800" s="24" t="s">
        <v>96</v>
      </c>
      <c r="BO800" s="24" t="s">
        <v>96</v>
      </c>
      <c r="BP800" s="24" t="s">
        <v>96</v>
      </c>
      <c r="BQ800" s="24" t="s">
        <v>96</v>
      </c>
      <c r="BR800" s="24" t="s">
        <v>97</v>
      </c>
      <c r="BS800" s="24" t="s">
        <v>95</v>
      </c>
      <c r="BT800" s="24" t="s">
        <v>96</v>
      </c>
      <c r="BU800" s="24" t="s">
        <v>95</v>
      </c>
      <c r="BV800" s="24" t="s">
        <v>96</v>
      </c>
      <c r="BW800" s="24" t="s">
        <v>96</v>
      </c>
      <c r="BX800" s="24" t="s">
        <v>96</v>
      </c>
      <c r="BY800" s="24" t="s">
        <v>96</v>
      </c>
      <c r="BZ800" s="24" t="s">
        <v>96</v>
      </c>
      <c r="CA800" s="24" t="s">
        <v>95</v>
      </c>
      <c r="CB800" s="36"/>
      <c r="CC800" s="35"/>
    </row>
    <row r="801" spans="1:81" ht="169.5" hidden="1" customHeight="1" x14ac:dyDescent="0.35">
      <c r="A801" s="24">
        <v>866</v>
      </c>
      <c r="B801" s="24" t="s">
        <v>81</v>
      </c>
      <c r="C801" s="23" t="s">
        <v>82</v>
      </c>
      <c r="D801" s="24" t="s">
        <v>404</v>
      </c>
      <c r="E801" s="24" t="s">
        <v>1965</v>
      </c>
      <c r="F801" s="24" t="s">
        <v>103</v>
      </c>
      <c r="G801" s="24" t="s">
        <v>1680</v>
      </c>
      <c r="H801" s="24" t="s">
        <v>2765</v>
      </c>
      <c r="I801" s="24" t="s">
        <v>2766</v>
      </c>
      <c r="J801" s="24" t="s">
        <v>2767</v>
      </c>
      <c r="K801" s="24" t="s">
        <v>2768</v>
      </c>
      <c r="L801" s="24" t="s">
        <v>2769</v>
      </c>
      <c r="M801" s="24"/>
      <c r="N801" s="24" t="s">
        <v>92</v>
      </c>
      <c r="O801" s="24"/>
      <c r="P801" s="24"/>
      <c r="Q801" s="24" t="s">
        <v>150</v>
      </c>
      <c r="R801" s="24"/>
      <c r="S801" s="24"/>
      <c r="T801" s="24" t="s">
        <v>96</v>
      </c>
      <c r="U801" s="24" t="s">
        <v>96</v>
      </c>
      <c r="V801" s="24" t="s">
        <v>96</v>
      </c>
      <c r="W801" s="24" t="s">
        <v>96</v>
      </c>
      <c r="X801" s="24" t="s">
        <v>96</v>
      </c>
      <c r="Y801" s="24" t="s">
        <v>96</v>
      </c>
      <c r="Z801" s="24" t="s">
        <v>96</v>
      </c>
      <c r="AA801" s="24" t="s">
        <v>96</v>
      </c>
      <c r="AB801" s="24" t="s">
        <v>96</v>
      </c>
      <c r="AC801" s="24" t="s">
        <v>96</v>
      </c>
      <c r="AD801" s="24" t="s">
        <v>96</v>
      </c>
      <c r="AE801" s="24" t="s">
        <v>96</v>
      </c>
      <c r="AF801" s="24" t="s">
        <v>96</v>
      </c>
      <c r="AG801" s="24" t="s">
        <v>96</v>
      </c>
      <c r="AH801" s="24" t="s">
        <v>96</v>
      </c>
      <c r="AI801" s="24" t="s">
        <v>119</v>
      </c>
      <c r="AJ801" s="24" t="s">
        <v>96</v>
      </c>
      <c r="AK801" s="24" t="s">
        <v>96</v>
      </c>
      <c r="AL801" s="24" t="s">
        <v>97</v>
      </c>
      <c r="AM801" s="24" t="s">
        <v>97</v>
      </c>
      <c r="AN801" s="24" t="s">
        <v>96</v>
      </c>
      <c r="AO801" s="24" t="s">
        <v>96</v>
      </c>
      <c r="AP801" s="24" t="s">
        <v>119</v>
      </c>
      <c r="AQ801" s="24" t="s">
        <v>96</v>
      </c>
      <c r="AR801" s="24" t="s">
        <v>96</v>
      </c>
      <c r="AS801" s="24" t="s">
        <v>96</v>
      </c>
      <c r="AT801" s="24" t="s">
        <v>96</v>
      </c>
      <c r="AU801" s="24" t="s">
        <v>96</v>
      </c>
      <c r="AV801" s="24" t="s">
        <v>96</v>
      </c>
      <c r="AW801" s="24" t="s">
        <v>96</v>
      </c>
      <c r="AX801" s="24" t="s">
        <v>119</v>
      </c>
      <c r="AY801" s="24" t="s">
        <v>96</v>
      </c>
      <c r="AZ801" s="24" t="s">
        <v>96</v>
      </c>
      <c r="BA801" s="24" t="s">
        <v>96</v>
      </c>
      <c r="BB801" s="24" t="s">
        <v>96</v>
      </c>
      <c r="BC801" s="24" t="s">
        <v>96</v>
      </c>
      <c r="BD801" s="24" t="s">
        <v>96</v>
      </c>
      <c r="BE801" s="24" t="s">
        <v>96</v>
      </c>
      <c r="BF801" s="24" t="s">
        <v>96</v>
      </c>
      <c r="BG801" s="24" t="s">
        <v>96</v>
      </c>
      <c r="BH801" s="24" t="s">
        <v>97</v>
      </c>
      <c r="BI801" s="24" t="s">
        <v>96</v>
      </c>
      <c r="BJ801" s="24" t="s">
        <v>96</v>
      </c>
      <c r="BK801" s="24" t="s">
        <v>96</v>
      </c>
      <c r="BL801" s="24" t="s">
        <v>97</v>
      </c>
      <c r="BM801" s="24" t="s">
        <v>96</v>
      </c>
      <c r="BN801" s="24" t="s">
        <v>97</v>
      </c>
      <c r="BO801" s="24" t="s">
        <v>97</v>
      </c>
      <c r="BP801" s="24" t="s">
        <v>96</v>
      </c>
      <c r="BQ801" s="24" t="s">
        <v>96</v>
      </c>
      <c r="BR801" s="24" t="s">
        <v>97</v>
      </c>
      <c r="BS801" s="24" t="s">
        <v>96</v>
      </c>
      <c r="BT801" s="24" t="s">
        <v>96</v>
      </c>
      <c r="BU801" s="24" t="s">
        <v>96</v>
      </c>
      <c r="BV801" s="24" t="s">
        <v>96</v>
      </c>
      <c r="BW801" s="24" t="s">
        <v>96</v>
      </c>
      <c r="BX801" s="24" t="s">
        <v>96</v>
      </c>
      <c r="BY801" s="24" t="s">
        <v>97</v>
      </c>
      <c r="BZ801" s="24" t="s">
        <v>96</v>
      </c>
      <c r="CA801" s="24" t="s">
        <v>96</v>
      </c>
      <c r="CB801" s="36" t="s">
        <v>2770</v>
      </c>
      <c r="CC801" s="35" t="s">
        <v>523</v>
      </c>
    </row>
    <row r="802" spans="1:81" ht="169.5" hidden="1" customHeight="1" x14ac:dyDescent="0.35">
      <c r="A802" s="24">
        <v>867</v>
      </c>
      <c r="B802" s="24" t="s">
        <v>81</v>
      </c>
      <c r="C802" s="23" t="s">
        <v>82</v>
      </c>
      <c r="D802" s="24" t="s">
        <v>404</v>
      </c>
      <c r="E802" s="24" t="s">
        <v>1965</v>
      </c>
      <c r="F802" s="24" t="s">
        <v>103</v>
      </c>
      <c r="G802" s="24" t="s">
        <v>1680</v>
      </c>
      <c r="H802" s="24" t="s">
        <v>2765</v>
      </c>
      <c r="I802" s="24" t="s">
        <v>2766</v>
      </c>
      <c r="J802" s="24" t="s">
        <v>2771</v>
      </c>
      <c r="K802" s="24" t="s">
        <v>2768</v>
      </c>
      <c r="L802" s="24" t="s">
        <v>2772</v>
      </c>
      <c r="M802" s="24"/>
      <c r="N802" s="24" t="s">
        <v>92</v>
      </c>
      <c r="O802" s="24"/>
      <c r="P802" s="24"/>
      <c r="Q802" s="24" t="s">
        <v>150</v>
      </c>
      <c r="R802" s="24"/>
      <c r="S802" s="24"/>
      <c r="T802" s="24" t="s">
        <v>96</v>
      </c>
      <c r="U802" s="24" t="s">
        <v>96</v>
      </c>
      <c r="V802" s="24" t="s">
        <v>96</v>
      </c>
      <c r="W802" s="24" t="s">
        <v>96</v>
      </c>
      <c r="X802" s="24" t="s">
        <v>96</v>
      </c>
      <c r="Y802" s="24" t="s">
        <v>96</v>
      </c>
      <c r="Z802" s="24" t="s">
        <v>96</v>
      </c>
      <c r="AA802" s="24" t="s">
        <v>96</v>
      </c>
      <c r="AB802" s="24" t="s">
        <v>96</v>
      </c>
      <c r="AC802" s="24" t="s">
        <v>96</v>
      </c>
      <c r="AD802" s="24" t="s">
        <v>96</v>
      </c>
      <c r="AE802" s="24" t="s">
        <v>96</v>
      </c>
      <c r="AF802" s="24" t="s">
        <v>96</v>
      </c>
      <c r="AG802" s="24" t="s">
        <v>96</v>
      </c>
      <c r="AH802" s="24" t="s">
        <v>96</v>
      </c>
      <c r="AI802" s="24" t="s">
        <v>119</v>
      </c>
      <c r="AJ802" s="24" t="s">
        <v>96</v>
      </c>
      <c r="AK802" s="24" t="s">
        <v>96</v>
      </c>
      <c r="AL802" s="24" t="s">
        <v>97</v>
      </c>
      <c r="AM802" s="24" t="s">
        <v>97</v>
      </c>
      <c r="AN802" s="24" t="s">
        <v>96</v>
      </c>
      <c r="AO802" s="24" t="s">
        <v>96</v>
      </c>
      <c r="AP802" s="24" t="s">
        <v>119</v>
      </c>
      <c r="AQ802" s="24" t="s">
        <v>96</v>
      </c>
      <c r="AR802" s="24" t="s">
        <v>96</v>
      </c>
      <c r="AS802" s="24" t="s">
        <v>96</v>
      </c>
      <c r="AT802" s="24" t="s">
        <v>96</v>
      </c>
      <c r="AU802" s="24" t="s">
        <v>96</v>
      </c>
      <c r="AV802" s="24" t="s">
        <v>96</v>
      </c>
      <c r="AW802" s="24" t="s">
        <v>96</v>
      </c>
      <c r="AX802" s="24" t="s">
        <v>119</v>
      </c>
      <c r="AY802" s="24" t="s">
        <v>96</v>
      </c>
      <c r="AZ802" s="24" t="s">
        <v>96</v>
      </c>
      <c r="BA802" s="24" t="s">
        <v>96</v>
      </c>
      <c r="BB802" s="24" t="s">
        <v>96</v>
      </c>
      <c r="BC802" s="24" t="s">
        <v>96</v>
      </c>
      <c r="BD802" s="24" t="s">
        <v>96</v>
      </c>
      <c r="BE802" s="24" t="s">
        <v>96</v>
      </c>
      <c r="BF802" s="24" t="s">
        <v>96</v>
      </c>
      <c r="BG802" s="24" t="s">
        <v>96</v>
      </c>
      <c r="BH802" s="24" t="s">
        <v>97</v>
      </c>
      <c r="BI802" s="24" t="s">
        <v>96</v>
      </c>
      <c r="BJ802" s="24" t="s">
        <v>96</v>
      </c>
      <c r="BK802" s="24" t="s">
        <v>96</v>
      </c>
      <c r="BL802" s="24" t="s">
        <v>97</v>
      </c>
      <c r="BM802" s="24" t="s">
        <v>96</v>
      </c>
      <c r="BN802" s="24" t="s">
        <v>97</v>
      </c>
      <c r="BO802" s="24" t="s">
        <v>97</v>
      </c>
      <c r="BP802" s="24" t="s">
        <v>96</v>
      </c>
      <c r="BQ802" s="24" t="s">
        <v>96</v>
      </c>
      <c r="BR802" s="24" t="s">
        <v>97</v>
      </c>
      <c r="BS802" s="24" t="s">
        <v>96</v>
      </c>
      <c r="BT802" s="24" t="s">
        <v>96</v>
      </c>
      <c r="BU802" s="24" t="s">
        <v>96</v>
      </c>
      <c r="BV802" s="24" t="s">
        <v>96</v>
      </c>
      <c r="BW802" s="24" t="s">
        <v>96</v>
      </c>
      <c r="BX802" s="24" t="s">
        <v>96</v>
      </c>
      <c r="BY802" s="24" t="s">
        <v>97</v>
      </c>
      <c r="BZ802" s="24" t="s">
        <v>96</v>
      </c>
      <c r="CA802" s="24" t="s">
        <v>96</v>
      </c>
      <c r="CB802" s="36" t="s">
        <v>2770</v>
      </c>
      <c r="CC802" s="35" t="s">
        <v>523</v>
      </c>
    </row>
    <row r="803" spans="1:81" ht="169.5" hidden="1" customHeight="1" x14ac:dyDescent="0.35">
      <c r="A803" s="24">
        <v>868</v>
      </c>
      <c r="B803" s="24" t="s">
        <v>81</v>
      </c>
      <c r="C803" s="23" t="s">
        <v>82</v>
      </c>
      <c r="D803" s="24" t="s">
        <v>404</v>
      </c>
      <c r="E803" s="24" t="s">
        <v>1965</v>
      </c>
      <c r="F803" s="24" t="s">
        <v>103</v>
      </c>
      <c r="G803" s="24" t="s">
        <v>1680</v>
      </c>
      <c r="H803" s="24" t="s">
        <v>2765</v>
      </c>
      <c r="I803" s="24" t="s">
        <v>2766</v>
      </c>
      <c r="J803" s="24" t="s">
        <v>2773</v>
      </c>
      <c r="K803" s="24" t="s">
        <v>2768</v>
      </c>
      <c r="L803" s="24" t="s">
        <v>2774</v>
      </c>
      <c r="M803" s="24"/>
      <c r="N803" s="24" t="s">
        <v>92</v>
      </c>
      <c r="O803" s="24"/>
      <c r="P803" s="24"/>
      <c r="Q803" s="24" t="s">
        <v>150</v>
      </c>
      <c r="R803" s="24"/>
      <c r="S803" s="24"/>
      <c r="T803" s="24" t="s">
        <v>96</v>
      </c>
      <c r="U803" s="24" t="s">
        <v>96</v>
      </c>
      <c r="V803" s="24" t="s">
        <v>96</v>
      </c>
      <c r="W803" s="24" t="s">
        <v>96</v>
      </c>
      <c r="X803" s="24" t="s">
        <v>96</v>
      </c>
      <c r="Y803" s="24" t="s">
        <v>96</v>
      </c>
      <c r="Z803" s="24" t="s">
        <v>96</v>
      </c>
      <c r="AA803" s="24" t="s">
        <v>96</v>
      </c>
      <c r="AB803" s="24" t="s">
        <v>96</v>
      </c>
      <c r="AC803" s="24" t="s">
        <v>96</v>
      </c>
      <c r="AD803" s="24" t="s">
        <v>96</v>
      </c>
      <c r="AE803" s="24" t="s">
        <v>96</v>
      </c>
      <c r="AF803" s="24" t="s">
        <v>96</v>
      </c>
      <c r="AG803" s="24" t="s">
        <v>96</v>
      </c>
      <c r="AH803" s="24" t="s">
        <v>96</v>
      </c>
      <c r="AI803" s="24" t="s">
        <v>119</v>
      </c>
      <c r="AJ803" s="24" t="s">
        <v>96</v>
      </c>
      <c r="AK803" s="24" t="s">
        <v>96</v>
      </c>
      <c r="AL803" s="24" t="s">
        <v>97</v>
      </c>
      <c r="AM803" s="24" t="s">
        <v>97</v>
      </c>
      <c r="AN803" s="24" t="s">
        <v>96</v>
      </c>
      <c r="AO803" s="24" t="s">
        <v>96</v>
      </c>
      <c r="AP803" s="24" t="s">
        <v>119</v>
      </c>
      <c r="AQ803" s="24" t="s">
        <v>96</v>
      </c>
      <c r="AR803" s="24" t="s">
        <v>96</v>
      </c>
      <c r="AS803" s="24" t="s">
        <v>96</v>
      </c>
      <c r="AT803" s="24" t="s">
        <v>96</v>
      </c>
      <c r="AU803" s="24" t="s">
        <v>96</v>
      </c>
      <c r="AV803" s="24" t="s">
        <v>96</v>
      </c>
      <c r="AW803" s="24" t="s">
        <v>96</v>
      </c>
      <c r="AX803" s="24" t="s">
        <v>119</v>
      </c>
      <c r="AY803" s="24" t="s">
        <v>96</v>
      </c>
      <c r="AZ803" s="24" t="s">
        <v>96</v>
      </c>
      <c r="BA803" s="24" t="s">
        <v>96</v>
      </c>
      <c r="BB803" s="24" t="s">
        <v>96</v>
      </c>
      <c r="BC803" s="24" t="s">
        <v>96</v>
      </c>
      <c r="BD803" s="24" t="s">
        <v>96</v>
      </c>
      <c r="BE803" s="24" t="s">
        <v>96</v>
      </c>
      <c r="BF803" s="24" t="s">
        <v>96</v>
      </c>
      <c r="BG803" s="24" t="s">
        <v>96</v>
      </c>
      <c r="BH803" s="24" t="s">
        <v>97</v>
      </c>
      <c r="BI803" s="24" t="s">
        <v>96</v>
      </c>
      <c r="BJ803" s="24" t="s">
        <v>96</v>
      </c>
      <c r="BK803" s="24" t="s">
        <v>96</v>
      </c>
      <c r="BL803" s="24" t="s">
        <v>97</v>
      </c>
      <c r="BM803" s="24" t="s">
        <v>96</v>
      </c>
      <c r="BN803" s="24" t="s">
        <v>97</v>
      </c>
      <c r="BO803" s="24" t="s">
        <v>97</v>
      </c>
      <c r="BP803" s="24" t="s">
        <v>96</v>
      </c>
      <c r="BQ803" s="24" t="s">
        <v>96</v>
      </c>
      <c r="BR803" s="24" t="s">
        <v>97</v>
      </c>
      <c r="BS803" s="24" t="s">
        <v>96</v>
      </c>
      <c r="BT803" s="24" t="s">
        <v>96</v>
      </c>
      <c r="BU803" s="24" t="s">
        <v>96</v>
      </c>
      <c r="BV803" s="24" t="s">
        <v>96</v>
      </c>
      <c r="BW803" s="24" t="s">
        <v>96</v>
      </c>
      <c r="BX803" s="24" t="s">
        <v>96</v>
      </c>
      <c r="BY803" s="24" t="s">
        <v>97</v>
      </c>
      <c r="BZ803" s="24" t="s">
        <v>96</v>
      </c>
      <c r="CA803" s="24" t="s">
        <v>96</v>
      </c>
      <c r="CB803" s="36" t="s">
        <v>2770</v>
      </c>
      <c r="CC803" s="35" t="s">
        <v>523</v>
      </c>
    </row>
    <row r="804" spans="1:81" ht="169.5" hidden="1" customHeight="1" x14ac:dyDescent="0.35">
      <c r="A804" s="24">
        <v>869</v>
      </c>
      <c r="B804" s="24" t="s">
        <v>81</v>
      </c>
      <c r="C804" s="23" t="s">
        <v>82</v>
      </c>
      <c r="D804" s="24" t="s">
        <v>404</v>
      </c>
      <c r="E804" s="24" t="s">
        <v>1965</v>
      </c>
      <c r="F804" s="24" t="s">
        <v>103</v>
      </c>
      <c r="G804" s="24" t="s">
        <v>1680</v>
      </c>
      <c r="H804" s="24" t="s">
        <v>2765</v>
      </c>
      <c r="I804" s="24" t="s">
        <v>2766</v>
      </c>
      <c r="J804" s="24" t="s">
        <v>2775</v>
      </c>
      <c r="K804" s="24" t="s">
        <v>2768</v>
      </c>
      <c r="L804" s="24" t="s">
        <v>2776</v>
      </c>
      <c r="M804" s="24"/>
      <c r="N804" s="24" t="s">
        <v>92</v>
      </c>
      <c r="O804" s="24"/>
      <c r="P804" s="24"/>
      <c r="Q804" s="24" t="s">
        <v>150</v>
      </c>
      <c r="R804" s="24"/>
      <c r="S804" s="24"/>
      <c r="T804" s="24" t="s">
        <v>96</v>
      </c>
      <c r="U804" s="24" t="s">
        <v>96</v>
      </c>
      <c r="V804" s="24" t="s">
        <v>96</v>
      </c>
      <c r="W804" s="24" t="s">
        <v>96</v>
      </c>
      <c r="X804" s="24" t="s">
        <v>96</v>
      </c>
      <c r="Y804" s="24" t="s">
        <v>96</v>
      </c>
      <c r="Z804" s="24" t="s">
        <v>96</v>
      </c>
      <c r="AA804" s="24" t="s">
        <v>96</v>
      </c>
      <c r="AB804" s="24" t="s">
        <v>96</v>
      </c>
      <c r="AC804" s="24" t="s">
        <v>96</v>
      </c>
      <c r="AD804" s="24" t="s">
        <v>96</v>
      </c>
      <c r="AE804" s="24" t="s">
        <v>96</v>
      </c>
      <c r="AF804" s="24" t="s">
        <v>96</v>
      </c>
      <c r="AG804" s="24" t="s">
        <v>96</v>
      </c>
      <c r="AH804" s="24" t="s">
        <v>96</v>
      </c>
      <c r="AI804" s="24" t="s">
        <v>119</v>
      </c>
      <c r="AJ804" s="24" t="s">
        <v>96</v>
      </c>
      <c r="AK804" s="24" t="s">
        <v>96</v>
      </c>
      <c r="AL804" s="24" t="s">
        <v>97</v>
      </c>
      <c r="AM804" s="24" t="s">
        <v>97</v>
      </c>
      <c r="AN804" s="24" t="s">
        <v>96</v>
      </c>
      <c r="AO804" s="24" t="s">
        <v>96</v>
      </c>
      <c r="AP804" s="24" t="s">
        <v>119</v>
      </c>
      <c r="AQ804" s="24" t="s">
        <v>96</v>
      </c>
      <c r="AR804" s="24" t="s">
        <v>96</v>
      </c>
      <c r="AS804" s="24" t="s">
        <v>96</v>
      </c>
      <c r="AT804" s="24" t="s">
        <v>96</v>
      </c>
      <c r="AU804" s="24" t="s">
        <v>96</v>
      </c>
      <c r="AV804" s="24" t="s">
        <v>96</v>
      </c>
      <c r="AW804" s="24" t="s">
        <v>96</v>
      </c>
      <c r="AX804" s="24" t="s">
        <v>119</v>
      </c>
      <c r="AY804" s="24" t="s">
        <v>96</v>
      </c>
      <c r="AZ804" s="24" t="s">
        <v>96</v>
      </c>
      <c r="BA804" s="24" t="s">
        <v>96</v>
      </c>
      <c r="BB804" s="24" t="s">
        <v>96</v>
      </c>
      <c r="BC804" s="24" t="s">
        <v>96</v>
      </c>
      <c r="BD804" s="24" t="s">
        <v>96</v>
      </c>
      <c r="BE804" s="24" t="s">
        <v>96</v>
      </c>
      <c r="BF804" s="24" t="s">
        <v>96</v>
      </c>
      <c r="BG804" s="24" t="s">
        <v>96</v>
      </c>
      <c r="BH804" s="24" t="s">
        <v>97</v>
      </c>
      <c r="BI804" s="24" t="s">
        <v>96</v>
      </c>
      <c r="BJ804" s="24" t="s">
        <v>96</v>
      </c>
      <c r="BK804" s="24" t="s">
        <v>96</v>
      </c>
      <c r="BL804" s="24" t="s">
        <v>97</v>
      </c>
      <c r="BM804" s="24" t="s">
        <v>96</v>
      </c>
      <c r="BN804" s="24" t="s">
        <v>97</v>
      </c>
      <c r="BO804" s="24" t="s">
        <v>97</v>
      </c>
      <c r="BP804" s="24" t="s">
        <v>96</v>
      </c>
      <c r="BQ804" s="24" t="s">
        <v>96</v>
      </c>
      <c r="BR804" s="24" t="s">
        <v>97</v>
      </c>
      <c r="BS804" s="24" t="s">
        <v>96</v>
      </c>
      <c r="BT804" s="24" t="s">
        <v>96</v>
      </c>
      <c r="BU804" s="24" t="s">
        <v>96</v>
      </c>
      <c r="BV804" s="24" t="s">
        <v>96</v>
      </c>
      <c r="BW804" s="24" t="s">
        <v>96</v>
      </c>
      <c r="BX804" s="24" t="s">
        <v>96</v>
      </c>
      <c r="BY804" s="24" t="s">
        <v>97</v>
      </c>
      <c r="BZ804" s="24" t="s">
        <v>96</v>
      </c>
      <c r="CA804" s="24" t="s">
        <v>96</v>
      </c>
      <c r="CB804" s="36" t="s">
        <v>2770</v>
      </c>
      <c r="CC804" s="35" t="s">
        <v>523</v>
      </c>
    </row>
    <row r="805" spans="1:81" ht="169.5" hidden="1" customHeight="1" x14ac:dyDescent="0.35">
      <c r="A805" s="24">
        <v>870</v>
      </c>
      <c r="B805" s="24" t="s">
        <v>81</v>
      </c>
      <c r="C805" s="23" t="s">
        <v>82</v>
      </c>
      <c r="D805" s="24" t="s">
        <v>404</v>
      </c>
      <c r="E805" s="24" t="s">
        <v>1965</v>
      </c>
      <c r="F805" s="24" t="s">
        <v>103</v>
      </c>
      <c r="G805" s="24" t="s">
        <v>1680</v>
      </c>
      <c r="H805" s="24" t="s">
        <v>2765</v>
      </c>
      <c r="I805" s="24" t="s">
        <v>2766</v>
      </c>
      <c r="J805" s="24" t="s">
        <v>2777</v>
      </c>
      <c r="K805" s="24" t="s">
        <v>2768</v>
      </c>
      <c r="L805" s="24" t="s">
        <v>2778</v>
      </c>
      <c r="M805" s="24"/>
      <c r="N805" s="24" t="s">
        <v>92</v>
      </c>
      <c r="O805" s="24"/>
      <c r="P805" s="24"/>
      <c r="Q805" s="24" t="s">
        <v>150</v>
      </c>
      <c r="R805" s="24"/>
      <c r="S805" s="24"/>
      <c r="T805" s="24" t="s">
        <v>96</v>
      </c>
      <c r="U805" s="24" t="s">
        <v>96</v>
      </c>
      <c r="V805" s="24" t="s">
        <v>96</v>
      </c>
      <c r="W805" s="24" t="s">
        <v>96</v>
      </c>
      <c r="X805" s="24" t="s">
        <v>96</v>
      </c>
      <c r="Y805" s="24" t="s">
        <v>96</v>
      </c>
      <c r="Z805" s="24" t="s">
        <v>96</v>
      </c>
      <c r="AA805" s="24" t="s">
        <v>96</v>
      </c>
      <c r="AB805" s="24" t="s">
        <v>96</v>
      </c>
      <c r="AC805" s="24" t="s">
        <v>96</v>
      </c>
      <c r="AD805" s="24" t="s">
        <v>96</v>
      </c>
      <c r="AE805" s="24" t="s">
        <v>96</v>
      </c>
      <c r="AF805" s="24" t="s">
        <v>96</v>
      </c>
      <c r="AG805" s="24" t="s">
        <v>96</v>
      </c>
      <c r="AH805" s="24" t="s">
        <v>96</v>
      </c>
      <c r="AI805" s="24" t="s">
        <v>119</v>
      </c>
      <c r="AJ805" s="24" t="s">
        <v>96</v>
      </c>
      <c r="AK805" s="24" t="s">
        <v>96</v>
      </c>
      <c r="AL805" s="24" t="s">
        <v>97</v>
      </c>
      <c r="AM805" s="24" t="s">
        <v>97</v>
      </c>
      <c r="AN805" s="24" t="s">
        <v>96</v>
      </c>
      <c r="AO805" s="24" t="s">
        <v>96</v>
      </c>
      <c r="AP805" s="24" t="s">
        <v>119</v>
      </c>
      <c r="AQ805" s="24" t="s">
        <v>96</v>
      </c>
      <c r="AR805" s="24" t="s">
        <v>96</v>
      </c>
      <c r="AS805" s="24" t="s">
        <v>96</v>
      </c>
      <c r="AT805" s="24" t="s">
        <v>96</v>
      </c>
      <c r="AU805" s="24" t="s">
        <v>96</v>
      </c>
      <c r="AV805" s="24" t="s">
        <v>96</v>
      </c>
      <c r="AW805" s="24" t="s">
        <v>96</v>
      </c>
      <c r="AX805" s="24" t="s">
        <v>119</v>
      </c>
      <c r="AY805" s="24" t="s">
        <v>96</v>
      </c>
      <c r="AZ805" s="24" t="s">
        <v>96</v>
      </c>
      <c r="BA805" s="24" t="s">
        <v>96</v>
      </c>
      <c r="BB805" s="24" t="s">
        <v>96</v>
      </c>
      <c r="BC805" s="24" t="s">
        <v>96</v>
      </c>
      <c r="BD805" s="24" t="s">
        <v>96</v>
      </c>
      <c r="BE805" s="24" t="s">
        <v>96</v>
      </c>
      <c r="BF805" s="24" t="s">
        <v>96</v>
      </c>
      <c r="BG805" s="24" t="s">
        <v>96</v>
      </c>
      <c r="BH805" s="24" t="s">
        <v>97</v>
      </c>
      <c r="BI805" s="24" t="s">
        <v>96</v>
      </c>
      <c r="BJ805" s="24" t="s">
        <v>96</v>
      </c>
      <c r="BK805" s="24" t="s">
        <v>96</v>
      </c>
      <c r="BL805" s="24" t="s">
        <v>97</v>
      </c>
      <c r="BM805" s="24" t="s">
        <v>96</v>
      </c>
      <c r="BN805" s="24" t="s">
        <v>97</v>
      </c>
      <c r="BO805" s="24" t="s">
        <v>97</v>
      </c>
      <c r="BP805" s="24" t="s">
        <v>96</v>
      </c>
      <c r="BQ805" s="24" t="s">
        <v>96</v>
      </c>
      <c r="BR805" s="24" t="s">
        <v>97</v>
      </c>
      <c r="BS805" s="24" t="s">
        <v>96</v>
      </c>
      <c r="BT805" s="24" t="s">
        <v>96</v>
      </c>
      <c r="BU805" s="24" t="s">
        <v>96</v>
      </c>
      <c r="BV805" s="24" t="s">
        <v>96</v>
      </c>
      <c r="BW805" s="24" t="s">
        <v>96</v>
      </c>
      <c r="BX805" s="24" t="s">
        <v>96</v>
      </c>
      <c r="BY805" s="24" t="s">
        <v>97</v>
      </c>
      <c r="BZ805" s="24" t="s">
        <v>96</v>
      </c>
      <c r="CA805" s="24" t="s">
        <v>96</v>
      </c>
      <c r="CB805" s="36" t="s">
        <v>2770</v>
      </c>
      <c r="CC805" s="35" t="s">
        <v>523</v>
      </c>
    </row>
    <row r="806" spans="1:81" ht="169.5" hidden="1" customHeight="1" x14ac:dyDescent="0.35">
      <c r="A806" s="24">
        <v>871</v>
      </c>
      <c r="B806" s="24" t="s">
        <v>81</v>
      </c>
      <c r="C806" s="23" t="s">
        <v>82</v>
      </c>
      <c r="D806" s="24" t="s">
        <v>404</v>
      </c>
      <c r="E806" s="24" t="s">
        <v>1965</v>
      </c>
      <c r="F806" s="24" t="s">
        <v>103</v>
      </c>
      <c r="G806" s="24" t="s">
        <v>1680</v>
      </c>
      <c r="H806" s="24" t="s">
        <v>2765</v>
      </c>
      <c r="I806" s="24" t="s">
        <v>2766</v>
      </c>
      <c r="J806" s="24" t="s">
        <v>2779</v>
      </c>
      <c r="K806" s="24" t="s">
        <v>2768</v>
      </c>
      <c r="L806" s="24" t="s">
        <v>2780</v>
      </c>
      <c r="M806" s="24"/>
      <c r="N806" s="24" t="s">
        <v>92</v>
      </c>
      <c r="O806" s="24"/>
      <c r="P806" s="24"/>
      <c r="Q806" s="24" t="s">
        <v>150</v>
      </c>
      <c r="R806" s="24"/>
      <c r="S806" s="24"/>
      <c r="T806" s="24" t="s">
        <v>96</v>
      </c>
      <c r="U806" s="24" t="s">
        <v>96</v>
      </c>
      <c r="V806" s="24" t="s">
        <v>96</v>
      </c>
      <c r="W806" s="24" t="s">
        <v>96</v>
      </c>
      <c r="X806" s="24" t="s">
        <v>96</v>
      </c>
      <c r="Y806" s="24" t="s">
        <v>96</v>
      </c>
      <c r="Z806" s="24" t="s">
        <v>96</v>
      </c>
      <c r="AA806" s="24" t="s">
        <v>96</v>
      </c>
      <c r="AB806" s="24" t="s">
        <v>96</v>
      </c>
      <c r="AC806" s="24" t="s">
        <v>96</v>
      </c>
      <c r="AD806" s="24" t="s">
        <v>96</v>
      </c>
      <c r="AE806" s="24" t="s">
        <v>96</v>
      </c>
      <c r="AF806" s="24" t="s">
        <v>96</v>
      </c>
      <c r="AG806" s="24" t="s">
        <v>96</v>
      </c>
      <c r="AH806" s="24" t="s">
        <v>96</v>
      </c>
      <c r="AI806" s="24" t="s">
        <v>119</v>
      </c>
      <c r="AJ806" s="24" t="s">
        <v>96</v>
      </c>
      <c r="AK806" s="24" t="s">
        <v>96</v>
      </c>
      <c r="AL806" s="24" t="s">
        <v>97</v>
      </c>
      <c r="AM806" s="24" t="s">
        <v>97</v>
      </c>
      <c r="AN806" s="24" t="s">
        <v>96</v>
      </c>
      <c r="AO806" s="24" t="s">
        <v>96</v>
      </c>
      <c r="AP806" s="24" t="s">
        <v>119</v>
      </c>
      <c r="AQ806" s="24" t="s">
        <v>96</v>
      </c>
      <c r="AR806" s="24" t="s">
        <v>96</v>
      </c>
      <c r="AS806" s="24" t="s">
        <v>96</v>
      </c>
      <c r="AT806" s="24" t="s">
        <v>96</v>
      </c>
      <c r="AU806" s="24" t="s">
        <v>96</v>
      </c>
      <c r="AV806" s="24" t="s">
        <v>96</v>
      </c>
      <c r="AW806" s="24" t="s">
        <v>96</v>
      </c>
      <c r="AX806" s="24" t="s">
        <v>119</v>
      </c>
      <c r="AY806" s="24" t="s">
        <v>96</v>
      </c>
      <c r="AZ806" s="24" t="s">
        <v>96</v>
      </c>
      <c r="BA806" s="24" t="s">
        <v>96</v>
      </c>
      <c r="BB806" s="24" t="s">
        <v>96</v>
      </c>
      <c r="BC806" s="24" t="s">
        <v>96</v>
      </c>
      <c r="BD806" s="24" t="s">
        <v>96</v>
      </c>
      <c r="BE806" s="24" t="s">
        <v>96</v>
      </c>
      <c r="BF806" s="24" t="s">
        <v>96</v>
      </c>
      <c r="BG806" s="24" t="s">
        <v>96</v>
      </c>
      <c r="BH806" s="24" t="s">
        <v>97</v>
      </c>
      <c r="BI806" s="24" t="s">
        <v>96</v>
      </c>
      <c r="BJ806" s="24" t="s">
        <v>96</v>
      </c>
      <c r="BK806" s="24" t="s">
        <v>96</v>
      </c>
      <c r="BL806" s="24" t="s">
        <v>97</v>
      </c>
      <c r="BM806" s="24" t="s">
        <v>96</v>
      </c>
      <c r="BN806" s="24" t="s">
        <v>97</v>
      </c>
      <c r="BO806" s="24" t="s">
        <v>97</v>
      </c>
      <c r="BP806" s="24" t="s">
        <v>96</v>
      </c>
      <c r="BQ806" s="24" t="s">
        <v>96</v>
      </c>
      <c r="BR806" s="24" t="s">
        <v>97</v>
      </c>
      <c r="BS806" s="24" t="s">
        <v>96</v>
      </c>
      <c r="BT806" s="24" t="s">
        <v>96</v>
      </c>
      <c r="BU806" s="24" t="s">
        <v>96</v>
      </c>
      <c r="BV806" s="24" t="s">
        <v>96</v>
      </c>
      <c r="BW806" s="24" t="s">
        <v>96</v>
      </c>
      <c r="BX806" s="24" t="s">
        <v>96</v>
      </c>
      <c r="BY806" s="24" t="s">
        <v>97</v>
      </c>
      <c r="BZ806" s="24" t="s">
        <v>96</v>
      </c>
      <c r="CA806" s="24" t="s">
        <v>96</v>
      </c>
      <c r="CB806" s="36" t="s">
        <v>2770</v>
      </c>
      <c r="CC806" s="35" t="s">
        <v>523</v>
      </c>
    </row>
    <row r="807" spans="1:81" ht="169.5" hidden="1" customHeight="1" x14ac:dyDescent="0.35">
      <c r="A807" s="24">
        <v>872</v>
      </c>
      <c r="B807" s="24" t="s">
        <v>81</v>
      </c>
      <c r="C807" s="23" t="s">
        <v>82</v>
      </c>
      <c r="D807" s="24" t="s">
        <v>404</v>
      </c>
      <c r="E807" s="24" t="s">
        <v>1965</v>
      </c>
      <c r="F807" s="24" t="s">
        <v>103</v>
      </c>
      <c r="G807" s="24" t="s">
        <v>1680</v>
      </c>
      <c r="H807" s="24" t="s">
        <v>2765</v>
      </c>
      <c r="I807" s="24" t="s">
        <v>2766</v>
      </c>
      <c r="J807" s="24" t="s">
        <v>2781</v>
      </c>
      <c r="K807" s="24" t="s">
        <v>2768</v>
      </c>
      <c r="L807" s="24" t="s">
        <v>2782</v>
      </c>
      <c r="M807" s="24"/>
      <c r="N807" s="24" t="s">
        <v>92</v>
      </c>
      <c r="O807" s="24"/>
      <c r="P807" s="24"/>
      <c r="Q807" s="24" t="s">
        <v>150</v>
      </c>
      <c r="R807" s="24"/>
      <c r="S807" s="24"/>
      <c r="T807" s="24" t="s">
        <v>96</v>
      </c>
      <c r="U807" s="24" t="s">
        <v>96</v>
      </c>
      <c r="V807" s="24" t="s">
        <v>96</v>
      </c>
      <c r="W807" s="24" t="s">
        <v>96</v>
      </c>
      <c r="X807" s="24" t="s">
        <v>96</v>
      </c>
      <c r="Y807" s="24" t="s">
        <v>96</v>
      </c>
      <c r="Z807" s="24" t="s">
        <v>96</v>
      </c>
      <c r="AA807" s="24" t="s">
        <v>96</v>
      </c>
      <c r="AB807" s="24" t="s">
        <v>96</v>
      </c>
      <c r="AC807" s="24" t="s">
        <v>96</v>
      </c>
      <c r="AD807" s="24" t="s">
        <v>96</v>
      </c>
      <c r="AE807" s="24" t="s">
        <v>96</v>
      </c>
      <c r="AF807" s="24" t="s">
        <v>96</v>
      </c>
      <c r="AG807" s="24" t="s">
        <v>96</v>
      </c>
      <c r="AH807" s="24" t="s">
        <v>96</v>
      </c>
      <c r="AI807" s="24" t="s">
        <v>119</v>
      </c>
      <c r="AJ807" s="24" t="s">
        <v>96</v>
      </c>
      <c r="AK807" s="24" t="s">
        <v>96</v>
      </c>
      <c r="AL807" s="24" t="s">
        <v>97</v>
      </c>
      <c r="AM807" s="24" t="s">
        <v>97</v>
      </c>
      <c r="AN807" s="24" t="s">
        <v>96</v>
      </c>
      <c r="AO807" s="24" t="s">
        <v>96</v>
      </c>
      <c r="AP807" s="24" t="s">
        <v>119</v>
      </c>
      <c r="AQ807" s="24" t="s">
        <v>96</v>
      </c>
      <c r="AR807" s="24" t="s">
        <v>96</v>
      </c>
      <c r="AS807" s="24" t="s">
        <v>96</v>
      </c>
      <c r="AT807" s="24" t="s">
        <v>96</v>
      </c>
      <c r="AU807" s="24" t="s">
        <v>96</v>
      </c>
      <c r="AV807" s="24" t="s">
        <v>96</v>
      </c>
      <c r="AW807" s="24" t="s">
        <v>96</v>
      </c>
      <c r="AX807" s="24" t="s">
        <v>119</v>
      </c>
      <c r="AY807" s="24" t="s">
        <v>96</v>
      </c>
      <c r="AZ807" s="24" t="s">
        <v>96</v>
      </c>
      <c r="BA807" s="24" t="s">
        <v>96</v>
      </c>
      <c r="BB807" s="24" t="s">
        <v>96</v>
      </c>
      <c r="BC807" s="24" t="s">
        <v>96</v>
      </c>
      <c r="BD807" s="24" t="s">
        <v>96</v>
      </c>
      <c r="BE807" s="24" t="s">
        <v>96</v>
      </c>
      <c r="BF807" s="24" t="s">
        <v>96</v>
      </c>
      <c r="BG807" s="24" t="s">
        <v>96</v>
      </c>
      <c r="BH807" s="24" t="s">
        <v>97</v>
      </c>
      <c r="BI807" s="24" t="s">
        <v>96</v>
      </c>
      <c r="BJ807" s="24" t="s">
        <v>96</v>
      </c>
      <c r="BK807" s="24" t="s">
        <v>96</v>
      </c>
      <c r="BL807" s="24" t="s">
        <v>97</v>
      </c>
      <c r="BM807" s="24" t="s">
        <v>96</v>
      </c>
      <c r="BN807" s="24" t="s">
        <v>97</v>
      </c>
      <c r="BO807" s="24" t="s">
        <v>97</v>
      </c>
      <c r="BP807" s="24" t="s">
        <v>96</v>
      </c>
      <c r="BQ807" s="24" t="s">
        <v>96</v>
      </c>
      <c r="BR807" s="24" t="s">
        <v>97</v>
      </c>
      <c r="BS807" s="24" t="s">
        <v>96</v>
      </c>
      <c r="BT807" s="24" t="s">
        <v>96</v>
      </c>
      <c r="BU807" s="24" t="s">
        <v>96</v>
      </c>
      <c r="BV807" s="24" t="s">
        <v>96</v>
      </c>
      <c r="BW807" s="24" t="s">
        <v>96</v>
      </c>
      <c r="BX807" s="24" t="s">
        <v>96</v>
      </c>
      <c r="BY807" s="24" t="s">
        <v>97</v>
      </c>
      <c r="BZ807" s="24" t="s">
        <v>96</v>
      </c>
      <c r="CA807" s="24" t="s">
        <v>96</v>
      </c>
      <c r="CB807" s="36" t="s">
        <v>2770</v>
      </c>
      <c r="CC807" s="35" t="s">
        <v>523</v>
      </c>
    </row>
    <row r="808" spans="1:81" ht="169.5" hidden="1" customHeight="1" x14ac:dyDescent="0.35">
      <c r="A808" s="24">
        <v>873</v>
      </c>
      <c r="B808" s="24" t="s">
        <v>81</v>
      </c>
      <c r="C808" s="23" t="s">
        <v>82</v>
      </c>
      <c r="D808" s="24" t="s">
        <v>404</v>
      </c>
      <c r="E808" s="24" t="s">
        <v>1965</v>
      </c>
      <c r="F808" s="24" t="s">
        <v>103</v>
      </c>
      <c r="G808" s="24" t="s">
        <v>1680</v>
      </c>
      <c r="H808" s="24" t="s">
        <v>2765</v>
      </c>
      <c r="I808" s="24" t="s">
        <v>2766</v>
      </c>
      <c r="J808" s="24" t="s">
        <v>2783</v>
      </c>
      <c r="K808" s="24" t="s">
        <v>2768</v>
      </c>
      <c r="L808" s="24" t="s">
        <v>2784</v>
      </c>
      <c r="M808" s="24"/>
      <c r="N808" s="24" t="s">
        <v>92</v>
      </c>
      <c r="O808" s="24"/>
      <c r="P808" s="24"/>
      <c r="Q808" s="24" t="s">
        <v>150</v>
      </c>
      <c r="R808" s="24"/>
      <c r="S808" s="24"/>
      <c r="T808" s="24" t="s">
        <v>96</v>
      </c>
      <c r="U808" s="24" t="s">
        <v>96</v>
      </c>
      <c r="V808" s="24" t="s">
        <v>96</v>
      </c>
      <c r="W808" s="24" t="s">
        <v>96</v>
      </c>
      <c r="X808" s="24" t="s">
        <v>96</v>
      </c>
      <c r="Y808" s="24" t="s">
        <v>96</v>
      </c>
      <c r="Z808" s="24" t="s">
        <v>96</v>
      </c>
      <c r="AA808" s="24" t="s">
        <v>96</v>
      </c>
      <c r="AB808" s="24" t="s">
        <v>96</v>
      </c>
      <c r="AC808" s="24" t="s">
        <v>96</v>
      </c>
      <c r="AD808" s="24" t="s">
        <v>96</v>
      </c>
      <c r="AE808" s="24" t="s">
        <v>96</v>
      </c>
      <c r="AF808" s="24" t="s">
        <v>96</v>
      </c>
      <c r="AG808" s="24" t="s">
        <v>96</v>
      </c>
      <c r="AH808" s="24" t="s">
        <v>96</v>
      </c>
      <c r="AI808" s="24" t="s">
        <v>119</v>
      </c>
      <c r="AJ808" s="24" t="s">
        <v>96</v>
      </c>
      <c r="AK808" s="24" t="s">
        <v>96</v>
      </c>
      <c r="AL808" s="24" t="s">
        <v>97</v>
      </c>
      <c r="AM808" s="24" t="s">
        <v>97</v>
      </c>
      <c r="AN808" s="24" t="s">
        <v>96</v>
      </c>
      <c r="AO808" s="24" t="s">
        <v>96</v>
      </c>
      <c r="AP808" s="24" t="s">
        <v>119</v>
      </c>
      <c r="AQ808" s="24" t="s">
        <v>96</v>
      </c>
      <c r="AR808" s="24" t="s">
        <v>96</v>
      </c>
      <c r="AS808" s="24" t="s">
        <v>96</v>
      </c>
      <c r="AT808" s="24" t="s">
        <v>96</v>
      </c>
      <c r="AU808" s="24" t="s">
        <v>96</v>
      </c>
      <c r="AV808" s="24" t="s">
        <v>96</v>
      </c>
      <c r="AW808" s="24" t="s">
        <v>96</v>
      </c>
      <c r="AX808" s="24" t="s">
        <v>119</v>
      </c>
      <c r="AY808" s="24" t="s">
        <v>96</v>
      </c>
      <c r="AZ808" s="24" t="s">
        <v>96</v>
      </c>
      <c r="BA808" s="24" t="s">
        <v>96</v>
      </c>
      <c r="BB808" s="24" t="s">
        <v>96</v>
      </c>
      <c r="BC808" s="24" t="s">
        <v>96</v>
      </c>
      <c r="BD808" s="24" t="s">
        <v>96</v>
      </c>
      <c r="BE808" s="24" t="s">
        <v>96</v>
      </c>
      <c r="BF808" s="24" t="s">
        <v>96</v>
      </c>
      <c r="BG808" s="24" t="s">
        <v>96</v>
      </c>
      <c r="BH808" s="24" t="s">
        <v>97</v>
      </c>
      <c r="BI808" s="24" t="s">
        <v>96</v>
      </c>
      <c r="BJ808" s="24" t="s">
        <v>96</v>
      </c>
      <c r="BK808" s="24" t="s">
        <v>96</v>
      </c>
      <c r="BL808" s="24" t="s">
        <v>97</v>
      </c>
      <c r="BM808" s="24" t="s">
        <v>96</v>
      </c>
      <c r="BN808" s="24" t="s">
        <v>97</v>
      </c>
      <c r="BO808" s="24" t="s">
        <v>97</v>
      </c>
      <c r="BP808" s="24" t="s">
        <v>96</v>
      </c>
      <c r="BQ808" s="24" t="s">
        <v>96</v>
      </c>
      <c r="BR808" s="24" t="s">
        <v>97</v>
      </c>
      <c r="BS808" s="24" t="s">
        <v>96</v>
      </c>
      <c r="BT808" s="24" t="s">
        <v>96</v>
      </c>
      <c r="BU808" s="24" t="s">
        <v>96</v>
      </c>
      <c r="BV808" s="24" t="s">
        <v>96</v>
      </c>
      <c r="BW808" s="24" t="s">
        <v>96</v>
      </c>
      <c r="BX808" s="24" t="s">
        <v>96</v>
      </c>
      <c r="BY808" s="24" t="s">
        <v>97</v>
      </c>
      <c r="BZ808" s="24" t="s">
        <v>96</v>
      </c>
      <c r="CA808" s="24" t="s">
        <v>96</v>
      </c>
      <c r="CB808" s="36" t="s">
        <v>2770</v>
      </c>
      <c r="CC808" s="35" t="s">
        <v>523</v>
      </c>
    </row>
    <row r="809" spans="1:81" ht="169.5" hidden="1" customHeight="1" x14ac:dyDescent="0.35">
      <c r="A809" s="24">
        <v>874</v>
      </c>
      <c r="B809" s="24" t="s">
        <v>81</v>
      </c>
      <c r="C809" s="23" t="s">
        <v>82</v>
      </c>
      <c r="D809" s="24" t="s">
        <v>404</v>
      </c>
      <c r="E809" s="24" t="s">
        <v>1965</v>
      </c>
      <c r="F809" s="24" t="s">
        <v>103</v>
      </c>
      <c r="G809" s="24" t="s">
        <v>1680</v>
      </c>
      <c r="H809" s="24" t="s">
        <v>2765</v>
      </c>
      <c r="I809" s="24" t="s">
        <v>2766</v>
      </c>
      <c r="J809" s="24" t="s">
        <v>2785</v>
      </c>
      <c r="K809" s="24" t="s">
        <v>2768</v>
      </c>
      <c r="L809" s="24" t="s">
        <v>2786</v>
      </c>
      <c r="M809" s="24"/>
      <c r="N809" s="24" t="s">
        <v>92</v>
      </c>
      <c r="O809" s="24"/>
      <c r="P809" s="24"/>
      <c r="Q809" s="24" t="s">
        <v>150</v>
      </c>
      <c r="R809" s="24"/>
      <c r="S809" s="24"/>
      <c r="T809" s="24" t="s">
        <v>96</v>
      </c>
      <c r="U809" s="24" t="s">
        <v>96</v>
      </c>
      <c r="V809" s="24" t="s">
        <v>96</v>
      </c>
      <c r="W809" s="24" t="s">
        <v>96</v>
      </c>
      <c r="X809" s="24" t="s">
        <v>96</v>
      </c>
      <c r="Y809" s="24" t="s">
        <v>96</v>
      </c>
      <c r="Z809" s="24" t="s">
        <v>96</v>
      </c>
      <c r="AA809" s="24" t="s">
        <v>96</v>
      </c>
      <c r="AB809" s="24" t="s">
        <v>96</v>
      </c>
      <c r="AC809" s="24" t="s">
        <v>96</v>
      </c>
      <c r="AD809" s="24" t="s">
        <v>96</v>
      </c>
      <c r="AE809" s="24" t="s">
        <v>96</v>
      </c>
      <c r="AF809" s="24" t="s">
        <v>96</v>
      </c>
      <c r="AG809" s="24" t="s">
        <v>96</v>
      </c>
      <c r="AH809" s="24" t="s">
        <v>96</v>
      </c>
      <c r="AI809" s="24" t="s">
        <v>119</v>
      </c>
      <c r="AJ809" s="24" t="s">
        <v>96</v>
      </c>
      <c r="AK809" s="24" t="s">
        <v>96</v>
      </c>
      <c r="AL809" s="24" t="s">
        <v>97</v>
      </c>
      <c r="AM809" s="24" t="s">
        <v>97</v>
      </c>
      <c r="AN809" s="24" t="s">
        <v>96</v>
      </c>
      <c r="AO809" s="24" t="s">
        <v>96</v>
      </c>
      <c r="AP809" s="24" t="s">
        <v>119</v>
      </c>
      <c r="AQ809" s="24" t="s">
        <v>96</v>
      </c>
      <c r="AR809" s="24" t="s">
        <v>96</v>
      </c>
      <c r="AS809" s="24" t="s">
        <v>96</v>
      </c>
      <c r="AT809" s="24" t="s">
        <v>96</v>
      </c>
      <c r="AU809" s="24" t="s">
        <v>96</v>
      </c>
      <c r="AV809" s="24" t="s">
        <v>96</v>
      </c>
      <c r="AW809" s="24" t="s">
        <v>96</v>
      </c>
      <c r="AX809" s="24" t="s">
        <v>119</v>
      </c>
      <c r="AY809" s="24" t="s">
        <v>96</v>
      </c>
      <c r="AZ809" s="24" t="s">
        <v>96</v>
      </c>
      <c r="BA809" s="24" t="s">
        <v>96</v>
      </c>
      <c r="BB809" s="24" t="s">
        <v>96</v>
      </c>
      <c r="BC809" s="24" t="s">
        <v>96</v>
      </c>
      <c r="BD809" s="24" t="s">
        <v>96</v>
      </c>
      <c r="BE809" s="24" t="s">
        <v>96</v>
      </c>
      <c r="BF809" s="24" t="s">
        <v>96</v>
      </c>
      <c r="BG809" s="24" t="s">
        <v>96</v>
      </c>
      <c r="BH809" s="24" t="s">
        <v>97</v>
      </c>
      <c r="BI809" s="24" t="s">
        <v>96</v>
      </c>
      <c r="BJ809" s="24" t="s">
        <v>96</v>
      </c>
      <c r="BK809" s="24" t="s">
        <v>96</v>
      </c>
      <c r="BL809" s="24" t="s">
        <v>97</v>
      </c>
      <c r="BM809" s="24" t="s">
        <v>96</v>
      </c>
      <c r="BN809" s="24" t="s">
        <v>97</v>
      </c>
      <c r="BO809" s="24" t="s">
        <v>97</v>
      </c>
      <c r="BP809" s="24" t="s">
        <v>96</v>
      </c>
      <c r="BQ809" s="24" t="s">
        <v>96</v>
      </c>
      <c r="BR809" s="24" t="s">
        <v>97</v>
      </c>
      <c r="BS809" s="24" t="s">
        <v>96</v>
      </c>
      <c r="BT809" s="24" t="s">
        <v>96</v>
      </c>
      <c r="BU809" s="24" t="s">
        <v>96</v>
      </c>
      <c r="BV809" s="24" t="s">
        <v>96</v>
      </c>
      <c r="BW809" s="24" t="s">
        <v>96</v>
      </c>
      <c r="BX809" s="24" t="s">
        <v>96</v>
      </c>
      <c r="BY809" s="24" t="s">
        <v>97</v>
      </c>
      <c r="BZ809" s="24" t="s">
        <v>96</v>
      </c>
      <c r="CA809" s="24" t="s">
        <v>96</v>
      </c>
      <c r="CB809" s="36" t="s">
        <v>2770</v>
      </c>
      <c r="CC809" s="35" t="s">
        <v>523</v>
      </c>
    </row>
    <row r="810" spans="1:81" ht="169.5" hidden="1" customHeight="1" x14ac:dyDescent="0.35">
      <c r="A810" s="24">
        <v>875</v>
      </c>
      <c r="B810" s="24" t="s">
        <v>81</v>
      </c>
      <c r="C810" s="23" t="s">
        <v>82</v>
      </c>
      <c r="D810" s="24" t="s">
        <v>404</v>
      </c>
      <c r="E810" s="24" t="s">
        <v>1965</v>
      </c>
      <c r="F810" s="24" t="s">
        <v>103</v>
      </c>
      <c r="G810" s="24" t="s">
        <v>1680</v>
      </c>
      <c r="H810" s="24" t="s">
        <v>2765</v>
      </c>
      <c r="I810" s="24" t="s">
        <v>2766</v>
      </c>
      <c r="J810" s="24" t="s">
        <v>2787</v>
      </c>
      <c r="K810" s="24" t="s">
        <v>2768</v>
      </c>
      <c r="L810" s="24" t="s">
        <v>2788</v>
      </c>
      <c r="M810" s="24"/>
      <c r="N810" s="24" t="s">
        <v>92</v>
      </c>
      <c r="O810" s="24"/>
      <c r="P810" s="24"/>
      <c r="Q810" s="24" t="s">
        <v>150</v>
      </c>
      <c r="R810" s="24"/>
      <c r="S810" s="24"/>
      <c r="T810" s="24" t="s">
        <v>96</v>
      </c>
      <c r="U810" s="24" t="s">
        <v>96</v>
      </c>
      <c r="V810" s="24" t="s">
        <v>96</v>
      </c>
      <c r="W810" s="24" t="s">
        <v>96</v>
      </c>
      <c r="X810" s="24" t="s">
        <v>96</v>
      </c>
      <c r="Y810" s="24" t="s">
        <v>96</v>
      </c>
      <c r="Z810" s="24" t="s">
        <v>96</v>
      </c>
      <c r="AA810" s="24" t="s">
        <v>96</v>
      </c>
      <c r="AB810" s="24" t="s">
        <v>96</v>
      </c>
      <c r="AC810" s="24" t="s">
        <v>96</v>
      </c>
      <c r="AD810" s="24" t="s">
        <v>96</v>
      </c>
      <c r="AE810" s="24" t="s">
        <v>96</v>
      </c>
      <c r="AF810" s="24" t="s">
        <v>96</v>
      </c>
      <c r="AG810" s="24" t="s">
        <v>96</v>
      </c>
      <c r="AH810" s="24" t="s">
        <v>96</v>
      </c>
      <c r="AI810" s="24" t="s">
        <v>119</v>
      </c>
      <c r="AJ810" s="24" t="s">
        <v>96</v>
      </c>
      <c r="AK810" s="24" t="s">
        <v>96</v>
      </c>
      <c r="AL810" s="24" t="s">
        <v>97</v>
      </c>
      <c r="AM810" s="24" t="s">
        <v>97</v>
      </c>
      <c r="AN810" s="24" t="s">
        <v>96</v>
      </c>
      <c r="AO810" s="24" t="s">
        <v>96</v>
      </c>
      <c r="AP810" s="24" t="s">
        <v>119</v>
      </c>
      <c r="AQ810" s="24" t="s">
        <v>96</v>
      </c>
      <c r="AR810" s="24" t="s">
        <v>96</v>
      </c>
      <c r="AS810" s="24" t="s">
        <v>96</v>
      </c>
      <c r="AT810" s="24" t="s">
        <v>96</v>
      </c>
      <c r="AU810" s="24" t="s">
        <v>96</v>
      </c>
      <c r="AV810" s="24" t="s">
        <v>96</v>
      </c>
      <c r="AW810" s="24" t="s">
        <v>96</v>
      </c>
      <c r="AX810" s="24" t="s">
        <v>119</v>
      </c>
      <c r="AY810" s="24" t="s">
        <v>96</v>
      </c>
      <c r="AZ810" s="24" t="s">
        <v>96</v>
      </c>
      <c r="BA810" s="24" t="s">
        <v>96</v>
      </c>
      <c r="BB810" s="24" t="s">
        <v>96</v>
      </c>
      <c r="BC810" s="24" t="s">
        <v>96</v>
      </c>
      <c r="BD810" s="24" t="s">
        <v>96</v>
      </c>
      <c r="BE810" s="24" t="s">
        <v>96</v>
      </c>
      <c r="BF810" s="24" t="s">
        <v>96</v>
      </c>
      <c r="BG810" s="24" t="s">
        <v>96</v>
      </c>
      <c r="BH810" s="24" t="s">
        <v>97</v>
      </c>
      <c r="BI810" s="24" t="s">
        <v>96</v>
      </c>
      <c r="BJ810" s="24" t="s">
        <v>96</v>
      </c>
      <c r="BK810" s="24" t="s">
        <v>96</v>
      </c>
      <c r="BL810" s="24" t="s">
        <v>97</v>
      </c>
      <c r="BM810" s="24" t="s">
        <v>96</v>
      </c>
      <c r="BN810" s="24" t="s">
        <v>97</v>
      </c>
      <c r="BO810" s="24" t="s">
        <v>97</v>
      </c>
      <c r="BP810" s="24" t="s">
        <v>96</v>
      </c>
      <c r="BQ810" s="24" t="s">
        <v>96</v>
      </c>
      <c r="BR810" s="24" t="s">
        <v>97</v>
      </c>
      <c r="BS810" s="24" t="s">
        <v>96</v>
      </c>
      <c r="BT810" s="24" t="s">
        <v>96</v>
      </c>
      <c r="BU810" s="24" t="s">
        <v>96</v>
      </c>
      <c r="BV810" s="24" t="s">
        <v>96</v>
      </c>
      <c r="BW810" s="24" t="s">
        <v>96</v>
      </c>
      <c r="BX810" s="24" t="s">
        <v>96</v>
      </c>
      <c r="BY810" s="24" t="s">
        <v>97</v>
      </c>
      <c r="BZ810" s="24" t="s">
        <v>96</v>
      </c>
      <c r="CA810" s="24" t="s">
        <v>96</v>
      </c>
      <c r="CB810" s="36" t="s">
        <v>2770</v>
      </c>
      <c r="CC810" s="35" t="s">
        <v>523</v>
      </c>
    </row>
    <row r="811" spans="1:81" ht="169.5" hidden="1" customHeight="1" x14ac:dyDescent="0.35">
      <c r="A811" s="24">
        <v>876</v>
      </c>
      <c r="B811" s="24" t="s">
        <v>81</v>
      </c>
      <c r="C811" s="23" t="s">
        <v>82</v>
      </c>
      <c r="D811" s="24" t="s">
        <v>404</v>
      </c>
      <c r="E811" s="24" t="s">
        <v>1965</v>
      </c>
      <c r="F811" s="24" t="s">
        <v>103</v>
      </c>
      <c r="G811" s="24" t="s">
        <v>1680</v>
      </c>
      <c r="H811" s="24" t="s">
        <v>2765</v>
      </c>
      <c r="I811" s="24" t="s">
        <v>2766</v>
      </c>
      <c r="J811" s="24" t="s">
        <v>2789</v>
      </c>
      <c r="K811" s="24" t="s">
        <v>2768</v>
      </c>
      <c r="L811" s="24" t="s">
        <v>2790</v>
      </c>
      <c r="M811" s="24"/>
      <c r="N811" s="24" t="s">
        <v>92</v>
      </c>
      <c r="O811" s="24"/>
      <c r="P811" s="24"/>
      <c r="Q811" s="24" t="s">
        <v>150</v>
      </c>
      <c r="R811" s="24"/>
      <c r="S811" s="24"/>
      <c r="T811" s="24" t="s">
        <v>96</v>
      </c>
      <c r="U811" s="24" t="s">
        <v>96</v>
      </c>
      <c r="V811" s="24" t="s">
        <v>96</v>
      </c>
      <c r="W811" s="24" t="s">
        <v>96</v>
      </c>
      <c r="X811" s="24" t="s">
        <v>96</v>
      </c>
      <c r="Y811" s="24" t="s">
        <v>96</v>
      </c>
      <c r="Z811" s="24" t="s">
        <v>96</v>
      </c>
      <c r="AA811" s="24" t="s">
        <v>96</v>
      </c>
      <c r="AB811" s="24" t="s">
        <v>96</v>
      </c>
      <c r="AC811" s="24" t="s">
        <v>96</v>
      </c>
      <c r="AD811" s="24" t="s">
        <v>96</v>
      </c>
      <c r="AE811" s="24" t="s">
        <v>96</v>
      </c>
      <c r="AF811" s="24" t="s">
        <v>96</v>
      </c>
      <c r="AG811" s="24" t="s">
        <v>96</v>
      </c>
      <c r="AH811" s="24" t="s">
        <v>96</v>
      </c>
      <c r="AI811" s="24" t="s">
        <v>119</v>
      </c>
      <c r="AJ811" s="24" t="s">
        <v>96</v>
      </c>
      <c r="AK811" s="24" t="s">
        <v>96</v>
      </c>
      <c r="AL811" s="24" t="s">
        <v>97</v>
      </c>
      <c r="AM811" s="24" t="s">
        <v>97</v>
      </c>
      <c r="AN811" s="24" t="s">
        <v>96</v>
      </c>
      <c r="AO811" s="24" t="s">
        <v>96</v>
      </c>
      <c r="AP811" s="24" t="s">
        <v>119</v>
      </c>
      <c r="AQ811" s="24" t="s">
        <v>96</v>
      </c>
      <c r="AR811" s="24" t="s">
        <v>96</v>
      </c>
      <c r="AS811" s="24" t="s">
        <v>96</v>
      </c>
      <c r="AT811" s="24" t="s">
        <v>96</v>
      </c>
      <c r="AU811" s="24" t="s">
        <v>96</v>
      </c>
      <c r="AV811" s="24" t="s">
        <v>96</v>
      </c>
      <c r="AW811" s="24" t="s">
        <v>96</v>
      </c>
      <c r="AX811" s="24" t="s">
        <v>119</v>
      </c>
      <c r="AY811" s="24" t="s">
        <v>96</v>
      </c>
      <c r="AZ811" s="24" t="s">
        <v>96</v>
      </c>
      <c r="BA811" s="24" t="s">
        <v>96</v>
      </c>
      <c r="BB811" s="24" t="s">
        <v>96</v>
      </c>
      <c r="BC811" s="24" t="s">
        <v>96</v>
      </c>
      <c r="BD811" s="24" t="s">
        <v>96</v>
      </c>
      <c r="BE811" s="24" t="s">
        <v>96</v>
      </c>
      <c r="BF811" s="24" t="s">
        <v>96</v>
      </c>
      <c r="BG811" s="24" t="s">
        <v>96</v>
      </c>
      <c r="BH811" s="24" t="s">
        <v>97</v>
      </c>
      <c r="BI811" s="24" t="s">
        <v>96</v>
      </c>
      <c r="BJ811" s="24" t="s">
        <v>96</v>
      </c>
      <c r="BK811" s="24" t="s">
        <v>96</v>
      </c>
      <c r="BL811" s="24" t="s">
        <v>97</v>
      </c>
      <c r="BM811" s="24" t="s">
        <v>96</v>
      </c>
      <c r="BN811" s="24" t="s">
        <v>97</v>
      </c>
      <c r="BO811" s="24" t="s">
        <v>97</v>
      </c>
      <c r="BP811" s="24" t="s">
        <v>96</v>
      </c>
      <c r="BQ811" s="24" t="s">
        <v>96</v>
      </c>
      <c r="BR811" s="24" t="s">
        <v>97</v>
      </c>
      <c r="BS811" s="24" t="s">
        <v>96</v>
      </c>
      <c r="BT811" s="24" t="s">
        <v>96</v>
      </c>
      <c r="BU811" s="24" t="s">
        <v>96</v>
      </c>
      <c r="BV811" s="24" t="s">
        <v>96</v>
      </c>
      <c r="BW811" s="24" t="s">
        <v>96</v>
      </c>
      <c r="BX811" s="24" t="s">
        <v>96</v>
      </c>
      <c r="BY811" s="24" t="s">
        <v>97</v>
      </c>
      <c r="BZ811" s="24" t="s">
        <v>96</v>
      </c>
      <c r="CA811" s="24" t="s">
        <v>96</v>
      </c>
      <c r="CB811" s="36" t="s">
        <v>2770</v>
      </c>
      <c r="CC811" s="35" t="s">
        <v>523</v>
      </c>
    </row>
    <row r="812" spans="1:81" ht="169.5" hidden="1" customHeight="1" x14ac:dyDescent="0.35">
      <c r="A812" s="24">
        <v>877</v>
      </c>
      <c r="B812" s="24" t="s">
        <v>81</v>
      </c>
      <c r="C812" s="23" t="s">
        <v>82</v>
      </c>
      <c r="D812" s="24" t="s">
        <v>404</v>
      </c>
      <c r="E812" s="24" t="s">
        <v>1965</v>
      </c>
      <c r="F812" s="24" t="s">
        <v>103</v>
      </c>
      <c r="G812" s="24" t="s">
        <v>1680</v>
      </c>
      <c r="H812" s="24" t="s">
        <v>2765</v>
      </c>
      <c r="I812" s="24" t="s">
        <v>2766</v>
      </c>
      <c r="J812" s="24" t="s">
        <v>2791</v>
      </c>
      <c r="K812" s="24" t="s">
        <v>2768</v>
      </c>
      <c r="L812" s="24" t="s">
        <v>2792</v>
      </c>
      <c r="M812" s="24"/>
      <c r="N812" s="24" t="s">
        <v>92</v>
      </c>
      <c r="O812" s="24"/>
      <c r="P812" s="24"/>
      <c r="Q812" s="24" t="s">
        <v>150</v>
      </c>
      <c r="R812" s="24"/>
      <c r="S812" s="24"/>
      <c r="T812" s="24" t="s">
        <v>96</v>
      </c>
      <c r="U812" s="24" t="s">
        <v>96</v>
      </c>
      <c r="V812" s="24" t="s">
        <v>96</v>
      </c>
      <c r="W812" s="24" t="s">
        <v>96</v>
      </c>
      <c r="X812" s="24" t="s">
        <v>96</v>
      </c>
      <c r="Y812" s="24" t="s">
        <v>96</v>
      </c>
      <c r="Z812" s="24" t="s">
        <v>96</v>
      </c>
      <c r="AA812" s="24" t="s">
        <v>96</v>
      </c>
      <c r="AB812" s="24" t="s">
        <v>96</v>
      </c>
      <c r="AC812" s="24" t="s">
        <v>96</v>
      </c>
      <c r="AD812" s="24" t="s">
        <v>96</v>
      </c>
      <c r="AE812" s="24" t="s">
        <v>96</v>
      </c>
      <c r="AF812" s="24" t="s">
        <v>96</v>
      </c>
      <c r="AG812" s="24" t="s">
        <v>96</v>
      </c>
      <c r="AH812" s="24" t="s">
        <v>96</v>
      </c>
      <c r="AI812" s="24" t="s">
        <v>119</v>
      </c>
      <c r="AJ812" s="24" t="s">
        <v>96</v>
      </c>
      <c r="AK812" s="24" t="s">
        <v>96</v>
      </c>
      <c r="AL812" s="24" t="s">
        <v>97</v>
      </c>
      <c r="AM812" s="24" t="s">
        <v>97</v>
      </c>
      <c r="AN812" s="24" t="s">
        <v>96</v>
      </c>
      <c r="AO812" s="24" t="s">
        <v>96</v>
      </c>
      <c r="AP812" s="24" t="s">
        <v>119</v>
      </c>
      <c r="AQ812" s="24" t="s">
        <v>96</v>
      </c>
      <c r="AR812" s="24" t="s">
        <v>96</v>
      </c>
      <c r="AS812" s="24" t="s">
        <v>96</v>
      </c>
      <c r="AT812" s="24" t="s">
        <v>96</v>
      </c>
      <c r="AU812" s="24" t="s">
        <v>96</v>
      </c>
      <c r="AV812" s="24" t="s">
        <v>96</v>
      </c>
      <c r="AW812" s="24" t="s">
        <v>96</v>
      </c>
      <c r="AX812" s="24" t="s">
        <v>119</v>
      </c>
      <c r="AY812" s="24" t="s">
        <v>96</v>
      </c>
      <c r="AZ812" s="24" t="s">
        <v>96</v>
      </c>
      <c r="BA812" s="24" t="s">
        <v>96</v>
      </c>
      <c r="BB812" s="24" t="s">
        <v>96</v>
      </c>
      <c r="BC812" s="24" t="s">
        <v>96</v>
      </c>
      <c r="BD812" s="24" t="s">
        <v>96</v>
      </c>
      <c r="BE812" s="24" t="s">
        <v>96</v>
      </c>
      <c r="BF812" s="24" t="s">
        <v>96</v>
      </c>
      <c r="BG812" s="24" t="s">
        <v>96</v>
      </c>
      <c r="BH812" s="24" t="s">
        <v>97</v>
      </c>
      <c r="BI812" s="24" t="s">
        <v>96</v>
      </c>
      <c r="BJ812" s="24" t="s">
        <v>96</v>
      </c>
      <c r="BK812" s="24" t="s">
        <v>96</v>
      </c>
      <c r="BL812" s="24" t="s">
        <v>97</v>
      </c>
      <c r="BM812" s="24" t="s">
        <v>96</v>
      </c>
      <c r="BN812" s="24" t="s">
        <v>97</v>
      </c>
      <c r="BO812" s="24" t="s">
        <v>97</v>
      </c>
      <c r="BP812" s="24" t="s">
        <v>96</v>
      </c>
      <c r="BQ812" s="24" t="s">
        <v>96</v>
      </c>
      <c r="BR812" s="24" t="s">
        <v>97</v>
      </c>
      <c r="BS812" s="24" t="s">
        <v>96</v>
      </c>
      <c r="BT812" s="24" t="s">
        <v>96</v>
      </c>
      <c r="BU812" s="24" t="s">
        <v>96</v>
      </c>
      <c r="BV812" s="24" t="s">
        <v>96</v>
      </c>
      <c r="BW812" s="24" t="s">
        <v>96</v>
      </c>
      <c r="BX812" s="24" t="s">
        <v>96</v>
      </c>
      <c r="BY812" s="24" t="s">
        <v>97</v>
      </c>
      <c r="BZ812" s="24" t="s">
        <v>96</v>
      </c>
      <c r="CA812" s="24" t="s">
        <v>96</v>
      </c>
      <c r="CB812" s="36" t="s">
        <v>2770</v>
      </c>
      <c r="CC812" s="35" t="s">
        <v>523</v>
      </c>
    </row>
    <row r="813" spans="1:81" ht="169.5" hidden="1" customHeight="1" x14ac:dyDescent="0.35">
      <c r="A813" s="24">
        <v>878</v>
      </c>
      <c r="B813" s="24" t="s">
        <v>81</v>
      </c>
      <c r="C813" s="23" t="s">
        <v>82</v>
      </c>
      <c r="D813" s="24" t="s">
        <v>404</v>
      </c>
      <c r="E813" s="24" t="s">
        <v>1965</v>
      </c>
      <c r="F813" s="24" t="s">
        <v>103</v>
      </c>
      <c r="G813" s="24" t="s">
        <v>1680</v>
      </c>
      <c r="H813" s="24" t="s">
        <v>2765</v>
      </c>
      <c r="I813" s="24" t="s">
        <v>2766</v>
      </c>
      <c r="J813" s="24" t="s">
        <v>2793</v>
      </c>
      <c r="K813" s="24" t="s">
        <v>2768</v>
      </c>
      <c r="L813" s="24" t="s">
        <v>2794</v>
      </c>
      <c r="M813" s="24"/>
      <c r="N813" s="24" t="s">
        <v>92</v>
      </c>
      <c r="O813" s="24"/>
      <c r="P813" s="24"/>
      <c r="Q813" s="24" t="s">
        <v>150</v>
      </c>
      <c r="R813" s="24"/>
      <c r="S813" s="24"/>
      <c r="T813" s="24" t="s">
        <v>96</v>
      </c>
      <c r="U813" s="24" t="s">
        <v>96</v>
      </c>
      <c r="V813" s="24" t="s">
        <v>96</v>
      </c>
      <c r="W813" s="24" t="s">
        <v>96</v>
      </c>
      <c r="X813" s="24" t="s">
        <v>96</v>
      </c>
      <c r="Y813" s="24" t="s">
        <v>96</v>
      </c>
      <c r="Z813" s="24" t="s">
        <v>96</v>
      </c>
      <c r="AA813" s="24" t="s">
        <v>96</v>
      </c>
      <c r="AB813" s="24" t="s">
        <v>96</v>
      </c>
      <c r="AC813" s="24" t="s">
        <v>96</v>
      </c>
      <c r="AD813" s="24" t="s">
        <v>96</v>
      </c>
      <c r="AE813" s="24" t="s">
        <v>96</v>
      </c>
      <c r="AF813" s="24" t="s">
        <v>96</v>
      </c>
      <c r="AG813" s="24" t="s">
        <v>96</v>
      </c>
      <c r="AH813" s="24" t="s">
        <v>96</v>
      </c>
      <c r="AI813" s="24" t="s">
        <v>119</v>
      </c>
      <c r="AJ813" s="24" t="s">
        <v>96</v>
      </c>
      <c r="AK813" s="24" t="s">
        <v>96</v>
      </c>
      <c r="AL813" s="24" t="s">
        <v>97</v>
      </c>
      <c r="AM813" s="24" t="s">
        <v>97</v>
      </c>
      <c r="AN813" s="24" t="s">
        <v>96</v>
      </c>
      <c r="AO813" s="24" t="s">
        <v>96</v>
      </c>
      <c r="AP813" s="24" t="s">
        <v>119</v>
      </c>
      <c r="AQ813" s="24" t="s">
        <v>96</v>
      </c>
      <c r="AR813" s="24" t="s">
        <v>96</v>
      </c>
      <c r="AS813" s="24" t="s">
        <v>96</v>
      </c>
      <c r="AT813" s="24" t="s">
        <v>96</v>
      </c>
      <c r="AU813" s="24" t="s">
        <v>96</v>
      </c>
      <c r="AV813" s="24" t="s">
        <v>96</v>
      </c>
      <c r="AW813" s="24" t="s">
        <v>96</v>
      </c>
      <c r="AX813" s="24" t="s">
        <v>119</v>
      </c>
      <c r="AY813" s="24" t="s">
        <v>96</v>
      </c>
      <c r="AZ813" s="24" t="s">
        <v>96</v>
      </c>
      <c r="BA813" s="24" t="s">
        <v>96</v>
      </c>
      <c r="BB813" s="24" t="s">
        <v>96</v>
      </c>
      <c r="BC813" s="24" t="s">
        <v>96</v>
      </c>
      <c r="BD813" s="24" t="s">
        <v>96</v>
      </c>
      <c r="BE813" s="24" t="s">
        <v>96</v>
      </c>
      <c r="BF813" s="24" t="s">
        <v>96</v>
      </c>
      <c r="BG813" s="24" t="s">
        <v>96</v>
      </c>
      <c r="BH813" s="24" t="s">
        <v>97</v>
      </c>
      <c r="BI813" s="24" t="s">
        <v>96</v>
      </c>
      <c r="BJ813" s="24" t="s">
        <v>96</v>
      </c>
      <c r="BK813" s="24" t="s">
        <v>96</v>
      </c>
      <c r="BL813" s="24" t="s">
        <v>97</v>
      </c>
      <c r="BM813" s="24" t="s">
        <v>96</v>
      </c>
      <c r="BN813" s="24" t="s">
        <v>97</v>
      </c>
      <c r="BO813" s="24" t="s">
        <v>97</v>
      </c>
      <c r="BP813" s="24" t="s">
        <v>96</v>
      </c>
      <c r="BQ813" s="24" t="s">
        <v>96</v>
      </c>
      <c r="BR813" s="24" t="s">
        <v>97</v>
      </c>
      <c r="BS813" s="24" t="s">
        <v>96</v>
      </c>
      <c r="BT813" s="24" t="s">
        <v>96</v>
      </c>
      <c r="BU813" s="24" t="s">
        <v>96</v>
      </c>
      <c r="BV813" s="24" t="s">
        <v>96</v>
      </c>
      <c r="BW813" s="24" t="s">
        <v>96</v>
      </c>
      <c r="BX813" s="24" t="s">
        <v>96</v>
      </c>
      <c r="BY813" s="24" t="s">
        <v>97</v>
      </c>
      <c r="BZ813" s="24" t="s">
        <v>96</v>
      </c>
      <c r="CA813" s="24" t="s">
        <v>96</v>
      </c>
      <c r="CB813" s="36" t="s">
        <v>2770</v>
      </c>
      <c r="CC813" s="35" t="s">
        <v>523</v>
      </c>
    </row>
    <row r="814" spans="1:81" ht="169.5" hidden="1" customHeight="1" x14ac:dyDescent="0.35">
      <c r="A814" s="24">
        <v>879</v>
      </c>
      <c r="B814" s="24" t="s">
        <v>81</v>
      </c>
      <c r="C814" s="23" t="s">
        <v>82</v>
      </c>
      <c r="D814" s="24" t="s">
        <v>404</v>
      </c>
      <c r="E814" s="24" t="s">
        <v>1965</v>
      </c>
      <c r="F814" s="24" t="s">
        <v>103</v>
      </c>
      <c r="G814" s="24" t="s">
        <v>1680</v>
      </c>
      <c r="H814" s="24" t="s">
        <v>2765</v>
      </c>
      <c r="I814" s="24" t="s">
        <v>2766</v>
      </c>
      <c r="J814" s="24" t="s">
        <v>2795</v>
      </c>
      <c r="K814" s="24" t="s">
        <v>2768</v>
      </c>
      <c r="L814" s="24" t="s">
        <v>2796</v>
      </c>
      <c r="M814" s="24"/>
      <c r="N814" s="24" t="s">
        <v>92</v>
      </c>
      <c r="O814" s="24"/>
      <c r="P814" s="24"/>
      <c r="Q814" s="24" t="s">
        <v>150</v>
      </c>
      <c r="R814" s="24"/>
      <c r="S814" s="24"/>
      <c r="T814" s="24" t="s">
        <v>96</v>
      </c>
      <c r="U814" s="24" t="s">
        <v>96</v>
      </c>
      <c r="V814" s="24" t="s">
        <v>96</v>
      </c>
      <c r="W814" s="24" t="s">
        <v>96</v>
      </c>
      <c r="X814" s="24" t="s">
        <v>96</v>
      </c>
      <c r="Y814" s="24" t="s">
        <v>96</v>
      </c>
      <c r="Z814" s="24" t="s">
        <v>96</v>
      </c>
      <c r="AA814" s="24" t="s">
        <v>96</v>
      </c>
      <c r="AB814" s="24" t="s">
        <v>96</v>
      </c>
      <c r="AC814" s="24" t="s">
        <v>96</v>
      </c>
      <c r="AD814" s="24" t="s">
        <v>96</v>
      </c>
      <c r="AE814" s="24" t="s">
        <v>96</v>
      </c>
      <c r="AF814" s="24" t="s">
        <v>96</v>
      </c>
      <c r="AG814" s="24" t="s">
        <v>96</v>
      </c>
      <c r="AH814" s="24" t="s">
        <v>96</v>
      </c>
      <c r="AI814" s="24" t="s">
        <v>119</v>
      </c>
      <c r="AJ814" s="24" t="s">
        <v>96</v>
      </c>
      <c r="AK814" s="24" t="s">
        <v>96</v>
      </c>
      <c r="AL814" s="24" t="s">
        <v>97</v>
      </c>
      <c r="AM814" s="24" t="s">
        <v>97</v>
      </c>
      <c r="AN814" s="24" t="s">
        <v>96</v>
      </c>
      <c r="AO814" s="24" t="s">
        <v>96</v>
      </c>
      <c r="AP814" s="24" t="s">
        <v>119</v>
      </c>
      <c r="AQ814" s="24" t="s">
        <v>96</v>
      </c>
      <c r="AR814" s="24" t="s">
        <v>96</v>
      </c>
      <c r="AS814" s="24" t="s">
        <v>96</v>
      </c>
      <c r="AT814" s="24" t="s">
        <v>96</v>
      </c>
      <c r="AU814" s="24" t="s">
        <v>96</v>
      </c>
      <c r="AV814" s="24" t="s">
        <v>96</v>
      </c>
      <c r="AW814" s="24" t="s">
        <v>96</v>
      </c>
      <c r="AX814" s="24" t="s">
        <v>119</v>
      </c>
      <c r="AY814" s="24" t="s">
        <v>96</v>
      </c>
      <c r="AZ814" s="24" t="s">
        <v>96</v>
      </c>
      <c r="BA814" s="24" t="s">
        <v>96</v>
      </c>
      <c r="BB814" s="24" t="s">
        <v>96</v>
      </c>
      <c r="BC814" s="24" t="s">
        <v>96</v>
      </c>
      <c r="BD814" s="24" t="s">
        <v>96</v>
      </c>
      <c r="BE814" s="24" t="s">
        <v>96</v>
      </c>
      <c r="BF814" s="24" t="s">
        <v>96</v>
      </c>
      <c r="BG814" s="24" t="s">
        <v>96</v>
      </c>
      <c r="BH814" s="24" t="s">
        <v>97</v>
      </c>
      <c r="BI814" s="24" t="s">
        <v>96</v>
      </c>
      <c r="BJ814" s="24" t="s">
        <v>96</v>
      </c>
      <c r="BK814" s="24" t="s">
        <v>96</v>
      </c>
      <c r="BL814" s="24" t="s">
        <v>97</v>
      </c>
      <c r="BM814" s="24" t="s">
        <v>96</v>
      </c>
      <c r="BN814" s="24" t="s">
        <v>97</v>
      </c>
      <c r="BO814" s="24" t="s">
        <v>97</v>
      </c>
      <c r="BP814" s="24" t="s">
        <v>96</v>
      </c>
      <c r="BQ814" s="24" t="s">
        <v>96</v>
      </c>
      <c r="BR814" s="24" t="s">
        <v>97</v>
      </c>
      <c r="BS814" s="24" t="s">
        <v>96</v>
      </c>
      <c r="BT814" s="24" t="s">
        <v>96</v>
      </c>
      <c r="BU814" s="24" t="s">
        <v>96</v>
      </c>
      <c r="BV814" s="24" t="s">
        <v>96</v>
      </c>
      <c r="BW814" s="24" t="s">
        <v>96</v>
      </c>
      <c r="BX814" s="24" t="s">
        <v>96</v>
      </c>
      <c r="BY814" s="24" t="s">
        <v>97</v>
      </c>
      <c r="BZ814" s="24" t="s">
        <v>96</v>
      </c>
      <c r="CA814" s="24" t="s">
        <v>96</v>
      </c>
      <c r="CB814" s="36" t="s">
        <v>2770</v>
      </c>
      <c r="CC814" s="35" t="s">
        <v>523</v>
      </c>
    </row>
    <row r="815" spans="1:81" ht="169.5" hidden="1" customHeight="1" x14ac:dyDescent="0.35">
      <c r="A815" s="24">
        <v>880</v>
      </c>
      <c r="B815" s="24" t="s">
        <v>81</v>
      </c>
      <c r="C815" s="23" t="s">
        <v>82</v>
      </c>
      <c r="D815" s="24" t="s">
        <v>404</v>
      </c>
      <c r="E815" s="24" t="s">
        <v>1965</v>
      </c>
      <c r="F815" s="24" t="s">
        <v>103</v>
      </c>
      <c r="G815" s="24" t="s">
        <v>1680</v>
      </c>
      <c r="H815" s="24" t="s">
        <v>2765</v>
      </c>
      <c r="I815" s="24" t="s">
        <v>2766</v>
      </c>
      <c r="J815" s="24" t="s">
        <v>2797</v>
      </c>
      <c r="K815" s="24" t="s">
        <v>2768</v>
      </c>
      <c r="L815" s="24" t="s">
        <v>2798</v>
      </c>
      <c r="M815" s="24"/>
      <c r="N815" s="24" t="s">
        <v>92</v>
      </c>
      <c r="O815" s="24"/>
      <c r="P815" s="24"/>
      <c r="Q815" s="24" t="s">
        <v>150</v>
      </c>
      <c r="R815" s="24"/>
      <c r="S815" s="24"/>
      <c r="T815" s="24" t="s">
        <v>96</v>
      </c>
      <c r="U815" s="24" t="s">
        <v>96</v>
      </c>
      <c r="V815" s="24" t="s">
        <v>96</v>
      </c>
      <c r="W815" s="24" t="s">
        <v>96</v>
      </c>
      <c r="X815" s="24" t="s">
        <v>96</v>
      </c>
      <c r="Y815" s="24" t="s">
        <v>96</v>
      </c>
      <c r="Z815" s="24" t="s">
        <v>96</v>
      </c>
      <c r="AA815" s="24" t="s">
        <v>96</v>
      </c>
      <c r="AB815" s="24" t="s">
        <v>96</v>
      </c>
      <c r="AC815" s="24" t="s">
        <v>96</v>
      </c>
      <c r="AD815" s="24" t="s">
        <v>96</v>
      </c>
      <c r="AE815" s="24" t="s">
        <v>96</v>
      </c>
      <c r="AF815" s="24" t="s">
        <v>96</v>
      </c>
      <c r="AG815" s="24" t="s">
        <v>96</v>
      </c>
      <c r="AH815" s="24" t="s">
        <v>96</v>
      </c>
      <c r="AI815" s="24" t="s">
        <v>119</v>
      </c>
      <c r="AJ815" s="24" t="s">
        <v>96</v>
      </c>
      <c r="AK815" s="24" t="s">
        <v>96</v>
      </c>
      <c r="AL815" s="24" t="s">
        <v>97</v>
      </c>
      <c r="AM815" s="24" t="s">
        <v>97</v>
      </c>
      <c r="AN815" s="24" t="s">
        <v>96</v>
      </c>
      <c r="AO815" s="24" t="s">
        <v>96</v>
      </c>
      <c r="AP815" s="24" t="s">
        <v>119</v>
      </c>
      <c r="AQ815" s="24" t="s">
        <v>96</v>
      </c>
      <c r="AR815" s="24" t="s">
        <v>96</v>
      </c>
      <c r="AS815" s="24" t="s">
        <v>96</v>
      </c>
      <c r="AT815" s="24" t="s">
        <v>96</v>
      </c>
      <c r="AU815" s="24" t="s">
        <v>96</v>
      </c>
      <c r="AV815" s="24" t="s">
        <v>96</v>
      </c>
      <c r="AW815" s="24" t="s">
        <v>96</v>
      </c>
      <c r="AX815" s="24" t="s">
        <v>119</v>
      </c>
      <c r="AY815" s="24" t="s">
        <v>96</v>
      </c>
      <c r="AZ815" s="24" t="s">
        <v>96</v>
      </c>
      <c r="BA815" s="24" t="s">
        <v>96</v>
      </c>
      <c r="BB815" s="24" t="s">
        <v>96</v>
      </c>
      <c r="BC815" s="24" t="s">
        <v>96</v>
      </c>
      <c r="BD815" s="24" t="s">
        <v>96</v>
      </c>
      <c r="BE815" s="24" t="s">
        <v>96</v>
      </c>
      <c r="BF815" s="24" t="s">
        <v>96</v>
      </c>
      <c r="BG815" s="24" t="s">
        <v>96</v>
      </c>
      <c r="BH815" s="24" t="s">
        <v>97</v>
      </c>
      <c r="BI815" s="24" t="s">
        <v>96</v>
      </c>
      <c r="BJ815" s="24" t="s">
        <v>96</v>
      </c>
      <c r="BK815" s="24" t="s">
        <v>96</v>
      </c>
      <c r="BL815" s="24" t="s">
        <v>97</v>
      </c>
      <c r="BM815" s="24" t="s">
        <v>96</v>
      </c>
      <c r="BN815" s="24" t="s">
        <v>97</v>
      </c>
      <c r="BO815" s="24" t="s">
        <v>97</v>
      </c>
      <c r="BP815" s="24" t="s">
        <v>96</v>
      </c>
      <c r="BQ815" s="24" t="s">
        <v>96</v>
      </c>
      <c r="BR815" s="24" t="s">
        <v>97</v>
      </c>
      <c r="BS815" s="24" t="s">
        <v>96</v>
      </c>
      <c r="BT815" s="24" t="s">
        <v>96</v>
      </c>
      <c r="BU815" s="24" t="s">
        <v>96</v>
      </c>
      <c r="BV815" s="24" t="s">
        <v>96</v>
      </c>
      <c r="BW815" s="24" t="s">
        <v>96</v>
      </c>
      <c r="BX815" s="24" t="s">
        <v>96</v>
      </c>
      <c r="BY815" s="24" t="s">
        <v>97</v>
      </c>
      <c r="BZ815" s="24" t="s">
        <v>96</v>
      </c>
      <c r="CA815" s="24" t="s">
        <v>96</v>
      </c>
      <c r="CB815" s="36" t="s">
        <v>2770</v>
      </c>
      <c r="CC815" s="35" t="s">
        <v>523</v>
      </c>
    </row>
    <row r="816" spans="1:81" ht="169.5" hidden="1" customHeight="1" x14ac:dyDescent="0.35">
      <c r="A816" s="24">
        <v>881</v>
      </c>
      <c r="B816" s="24" t="s">
        <v>81</v>
      </c>
      <c r="C816" s="23" t="s">
        <v>82</v>
      </c>
      <c r="D816" s="24" t="s">
        <v>404</v>
      </c>
      <c r="E816" s="24" t="s">
        <v>1965</v>
      </c>
      <c r="F816" s="24" t="s">
        <v>103</v>
      </c>
      <c r="G816" s="24" t="s">
        <v>1680</v>
      </c>
      <c r="H816" s="24" t="s">
        <v>2765</v>
      </c>
      <c r="I816" s="24" t="s">
        <v>2766</v>
      </c>
      <c r="J816" s="24" t="s">
        <v>2799</v>
      </c>
      <c r="K816" s="24" t="s">
        <v>2768</v>
      </c>
      <c r="L816" s="24" t="s">
        <v>2800</v>
      </c>
      <c r="M816" s="24"/>
      <c r="N816" s="24" t="s">
        <v>92</v>
      </c>
      <c r="O816" s="24"/>
      <c r="P816" s="24"/>
      <c r="Q816" s="24" t="s">
        <v>150</v>
      </c>
      <c r="R816" s="24"/>
      <c r="S816" s="24"/>
      <c r="T816" s="24" t="s">
        <v>96</v>
      </c>
      <c r="U816" s="24" t="s">
        <v>96</v>
      </c>
      <c r="V816" s="24" t="s">
        <v>96</v>
      </c>
      <c r="W816" s="24" t="s">
        <v>96</v>
      </c>
      <c r="X816" s="24" t="s">
        <v>96</v>
      </c>
      <c r="Y816" s="24" t="s">
        <v>96</v>
      </c>
      <c r="Z816" s="24" t="s">
        <v>96</v>
      </c>
      <c r="AA816" s="24" t="s">
        <v>96</v>
      </c>
      <c r="AB816" s="24" t="s">
        <v>96</v>
      </c>
      <c r="AC816" s="24" t="s">
        <v>96</v>
      </c>
      <c r="AD816" s="24" t="s">
        <v>96</v>
      </c>
      <c r="AE816" s="24" t="s">
        <v>96</v>
      </c>
      <c r="AF816" s="24" t="s">
        <v>96</v>
      </c>
      <c r="AG816" s="24" t="s">
        <v>96</v>
      </c>
      <c r="AH816" s="24" t="s">
        <v>96</v>
      </c>
      <c r="AI816" s="24" t="s">
        <v>119</v>
      </c>
      <c r="AJ816" s="24" t="s">
        <v>96</v>
      </c>
      <c r="AK816" s="24" t="s">
        <v>96</v>
      </c>
      <c r="AL816" s="24" t="s">
        <v>97</v>
      </c>
      <c r="AM816" s="24" t="s">
        <v>97</v>
      </c>
      <c r="AN816" s="24" t="s">
        <v>96</v>
      </c>
      <c r="AO816" s="24" t="s">
        <v>96</v>
      </c>
      <c r="AP816" s="24" t="s">
        <v>119</v>
      </c>
      <c r="AQ816" s="24" t="s">
        <v>96</v>
      </c>
      <c r="AR816" s="24" t="s">
        <v>96</v>
      </c>
      <c r="AS816" s="24" t="s">
        <v>96</v>
      </c>
      <c r="AT816" s="24" t="s">
        <v>96</v>
      </c>
      <c r="AU816" s="24" t="s">
        <v>96</v>
      </c>
      <c r="AV816" s="24" t="s">
        <v>96</v>
      </c>
      <c r="AW816" s="24" t="s">
        <v>96</v>
      </c>
      <c r="AX816" s="24" t="s">
        <v>119</v>
      </c>
      <c r="AY816" s="24" t="s">
        <v>96</v>
      </c>
      <c r="AZ816" s="24" t="s">
        <v>96</v>
      </c>
      <c r="BA816" s="24" t="s">
        <v>96</v>
      </c>
      <c r="BB816" s="24" t="s">
        <v>96</v>
      </c>
      <c r="BC816" s="24" t="s">
        <v>96</v>
      </c>
      <c r="BD816" s="24" t="s">
        <v>96</v>
      </c>
      <c r="BE816" s="24" t="s">
        <v>96</v>
      </c>
      <c r="BF816" s="24" t="s">
        <v>96</v>
      </c>
      <c r="BG816" s="24" t="s">
        <v>96</v>
      </c>
      <c r="BH816" s="24" t="s">
        <v>97</v>
      </c>
      <c r="BI816" s="24" t="s">
        <v>96</v>
      </c>
      <c r="BJ816" s="24" t="s">
        <v>96</v>
      </c>
      <c r="BK816" s="24" t="s">
        <v>96</v>
      </c>
      <c r="BL816" s="24" t="s">
        <v>97</v>
      </c>
      <c r="BM816" s="24" t="s">
        <v>96</v>
      </c>
      <c r="BN816" s="24" t="s">
        <v>97</v>
      </c>
      <c r="BO816" s="24" t="s">
        <v>97</v>
      </c>
      <c r="BP816" s="24" t="s">
        <v>96</v>
      </c>
      <c r="BQ816" s="24" t="s">
        <v>96</v>
      </c>
      <c r="BR816" s="24" t="s">
        <v>97</v>
      </c>
      <c r="BS816" s="24" t="s">
        <v>96</v>
      </c>
      <c r="BT816" s="24" t="s">
        <v>96</v>
      </c>
      <c r="BU816" s="24" t="s">
        <v>96</v>
      </c>
      <c r="BV816" s="24" t="s">
        <v>96</v>
      </c>
      <c r="BW816" s="24" t="s">
        <v>96</v>
      </c>
      <c r="BX816" s="24" t="s">
        <v>96</v>
      </c>
      <c r="BY816" s="24" t="s">
        <v>97</v>
      </c>
      <c r="BZ816" s="24" t="s">
        <v>96</v>
      </c>
      <c r="CA816" s="24" t="s">
        <v>96</v>
      </c>
      <c r="CB816" s="36" t="s">
        <v>2770</v>
      </c>
      <c r="CC816" s="35" t="s">
        <v>523</v>
      </c>
    </row>
    <row r="817" spans="1:81" ht="169.5" hidden="1" customHeight="1" x14ac:dyDescent="0.35">
      <c r="A817" s="24">
        <v>882</v>
      </c>
      <c r="B817" s="24" t="s">
        <v>81</v>
      </c>
      <c r="C817" s="23" t="s">
        <v>82</v>
      </c>
      <c r="D817" s="24" t="s">
        <v>404</v>
      </c>
      <c r="E817" s="24" t="s">
        <v>1965</v>
      </c>
      <c r="F817" s="24" t="s">
        <v>103</v>
      </c>
      <c r="G817" s="24" t="s">
        <v>1680</v>
      </c>
      <c r="H817" s="24" t="s">
        <v>2765</v>
      </c>
      <c r="I817" s="24" t="s">
        <v>2766</v>
      </c>
      <c r="J817" s="24" t="s">
        <v>2801</v>
      </c>
      <c r="K817" s="24" t="s">
        <v>2768</v>
      </c>
      <c r="L817" s="24" t="s">
        <v>2802</v>
      </c>
      <c r="M817" s="24"/>
      <c r="N817" s="24" t="s">
        <v>92</v>
      </c>
      <c r="O817" s="24"/>
      <c r="P817" s="24"/>
      <c r="Q817" s="24" t="s">
        <v>150</v>
      </c>
      <c r="R817" s="24"/>
      <c r="S817" s="24"/>
      <c r="T817" s="24" t="s">
        <v>96</v>
      </c>
      <c r="U817" s="24" t="s">
        <v>96</v>
      </c>
      <c r="V817" s="24" t="s">
        <v>96</v>
      </c>
      <c r="W817" s="24" t="s">
        <v>96</v>
      </c>
      <c r="X817" s="24" t="s">
        <v>96</v>
      </c>
      <c r="Y817" s="24" t="s">
        <v>96</v>
      </c>
      <c r="Z817" s="24" t="s">
        <v>96</v>
      </c>
      <c r="AA817" s="24" t="s">
        <v>96</v>
      </c>
      <c r="AB817" s="24" t="s">
        <v>96</v>
      </c>
      <c r="AC817" s="24" t="s">
        <v>96</v>
      </c>
      <c r="AD817" s="24" t="s">
        <v>96</v>
      </c>
      <c r="AE817" s="24" t="s">
        <v>96</v>
      </c>
      <c r="AF817" s="24" t="s">
        <v>96</v>
      </c>
      <c r="AG817" s="24" t="s">
        <v>96</v>
      </c>
      <c r="AH817" s="24" t="s">
        <v>96</v>
      </c>
      <c r="AI817" s="24" t="s">
        <v>119</v>
      </c>
      <c r="AJ817" s="24" t="s">
        <v>96</v>
      </c>
      <c r="AK817" s="24" t="s">
        <v>96</v>
      </c>
      <c r="AL817" s="24" t="s">
        <v>97</v>
      </c>
      <c r="AM817" s="24" t="s">
        <v>97</v>
      </c>
      <c r="AN817" s="24" t="s">
        <v>96</v>
      </c>
      <c r="AO817" s="24" t="s">
        <v>96</v>
      </c>
      <c r="AP817" s="24" t="s">
        <v>119</v>
      </c>
      <c r="AQ817" s="24" t="s">
        <v>96</v>
      </c>
      <c r="AR817" s="24" t="s">
        <v>96</v>
      </c>
      <c r="AS817" s="24" t="s">
        <v>96</v>
      </c>
      <c r="AT817" s="24" t="s">
        <v>96</v>
      </c>
      <c r="AU817" s="24" t="s">
        <v>96</v>
      </c>
      <c r="AV817" s="24" t="s">
        <v>96</v>
      </c>
      <c r="AW817" s="24" t="s">
        <v>96</v>
      </c>
      <c r="AX817" s="24" t="s">
        <v>119</v>
      </c>
      <c r="AY817" s="24" t="s">
        <v>96</v>
      </c>
      <c r="AZ817" s="24" t="s">
        <v>96</v>
      </c>
      <c r="BA817" s="24" t="s">
        <v>96</v>
      </c>
      <c r="BB817" s="24" t="s">
        <v>96</v>
      </c>
      <c r="BC817" s="24" t="s">
        <v>96</v>
      </c>
      <c r="BD817" s="24" t="s">
        <v>96</v>
      </c>
      <c r="BE817" s="24" t="s">
        <v>96</v>
      </c>
      <c r="BF817" s="24" t="s">
        <v>96</v>
      </c>
      <c r="BG817" s="24" t="s">
        <v>96</v>
      </c>
      <c r="BH817" s="24" t="s">
        <v>97</v>
      </c>
      <c r="BI817" s="24" t="s">
        <v>96</v>
      </c>
      <c r="BJ817" s="24" t="s">
        <v>96</v>
      </c>
      <c r="BK817" s="24" t="s">
        <v>96</v>
      </c>
      <c r="BL817" s="24" t="s">
        <v>97</v>
      </c>
      <c r="BM817" s="24" t="s">
        <v>96</v>
      </c>
      <c r="BN817" s="24" t="s">
        <v>97</v>
      </c>
      <c r="BO817" s="24" t="s">
        <v>97</v>
      </c>
      <c r="BP817" s="24" t="s">
        <v>96</v>
      </c>
      <c r="BQ817" s="24" t="s">
        <v>96</v>
      </c>
      <c r="BR817" s="24" t="s">
        <v>97</v>
      </c>
      <c r="BS817" s="24" t="s">
        <v>96</v>
      </c>
      <c r="BT817" s="24" t="s">
        <v>96</v>
      </c>
      <c r="BU817" s="24" t="s">
        <v>96</v>
      </c>
      <c r="BV817" s="24" t="s">
        <v>96</v>
      </c>
      <c r="BW817" s="24" t="s">
        <v>96</v>
      </c>
      <c r="BX817" s="24" t="s">
        <v>96</v>
      </c>
      <c r="BY817" s="24" t="s">
        <v>97</v>
      </c>
      <c r="BZ817" s="24" t="s">
        <v>96</v>
      </c>
      <c r="CA817" s="24" t="s">
        <v>96</v>
      </c>
      <c r="CB817" s="36" t="s">
        <v>2770</v>
      </c>
      <c r="CC817" s="35" t="s">
        <v>523</v>
      </c>
    </row>
    <row r="818" spans="1:81" ht="169.5" hidden="1" customHeight="1" x14ac:dyDescent="0.35">
      <c r="A818" s="24">
        <v>883</v>
      </c>
      <c r="B818" s="24" t="s">
        <v>81</v>
      </c>
      <c r="C818" s="23" t="s">
        <v>82</v>
      </c>
      <c r="D818" s="24" t="s">
        <v>404</v>
      </c>
      <c r="E818" s="24" t="s">
        <v>1965</v>
      </c>
      <c r="F818" s="24" t="s">
        <v>103</v>
      </c>
      <c r="G818" s="24" t="s">
        <v>1680</v>
      </c>
      <c r="H818" s="24" t="s">
        <v>2765</v>
      </c>
      <c r="I818" s="24" t="s">
        <v>2766</v>
      </c>
      <c r="J818" s="24" t="s">
        <v>2803</v>
      </c>
      <c r="K818" s="24" t="s">
        <v>2768</v>
      </c>
      <c r="L818" s="24" t="s">
        <v>2804</v>
      </c>
      <c r="M818" s="24"/>
      <c r="N818" s="24" t="s">
        <v>92</v>
      </c>
      <c r="O818" s="24"/>
      <c r="P818" s="24"/>
      <c r="Q818" s="24" t="s">
        <v>150</v>
      </c>
      <c r="R818" s="24"/>
      <c r="S818" s="24"/>
      <c r="T818" s="24" t="s">
        <v>96</v>
      </c>
      <c r="U818" s="24" t="s">
        <v>96</v>
      </c>
      <c r="V818" s="24" t="s">
        <v>96</v>
      </c>
      <c r="W818" s="24" t="s">
        <v>96</v>
      </c>
      <c r="X818" s="24" t="s">
        <v>96</v>
      </c>
      <c r="Y818" s="24" t="s">
        <v>96</v>
      </c>
      <c r="Z818" s="24" t="s">
        <v>96</v>
      </c>
      <c r="AA818" s="24" t="s">
        <v>96</v>
      </c>
      <c r="AB818" s="24" t="s">
        <v>96</v>
      </c>
      <c r="AC818" s="24" t="s">
        <v>96</v>
      </c>
      <c r="AD818" s="24" t="s">
        <v>96</v>
      </c>
      <c r="AE818" s="24" t="s">
        <v>96</v>
      </c>
      <c r="AF818" s="24" t="s">
        <v>96</v>
      </c>
      <c r="AG818" s="24" t="s">
        <v>96</v>
      </c>
      <c r="AH818" s="24" t="s">
        <v>96</v>
      </c>
      <c r="AI818" s="24" t="s">
        <v>119</v>
      </c>
      <c r="AJ818" s="24" t="s">
        <v>96</v>
      </c>
      <c r="AK818" s="24" t="s">
        <v>96</v>
      </c>
      <c r="AL818" s="24" t="s">
        <v>97</v>
      </c>
      <c r="AM818" s="24" t="s">
        <v>97</v>
      </c>
      <c r="AN818" s="24" t="s">
        <v>96</v>
      </c>
      <c r="AO818" s="24" t="s">
        <v>96</v>
      </c>
      <c r="AP818" s="24" t="s">
        <v>119</v>
      </c>
      <c r="AQ818" s="24" t="s">
        <v>96</v>
      </c>
      <c r="AR818" s="24" t="s">
        <v>96</v>
      </c>
      <c r="AS818" s="24" t="s">
        <v>96</v>
      </c>
      <c r="AT818" s="24" t="s">
        <v>96</v>
      </c>
      <c r="AU818" s="24" t="s">
        <v>96</v>
      </c>
      <c r="AV818" s="24" t="s">
        <v>96</v>
      </c>
      <c r="AW818" s="24" t="s">
        <v>96</v>
      </c>
      <c r="AX818" s="24" t="s">
        <v>119</v>
      </c>
      <c r="AY818" s="24" t="s">
        <v>96</v>
      </c>
      <c r="AZ818" s="24" t="s">
        <v>96</v>
      </c>
      <c r="BA818" s="24" t="s">
        <v>96</v>
      </c>
      <c r="BB818" s="24" t="s">
        <v>96</v>
      </c>
      <c r="BC818" s="24" t="s">
        <v>96</v>
      </c>
      <c r="BD818" s="24" t="s">
        <v>96</v>
      </c>
      <c r="BE818" s="24" t="s">
        <v>96</v>
      </c>
      <c r="BF818" s="24" t="s">
        <v>96</v>
      </c>
      <c r="BG818" s="24" t="s">
        <v>96</v>
      </c>
      <c r="BH818" s="24" t="s">
        <v>97</v>
      </c>
      <c r="BI818" s="24" t="s">
        <v>96</v>
      </c>
      <c r="BJ818" s="24" t="s">
        <v>96</v>
      </c>
      <c r="BK818" s="24" t="s">
        <v>96</v>
      </c>
      <c r="BL818" s="24" t="s">
        <v>97</v>
      </c>
      <c r="BM818" s="24" t="s">
        <v>96</v>
      </c>
      <c r="BN818" s="24" t="s">
        <v>97</v>
      </c>
      <c r="BO818" s="24" t="s">
        <v>97</v>
      </c>
      <c r="BP818" s="24" t="s">
        <v>96</v>
      </c>
      <c r="BQ818" s="24" t="s">
        <v>96</v>
      </c>
      <c r="BR818" s="24" t="s">
        <v>97</v>
      </c>
      <c r="BS818" s="24" t="s">
        <v>96</v>
      </c>
      <c r="BT818" s="24" t="s">
        <v>96</v>
      </c>
      <c r="BU818" s="24" t="s">
        <v>96</v>
      </c>
      <c r="BV818" s="24" t="s">
        <v>96</v>
      </c>
      <c r="BW818" s="24" t="s">
        <v>96</v>
      </c>
      <c r="BX818" s="24" t="s">
        <v>96</v>
      </c>
      <c r="BY818" s="24" t="s">
        <v>97</v>
      </c>
      <c r="BZ818" s="24" t="s">
        <v>96</v>
      </c>
      <c r="CA818" s="24" t="s">
        <v>96</v>
      </c>
      <c r="CB818" s="36" t="s">
        <v>2770</v>
      </c>
      <c r="CC818" s="35" t="s">
        <v>523</v>
      </c>
    </row>
    <row r="819" spans="1:81" ht="169.5" hidden="1" customHeight="1" x14ac:dyDescent="0.35">
      <c r="A819" s="24">
        <v>884</v>
      </c>
      <c r="B819" s="24" t="s">
        <v>81</v>
      </c>
      <c r="C819" s="23" t="s">
        <v>82</v>
      </c>
      <c r="D819" s="24" t="s">
        <v>404</v>
      </c>
      <c r="E819" s="24" t="s">
        <v>1965</v>
      </c>
      <c r="F819" s="24" t="s">
        <v>103</v>
      </c>
      <c r="G819" s="24" t="s">
        <v>1680</v>
      </c>
      <c r="H819" s="24" t="s">
        <v>2765</v>
      </c>
      <c r="I819" s="24" t="s">
        <v>2766</v>
      </c>
      <c r="J819" s="24" t="s">
        <v>2805</v>
      </c>
      <c r="K819" s="24" t="s">
        <v>2768</v>
      </c>
      <c r="L819" s="24" t="s">
        <v>2806</v>
      </c>
      <c r="M819" s="24"/>
      <c r="N819" s="24" t="s">
        <v>92</v>
      </c>
      <c r="O819" s="24"/>
      <c r="P819" s="24"/>
      <c r="Q819" s="24" t="s">
        <v>150</v>
      </c>
      <c r="R819" s="24"/>
      <c r="S819" s="24"/>
      <c r="T819" s="24" t="s">
        <v>96</v>
      </c>
      <c r="U819" s="24" t="s">
        <v>96</v>
      </c>
      <c r="V819" s="24" t="s">
        <v>96</v>
      </c>
      <c r="W819" s="24" t="s">
        <v>96</v>
      </c>
      <c r="X819" s="24" t="s">
        <v>96</v>
      </c>
      <c r="Y819" s="24" t="s">
        <v>96</v>
      </c>
      <c r="Z819" s="24" t="s">
        <v>96</v>
      </c>
      <c r="AA819" s="24" t="s">
        <v>96</v>
      </c>
      <c r="AB819" s="24" t="s">
        <v>96</v>
      </c>
      <c r="AC819" s="24" t="s">
        <v>96</v>
      </c>
      <c r="AD819" s="24" t="s">
        <v>96</v>
      </c>
      <c r="AE819" s="24" t="s">
        <v>96</v>
      </c>
      <c r="AF819" s="24" t="s">
        <v>96</v>
      </c>
      <c r="AG819" s="24" t="s">
        <v>96</v>
      </c>
      <c r="AH819" s="24" t="s">
        <v>96</v>
      </c>
      <c r="AI819" s="24" t="s">
        <v>119</v>
      </c>
      <c r="AJ819" s="24" t="s">
        <v>96</v>
      </c>
      <c r="AK819" s="24" t="s">
        <v>96</v>
      </c>
      <c r="AL819" s="24" t="s">
        <v>97</v>
      </c>
      <c r="AM819" s="24" t="s">
        <v>97</v>
      </c>
      <c r="AN819" s="24" t="s">
        <v>96</v>
      </c>
      <c r="AO819" s="24" t="s">
        <v>96</v>
      </c>
      <c r="AP819" s="24" t="s">
        <v>119</v>
      </c>
      <c r="AQ819" s="24" t="s">
        <v>96</v>
      </c>
      <c r="AR819" s="24" t="s">
        <v>96</v>
      </c>
      <c r="AS819" s="24" t="s">
        <v>96</v>
      </c>
      <c r="AT819" s="24" t="s">
        <v>96</v>
      </c>
      <c r="AU819" s="24" t="s">
        <v>96</v>
      </c>
      <c r="AV819" s="24" t="s">
        <v>96</v>
      </c>
      <c r="AW819" s="24" t="s">
        <v>96</v>
      </c>
      <c r="AX819" s="24" t="s">
        <v>119</v>
      </c>
      <c r="AY819" s="24" t="s">
        <v>96</v>
      </c>
      <c r="AZ819" s="24" t="s">
        <v>96</v>
      </c>
      <c r="BA819" s="24" t="s">
        <v>96</v>
      </c>
      <c r="BB819" s="24" t="s">
        <v>96</v>
      </c>
      <c r="BC819" s="24" t="s">
        <v>96</v>
      </c>
      <c r="BD819" s="24" t="s">
        <v>96</v>
      </c>
      <c r="BE819" s="24" t="s">
        <v>96</v>
      </c>
      <c r="BF819" s="24" t="s">
        <v>96</v>
      </c>
      <c r="BG819" s="24" t="s">
        <v>96</v>
      </c>
      <c r="BH819" s="24" t="s">
        <v>97</v>
      </c>
      <c r="BI819" s="24" t="s">
        <v>96</v>
      </c>
      <c r="BJ819" s="24" t="s">
        <v>96</v>
      </c>
      <c r="BK819" s="24" t="s">
        <v>96</v>
      </c>
      <c r="BL819" s="24" t="s">
        <v>97</v>
      </c>
      <c r="BM819" s="24" t="s">
        <v>96</v>
      </c>
      <c r="BN819" s="24" t="s">
        <v>97</v>
      </c>
      <c r="BO819" s="24" t="s">
        <v>97</v>
      </c>
      <c r="BP819" s="24" t="s">
        <v>96</v>
      </c>
      <c r="BQ819" s="24" t="s">
        <v>96</v>
      </c>
      <c r="BR819" s="24" t="s">
        <v>97</v>
      </c>
      <c r="BS819" s="24" t="s">
        <v>96</v>
      </c>
      <c r="BT819" s="24" t="s">
        <v>96</v>
      </c>
      <c r="BU819" s="24" t="s">
        <v>96</v>
      </c>
      <c r="BV819" s="24" t="s">
        <v>96</v>
      </c>
      <c r="BW819" s="24" t="s">
        <v>96</v>
      </c>
      <c r="BX819" s="24" t="s">
        <v>96</v>
      </c>
      <c r="BY819" s="24" t="s">
        <v>97</v>
      </c>
      <c r="BZ819" s="24" t="s">
        <v>96</v>
      </c>
      <c r="CA819" s="24" t="s">
        <v>96</v>
      </c>
      <c r="CB819" s="36" t="s">
        <v>2770</v>
      </c>
      <c r="CC819" s="35" t="s">
        <v>523</v>
      </c>
    </row>
    <row r="820" spans="1:81" ht="169.5" hidden="1" customHeight="1" x14ac:dyDescent="0.35">
      <c r="A820" s="24">
        <v>885</v>
      </c>
      <c r="B820" s="24" t="s">
        <v>81</v>
      </c>
      <c r="C820" s="23" t="s">
        <v>82</v>
      </c>
      <c r="D820" s="24" t="s">
        <v>404</v>
      </c>
      <c r="E820" s="24" t="s">
        <v>1965</v>
      </c>
      <c r="F820" s="24" t="s">
        <v>103</v>
      </c>
      <c r="G820" s="24" t="s">
        <v>1680</v>
      </c>
      <c r="H820" s="24" t="s">
        <v>2765</v>
      </c>
      <c r="I820" s="24" t="s">
        <v>2766</v>
      </c>
      <c r="J820" s="24" t="s">
        <v>2807</v>
      </c>
      <c r="K820" s="24" t="s">
        <v>2768</v>
      </c>
      <c r="L820" s="24" t="s">
        <v>2808</v>
      </c>
      <c r="M820" s="24"/>
      <c r="N820" s="24" t="s">
        <v>92</v>
      </c>
      <c r="O820" s="24"/>
      <c r="P820" s="24"/>
      <c r="Q820" s="24" t="s">
        <v>150</v>
      </c>
      <c r="R820" s="24"/>
      <c r="S820" s="24"/>
      <c r="T820" s="24" t="s">
        <v>96</v>
      </c>
      <c r="U820" s="24" t="s">
        <v>96</v>
      </c>
      <c r="V820" s="24" t="s">
        <v>96</v>
      </c>
      <c r="W820" s="24" t="s">
        <v>96</v>
      </c>
      <c r="X820" s="24" t="s">
        <v>96</v>
      </c>
      <c r="Y820" s="24" t="s">
        <v>96</v>
      </c>
      <c r="Z820" s="24" t="s">
        <v>96</v>
      </c>
      <c r="AA820" s="24" t="s">
        <v>96</v>
      </c>
      <c r="AB820" s="24" t="s">
        <v>96</v>
      </c>
      <c r="AC820" s="24" t="s">
        <v>96</v>
      </c>
      <c r="AD820" s="24" t="s">
        <v>96</v>
      </c>
      <c r="AE820" s="24" t="s">
        <v>96</v>
      </c>
      <c r="AF820" s="24" t="s">
        <v>96</v>
      </c>
      <c r="AG820" s="24" t="s">
        <v>96</v>
      </c>
      <c r="AH820" s="24" t="s">
        <v>96</v>
      </c>
      <c r="AI820" s="24" t="s">
        <v>119</v>
      </c>
      <c r="AJ820" s="24" t="s">
        <v>96</v>
      </c>
      <c r="AK820" s="24" t="s">
        <v>96</v>
      </c>
      <c r="AL820" s="24" t="s">
        <v>97</v>
      </c>
      <c r="AM820" s="24" t="s">
        <v>97</v>
      </c>
      <c r="AN820" s="24" t="s">
        <v>96</v>
      </c>
      <c r="AO820" s="24" t="s">
        <v>96</v>
      </c>
      <c r="AP820" s="24" t="s">
        <v>119</v>
      </c>
      <c r="AQ820" s="24" t="s">
        <v>96</v>
      </c>
      <c r="AR820" s="24" t="s">
        <v>96</v>
      </c>
      <c r="AS820" s="24" t="s">
        <v>96</v>
      </c>
      <c r="AT820" s="24" t="s">
        <v>96</v>
      </c>
      <c r="AU820" s="24" t="s">
        <v>96</v>
      </c>
      <c r="AV820" s="24" t="s">
        <v>96</v>
      </c>
      <c r="AW820" s="24" t="s">
        <v>96</v>
      </c>
      <c r="AX820" s="24" t="s">
        <v>119</v>
      </c>
      <c r="AY820" s="24" t="s">
        <v>96</v>
      </c>
      <c r="AZ820" s="24" t="s">
        <v>96</v>
      </c>
      <c r="BA820" s="24" t="s">
        <v>96</v>
      </c>
      <c r="BB820" s="24" t="s">
        <v>96</v>
      </c>
      <c r="BC820" s="24" t="s">
        <v>96</v>
      </c>
      <c r="BD820" s="24" t="s">
        <v>96</v>
      </c>
      <c r="BE820" s="24" t="s">
        <v>96</v>
      </c>
      <c r="BF820" s="24" t="s">
        <v>96</v>
      </c>
      <c r="BG820" s="24" t="s">
        <v>96</v>
      </c>
      <c r="BH820" s="24" t="s">
        <v>97</v>
      </c>
      <c r="BI820" s="24" t="s">
        <v>96</v>
      </c>
      <c r="BJ820" s="24" t="s">
        <v>96</v>
      </c>
      <c r="BK820" s="24" t="s">
        <v>96</v>
      </c>
      <c r="BL820" s="24" t="s">
        <v>97</v>
      </c>
      <c r="BM820" s="24" t="s">
        <v>96</v>
      </c>
      <c r="BN820" s="24" t="s">
        <v>97</v>
      </c>
      <c r="BO820" s="24" t="s">
        <v>97</v>
      </c>
      <c r="BP820" s="24" t="s">
        <v>96</v>
      </c>
      <c r="BQ820" s="24" t="s">
        <v>96</v>
      </c>
      <c r="BR820" s="24" t="s">
        <v>97</v>
      </c>
      <c r="BS820" s="24" t="s">
        <v>96</v>
      </c>
      <c r="BT820" s="24" t="s">
        <v>96</v>
      </c>
      <c r="BU820" s="24" t="s">
        <v>96</v>
      </c>
      <c r="BV820" s="24" t="s">
        <v>96</v>
      </c>
      <c r="BW820" s="24" t="s">
        <v>96</v>
      </c>
      <c r="BX820" s="24" t="s">
        <v>96</v>
      </c>
      <c r="BY820" s="24" t="s">
        <v>97</v>
      </c>
      <c r="BZ820" s="24" t="s">
        <v>96</v>
      </c>
      <c r="CA820" s="24" t="s">
        <v>96</v>
      </c>
      <c r="CB820" s="36" t="s">
        <v>2770</v>
      </c>
      <c r="CC820" s="35" t="s">
        <v>523</v>
      </c>
    </row>
    <row r="821" spans="1:81" ht="169.5" hidden="1" customHeight="1" x14ac:dyDescent="0.35">
      <c r="A821" s="24">
        <v>886</v>
      </c>
      <c r="B821" s="24" t="s">
        <v>81</v>
      </c>
      <c r="C821" s="23" t="s">
        <v>82</v>
      </c>
      <c r="D821" s="24" t="s">
        <v>404</v>
      </c>
      <c r="E821" s="24" t="s">
        <v>1965</v>
      </c>
      <c r="F821" s="24" t="s">
        <v>103</v>
      </c>
      <c r="G821" s="24" t="s">
        <v>1680</v>
      </c>
      <c r="H821" s="24" t="s">
        <v>2765</v>
      </c>
      <c r="I821" s="24" t="s">
        <v>2766</v>
      </c>
      <c r="J821" s="24" t="s">
        <v>2809</v>
      </c>
      <c r="K821" s="24" t="s">
        <v>2768</v>
      </c>
      <c r="L821" s="24" t="s">
        <v>2810</v>
      </c>
      <c r="M821" s="24"/>
      <c r="N821" s="24" t="s">
        <v>92</v>
      </c>
      <c r="O821" s="24"/>
      <c r="P821" s="24"/>
      <c r="Q821" s="24" t="s">
        <v>150</v>
      </c>
      <c r="R821" s="24"/>
      <c r="S821" s="24"/>
      <c r="T821" s="24" t="s">
        <v>96</v>
      </c>
      <c r="U821" s="24" t="s">
        <v>96</v>
      </c>
      <c r="V821" s="24" t="s">
        <v>96</v>
      </c>
      <c r="W821" s="24" t="s">
        <v>96</v>
      </c>
      <c r="X821" s="24" t="s">
        <v>96</v>
      </c>
      <c r="Y821" s="24" t="s">
        <v>96</v>
      </c>
      <c r="Z821" s="24" t="s">
        <v>96</v>
      </c>
      <c r="AA821" s="24" t="s">
        <v>96</v>
      </c>
      <c r="AB821" s="24" t="s">
        <v>96</v>
      </c>
      <c r="AC821" s="24" t="s">
        <v>96</v>
      </c>
      <c r="AD821" s="24" t="s">
        <v>96</v>
      </c>
      <c r="AE821" s="24" t="s">
        <v>96</v>
      </c>
      <c r="AF821" s="24" t="s">
        <v>96</v>
      </c>
      <c r="AG821" s="24" t="s">
        <v>96</v>
      </c>
      <c r="AH821" s="24" t="s">
        <v>96</v>
      </c>
      <c r="AI821" s="24" t="s">
        <v>119</v>
      </c>
      <c r="AJ821" s="24" t="s">
        <v>96</v>
      </c>
      <c r="AK821" s="24" t="s">
        <v>96</v>
      </c>
      <c r="AL821" s="24" t="s">
        <v>97</v>
      </c>
      <c r="AM821" s="24" t="s">
        <v>97</v>
      </c>
      <c r="AN821" s="24" t="s">
        <v>96</v>
      </c>
      <c r="AO821" s="24" t="s">
        <v>96</v>
      </c>
      <c r="AP821" s="24" t="s">
        <v>119</v>
      </c>
      <c r="AQ821" s="24" t="s">
        <v>96</v>
      </c>
      <c r="AR821" s="24" t="s">
        <v>96</v>
      </c>
      <c r="AS821" s="24" t="s">
        <v>96</v>
      </c>
      <c r="AT821" s="24" t="s">
        <v>96</v>
      </c>
      <c r="AU821" s="24" t="s">
        <v>96</v>
      </c>
      <c r="AV821" s="24" t="s">
        <v>96</v>
      </c>
      <c r="AW821" s="24" t="s">
        <v>96</v>
      </c>
      <c r="AX821" s="24" t="s">
        <v>119</v>
      </c>
      <c r="AY821" s="24" t="s">
        <v>96</v>
      </c>
      <c r="AZ821" s="24" t="s">
        <v>96</v>
      </c>
      <c r="BA821" s="24" t="s">
        <v>96</v>
      </c>
      <c r="BB821" s="24" t="s">
        <v>96</v>
      </c>
      <c r="BC821" s="24" t="s">
        <v>96</v>
      </c>
      <c r="BD821" s="24" t="s">
        <v>96</v>
      </c>
      <c r="BE821" s="24" t="s">
        <v>96</v>
      </c>
      <c r="BF821" s="24" t="s">
        <v>96</v>
      </c>
      <c r="BG821" s="24" t="s">
        <v>96</v>
      </c>
      <c r="BH821" s="24" t="s">
        <v>97</v>
      </c>
      <c r="BI821" s="24" t="s">
        <v>96</v>
      </c>
      <c r="BJ821" s="24" t="s">
        <v>96</v>
      </c>
      <c r="BK821" s="24" t="s">
        <v>96</v>
      </c>
      <c r="BL821" s="24" t="s">
        <v>97</v>
      </c>
      <c r="BM821" s="24" t="s">
        <v>96</v>
      </c>
      <c r="BN821" s="24" t="s">
        <v>97</v>
      </c>
      <c r="BO821" s="24" t="s">
        <v>97</v>
      </c>
      <c r="BP821" s="24" t="s">
        <v>96</v>
      </c>
      <c r="BQ821" s="24" t="s">
        <v>96</v>
      </c>
      <c r="BR821" s="24" t="s">
        <v>97</v>
      </c>
      <c r="BS821" s="24" t="s">
        <v>96</v>
      </c>
      <c r="BT821" s="24" t="s">
        <v>96</v>
      </c>
      <c r="BU821" s="24" t="s">
        <v>96</v>
      </c>
      <c r="BV821" s="24" t="s">
        <v>96</v>
      </c>
      <c r="BW821" s="24" t="s">
        <v>96</v>
      </c>
      <c r="BX821" s="24" t="s">
        <v>96</v>
      </c>
      <c r="BY821" s="24" t="s">
        <v>97</v>
      </c>
      <c r="BZ821" s="24" t="s">
        <v>96</v>
      </c>
      <c r="CA821" s="24" t="s">
        <v>96</v>
      </c>
      <c r="CB821" s="36" t="s">
        <v>2770</v>
      </c>
      <c r="CC821" s="35" t="s">
        <v>523</v>
      </c>
    </row>
    <row r="822" spans="1:81" ht="169.5" hidden="1" customHeight="1" x14ac:dyDescent="0.35">
      <c r="A822" s="24">
        <v>887</v>
      </c>
      <c r="B822" s="24" t="s">
        <v>81</v>
      </c>
      <c r="C822" s="23" t="s">
        <v>82</v>
      </c>
      <c r="D822" s="24" t="s">
        <v>404</v>
      </c>
      <c r="E822" s="24" t="s">
        <v>1965</v>
      </c>
      <c r="F822" s="24" t="s">
        <v>103</v>
      </c>
      <c r="G822" s="24" t="s">
        <v>1680</v>
      </c>
      <c r="H822" s="24" t="s">
        <v>2765</v>
      </c>
      <c r="I822" s="24" t="s">
        <v>2766</v>
      </c>
      <c r="J822" s="24" t="s">
        <v>2811</v>
      </c>
      <c r="K822" s="24" t="s">
        <v>2768</v>
      </c>
      <c r="L822" s="24" t="s">
        <v>2812</v>
      </c>
      <c r="M822" s="24"/>
      <c r="N822" s="24" t="s">
        <v>92</v>
      </c>
      <c r="O822" s="24"/>
      <c r="P822" s="24"/>
      <c r="Q822" s="24" t="s">
        <v>150</v>
      </c>
      <c r="R822" s="24"/>
      <c r="S822" s="24"/>
      <c r="T822" s="24" t="s">
        <v>96</v>
      </c>
      <c r="U822" s="24" t="s">
        <v>96</v>
      </c>
      <c r="V822" s="24" t="s">
        <v>96</v>
      </c>
      <c r="W822" s="24" t="s">
        <v>96</v>
      </c>
      <c r="X822" s="24" t="s">
        <v>96</v>
      </c>
      <c r="Y822" s="24" t="s">
        <v>96</v>
      </c>
      <c r="Z822" s="24" t="s">
        <v>96</v>
      </c>
      <c r="AA822" s="24" t="s">
        <v>96</v>
      </c>
      <c r="AB822" s="24" t="s">
        <v>96</v>
      </c>
      <c r="AC822" s="24" t="s">
        <v>96</v>
      </c>
      <c r="AD822" s="24" t="s">
        <v>96</v>
      </c>
      <c r="AE822" s="24" t="s">
        <v>96</v>
      </c>
      <c r="AF822" s="24" t="s">
        <v>96</v>
      </c>
      <c r="AG822" s="24" t="s">
        <v>96</v>
      </c>
      <c r="AH822" s="24" t="s">
        <v>96</v>
      </c>
      <c r="AI822" s="24" t="s">
        <v>119</v>
      </c>
      <c r="AJ822" s="24" t="s">
        <v>96</v>
      </c>
      <c r="AK822" s="24" t="s">
        <v>96</v>
      </c>
      <c r="AL822" s="24" t="s">
        <v>97</v>
      </c>
      <c r="AM822" s="24" t="s">
        <v>97</v>
      </c>
      <c r="AN822" s="24" t="s">
        <v>96</v>
      </c>
      <c r="AO822" s="24" t="s">
        <v>96</v>
      </c>
      <c r="AP822" s="24" t="s">
        <v>119</v>
      </c>
      <c r="AQ822" s="24" t="s">
        <v>96</v>
      </c>
      <c r="AR822" s="24" t="s">
        <v>96</v>
      </c>
      <c r="AS822" s="24" t="s">
        <v>96</v>
      </c>
      <c r="AT822" s="24" t="s">
        <v>96</v>
      </c>
      <c r="AU822" s="24" t="s">
        <v>96</v>
      </c>
      <c r="AV822" s="24" t="s">
        <v>96</v>
      </c>
      <c r="AW822" s="24" t="s">
        <v>96</v>
      </c>
      <c r="AX822" s="24" t="s">
        <v>119</v>
      </c>
      <c r="AY822" s="24" t="s">
        <v>96</v>
      </c>
      <c r="AZ822" s="24" t="s">
        <v>96</v>
      </c>
      <c r="BA822" s="24" t="s">
        <v>96</v>
      </c>
      <c r="BB822" s="24" t="s">
        <v>96</v>
      </c>
      <c r="BC822" s="24" t="s">
        <v>96</v>
      </c>
      <c r="BD822" s="24" t="s">
        <v>96</v>
      </c>
      <c r="BE822" s="24" t="s">
        <v>96</v>
      </c>
      <c r="BF822" s="24" t="s">
        <v>96</v>
      </c>
      <c r="BG822" s="24" t="s">
        <v>96</v>
      </c>
      <c r="BH822" s="24" t="s">
        <v>97</v>
      </c>
      <c r="BI822" s="24" t="s">
        <v>96</v>
      </c>
      <c r="BJ822" s="24" t="s">
        <v>96</v>
      </c>
      <c r="BK822" s="24" t="s">
        <v>96</v>
      </c>
      <c r="BL822" s="24" t="s">
        <v>97</v>
      </c>
      <c r="BM822" s="24" t="s">
        <v>96</v>
      </c>
      <c r="BN822" s="24" t="s">
        <v>97</v>
      </c>
      <c r="BO822" s="24" t="s">
        <v>97</v>
      </c>
      <c r="BP822" s="24" t="s">
        <v>96</v>
      </c>
      <c r="BQ822" s="24" t="s">
        <v>96</v>
      </c>
      <c r="BR822" s="24" t="s">
        <v>97</v>
      </c>
      <c r="BS822" s="24" t="s">
        <v>96</v>
      </c>
      <c r="BT822" s="24" t="s">
        <v>96</v>
      </c>
      <c r="BU822" s="24" t="s">
        <v>96</v>
      </c>
      <c r="BV822" s="24" t="s">
        <v>96</v>
      </c>
      <c r="BW822" s="24" t="s">
        <v>96</v>
      </c>
      <c r="BX822" s="24" t="s">
        <v>96</v>
      </c>
      <c r="BY822" s="24" t="s">
        <v>97</v>
      </c>
      <c r="BZ822" s="24" t="s">
        <v>96</v>
      </c>
      <c r="CA822" s="24" t="s">
        <v>96</v>
      </c>
      <c r="CB822" s="36" t="s">
        <v>2770</v>
      </c>
      <c r="CC822" s="35" t="s">
        <v>523</v>
      </c>
    </row>
    <row r="823" spans="1:81" ht="169.5" hidden="1" customHeight="1" x14ac:dyDescent="0.35">
      <c r="A823" s="24">
        <v>888</v>
      </c>
      <c r="B823" s="24" t="s">
        <v>81</v>
      </c>
      <c r="C823" s="23" t="s">
        <v>82</v>
      </c>
      <c r="D823" s="24" t="s">
        <v>404</v>
      </c>
      <c r="E823" s="24" t="s">
        <v>1965</v>
      </c>
      <c r="F823" s="24" t="s">
        <v>103</v>
      </c>
      <c r="G823" s="24" t="s">
        <v>1680</v>
      </c>
      <c r="H823" s="24" t="s">
        <v>2813</v>
      </c>
      <c r="I823" s="24" t="s">
        <v>2814</v>
      </c>
      <c r="J823" s="24" t="s">
        <v>2815</v>
      </c>
      <c r="K823" s="24" t="s">
        <v>2816</v>
      </c>
      <c r="L823" s="24" t="s">
        <v>2817</v>
      </c>
      <c r="M823" s="24"/>
      <c r="N823" s="24" t="s">
        <v>92</v>
      </c>
      <c r="O823" s="24"/>
      <c r="P823" s="24"/>
      <c r="Q823" s="24" t="s">
        <v>150</v>
      </c>
      <c r="R823" s="24"/>
      <c r="S823" s="24"/>
      <c r="T823" s="24" t="s">
        <v>96</v>
      </c>
      <c r="U823" s="24" t="s">
        <v>96</v>
      </c>
      <c r="V823" s="24" t="s">
        <v>96</v>
      </c>
      <c r="W823" s="24" t="s">
        <v>96</v>
      </c>
      <c r="X823" s="24" t="s">
        <v>96</v>
      </c>
      <c r="Y823" s="24" t="s">
        <v>96</v>
      </c>
      <c r="Z823" s="24" t="s">
        <v>96</v>
      </c>
      <c r="AA823" s="24" t="s">
        <v>96</v>
      </c>
      <c r="AB823" s="24" t="s">
        <v>96</v>
      </c>
      <c r="AC823" s="24" t="s">
        <v>96</v>
      </c>
      <c r="AD823" s="24" t="s">
        <v>96</v>
      </c>
      <c r="AE823" s="24" t="s">
        <v>96</v>
      </c>
      <c r="AF823" s="24" t="s">
        <v>96</v>
      </c>
      <c r="AG823" s="24" t="s">
        <v>96</v>
      </c>
      <c r="AH823" s="24" t="s">
        <v>96</v>
      </c>
      <c r="AI823" s="24" t="s">
        <v>119</v>
      </c>
      <c r="AJ823" s="24" t="s">
        <v>96</v>
      </c>
      <c r="AK823" s="24" t="s">
        <v>96</v>
      </c>
      <c r="AL823" s="24" t="s">
        <v>97</v>
      </c>
      <c r="AM823" s="24" t="s">
        <v>97</v>
      </c>
      <c r="AN823" s="24" t="s">
        <v>96</v>
      </c>
      <c r="AO823" s="24" t="s">
        <v>96</v>
      </c>
      <c r="AP823" s="24" t="s">
        <v>119</v>
      </c>
      <c r="AQ823" s="24" t="s">
        <v>96</v>
      </c>
      <c r="AR823" s="24" t="s">
        <v>96</v>
      </c>
      <c r="AS823" s="24" t="s">
        <v>96</v>
      </c>
      <c r="AT823" s="24" t="s">
        <v>96</v>
      </c>
      <c r="AU823" s="24" t="s">
        <v>96</v>
      </c>
      <c r="AV823" s="24" t="s">
        <v>96</v>
      </c>
      <c r="AW823" s="24" t="s">
        <v>96</v>
      </c>
      <c r="AX823" s="24" t="s">
        <v>119</v>
      </c>
      <c r="AY823" s="24" t="s">
        <v>96</v>
      </c>
      <c r="AZ823" s="24" t="s">
        <v>96</v>
      </c>
      <c r="BA823" s="24" t="s">
        <v>96</v>
      </c>
      <c r="BB823" s="24" t="s">
        <v>96</v>
      </c>
      <c r="BC823" s="24" t="s">
        <v>96</v>
      </c>
      <c r="BD823" s="24" t="s">
        <v>96</v>
      </c>
      <c r="BE823" s="24" t="s">
        <v>96</v>
      </c>
      <c r="BF823" s="24" t="s">
        <v>96</v>
      </c>
      <c r="BG823" s="24" t="s">
        <v>96</v>
      </c>
      <c r="BH823" s="24" t="s">
        <v>97</v>
      </c>
      <c r="BI823" s="24" t="s">
        <v>96</v>
      </c>
      <c r="BJ823" s="24" t="s">
        <v>96</v>
      </c>
      <c r="BK823" s="24" t="s">
        <v>96</v>
      </c>
      <c r="BL823" s="24" t="s">
        <v>97</v>
      </c>
      <c r="BM823" s="24" t="s">
        <v>96</v>
      </c>
      <c r="BN823" s="24" t="s">
        <v>97</v>
      </c>
      <c r="BO823" s="24" t="s">
        <v>97</v>
      </c>
      <c r="BP823" s="24" t="s">
        <v>96</v>
      </c>
      <c r="BQ823" s="24" t="s">
        <v>96</v>
      </c>
      <c r="BR823" s="24" t="s">
        <v>97</v>
      </c>
      <c r="BS823" s="24" t="s">
        <v>96</v>
      </c>
      <c r="BT823" s="24" t="s">
        <v>96</v>
      </c>
      <c r="BU823" s="24" t="s">
        <v>96</v>
      </c>
      <c r="BV823" s="24" t="s">
        <v>96</v>
      </c>
      <c r="BW823" s="24" t="s">
        <v>96</v>
      </c>
      <c r="BX823" s="24" t="s">
        <v>96</v>
      </c>
      <c r="BY823" s="24" t="s">
        <v>97</v>
      </c>
      <c r="BZ823" s="24" t="s">
        <v>96</v>
      </c>
      <c r="CA823" s="24" t="s">
        <v>96</v>
      </c>
      <c r="CB823" s="36"/>
      <c r="CC823" s="35" t="s">
        <v>523</v>
      </c>
    </row>
    <row r="824" spans="1:81" ht="169.5" hidden="1" customHeight="1" x14ac:dyDescent="0.35">
      <c r="A824" s="24">
        <v>889</v>
      </c>
      <c r="B824" s="24" t="s">
        <v>81</v>
      </c>
      <c r="C824" s="23" t="s">
        <v>82</v>
      </c>
      <c r="D824" s="24" t="s">
        <v>404</v>
      </c>
      <c r="E824" s="24" t="s">
        <v>1965</v>
      </c>
      <c r="F824" s="24" t="s">
        <v>103</v>
      </c>
      <c r="G824" s="24" t="s">
        <v>1680</v>
      </c>
      <c r="H824" s="24" t="s">
        <v>2813</v>
      </c>
      <c r="I824" s="24" t="s">
        <v>2814</v>
      </c>
      <c r="J824" s="24" t="s">
        <v>2818</v>
      </c>
      <c r="K824" s="24" t="s">
        <v>2819</v>
      </c>
      <c r="L824" s="24" t="s">
        <v>2820</v>
      </c>
      <c r="M824" s="24"/>
      <c r="N824" s="24" t="s">
        <v>92</v>
      </c>
      <c r="O824" s="24"/>
      <c r="P824" s="24"/>
      <c r="Q824" s="24" t="s">
        <v>150</v>
      </c>
      <c r="R824" s="24"/>
      <c r="S824" s="24"/>
      <c r="T824" s="24" t="s">
        <v>96</v>
      </c>
      <c r="U824" s="24" t="s">
        <v>96</v>
      </c>
      <c r="V824" s="24" t="s">
        <v>96</v>
      </c>
      <c r="W824" s="24" t="s">
        <v>96</v>
      </c>
      <c r="X824" s="24" t="s">
        <v>96</v>
      </c>
      <c r="Y824" s="24" t="s">
        <v>96</v>
      </c>
      <c r="Z824" s="24" t="s">
        <v>96</v>
      </c>
      <c r="AA824" s="24" t="s">
        <v>96</v>
      </c>
      <c r="AB824" s="24" t="s">
        <v>96</v>
      </c>
      <c r="AC824" s="24" t="s">
        <v>96</v>
      </c>
      <c r="AD824" s="24" t="s">
        <v>96</v>
      </c>
      <c r="AE824" s="24" t="s">
        <v>96</v>
      </c>
      <c r="AF824" s="24" t="s">
        <v>96</v>
      </c>
      <c r="AG824" s="24" t="s">
        <v>96</v>
      </c>
      <c r="AH824" s="24" t="s">
        <v>96</v>
      </c>
      <c r="AI824" s="24" t="s">
        <v>119</v>
      </c>
      <c r="AJ824" s="24" t="s">
        <v>96</v>
      </c>
      <c r="AK824" s="24" t="s">
        <v>96</v>
      </c>
      <c r="AL824" s="24" t="s">
        <v>97</v>
      </c>
      <c r="AM824" s="24" t="s">
        <v>97</v>
      </c>
      <c r="AN824" s="24" t="s">
        <v>96</v>
      </c>
      <c r="AO824" s="24" t="s">
        <v>96</v>
      </c>
      <c r="AP824" s="24" t="s">
        <v>119</v>
      </c>
      <c r="AQ824" s="24" t="s">
        <v>96</v>
      </c>
      <c r="AR824" s="24" t="s">
        <v>96</v>
      </c>
      <c r="AS824" s="24" t="s">
        <v>96</v>
      </c>
      <c r="AT824" s="24" t="s">
        <v>96</v>
      </c>
      <c r="AU824" s="24" t="s">
        <v>96</v>
      </c>
      <c r="AV824" s="24" t="s">
        <v>96</v>
      </c>
      <c r="AW824" s="24" t="s">
        <v>96</v>
      </c>
      <c r="AX824" s="24" t="s">
        <v>119</v>
      </c>
      <c r="AY824" s="24" t="s">
        <v>96</v>
      </c>
      <c r="AZ824" s="24" t="s">
        <v>96</v>
      </c>
      <c r="BA824" s="24" t="s">
        <v>96</v>
      </c>
      <c r="BB824" s="24" t="s">
        <v>96</v>
      </c>
      <c r="BC824" s="24" t="s">
        <v>96</v>
      </c>
      <c r="BD824" s="24" t="s">
        <v>96</v>
      </c>
      <c r="BE824" s="24" t="s">
        <v>96</v>
      </c>
      <c r="BF824" s="24" t="s">
        <v>96</v>
      </c>
      <c r="BG824" s="24" t="s">
        <v>96</v>
      </c>
      <c r="BH824" s="24" t="s">
        <v>97</v>
      </c>
      <c r="BI824" s="24" t="s">
        <v>96</v>
      </c>
      <c r="BJ824" s="24" t="s">
        <v>96</v>
      </c>
      <c r="BK824" s="24" t="s">
        <v>96</v>
      </c>
      <c r="BL824" s="24" t="s">
        <v>97</v>
      </c>
      <c r="BM824" s="24" t="s">
        <v>96</v>
      </c>
      <c r="BN824" s="24" t="s">
        <v>97</v>
      </c>
      <c r="BO824" s="24" t="s">
        <v>97</v>
      </c>
      <c r="BP824" s="24" t="s">
        <v>96</v>
      </c>
      <c r="BQ824" s="24" t="s">
        <v>96</v>
      </c>
      <c r="BR824" s="24" t="s">
        <v>97</v>
      </c>
      <c r="BS824" s="24" t="s">
        <v>96</v>
      </c>
      <c r="BT824" s="24" t="s">
        <v>96</v>
      </c>
      <c r="BU824" s="24" t="s">
        <v>96</v>
      </c>
      <c r="BV824" s="24" t="s">
        <v>96</v>
      </c>
      <c r="BW824" s="24" t="s">
        <v>96</v>
      </c>
      <c r="BX824" s="24" t="s">
        <v>96</v>
      </c>
      <c r="BY824" s="24" t="s">
        <v>97</v>
      </c>
      <c r="BZ824" s="24" t="s">
        <v>96</v>
      </c>
      <c r="CA824" s="24" t="s">
        <v>96</v>
      </c>
      <c r="CB824" s="36"/>
      <c r="CC824" s="35" t="s">
        <v>523</v>
      </c>
    </row>
    <row r="825" spans="1:81" ht="169.5" hidden="1" customHeight="1" x14ac:dyDescent="0.35">
      <c r="A825" s="24">
        <v>890</v>
      </c>
      <c r="B825" s="24" t="s">
        <v>81</v>
      </c>
      <c r="C825" s="23" t="s">
        <v>82</v>
      </c>
      <c r="D825" s="24" t="s">
        <v>404</v>
      </c>
      <c r="E825" s="24" t="s">
        <v>1965</v>
      </c>
      <c r="F825" s="24" t="s">
        <v>103</v>
      </c>
      <c r="G825" s="24" t="s">
        <v>1680</v>
      </c>
      <c r="H825" s="24" t="s">
        <v>2813</v>
      </c>
      <c r="I825" s="24" t="s">
        <v>2814</v>
      </c>
      <c r="J825" s="24" t="s">
        <v>2821</v>
      </c>
      <c r="K825" s="24" t="s">
        <v>2822</v>
      </c>
      <c r="L825" s="24" t="s">
        <v>2823</v>
      </c>
      <c r="M825" s="24"/>
      <c r="N825" s="24" t="s">
        <v>92</v>
      </c>
      <c r="O825" s="24"/>
      <c r="P825" s="24"/>
      <c r="Q825" s="24" t="s">
        <v>150</v>
      </c>
      <c r="R825" s="24"/>
      <c r="S825" s="24"/>
      <c r="T825" s="24" t="s">
        <v>96</v>
      </c>
      <c r="U825" s="24" t="s">
        <v>96</v>
      </c>
      <c r="V825" s="24" t="s">
        <v>96</v>
      </c>
      <c r="W825" s="24" t="s">
        <v>96</v>
      </c>
      <c r="X825" s="24" t="s">
        <v>96</v>
      </c>
      <c r="Y825" s="24" t="s">
        <v>96</v>
      </c>
      <c r="Z825" s="24" t="s">
        <v>96</v>
      </c>
      <c r="AA825" s="24" t="s">
        <v>96</v>
      </c>
      <c r="AB825" s="24" t="s">
        <v>96</v>
      </c>
      <c r="AC825" s="24" t="s">
        <v>96</v>
      </c>
      <c r="AD825" s="24" t="s">
        <v>96</v>
      </c>
      <c r="AE825" s="24" t="s">
        <v>96</v>
      </c>
      <c r="AF825" s="24" t="s">
        <v>96</v>
      </c>
      <c r="AG825" s="24" t="s">
        <v>96</v>
      </c>
      <c r="AH825" s="24" t="s">
        <v>96</v>
      </c>
      <c r="AI825" s="24" t="s">
        <v>119</v>
      </c>
      <c r="AJ825" s="24" t="s">
        <v>96</v>
      </c>
      <c r="AK825" s="24" t="s">
        <v>96</v>
      </c>
      <c r="AL825" s="24" t="s">
        <v>97</v>
      </c>
      <c r="AM825" s="24" t="s">
        <v>97</v>
      </c>
      <c r="AN825" s="24" t="s">
        <v>96</v>
      </c>
      <c r="AO825" s="24" t="s">
        <v>96</v>
      </c>
      <c r="AP825" s="24" t="s">
        <v>119</v>
      </c>
      <c r="AQ825" s="24" t="s">
        <v>96</v>
      </c>
      <c r="AR825" s="24" t="s">
        <v>96</v>
      </c>
      <c r="AS825" s="24" t="s">
        <v>96</v>
      </c>
      <c r="AT825" s="24" t="s">
        <v>96</v>
      </c>
      <c r="AU825" s="24" t="s">
        <v>96</v>
      </c>
      <c r="AV825" s="24" t="s">
        <v>96</v>
      </c>
      <c r="AW825" s="24" t="s">
        <v>96</v>
      </c>
      <c r="AX825" s="24" t="s">
        <v>119</v>
      </c>
      <c r="AY825" s="24" t="s">
        <v>96</v>
      </c>
      <c r="AZ825" s="24" t="s">
        <v>96</v>
      </c>
      <c r="BA825" s="24" t="s">
        <v>96</v>
      </c>
      <c r="BB825" s="24" t="s">
        <v>96</v>
      </c>
      <c r="BC825" s="24" t="s">
        <v>96</v>
      </c>
      <c r="BD825" s="24" t="s">
        <v>96</v>
      </c>
      <c r="BE825" s="24" t="s">
        <v>96</v>
      </c>
      <c r="BF825" s="24" t="s">
        <v>96</v>
      </c>
      <c r="BG825" s="24" t="s">
        <v>96</v>
      </c>
      <c r="BH825" s="24" t="s">
        <v>97</v>
      </c>
      <c r="BI825" s="24" t="s">
        <v>96</v>
      </c>
      <c r="BJ825" s="24" t="s">
        <v>96</v>
      </c>
      <c r="BK825" s="24" t="s">
        <v>96</v>
      </c>
      <c r="BL825" s="24" t="s">
        <v>97</v>
      </c>
      <c r="BM825" s="24" t="s">
        <v>96</v>
      </c>
      <c r="BN825" s="24" t="s">
        <v>97</v>
      </c>
      <c r="BO825" s="24" t="s">
        <v>97</v>
      </c>
      <c r="BP825" s="24" t="s">
        <v>96</v>
      </c>
      <c r="BQ825" s="24" t="s">
        <v>96</v>
      </c>
      <c r="BR825" s="24" t="s">
        <v>97</v>
      </c>
      <c r="BS825" s="24" t="s">
        <v>96</v>
      </c>
      <c r="BT825" s="24" t="s">
        <v>96</v>
      </c>
      <c r="BU825" s="24" t="s">
        <v>96</v>
      </c>
      <c r="BV825" s="24" t="s">
        <v>96</v>
      </c>
      <c r="BW825" s="24" t="s">
        <v>96</v>
      </c>
      <c r="BX825" s="24" t="s">
        <v>96</v>
      </c>
      <c r="BY825" s="24" t="s">
        <v>97</v>
      </c>
      <c r="BZ825" s="24" t="s">
        <v>96</v>
      </c>
      <c r="CA825" s="24" t="s">
        <v>96</v>
      </c>
      <c r="CB825" s="36"/>
      <c r="CC825" s="35" t="s">
        <v>413</v>
      </c>
    </row>
    <row r="826" spans="1:81" ht="169.5" hidden="1" customHeight="1" x14ac:dyDescent="0.35">
      <c r="A826" s="24">
        <v>891</v>
      </c>
      <c r="B826" s="24" t="s">
        <v>81</v>
      </c>
      <c r="C826" s="23" t="s">
        <v>82</v>
      </c>
      <c r="D826" s="24" t="s">
        <v>404</v>
      </c>
      <c r="E826" s="24" t="s">
        <v>1965</v>
      </c>
      <c r="F826" s="24" t="s">
        <v>103</v>
      </c>
      <c r="G826" s="24" t="s">
        <v>1680</v>
      </c>
      <c r="H826" s="24" t="s">
        <v>2813</v>
      </c>
      <c r="I826" s="24" t="s">
        <v>2814</v>
      </c>
      <c r="J826" s="24" t="s">
        <v>2824</v>
      </c>
      <c r="K826" s="24" t="s">
        <v>2825</v>
      </c>
      <c r="L826" s="24" t="s">
        <v>2826</v>
      </c>
      <c r="M826" s="24"/>
      <c r="N826" s="24" t="s">
        <v>92</v>
      </c>
      <c r="O826" s="24"/>
      <c r="P826" s="24"/>
      <c r="Q826" s="24" t="s">
        <v>150</v>
      </c>
      <c r="R826" s="24"/>
      <c r="S826" s="24"/>
      <c r="T826" s="24" t="s">
        <v>96</v>
      </c>
      <c r="U826" s="24" t="s">
        <v>96</v>
      </c>
      <c r="V826" s="24" t="s">
        <v>96</v>
      </c>
      <c r="W826" s="24" t="s">
        <v>96</v>
      </c>
      <c r="X826" s="24" t="s">
        <v>96</v>
      </c>
      <c r="Y826" s="24" t="s">
        <v>96</v>
      </c>
      <c r="Z826" s="24" t="s">
        <v>96</v>
      </c>
      <c r="AA826" s="24" t="s">
        <v>96</v>
      </c>
      <c r="AB826" s="24" t="s">
        <v>96</v>
      </c>
      <c r="AC826" s="24" t="s">
        <v>96</v>
      </c>
      <c r="AD826" s="24" t="s">
        <v>96</v>
      </c>
      <c r="AE826" s="24" t="s">
        <v>96</v>
      </c>
      <c r="AF826" s="24" t="s">
        <v>96</v>
      </c>
      <c r="AG826" s="24" t="s">
        <v>96</v>
      </c>
      <c r="AH826" s="24" t="s">
        <v>96</v>
      </c>
      <c r="AI826" s="24" t="s">
        <v>119</v>
      </c>
      <c r="AJ826" s="24" t="s">
        <v>96</v>
      </c>
      <c r="AK826" s="24" t="s">
        <v>96</v>
      </c>
      <c r="AL826" s="24" t="s">
        <v>97</v>
      </c>
      <c r="AM826" s="24" t="s">
        <v>97</v>
      </c>
      <c r="AN826" s="24" t="s">
        <v>96</v>
      </c>
      <c r="AO826" s="24" t="s">
        <v>96</v>
      </c>
      <c r="AP826" s="24" t="s">
        <v>119</v>
      </c>
      <c r="AQ826" s="24" t="s">
        <v>96</v>
      </c>
      <c r="AR826" s="24" t="s">
        <v>96</v>
      </c>
      <c r="AS826" s="24" t="s">
        <v>96</v>
      </c>
      <c r="AT826" s="24" t="s">
        <v>96</v>
      </c>
      <c r="AU826" s="24" t="s">
        <v>96</v>
      </c>
      <c r="AV826" s="24" t="s">
        <v>96</v>
      </c>
      <c r="AW826" s="24" t="s">
        <v>96</v>
      </c>
      <c r="AX826" s="24" t="s">
        <v>119</v>
      </c>
      <c r="AY826" s="24" t="s">
        <v>96</v>
      </c>
      <c r="AZ826" s="24" t="s">
        <v>96</v>
      </c>
      <c r="BA826" s="24" t="s">
        <v>96</v>
      </c>
      <c r="BB826" s="24" t="s">
        <v>96</v>
      </c>
      <c r="BC826" s="24" t="s">
        <v>96</v>
      </c>
      <c r="BD826" s="24" t="s">
        <v>96</v>
      </c>
      <c r="BE826" s="24" t="s">
        <v>96</v>
      </c>
      <c r="BF826" s="24" t="s">
        <v>96</v>
      </c>
      <c r="BG826" s="24" t="s">
        <v>96</v>
      </c>
      <c r="BH826" s="24" t="s">
        <v>97</v>
      </c>
      <c r="BI826" s="24" t="s">
        <v>96</v>
      </c>
      <c r="BJ826" s="24" t="s">
        <v>96</v>
      </c>
      <c r="BK826" s="24" t="s">
        <v>96</v>
      </c>
      <c r="BL826" s="24" t="s">
        <v>97</v>
      </c>
      <c r="BM826" s="24" t="s">
        <v>96</v>
      </c>
      <c r="BN826" s="24" t="s">
        <v>97</v>
      </c>
      <c r="BO826" s="24" t="s">
        <v>97</v>
      </c>
      <c r="BP826" s="24" t="s">
        <v>96</v>
      </c>
      <c r="BQ826" s="24" t="s">
        <v>96</v>
      </c>
      <c r="BR826" s="24" t="s">
        <v>97</v>
      </c>
      <c r="BS826" s="24" t="s">
        <v>96</v>
      </c>
      <c r="BT826" s="24" t="s">
        <v>96</v>
      </c>
      <c r="BU826" s="24" t="s">
        <v>96</v>
      </c>
      <c r="BV826" s="24" t="s">
        <v>96</v>
      </c>
      <c r="BW826" s="24" t="s">
        <v>96</v>
      </c>
      <c r="BX826" s="24" t="s">
        <v>96</v>
      </c>
      <c r="BY826" s="24" t="s">
        <v>97</v>
      </c>
      <c r="BZ826" s="24" t="s">
        <v>96</v>
      </c>
      <c r="CA826" s="24" t="s">
        <v>96</v>
      </c>
      <c r="CB826" s="36"/>
      <c r="CC826" s="35" t="s">
        <v>413</v>
      </c>
    </row>
    <row r="827" spans="1:81" ht="169.5" hidden="1" customHeight="1" x14ac:dyDescent="0.35">
      <c r="A827" s="24">
        <v>892</v>
      </c>
      <c r="B827" s="24" t="s">
        <v>81</v>
      </c>
      <c r="C827" s="23" t="s">
        <v>82</v>
      </c>
      <c r="D827" s="24" t="s">
        <v>404</v>
      </c>
      <c r="E827" s="24" t="s">
        <v>1965</v>
      </c>
      <c r="F827" s="24" t="s">
        <v>103</v>
      </c>
      <c r="G827" s="24" t="s">
        <v>1680</v>
      </c>
      <c r="H827" s="24" t="s">
        <v>2813</v>
      </c>
      <c r="I827" s="24" t="s">
        <v>2814</v>
      </c>
      <c r="J827" s="24" t="s">
        <v>2827</v>
      </c>
      <c r="K827" s="24" t="s">
        <v>2828</v>
      </c>
      <c r="L827" s="24" t="s">
        <v>2829</v>
      </c>
      <c r="M827" s="24"/>
      <c r="N827" s="24" t="s">
        <v>92</v>
      </c>
      <c r="O827" s="24"/>
      <c r="P827" s="24"/>
      <c r="Q827" s="24" t="s">
        <v>150</v>
      </c>
      <c r="R827" s="24"/>
      <c r="S827" s="24"/>
      <c r="T827" s="24" t="s">
        <v>96</v>
      </c>
      <c r="U827" s="24" t="s">
        <v>96</v>
      </c>
      <c r="V827" s="24" t="s">
        <v>96</v>
      </c>
      <c r="W827" s="24" t="s">
        <v>96</v>
      </c>
      <c r="X827" s="24" t="s">
        <v>96</v>
      </c>
      <c r="Y827" s="24" t="s">
        <v>96</v>
      </c>
      <c r="Z827" s="24" t="s">
        <v>96</v>
      </c>
      <c r="AA827" s="24" t="s">
        <v>96</v>
      </c>
      <c r="AB827" s="24" t="s">
        <v>96</v>
      </c>
      <c r="AC827" s="24" t="s">
        <v>96</v>
      </c>
      <c r="AD827" s="24" t="s">
        <v>96</v>
      </c>
      <c r="AE827" s="24" t="s">
        <v>96</v>
      </c>
      <c r="AF827" s="24" t="s">
        <v>96</v>
      </c>
      <c r="AG827" s="24" t="s">
        <v>96</v>
      </c>
      <c r="AH827" s="24" t="s">
        <v>96</v>
      </c>
      <c r="AI827" s="24" t="s">
        <v>119</v>
      </c>
      <c r="AJ827" s="24" t="s">
        <v>96</v>
      </c>
      <c r="AK827" s="24" t="s">
        <v>96</v>
      </c>
      <c r="AL827" s="24" t="s">
        <v>97</v>
      </c>
      <c r="AM827" s="24" t="s">
        <v>97</v>
      </c>
      <c r="AN827" s="24" t="s">
        <v>96</v>
      </c>
      <c r="AO827" s="24" t="s">
        <v>96</v>
      </c>
      <c r="AP827" s="24" t="s">
        <v>119</v>
      </c>
      <c r="AQ827" s="24" t="s">
        <v>96</v>
      </c>
      <c r="AR827" s="24" t="s">
        <v>96</v>
      </c>
      <c r="AS827" s="24" t="s">
        <v>96</v>
      </c>
      <c r="AT827" s="24" t="s">
        <v>96</v>
      </c>
      <c r="AU827" s="24" t="s">
        <v>96</v>
      </c>
      <c r="AV827" s="24" t="s">
        <v>96</v>
      </c>
      <c r="AW827" s="24" t="s">
        <v>96</v>
      </c>
      <c r="AX827" s="24" t="s">
        <v>119</v>
      </c>
      <c r="AY827" s="24" t="s">
        <v>96</v>
      </c>
      <c r="AZ827" s="24" t="s">
        <v>96</v>
      </c>
      <c r="BA827" s="24" t="s">
        <v>96</v>
      </c>
      <c r="BB827" s="24" t="s">
        <v>96</v>
      </c>
      <c r="BC827" s="24" t="s">
        <v>96</v>
      </c>
      <c r="BD827" s="24" t="s">
        <v>96</v>
      </c>
      <c r="BE827" s="24" t="s">
        <v>96</v>
      </c>
      <c r="BF827" s="24" t="s">
        <v>96</v>
      </c>
      <c r="BG827" s="24" t="s">
        <v>96</v>
      </c>
      <c r="BH827" s="24" t="s">
        <v>97</v>
      </c>
      <c r="BI827" s="24" t="s">
        <v>96</v>
      </c>
      <c r="BJ827" s="24" t="s">
        <v>96</v>
      </c>
      <c r="BK827" s="24" t="s">
        <v>96</v>
      </c>
      <c r="BL827" s="24" t="s">
        <v>97</v>
      </c>
      <c r="BM827" s="24" t="s">
        <v>96</v>
      </c>
      <c r="BN827" s="24" t="s">
        <v>97</v>
      </c>
      <c r="BO827" s="24" t="s">
        <v>97</v>
      </c>
      <c r="BP827" s="24" t="s">
        <v>96</v>
      </c>
      <c r="BQ827" s="24" t="s">
        <v>96</v>
      </c>
      <c r="BR827" s="24" t="s">
        <v>97</v>
      </c>
      <c r="BS827" s="24" t="s">
        <v>96</v>
      </c>
      <c r="BT827" s="24" t="s">
        <v>96</v>
      </c>
      <c r="BU827" s="24" t="s">
        <v>96</v>
      </c>
      <c r="BV827" s="24" t="s">
        <v>96</v>
      </c>
      <c r="BW827" s="24" t="s">
        <v>96</v>
      </c>
      <c r="BX827" s="24" t="s">
        <v>96</v>
      </c>
      <c r="BY827" s="24" t="s">
        <v>97</v>
      </c>
      <c r="BZ827" s="24" t="s">
        <v>96</v>
      </c>
      <c r="CA827" s="24" t="s">
        <v>96</v>
      </c>
      <c r="CB827" s="36"/>
      <c r="CC827" s="35" t="s">
        <v>413</v>
      </c>
    </row>
    <row r="828" spans="1:81" ht="169.5" hidden="1" customHeight="1" x14ac:dyDescent="0.35">
      <c r="A828" s="24">
        <v>893</v>
      </c>
      <c r="B828" s="24" t="s">
        <v>81</v>
      </c>
      <c r="C828" s="23" t="s">
        <v>82</v>
      </c>
      <c r="D828" s="24" t="s">
        <v>404</v>
      </c>
      <c r="E828" s="24" t="s">
        <v>1965</v>
      </c>
      <c r="F828" s="24" t="s">
        <v>103</v>
      </c>
      <c r="G828" s="24" t="s">
        <v>1680</v>
      </c>
      <c r="H828" s="24" t="s">
        <v>2813</v>
      </c>
      <c r="I828" s="24" t="s">
        <v>2814</v>
      </c>
      <c r="J828" s="24" t="s">
        <v>2830</v>
      </c>
      <c r="K828" s="24" t="s">
        <v>2831</v>
      </c>
      <c r="L828" s="24" t="s">
        <v>2832</v>
      </c>
      <c r="M828" s="24"/>
      <c r="N828" s="24" t="s">
        <v>92</v>
      </c>
      <c r="O828" s="24"/>
      <c r="P828" s="24"/>
      <c r="Q828" s="24" t="s">
        <v>150</v>
      </c>
      <c r="R828" s="24"/>
      <c r="S828" s="24"/>
      <c r="T828" s="24" t="s">
        <v>96</v>
      </c>
      <c r="U828" s="24" t="s">
        <v>96</v>
      </c>
      <c r="V828" s="24" t="s">
        <v>96</v>
      </c>
      <c r="W828" s="24" t="s">
        <v>96</v>
      </c>
      <c r="X828" s="24" t="s">
        <v>96</v>
      </c>
      <c r="Y828" s="24" t="s">
        <v>96</v>
      </c>
      <c r="Z828" s="24" t="s">
        <v>96</v>
      </c>
      <c r="AA828" s="24" t="s">
        <v>96</v>
      </c>
      <c r="AB828" s="24" t="s">
        <v>96</v>
      </c>
      <c r="AC828" s="24" t="s">
        <v>96</v>
      </c>
      <c r="AD828" s="24" t="s">
        <v>96</v>
      </c>
      <c r="AE828" s="24" t="s">
        <v>96</v>
      </c>
      <c r="AF828" s="24" t="s">
        <v>96</v>
      </c>
      <c r="AG828" s="24" t="s">
        <v>96</v>
      </c>
      <c r="AH828" s="24" t="s">
        <v>96</v>
      </c>
      <c r="AI828" s="24" t="s">
        <v>119</v>
      </c>
      <c r="AJ828" s="24" t="s">
        <v>96</v>
      </c>
      <c r="AK828" s="24" t="s">
        <v>96</v>
      </c>
      <c r="AL828" s="24" t="s">
        <v>97</v>
      </c>
      <c r="AM828" s="24" t="s">
        <v>97</v>
      </c>
      <c r="AN828" s="24" t="s">
        <v>96</v>
      </c>
      <c r="AO828" s="24" t="s">
        <v>96</v>
      </c>
      <c r="AP828" s="24" t="s">
        <v>119</v>
      </c>
      <c r="AQ828" s="24" t="s">
        <v>96</v>
      </c>
      <c r="AR828" s="24" t="s">
        <v>96</v>
      </c>
      <c r="AS828" s="24" t="s">
        <v>96</v>
      </c>
      <c r="AT828" s="24" t="s">
        <v>96</v>
      </c>
      <c r="AU828" s="24" t="s">
        <v>96</v>
      </c>
      <c r="AV828" s="24" t="s">
        <v>96</v>
      </c>
      <c r="AW828" s="24" t="s">
        <v>96</v>
      </c>
      <c r="AX828" s="24" t="s">
        <v>119</v>
      </c>
      <c r="AY828" s="24" t="s">
        <v>96</v>
      </c>
      <c r="AZ828" s="24" t="s">
        <v>96</v>
      </c>
      <c r="BA828" s="24" t="s">
        <v>96</v>
      </c>
      <c r="BB828" s="24" t="s">
        <v>96</v>
      </c>
      <c r="BC828" s="24" t="s">
        <v>96</v>
      </c>
      <c r="BD828" s="24" t="s">
        <v>96</v>
      </c>
      <c r="BE828" s="24" t="s">
        <v>96</v>
      </c>
      <c r="BF828" s="24" t="s">
        <v>96</v>
      </c>
      <c r="BG828" s="24" t="s">
        <v>96</v>
      </c>
      <c r="BH828" s="24" t="s">
        <v>97</v>
      </c>
      <c r="BI828" s="24" t="s">
        <v>96</v>
      </c>
      <c r="BJ828" s="24" t="s">
        <v>96</v>
      </c>
      <c r="BK828" s="24" t="s">
        <v>96</v>
      </c>
      <c r="BL828" s="24" t="s">
        <v>97</v>
      </c>
      <c r="BM828" s="24" t="s">
        <v>96</v>
      </c>
      <c r="BN828" s="24" t="s">
        <v>97</v>
      </c>
      <c r="BO828" s="24" t="s">
        <v>97</v>
      </c>
      <c r="BP828" s="24" t="s">
        <v>96</v>
      </c>
      <c r="BQ828" s="24" t="s">
        <v>96</v>
      </c>
      <c r="BR828" s="24" t="s">
        <v>97</v>
      </c>
      <c r="BS828" s="24" t="s">
        <v>96</v>
      </c>
      <c r="BT828" s="24" t="s">
        <v>96</v>
      </c>
      <c r="BU828" s="24" t="s">
        <v>96</v>
      </c>
      <c r="BV828" s="24" t="s">
        <v>96</v>
      </c>
      <c r="BW828" s="24" t="s">
        <v>96</v>
      </c>
      <c r="BX828" s="24" t="s">
        <v>96</v>
      </c>
      <c r="BY828" s="24" t="s">
        <v>97</v>
      </c>
      <c r="BZ828" s="24" t="s">
        <v>96</v>
      </c>
      <c r="CA828" s="24" t="s">
        <v>96</v>
      </c>
      <c r="CB828" s="36"/>
      <c r="CC828" s="35" t="s">
        <v>413</v>
      </c>
    </row>
    <row r="829" spans="1:81" ht="169.5" hidden="1" customHeight="1" x14ac:dyDescent="0.35">
      <c r="A829" s="24">
        <v>894</v>
      </c>
      <c r="B829" s="24" t="s">
        <v>81</v>
      </c>
      <c r="C829" s="23" t="s">
        <v>82</v>
      </c>
      <c r="D829" s="24" t="s">
        <v>404</v>
      </c>
      <c r="E829" s="24" t="s">
        <v>1965</v>
      </c>
      <c r="F829" s="24" t="s">
        <v>103</v>
      </c>
      <c r="G829" s="24" t="s">
        <v>1680</v>
      </c>
      <c r="H829" s="24" t="s">
        <v>2833</v>
      </c>
      <c r="I829" s="24" t="s">
        <v>2834</v>
      </c>
      <c r="J829" s="24" t="s">
        <v>2835</v>
      </c>
      <c r="K829" s="24" t="s">
        <v>2836</v>
      </c>
      <c r="L829" s="24" t="s">
        <v>2837</v>
      </c>
      <c r="M829" s="24"/>
      <c r="N829" s="24" t="s">
        <v>92</v>
      </c>
      <c r="O829" s="24"/>
      <c r="P829" s="24"/>
      <c r="Q829" s="24" t="s">
        <v>150</v>
      </c>
      <c r="R829" s="24"/>
      <c r="S829" s="24"/>
      <c r="T829" s="24" t="s">
        <v>96</v>
      </c>
      <c r="U829" s="24" t="s">
        <v>96</v>
      </c>
      <c r="V829" s="24" t="s">
        <v>96</v>
      </c>
      <c r="W829" s="24" t="s">
        <v>96</v>
      </c>
      <c r="X829" s="24" t="s">
        <v>96</v>
      </c>
      <c r="Y829" s="24" t="s">
        <v>96</v>
      </c>
      <c r="Z829" s="24" t="s">
        <v>96</v>
      </c>
      <c r="AA829" s="24" t="s">
        <v>96</v>
      </c>
      <c r="AB829" s="24" t="s">
        <v>96</v>
      </c>
      <c r="AC829" s="24" t="s">
        <v>96</v>
      </c>
      <c r="AD829" s="24" t="s">
        <v>96</v>
      </c>
      <c r="AE829" s="24" t="s">
        <v>96</v>
      </c>
      <c r="AF829" s="24" t="s">
        <v>96</v>
      </c>
      <c r="AG829" s="24" t="s">
        <v>96</v>
      </c>
      <c r="AH829" s="24" t="s">
        <v>96</v>
      </c>
      <c r="AI829" s="24" t="s">
        <v>119</v>
      </c>
      <c r="AJ829" s="24" t="s">
        <v>96</v>
      </c>
      <c r="AK829" s="24" t="s">
        <v>96</v>
      </c>
      <c r="AL829" s="24" t="s">
        <v>97</v>
      </c>
      <c r="AM829" s="24" t="s">
        <v>97</v>
      </c>
      <c r="AN829" s="24" t="s">
        <v>96</v>
      </c>
      <c r="AO829" s="24" t="s">
        <v>96</v>
      </c>
      <c r="AP829" s="24" t="s">
        <v>119</v>
      </c>
      <c r="AQ829" s="24" t="s">
        <v>96</v>
      </c>
      <c r="AR829" s="24" t="s">
        <v>96</v>
      </c>
      <c r="AS829" s="24" t="s">
        <v>96</v>
      </c>
      <c r="AT829" s="24" t="s">
        <v>96</v>
      </c>
      <c r="AU829" s="24" t="s">
        <v>96</v>
      </c>
      <c r="AV829" s="24" t="s">
        <v>96</v>
      </c>
      <c r="AW829" s="24" t="s">
        <v>96</v>
      </c>
      <c r="AX829" s="24" t="s">
        <v>119</v>
      </c>
      <c r="AY829" s="24" t="s">
        <v>96</v>
      </c>
      <c r="AZ829" s="24" t="s">
        <v>96</v>
      </c>
      <c r="BA829" s="24" t="s">
        <v>96</v>
      </c>
      <c r="BB829" s="24" t="s">
        <v>96</v>
      </c>
      <c r="BC829" s="24" t="s">
        <v>96</v>
      </c>
      <c r="BD829" s="24" t="s">
        <v>96</v>
      </c>
      <c r="BE829" s="24" t="s">
        <v>96</v>
      </c>
      <c r="BF829" s="24" t="s">
        <v>96</v>
      </c>
      <c r="BG829" s="24" t="s">
        <v>96</v>
      </c>
      <c r="BH829" s="24" t="s">
        <v>97</v>
      </c>
      <c r="BI829" s="24" t="s">
        <v>96</v>
      </c>
      <c r="BJ829" s="24" t="s">
        <v>96</v>
      </c>
      <c r="BK829" s="24" t="s">
        <v>96</v>
      </c>
      <c r="BL829" s="24" t="s">
        <v>97</v>
      </c>
      <c r="BM829" s="24" t="s">
        <v>96</v>
      </c>
      <c r="BN829" s="24" t="s">
        <v>97</v>
      </c>
      <c r="BO829" s="24" t="s">
        <v>97</v>
      </c>
      <c r="BP829" s="24" t="s">
        <v>96</v>
      </c>
      <c r="BQ829" s="24" t="s">
        <v>96</v>
      </c>
      <c r="BR829" s="24" t="s">
        <v>97</v>
      </c>
      <c r="BS829" s="24" t="s">
        <v>96</v>
      </c>
      <c r="BT829" s="24" t="s">
        <v>96</v>
      </c>
      <c r="BU829" s="24" t="s">
        <v>96</v>
      </c>
      <c r="BV829" s="24" t="s">
        <v>96</v>
      </c>
      <c r="BW829" s="24" t="s">
        <v>96</v>
      </c>
      <c r="BX829" s="24" t="s">
        <v>96</v>
      </c>
      <c r="BY829" s="24" t="s">
        <v>97</v>
      </c>
      <c r="BZ829" s="24" t="s">
        <v>96</v>
      </c>
      <c r="CA829" s="24" t="s">
        <v>96</v>
      </c>
      <c r="CB829" s="36"/>
      <c r="CC829" s="35" t="s">
        <v>413</v>
      </c>
    </row>
    <row r="830" spans="1:81" ht="169.5" hidden="1" customHeight="1" x14ac:dyDescent="0.35">
      <c r="A830" s="24">
        <v>895</v>
      </c>
      <c r="B830" s="24" t="s">
        <v>81</v>
      </c>
      <c r="C830" s="23" t="s">
        <v>82</v>
      </c>
      <c r="D830" s="24" t="s">
        <v>404</v>
      </c>
      <c r="E830" s="24" t="s">
        <v>1965</v>
      </c>
      <c r="F830" s="24" t="s">
        <v>103</v>
      </c>
      <c r="G830" s="24" t="s">
        <v>1976</v>
      </c>
      <c r="H830" s="24" t="s">
        <v>2838</v>
      </c>
      <c r="I830" s="24" t="s">
        <v>2839</v>
      </c>
      <c r="J830" s="24" t="s">
        <v>2840</v>
      </c>
      <c r="K830" s="24" t="s">
        <v>2841</v>
      </c>
      <c r="L830" s="24" t="s">
        <v>2842</v>
      </c>
      <c r="M830" s="24"/>
      <c r="N830" s="24" t="s">
        <v>92</v>
      </c>
      <c r="O830" s="24"/>
      <c r="P830" s="24"/>
      <c r="Q830" s="24" t="s">
        <v>93</v>
      </c>
      <c r="R830" s="24"/>
      <c r="S830" s="24"/>
      <c r="T830" s="24" t="s">
        <v>96</v>
      </c>
      <c r="U830" s="24" t="s">
        <v>96</v>
      </c>
      <c r="V830" s="24" t="s">
        <v>96</v>
      </c>
      <c r="W830" s="24" t="s">
        <v>96</v>
      </c>
      <c r="X830" s="24" t="s">
        <v>96</v>
      </c>
      <c r="Y830" s="24" t="s">
        <v>96</v>
      </c>
      <c r="Z830" s="24" t="s">
        <v>96</v>
      </c>
      <c r="AA830" s="24" t="s">
        <v>96</v>
      </c>
      <c r="AB830" s="24" t="s">
        <v>96</v>
      </c>
      <c r="AC830" s="24" t="s">
        <v>96</v>
      </c>
      <c r="AD830" s="24" t="s">
        <v>96</v>
      </c>
      <c r="AE830" s="24" t="s">
        <v>96</v>
      </c>
      <c r="AF830" s="24" t="s">
        <v>96</v>
      </c>
      <c r="AG830" s="24" t="s">
        <v>96</v>
      </c>
      <c r="AH830" s="24" t="s">
        <v>96</v>
      </c>
      <c r="AI830" s="24" t="s">
        <v>119</v>
      </c>
      <c r="AJ830" s="24" t="s">
        <v>96</v>
      </c>
      <c r="AK830" s="24" t="s">
        <v>96</v>
      </c>
      <c r="AL830" s="24" t="s">
        <v>95</v>
      </c>
      <c r="AM830" s="24" t="s">
        <v>95</v>
      </c>
      <c r="AN830" s="24" t="s">
        <v>96</v>
      </c>
      <c r="AO830" s="24" t="s">
        <v>96</v>
      </c>
      <c r="AP830" s="24" t="s">
        <v>119</v>
      </c>
      <c r="AQ830" s="24" t="s">
        <v>96</v>
      </c>
      <c r="AR830" s="24" t="s">
        <v>96</v>
      </c>
      <c r="AS830" s="24" t="s">
        <v>96</v>
      </c>
      <c r="AT830" s="24" t="s">
        <v>96</v>
      </c>
      <c r="AU830" s="24" t="s">
        <v>96</v>
      </c>
      <c r="AV830" s="24" t="s">
        <v>96</v>
      </c>
      <c r="AW830" s="24" t="s">
        <v>96</v>
      </c>
      <c r="AX830" s="24" t="s">
        <v>119</v>
      </c>
      <c r="AY830" s="24" t="s">
        <v>96</v>
      </c>
      <c r="AZ830" s="24" t="s">
        <v>96</v>
      </c>
      <c r="BA830" s="24" t="s">
        <v>96</v>
      </c>
      <c r="BB830" s="24" t="s">
        <v>96</v>
      </c>
      <c r="BC830" s="24" t="s">
        <v>96</v>
      </c>
      <c r="BD830" s="24" t="s">
        <v>96</v>
      </c>
      <c r="BE830" s="24" t="s">
        <v>96</v>
      </c>
      <c r="BF830" s="24" t="s">
        <v>96</v>
      </c>
      <c r="BG830" s="24" t="s">
        <v>96</v>
      </c>
      <c r="BH830" s="24" t="s">
        <v>96</v>
      </c>
      <c r="BI830" s="24" t="s">
        <v>96</v>
      </c>
      <c r="BJ830" s="24" t="s">
        <v>96</v>
      </c>
      <c r="BK830" s="24" t="s">
        <v>96</v>
      </c>
      <c r="BL830" s="24" t="s">
        <v>96</v>
      </c>
      <c r="BM830" s="24" t="s">
        <v>96</v>
      </c>
      <c r="BN830" s="24" t="s">
        <v>119</v>
      </c>
      <c r="BO830" s="24" t="s">
        <v>96</v>
      </c>
      <c r="BP830" s="24" t="s">
        <v>96</v>
      </c>
      <c r="BQ830" s="24" t="s">
        <v>96</v>
      </c>
      <c r="BR830" s="24" t="s">
        <v>119</v>
      </c>
      <c r="BS830" s="24" t="s">
        <v>96</v>
      </c>
      <c r="BT830" s="24" t="s">
        <v>96</v>
      </c>
      <c r="BU830" s="24" t="s">
        <v>96</v>
      </c>
      <c r="BV830" s="24" t="s">
        <v>96</v>
      </c>
      <c r="BW830" s="24" t="s">
        <v>96</v>
      </c>
      <c r="BX830" s="24" t="s">
        <v>96</v>
      </c>
      <c r="BY830" s="24" t="s">
        <v>96</v>
      </c>
      <c r="BZ830" s="24" t="s">
        <v>96</v>
      </c>
      <c r="CA830" s="24" t="s">
        <v>96</v>
      </c>
      <c r="CB830" s="36"/>
      <c r="CC830" s="35" t="s">
        <v>523</v>
      </c>
    </row>
    <row r="831" spans="1:81" ht="169.5" hidden="1" customHeight="1" x14ac:dyDescent="0.35">
      <c r="A831" s="24">
        <v>896</v>
      </c>
      <c r="B831" s="24" t="s">
        <v>81</v>
      </c>
      <c r="C831" s="23" t="s">
        <v>82</v>
      </c>
      <c r="D831" s="24" t="s">
        <v>404</v>
      </c>
      <c r="E831" s="24" t="s">
        <v>1965</v>
      </c>
      <c r="F831" s="24" t="s">
        <v>103</v>
      </c>
      <c r="G831" s="24" t="s">
        <v>1976</v>
      </c>
      <c r="H831" s="24" t="s">
        <v>2838</v>
      </c>
      <c r="I831" s="24" t="s">
        <v>2839</v>
      </c>
      <c r="J831" s="24" t="s">
        <v>2843</v>
      </c>
      <c r="K831" s="24" t="s">
        <v>2844</v>
      </c>
      <c r="L831" s="24" t="s">
        <v>2845</v>
      </c>
      <c r="M831" s="24"/>
      <c r="N831" s="24" t="s">
        <v>92</v>
      </c>
      <c r="O831" s="24"/>
      <c r="P831" s="24"/>
      <c r="Q831" s="24" t="s">
        <v>93</v>
      </c>
      <c r="R831" s="24"/>
      <c r="S831" s="24"/>
      <c r="T831" s="24" t="s">
        <v>96</v>
      </c>
      <c r="U831" s="24" t="s">
        <v>96</v>
      </c>
      <c r="V831" s="24" t="s">
        <v>96</v>
      </c>
      <c r="W831" s="24" t="s">
        <v>96</v>
      </c>
      <c r="X831" s="24" t="s">
        <v>96</v>
      </c>
      <c r="Y831" s="24" t="s">
        <v>96</v>
      </c>
      <c r="Z831" s="24" t="s">
        <v>96</v>
      </c>
      <c r="AA831" s="24" t="s">
        <v>96</v>
      </c>
      <c r="AB831" s="24" t="s">
        <v>96</v>
      </c>
      <c r="AC831" s="24" t="s">
        <v>96</v>
      </c>
      <c r="AD831" s="24" t="s">
        <v>96</v>
      </c>
      <c r="AE831" s="24" t="s">
        <v>96</v>
      </c>
      <c r="AF831" s="24" t="s">
        <v>96</v>
      </c>
      <c r="AG831" s="24" t="s">
        <v>96</v>
      </c>
      <c r="AH831" s="24" t="s">
        <v>96</v>
      </c>
      <c r="AI831" s="24" t="s">
        <v>119</v>
      </c>
      <c r="AJ831" s="24" t="s">
        <v>96</v>
      </c>
      <c r="AK831" s="24" t="s">
        <v>96</v>
      </c>
      <c r="AL831" s="24" t="s">
        <v>95</v>
      </c>
      <c r="AM831" s="24" t="s">
        <v>95</v>
      </c>
      <c r="AN831" s="24" t="s">
        <v>96</v>
      </c>
      <c r="AO831" s="24" t="s">
        <v>96</v>
      </c>
      <c r="AP831" s="24" t="s">
        <v>119</v>
      </c>
      <c r="AQ831" s="24" t="s">
        <v>96</v>
      </c>
      <c r="AR831" s="24" t="s">
        <v>96</v>
      </c>
      <c r="AS831" s="24" t="s">
        <v>96</v>
      </c>
      <c r="AT831" s="24" t="s">
        <v>96</v>
      </c>
      <c r="AU831" s="24" t="s">
        <v>96</v>
      </c>
      <c r="AV831" s="24" t="s">
        <v>96</v>
      </c>
      <c r="AW831" s="24" t="s">
        <v>96</v>
      </c>
      <c r="AX831" s="24" t="s">
        <v>119</v>
      </c>
      <c r="AY831" s="24" t="s">
        <v>96</v>
      </c>
      <c r="AZ831" s="24" t="s">
        <v>96</v>
      </c>
      <c r="BA831" s="24" t="s">
        <v>96</v>
      </c>
      <c r="BB831" s="24" t="s">
        <v>96</v>
      </c>
      <c r="BC831" s="24" t="s">
        <v>96</v>
      </c>
      <c r="BD831" s="24" t="s">
        <v>96</v>
      </c>
      <c r="BE831" s="24" t="s">
        <v>96</v>
      </c>
      <c r="BF831" s="24" t="s">
        <v>96</v>
      </c>
      <c r="BG831" s="24" t="s">
        <v>96</v>
      </c>
      <c r="BH831" s="24" t="s">
        <v>119</v>
      </c>
      <c r="BI831" s="24" t="s">
        <v>96</v>
      </c>
      <c r="BJ831" s="24" t="s">
        <v>96</v>
      </c>
      <c r="BK831" s="24" t="s">
        <v>96</v>
      </c>
      <c r="BL831" s="24" t="s">
        <v>119</v>
      </c>
      <c r="BM831" s="24" t="s">
        <v>96</v>
      </c>
      <c r="BN831" s="24" t="s">
        <v>119</v>
      </c>
      <c r="BO831" s="24" t="s">
        <v>119</v>
      </c>
      <c r="BP831" s="24" t="s">
        <v>96</v>
      </c>
      <c r="BQ831" s="24" t="s">
        <v>96</v>
      </c>
      <c r="BR831" s="24" t="s">
        <v>119</v>
      </c>
      <c r="BS831" s="24" t="s">
        <v>96</v>
      </c>
      <c r="BT831" s="24" t="s">
        <v>96</v>
      </c>
      <c r="BU831" s="24" t="s">
        <v>96</v>
      </c>
      <c r="BV831" s="24" t="s">
        <v>96</v>
      </c>
      <c r="BW831" s="24" t="s">
        <v>96</v>
      </c>
      <c r="BX831" s="24" t="s">
        <v>96</v>
      </c>
      <c r="BY831" s="24" t="s">
        <v>119</v>
      </c>
      <c r="BZ831" s="24" t="s">
        <v>96</v>
      </c>
      <c r="CA831" s="24" t="s">
        <v>96</v>
      </c>
      <c r="CB831" s="36"/>
      <c r="CC831" s="35" t="s">
        <v>523</v>
      </c>
    </row>
    <row r="832" spans="1:81" ht="169.5" hidden="1" customHeight="1" x14ac:dyDescent="0.35">
      <c r="A832" s="24">
        <v>897</v>
      </c>
      <c r="B832" s="24" t="s">
        <v>81</v>
      </c>
      <c r="C832" s="23" t="s">
        <v>82</v>
      </c>
      <c r="D832" s="24" t="s">
        <v>404</v>
      </c>
      <c r="E832" s="24" t="s">
        <v>1965</v>
      </c>
      <c r="F832" s="24" t="s">
        <v>103</v>
      </c>
      <c r="G832" s="24" t="s">
        <v>1976</v>
      </c>
      <c r="H832" s="24" t="s">
        <v>2838</v>
      </c>
      <c r="I832" s="24" t="s">
        <v>2839</v>
      </c>
      <c r="J832" s="24" t="s">
        <v>2846</v>
      </c>
      <c r="K832" s="24" t="s">
        <v>2847</v>
      </c>
      <c r="L832" s="24" t="s">
        <v>2848</v>
      </c>
      <c r="M832" s="24"/>
      <c r="N832" s="24" t="s">
        <v>92</v>
      </c>
      <c r="O832" s="24"/>
      <c r="P832" s="24"/>
      <c r="Q832" s="24" t="s">
        <v>93</v>
      </c>
      <c r="R832" s="24"/>
      <c r="S832" s="24"/>
      <c r="T832" s="24" t="s">
        <v>96</v>
      </c>
      <c r="U832" s="24" t="s">
        <v>96</v>
      </c>
      <c r="V832" s="24" t="s">
        <v>96</v>
      </c>
      <c r="W832" s="24" t="s">
        <v>96</v>
      </c>
      <c r="X832" s="24" t="s">
        <v>96</v>
      </c>
      <c r="Y832" s="24" t="s">
        <v>96</v>
      </c>
      <c r="Z832" s="24" t="s">
        <v>96</v>
      </c>
      <c r="AA832" s="24" t="s">
        <v>96</v>
      </c>
      <c r="AB832" s="24" t="s">
        <v>96</v>
      </c>
      <c r="AC832" s="24" t="s">
        <v>96</v>
      </c>
      <c r="AD832" s="24" t="s">
        <v>96</v>
      </c>
      <c r="AE832" s="24" t="s">
        <v>96</v>
      </c>
      <c r="AF832" s="24" t="s">
        <v>96</v>
      </c>
      <c r="AG832" s="24" t="s">
        <v>96</v>
      </c>
      <c r="AH832" s="24" t="s">
        <v>96</v>
      </c>
      <c r="AI832" s="24" t="s">
        <v>119</v>
      </c>
      <c r="AJ832" s="24" t="s">
        <v>96</v>
      </c>
      <c r="AK832" s="24" t="s">
        <v>96</v>
      </c>
      <c r="AL832" s="24" t="s">
        <v>95</v>
      </c>
      <c r="AM832" s="24" t="s">
        <v>95</v>
      </c>
      <c r="AN832" s="24" t="s">
        <v>96</v>
      </c>
      <c r="AO832" s="24" t="s">
        <v>96</v>
      </c>
      <c r="AP832" s="24" t="s">
        <v>119</v>
      </c>
      <c r="AQ832" s="24" t="s">
        <v>96</v>
      </c>
      <c r="AR832" s="24" t="s">
        <v>96</v>
      </c>
      <c r="AS832" s="24" t="s">
        <v>96</v>
      </c>
      <c r="AT832" s="24" t="s">
        <v>96</v>
      </c>
      <c r="AU832" s="24" t="s">
        <v>96</v>
      </c>
      <c r="AV832" s="24" t="s">
        <v>96</v>
      </c>
      <c r="AW832" s="24" t="s">
        <v>96</v>
      </c>
      <c r="AX832" s="24" t="s">
        <v>119</v>
      </c>
      <c r="AY832" s="24" t="s">
        <v>96</v>
      </c>
      <c r="AZ832" s="24" t="s">
        <v>96</v>
      </c>
      <c r="BA832" s="24" t="s">
        <v>96</v>
      </c>
      <c r="BB832" s="24" t="s">
        <v>96</v>
      </c>
      <c r="BC832" s="24" t="s">
        <v>96</v>
      </c>
      <c r="BD832" s="24" t="s">
        <v>96</v>
      </c>
      <c r="BE832" s="24" t="s">
        <v>96</v>
      </c>
      <c r="BF832" s="24" t="s">
        <v>96</v>
      </c>
      <c r="BG832" s="24" t="s">
        <v>96</v>
      </c>
      <c r="BH832" s="24" t="s">
        <v>96</v>
      </c>
      <c r="BI832" s="24" t="s">
        <v>96</v>
      </c>
      <c r="BJ832" s="24" t="s">
        <v>96</v>
      </c>
      <c r="BK832" s="24" t="s">
        <v>96</v>
      </c>
      <c r="BL832" s="24" t="s">
        <v>96</v>
      </c>
      <c r="BM832" s="24" t="s">
        <v>96</v>
      </c>
      <c r="BN832" s="24" t="s">
        <v>119</v>
      </c>
      <c r="BO832" s="24" t="s">
        <v>96</v>
      </c>
      <c r="BP832" s="24" t="s">
        <v>96</v>
      </c>
      <c r="BQ832" s="24" t="s">
        <v>96</v>
      </c>
      <c r="BR832" s="24" t="s">
        <v>119</v>
      </c>
      <c r="BS832" s="24" t="s">
        <v>96</v>
      </c>
      <c r="BT832" s="24" t="s">
        <v>96</v>
      </c>
      <c r="BU832" s="24" t="s">
        <v>96</v>
      </c>
      <c r="BV832" s="24" t="s">
        <v>96</v>
      </c>
      <c r="BW832" s="24" t="s">
        <v>96</v>
      </c>
      <c r="BX832" s="24" t="s">
        <v>96</v>
      </c>
      <c r="BY832" s="24" t="s">
        <v>96</v>
      </c>
      <c r="BZ832" s="24" t="s">
        <v>96</v>
      </c>
      <c r="CA832" s="24" t="s">
        <v>96</v>
      </c>
      <c r="CB832" s="36"/>
      <c r="CC832" s="35" t="s">
        <v>523</v>
      </c>
    </row>
    <row r="833" spans="1:81" ht="169.5" hidden="1" customHeight="1" x14ac:dyDescent="0.35">
      <c r="A833" s="24">
        <v>898</v>
      </c>
      <c r="B833" s="24" t="s">
        <v>81</v>
      </c>
      <c r="C833" s="23" t="s">
        <v>82</v>
      </c>
      <c r="D833" s="24" t="s">
        <v>404</v>
      </c>
      <c r="E833" s="24" t="s">
        <v>1965</v>
      </c>
      <c r="F833" s="24" t="s">
        <v>103</v>
      </c>
      <c r="G833" s="24" t="s">
        <v>1976</v>
      </c>
      <c r="H833" s="24" t="s">
        <v>2838</v>
      </c>
      <c r="I833" s="24" t="s">
        <v>2839</v>
      </c>
      <c r="J833" s="24" t="s">
        <v>2849</v>
      </c>
      <c r="K833" s="24" t="s">
        <v>2850</v>
      </c>
      <c r="L833" s="24" t="s">
        <v>2851</v>
      </c>
      <c r="M833" s="24"/>
      <c r="N833" s="24" t="s">
        <v>92</v>
      </c>
      <c r="O833" s="24"/>
      <c r="P833" s="24"/>
      <c r="Q833" s="24" t="s">
        <v>93</v>
      </c>
      <c r="R833" s="24"/>
      <c r="S833" s="24"/>
      <c r="T833" s="24" t="s">
        <v>96</v>
      </c>
      <c r="U833" s="24" t="s">
        <v>96</v>
      </c>
      <c r="V833" s="24" t="s">
        <v>96</v>
      </c>
      <c r="W833" s="24" t="s">
        <v>96</v>
      </c>
      <c r="X833" s="24" t="s">
        <v>96</v>
      </c>
      <c r="Y833" s="24" t="s">
        <v>96</v>
      </c>
      <c r="Z833" s="24" t="s">
        <v>96</v>
      </c>
      <c r="AA833" s="24" t="s">
        <v>96</v>
      </c>
      <c r="AB833" s="24" t="s">
        <v>96</v>
      </c>
      <c r="AC833" s="24" t="s">
        <v>96</v>
      </c>
      <c r="AD833" s="24" t="s">
        <v>96</v>
      </c>
      <c r="AE833" s="24" t="s">
        <v>96</v>
      </c>
      <c r="AF833" s="24" t="s">
        <v>96</v>
      </c>
      <c r="AG833" s="24" t="s">
        <v>96</v>
      </c>
      <c r="AH833" s="24" t="s">
        <v>96</v>
      </c>
      <c r="AI833" s="24" t="s">
        <v>119</v>
      </c>
      <c r="AJ833" s="24" t="s">
        <v>96</v>
      </c>
      <c r="AK833" s="24" t="s">
        <v>96</v>
      </c>
      <c r="AL833" s="24" t="s">
        <v>95</v>
      </c>
      <c r="AM833" s="24" t="s">
        <v>95</v>
      </c>
      <c r="AN833" s="24" t="s">
        <v>96</v>
      </c>
      <c r="AO833" s="24" t="s">
        <v>96</v>
      </c>
      <c r="AP833" s="24" t="s">
        <v>119</v>
      </c>
      <c r="AQ833" s="24" t="s">
        <v>96</v>
      </c>
      <c r="AR833" s="24" t="s">
        <v>96</v>
      </c>
      <c r="AS833" s="24" t="s">
        <v>96</v>
      </c>
      <c r="AT833" s="24" t="s">
        <v>96</v>
      </c>
      <c r="AU833" s="24" t="s">
        <v>96</v>
      </c>
      <c r="AV833" s="24" t="s">
        <v>96</v>
      </c>
      <c r="AW833" s="24" t="s">
        <v>96</v>
      </c>
      <c r="AX833" s="24" t="s">
        <v>119</v>
      </c>
      <c r="AY833" s="24" t="s">
        <v>96</v>
      </c>
      <c r="AZ833" s="24" t="s">
        <v>96</v>
      </c>
      <c r="BA833" s="24" t="s">
        <v>96</v>
      </c>
      <c r="BB833" s="24" t="s">
        <v>96</v>
      </c>
      <c r="BC833" s="24" t="s">
        <v>96</v>
      </c>
      <c r="BD833" s="24" t="s">
        <v>96</v>
      </c>
      <c r="BE833" s="24" t="s">
        <v>96</v>
      </c>
      <c r="BF833" s="24" t="s">
        <v>96</v>
      </c>
      <c r="BG833" s="24" t="s">
        <v>96</v>
      </c>
      <c r="BH833" s="24" t="s">
        <v>119</v>
      </c>
      <c r="BI833" s="24" t="s">
        <v>96</v>
      </c>
      <c r="BJ833" s="24" t="s">
        <v>96</v>
      </c>
      <c r="BK833" s="24" t="s">
        <v>96</v>
      </c>
      <c r="BL833" s="24" t="s">
        <v>119</v>
      </c>
      <c r="BM833" s="24" t="s">
        <v>96</v>
      </c>
      <c r="BN833" s="24" t="s">
        <v>119</v>
      </c>
      <c r="BO833" s="24" t="s">
        <v>119</v>
      </c>
      <c r="BP833" s="24" t="s">
        <v>96</v>
      </c>
      <c r="BQ833" s="24" t="s">
        <v>96</v>
      </c>
      <c r="BR833" s="24" t="s">
        <v>119</v>
      </c>
      <c r="BS833" s="24" t="s">
        <v>96</v>
      </c>
      <c r="BT833" s="24" t="s">
        <v>96</v>
      </c>
      <c r="BU833" s="24" t="s">
        <v>96</v>
      </c>
      <c r="BV833" s="24" t="s">
        <v>96</v>
      </c>
      <c r="BW833" s="24" t="s">
        <v>96</v>
      </c>
      <c r="BX833" s="24" t="s">
        <v>96</v>
      </c>
      <c r="BY833" s="24" t="s">
        <v>119</v>
      </c>
      <c r="BZ833" s="24" t="s">
        <v>96</v>
      </c>
      <c r="CA833" s="24" t="s">
        <v>96</v>
      </c>
      <c r="CB833" s="36"/>
      <c r="CC833" s="35" t="s">
        <v>523</v>
      </c>
    </row>
    <row r="834" spans="1:81" ht="169.5" hidden="1" customHeight="1" x14ac:dyDescent="0.35">
      <c r="A834" s="24">
        <v>899</v>
      </c>
      <c r="B834" s="24" t="s">
        <v>81</v>
      </c>
      <c r="C834" s="23" t="s">
        <v>82</v>
      </c>
      <c r="D834" s="24" t="s">
        <v>404</v>
      </c>
      <c r="E834" s="24" t="s">
        <v>1965</v>
      </c>
      <c r="F834" s="24" t="s">
        <v>103</v>
      </c>
      <c r="G834" s="24" t="s">
        <v>1976</v>
      </c>
      <c r="H834" s="24" t="s">
        <v>2838</v>
      </c>
      <c r="I834" s="24" t="s">
        <v>2839</v>
      </c>
      <c r="J834" s="24" t="s">
        <v>2852</v>
      </c>
      <c r="K834" s="24" t="s">
        <v>2853</v>
      </c>
      <c r="L834" s="24" t="s">
        <v>2854</v>
      </c>
      <c r="M834" s="24"/>
      <c r="N834" s="24" t="s">
        <v>92</v>
      </c>
      <c r="O834" s="24"/>
      <c r="P834" s="24"/>
      <c r="Q834" s="24" t="s">
        <v>93</v>
      </c>
      <c r="R834" s="24"/>
      <c r="S834" s="24"/>
      <c r="T834" s="24" t="s">
        <v>96</v>
      </c>
      <c r="U834" s="24" t="s">
        <v>96</v>
      </c>
      <c r="V834" s="24" t="s">
        <v>96</v>
      </c>
      <c r="W834" s="24" t="s">
        <v>96</v>
      </c>
      <c r="X834" s="24" t="s">
        <v>96</v>
      </c>
      <c r="Y834" s="24" t="s">
        <v>96</v>
      </c>
      <c r="Z834" s="24" t="s">
        <v>96</v>
      </c>
      <c r="AA834" s="24" t="s">
        <v>96</v>
      </c>
      <c r="AB834" s="24" t="s">
        <v>96</v>
      </c>
      <c r="AC834" s="24" t="s">
        <v>96</v>
      </c>
      <c r="AD834" s="24" t="s">
        <v>96</v>
      </c>
      <c r="AE834" s="24" t="s">
        <v>96</v>
      </c>
      <c r="AF834" s="24" t="s">
        <v>96</v>
      </c>
      <c r="AG834" s="24" t="s">
        <v>96</v>
      </c>
      <c r="AH834" s="24" t="s">
        <v>96</v>
      </c>
      <c r="AI834" s="24" t="s">
        <v>119</v>
      </c>
      <c r="AJ834" s="24" t="s">
        <v>96</v>
      </c>
      <c r="AK834" s="24" t="s">
        <v>96</v>
      </c>
      <c r="AL834" s="24" t="s">
        <v>95</v>
      </c>
      <c r="AM834" s="24" t="s">
        <v>95</v>
      </c>
      <c r="AN834" s="24" t="s">
        <v>96</v>
      </c>
      <c r="AO834" s="24" t="s">
        <v>96</v>
      </c>
      <c r="AP834" s="24" t="s">
        <v>119</v>
      </c>
      <c r="AQ834" s="24" t="s">
        <v>96</v>
      </c>
      <c r="AR834" s="24" t="s">
        <v>96</v>
      </c>
      <c r="AS834" s="24" t="s">
        <v>96</v>
      </c>
      <c r="AT834" s="24" t="s">
        <v>96</v>
      </c>
      <c r="AU834" s="24" t="s">
        <v>96</v>
      </c>
      <c r="AV834" s="24" t="s">
        <v>96</v>
      </c>
      <c r="AW834" s="24" t="s">
        <v>96</v>
      </c>
      <c r="AX834" s="24" t="s">
        <v>119</v>
      </c>
      <c r="AY834" s="24" t="s">
        <v>96</v>
      </c>
      <c r="AZ834" s="24" t="s">
        <v>96</v>
      </c>
      <c r="BA834" s="24" t="s">
        <v>96</v>
      </c>
      <c r="BB834" s="24" t="s">
        <v>96</v>
      </c>
      <c r="BC834" s="24" t="s">
        <v>96</v>
      </c>
      <c r="BD834" s="24" t="s">
        <v>96</v>
      </c>
      <c r="BE834" s="24" t="s">
        <v>96</v>
      </c>
      <c r="BF834" s="24" t="s">
        <v>96</v>
      </c>
      <c r="BG834" s="24" t="s">
        <v>96</v>
      </c>
      <c r="BH834" s="24" t="s">
        <v>96</v>
      </c>
      <c r="BI834" s="24" t="s">
        <v>96</v>
      </c>
      <c r="BJ834" s="24" t="s">
        <v>96</v>
      </c>
      <c r="BK834" s="24" t="s">
        <v>96</v>
      </c>
      <c r="BL834" s="24" t="s">
        <v>96</v>
      </c>
      <c r="BM834" s="24" t="s">
        <v>96</v>
      </c>
      <c r="BN834" s="24" t="s">
        <v>119</v>
      </c>
      <c r="BO834" s="24" t="s">
        <v>96</v>
      </c>
      <c r="BP834" s="24" t="s">
        <v>96</v>
      </c>
      <c r="BQ834" s="24" t="s">
        <v>96</v>
      </c>
      <c r="BR834" s="24" t="s">
        <v>119</v>
      </c>
      <c r="BS834" s="24" t="s">
        <v>96</v>
      </c>
      <c r="BT834" s="24" t="s">
        <v>96</v>
      </c>
      <c r="BU834" s="24" t="s">
        <v>96</v>
      </c>
      <c r="BV834" s="24" t="s">
        <v>96</v>
      </c>
      <c r="BW834" s="24" t="s">
        <v>96</v>
      </c>
      <c r="BX834" s="24" t="s">
        <v>96</v>
      </c>
      <c r="BY834" s="24" t="s">
        <v>96</v>
      </c>
      <c r="BZ834" s="24" t="s">
        <v>96</v>
      </c>
      <c r="CA834" s="24" t="s">
        <v>96</v>
      </c>
      <c r="CB834" s="36"/>
      <c r="CC834" s="35" t="s">
        <v>523</v>
      </c>
    </row>
    <row r="835" spans="1:81" ht="169.5" hidden="1" customHeight="1" x14ac:dyDescent="0.35">
      <c r="A835" s="24">
        <v>900</v>
      </c>
      <c r="B835" s="24" t="s">
        <v>81</v>
      </c>
      <c r="C835" s="23" t="s">
        <v>82</v>
      </c>
      <c r="D835" s="24" t="s">
        <v>404</v>
      </c>
      <c r="E835" s="24" t="s">
        <v>1965</v>
      </c>
      <c r="F835" s="24" t="s">
        <v>103</v>
      </c>
      <c r="G835" s="24" t="s">
        <v>1976</v>
      </c>
      <c r="H835" s="24" t="s">
        <v>2838</v>
      </c>
      <c r="I835" s="24" t="s">
        <v>2839</v>
      </c>
      <c r="J835" s="24" t="s">
        <v>2855</v>
      </c>
      <c r="K835" s="24" t="s">
        <v>2856</v>
      </c>
      <c r="L835" s="24" t="s">
        <v>2857</v>
      </c>
      <c r="M835" s="24"/>
      <c r="N835" s="24" t="s">
        <v>92</v>
      </c>
      <c r="O835" s="24"/>
      <c r="P835" s="24"/>
      <c r="Q835" s="24" t="s">
        <v>93</v>
      </c>
      <c r="R835" s="24"/>
      <c r="S835" s="24"/>
      <c r="T835" s="24" t="s">
        <v>96</v>
      </c>
      <c r="U835" s="24" t="s">
        <v>96</v>
      </c>
      <c r="V835" s="24" t="s">
        <v>96</v>
      </c>
      <c r="W835" s="24" t="s">
        <v>96</v>
      </c>
      <c r="X835" s="24" t="s">
        <v>96</v>
      </c>
      <c r="Y835" s="24" t="s">
        <v>96</v>
      </c>
      <c r="Z835" s="24" t="s">
        <v>96</v>
      </c>
      <c r="AA835" s="24" t="s">
        <v>96</v>
      </c>
      <c r="AB835" s="24" t="s">
        <v>96</v>
      </c>
      <c r="AC835" s="24" t="s">
        <v>96</v>
      </c>
      <c r="AD835" s="24" t="s">
        <v>96</v>
      </c>
      <c r="AE835" s="24" t="s">
        <v>96</v>
      </c>
      <c r="AF835" s="24" t="s">
        <v>96</v>
      </c>
      <c r="AG835" s="24" t="s">
        <v>96</v>
      </c>
      <c r="AH835" s="24" t="s">
        <v>96</v>
      </c>
      <c r="AI835" s="24" t="s">
        <v>119</v>
      </c>
      <c r="AJ835" s="24" t="s">
        <v>96</v>
      </c>
      <c r="AK835" s="24" t="s">
        <v>96</v>
      </c>
      <c r="AL835" s="24" t="s">
        <v>95</v>
      </c>
      <c r="AM835" s="24" t="s">
        <v>95</v>
      </c>
      <c r="AN835" s="24" t="s">
        <v>96</v>
      </c>
      <c r="AO835" s="24" t="s">
        <v>96</v>
      </c>
      <c r="AP835" s="24" t="s">
        <v>119</v>
      </c>
      <c r="AQ835" s="24" t="s">
        <v>96</v>
      </c>
      <c r="AR835" s="24" t="s">
        <v>96</v>
      </c>
      <c r="AS835" s="24" t="s">
        <v>96</v>
      </c>
      <c r="AT835" s="24" t="s">
        <v>96</v>
      </c>
      <c r="AU835" s="24" t="s">
        <v>96</v>
      </c>
      <c r="AV835" s="24" t="s">
        <v>96</v>
      </c>
      <c r="AW835" s="24" t="s">
        <v>96</v>
      </c>
      <c r="AX835" s="24" t="s">
        <v>119</v>
      </c>
      <c r="AY835" s="24" t="s">
        <v>96</v>
      </c>
      <c r="AZ835" s="24" t="s">
        <v>96</v>
      </c>
      <c r="BA835" s="24" t="s">
        <v>96</v>
      </c>
      <c r="BB835" s="24" t="s">
        <v>96</v>
      </c>
      <c r="BC835" s="24" t="s">
        <v>96</v>
      </c>
      <c r="BD835" s="24" t="s">
        <v>96</v>
      </c>
      <c r="BE835" s="24" t="s">
        <v>96</v>
      </c>
      <c r="BF835" s="24" t="s">
        <v>96</v>
      </c>
      <c r="BG835" s="24" t="s">
        <v>96</v>
      </c>
      <c r="BH835" s="24" t="s">
        <v>96</v>
      </c>
      <c r="BI835" s="24" t="s">
        <v>96</v>
      </c>
      <c r="BJ835" s="24" t="s">
        <v>96</v>
      </c>
      <c r="BK835" s="24" t="s">
        <v>96</v>
      </c>
      <c r="BL835" s="24" t="s">
        <v>96</v>
      </c>
      <c r="BM835" s="24" t="s">
        <v>96</v>
      </c>
      <c r="BN835" s="24" t="s">
        <v>119</v>
      </c>
      <c r="BO835" s="24" t="s">
        <v>96</v>
      </c>
      <c r="BP835" s="24" t="s">
        <v>96</v>
      </c>
      <c r="BQ835" s="24" t="s">
        <v>96</v>
      </c>
      <c r="BR835" s="24" t="s">
        <v>119</v>
      </c>
      <c r="BS835" s="24" t="s">
        <v>96</v>
      </c>
      <c r="BT835" s="24" t="s">
        <v>96</v>
      </c>
      <c r="BU835" s="24" t="s">
        <v>96</v>
      </c>
      <c r="BV835" s="24" t="s">
        <v>96</v>
      </c>
      <c r="BW835" s="24" t="s">
        <v>96</v>
      </c>
      <c r="BX835" s="24" t="s">
        <v>96</v>
      </c>
      <c r="BY835" s="24" t="s">
        <v>96</v>
      </c>
      <c r="BZ835" s="24" t="s">
        <v>96</v>
      </c>
      <c r="CA835" s="24" t="s">
        <v>96</v>
      </c>
      <c r="CB835" s="36"/>
      <c r="CC835" s="35" t="s">
        <v>523</v>
      </c>
    </row>
    <row r="836" spans="1:81" ht="169.5" hidden="1" customHeight="1" x14ac:dyDescent="0.35">
      <c r="A836" s="24"/>
      <c r="B836" s="24" t="s">
        <v>81</v>
      </c>
      <c r="C836" s="23" t="s">
        <v>82</v>
      </c>
      <c r="D836" s="24" t="s">
        <v>83</v>
      </c>
      <c r="E836" s="24" t="s">
        <v>692</v>
      </c>
      <c r="F836" s="24" t="s">
        <v>103</v>
      </c>
      <c r="G836" s="24" t="s">
        <v>1464</v>
      </c>
      <c r="H836" s="24" t="s">
        <v>2682</v>
      </c>
      <c r="I836" s="24" t="s">
        <v>2858</v>
      </c>
      <c r="J836" s="24" t="s">
        <v>2859</v>
      </c>
      <c r="K836" s="24" t="s">
        <v>2860</v>
      </c>
      <c r="L836" s="24" t="s">
        <v>2861</v>
      </c>
      <c r="M836" s="24"/>
      <c r="N836" s="24"/>
      <c r="O836" s="24" t="s">
        <v>699</v>
      </c>
      <c r="P836" s="24"/>
      <c r="Q836" s="24" t="s">
        <v>93</v>
      </c>
      <c r="R836" s="24">
        <v>2026</v>
      </c>
      <c r="S836" s="24" t="s">
        <v>156</v>
      </c>
      <c r="T836" s="24" t="s">
        <v>97</v>
      </c>
      <c r="U836" s="24" t="s">
        <v>96</v>
      </c>
      <c r="V836" s="24" t="s">
        <v>96</v>
      </c>
      <c r="W836" s="24" t="s">
        <v>96</v>
      </c>
      <c r="X836" s="24" t="s">
        <v>96</v>
      </c>
      <c r="Y836" s="24" t="s">
        <v>96</v>
      </c>
      <c r="Z836" s="24" t="s">
        <v>96</v>
      </c>
      <c r="AA836" s="24" t="s">
        <v>96</v>
      </c>
      <c r="AB836" s="24" t="s">
        <v>97</v>
      </c>
      <c r="AC836" s="24" t="s">
        <v>97</v>
      </c>
      <c r="AD836" s="24" t="s">
        <v>97</v>
      </c>
      <c r="AE836" s="24" t="s">
        <v>96</v>
      </c>
      <c r="AF836" s="24" t="s">
        <v>96</v>
      </c>
      <c r="AG836" s="24" t="s">
        <v>96</v>
      </c>
      <c r="AH836" s="24" t="s">
        <v>96</v>
      </c>
      <c r="AI836" s="24" t="s">
        <v>96</v>
      </c>
      <c r="AJ836" s="24" t="s">
        <v>96</v>
      </c>
      <c r="AK836" s="24" t="s">
        <v>96</v>
      </c>
      <c r="AL836" s="24" t="s">
        <v>96</v>
      </c>
      <c r="AM836" s="24" t="s">
        <v>97</v>
      </c>
      <c r="AN836" s="24" t="s">
        <v>97</v>
      </c>
      <c r="AO836" s="24" t="s">
        <v>96</v>
      </c>
      <c r="AP836" s="24" t="s">
        <v>96</v>
      </c>
      <c r="AQ836" s="24" t="s">
        <v>96</v>
      </c>
      <c r="AR836" s="24" t="s">
        <v>96</v>
      </c>
      <c r="AS836" s="24" t="s">
        <v>96</v>
      </c>
      <c r="AT836" s="24" t="s">
        <v>96</v>
      </c>
      <c r="AU836" s="24" t="s">
        <v>96</v>
      </c>
      <c r="AV836" s="24" t="s">
        <v>96</v>
      </c>
      <c r="AW836" s="24" t="s">
        <v>96</v>
      </c>
      <c r="AX836" s="24" t="s">
        <v>97</v>
      </c>
      <c r="AY836" s="24" t="s">
        <v>96</v>
      </c>
      <c r="AZ836" s="24" t="s">
        <v>96</v>
      </c>
      <c r="BA836" s="24" t="s">
        <v>96</v>
      </c>
      <c r="BB836" s="24" t="s">
        <v>96</v>
      </c>
      <c r="BC836" s="24" t="s">
        <v>96</v>
      </c>
      <c r="BD836" s="24" t="s">
        <v>96</v>
      </c>
      <c r="BE836" s="24" t="s">
        <v>97</v>
      </c>
      <c r="BF836" s="24" t="s">
        <v>97</v>
      </c>
      <c r="BG836" s="24" t="s">
        <v>97</v>
      </c>
      <c r="BH836" s="24" t="s">
        <v>96</v>
      </c>
      <c r="BI836" s="24" t="s">
        <v>96</v>
      </c>
      <c r="BJ836" s="24" t="s">
        <v>96</v>
      </c>
      <c r="BK836" s="24" t="s">
        <v>96</v>
      </c>
      <c r="BL836" s="24" t="s">
        <v>97</v>
      </c>
      <c r="BM836" s="24" t="s">
        <v>95</v>
      </c>
      <c r="BN836" s="24" t="s">
        <v>96</v>
      </c>
      <c r="BO836" s="24" t="s">
        <v>96</v>
      </c>
      <c r="BP836" s="24" t="s">
        <v>96</v>
      </c>
      <c r="BQ836" s="24" t="s">
        <v>96</v>
      </c>
      <c r="BR836" s="24" t="s">
        <v>95</v>
      </c>
      <c r="BS836" s="24" t="s">
        <v>95</v>
      </c>
      <c r="BT836" s="24" t="s">
        <v>96</v>
      </c>
      <c r="BU836" s="24" t="s">
        <v>96</v>
      </c>
      <c r="BV836" s="24" t="s">
        <v>96</v>
      </c>
      <c r="BW836" s="24" t="s">
        <v>96</v>
      </c>
      <c r="BX836" s="24" t="s">
        <v>96</v>
      </c>
      <c r="BY836" s="24" t="s">
        <v>96</v>
      </c>
      <c r="BZ836" s="24" t="s">
        <v>96</v>
      </c>
      <c r="CA836" s="24" t="s">
        <v>95</v>
      </c>
      <c r="CB836" s="36"/>
      <c r="CC836" s="35"/>
    </row>
    <row r="837" spans="1:81" ht="169.5" hidden="1" customHeight="1" x14ac:dyDescent="0.35">
      <c r="A837" s="24">
        <v>902</v>
      </c>
      <c r="B837" s="24" t="s">
        <v>81</v>
      </c>
      <c r="C837" s="23" t="s">
        <v>82</v>
      </c>
      <c r="D837" s="24" t="s">
        <v>404</v>
      </c>
      <c r="E837" s="24" t="s">
        <v>1965</v>
      </c>
      <c r="F837" s="24" t="s">
        <v>103</v>
      </c>
      <c r="G837" s="24" t="s">
        <v>1976</v>
      </c>
      <c r="H837" s="24" t="s">
        <v>2862</v>
      </c>
      <c r="I837" s="24" t="s">
        <v>2863</v>
      </c>
      <c r="J837" s="24" t="s">
        <v>2864</v>
      </c>
      <c r="K837" s="24" t="s">
        <v>2865</v>
      </c>
      <c r="L837" s="24" t="s">
        <v>2866</v>
      </c>
      <c r="M837" s="24"/>
      <c r="N837" s="24" t="s">
        <v>92</v>
      </c>
      <c r="O837" s="24"/>
      <c r="P837" s="24"/>
      <c r="Q837" s="24" t="s">
        <v>150</v>
      </c>
      <c r="R837" s="24"/>
      <c r="S837" s="24"/>
      <c r="T837" s="24" t="s">
        <v>96</v>
      </c>
      <c r="U837" s="24" t="s">
        <v>96</v>
      </c>
      <c r="V837" s="24" t="s">
        <v>96</v>
      </c>
      <c r="W837" s="24" t="s">
        <v>96</v>
      </c>
      <c r="X837" s="24" t="s">
        <v>96</v>
      </c>
      <c r="Y837" s="24" t="s">
        <v>96</v>
      </c>
      <c r="Z837" s="24" t="s">
        <v>96</v>
      </c>
      <c r="AA837" s="24" t="s">
        <v>96</v>
      </c>
      <c r="AB837" s="24" t="s">
        <v>96</v>
      </c>
      <c r="AC837" s="24" t="s">
        <v>96</v>
      </c>
      <c r="AD837" s="24" t="s">
        <v>96</v>
      </c>
      <c r="AE837" s="24" t="s">
        <v>96</v>
      </c>
      <c r="AF837" s="24" t="s">
        <v>96</v>
      </c>
      <c r="AG837" s="24" t="s">
        <v>96</v>
      </c>
      <c r="AH837" s="24" t="s">
        <v>96</v>
      </c>
      <c r="AI837" s="24" t="s">
        <v>119</v>
      </c>
      <c r="AJ837" s="24" t="s">
        <v>96</v>
      </c>
      <c r="AK837" s="24" t="s">
        <v>96</v>
      </c>
      <c r="AL837" s="24" t="s">
        <v>97</v>
      </c>
      <c r="AM837" s="24" t="s">
        <v>97</v>
      </c>
      <c r="AN837" s="24" t="s">
        <v>96</v>
      </c>
      <c r="AO837" s="24" t="s">
        <v>96</v>
      </c>
      <c r="AP837" s="24" t="s">
        <v>119</v>
      </c>
      <c r="AQ837" s="24" t="s">
        <v>96</v>
      </c>
      <c r="AR837" s="24" t="s">
        <v>96</v>
      </c>
      <c r="AS837" s="24" t="s">
        <v>96</v>
      </c>
      <c r="AT837" s="24" t="s">
        <v>96</v>
      </c>
      <c r="AU837" s="24" t="s">
        <v>96</v>
      </c>
      <c r="AV837" s="24" t="s">
        <v>96</v>
      </c>
      <c r="AW837" s="24" t="s">
        <v>96</v>
      </c>
      <c r="AX837" s="24" t="s">
        <v>119</v>
      </c>
      <c r="AY837" s="24" t="s">
        <v>96</v>
      </c>
      <c r="AZ837" s="24" t="s">
        <v>96</v>
      </c>
      <c r="BA837" s="24" t="s">
        <v>96</v>
      </c>
      <c r="BB837" s="24" t="s">
        <v>96</v>
      </c>
      <c r="BC837" s="24" t="s">
        <v>96</v>
      </c>
      <c r="BD837" s="24" t="s">
        <v>96</v>
      </c>
      <c r="BE837" s="24" t="s">
        <v>96</v>
      </c>
      <c r="BF837" s="24" t="s">
        <v>96</v>
      </c>
      <c r="BG837" s="24" t="s">
        <v>96</v>
      </c>
      <c r="BH837" s="24" t="s">
        <v>97</v>
      </c>
      <c r="BI837" s="24" t="s">
        <v>96</v>
      </c>
      <c r="BJ837" s="24" t="s">
        <v>96</v>
      </c>
      <c r="BK837" s="24" t="s">
        <v>96</v>
      </c>
      <c r="BL837" s="24" t="s">
        <v>97</v>
      </c>
      <c r="BM837" s="24" t="s">
        <v>96</v>
      </c>
      <c r="BN837" s="24" t="s">
        <v>97</v>
      </c>
      <c r="BO837" s="24" t="s">
        <v>97</v>
      </c>
      <c r="BP837" s="24" t="s">
        <v>96</v>
      </c>
      <c r="BQ837" s="24" t="s">
        <v>96</v>
      </c>
      <c r="BR837" s="24" t="s">
        <v>97</v>
      </c>
      <c r="BS837" s="24" t="s">
        <v>96</v>
      </c>
      <c r="BT837" s="24" t="s">
        <v>96</v>
      </c>
      <c r="BU837" s="24" t="s">
        <v>96</v>
      </c>
      <c r="BV837" s="24" t="s">
        <v>96</v>
      </c>
      <c r="BW837" s="24" t="s">
        <v>96</v>
      </c>
      <c r="BX837" s="24" t="s">
        <v>96</v>
      </c>
      <c r="BY837" s="24" t="s">
        <v>97</v>
      </c>
      <c r="BZ837" s="24" t="s">
        <v>96</v>
      </c>
      <c r="CA837" s="24" t="s">
        <v>96</v>
      </c>
      <c r="CB837" s="36"/>
      <c r="CC837" s="35" t="s">
        <v>413</v>
      </c>
    </row>
    <row r="838" spans="1:81" ht="169.5" hidden="1" customHeight="1" x14ac:dyDescent="0.35">
      <c r="A838" s="24">
        <v>903</v>
      </c>
      <c r="B838" s="24" t="s">
        <v>81</v>
      </c>
      <c r="C838" s="23" t="s">
        <v>82</v>
      </c>
      <c r="D838" s="24" t="s">
        <v>404</v>
      </c>
      <c r="E838" s="24" t="s">
        <v>1965</v>
      </c>
      <c r="F838" s="24" t="s">
        <v>103</v>
      </c>
      <c r="G838" s="24" t="s">
        <v>1976</v>
      </c>
      <c r="H838" s="24" t="s">
        <v>2862</v>
      </c>
      <c r="I838" s="24" t="s">
        <v>2863</v>
      </c>
      <c r="J838" s="24" t="s">
        <v>2867</v>
      </c>
      <c r="K838" s="24" t="s">
        <v>2868</v>
      </c>
      <c r="L838" s="24" t="s">
        <v>2869</v>
      </c>
      <c r="M838" s="24"/>
      <c r="N838" s="24" t="s">
        <v>92</v>
      </c>
      <c r="O838" s="24"/>
      <c r="P838" s="24"/>
      <c r="Q838" s="24" t="s">
        <v>150</v>
      </c>
      <c r="R838" s="24"/>
      <c r="S838" s="24"/>
      <c r="T838" s="24" t="s">
        <v>96</v>
      </c>
      <c r="U838" s="24" t="s">
        <v>96</v>
      </c>
      <c r="V838" s="24" t="s">
        <v>96</v>
      </c>
      <c r="W838" s="24" t="s">
        <v>96</v>
      </c>
      <c r="X838" s="24" t="s">
        <v>96</v>
      </c>
      <c r="Y838" s="24" t="s">
        <v>96</v>
      </c>
      <c r="Z838" s="24" t="s">
        <v>96</v>
      </c>
      <c r="AA838" s="24" t="s">
        <v>96</v>
      </c>
      <c r="AB838" s="24" t="s">
        <v>96</v>
      </c>
      <c r="AC838" s="24" t="s">
        <v>96</v>
      </c>
      <c r="AD838" s="24" t="s">
        <v>96</v>
      </c>
      <c r="AE838" s="24" t="s">
        <v>96</v>
      </c>
      <c r="AF838" s="24" t="s">
        <v>96</v>
      </c>
      <c r="AG838" s="24" t="s">
        <v>96</v>
      </c>
      <c r="AH838" s="24" t="s">
        <v>96</v>
      </c>
      <c r="AI838" s="24" t="s">
        <v>119</v>
      </c>
      <c r="AJ838" s="24" t="s">
        <v>96</v>
      </c>
      <c r="AK838" s="24" t="s">
        <v>96</v>
      </c>
      <c r="AL838" s="24" t="s">
        <v>97</v>
      </c>
      <c r="AM838" s="24" t="s">
        <v>97</v>
      </c>
      <c r="AN838" s="24" t="s">
        <v>96</v>
      </c>
      <c r="AO838" s="24" t="s">
        <v>96</v>
      </c>
      <c r="AP838" s="24" t="s">
        <v>119</v>
      </c>
      <c r="AQ838" s="24" t="s">
        <v>96</v>
      </c>
      <c r="AR838" s="24" t="s">
        <v>96</v>
      </c>
      <c r="AS838" s="24" t="s">
        <v>96</v>
      </c>
      <c r="AT838" s="24" t="s">
        <v>96</v>
      </c>
      <c r="AU838" s="24" t="s">
        <v>96</v>
      </c>
      <c r="AV838" s="24" t="s">
        <v>96</v>
      </c>
      <c r="AW838" s="24" t="s">
        <v>96</v>
      </c>
      <c r="AX838" s="24" t="s">
        <v>119</v>
      </c>
      <c r="AY838" s="24" t="s">
        <v>96</v>
      </c>
      <c r="AZ838" s="24" t="s">
        <v>96</v>
      </c>
      <c r="BA838" s="24" t="s">
        <v>96</v>
      </c>
      <c r="BB838" s="24" t="s">
        <v>96</v>
      </c>
      <c r="BC838" s="24" t="s">
        <v>96</v>
      </c>
      <c r="BD838" s="24" t="s">
        <v>96</v>
      </c>
      <c r="BE838" s="24" t="s">
        <v>96</v>
      </c>
      <c r="BF838" s="24" t="s">
        <v>96</v>
      </c>
      <c r="BG838" s="24" t="s">
        <v>96</v>
      </c>
      <c r="BH838" s="24" t="s">
        <v>97</v>
      </c>
      <c r="BI838" s="24" t="s">
        <v>96</v>
      </c>
      <c r="BJ838" s="24" t="s">
        <v>96</v>
      </c>
      <c r="BK838" s="24" t="s">
        <v>96</v>
      </c>
      <c r="BL838" s="24" t="s">
        <v>97</v>
      </c>
      <c r="BM838" s="24" t="s">
        <v>96</v>
      </c>
      <c r="BN838" s="24" t="s">
        <v>97</v>
      </c>
      <c r="BO838" s="24" t="s">
        <v>97</v>
      </c>
      <c r="BP838" s="24" t="s">
        <v>96</v>
      </c>
      <c r="BQ838" s="24" t="s">
        <v>96</v>
      </c>
      <c r="BR838" s="24" t="s">
        <v>97</v>
      </c>
      <c r="BS838" s="24" t="s">
        <v>96</v>
      </c>
      <c r="BT838" s="24" t="s">
        <v>96</v>
      </c>
      <c r="BU838" s="24" t="s">
        <v>96</v>
      </c>
      <c r="BV838" s="24" t="s">
        <v>96</v>
      </c>
      <c r="BW838" s="24" t="s">
        <v>96</v>
      </c>
      <c r="BX838" s="24" t="s">
        <v>96</v>
      </c>
      <c r="BY838" s="24" t="s">
        <v>97</v>
      </c>
      <c r="BZ838" s="24" t="s">
        <v>96</v>
      </c>
      <c r="CA838" s="24" t="s">
        <v>96</v>
      </c>
      <c r="CB838" s="36"/>
      <c r="CC838" s="35" t="s">
        <v>523</v>
      </c>
    </row>
    <row r="839" spans="1:81" ht="169.5" hidden="1" customHeight="1" x14ac:dyDescent="0.35">
      <c r="A839" s="24">
        <v>904</v>
      </c>
      <c r="B839" s="24" t="s">
        <v>81</v>
      </c>
      <c r="C839" s="23" t="s">
        <v>82</v>
      </c>
      <c r="D839" s="24" t="s">
        <v>404</v>
      </c>
      <c r="E839" s="24" t="s">
        <v>1965</v>
      </c>
      <c r="F839" s="24" t="s">
        <v>103</v>
      </c>
      <c r="G839" s="24" t="s">
        <v>1976</v>
      </c>
      <c r="H839" s="24" t="s">
        <v>2870</v>
      </c>
      <c r="I839" s="24" t="s">
        <v>2871</v>
      </c>
      <c r="J839" s="24" t="s">
        <v>2872</v>
      </c>
      <c r="K839" s="24" t="s">
        <v>2873</v>
      </c>
      <c r="L839" s="24" t="s">
        <v>2874</v>
      </c>
      <c r="M839" s="24"/>
      <c r="N839" s="24"/>
      <c r="O839" s="24" t="s">
        <v>92</v>
      </c>
      <c r="P839" s="24"/>
      <c r="Q839" s="24" t="s">
        <v>93</v>
      </c>
      <c r="R839" s="24">
        <v>2026</v>
      </c>
      <c r="S839" s="24">
        <v>1</v>
      </c>
      <c r="T839" s="24" t="s">
        <v>96</v>
      </c>
      <c r="U839" s="24" t="s">
        <v>96</v>
      </c>
      <c r="V839" s="24" t="s">
        <v>96</v>
      </c>
      <c r="W839" s="24" t="s">
        <v>96</v>
      </c>
      <c r="X839" s="24" t="s">
        <v>96</v>
      </c>
      <c r="Y839" s="24" t="s">
        <v>96</v>
      </c>
      <c r="Z839" s="24" t="s">
        <v>96</v>
      </c>
      <c r="AA839" s="24" t="s">
        <v>96</v>
      </c>
      <c r="AB839" s="24" t="s">
        <v>96</v>
      </c>
      <c r="AC839" s="24" t="s">
        <v>96</v>
      </c>
      <c r="AD839" s="24" t="s">
        <v>96</v>
      </c>
      <c r="AE839" s="24" t="s">
        <v>96</v>
      </c>
      <c r="AF839" s="24" t="s">
        <v>96</v>
      </c>
      <c r="AG839" s="24" t="s">
        <v>96</v>
      </c>
      <c r="AH839" s="24" t="s">
        <v>96</v>
      </c>
      <c r="AI839" s="24" t="s">
        <v>119</v>
      </c>
      <c r="AJ839" s="24" t="s">
        <v>96</v>
      </c>
      <c r="AK839" s="24" t="s">
        <v>96</v>
      </c>
      <c r="AL839" s="24" t="s">
        <v>119</v>
      </c>
      <c r="AM839" s="24" t="s">
        <v>119</v>
      </c>
      <c r="AN839" s="24" t="s">
        <v>96</v>
      </c>
      <c r="AO839" s="24" t="s">
        <v>96</v>
      </c>
      <c r="AP839" s="24" t="s">
        <v>119</v>
      </c>
      <c r="AQ839" s="24" t="s">
        <v>96</v>
      </c>
      <c r="AR839" s="24" t="s">
        <v>96</v>
      </c>
      <c r="AS839" s="24" t="s">
        <v>95</v>
      </c>
      <c r="AT839" s="24" t="s">
        <v>96</v>
      </c>
      <c r="AU839" s="24" t="s">
        <v>96</v>
      </c>
      <c r="AV839" s="24" t="s">
        <v>96</v>
      </c>
      <c r="AW839" s="24" t="s">
        <v>96</v>
      </c>
      <c r="AX839" s="24" t="s">
        <v>119</v>
      </c>
      <c r="AY839" s="24" t="s">
        <v>96</v>
      </c>
      <c r="AZ839" s="24" t="s">
        <v>96</v>
      </c>
      <c r="BA839" s="24" t="s">
        <v>96</v>
      </c>
      <c r="BB839" s="24" t="s">
        <v>96</v>
      </c>
      <c r="BC839" s="24" t="s">
        <v>96</v>
      </c>
      <c r="BD839" s="24" t="s">
        <v>96</v>
      </c>
      <c r="BE839" s="24" t="s">
        <v>96</v>
      </c>
      <c r="BF839" s="24" t="s">
        <v>96</v>
      </c>
      <c r="BG839" s="24" t="s">
        <v>96</v>
      </c>
      <c r="BH839" s="24" t="s">
        <v>119</v>
      </c>
      <c r="BI839" s="24" t="s">
        <v>96</v>
      </c>
      <c r="BJ839" s="24" t="s">
        <v>96</v>
      </c>
      <c r="BK839" s="24" t="s">
        <v>96</v>
      </c>
      <c r="BL839" s="24" t="s">
        <v>119</v>
      </c>
      <c r="BM839" s="24" t="s">
        <v>96</v>
      </c>
      <c r="BN839" s="24" t="s">
        <v>97</v>
      </c>
      <c r="BO839" s="24" t="s">
        <v>119</v>
      </c>
      <c r="BP839" s="24" t="s">
        <v>96</v>
      </c>
      <c r="BQ839" s="24" t="s">
        <v>96</v>
      </c>
      <c r="BR839" s="24" t="s">
        <v>97</v>
      </c>
      <c r="BS839" s="24" t="s">
        <v>96</v>
      </c>
      <c r="BT839" s="24" t="s">
        <v>96</v>
      </c>
      <c r="BU839" s="24" t="s">
        <v>96</v>
      </c>
      <c r="BV839" s="24" t="s">
        <v>96</v>
      </c>
      <c r="BW839" s="24" t="s">
        <v>96</v>
      </c>
      <c r="BX839" s="24" t="s">
        <v>96</v>
      </c>
      <c r="BY839" s="24" t="s">
        <v>119</v>
      </c>
      <c r="BZ839" s="24" t="s">
        <v>96</v>
      </c>
      <c r="CA839" s="24" t="s">
        <v>96</v>
      </c>
      <c r="CB839" s="36"/>
      <c r="CC839" s="35" t="s">
        <v>523</v>
      </c>
    </row>
    <row r="840" spans="1:81" ht="169.5" hidden="1" customHeight="1" x14ac:dyDescent="0.35">
      <c r="A840" s="24">
        <v>905</v>
      </c>
      <c r="B840" s="24" t="s">
        <v>81</v>
      </c>
      <c r="C840" s="23" t="s">
        <v>82</v>
      </c>
      <c r="D840" s="24" t="s">
        <v>404</v>
      </c>
      <c r="E840" s="24" t="s">
        <v>1965</v>
      </c>
      <c r="F840" s="24" t="s">
        <v>103</v>
      </c>
      <c r="G840" s="24" t="s">
        <v>1976</v>
      </c>
      <c r="H840" s="24" t="s">
        <v>2870</v>
      </c>
      <c r="I840" s="24" t="s">
        <v>2871</v>
      </c>
      <c r="J840" s="24" t="s">
        <v>2875</v>
      </c>
      <c r="K840" s="24" t="s">
        <v>2876</v>
      </c>
      <c r="L840" s="24" t="s">
        <v>2877</v>
      </c>
      <c r="M840" s="24"/>
      <c r="N840" s="24" t="s">
        <v>92</v>
      </c>
      <c r="O840" s="24"/>
      <c r="P840" s="24"/>
      <c r="Q840" s="24" t="s">
        <v>150</v>
      </c>
      <c r="R840" s="24"/>
      <c r="S840" s="24"/>
      <c r="T840" s="24" t="s">
        <v>96</v>
      </c>
      <c r="U840" s="24" t="s">
        <v>96</v>
      </c>
      <c r="V840" s="24" t="s">
        <v>96</v>
      </c>
      <c r="W840" s="24" t="s">
        <v>96</v>
      </c>
      <c r="X840" s="24" t="s">
        <v>96</v>
      </c>
      <c r="Y840" s="24" t="s">
        <v>96</v>
      </c>
      <c r="Z840" s="24" t="s">
        <v>96</v>
      </c>
      <c r="AA840" s="24" t="s">
        <v>96</v>
      </c>
      <c r="AB840" s="24" t="s">
        <v>96</v>
      </c>
      <c r="AC840" s="24" t="s">
        <v>96</v>
      </c>
      <c r="AD840" s="24" t="s">
        <v>96</v>
      </c>
      <c r="AE840" s="24" t="s">
        <v>96</v>
      </c>
      <c r="AF840" s="24" t="s">
        <v>96</v>
      </c>
      <c r="AG840" s="24" t="s">
        <v>96</v>
      </c>
      <c r="AH840" s="24" t="s">
        <v>96</v>
      </c>
      <c r="AI840" s="24" t="s">
        <v>119</v>
      </c>
      <c r="AJ840" s="24" t="s">
        <v>96</v>
      </c>
      <c r="AK840" s="24" t="s">
        <v>96</v>
      </c>
      <c r="AL840" s="24" t="s">
        <v>97</v>
      </c>
      <c r="AM840" s="24" t="s">
        <v>97</v>
      </c>
      <c r="AN840" s="24" t="s">
        <v>96</v>
      </c>
      <c r="AO840" s="24" t="s">
        <v>96</v>
      </c>
      <c r="AP840" s="24" t="s">
        <v>119</v>
      </c>
      <c r="AQ840" s="24" t="s">
        <v>96</v>
      </c>
      <c r="AR840" s="24" t="s">
        <v>96</v>
      </c>
      <c r="AS840" s="24" t="s">
        <v>96</v>
      </c>
      <c r="AT840" s="24" t="s">
        <v>96</v>
      </c>
      <c r="AU840" s="24" t="s">
        <v>96</v>
      </c>
      <c r="AV840" s="24" t="s">
        <v>96</v>
      </c>
      <c r="AW840" s="24" t="s">
        <v>96</v>
      </c>
      <c r="AX840" s="24" t="s">
        <v>119</v>
      </c>
      <c r="AY840" s="24" t="s">
        <v>96</v>
      </c>
      <c r="AZ840" s="24" t="s">
        <v>96</v>
      </c>
      <c r="BA840" s="24" t="s">
        <v>96</v>
      </c>
      <c r="BB840" s="24" t="s">
        <v>96</v>
      </c>
      <c r="BC840" s="24" t="s">
        <v>96</v>
      </c>
      <c r="BD840" s="24" t="s">
        <v>96</v>
      </c>
      <c r="BE840" s="24" t="s">
        <v>96</v>
      </c>
      <c r="BF840" s="24" t="s">
        <v>96</v>
      </c>
      <c r="BG840" s="24" t="s">
        <v>96</v>
      </c>
      <c r="BH840" s="24" t="s">
        <v>97</v>
      </c>
      <c r="BI840" s="24" t="s">
        <v>96</v>
      </c>
      <c r="BJ840" s="24" t="s">
        <v>96</v>
      </c>
      <c r="BK840" s="24" t="s">
        <v>96</v>
      </c>
      <c r="BL840" s="24" t="s">
        <v>97</v>
      </c>
      <c r="BM840" s="24" t="s">
        <v>96</v>
      </c>
      <c r="BN840" s="24" t="s">
        <v>97</v>
      </c>
      <c r="BO840" s="24" t="s">
        <v>97</v>
      </c>
      <c r="BP840" s="24" t="s">
        <v>96</v>
      </c>
      <c r="BQ840" s="24" t="s">
        <v>96</v>
      </c>
      <c r="BR840" s="24" t="s">
        <v>97</v>
      </c>
      <c r="BS840" s="24" t="s">
        <v>96</v>
      </c>
      <c r="BT840" s="24" t="s">
        <v>96</v>
      </c>
      <c r="BU840" s="24" t="s">
        <v>96</v>
      </c>
      <c r="BV840" s="24" t="s">
        <v>96</v>
      </c>
      <c r="BW840" s="24" t="s">
        <v>96</v>
      </c>
      <c r="BX840" s="24" t="s">
        <v>96</v>
      </c>
      <c r="BY840" s="24" t="s">
        <v>97</v>
      </c>
      <c r="BZ840" s="24" t="s">
        <v>96</v>
      </c>
      <c r="CA840" s="24" t="s">
        <v>96</v>
      </c>
      <c r="CB840" s="36"/>
      <c r="CC840" s="35" t="s">
        <v>523</v>
      </c>
    </row>
    <row r="841" spans="1:81" ht="169.5" hidden="1" customHeight="1" x14ac:dyDescent="0.35">
      <c r="A841" s="24">
        <v>906</v>
      </c>
      <c r="B841" s="24" t="s">
        <v>81</v>
      </c>
      <c r="C841" s="23" t="s">
        <v>82</v>
      </c>
      <c r="D841" s="24" t="s">
        <v>404</v>
      </c>
      <c r="E841" s="24" t="s">
        <v>1965</v>
      </c>
      <c r="F841" s="24" t="s">
        <v>103</v>
      </c>
      <c r="G841" s="24" t="s">
        <v>1976</v>
      </c>
      <c r="H841" s="24" t="s">
        <v>2870</v>
      </c>
      <c r="I841" s="24" t="s">
        <v>2871</v>
      </c>
      <c r="J841" s="24" t="s">
        <v>2878</v>
      </c>
      <c r="K841" s="24" t="s">
        <v>2879</v>
      </c>
      <c r="L841" s="24" t="s">
        <v>2880</v>
      </c>
      <c r="M841" s="24"/>
      <c r="N841" s="24"/>
      <c r="O841" s="24" t="s">
        <v>92</v>
      </c>
      <c r="P841" s="24"/>
      <c r="Q841" s="24" t="s">
        <v>150</v>
      </c>
      <c r="R841" s="24"/>
      <c r="S841" s="24"/>
      <c r="T841" s="24" t="s">
        <v>96</v>
      </c>
      <c r="U841" s="24" t="s">
        <v>96</v>
      </c>
      <c r="V841" s="24" t="s">
        <v>96</v>
      </c>
      <c r="W841" s="24" t="s">
        <v>96</v>
      </c>
      <c r="X841" s="24" t="s">
        <v>96</v>
      </c>
      <c r="Y841" s="24" t="s">
        <v>96</v>
      </c>
      <c r="Z841" s="24" t="s">
        <v>96</v>
      </c>
      <c r="AA841" s="24" t="s">
        <v>96</v>
      </c>
      <c r="AB841" s="24" t="s">
        <v>96</v>
      </c>
      <c r="AC841" s="24" t="s">
        <v>96</v>
      </c>
      <c r="AD841" s="24" t="s">
        <v>96</v>
      </c>
      <c r="AE841" s="24" t="s">
        <v>96</v>
      </c>
      <c r="AF841" s="24" t="s">
        <v>96</v>
      </c>
      <c r="AG841" s="24" t="s">
        <v>96</v>
      </c>
      <c r="AH841" s="24" t="s">
        <v>96</v>
      </c>
      <c r="AI841" s="24" t="s">
        <v>119</v>
      </c>
      <c r="AJ841" s="24" t="s">
        <v>96</v>
      </c>
      <c r="AK841" s="24" t="s">
        <v>96</v>
      </c>
      <c r="AL841" s="24" t="s">
        <v>97</v>
      </c>
      <c r="AM841" s="24" t="s">
        <v>97</v>
      </c>
      <c r="AN841" s="24" t="s">
        <v>96</v>
      </c>
      <c r="AO841" s="24" t="s">
        <v>96</v>
      </c>
      <c r="AP841" s="24" t="s">
        <v>119</v>
      </c>
      <c r="AQ841" s="24" t="s">
        <v>96</v>
      </c>
      <c r="AR841" s="24" t="s">
        <v>96</v>
      </c>
      <c r="AS841" s="24" t="s">
        <v>95</v>
      </c>
      <c r="AT841" s="24" t="s">
        <v>96</v>
      </c>
      <c r="AU841" s="24" t="s">
        <v>96</v>
      </c>
      <c r="AV841" s="24" t="s">
        <v>96</v>
      </c>
      <c r="AW841" s="24" t="s">
        <v>96</v>
      </c>
      <c r="AX841" s="24" t="s">
        <v>119</v>
      </c>
      <c r="AY841" s="24" t="s">
        <v>96</v>
      </c>
      <c r="AZ841" s="24" t="s">
        <v>96</v>
      </c>
      <c r="BA841" s="24" t="s">
        <v>96</v>
      </c>
      <c r="BB841" s="24" t="s">
        <v>96</v>
      </c>
      <c r="BC841" s="24" t="s">
        <v>96</v>
      </c>
      <c r="BD841" s="24" t="s">
        <v>96</v>
      </c>
      <c r="BE841" s="24" t="s">
        <v>96</v>
      </c>
      <c r="BF841" s="24" t="s">
        <v>96</v>
      </c>
      <c r="BG841" s="24" t="s">
        <v>96</v>
      </c>
      <c r="BH841" s="24" t="s">
        <v>97</v>
      </c>
      <c r="BI841" s="24" t="s">
        <v>96</v>
      </c>
      <c r="BJ841" s="24" t="s">
        <v>96</v>
      </c>
      <c r="BK841" s="24" t="s">
        <v>96</v>
      </c>
      <c r="BL841" s="24" t="s">
        <v>97</v>
      </c>
      <c r="BM841" s="24" t="s">
        <v>96</v>
      </c>
      <c r="BN841" s="24" t="s">
        <v>97</v>
      </c>
      <c r="BO841" s="24" t="s">
        <v>97</v>
      </c>
      <c r="BP841" s="24" t="s">
        <v>96</v>
      </c>
      <c r="BQ841" s="24" t="s">
        <v>96</v>
      </c>
      <c r="BR841" s="24" t="s">
        <v>97</v>
      </c>
      <c r="BS841" s="24" t="s">
        <v>96</v>
      </c>
      <c r="BT841" s="24" t="s">
        <v>96</v>
      </c>
      <c r="BU841" s="24" t="s">
        <v>96</v>
      </c>
      <c r="BV841" s="24" t="s">
        <v>96</v>
      </c>
      <c r="BW841" s="24" t="s">
        <v>96</v>
      </c>
      <c r="BX841" s="24" t="s">
        <v>96</v>
      </c>
      <c r="BY841" s="24" t="s">
        <v>97</v>
      </c>
      <c r="BZ841" s="24" t="s">
        <v>96</v>
      </c>
      <c r="CA841" s="24" t="s">
        <v>96</v>
      </c>
      <c r="CB841" s="36"/>
      <c r="CC841" s="35" t="s">
        <v>523</v>
      </c>
    </row>
    <row r="842" spans="1:81" ht="169.5" hidden="1" customHeight="1" x14ac:dyDescent="0.35">
      <c r="A842" s="24">
        <v>907</v>
      </c>
      <c r="B842" s="24" t="s">
        <v>81</v>
      </c>
      <c r="C842" s="23" t="s">
        <v>82</v>
      </c>
      <c r="D842" s="24" t="s">
        <v>404</v>
      </c>
      <c r="E842" s="24" t="s">
        <v>1965</v>
      </c>
      <c r="F842" s="24" t="s">
        <v>103</v>
      </c>
      <c r="G842" s="24" t="s">
        <v>1976</v>
      </c>
      <c r="H842" s="24" t="s">
        <v>2870</v>
      </c>
      <c r="I842" s="24" t="s">
        <v>2871</v>
      </c>
      <c r="J842" s="24" t="s">
        <v>2881</v>
      </c>
      <c r="K842" s="24" t="s">
        <v>2882</v>
      </c>
      <c r="L842" s="24" t="s">
        <v>2883</v>
      </c>
      <c r="M842" s="24"/>
      <c r="N842" s="24"/>
      <c r="O842" s="24" t="s">
        <v>92</v>
      </c>
      <c r="P842" s="24"/>
      <c r="Q842" s="24" t="s">
        <v>93</v>
      </c>
      <c r="R842" s="24">
        <v>2026</v>
      </c>
      <c r="S842" s="24">
        <v>2</v>
      </c>
      <c r="T842" s="24" t="s">
        <v>96</v>
      </c>
      <c r="U842" s="24" t="s">
        <v>96</v>
      </c>
      <c r="V842" s="24" t="s">
        <v>96</v>
      </c>
      <c r="W842" s="24" t="s">
        <v>96</v>
      </c>
      <c r="X842" s="24" t="s">
        <v>96</v>
      </c>
      <c r="Y842" s="24" t="s">
        <v>96</v>
      </c>
      <c r="Z842" s="24" t="s">
        <v>96</v>
      </c>
      <c r="AA842" s="24" t="s">
        <v>96</v>
      </c>
      <c r="AB842" s="24" t="s">
        <v>96</v>
      </c>
      <c r="AC842" s="24" t="s">
        <v>96</v>
      </c>
      <c r="AD842" s="24" t="s">
        <v>96</v>
      </c>
      <c r="AE842" s="24" t="s">
        <v>96</v>
      </c>
      <c r="AF842" s="24" t="s">
        <v>96</v>
      </c>
      <c r="AG842" s="24" t="s">
        <v>96</v>
      </c>
      <c r="AH842" s="24" t="s">
        <v>96</v>
      </c>
      <c r="AI842" s="24" t="s">
        <v>119</v>
      </c>
      <c r="AJ842" s="24" t="s">
        <v>96</v>
      </c>
      <c r="AK842" s="24" t="s">
        <v>96</v>
      </c>
      <c r="AL842" s="24" t="s">
        <v>119</v>
      </c>
      <c r="AM842" s="24" t="s">
        <v>119</v>
      </c>
      <c r="AN842" s="24" t="s">
        <v>96</v>
      </c>
      <c r="AO842" s="24" t="s">
        <v>96</v>
      </c>
      <c r="AP842" s="24" t="s">
        <v>119</v>
      </c>
      <c r="AQ842" s="24" t="s">
        <v>96</v>
      </c>
      <c r="AR842" s="24" t="s">
        <v>96</v>
      </c>
      <c r="AS842" s="24" t="s">
        <v>96</v>
      </c>
      <c r="AT842" s="24" t="s">
        <v>96</v>
      </c>
      <c r="AU842" s="24" t="s">
        <v>96</v>
      </c>
      <c r="AV842" s="24" t="s">
        <v>96</v>
      </c>
      <c r="AW842" s="24" t="s">
        <v>96</v>
      </c>
      <c r="AX842" s="24" t="s">
        <v>119</v>
      </c>
      <c r="AY842" s="24" t="s">
        <v>96</v>
      </c>
      <c r="AZ842" s="24" t="s">
        <v>96</v>
      </c>
      <c r="BA842" s="24" t="s">
        <v>96</v>
      </c>
      <c r="BB842" s="24" t="s">
        <v>96</v>
      </c>
      <c r="BC842" s="24" t="s">
        <v>96</v>
      </c>
      <c r="BD842" s="24" t="s">
        <v>96</v>
      </c>
      <c r="BE842" s="24" t="s">
        <v>96</v>
      </c>
      <c r="BF842" s="24" t="s">
        <v>96</v>
      </c>
      <c r="BG842" s="24" t="s">
        <v>96</v>
      </c>
      <c r="BH842" s="24" t="s">
        <v>119</v>
      </c>
      <c r="BI842" s="24" t="s">
        <v>96</v>
      </c>
      <c r="BJ842" s="24" t="s">
        <v>96</v>
      </c>
      <c r="BK842" s="24" t="s">
        <v>96</v>
      </c>
      <c r="BL842" s="24" t="s">
        <v>119</v>
      </c>
      <c r="BM842" s="24" t="s">
        <v>96</v>
      </c>
      <c r="BN842" s="24" t="s">
        <v>97</v>
      </c>
      <c r="BO842" s="24" t="s">
        <v>119</v>
      </c>
      <c r="BP842" s="24" t="s">
        <v>96</v>
      </c>
      <c r="BQ842" s="24" t="s">
        <v>96</v>
      </c>
      <c r="BR842" s="24" t="s">
        <v>97</v>
      </c>
      <c r="BS842" s="24" t="s">
        <v>96</v>
      </c>
      <c r="BT842" s="24" t="s">
        <v>96</v>
      </c>
      <c r="BU842" s="24" t="s">
        <v>96</v>
      </c>
      <c r="BV842" s="24" t="s">
        <v>96</v>
      </c>
      <c r="BW842" s="24" t="s">
        <v>96</v>
      </c>
      <c r="BX842" s="24" t="s">
        <v>96</v>
      </c>
      <c r="BY842" s="24" t="s">
        <v>119</v>
      </c>
      <c r="BZ842" s="24" t="s">
        <v>96</v>
      </c>
      <c r="CA842" s="24" t="s">
        <v>96</v>
      </c>
      <c r="CB842" s="36"/>
      <c r="CC842" s="35" t="s">
        <v>523</v>
      </c>
    </row>
    <row r="843" spans="1:81" ht="169.5" hidden="1" customHeight="1" x14ac:dyDescent="0.35">
      <c r="A843" s="24">
        <v>908</v>
      </c>
      <c r="B843" s="24" t="s">
        <v>81</v>
      </c>
      <c r="C843" s="23" t="s">
        <v>82</v>
      </c>
      <c r="D843" s="24" t="s">
        <v>404</v>
      </c>
      <c r="E843" s="24" t="s">
        <v>1965</v>
      </c>
      <c r="F843" s="24" t="s">
        <v>103</v>
      </c>
      <c r="G843" s="24" t="s">
        <v>1976</v>
      </c>
      <c r="H843" s="24" t="s">
        <v>2884</v>
      </c>
      <c r="I843" s="24" t="s">
        <v>2885</v>
      </c>
      <c r="J843" s="24" t="s">
        <v>2886</v>
      </c>
      <c r="K843" s="24" t="s">
        <v>2887</v>
      </c>
      <c r="L843" s="24" t="s">
        <v>2888</v>
      </c>
      <c r="M843" s="24"/>
      <c r="N843" s="24" t="s">
        <v>92</v>
      </c>
      <c r="O843" s="24"/>
      <c r="P843" s="24"/>
      <c r="Q843" s="24" t="s">
        <v>150</v>
      </c>
      <c r="R843" s="24"/>
      <c r="S843" s="24"/>
      <c r="T843" s="24" t="s">
        <v>96</v>
      </c>
      <c r="U843" s="24" t="s">
        <v>96</v>
      </c>
      <c r="V843" s="24" t="s">
        <v>96</v>
      </c>
      <c r="W843" s="24" t="s">
        <v>96</v>
      </c>
      <c r="X843" s="24" t="s">
        <v>96</v>
      </c>
      <c r="Y843" s="24" t="s">
        <v>96</v>
      </c>
      <c r="Z843" s="24" t="s">
        <v>96</v>
      </c>
      <c r="AA843" s="24" t="s">
        <v>96</v>
      </c>
      <c r="AB843" s="24" t="s">
        <v>96</v>
      </c>
      <c r="AC843" s="24" t="s">
        <v>96</v>
      </c>
      <c r="AD843" s="24" t="s">
        <v>96</v>
      </c>
      <c r="AE843" s="24" t="s">
        <v>96</v>
      </c>
      <c r="AF843" s="24" t="s">
        <v>96</v>
      </c>
      <c r="AG843" s="24" t="s">
        <v>96</v>
      </c>
      <c r="AH843" s="24" t="s">
        <v>96</v>
      </c>
      <c r="AI843" s="24" t="s">
        <v>119</v>
      </c>
      <c r="AJ843" s="24" t="s">
        <v>96</v>
      </c>
      <c r="AK843" s="24" t="s">
        <v>96</v>
      </c>
      <c r="AL843" s="24" t="s">
        <v>97</v>
      </c>
      <c r="AM843" s="24" t="s">
        <v>97</v>
      </c>
      <c r="AN843" s="24" t="s">
        <v>96</v>
      </c>
      <c r="AO843" s="24" t="s">
        <v>96</v>
      </c>
      <c r="AP843" s="24" t="s">
        <v>119</v>
      </c>
      <c r="AQ843" s="24" t="s">
        <v>96</v>
      </c>
      <c r="AR843" s="24" t="s">
        <v>96</v>
      </c>
      <c r="AS843" s="24" t="s">
        <v>96</v>
      </c>
      <c r="AT843" s="24" t="s">
        <v>96</v>
      </c>
      <c r="AU843" s="24" t="s">
        <v>96</v>
      </c>
      <c r="AV843" s="24" t="s">
        <v>96</v>
      </c>
      <c r="AW843" s="24" t="s">
        <v>96</v>
      </c>
      <c r="AX843" s="24" t="s">
        <v>119</v>
      </c>
      <c r="AY843" s="24" t="s">
        <v>96</v>
      </c>
      <c r="AZ843" s="24" t="s">
        <v>96</v>
      </c>
      <c r="BA843" s="24" t="s">
        <v>96</v>
      </c>
      <c r="BB843" s="24" t="s">
        <v>96</v>
      </c>
      <c r="BC843" s="24" t="s">
        <v>96</v>
      </c>
      <c r="BD843" s="24" t="s">
        <v>96</v>
      </c>
      <c r="BE843" s="24" t="s">
        <v>96</v>
      </c>
      <c r="BF843" s="24" t="s">
        <v>96</v>
      </c>
      <c r="BG843" s="24" t="s">
        <v>96</v>
      </c>
      <c r="BH843" s="24" t="s">
        <v>97</v>
      </c>
      <c r="BI843" s="24" t="s">
        <v>96</v>
      </c>
      <c r="BJ843" s="24" t="s">
        <v>96</v>
      </c>
      <c r="BK843" s="24" t="s">
        <v>96</v>
      </c>
      <c r="BL843" s="24" t="s">
        <v>97</v>
      </c>
      <c r="BM843" s="24" t="s">
        <v>96</v>
      </c>
      <c r="BN843" s="24" t="s">
        <v>97</v>
      </c>
      <c r="BO843" s="24" t="s">
        <v>97</v>
      </c>
      <c r="BP843" s="24" t="s">
        <v>96</v>
      </c>
      <c r="BQ843" s="24" t="s">
        <v>96</v>
      </c>
      <c r="BR843" s="24" t="s">
        <v>97</v>
      </c>
      <c r="BS843" s="24" t="s">
        <v>96</v>
      </c>
      <c r="BT843" s="24" t="s">
        <v>96</v>
      </c>
      <c r="BU843" s="24" t="s">
        <v>96</v>
      </c>
      <c r="BV843" s="24" t="s">
        <v>96</v>
      </c>
      <c r="BW843" s="24" t="s">
        <v>96</v>
      </c>
      <c r="BX843" s="24" t="s">
        <v>96</v>
      </c>
      <c r="BY843" s="24" t="s">
        <v>97</v>
      </c>
      <c r="BZ843" s="24" t="s">
        <v>96</v>
      </c>
      <c r="CA843" s="24" t="s">
        <v>96</v>
      </c>
      <c r="CB843" s="36"/>
      <c r="CC843" s="35" t="s">
        <v>413</v>
      </c>
    </row>
    <row r="844" spans="1:81" ht="169.5" hidden="1" customHeight="1" x14ac:dyDescent="0.35">
      <c r="A844" s="24"/>
      <c r="B844" s="24" t="s">
        <v>81</v>
      </c>
      <c r="C844" s="23" t="s">
        <v>82</v>
      </c>
      <c r="D844" s="24" t="s">
        <v>83</v>
      </c>
      <c r="E844" s="24" t="s">
        <v>692</v>
      </c>
      <c r="F844" s="24" t="s">
        <v>103</v>
      </c>
      <c r="G844" s="24" t="s">
        <v>1464</v>
      </c>
      <c r="H844" s="24" t="s">
        <v>2682</v>
      </c>
      <c r="I844" s="24" t="s">
        <v>2858</v>
      </c>
      <c r="J844" s="24" t="s">
        <v>2889</v>
      </c>
      <c r="K844" s="24" t="s">
        <v>2890</v>
      </c>
      <c r="L844" s="24" t="s">
        <v>2891</v>
      </c>
      <c r="M844" s="24"/>
      <c r="N844" s="24"/>
      <c r="O844" s="24" t="s">
        <v>699</v>
      </c>
      <c r="P844" s="24"/>
      <c r="Q844" s="24" t="s">
        <v>93</v>
      </c>
      <c r="R844" s="24">
        <v>2026</v>
      </c>
      <c r="S844" s="24" t="s">
        <v>336</v>
      </c>
      <c r="T844" s="24" t="s">
        <v>97</v>
      </c>
      <c r="U844" s="24" t="s">
        <v>96</v>
      </c>
      <c r="V844" s="24" t="s">
        <v>96</v>
      </c>
      <c r="W844" s="24" t="s">
        <v>96</v>
      </c>
      <c r="X844" s="24" t="s">
        <v>96</v>
      </c>
      <c r="Y844" s="24" t="s">
        <v>96</v>
      </c>
      <c r="Z844" s="24" t="s">
        <v>96</v>
      </c>
      <c r="AA844" s="24" t="s">
        <v>96</v>
      </c>
      <c r="AB844" s="24" t="s">
        <v>97</v>
      </c>
      <c r="AC844" s="24" t="s">
        <v>97</v>
      </c>
      <c r="AD844" s="24" t="s">
        <v>96</v>
      </c>
      <c r="AE844" s="24" t="s">
        <v>97</v>
      </c>
      <c r="AF844" s="24" t="s">
        <v>96</v>
      </c>
      <c r="AG844" s="24" t="s">
        <v>96</v>
      </c>
      <c r="AH844" s="24" t="s">
        <v>96</v>
      </c>
      <c r="AI844" s="24" t="s">
        <v>96</v>
      </c>
      <c r="AJ844" s="24" t="s">
        <v>96</v>
      </c>
      <c r="AK844" s="24" t="s">
        <v>96</v>
      </c>
      <c r="AL844" s="24" t="s">
        <v>96</v>
      </c>
      <c r="AM844" s="24" t="s">
        <v>97</v>
      </c>
      <c r="AN844" s="24" t="s">
        <v>95</v>
      </c>
      <c r="AO844" s="24" t="s">
        <v>96</v>
      </c>
      <c r="AP844" s="24" t="s">
        <v>96</v>
      </c>
      <c r="AQ844" s="24" t="s">
        <v>96</v>
      </c>
      <c r="AR844" s="24" t="s">
        <v>96</v>
      </c>
      <c r="AS844" s="24" t="s">
        <v>96</v>
      </c>
      <c r="AT844" s="24" t="s">
        <v>96</v>
      </c>
      <c r="AU844" s="24" t="s">
        <v>96</v>
      </c>
      <c r="AV844" s="24" t="s">
        <v>96</v>
      </c>
      <c r="AW844" s="24" t="s">
        <v>96</v>
      </c>
      <c r="AX844" s="24" t="s">
        <v>95</v>
      </c>
      <c r="AY844" s="24" t="s">
        <v>96</v>
      </c>
      <c r="AZ844" s="24" t="s">
        <v>96</v>
      </c>
      <c r="BA844" s="24" t="s">
        <v>96</v>
      </c>
      <c r="BB844" s="24" t="s">
        <v>96</v>
      </c>
      <c r="BC844" s="24" t="s">
        <v>96</v>
      </c>
      <c r="BD844" s="24" t="s">
        <v>96</v>
      </c>
      <c r="BE844" s="24" t="s">
        <v>97</v>
      </c>
      <c r="BF844" s="24" t="s">
        <v>97</v>
      </c>
      <c r="BG844" s="24" t="s">
        <v>97</v>
      </c>
      <c r="BH844" s="24" t="s">
        <v>96</v>
      </c>
      <c r="BI844" s="24" t="s">
        <v>96</v>
      </c>
      <c r="BJ844" s="24" t="s">
        <v>96</v>
      </c>
      <c r="BK844" s="24" t="s">
        <v>96</v>
      </c>
      <c r="BL844" s="24" t="s">
        <v>97</v>
      </c>
      <c r="BM844" s="24" t="s">
        <v>97</v>
      </c>
      <c r="BN844" s="24" t="s">
        <v>96</v>
      </c>
      <c r="BO844" s="24" t="s">
        <v>96</v>
      </c>
      <c r="BP844" s="24" t="s">
        <v>96</v>
      </c>
      <c r="BQ844" s="24" t="s">
        <v>96</v>
      </c>
      <c r="BR844" s="24" t="s">
        <v>97</v>
      </c>
      <c r="BS844" s="24" t="s">
        <v>95</v>
      </c>
      <c r="BT844" s="24" t="s">
        <v>96</v>
      </c>
      <c r="BU844" s="24" t="s">
        <v>95</v>
      </c>
      <c r="BV844" s="24" t="s">
        <v>96</v>
      </c>
      <c r="BW844" s="24" t="s">
        <v>96</v>
      </c>
      <c r="BX844" s="24" t="s">
        <v>96</v>
      </c>
      <c r="BY844" s="24" t="s">
        <v>96</v>
      </c>
      <c r="BZ844" s="24" t="s">
        <v>96</v>
      </c>
      <c r="CA844" s="24" t="s">
        <v>95</v>
      </c>
      <c r="CB844" s="36"/>
      <c r="CC844" s="35"/>
    </row>
    <row r="845" spans="1:81" ht="169.5" hidden="1" customHeight="1" x14ac:dyDescent="0.35">
      <c r="A845" s="24">
        <v>910</v>
      </c>
      <c r="B845" s="24" t="s">
        <v>81</v>
      </c>
      <c r="C845" s="23" t="s">
        <v>82</v>
      </c>
      <c r="D845" s="24" t="s">
        <v>404</v>
      </c>
      <c r="E845" s="24" t="s">
        <v>1965</v>
      </c>
      <c r="F845" s="24" t="s">
        <v>103</v>
      </c>
      <c r="G845" s="24" t="s">
        <v>1976</v>
      </c>
      <c r="H845" s="24" t="s">
        <v>2884</v>
      </c>
      <c r="I845" s="24" t="s">
        <v>2885</v>
      </c>
      <c r="J845" s="24" t="s">
        <v>2892</v>
      </c>
      <c r="K845" s="24" t="s">
        <v>2893</v>
      </c>
      <c r="L845" s="24" t="s">
        <v>2894</v>
      </c>
      <c r="M845" s="24"/>
      <c r="N845" s="24" t="s">
        <v>92</v>
      </c>
      <c r="O845" s="24"/>
      <c r="P845" s="24"/>
      <c r="Q845" s="24" t="s">
        <v>150</v>
      </c>
      <c r="R845" s="24"/>
      <c r="S845" s="24"/>
      <c r="T845" s="24" t="s">
        <v>96</v>
      </c>
      <c r="U845" s="24" t="s">
        <v>96</v>
      </c>
      <c r="V845" s="24" t="s">
        <v>96</v>
      </c>
      <c r="W845" s="24" t="s">
        <v>96</v>
      </c>
      <c r="X845" s="24" t="s">
        <v>96</v>
      </c>
      <c r="Y845" s="24" t="s">
        <v>96</v>
      </c>
      <c r="Z845" s="24" t="s">
        <v>96</v>
      </c>
      <c r="AA845" s="24" t="s">
        <v>96</v>
      </c>
      <c r="AB845" s="24" t="s">
        <v>96</v>
      </c>
      <c r="AC845" s="24" t="s">
        <v>96</v>
      </c>
      <c r="AD845" s="24" t="s">
        <v>96</v>
      </c>
      <c r="AE845" s="24" t="s">
        <v>96</v>
      </c>
      <c r="AF845" s="24" t="s">
        <v>96</v>
      </c>
      <c r="AG845" s="24" t="s">
        <v>96</v>
      </c>
      <c r="AH845" s="24" t="s">
        <v>96</v>
      </c>
      <c r="AI845" s="24" t="s">
        <v>119</v>
      </c>
      <c r="AJ845" s="24" t="s">
        <v>96</v>
      </c>
      <c r="AK845" s="24" t="s">
        <v>96</v>
      </c>
      <c r="AL845" s="24" t="s">
        <v>97</v>
      </c>
      <c r="AM845" s="24" t="s">
        <v>97</v>
      </c>
      <c r="AN845" s="24" t="s">
        <v>96</v>
      </c>
      <c r="AO845" s="24" t="s">
        <v>96</v>
      </c>
      <c r="AP845" s="24" t="s">
        <v>119</v>
      </c>
      <c r="AQ845" s="24" t="s">
        <v>96</v>
      </c>
      <c r="AR845" s="24" t="s">
        <v>96</v>
      </c>
      <c r="AS845" s="24" t="s">
        <v>96</v>
      </c>
      <c r="AT845" s="24" t="s">
        <v>96</v>
      </c>
      <c r="AU845" s="24" t="s">
        <v>96</v>
      </c>
      <c r="AV845" s="24" t="s">
        <v>96</v>
      </c>
      <c r="AW845" s="24" t="s">
        <v>96</v>
      </c>
      <c r="AX845" s="24" t="s">
        <v>119</v>
      </c>
      <c r="AY845" s="24" t="s">
        <v>96</v>
      </c>
      <c r="AZ845" s="24" t="s">
        <v>96</v>
      </c>
      <c r="BA845" s="24" t="s">
        <v>96</v>
      </c>
      <c r="BB845" s="24" t="s">
        <v>96</v>
      </c>
      <c r="BC845" s="24" t="s">
        <v>96</v>
      </c>
      <c r="BD845" s="24" t="s">
        <v>96</v>
      </c>
      <c r="BE845" s="24" t="s">
        <v>96</v>
      </c>
      <c r="BF845" s="24" t="s">
        <v>96</v>
      </c>
      <c r="BG845" s="24" t="s">
        <v>96</v>
      </c>
      <c r="BH845" s="24" t="s">
        <v>97</v>
      </c>
      <c r="BI845" s="24" t="s">
        <v>96</v>
      </c>
      <c r="BJ845" s="24" t="s">
        <v>96</v>
      </c>
      <c r="BK845" s="24" t="s">
        <v>96</v>
      </c>
      <c r="BL845" s="24" t="s">
        <v>97</v>
      </c>
      <c r="BM845" s="24" t="s">
        <v>96</v>
      </c>
      <c r="BN845" s="24" t="s">
        <v>97</v>
      </c>
      <c r="BO845" s="24" t="s">
        <v>97</v>
      </c>
      <c r="BP845" s="24" t="s">
        <v>96</v>
      </c>
      <c r="BQ845" s="24" t="s">
        <v>96</v>
      </c>
      <c r="BR845" s="24" t="s">
        <v>97</v>
      </c>
      <c r="BS845" s="24" t="s">
        <v>96</v>
      </c>
      <c r="BT845" s="24" t="s">
        <v>96</v>
      </c>
      <c r="BU845" s="24" t="s">
        <v>96</v>
      </c>
      <c r="BV845" s="24" t="s">
        <v>96</v>
      </c>
      <c r="BW845" s="24" t="s">
        <v>96</v>
      </c>
      <c r="BX845" s="24" t="s">
        <v>96</v>
      </c>
      <c r="BY845" s="24" t="s">
        <v>97</v>
      </c>
      <c r="BZ845" s="24" t="s">
        <v>96</v>
      </c>
      <c r="CA845" s="24" t="s">
        <v>96</v>
      </c>
      <c r="CB845" s="36"/>
      <c r="CC845" s="35" t="s">
        <v>523</v>
      </c>
    </row>
    <row r="846" spans="1:81" ht="169.5" hidden="1" customHeight="1" x14ac:dyDescent="0.35">
      <c r="A846" s="24">
        <v>911</v>
      </c>
      <c r="B846" s="24" t="s">
        <v>81</v>
      </c>
      <c r="C846" s="23" t="s">
        <v>82</v>
      </c>
      <c r="D846" s="24" t="s">
        <v>404</v>
      </c>
      <c r="E846" s="24" t="s">
        <v>1965</v>
      </c>
      <c r="F846" s="24" t="s">
        <v>103</v>
      </c>
      <c r="G846" s="24" t="s">
        <v>1976</v>
      </c>
      <c r="H846" s="24" t="s">
        <v>2884</v>
      </c>
      <c r="I846" s="24" t="s">
        <v>2885</v>
      </c>
      <c r="J846" s="24" t="s">
        <v>2895</v>
      </c>
      <c r="K846" s="24" t="s">
        <v>2896</v>
      </c>
      <c r="L846" s="24" t="s">
        <v>2897</v>
      </c>
      <c r="M846" s="24"/>
      <c r="N846" s="24" t="s">
        <v>92</v>
      </c>
      <c r="O846" s="24"/>
      <c r="P846" s="24"/>
      <c r="Q846" s="24" t="s">
        <v>93</v>
      </c>
      <c r="R846" s="24"/>
      <c r="S846" s="24"/>
      <c r="T846" s="24" t="s">
        <v>96</v>
      </c>
      <c r="U846" s="24" t="s">
        <v>96</v>
      </c>
      <c r="V846" s="24" t="s">
        <v>96</v>
      </c>
      <c r="W846" s="24" t="s">
        <v>96</v>
      </c>
      <c r="X846" s="24" t="s">
        <v>96</v>
      </c>
      <c r="Y846" s="24" t="s">
        <v>96</v>
      </c>
      <c r="Z846" s="24" t="s">
        <v>96</v>
      </c>
      <c r="AA846" s="24" t="s">
        <v>96</v>
      </c>
      <c r="AB846" s="24" t="s">
        <v>96</v>
      </c>
      <c r="AC846" s="24" t="s">
        <v>96</v>
      </c>
      <c r="AD846" s="24" t="s">
        <v>96</v>
      </c>
      <c r="AE846" s="24" t="s">
        <v>96</v>
      </c>
      <c r="AF846" s="24" t="s">
        <v>96</v>
      </c>
      <c r="AG846" s="24" t="s">
        <v>96</v>
      </c>
      <c r="AH846" s="24" t="s">
        <v>96</v>
      </c>
      <c r="AI846" s="24" t="s">
        <v>119</v>
      </c>
      <c r="AJ846" s="24" t="s">
        <v>96</v>
      </c>
      <c r="AK846" s="24" t="s">
        <v>96</v>
      </c>
      <c r="AL846" s="24" t="s">
        <v>95</v>
      </c>
      <c r="AM846" s="24" t="s">
        <v>95</v>
      </c>
      <c r="AN846" s="24" t="s">
        <v>96</v>
      </c>
      <c r="AO846" s="24" t="s">
        <v>96</v>
      </c>
      <c r="AP846" s="24" t="s">
        <v>119</v>
      </c>
      <c r="AQ846" s="24" t="s">
        <v>96</v>
      </c>
      <c r="AR846" s="24" t="s">
        <v>96</v>
      </c>
      <c r="AS846" s="24" t="s">
        <v>97</v>
      </c>
      <c r="AT846" s="24" t="s">
        <v>96</v>
      </c>
      <c r="AU846" s="24" t="s">
        <v>96</v>
      </c>
      <c r="AV846" s="24" t="s">
        <v>96</v>
      </c>
      <c r="AW846" s="24" t="s">
        <v>96</v>
      </c>
      <c r="AX846" s="24" t="s">
        <v>97</v>
      </c>
      <c r="AY846" s="24" t="s">
        <v>96</v>
      </c>
      <c r="AZ846" s="24" t="s">
        <v>96</v>
      </c>
      <c r="BA846" s="24" t="s">
        <v>96</v>
      </c>
      <c r="BB846" s="24" t="s">
        <v>96</v>
      </c>
      <c r="BC846" s="24" t="s">
        <v>96</v>
      </c>
      <c r="BD846" s="24" t="s">
        <v>96</v>
      </c>
      <c r="BE846" s="24" t="s">
        <v>96</v>
      </c>
      <c r="BF846" s="24" t="s">
        <v>96</v>
      </c>
      <c r="BG846" s="24" t="s">
        <v>96</v>
      </c>
      <c r="BH846" s="24" t="s">
        <v>96</v>
      </c>
      <c r="BI846" s="24" t="s">
        <v>96</v>
      </c>
      <c r="BJ846" s="24" t="s">
        <v>96</v>
      </c>
      <c r="BK846" s="24" t="s">
        <v>96</v>
      </c>
      <c r="BL846" s="24" t="s">
        <v>96</v>
      </c>
      <c r="BM846" s="24" t="s">
        <v>96</v>
      </c>
      <c r="BN846" s="24" t="s">
        <v>95</v>
      </c>
      <c r="BO846" s="24" t="s">
        <v>96</v>
      </c>
      <c r="BP846" s="24" t="s">
        <v>96</v>
      </c>
      <c r="BQ846" s="24" t="s">
        <v>96</v>
      </c>
      <c r="BR846" s="24" t="s">
        <v>95</v>
      </c>
      <c r="BS846" s="24" t="s">
        <v>96</v>
      </c>
      <c r="BT846" s="24" t="s">
        <v>96</v>
      </c>
      <c r="BU846" s="24" t="s">
        <v>96</v>
      </c>
      <c r="BV846" s="24" t="s">
        <v>96</v>
      </c>
      <c r="BW846" s="24" t="s">
        <v>96</v>
      </c>
      <c r="BX846" s="24" t="s">
        <v>96</v>
      </c>
      <c r="BY846" s="24" t="s">
        <v>96</v>
      </c>
      <c r="BZ846" s="24" t="s">
        <v>96</v>
      </c>
      <c r="CA846" s="24" t="s">
        <v>96</v>
      </c>
      <c r="CB846" s="36"/>
      <c r="CC846" s="35" t="s">
        <v>523</v>
      </c>
    </row>
    <row r="847" spans="1:81" ht="169.5" hidden="1" customHeight="1" x14ac:dyDescent="0.35">
      <c r="A847" s="24">
        <v>912</v>
      </c>
      <c r="B847" s="24" t="s">
        <v>81</v>
      </c>
      <c r="C847" s="23" t="s">
        <v>82</v>
      </c>
      <c r="D847" s="24" t="s">
        <v>404</v>
      </c>
      <c r="E847" s="24" t="s">
        <v>1965</v>
      </c>
      <c r="F847" s="24" t="s">
        <v>103</v>
      </c>
      <c r="G847" s="24" t="s">
        <v>1976</v>
      </c>
      <c r="H847" s="24" t="s">
        <v>2884</v>
      </c>
      <c r="I847" s="24" t="s">
        <v>2885</v>
      </c>
      <c r="J847" s="24" t="s">
        <v>2898</v>
      </c>
      <c r="K847" s="24" t="s">
        <v>2899</v>
      </c>
      <c r="L847" s="24" t="s">
        <v>2900</v>
      </c>
      <c r="M847" s="24"/>
      <c r="N847" s="24" t="s">
        <v>92</v>
      </c>
      <c r="O847" s="24"/>
      <c r="P847" s="24"/>
      <c r="Q847" s="24" t="s">
        <v>150</v>
      </c>
      <c r="R847" s="24"/>
      <c r="S847" s="24"/>
      <c r="T847" s="24" t="s">
        <v>96</v>
      </c>
      <c r="U847" s="24" t="s">
        <v>96</v>
      </c>
      <c r="V847" s="24" t="s">
        <v>96</v>
      </c>
      <c r="W847" s="24" t="s">
        <v>96</v>
      </c>
      <c r="X847" s="24" t="s">
        <v>96</v>
      </c>
      <c r="Y847" s="24" t="s">
        <v>96</v>
      </c>
      <c r="Z847" s="24" t="s">
        <v>96</v>
      </c>
      <c r="AA847" s="24" t="s">
        <v>96</v>
      </c>
      <c r="AB847" s="24" t="s">
        <v>96</v>
      </c>
      <c r="AC847" s="24" t="s">
        <v>96</v>
      </c>
      <c r="AD847" s="24" t="s">
        <v>96</v>
      </c>
      <c r="AE847" s="24" t="s">
        <v>96</v>
      </c>
      <c r="AF847" s="24" t="s">
        <v>96</v>
      </c>
      <c r="AG847" s="24" t="s">
        <v>96</v>
      </c>
      <c r="AH847" s="24" t="s">
        <v>96</v>
      </c>
      <c r="AI847" s="24" t="s">
        <v>119</v>
      </c>
      <c r="AJ847" s="24" t="s">
        <v>96</v>
      </c>
      <c r="AK847" s="24" t="s">
        <v>96</v>
      </c>
      <c r="AL847" s="24" t="s">
        <v>97</v>
      </c>
      <c r="AM847" s="24" t="s">
        <v>97</v>
      </c>
      <c r="AN847" s="24" t="s">
        <v>96</v>
      </c>
      <c r="AO847" s="24" t="s">
        <v>96</v>
      </c>
      <c r="AP847" s="24" t="s">
        <v>119</v>
      </c>
      <c r="AQ847" s="24" t="s">
        <v>96</v>
      </c>
      <c r="AR847" s="24" t="s">
        <v>96</v>
      </c>
      <c r="AS847" s="24" t="s">
        <v>96</v>
      </c>
      <c r="AT847" s="24" t="s">
        <v>96</v>
      </c>
      <c r="AU847" s="24" t="s">
        <v>96</v>
      </c>
      <c r="AV847" s="24" t="s">
        <v>96</v>
      </c>
      <c r="AW847" s="24" t="s">
        <v>96</v>
      </c>
      <c r="AX847" s="24" t="s">
        <v>119</v>
      </c>
      <c r="AY847" s="24" t="s">
        <v>96</v>
      </c>
      <c r="AZ847" s="24" t="s">
        <v>96</v>
      </c>
      <c r="BA847" s="24" t="s">
        <v>96</v>
      </c>
      <c r="BB847" s="24" t="s">
        <v>96</v>
      </c>
      <c r="BC847" s="24" t="s">
        <v>96</v>
      </c>
      <c r="BD847" s="24" t="s">
        <v>96</v>
      </c>
      <c r="BE847" s="24" t="s">
        <v>96</v>
      </c>
      <c r="BF847" s="24" t="s">
        <v>96</v>
      </c>
      <c r="BG847" s="24" t="s">
        <v>96</v>
      </c>
      <c r="BH847" s="24" t="s">
        <v>97</v>
      </c>
      <c r="BI847" s="24" t="s">
        <v>96</v>
      </c>
      <c r="BJ847" s="24" t="s">
        <v>96</v>
      </c>
      <c r="BK847" s="24" t="s">
        <v>96</v>
      </c>
      <c r="BL847" s="24" t="s">
        <v>97</v>
      </c>
      <c r="BM847" s="24" t="s">
        <v>96</v>
      </c>
      <c r="BN847" s="24" t="s">
        <v>97</v>
      </c>
      <c r="BO847" s="24" t="s">
        <v>97</v>
      </c>
      <c r="BP847" s="24" t="s">
        <v>96</v>
      </c>
      <c r="BQ847" s="24" t="s">
        <v>96</v>
      </c>
      <c r="BR847" s="24" t="s">
        <v>97</v>
      </c>
      <c r="BS847" s="24" t="s">
        <v>96</v>
      </c>
      <c r="BT847" s="24" t="s">
        <v>96</v>
      </c>
      <c r="BU847" s="24" t="s">
        <v>96</v>
      </c>
      <c r="BV847" s="24" t="s">
        <v>96</v>
      </c>
      <c r="BW847" s="24" t="s">
        <v>96</v>
      </c>
      <c r="BX847" s="24" t="s">
        <v>96</v>
      </c>
      <c r="BY847" s="24" t="s">
        <v>97</v>
      </c>
      <c r="BZ847" s="24" t="s">
        <v>96</v>
      </c>
      <c r="CA847" s="24" t="s">
        <v>96</v>
      </c>
      <c r="CB847" s="36"/>
      <c r="CC847" s="35" t="s">
        <v>523</v>
      </c>
    </row>
    <row r="848" spans="1:81" ht="169.5" hidden="1" customHeight="1" x14ac:dyDescent="0.35">
      <c r="A848" s="24">
        <v>913</v>
      </c>
      <c r="B848" s="24" t="s">
        <v>81</v>
      </c>
      <c r="C848" s="23" t="s">
        <v>82</v>
      </c>
      <c r="D848" s="24" t="s">
        <v>404</v>
      </c>
      <c r="E848" s="24" t="s">
        <v>1965</v>
      </c>
      <c r="F848" s="24" t="s">
        <v>103</v>
      </c>
      <c r="G848" s="24" t="s">
        <v>1976</v>
      </c>
      <c r="H848" s="24" t="s">
        <v>2884</v>
      </c>
      <c r="I848" s="24" t="s">
        <v>2885</v>
      </c>
      <c r="J848" s="24" t="s">
        <v>2901</v>
      </c>
      <c r="K848" s="24" t="s">
        <v>2902</v>
      </c>
      <c r="L848" s="24" t="s">
        <v>2903</v>
      </c>
      <c r="M848" s="24"/>
      <c r="N848" s="24" t="s">
        <v>92</v>
      </c>
      <c r="O848" s="24"/>
      <c r="P848" s="24"/>
      <c r="Q848" s="24" t="s">
        <v>93</v>
      </c>
      <c r="R848" s="24"/>
      <c r="S848" s="24"/>
      <c r="T848" s="24" t="s">
        <v>96</v>
      </c>
      <c r="U848" s="24" t="s">
        <v>96</v>
      </c>
      <c r="V848" s="24" t="s">
        <v>96</v>
      </c>
      <c r="W848" s="24" t="s">
        <v>96</v>
      </c>
      <c r="X848" s="24" t="s">
        <v>96</v>
      </c>
      <c r="Y848" s="24" t="s">
        <v>96</v>
      </c>
      <c r="Z848" s="24" t="s">
        <v>96</v>
      </c>
      <c r="AA848" s="24" t="s">
        <v>96</v>
      </c>
      <c r="AB848" s="24" t="s">
        <v>96</v>
      </c>
      <c r="AC848" s="24" t="s">
        <v>96</v>
      </c>
      <c r="AD848" s="24" t="s">
        <v>96</v>
      </c>
      <c r="AE848" s="24" t="s">
        <v>96</v>
      </c>
      <c r="AF848" s="24" t="s">
        <v>96</v>
      </c>
      <c r="AG848" s="24" t="s">
        <v>96</v>
      </c>
      <c r="AH848" s="24" t="s">
        <v>96</v>
      </c>
      <c r="AI848" s="24" t="s">
        <v>119</v>
      </c>
      <c r="AJ848" s="24" t="s">
        <v>96</v>
      </c>
      <c r="AK848" s="24" t="s">
        <v>96</v>
      </c>
      <c r="AL848" s="24" t="s">
        <v>95</v>
      </c>
      <c r="AM848" s="24" t="s">
        <v>95</v>
      </c>
      <c r="AN848" s="24" t="s">
        <v>96</v>
      </c>
      <c r="AO848" s="24" t="s">
        <v>96</v>
      </c>
      <c r="AP848" s="24" t="s">
        <v>119</v>
      </c>
      <c r="AQ848" s="24" t="s">
        <v>96</v>
      </c>
      <c r="AR848" s="24" t="s">
        <v>96</v>
      </c>
      <c r="AS848" s="24" t="s">
        <v>96</v>
      </c>
      <c r="AT848" s="24" t="s">
        <v>96</v>
      </c>
      <c r="AU848" s="24" t="s">
        <v>96</v>
      </c>
      <c r="AV848" s="24" t="s">
        <v>96</v>
      </c>
      <c r="AW848" s="24" t="s">
        <v>96</v>
      </c>
      <c r="AX848" s="24" t="s">
        <v>119</v>
      </c>
      <c r="AY848" s="24" t="s">
        <v>96</v>
      </c>
      <c r="AZ848" s="24" t="s">
        <v>96</v>
      </c>
      <c r="BA848" s="24" t="s">
        <v>96</v>
      </c>
      <c r="BB848" s="24" t="s">
        <v>96</v>
      </c>
      <c r="BC848" s="24" t="s">
        <v>96</v>
      </c>
      <c r="BD848" s="24" t="s">
        <v>96</v>
      </c>
      <c r="BE848" s="24" t="s">
        <v>96</v>
      </c>
      <c r="BF848" s="24" t="s">
        <v>96</v>
      </c>
      <c r="BG848" s="24" t="s">
        <v>96</v>
      </c>
      <c r="BH848" s="24" t="s">
        <v>96</v>
      </c>
      <c r="BI848" s="24" t="s">
        <v>96</v>
      </c>
      <c r="BJ848" s="24" t="s">
        <v>96</v>
      </c>
      <c r="BK848" s="24" t="s">
        <v>96</v>
      </c>
      <c r="BL848" s="24" t="s">
        <v>96</v>
      </c>
      <c r="BM848" s="24" t="s">
        <v>96</v>
      </c>
      <c r="BN848" s="24" t="s">
        <v>119</v>
      </c>
      <c r="BO848" s="24" t="s">
        <v>96</v>
      </c>
      <c r="BP848" s="24" t="s">
        <v>96</v>
      </c>
      <c r="BQ848" s="24" t="s">
        <v>96</v>
      </c>
      <c r="BR848" s="24" t="s">
        <v>119</v>
      </c>
      <c r="BS848" s="24" t="s">
        <v>96</v>
      </c>
      <c r="BT848" s="24" t="s">
        <v>96</v>
      </c>
      <c r="BU848" s="24" t="s">
        <v>96</v>
      </c>
      <c r="BV848" s="24" t="s">
        <v>96</v>
      </c>
      <c r="BW848" s="24" t="s">
        <v>96</v>
      </c>
      <c r="BX848" s="24" t="s">
        <v>96</v>
      </c>
      <c r="BY848" s="24" t="s">
        <v>96</v>
      </c>
      <c r="BZ848" s="24" t="s">
        <v>96</v>
      </c>
      <c r="CA848" s="24" t="s">
        <v>96</v>
      </c>
      <c r="CB848" s="36"/>
      <c r="CC848" s="35" t="s">
        <v>523</v>
      </c>
    </row>
    <row r="849" spans="1:81" ht="169.5" hidden="1" customHeight="1" x14ac:dyDescent="0.35">
      <c r="A849" s="24">
        <v>914</v>
      </c>
      <c r="B849" s="24" t="s">
        <v>81</v>
      </c>
      <c r="C849" s="23" t="s">
        <v>82</v>
      </c>
      <c r="D849" s="24" t="s">
        <v>404</v>
      </c>
      <c r="E849" s="24" t="s">
        <v>1965</v>
      </c>
      <c r="F849" s="24" t="s">
        <v>103</v>
      </c>
      <c r="G849" s="24" t="s">
        <v>1976</v>
      </c>
      <c r="H849" s="24" t="s">
        <v>2884</v>
      </c>
      <c r="I849" s="24" t="s">
        <v>2885</v>
      </c>
      <c r="J849" s="24" t="s">
        <v>2904</v>
      </c>
      <c r="K849" s="24" t="s">
        <v>2905</v>
      </c>
      <c r="L849" s="24" t="s">
        <v>2906</v>
      </c>
      <c r="M849" s="24"/>
      <c r="N849" s="24" t="s">
        <v>92</v>
      </c>
      <c r="O849" s="24"/>
      <c r="P849" s="24"/>
      <c r="Q849" s="24" t="s">
        <v>93</v>
      </c>
      <c r="R849" s="24"/>
      <c r="S849" s="24"/>
      <c r="T849" s="24" t="s">
        <v>96</v>
      </c>
      <c r="U849" s="24" t="s">
        <v>96</v>
      </c>
      <c r="V849" s="24" t="s">
        <v>96</v>
      </c>
      <c r="W849" s="24" t="s">
        <v>96</v>
      </c>
      <c r="X849" s="24" t="s">
        <v>96</v>
      </c>
      <c r="Y849" s="24" t="s">
        <v>96</v>
      </c>
      <c r="Z849" s="24" t="s">
        <v>96</v>
      </c>
      <c r="AA849" s="24" t="s">
        <v>96</v>
      </c>
      <c r="AB849" s="24" t="s">
        <v>96</v>
      </c>
      <c r="AC849" s="24" t="s">
        <v>96</v>
      </c>
      <c r="AD849" s="24" t="s">
        <v>96</v>
      </c>
      <c r="AE849" s="24" t="s">
        <v>96</v>
      </c>
      <c r="AF849" s="24" t="s">
        <v>96</v>
      </c>
      <c r="AG849" s="24" t="s">
        <v>96</v>
      </c>
      <c r="AH849" s="24" t="s">
        <v>96</v>
      </c>
      <c r="AI849" s="24" t="s">
        <v>119</v>
      </c>
      <c r="AJ849" s="24" t="s">
        <v>96</v>
      </c>
      <c r="AK849" s="24" t="s">
        <v>96</v>
      </c>
      <c r="AL849" s="24" t="s">
        <v>95</v>
      </c>
      <c r="AM849" s="24" t="s">
        <v>95</v>
      </c>
      <c r="AN849" s="24" t="s">
        <v>96</v>
      </c>
      <c r="AO849" s="24" t="s">
        <v>96</v>
      </c>
      <c r="AP849" s="24" t="s">
        <v>119</v>
      </c>
      <c r="AQ849" s="24" t="s">
        <v>96</v>
      </c>
      <c r="AR849" s="24" t="s">
        <v>96</v>
      </c>
      <c r="AS849" s="24" t="s">
        <v>96</v>
      </c>
      <c r="AT849" s="24" t="s">
        <v>96</v>
      </c>
      <c r="AU849" s="24" t="s">
        <v>96</v>
      </c>
      <c r="AV849" s="24" t="s">
        <v>96</v>
      </c>
      <c r="AW849" s="24" t="s">
        <v>96</v>
      </c>
      <c r="AX849" s="24" t="s">
        <v>119</v>
      </c>
      <c r="AY849" s="24" t="s">
        <v>96</v>
      </c>
      <c r="AZ849" s="24" t="s">
        <v>96</v>
      </c>
      <c r="BA849" s="24" t="s">
        <v>96</v>
      </c>
      <c r="BB849" s="24" t="s">
        <v>96</v>
      </c>
      <c r="BC849" s="24" t="s">
        <v>96</v>
      </c>
      <c r="BD849" s="24" t="s">
        <v>96</v>
      </c>
      <c r="BE849" s="24" t="s">
        <v>96</v>
      </c>
      <c r="BF849" s="24" t="s">
        <v>96</v>
      </c>
      <c r="BG849" s="24" t="s">
        <v>96</v>
      </c>
      <c r="BH849" s="24" t="s">
        <v>119</v>
      </c>
      <c r="BI849" s="24" t="s">
        <v>96</v>
      </c>
      <c r="BJ849" s="24" t="s">
        <v>96</v>
      </c>
      <c r="BK849" s="24" t="s">
        <v>96</v>
      </c>
      <c r="BL849" s="24" t="s">
        <v>119</v>
      </c>
      <c r="BM849" s="24" t="s">
        <v>96</v>
      </c>
      <c r="BN849" s="24" t="s">
        <v>119</v>
      </c>
      <c r="BO849" s="24" t="s">
        <v>119</v>
      </c>
      <c r="BP849" s="24" t="s">
        <v>96</v>
      </c>
      <c r="BQ849" s="24" t="s">
        <v>96</v>
      </c>
      <c r="BR849" s="24" t="s">
        <v>119</v>
      </c>
      <c r="BS849" s="24" t="s">
        <v>96</v>
      </c>
      <c r="BT849" s="24" t="s">
        <v>96</v>
      </c>
      <c r="BU849" s="24" t="s">
        <v>96</v>
      </c>
      <c r="BV849" s="24" t="s">
        <v>96</v>
      </c>
      <c r="BW849" s="24" t="s">
        <v>96</v>
      </c>
      <c r="BX849" s="24" t="s">
        <v>96</v>
      </c>
      <c r="BY849" s="24" t="s">
        <v>119</v>
      </c>
      <c r="BZ849" s="24" t="s">
        <v>96</v>
      </c>
      <c r="CA849" s="24" t="s">
        <v>96</v>
      </c>
      <c r="CB849" s="36"/>
      <c r="CC849" s="35" t="s">
        <v>523</v>
      </c>
    </row>
    <row r="850" spans="1:81" ht="169.5" hidden="1" customHeight="1" x14ac:dyDescent="0.35">
      <c r="A850" s="24">
        <v>915</v>
      </c>
      <c r="B850" s="24" t="s">
        <v>81</v>
      </c>
      <c r="C850" s="23" t="s">
        <v>82</v>
      </c>
      <c r="D850" s="24" t="s">
        <v>404</v>
      </c>
      <c r="E850" s="24" t="s">
        <v>1965</v>
      </c>
      <c r="F850" s="24" t="s">
        <v>103</v>
      </c>
      <c r="G850" s="24" t="s">
        <v>1976</v>
      </c>
      <c r="H850" s="24" t="s">
        <v>1977</v>
      </c>
      <c r="I850" s="24" t="s">
        <v>1978</v>
      </c>
      <c r="J850" s="24" t="s">
        <v>2907</v>
      </c>
      <c r="K850" s="24" t="s">
        <v>2908</v>
      </c>
      <c r="L850" s="24" t="s">
        <v>2909</v>
      </c>
      <c r="M850" s="24"/>
      <c r="N850" s="24" t="s">
        <v>92</v>
      </c>
      <c r="O850" s="24"/>
      <c r="P850" s="24"/>
      <c r="Q850" s="24" t="s">
        <v>93</v>
      </c>
      <c r="R850" s="24"/>
      <c r="S850" s="24"/>
      <c r="T850" s="24" t="s">
        <v>96</v>
      </c>
      <c r="U850" s="24" t="s">
        <v>96</v>
      </c>
      <c r="V850" s="24" t="s">
        <v>96</v>
      </c>
      <c r="W850" s="24" t="s">
        <v>96</v>
      </c>
      <c r="X850" s="24" t="s">
        <v>96</v>
      </c>
      <c r="Y850" s="24" t="s">
        <v>96</v>
      </c>
      <c r="Z850" s="24" t="s">
        <v>96</v>
      </c>
      <c r="AA850" s="24" t="s">
        <v>96</v>
      </c>
      <c r="AB850" s="24" t="s">
        <v>96</v>
      </c>
      <c r="AC850" s="24" t="s">
        <v>96</v>
      </c>
      <c r="AD850" s="24" t="s">
        <v>96</v>
      </c>
      <c r="AE850" s="24" t="s">
        <v>96</v>
      </c>
      <c r="AF850" s="24" t="s">
        <v>96</v>
      </c>
      <c r="AG850" s="24" t="s">
        <v>96</v>
      </c>
      <c r="AH850" s="24" t="s">
        <v>96</v>
      </c>
      <c r="AI850" s="24" t="s">
        <v>119</v>
      </c>
      <c r="AJ850" s="24" t="s">
        <v>96</v>
      </c>
      <c r="AK850" s="24" t="s">
        <v>96</v>
      </c>
      <c r="AL850" s="24" t="s">
        <v>95</v>
      </c>
      <c r="AM850" s="24" t="s">
        <v>95</v>
      </c>
      <c r="AN850" s="24" t="s">
        <v>96</v>
      </c>
      <c r="AO850" s="24" t="s">
        <v>96</v>
      </c>
      <c r="AP850" s="24" t="s">
        <v>119</v>
      </c>
      <c r="AQ850" s="24" t="s">
        <v>96</v>
      </c>
      <c r="AR850" s="24" t="s">
        <v>96</v>
      </c>
      <c r="AS850" s="24" t="s">
        <v>96</v>
      </c>
      <c r="AT850" s="24" t="s">
        <v>96</v>
      </c>
      <c r="AU850" s="24" t="s">
        <v>96</v>
      </c>
      <c r="AV850" s="24" t="s">
        <v>96</v>
      </c>
      <c r="AW850" s="24" t="s">
        <v>96</v>
      </c>
      <c r="AX850" s="24" t="s">
        <v>119</v>
      </c>
      <c r="AY850" s="24" t="s">
        <v>96</v>
      </c>
      <c r="AZ850" s="24" t="s">
        <v>96</v>
      </c>
      <c r="BA850" s="24" t="s">
        <v>96</v>
      </c>
      <c r="BB850" s="24" t="s">
        <v>96</v>
      </c>
      <c r="BC850" s="24" t="s">
        <v>96</v>
      </c>
      <c r="BD850" s="24" t="s">
        <v>96</v>
      </c>
      <c r="BE850" s="24" t="s">
        <v>96</v>
      </c>
      <c r="BF850" s="24" t="s">
        <v>96</v>
      </c>
      <c r="BG850" s="24" t="s">
        <v>96</v>
      </c>
      <c r="BH850" s="24" t="s">
        <v>119</v>
      </c>
      <c r="BI850" s="24" t="s">
        <v>96</v>
      </c>
      <c r="BJ850" s="24" t="s">
        <v>96</v>
      </c>
      <c r="BK850" s="24" t="s">
        <v>96</v>
      </c>
      <c r="BL850" s="24" t="s">
        <v>119</v>
      </c>
      <c r="BM850" s="24" t="s">
        <v>96</v>
      </c>
      <c r="BN850" s="24" t="s">
        <v>95</v>
      </c>
      <c r="BO850" s="24" t="s">
        <v>119</v>
      </c>
      <c r="BP850" s="24" t="s">
        <v>96</v>
      </c>
      <c r="BQ850" s="24" t="s">
        <v>96</v>
      </c>
      <c r="BR850" s="24" t="s">
        <v>95</v>
      </c>
      <c r="BS850" s="24" t="s">
        <v>96</v>
      </c>
      <c r="BT850" s="24" t="s">
        <v>96</v>
      </c>
      <c r="BU850" s="24" t="s">
        <v>96</v>
      </c>
      <c r="BV850" s="24" t="s">
        <v>96</v>
      </c>
      <c r="BW850" s="24" t="s">
        <v>96</v>
      </c>
      <c r="BX850" s="24" t="s">
        <v>96</v>
      </c>
      <c r="BY850" s="24" t="s">
        <v>119</v>
      </c>
      <c r="BZ850" s="24" t="s">
        <v>96</v>
      </c>
      <c r="CA850" s="24" t="s">
        <v>96</v>
      </c>
      <c r="CB850" s="36"/>
      <c r="CC850" s="35" t="s">
        <v>523</v>
      </c>
    </row>
    <row r="851" spans="1:81" ht="169.5" hidden="1" customHeight="1" x14ac:dyDescent="0.35">
      <c r="A851" s="24"/>
      <c r="B851" s="24" t="s">
        <v>81</v>
      </c>
      <c r="C851" s="23" t="s">
        <v>82</v>
      </c>
      <c r="D851" s="24" t="s">
        <v>83</v>
      </c>
      <c r="E851" s="24" t="s">
        <v>692</v>
      </c>
      <c r="F851" s="24" t="s">
        <v>103</v>
      </c>
      <c r="G851" s="24" t="s">
        <v>1464</v>
      </c>
      <c r="H851" s="24" t="s">
        <v>2682</v>
      </c>
      <c r="I851" s="24" t="s">
        <v>2858</v>
      </c>
      <c r="J851" s="24" t="s">
        <v>2910</v>
      </c>
      <c r="K851" s="24" t="s">
        <v>2911</v>
      </c>
      <c r="L851" s="24" t="s">
        <v>2912</v>
      </c>
      <c r="M851" s="24"/>
      <c r="N851" s="24"/>
      <c r="O851" s="24" t="s">
        <v>699</v>
      </c>
      <c r="P851" s="24"/>
      <c r="Q851" s="24" t="s">
        <v>93</v>
      </c>
      <c r="R851" s="24">
        <v>2026</v>
      </c>
      <c r="S851" s="24" t="s">
        <v>156</v>
      </c>
      <c r="T851" s="24" t="s">
        <v>97</v>
      </c>
      <c r="U851" s="24" t="s">
        <v>96</v>
      </c>
      <c r="V851" s="24" t="s">
        <v>96</v>
      </c>
      <c r="W851" s="24" t="s">
        <v>96</v>
      </c>
      <c r="X851" s="24" t="s">
        <v>96</v>
      </c>
      <c r="Y851" s="24" t="s">
        <v>96</v>
      </c>
      <c r="Z851" s="24" t="s">
        <v>96</v>
      </c>
      <c r="AA851" s="24" t="s">
        <v>96</v>
      </c>
      <c r="AB851" s="24" t="s">
        <v>97</v>
      </c>
      <c r="AC851" s="24" t="s">
        <v>97</v>
      </c>
      <c r="AD851" s="24" t="s">
        <v>96</v>
      </c>
      <c r="AE851" s="24" t="s">
        <v>97</v>
      </c>
      <c r="AF851" s="24" t="s">
        <v>96</v>
      </c>
      <c r="AG851" s="24" t="s">
        <v>96</v>
      </c>
      <c r="AH851" s="24" t="s">
        <v>96</v>
      </c>
      <c r="AI851" s="24" t="s">
        <v>96</v>
      </c>
      <c r="AJ851" s="24" t="s">
        <v>96</v>
      </c>
      <c r="AK851" s="24" t="s">
        <v>96</v>
      </c>
      <c r="AL851" s="24" t="s">
        <v>96</v>
      </c>
      <c r="AM851" s="24" t="s">
        <v>97</v>
      </c>
      <c r="AN851" s="24" t="s">
        <v>95</v>
      </c>
      <c r="AO851" s="24" t="s">
        <v>96</v>
      </c>
      <c r="AP851" s="24" t="s">
        <v>96</v>
      </c>
      <c r="AQ851" s="24" t="s">
        <v>96</v>
      </c>
      <c r="AR851" s="24" t="s">
        <v>96</v>
      </c>
      <c r="AS851" s="24" t="s">
        <v>96</v>
      </c>
      <c r="AT851" s="24" t="s">
        <v>96</v>
      </c>
      <c r="AU851" s="24" t="s">
        <v>96</v>
      </c>
      <c r="AV851" s="24" t="s">
        <v>96</v>
      </c>
      <c r="AW851" s="24" t="s">
        <v>96</v>
      </c>
      <c r="AX851" s="24" t="s">
        <v>95</v>
      </c>
      <c r="AY851" s="24" t="s">
        <v>96</v>
      </c>
      <c r="AZ851" s="24" t="s">
        <v>96</v>
      </c>
      <c r="BA851" s="24" t="s">
        <v>96</v>
      </c>
      <c r="BB851" s="24" t="s">
        <v>96</v>
      </c>
      <c r="BC851" s="24" t="s">
        <v>96</v>
      </c>
      <c r="BD851" s="24" t="s">
        <v>96</v>
      </c>
      <c r="BE851" s="24" t="s">
        <v>97</v>
      </c>
      <c r="BF851" s="24" t="s">
        <v>97</v>
      </c>
      <c r="BG851" s="24" t="s">
        <v>97</v>
      </c>
      <c r="BH851" s="24" t="s">
        <v>96</v>
      </c>
      <c r="BI851" s="24" t="s">
        <v>96</v>
      </c>
      <c r="BJ851" s="24" t="s">
        <v>96</v>
      </c>
      <c r="BK851" s="24" t="s">
        <v>96</v>
      </c>
      <c r="BL851" s="24" t="s">
        <v>97</v>
      </c>
      <c r="BM851" s="24" t="s">
        <v>97</v>
      </c>
      <c r="BN851" s="24" t="s">
        <v>96</v>
      </c>
      <c r="BO851" s="24" t="s">
        <v>96</v>
      </c>
      <c r="BP851" s="24" t="s">
        <v>96</v>
      </c>
      <c r="BQ851" s="24" t="s">
        <v>96</v>
      </c>
      <c r="BR851" s="24" t="s">
        <v>97</v>
      </c>
      <c r="BS851" s="24" t="s">
        <v>95</v>
      </c>
      <c r="BT851" s="24" t="s">
        <v>96</v>
      </c>
      <c r="BU851" s="24" t="s">
        <v>95</v>
      </c>
      <c r="BV851" s="24" t="s">
        <v>96</v>
      </c>
      <c r="BW851" s="24" t="s">
        <v>96</v>
      </c>
      <c r="BX851" s="24" t="s">
        <v>96</v>
      </c>
      <c r="BY851" s="24" t="s">
        <v>96</v>
      </c>
      <c r="BZ851" s="24" t="s">
        <v>96</v>
      </c>
      <c r="CA851" s="24" t="s">
        <v>95</v>
      </c>
      <c r="CB851" s="36"/>
      <c r="CC851" s="35"/>
    </row>
    <row r="852" spans="1:81" ht="169.5" hidden="1" customHeight="1" x14ac:dyDescent="0.35">
      <c r="A852" s="24">
        <v>917</v>
      </c>
      <c r="B852" s="24" t="s">
        <v>81</v>
      </c>
      <c r="C852" s="23" t="s">
        <v>82</v>
      </c>
      <c r="D852" s="24" t="s">
        <v>404</v>
      </c>
      <c r="E852" s="24" t="s">
        <v>1965</v>
      </c>
      <c r="F852" s="24" t="s">
        <v>103</v>
      </c>
      <c r="G852" s="24" t="s">
        <v>1976</v>
      </c>
      <c r="H852" s="24" t="s">
        <v>1977</v>
      </c>
      <c r="I852" s="24" t="s">
        <v>1978</v>
      </c>
      <c r="J852" s="24" t="s">
        <v>2913</v>
      </c>
      <c r="K852" s="24" t="s">
        <v>2914</v>
      </c>
      <c r="L852" s="24" t="s">
        <v>2915</v>
      </c>
      <c r="M852" s="24"/>
      <c r="N852" s="24" t="s">
        <v>92</v>
      </c>
      <c r="O852" s="24"/>
      <c r="P852" s="24"/>
      <c r="Q852" s="24" t="s">
        <v>150</v>
      </c>
      <c r="R852" s="24"/>
      <c r="S852" s="24"/>
      <c r="T852" s="24" t="s">
        <v>96</v>
      </c>
      <c r="U852" s="24" t="s">
        <v>96</v>
      </c>
      <c r="V852" s="24" t="s">
        <v>96</v>
      </c>
      <c r="W852" s="24" t="s">
        <v>96</v>
      </c>
      <c r="X852" s="24" t="s">
        <v>96</v>
      </c>
      <c r="Y852" s="24" t="s">
        <v>96</v>
      </c>
      <c r="Z852" s="24" t="s">
        <v>96</v>
      </c>
      <c r="AA852" s="24" t="s">
        <v>96</v>
      </c>
      <c r="AB852" s="24" t="s">
        <v>96</v>
      </c>
      <c r="AC852" s="24" t="s">
        <v>96</v>
      </c>
      <c r="AD852" s="24" t="s">
        <v>96</v>
      </c>
      <c r="AE852" s="24" t="s">
        <v>96</v>
      </c>
      <c r="AF852" s="24" t="s">
        <v>96</v>
      </c>
      <c r="AG852" s="24" t="s">
        <v>96</v>
      </c>
      <c r="AH852" s="24" t="s">
        <v>96</v>
      </c>
      <c r="AI852" s="24" t="s">
        <v>119</v>
      </c>
      <c r="AJ852" s="24" t="s">
        <v>96</v>
      </c>
      <c r="AK852" s="24" t="s">
        <v>96</v>
      </c>
      <c r="AL852" s="24" t="s">
        <v>97</v>
      </c>
      <c r="AM852" s="24" t="s">
        <v>97</v>
      </c>
      <c r="AN852" s="24" t="s">
        <v>96</v>
      </c>
      <c r="AO852" s="24" t="s">
        <v>96</v>
      </c>
      <c r="AP852" s="24" t="s">
        <v>119</v>
      </c>
      <c r="AQ852" s="24" t="s">
        <v>96</v>
      </c>
      <c r="AR852" s="24" t="s">
        <v>96</v>
      </c>
      <c r="AS852" s="24" t="s">
        <v>96</v>
      </c>
      <c r="AT852" s="24" t="s">
        <v>96</v>
      </c>
      <c r="AU852" s="24" t="s">
        <v>96</v>
      </c>
      <c r="AV852" s="24" t="s">
        <v>96</v>
      </c>
      <c r="AW852" s="24" t="s">
        <v>96</v>
      </c>
      <c r="AX852" s="24" t="s">
        <v>119</v>
      </c>
      <c r="AY852" s="24" t="s">
        <v>96</v>
      </c>
      <c r="AZ852" s="24" t="s">
        <v>96</v>
      </c>
      <c r="BA852" s="24" t="s">
        <v>96</v>
      </c>
      <c r="BB852" s="24" t="s">
        <v>96</v>
      </c>
      <c r="BC852" s="24" t="s">
        <v>96</v>
      </c>
      <c r="BD852" s="24" t="s">
        <v>96</v>
      </c>
      <c r="BE852" s="24" t="s">
        <v>96</v>
      </c>
      <c r="BF852" s="24" t="s">
        <v>96</v>
      </c>
      <c r="BG852" s="24" t="s">
        <v>96</v>
      </c>
      <c r="BH852" s="24" t="s">
        <v>97</v>
      </c>
      <c r="BI852" s="24" t="s">
        <v>96</v>
      </c>
      <c r="BJ852" s="24" t="s">
        <v>96</v>
      </c>
      <c r="BK852" s="24" t="s">
        <v>96</v>
      </c>
      <c r="BL852" s="24" t="s">
        <v>97</v>
      </c>
      <c r="BM852" s="24" t="s">
        <v>96</v>
      </c>
      <c r="BN852" s="24" t="s">
        <v>97</v>
      </c>
      <c r="BO852" s="24" t="s">
        <v>97</v>
      </c>
      <c r="BP852" s="24" t="s">
        <v>96</v>
      </c>
      <c r="BQ852" s="24" t="s">
        <v>96</v>
      </c>
      <c r="BR852" s="24" t="s">
        <v>97</v>
      </c>
      <c r="BS852" s="24" t="s">
        <v>96</v>
      </c>
      <c r="BT852" s="24" t="s">
        <v>96</v>
      </c>
      <c r="BU852" s="24" t="s">
        <v>96</v>
      </c>
      <c r="BV852" s="24" t="s">
        <v>96</v>
      </c>
      <c r="BW852" s="24" t="s">
        <v>96</v>
      </c>
      <c r="BX852" s="24" t="s">
        <v>96</v>
      </c>
      <c r="BY852" s="24" t="s">
        <v>97</v>
      </c>
      <c r="BZ852" s="24" t="s">
        <v>96</v>
      </c>
      <c r="CA852" s="24" t="s">
        <v>96</v>
      </c>
      <c r="CB852" s="36"/>
      <c r="CC852" s="35" t="s">
        <v>413</v>
      </c>
    </row>
    <row r="853" spans="1:81" ht="169.5" hidden="1" customHeight="1" x14ac:dyDescent="0.35">
      <c r="A853" s="24">
        <v>918</v>
      </c>
      <c r="B853" s="24" t="s">
        <v>81</v>
      </c>
      <c r="C853" s="23" t="s">
        <v>82</v>
      </c>
      <c r="D853" s="24" t="s">
        <v>404</v>
      </c>
      <c r="E853" s="24" t="s">
        <v>1965</v>
      </c>
      <c r="F853" s="24" t="s">
        <v>103</v>
      </c>
      <c r="G853" s="24" t="s">
        <v>1976</v>
      </c>
      <c r="H853" s="24" t="s">
        <v>1977</v>
      </c>
      <c r="I853" s="24" t="s">
        <v>1978</v>
      </c>
      <c r="J853" s="24" t="s">
        <v>2916</v>
      </c>
      <c r="K853" s="24" t="s">
        <v>2917</v>
      </c>
      <c r="L853" s="24" t="s">
        <v>2918</v>
      </c>
      <c r="M853" s="24"/>
      <c r="N853" s="24" t="s">
        <v>92</v>
      </c>
      <c r="O853" s="24"/>
      <c r="P853" s="24"/>
      <c r="Q853" s="24" t="s">
        <v>93</v>
      </c>
      <c r="R853" s="24"/>
      <c r="S853" s="24"/>
      <c r="T853" s="24" t="s">
        <v>96</v>
      </c>
      <c r="U853" s="24" t="s">
        <v>96</v>
      </c>
      <c r="V853" s="24" t="s">
        <v>96</v>
      </c>
      <c r="W853" s="24" t="s">
        <v>96</v>
      </c>
      <c r="X853" s="24" t="s">
        <v>96</v>
      </c>
      <c r="Y853" s="24" t="s">
        <v>96</v>
      </c>
      <c r="Z853" s="24" t="s">
        <v>96</v>
      </c>
      <c r="AA853" s="24" t="s">
        <v>96</v>
      </c>
      <c r="AB853" s="24" t="s">
        <v>96</v>
      </c>
      <c r="AC853" s="24" t="s">
        <v>96</v>
      </c>
      <c r="AD853" s="24" t="s">
        <v>96</v>
      </c>
      <c r="AE853" s="24" t="s">
        <v>96</v>
      </c>
      <c r="AF853" s="24" t="s">
        <v>96</v>
      </c>
      <c r="AG853" s="24" t="s">
        <v>96</v>
      </c>
      <c r="AH853" s="24" t="s">
        <v>96</v>
      </c>
      <c r="AI853" s="24" t="s">
        <v>119</v>
      </c>
      <c r="AJ853" s="24" t="s">
        <v>96</v>
      </c>
      <c r="AK853" s="24" t="s">
        <v>96</v>
      </c>
      <c r="AL853" s="24" t="s">
        <v>119</v>
      </c>
      <c r="AM853" s="24" t="s">
        <v>119</v>
      </c>
      <c r="AN853" s="24" t="s">
        <v>96</v>
      </c>
      <c r="AO853" s="24" t="s">
        <v>96</v>
      </c>
      <c r="AP853" s="24" t="s">
        <v>119</v>
      </c>
      <c r="AQ853" s="24" t="s">
        <v>96</v>
      </c>
      <c r="AR853" s="24" t="s">
        <v>96</v>
      </c>
      <c r="AS853" s="24" t="s">
        <v>97</v>
      </c>
      <c r="AT853" s="24" t="s">
        <v>96</v>
      </c>
      <c r="AU853" s="24" t="s">
        <v>96</v>
      </c>
      <c r="AV853" s="24" t="s">
        <v>96</v>
      </c>
      <c r="AW853" s="24" t="s">
        <v>96</v>
      </c>
      <c r="AX853" s="24" t="s">
        <v>97</v>
      </c>
      <c r="AY853" s="24" t="s">
        <v>96</v>
      </c>
      <c r="AZ853" s="24" t="s">
        <v>96</v>
      </c>
      <c r="BA853" s="24" t="s">
        <v>96</v>
      </c>
      <c r="BB853" s="24" t="s">
        <v>96</v>
      </c>
      <c r="BC853" s="24" t="s">
        <v>96</v>
      </c>
      <c r="BD853" s="24" t="s">
        <v>96</v>
      </c>
      <c r="BE853" s="24" t="s">
        <v>96</v>
      </c>
      <c r="BF853" s="24" t="s">
        <v>96</v>
      </c>
      <c r="BG853" s="24" t="s">
        <v>96</v>
      </c>
      <c r="BH853" s="24" t="s">
        <v>119</v>
      </c>
      <c r="BI853" s="24" t="s">
        <v>96</v>
      </c>
      <c r="BJ853" s="24" t="s">
        <v>96</v>
      </c>
      <c r="BK853" s="24" t="s">
        <v>96</v>
      </c>
      <c r="BL853" s="24" t="s">
        <v>119</v>
      </c>
      <c r="BM853" s="24" t="s">
        <v>96</v>
      </c>
      <c r="BN853" s="24" t="s">
        <v>95</v>
      </c>
      <c r="BO853" s="24" t="s">
        <v>119</v>
      </c>
      <c r="BP853" s="24" t="s">
        <v>96</v>
      </c>
      <c r="BQ853" s="24" t="s">
        <v>96</v>
      </c>
      <c r="BR853" s="24" t="s">
        <v>95</v>
      </c>
      <c r="BS853" s="24" t="s">
        <v>96</v>
      </c>
      <c r="BT853" s="24" t="s">
        <v>96</v>
      </c>
      <c r="BU853" s="24" t="s">
        <v>96</v>
      </c>
      <c r="BV853" s="24" t="s">
        <v>96</v>
      </c>
      <c r="BW853" s="24" t="s">
        <v>96</v>
      </c>
      <c r="BX853" s="24" t="s">
        <v>96</v>
      </c>
      <c r="BY853" s="24" t="s">
        <v>119</v>
      </c>
      <c r="BZ853" s="24" t="s">
        <v>96</v>
      </c>
      <c r="CA853" s="24" t="s">
        <v>96</v>
      </c>
      <c r="CB853" s="36"/>
      <c r="CC853" s="35" t="s">
        <v>413</v>
      </c>
    </row>
    <row r="854" spans="1:81" ht="169.5" hidden="1" customHeight="1" x14ac:dyDescent="0.35">
      <c r="A854" s="24">
        <v>919</v>
      </c>
      <c r="B854" s="24" t="s">
        <v>81</v>
      </c>
      <c r="C854" s="23" t="s">
        <v>82</v>
      </c>
      <c r="D854" s="24" t="s">
        <v>404</v>
      </c>
      <c r="E854" s="24" t="s">
        <v>1965</v>
      </c>
      <c r="F854" s="24" t="s">
        <v>103</v>
      </c>
      <c r="G854" s="24" t="s">
        <v>1976</v>
      </c>
      <c r="H854" s="24" t="s">
        <v>1977</v>
      </c>
      <c r="I854" s="24" t="s">
        <v>1978</v>
      </c>
      <c r="J854" s="24" t="s">
        <v>2919</v>
      </c>
      <c r="K854" s="24" t="s">
        <v>2920</v>
      </c>
      <c r="L854" s="24" t="s">
        <v>2921</v>
      </c>
      <c r="M854" s="24"/>
      <c r="N854" s="24" t="s">
        <v>92</v>
      </c>
      <c r="O854" s="24"/>
      <c r="P854" s="24"/>
      <c r="Q854" s="24" t="s">
        <v>150</v>
      </c>
      <c r="R854" s="24"/>
      <c r="S854" s="24"/>
      <c r="T854" s="24" t="s">
        <v>96</v>
      </c>
      <c r="U854" s="24" t="s">
        <v>96</v>
      </c>
      <c r="V854" s="24" t="s">
        <v>96</v>
      </c>
      <c r="W854" s="24" t="s">
        <v>96</v>
      </c>
      <c r="X854" s="24" t="s">
        <v>96</v>
      </c>
      <c r="Y854" s="24" t="s">
        <v>96</v>
      </c>
      <c r="Z854" s="24" t="s">
        <v>96</v>
      </c>
      <c r="AA854" s="24" t="s">
        <v>96</v>
      </c>
      <c r="AB854" s="24" t="s">
        <v>96</v>
      </c>
      <c r="AC854" s="24" t="s">
        <v>96</v>
      </c>
      <c r="AD854" s="24" t="s">
        <v>96</v>
      </c>
      <c r="AE854" s="24" t="s">
        <v>96</v>
      </c>
      <c r="AF854" s="24" t="s">
        <v>96</v>
      </c>
      <c r="AG854" s="24" t="s">
        <v>96</v>
      </c>
      <c r="AH854" s="24" t="s">
        <v>96</v>
      </c>
      <c r="AI854" s="24" t="s">
        <v>119</v>
      </c>
      <c r="AJ854" s="24" t="s">
        <v>96</v>
      </c>
      <c r="AK854" s="24" t="s">
        <v>96</v>
      </c>
      <c r="AL854" s="24" t="s">
        <v>97</v>
      </c>
      <c r="AM854" s="24" t="s">
        <v>97</v>
      </c>
      <c r="AN854" s="24" t="s">
        <v>96</v>
      </c>
      <c r="AO854" s="24" t="s">
        <v>96</v>
      </c>
      <c r="AP854" s="24" t="s">
        <v>119</v>
      </c>
      <c r="AQ854" s="24" t="s">
        <v>96</v>
      </c>
      <c r="AR854" s="24" t="s">
        <v>96</v>
      </c>
      <c r="AS854" s="24" t="s">
        <v>96</v>
      </c>
      <c r="AT854" s="24" t="s">
        <v>96</v>
      </c>
      <c r="AU854" s="24" t="s">
        <v>96</v>
      </c>
      <c r="AV854" s="24" t="s">
        <v>96</v>
      </c>
      <c r="AW854" s="24" t="s">
        <v>96</v>
      </c>
      <c r="AX854" s="24" t="s">
        <v>119</v>
      </c>
      <c r="AY854" s="24" t="s">
        <v>96</v>
      </c>
      <c r="AZ854" s="24" t="s">
        <v>96</v>
      </c>
      <c r="BA854" s="24" t="s">
        <v>96</v>
      </c>
      <c r="BB854" s="24" t="s">
        <v>96</v>
      </c>
      <c r="BC854" s="24" t="s">
        <v>96</v>
      </c>
      <c r="BD854" s="24" t="s">
        <v>96</v>
      </c>
      <c r="BE854" s="24" t="s">
        <v>96</v>
      </c>
      <c r="BF854" s="24" t="s">
        <v>96</v>
      </c>
      <c r="BG854" s="24" t="s">
        <v>96</v>
      </c>
      <c r="BH854" s="24" t="s">
        <v>97</v>
      </c>
      <c r="BI854" s="24" t="s">
        <v>96</v>
      </c>
      <c r="BJ854" s="24" t="s">
        <v>96</v>
      </c>
      <c r="BK854" s="24" t="s">
        <v>96</v>
      </c>
      <c r="BL854" s="24" t="s">
        <v>97</v>
      </c>
      <c r="BM854" s="24" t="s">
        <v>96</v>
      </c>
      <c r="BN854" s="24" t="s">
        <v>97</v>
      </c>
      <c r="BO854" s="24" t="s">
        <v>97</v>
      </c>
      <c r="BP854" s="24" t="s">
        <v>96</v>
      </c>
      <c r="BQ854" s="24" t="s">
        <v>96</v>
      </c>
      <c r="BR854" s="24" t="s">
        <v>97</v>
      </c>
      <c r="BS854" s="24" t="s">
        <v>96</v>
      </c>
      <c r="BT854" s="24" t="s">
        <v>96</v>
      </c>
      <c r="BU854" s="24" t="s">
        <v>96</v>
      </c>
      <c r="BV854" s="24" t="s">
        <v>96</v>
      </c>
      <c r="BW854" s="24" t="s">
        <v>96</v>
      </c>
      <c r="BX854" s="24" t="s">
        <v>96</v>
      </c>
      <c r="BY854" s="24" t="s">
        <v>97</v>
      </c>
      <c r="BZ854" s="24" t="s">
        <v>96</v>
      </c>
      <c r="CA854" s="24" t="s">
        <v>96</v>
      </c>
      <c r="CB854" s="36"/>
      <c r="CC854" s="35" t="s">
        <v>413</v>
      </c>
    </row>
    <row r="855" spans="1:81" ht="169.5" hidden="1" customHeight="1" x14ac:dyDescent="0.35">
      <c r="A855" s="24"/>
      <c r="B855" s="24" t="s">
        <v>81</v>
      </c>
      <c r="C855" s="23" t="s">
        <v>82</v>
      </c>
      <c r="D855" s="24" t="s">
        <v>83</v>
      </c>
      <c r="E855" s="24" t="s">
        <v>692</v>
      </c>
      <c r="F855" s="24" t="s">
        <v>103</v>
      </c>
      <c r="G855" s="24" t="s">
        <v>1464</v>
      </c>
      <c r="H855" s="24" t="s">
        <v>2682</v>
      </c>
      <c r="I855" s="24" t="s">
        <v>2922</v>
      </c>
      <c r="J855" s="24" t="s">
        <v>2923</v>
      </c>
      <c r="K855" s="24" t="s">
        <v>2924</v>
      </c>
      <c r="L855" s="24" t="s">
        <v>2925</v>
      </c>
      <c r="M855" s="24"/>
      <c r="N855" s="24"/>
      <c r="O855" s="24" t="s">
        <v>699</v>
      </c>
      <c r="P855" s="24"/>
      <c r="Q855" s="24" t="s">
        <v>93</v>
      </c>
      <c r="R855" s="24">
        <v>2028</v>
      </c>
      <c r="S855" s="24"/>
      <c r="T855" s="24" t="s">
        <v>95</v>
      </c>
      <c r="U855" s="24" t="s">
        <v>96</v>
      </c>
      <c r="V855" s="24" t="s">
        <v>96</v>
      </c>
      <c r="W855" s="24" t="s">
        <v>96</v>
      </c>
      <c r="X855" s="24" t="s">
        <v>96</v>
      </c>
      <c r="Y855" s="24" t="s">
        <v>96</v>
      </c>
      <c r="Z855" s="24" t="s">
        <v>96</v>
      </c>
      <c r="AA855" s="24" t="s">
        <v>96</v>
      </c>
      <c r="AB855" s="24" t="s">
        <v>95</v>
      </c>
      <c r="AC855" s="24" t="s">
        <v>95</v>
      </c>
      <c r="AD855" s="24" t="s">
        <v>96</v>
      </c>
      <c r="AE855" s="24" t="s">
        <v>95</v>
      </c>
      <c r="AF855" s="24" t="s">
        <v>96</v>
      </c>
      <c r="AG855" s="24" t="s">
        <v>96</v>
      </c>
      <c r="AH855" s="24" t="s">
        <v>96</v>
      </c>
      <c r="AI855" s="24" t="s">
        <v>96</v>
      </c>
      <c r="AJ855" s="24" t="s">
        <v>96</v>
      </c>
      <c r="AK855" s="24" t="s">
        <v>96</v>
      </c>
      <c r="AL855" s="24" t="s">
        <v>96</v>
      </c>
      <c r="AM855" s="24" t="s">
        <v>95</v>
      </c>
      <c r="AN855" s="24" t="s">
        <v>95</v>
      </c>
      <c r="AO855" s="24" t="s">
        <v>96</v>
      </c>
      <c r="AP855" s="24" t="s">
        <v>96</v>
      </c>
      <c r="AQ855" s="24" t="s">
        <v>96</v>
      </c>
      <c r="AR855" s="24" t="s">
        <v>96</v>
      </c>
      <c r="AS855" s="24" t="s">
        <v>96</v>
      </c>
      <c r="AT855" s="24" t="s">
        <v>96</v>
      </c>
      <c r="AU855" s="24" t="s">
        <v>96</v>
      </c>
      <c r="AV855" s="24" t="s">
        <v>96</v>
      </c>
      <c r="AW855" s="24" t="s">
        <v>96</v>
      </c>
      <c r="AX855" s="24" t="s">
        <v>95</v>
      </c>
      <c r="AY855" s="24" t="s">
        <v>96</v>
      </c>
      <c r="AZ855" s="24" t="s">
        <v>96</v>
      </c>
      <c r="BA855" s="24" t="s">
        <v>97</v>
      </c>
      <c r="BB855" s="24" t="s">
        <v>96</v>
      </c>
      <c r="BC855" s="24" t="s">
        <v>97</v>
      </c>
      <c r="BD855" s="24" t="s">
        <v>97</v>
      </c>
      <c r="BE855" s="24" t="s">
        <v>96</v>
      </c>
      <c r="BF855" s="24" t="s">
        <v>96</v>
      </c>
      <c r="BG855" s="24" t="s">
        <v>97</v>
      </c>
      <c r="BH855" s="24" t="s">
        <v>96</v>
      </c>
      <c r="BI855" s="24" t="s">
        <v>96</v>
      </c>
      <c r="BJ855" s="24" t="s">
        <v>96</v>
      </c>
      <c r="BK855" s="24" t="s">
        <v>96</v>
      </c>
      <c r="BL855" s="24" t="s">
        <v>97</v>
      </c>
      <c r="BM855" s="24" t="s">
        <v>113</v>
      </c>
      <c r="BN855" s="24" t="s">
        <v>96</v>
      </c>
      <c r="BO855" s="24" t="s">
        <v>96</v>
      </c>
      <c r="BP855" s="24" t="s">
        <v>95</v>
      </c>
      <c r="BQ855" s="24" t="s">
        <v>96</v>
      </c>
      <c r="BR855" s="24" t="s">
        <v>97</v>
      </c>
      <c r="BS855" s="24" t="s">
        <v>95</v>
      </c>
      <c r="BT855" s="24" t="s">
        <v>96</v>
      </c>
      <c r="BU855" s="24" t="s">
        <v>97</v>
      </c>
      <c r="BV855" s="24" t="s">
        <v>96</v>
      </c>
      <c r="BW855" s="24" t="s">
        <v>96</v>
      </c>
      <c r="BX855" s="24" t="s">
        <v>95</v>
      </c>
      <c r="BY855" s="24" t="s">
        <v>96</v>
      </c>
      <c r="BZ855" s="24" t="s">
        <v>95</v>
      </c>
      <c r="CA855" s="24" t="s">
        <v>97</v>
      </c>
      <c r="CB855" s="36"/>
      <c r="CC855" s="35"/>
    </row>
    <row r="856" spans="1:81" ht="169.5" hidden="1" customHeight="1" x14ac:dyDescent="0.35">
      <c r="A856" s="24">
        <v>921</v>
      </c>
      <c r="B856" s="24" t="s">
        <v>81</v>
      </c>
      <c r="C856" s="23" t="s">
        <v>82</v>
      </c>
      <c r="D856" s="24" t="s">
        <v>404</v>
      </c>
      <c r="E856" s="24" t="s">
        <v>1965</v>
      </c>
      <c r="F856" s="24" t="s">
        <v>103</v>
      </c>
      <c r="G856" s="24" t="s">
        <v>1976</v>
      </c>
      <c r="H856" s="24" t="s">
        <v>1977</v>
      </c>
      <c r="I856" s="24" t="s">
        <v>1978</v>
      </c>
      <c r="J856" s="24" t="s">
        <v>2926</v>
      </c>
      <c r="K856" s="24" t="s">
        <v>2927</v>
      </c>
      <c r="L856" s="24" t="s">
        <v>2928</v>
      </c>
      <c r="M856" s="24"/>
      <c r="N856" s="24" t="s">
        <v>92</v>
      </c>
      <c r="O856" s="24"/>
      <c r="P856" s="24"/>
      <c r="Q856" s="24" t="s">
        <v>150</v>
      </c>
      <c r="R856" s="24"/>
      <c r="S856" s="24"/>
      <c r="T856" s="24" t="s">
        <v>96</v>
      </c>
      <c r="U856" s="24" t="s">
        <v>96</v>
      </c>
      <c r="V856" s="24" t="s">
        <v>96</v>
      </c>
      <c r="W856" s="24" t="s">
        <v>96</v>
      </c>
      <c r="X856" s="24" t="s">
        <v>96</v>
      </c>
      <c r="Y856" s="24" t="s">
        <v>96</v>
      </c>
      <c r="Z856" s="24" t="s">
        <v>96</v>
      </c>
      <c r="AA856" s="24" t="s">
        <v>96</v>
      </c>
      <c r="AB856" s="24" t="s">
        <v>96</v>
      </c>
      <c r="AC856" s="24" t="s">
        <v>96</v>
      </c>
      <c r="AD856" s="24" t="s">
        <v>96</v>
      </c>
      <c r="AE856" s="24" t="s">
        <v>96</v>
      </c>
      <c r="AF856" s="24" t="s">
        <v>96</v>
      </c>
      <c r="AG856" s="24" t="s">
        <v>96</v>
      </c>
      <c r="AH856" s="24" t="s">
        <v>96</v>
      </c>
      <c r="AI856" s="24" t="s">
        <v>119</v>
      </c>
      <c r="AJ856" s="24" t="s">
        <v>96</v>
      </c>
      <c r="AK856" s="24" t="s">
        <v>96</v>
      </c>
      <c r="AL856" s="24" t="s">
        <v>97</v>
      </c>
      <c r="AM856" s="24" t="s">
        <v>97</v>
      </c>
      <c r="AN856" s="24" t="s">
        <v>96</v>
      </c>
      <c r="AO856" s="24" t="s">
        <v>96</v>
      </c>
      <c r="AP856" s="24" t="s">
        <v>119</v>
      </c>
      <c r="AQ856" s="24" t="s">
        <v>96</v>
      </c>
      <c r="AR856" s="24" t="s">
        <v>96</v>
      </c>
      <c r="AS856" s="24" t="s">
        <v>96</v>
      </c>
      <c r="AT856" s="24" t="s">
        <v>96</v>
      </c>
      <c r="AU856" s="24" t="s">
        <v>96</v>
      </c>
      <c r="AV856" s="24" t="s">
        <v>96</v>
      </c>
      <c r="AW856" s="24" t="s">
        <v>96</v>
      </c>
      <c r="AX856" s="24" t="s">
        <v>119</v>
      </c>
      <c r="AY856" s="24" t="s">
        <v>96</v>
      </c>
      <c r="AZ856" s="24" t="s">
        <v>96</v>
      </c>
      <c r="BA856" s="24" t="s">
        <v>96</v>
      </c>
      <c r="BB856" s="24" t="s">
        <v>96</v>
      </c>
      <c r="BC856" s="24" t="s">
        <v>96</v>
      </c>
      <c r="BD856" s="24" t="s">
        <v>96</v>
      </c>
      <c r="BE856" s="24" t="s">
        <v>96</v>
      </c>
      <c r="BF856" s="24" t="s">
        <v>96</v>
      </c>
      <c r="BG856" s="24" t="s">
        <v>96</v>
      </c>
      <c r="BH856" s="24" t="s">
        <v>97</v>
      </c>
      <c r="BI856" s="24" t="s">
        <v>96</v>
      </c>
      <c r="BJ856" s="24" t="s">
        <v>96</v>
      </c>
      <c r="BK856" s="24" t="s">
        <v>96</v>
      </c>
      <c r="BL856" s="24" t="s">
        <v>97</v>
      </c>
      <c r="BM856" s="24" t="s">
        <v>96</v>
      </c>
      <c r="BN856" s="24" t="s">
        <v>97</v>
      </c>
      <c r="BO856" s="24" t="s">
        <v>97</v>
      </c>
      <c r="BP856" s="24" t="s">
        <v>96</v>
      </c>
      <c r="BQ856" s="24" t="s">
        <v>96</v>
      </c>
      <c r="BR856" s="24" t="s">
        <v>97</v>
      </c>
      <c r="BS856" s="24" t="s">
        <v>96</v>
      </c>
      <c r="BT856" s="24" t="s">
        <v>96</v>
      </c>
      <c r="BU856" s="24" t="s">
        <v>96</v>
      </c>
      <c r="BV856" s="24" t="s">
        <v>96</v>
      </c>
      <c r="BW856" s="24" t="s">
        <v>96</v>
      </c>
      <c r="BX856" s="24" t="s">
        <v>96</v>
      </c>
      <c r="BY856" s="24" t="s">
        <v>97</v>
      </c>
      <c r="BZ856" s="24" t="s">
        <v>96</v>
      </c>
      <c r="CA856" s="24" t="s">
        <v>96</v>
      </c>
      <c r="CB856" s="36"/>
      <c r="CC856" s="35" t="s">
        <v>413</v>
      </c>
    </row>
    <row r="857" spans="1:81" ht="169.5" hidden="1" customHeight="1" x14ac:dyDescent="0.35">
      <c r="A857" s="24"/>
      <c r="B857" s="24" t="s">
        <v>81</v>
      </c>
      <c r="C857" s="23" t="s">
        <v>82</v>
      </c>
      <c r="D857" s="24" t="s">
        <v>83</v>
      </c>
      <c r="E857" s="24" t="s">
        <v>692</v>
      </c>
      <c r="F857" s="24" t="s">
        <v>103</v>
      </c>
      <c r="G857" s="24" t="s">
        <v>1464</v>
      </c>
      <c r="H857" s="24" t="s">
        <v>2682</v>
      </c>
      <c r="I857" s="24" t="s">
        <v>2929</v>
      </c>
      <c r="J857" s="24" t="s">
        <v>2930</v>
      </c>
      <c r="K857" s="24" t="s">
        <v>2931</v>
      </c>
      <c r="L857" s="24" t="s">
        <v>2932</v>
      </c>
      <c r="M857" s="24" t="s">
        <v>92</v>
      </c>
      <c r="N857" s="24"/>
      <c r="O857" s="24"/>
      <c r="P857" s="24"/>
      <c r="Q857" s="24" t="s">
        <v>150</v>
      </c>
      <c r="R857" s="24">
        <v>2024</v>
      </c>
      <c r="S857" s="24"/>
      <c r="T857" s="24" t="s">
        <v>95</v>
      </c>
      <c r="U857" s="24" t="s">
        <v>96</v>
      </c>
      <c r="V857" s="24" t="s">
        <v>96</v>
      </c>
      <c r="W857" s="24" t="s">
        <v>96</v>
      </c>
      <c r="X857" s="24" t="s">
        <v>96</v>
      </c>
      <c r="Y857" s="24" t="s">
        <v>96</v>
      </c>
      <c r="Z857" s="24" t="s">
        <v>96</v>
      </c>
      <c r="AA857" s="24" t="s">
        <v>96</v>
      </c>
      <c r="AB857" s="24" t="s">
        <v>95</v>
      </c>
      <c r="AC857" s="24" t="s">
        <v>700</v>
      </c>
      <c r="AD857" s="24" t="s">
        <v>96</v>
      </c>
      <c r="AE857" s="24" t="s">
        <v>96</v>
      </c>
      <c r="AF857" s="24" t="s">
        <v>96</v>
      </c>
      <c r="AG857" s="24" t="s">
        <v>96</v>
      </c>
      <c r="AH857" s="24" t="s">
        <v>96</v>
      </c>
      <c r="AI857" s="24" t="s">
        <v>96</v>
      </c>
      <c r="AJ857" s="24" t="s">
        <v>96</v>
      </c>
      <c r="AK857" s="24" t="s">
        <v>96</v>
      </c>
      <c r="AL857" s="24" t="s">
        <v>96</v>
      </c>
      <c r="AM857" s="24" t="s">
        <v>96</v>
      </c>
      <c r="AN857" s="24" t="s">
        <v>95</v>
      </c>
      <c r="AO857" s="24" t="s">
        <v>96</v>
      </c>
      <c r="AP857" s="24" t="s">
        <v>96</v>
      </c>
      <c r="AQ857" s="24" t="s">
        <v>96</v>
      </c>
      <c r="AR857" s="24" t="s">
        <v>96</v>
      </c>
      <c r="AS857" s="24" t="s">
        <v>96</v>
      </c>
      <c r="AT857" s="24" t="s">
        <v>96</v>
      </c>
      <c r="AU857" s="24" t="s">
        <v>96</v>
      </c>
      <c r="AV857" s="24" t="s">
        <v>96</v>
      </c>
      <c r="AW857" s="24" t="s">
        <v>96</v>
      </c>
      <c r="AX857" s="24" t="s">
        <v>95</v>
      </c>
      <c r="AY857" s="24" t="s">
        <v>96</v>
      </c>
      <c r="AZ857" s="24" t="s">
        <v>96</v>
      </c>
      <c r="BA857" s="24" t="s">
        <v>96</v>
      </c>
      <c r="BB857" s="24" t="s">
        <v>96</v>
      </c>
      <c r="BC857" s="24" t="s">
        <v>96</v>
      </c>
      <c r="BD857" s="24" t="s">
        <v>96</v>
      </c>
      <c r="BE857" s="24" t="s">
        <v>97</v>
      </c>
      <c r="BF857" s="24" t="s">
        <v>97</v>
      </c>
      <c r="BG857" s="24" t="s">
        <v>96</v>
      </c>
      <c r="BH857" s="24" t="s">
        <v>96</v>
      </c>
      <c r="BI857" s="24" t="s">
        <v>96</v>
      </c>
      <c r="BJ857" s="24" t="s">
        <v>96</v>
      </c>
      <c r="BK857" s="24" t="s">
        <v>96</v>
      </c>
      <c r="BL857" s="24" t="s">
        <v>97</v>
      </c>
      <c r="BM857" s="24" t="s">
        <v>96</v>
      </c>
      <c r="BN857" s="24" t="s">
        <v>96</v>
      </c>
      <c r="BO857" s="24" t="s">
        <v>96</v>
      </c>
      <c r="BP857" s="24" t="s">
        <v>96</v>
      </c>
      <c r="BQ857" s="24" t="s">
        <v>96</v>
      </c>
      <c r="BR857" s="24" t="s">
        <v>96</v>
      </c>
      <c r="BS857" s="24" t="s">
        <v>95</v>
      </c>
      <c r="BT857" s="24" t="s">
        <v>96</v>
      </c>
      <c r="BU857" s="24" t="s">
        <v>96</v>
      </c>
      <c r="BV857" s="24" t="s">
        <v>96</v>
      </c>
      <c r="BW857" s="24" t="s">
        <v>96</v>
      </c>
      <c r="BX857" s="24" t="s">
        <v>96</v>
      </c>
      <c r="BY857" s="24" t="s">
        <v>96</v>
      </c>
      <c r="BZ857" s="24" t="s">
        <v>96</v>
      </c>
      <c r="CA857" s="24" t="s">
        <v>95</v>
      </c>
      <c r="CB857" s="36"/>
      <c r="CC857" s="35"/>
    </row>
    <row r="858" spans="1:81" ht="169.5" hidden="1" customHeight="1" x14ac:dyDescent="0.35">
      <c r="A858" s="24">
        <v>923</v>
      </c>
      <c r="B858" s="24" t="s">
        <v>81</v>
      </c>
      <c r="C858" s="23" t="s">
        <v>82</v>
      </c>
      <c r="D858" s="24" t="s">
        <v>404</v>
      </c>
      <c r="E858" s="24" t="s">
        <v>1965</v>
      </c>
      <c r="F858" s="24" t="s">
        <v>103</v>
      </c>
      <c r="G858" s="24" t="s">
        <v>1976</v>
      </c>
      <c r="H858" s="24" t="s">
        <v>1977</v>
      </c>
      <c r="I858" s="24" t="s">
        <v>1978</v>
      </c>
      <c r="J858" s="24" t="s">
        <v>2933</v>
      </c>
      <c r="K858" s="24" t="s">
        <v>2934</v>
      </c>
      <c r="L858" s="24" t="s">
        <v>2935</v>
      </c>
      <c r="M858" s="24"/>
      <c r="N858" s="24" t="s">
        <v>92</v>
      </c>
      <c r="O858" s="24"/>
      <c r="P858" s="24"/>
      <c r="Q858" s="24" t="s">
        <v>150</v>
      </c>
      <c r="R858" s="24"/>
      <c r="S858" s="24"/>
      <c r="T858" s="24" t="s">
        <v>96</v>
      </c>
      <c r="U858" s="24" t="s">
        <v>96</v>
      </c>
      <c r="V858" s="24" t="s">
        <v>96</v>
      </c>
      <c r="W858" s="24" t="s">
        <v>96</v>
      </c>
      <c r="X858" s="24" t="s">
        <v>96</v>
      </c>
      <c r="Y858" s="24" t="s">
        <v>96</v>
      </c>
      <c r="Z858" s="24" t="s">
        <v>96</v>
      </c>
      <c r="AA858" s="24" t="s">
        <v>96</v>
      </c>
      <c r="AB858" s="24" t="s">
        <v>96</v>
      </c>
      <c r="AC858" s="24" t="s">
        <v>96</v>
      </c>
      <c r="AD858" s="24" t="s">
        <v>96</v>
      </c>
      <c r="AE858" s="24" t="s">
        <v>96</v>
      </c>
      <c r="AF858" s="24" t="s">
        <v>96</v>
      </c>
      <c r="AG858" s="24" t="s">
        <v>96</v>
      </c>
      <c r="AH858" s="24" t="s">
        <v>96</v>
      </c>
      <c r="AI858" s="24" t="s">
        <v>119</v>
      </c>
      <c r="AJ858" s="24" t="s">
        <v>96</v>
      </c>
      <c r="AK858" s="24" t="s">
        <v>96</v>
      </c>
      <c r="AL858" s="24" t="s">
        <v>97</v>
      </c>
      <c r="AM858" s="24" t="s">
        <v>97</v>
      </c>
      <c r="AN858" s="24" t="s">
        <v>96</v>
      </c>
      <c r="AO858" s="24" t="s">
        <v>96</v>
      </c>
      <c r="AP858" s="24" t="s">
        <v>119</v>
      </c>
      <c r="AQ858" s="24" t="s">
        <v>96</v>
      </c>
      <c r="AR858" s="24" t="s">
        <v>96</v>
      </c>
      <c r="AS858" s="24" t="s">
        <v>96</v>
      </c>
      <c r="AT858" s="24" t="s">
        <v>96</v>
      </c>
      <c r="AU858" s="24" t="s">
        <v>96</v>
      </c>
      <c r="AV858" s="24" t="s">
        <v>96</v>
      </c>
      <c r="AW858" s="24" t="s">
        <v>96</v>
      </c>
      <c r="AX858" s="24" t="s">
        <v>119</v>
      </c>
      <c r="AY858" s="24" t="s">
        <v>96</v>
      </c>
      <c r="AZ858" s="24" t="s">
        <v>96</v>
      </c>
      <c r="BA858" s="24" t="s">
        <v>96</v>
      </c>
      <c r="BB858" s="24" t="s">
        <v>96</v>
      </c>
      <c r="BC858" s="24" t="s">
        <v>96</v>
      </c>
      <c r="BD858" s="24" t="s">
        <v>96</v>
      </c>
      <c r="BE858" s="24" t="s">
        <v>96</v>
      </c>
      <c r="BF858" s="24" t="s">
        <v>96</v>
      </c>
      <c r="BG858" s="24" t="s">
        <v>96</v>
      </c>
      <c r="BH858" s="24" t="s">
        <v>97</v>
      </c>
      <c r="BI858" s="24" t="s">
        <v>96</v>
      </c>
      <c r="BJ858" s="24" t="s">
        <v>96</v>
      </c>
      <c r="BK858" s="24" t="s">
        <v>96</v>
      </c>
      <c r="BL858" s="24" t="s">
        <v>97</v>
      </c>
      <c r="BM858" s="24" t="s">
        <v>96</v>
      </c>
      <c r="BN858" s="24" t="s">
        <v>97</v>
      </c>
      <c r="BO858" s="24" t="s">
        <v>97</v>
      </c>
      <c r="BP858" s="24" t="s">
        <v>96</v>
      </c>
      <c r="BQ858" s="24" t="s">
        <v>96</v>
      </c>
      <c r="BR858" s="24" t="s">
        <v>97</v>
      </c>
      <c r="BS858" s="24" t="s">
        <v>96</v>
      </c>
      <c r="BT858" s="24" t="s">
        <v>96</v>
      </c>
      <c r="BU858" s="24" t="s">
        <v>96</v>
      </c>
      <c r="BV858" s="24" t="s">
        <v>96</v>
      </c>
      <c r="BW858" s="24" t="s">
        <v>96</v>
      </c>
      <c r="BX858" s="24" t="s">
        <v>96</v>
      </c>
      <c r="BY858" s="24" t="s">
        <v>97</v>
      </c>
      <c r="BZ858" s="24" t="s">
        <v>96</v>
      </c>
      <c r="CA858" s="24" t="s">
        <v>96</v>
      </c>
      <c r="CB858" s="36"/>
      <c r="CC858" s="35" t="s">
        <v>413</v>
      </c>
    </row>
    <row r="859" spans="1:81" ht="169.5" hidden="1" customHeight="1" x14ac:dyDescent="0.35">
      <c r="A859" s="24"/>
      <c r="B859" s="24" t="s">
        <v>81</v>
      </c>
      <c r="C859" s="23" t="s">
        <v>82</v>
      </c>
      <c r="D859" s="24" t="s">
        <v>83</v>
      </c>
      <c r="E859" s="24" t="s">
        <v>692</v>
      </c>
      <c r="F859" s="24" t="s">
        <v>103</v>
      </c>
      <c r="G859" s="24" t="s">
        <v>1464</v>
      </c>
      <c r="H859" s="24" t="s">
        <v>2682</v>
      </c>
      <c r="I859" s="24" t="s">
        <v>2929</v>
      </c>
      <c r="J859" s="24" t="s">
        <v>2936</v>
      </c>
      <c r="K859" s="24" t="s">
        <v>2937</v>
      </c>
      <c r="L859" s="24" t="s">
        <v>2938</v>
      </c>
      <c r="M859" s="24" t="s">
        <v>92</v>
      </c>
      <c r="N859" s="24"/>
      <c r="O859" s="24"/>
      <c r="P859" s="24"/>
      <c r="Q859" s="24" t="s">
        <v>150</v>
      </c>
      <c r="R859" s="24">
        <v>2025</v>
      </c>
      <c r="S859" s="24"/>
      <c r="T859" s="24" t="s">
        <v>95</v>
      </c>
      <c r="U859" s="24" t="s">
        <v>96</v>
      </c>
      <c r="V859" s="24" t="s">
        <v>96</v>
      </c>
      <c r="W859" s="24" t="s">
        <v>96</v>
      </c>
      <c r="X859" s="24" t="s">
        <v>96</v>
      </c>
      <c r="Y859" s="24" t="s">
        <v>96</v>
      </c>
      <c r="Z859" s="24" t="s">
        <v>96</v>
      </c>
      <c r="AA859" s="24" t="s">
        <v>96</v>
      </c>
      <c r="AB859" s="24" t="s">
        <v>95</v>
      </c>
      <c r="AC859" s="24" t="s">
        <v>700</v>
      </c>
      <c r="AD859" s="24" t="s">
        <v>96</v>
      </c>
      <c r="AE859" s="24" t="s">
        <v>96</v>
      </c>
      <c r="AF859" s="24" t="s">
        <v>96</v>
      </c>
      <c r="AG859" s="24" t="s">
        <v>96</v>
      </c>
      <c r="AH859" s="24" t="s">
        <v>96</v>
      </c>
      <c r="AI859" s="24" t="s">
        <v>96</v>
      </c>
      <c r="AJ859" s="24" t="s">
        <v>96</v>
      </c>
      <c r="AK859" s="24" t="s">
        <v>96</v>
      </c>
      <c r="AL859" s="24" t="s">
        <v>96</v>
      </c>
      <c r="AM859" s="24" t="s">
        <v>96</v>
      </c>
      <c r="AN859" s="24" t="s">
        <v>97</v>
      </c>
      <c r="AO859" s="24" t="s">
        <v>96</v>
      </c>
      <c r="AP859" s="24" t="s">
        <v>96</v>
      </c>
      <c r="AQ859" s="24" t="s">
        <v>96</v>
      </c>
      <c r="AR859" s="24" t="s">
        <v>96</v>
      </c>
      <c r="AS859" s="24" t="s">
        <v>96</v>
      </c>
      <c r="AT859" s="24" t="s">
        <v>96</v>
      </c>
      <c r="AU859" s="24" t="s">
        <v>96</v>
      </c>
      <c r="AV859" s="24" t="s">
        <v>96</v>
      </c>
      <c r="AW859" s="24" t="s">
        <v>96</v>
      </c>
      <c r="AX859" s="24" t="s">
        <v>97</v>
      </c>
      <c r="AY859" s="24" t="s">
        <v>96</v>
      </c>
      <c r="AZ859" s="24" t="s">
        <v>96</v>
      </c>
      <c r="BA859" s="24" t="s">
        <v>96</v>
      </c>
      <c r="BB859" s="24" t="s">
        <v>96</v>
      </c>
      <c r="BC859" s="24" t="s">
        <v>96</v>
      </c>
      <c r="BD859" s="24" t="s">
        <v>96</v>
      </c>
      <c r="BE859" s="24" t="s">
        <v>97</v>
      </c>
      <c r="BF859" s="24" t="s">
        <v>97</v>
      </c>
      <c r="BG859" s="24" t="s">
        <v>96</v>
      </c>
      <c r="BH859" s="24" t="s">
        <v>96</v>
      </c>
      <c r="BI859" s="24" t="s">
        <v>96</v>
      </c>
      <c r="BJ859" s="24" t="s">
        <v>96</v>
      </c>
      <c r="BK859" s="24" t="s">
        <v>96</v>
      </c>
      <c r="BL859" s="24" t="s">
        <v>97</v>
      </c>
      <c r="BM859" s="24" t="s">
        <v>96</v>
      </c>
      <c r="BN859" s="24" t="s">
        <v>96</v>
      </c>
      <c r="BO859" s="24" t="s">
        <v>96</v>
      </c>
      <c r="BP859" s="24" t="s">
        <v>96</v>
      </c>
      <c r="BQ859" s="24" t="s">
        <v>96</v>
      </c>
      <c r="BR859" s="24" t="s">
        <v>96</v>
      </c>
      <c r="BS859" s="24" t="s">
        <v>95</v>
      </c>
      <c r="BT859" s="24" t="s">
        <v>96</v>
      </c>
      <c r="BU859" s="24" t="s">
        <v>96</v>
      </c>
      <c r="BV859" s="24" t="s">
        <v>96</v>
      </c>
      <c r="BW859" s="24" t="s">
        <v>96</v>
      </c>
      <c r="BX859" s="24" t="s">
        <v>96</v>
      </c>
      <c r="BY859" s="24" t="s">
        <v>96</v>
      </c>
      <c r="BZ859" s="24" t="s">
        <v>96</v>
      </c>
      <c r="CA859" s="24" t="s">
        <v>95</v>
      </c>
      <c r="CB859" s="36"/>
      <c r="CC859" s="35"/>
    </row>
    <row r="860" spans="1:81" ht="169.5" hidden="1" customHeight="1" x14ac:dyDescent="0.35">
      <c r="A860" s="24">
        <v>925</v>
      </c>
      <c r="B860" s="24" t="s">
        <v>81</v>
      </c>
      <c r="C860" s="23" t="s">
        <v>82</v>
      </c>
      <c r="D860" s="24" t="s">
        <v>404</v>
      </c>
      <c r="E860" s="24" t="s">
        <v>1965</v>
      </c>
      <c r="F860" s="24" t="s">
        <v>103</v>
      </c>
      <c r="G860" s="24" t="s">
        <v>1976</v>
      </c>
      <c r="H860" s="24" t="s">
        <v>1977</v>
      </c>
      <c r="I860" s="24" t="s">
        <v>1978</v>
      </c>
      <c r="J860" s="24" t="s">
        <v>2939</v>
      </c>
      <c r="K860" s="24" t="s">
        <v>2940</v>
      </c>
      <c r="L860" s="24" t="s">
        <v>2941</v>
      </c>
      <c r="M860" s="24"/>
      <c r="N860" s="24" t="s">
        <v>92</v>
      </c>
      <c r="O860" s="24"/>
      <c r="P860" s="24"/>
      <c r="Q860" s="24" t="s">
        <v>93</v>
      </c>
      <c r="R860" s="24">
        <v>2026</v>
      </c>
      <c r="S860" s="24">
        <v>3</v>
      </c>
      <c r="T860" s="24" t="s">
        <v>96</v>
      </c>
      <c r="U860" s="24" t="s">
        <v>96</v>
      </c>
      <c r="V860" s="24" t="s">
        <v>96</v>
      </c>
      <c r="W860" s="24" t="s">
        <v>96</v>
      </c>
      <c r="X860" s="24" t="s">
        <v>96</v>
      </c>
      <c r="Y860" s="24" t="s">
        <v>96</v>
      </c>
      <c r="Z860" s="24" t="s">
        <v>96</v>
      </c>
      <c r="AA860" s="24" t="s">
        <v>96</v>
      </c>
      <c r="AB860" s="24" t="s">
        <v>96</v>
      </c>
      <c r="AC860" s="24" t="s">
        <v>96</v>
      </c>
      <c r="AD860" s="24" t="s">
        <v>96</v>
      </c>
      <c r="AE860" s="24" t="s">
        <v>96</v>
      </c>
      <c r="AF860" s="24" t="s">
        <v>96</v>
      </c>
      <c r="AG860" s="24" t="s">
        <v>96</v>
      </c>
      <c r="AH860" s="24" t="s">
        <v>96</v>
      </c>
      <c r="AI860" s="24" t="s">
        <v>119</v>
      </c>
      <c r="AJ860" s="24" t="s">
        <v>96</v>
      </c>
      <c r="AK860" s="24" t="s">
        <v>96</v>
      </c>
      <c r="AL860" s="24" t="s">
        <v>97</v>
      </c>
      <c r="AM860" s="24" t="s">
        <v>97</v>
      </c>
      <c r="AN860" s="24" t="s">
        <v>96</v>
      </c>
      <c r="AO860" s="24" t="s">
        <v>96</v>
      </c>
      <c r="AP860" s="24" t="s">
        <v>119</v>
      </c>
      <c r="AQ860" s="24" t="s">
        <v>96</v>
      </c>
      <c r="AR860" s="24" t="s">
        <v>96</v>
      </c>
      <c r="AS860" s="24" t="s">
        <v>96</v>
      </c>
      <c r="AT860" s="24" t="s">
        <v>96</v>
      </c>
      <c r="AU860" s="24" t="s">
        <v>96</v>
      </c>
      <c r="AV860" s="24" t="s">
        <v>96</v>
      </c>
      <c r="AW860" s="24" t="s">
        <v>96</v>
      </c>
      <c r="AX860" s="24" t="s">
        <v>119</v>
      </c>
      <c r="AY860" s="24" t="s">
        <v>96</v>
      </c>
      <c r="AZ860" s="24" t="s">
        <v>96</v>
      </c>
      <c r="BA860" s="24" t="s">
        <v>96</v>
      </c>
      <c r="BB860" s="24" t="s">
        <v>96</v>
      </c>
      <c r="BC860" s="24" t="s">
        <v>96</v>
      </c>
      <c r="BD860" s="24" t="s">
        <v>96</v>
      </c>
      <c r="BE860" s="24" t="s">
        <v>96</v>
      </c>
      <c r="BF860" s="24" t="s">
        <v>96</v>
      </c>
      <c r="BG860" s="24" t="s">
        <v>96</v>
      </c>
      <c r="BH860" s="24" t="s">
        <v>97</v>
      </c>
      <c r="BI860" s="24" t="s">
        <v>96</v>
      </c>
      <c r="BJ860" s="24" t="s">
        <v>96</v>
      </c>
      <c r="BK860" s="24" t="s">
        <v>96</v>
      </c>
      <c r="BL860" s="24" t="s">
        <v>97</v>
      </c>
      <c r="BM860" s="24" t="s">
        <v>96</v>
      </c>
      <c r="BN860" s="24" t="s">
        <v>119</v>
      </c>
      <c r="BO860" s="24" t="s">
        <v>97</v>
      </c>
      <c r="BP860" s="24" t="s">
        <v>96</v>
      </c>
      <c r="BQ860" s="24" t="s">
        <v>96</v>
      </c>
      <c r="BR860" s="24" t="s">
        <v>119</v>
      </c>
      <c r="BS860" s="24" t="s">
        <v>96</v>
      </c>
      <c r="BT860" s="24" t="s">
        <v>96</v>
      </c>
      <c r="BU860" s="24" t="s">
        <v>96</v>
      </c>
      <c r="BV860" s="24" t="s">
        <v>96</v>
      </c>
      <c r="BW860" s="24" t="s">
        <v>96</v>
      </c>
      <c r="BX860" s="24" t="s">
        <v>96</v>
      </c>
      <c r="BY860" s="24" t="s">
        <v>97</v>
      </c>
      <c r="BZ860" s="24" t="s">
        <v>96</v>
      </c>
      <c r="CA860" s="24" t="s">
        <v>96</v>
      </c>
      <c r="CB860" s="36"/>
      <c r="CC860" s="35" t="s">
        <v>523</v>
      </c>
    </row>
    <row r="861" spans="1:81" ht="169.5" hidden="1" customHeight="1" x14ac:dyDescent="0.35">
      <c r="A861" s="24">
        <v>926</v>
      </c>
      <c r="B861" s="24" t="s">
        <v>81</v>
      </c>
      <c r="C861" s="23" t="s">
        <v>82</v>
      </c>
      <c r="D861" s="24" t="s">
        <v>404</v>
      </c>
      <c r="E861" s="24" t="s">
        <v>1965</v>
      </c>
      <c r="F861" s="24" t="s">
        <v>103</v>
      </c>
      <c r="G861" s="24" t="s">
        <v>1976</v>
      </c>
      <c r="H861" s="24" t="s">
        <v>1977</v>
      </c>
      <c r="I861" s="24" t="s">
        <v>1978</v>
      </c>
      <c r="J861" s="24" t="s">
        <v>2942</v>
      </c>
      <c r="K861" s="24" t="s">
        <v>2943</v>
      </c>
      <c r="L861" s="24" t="s">
        <v>2944</v>
      </c>
      <c r="M861" s="24"/>
      <c r="N861" s="24" t="s">
        <v>92</v>
      </c>
      <c r="O861" s="24"/>
      <c r="P861" s="24"/>
      <c r="Q861" s="24" t="s">
        <v>93</v>
      </c>
      <c r="R861" s="24">
        <v>2026</v>
      </c>
      <c r="S861" s="24">
        <v>3</v>
      </c>
      <c r="T861" s="24" t="s">
        <v>96</v>
      </c>
      <c r="U861" s="24" t="s">
        <v>96</v>
      </c>
      <c r="V861" s="24" t="s">
        <v>96</v>
      </c>
      <c r="W861" s="24" t="s">
        <v>96</v>
      </c>
      <c r="X861" s="24" t="s">
        <v>96</v>
      </c>
      <c r="Y861" s="24" t="s">
        <v>96</v>
      </c>
      <c r="Z861" s="24" t="s">
        <v>96</v>
      </c>
      <c r="AA861" s="24" t="s">
        <v>96</v>
      </c>
      <c r="AB861" s="24" t="s">
        <v>96</v>
      </c>
      <c r="AC861" s="24" t="s">
        <v>96</v>
      </c>
      <c r="AD861" s="24" t="s">
        <v>96</v>
      </c>
      <c r="AE861" s="24" t="s">
        <v>96</v>
      </c>
      <c r="AF861" s="24" t="s">
        <v>96</v>
      </c>
      <c r="AG861" s="24" t="s">
        <v>96</v>
      </c>
      <c r="AH861" s="24" t="s">
        <v>96</v>
      </c>
      <c r="AI861" s="24" t="s">
        <v>119</v>
      </c>
      <c r="AJ861" s="24" t="s">
        <v>96</v>
      </c>
      <c r="AK861" s="24" t="s">
        <v>96</v>
      </c>
      <c r="AL861" s="24" t="s">
        <v>97</v>
      </c>
      <c r="AM861" s="24" t="s">
        <v>97</v>
      </c>
      <c r="AN861" s="24" t="s">
        <v>96</v>
      </c>
      <c r="AO861" s="24" t="s">
        <v>96</v>
      </c>
      <c r="AP861" s="24" t="s">
        <v>119</v>
      </c>
      <c r="AQ861" s="24" t="s">
        <v>96</v>
      </c>
      <c r="AR861" s="24" t="s">
        <v>96</v>
      </c>
      <c r="AS861" s="24" t="s">
        <v>96</v>
      </c>
      <c r="AT861" s="24" t="s">
        <v>96</v>
      </c>
      <c r="AU861" s="24" t="s">
        <v>96</v>
      </c>
      <c r="AV861" s="24" t="s">
        <v>96</v>
      </c>
      <c r="AW861" s="24" t="s">
        <v>96</v>
      </c>
      <c r="AX861" s="24" t="s">
        <v>119</v>
      </c>
      <c r="AY861" s="24" t="s">
        <v>96</v>
      </c>
      <c r="AZ861" s="24" t="s">
        <v>96</v>
      </c>
      <c r="BA861" s="24" t="s">
        <v>96</v>
      </c>
      <c r="BB861" s="24" t="s">
        <v>96</v>
      </c>
      <c r="BC861" s="24" t="s">
        <v>96</v>
      </c>
      <c r="BD861" s="24" t="s">
        <v>96</v>
      </c>
      <c r="BE861" s="24" t="s">
        <v>96</v>
      </c>
      <c r="BF861" s="24" t="s">
        <v>96</v>
      </c>
      <c r="BG861" s="24" t="s">
        <v>96</v>
      </c>
      <c r="BH861" s="24" t="s">
        <v>119</v>
      </c>
      <c r="BI861" s="24" t="s">
        <v>96</v>
      </c>
      <c r="BJ861" s="24" t="s">
        <v>96</v>
      </c>
      <c r="BK861" s="24" t="s">
        <v>96</v>
      </c>
      <c r="BL861" s="24" t="s">
        <v>119</v>
      </c>
      <c r="BM861" s="24" t="s">
        <v>96</v>
      </c>
      <c r="BN861" s="24" t="s">
        <v>119</v>
      </c>
      <c r="BO861" s="24" t="s">
        <v>119</v>
      </c>
      <c r="BP861" s="24" t="s">
        <v>96</v>
      </c>
      <c r="BQ861" s="24" t="s">
        <v>96</v>
      </c>
      <c r="BR861" s="24" t="s">
        <v>119</v>
      </c>
      <c r="BS861" s="24" t="s">
        <v>96</v>
      </c>
      <c r="BT861" s="24" t="s">
        <v>96</v>
      </c>
      <c r="BU861" s="24" t="s">
        <v>96</v>
      </c>
      <c r="BV861" s="24" t="s">
        <v>96</v>
      </c>
      <c r="BW861" s="24" t="s">
        <v>96</v>
      </c>
      <c r="BX861" s="24" t="s">
        <v>96</v>
      </c>
      <c r="BY861" s="24" t="s">
        <v>119</v>
      </c>
      <c r="BZ861" s="24" t="s">
        <v>96</v>
      </c>
      <c r="CA861" s="24" t="s">
        <v>96</v>
      </c>
      <c r="CB861" s="36"/>
      <c r="CC861" s="35" t="s">
        <v>523</v>
      </c>
    </row>
    <row r="862" spans="1:81" ht="169.5" hidden="1" customHeight="1" x14ac:dyDescent="0.35">
      <c r="A862" s="24">
        <v>927</v>
      </c>
      <c r="B862" s="24" t="s">
        <v>81</v>
      </c>
      <c r="C862" s="23" t="s">
        <v>82</v>
      </c>
      <c r="D862" s="24" t="s">
        <v>404</v>
      </c>
      <c r="E862" s="24" t="s">
        <v>1965</v>
      </c>
      <c r="F862" s="24" t="s">
        <v>103</v>
      </c>
      <c r="G862" s="24" t="s">
        <v>2945</v>
      </c>
      <c r="H862" s="24" t="s">
        <v>2946</v>
      </c>
      <c r="I862" s="24" t="s">
        <v>2947</v>
      </c>
      <c r="J862" s="24" t="s">
        <v>2948</v>
      </c>
      <c r="K862" s="24" t="s">
        <v>2949</v>
      </c>
      <c r="L862" s="24" t="s">
        <v>2950</v>
      </c>
      <c r="M862" s="24"/>
      <c r="N862" s="24" t="s">
        <v>92</v>
      </c>
      <c r="O862" s="24"/>
      <c r="P862" s="24"/>
      <c r="Q862" s="24" t="s">
        <v>150</v>
      </c>
      <c r="R862" s="24"/>
      <c r="S862" s="24"/>
      <c r="T862" s="24" t="s">
        <v>96</v>
      </c>
      <c r="U862" s="24" t="s">
        <v>96</v>
      </c>
      <c r="V862" s="24" t="s">
        <v>96</v>
      </c>
      <c r="W862" s="24" t="s">
        <v>96</v>
      </c>
      <c r="X862" s="24" t="s">
        <v>96</v>
      </c>
      <c r="Y862" s="24" t="s">
        <v>96</v>
      </c>
      <c r="Z862" s="24" t="s">
        <v>96</v>
      </c>
      <c r="AA862" s="24" t="s">
        <v>96</v>
      </c>
      <c r="AB862" s="24" t="s">
        <v>96</v>
      </c>
      <c r="AC862" s="24" t="s">
        <v>96</v>
      </c>
      <c r="AD862" s="24" t="s">
        <v>96</v>
      </c>
      <c r="AE862" s="24" t="s">
        <v>96</v>
      </c>
      <c r="AF862" s="24" t="s">
        <v>96</v>
      </c>
      <c r="AG862" s="24" t="s">
        <v>96</v>
      </c>
      <c r="AH862" s="24" t="s">
        <v>96</v>
      </c>
      <c r="AI862" s="24" t="s">
        <v>119</v>
      </c>
      <c r="AJ862" s="24" t="s">
        <v>96</v>
      </c>
      <c r="AK862" s="24" t="s">
        <v>96</v>
      </c>
      <c r="AL862" s="24" t="s">
        <v>97</v>
      </c>
      <c r="AM862" s="24" t="s">
        <v>97</v>
      </c>
      <c r="AN862" s="24" t="s">
        <v>96</v>
      </c>
      <c r="AO862" s="24" t="s">
        <v>96</v>
      </c>
      <c r="AP862" s="24" t="s">
        <v>119</v>
      </c>
      <c r="AQ862" s="24" t="s">
        <v>96</v>
      </c>
      <c r="AR862" s="24" t="s">
        <v>96</v>
      </c>
      <c r="AS862" s="24" t="s">
        <v>96</v>
      </c>
      <c r="AT862" s="24" t="s">
        <v>96</v>
      </c>
      <c r="AU862" s="24" t="s">
        <v>96</v>
      </c>
      <c r="AV862" s="24" t="s">
        <v>96</v>
      </c>
      <c r="AW862" s="24" t="s">
        <v>96</v>
      </c>
      <c r="AX862" s="24" t="s">
        <v>119</v>
      </c>
      <c r="AY862" s="24" t="s">
        <v>96</v>
      </c>
      <c r="AZ862" s="24" t="s">
        <v>96</v>
      </c>
      <c r="BA862" s="24" t="s">
        <v>96</v>
      </c>
      <c r="BB862" s="24" t="s">
        <v>96</v>
      </c>
      <c r="BC862" s="24" t="s">
        <v>96</v>
      </c>
      <c r="BD862" s="24" t="s">
        <v>96</v>
      </c>
      <c r="BE862" s="24" t="s">
        <v>96</v>
      </c>
      <c r="BF862" s="24" t="s">
        <v>96</v>
      </c>
      <c r="BG862" s="24" t="s">
        <v>96</v>
      </c>
      <c r="BH862" s="24" t="s">
        <v>97</v>
      </c>
      <c r="BI862" s="24" t="s">
        <v>96</v>
      </c>
      <c r="BJ862" s="24" t="s">
        <v>96</v>
      </c>
      <c r="BK862" s="24" t="s">
        <v>96</v>
      </c>
      <c r="BL862" s="24" t="s">
        <v>97</v>
      </c>
      <c r="BM862" s="24" t="s">
        <v>96</v>
      </c>
      <c r="BN862" s="24" t="s">
        <v>97</v>
      </c>
      <c r="BO862" s="24" t="s">
        <v>97</v>
      </c>
      <c r="BP862" s="24" t="s">
        <v>96</v>
      </c>
      <c r="BQ862" s="24" t="s">
        <v>96</v>
      </c>
      <c r="BR862" s="24" t="s">
        <v>97</v>
      </c>
      <c r="BS862" s="24" t="s">
        <v>96</v>
      </c>
      <c r="BT862" s="24" t="s">
        <v>96</v>
      </c>
      <c r="BU862" s="24" t="s">
        <v>96</v>
      </c>
      <c r="BV862" s="24" t="s">
        <v>96</v>
      </c>
      <c r="BW862" s="24" t="s">
        <v>96</v>
      </c>
      <c r="BX862" s="24" t="s">
        <v>96</v>
      </c>
      <c r="BY862" s="24" t="s">
        <v>97</v>
      </c>
      <c r="BZ862" s="24" t="s">
        <v>96</v>
      </c>
      <c r="CA862" s="24" t="s">
        <v>96</v>
      </c>
      <c r="CB862" s="36"/>
      <c r="CC862" s="35" t="s">
        <v>523</v>
      </c>
    </row>
    <row r="863" spans="1:81" ht="169.5" hidden="1" customHeight="1" x14ac:dyDescent="0.35">
      <c r="A863" s="24">
        <v>928</v>
      </c>
      <c r="B863" s="24" t="s">
        <v>81</v>
      </c>
      <c r="C863" s="23" t="s">
        <v>82</v>
      </c>
      <c r="D863" s="24" t="s">
        <v>404</v>
      </c>
      <c r="E863" s="24" t="s">
        <v>1965</v>
      </c>
      <c r="F863" s="24" t="s">
        <v>103</v>
      </c>
      <c r="G863" s="24" t="s">
        <v>2945</v>
      </c>
      <c r="H863" s="24" t="s">
        <v>2946</v>
      </c>
      <c r="I863" s="24" t="s">
        <v>2947</v>
      </c>
      <c r="J863" s="24" t="s">
        <v>2951</v>
      </c>
      <c r="K863" s="24" t="s">
        <v>2952</v>
      </c>
      <c r="L863" s="24" t="s">
        <v>2953</v>
      </c>
      <c r="M863" s="24"/>
      <c r="N863" s="24" t="s">
        <v>92</v>
      </c>
      <c r="O863" s="24"/>
      <c r="P863" s="24"/>
      <c r="Q863" s="24" t="s">
        <v>93</v>
      </c>
      <c r="R863" s="24"/>
      <c r="S863" s="24"/>
      <c r="T863" s="24" t="s">
        <v>96</v>
      </c>
      <c r="U863" s="24" t="s">
        <v>96</v>
      </c>
      <c r="V863" s="24" t="s">
        <v>96</v>
      </c>
      <c r="W863" s="24" t="s">
        <v>96</v>
      </c>
      <c r="X863" s="24" t="s">
        <v>96</v>
      </c>
      <c r="Y863" s="24" t="s">
        <v>96</v>
      </c>
      <c r="Z863" s="24" t="s">
        <v>96</v>
      </c>
      <c r="AA863" s="24" t="s">
        <v>96</v>
      </c>
      <c r="AB863" s="24" t="s">
        <v>96</v>
      </c>
      <c r="AC863" s="24" t="s">
        <v>96</v>
      </c>
      <c r="AD863" s="24" t="s">
        <v>96</v>
      </c>
      <c r="AE863" s="24" t="s">
        <v>96</v>
      </c>
      <c r="AF863" s="24" t="s">
        <v>96</v>
      </c>
      <c r="AG863" s="24" t="s">
        <v>96</v>
      </c>
      <c r="AH863" s="24" t="s">
        <v>96</v>
      </c>
      <c r="AI863" s="24" t="s">
        <v>119</v>
      </c>
      <c r="AJ863" s="24" t="s">
        <v>96</v>
      </c>
      <c r="AK863" s="24" t="s">
        <v>96</v>
      </c>
      <c r="AL863" s="24" t="s">
        <v>119</v>
      </c>
      <c r="AM863" s="24" t="s">
        <v>119</v>
      </c>
      <c r="AN863" s="24" t="s">
        <v>96</v>
      </c>
      <c r="AO863" s="24" t="s">
        <v>96</v>
      </c>
      <c r="AP863" s="24" t="s">
        <v>119</v>
      </c>
      <c r="AQ863" s="24" t="s">
        <v>96</v>
      </c>
      <c r="AR863" s="24" t="s">
        <v>96</v>
      </c>
      <c r="AS863" s="24" t="s">
        <v>96</v>
      </c>
      <c r="AT863" s="24" t="s">
        <v>96</v>
      </c>
      <c r="AU863" s="24" t="s">
        <v>96</v>
      </c>
      <c r="AV863" s="24" t="s">
        <v>96</v>
      </c>
      <c r="AW863" s="24" t="s">
        <v>96</v>
      </c>
      <c r="AX863" s="24" t="s">
        <v>119</v>
      </c>
      <c r="AY863" s="24" t="s">
        <v>96</v>
      </c>
      <c r="AZ863" s="24" t="s">
        <v>96</v>
      </c>
      <c r="BA863" s="24" t="s">
        <v>96</v>
      </c>
      <c r="BB863" s="24" t="s">
        <v>96</v>
      </c>
      <c r="BC863" s="24" t="s">
        <v>96</v>
      </c>
      <c r="BD863" s="24" t="s">
        <v>96</v>
      </c>
      <c r="BE863" s="24" t="s">
        <v>96</v>
      </c>
      <c r="BF863" s="24" t="s">
        <v>96</v>
      </c>
      <c r="BG863" s="24" t="s">
        <v>96</v>
      </c>
      <c r="BH863" s="24" t="s">
        <v>119</v>
      </c>
      <c r="BI863" s="24" t="s">
        <v>96</v>
      </c>
      <c r="BJ863" s="24" t="s">
        <v>96</v>
      </c>
      <c r="BK863" s="24" t="s">
        <v>96</v>
      </c>
      <c r="BL863" s="24" t="s">
        <v>119</v>
      </c>
      <c r="BM863" s="24" t="s">
        <v>96</v>
      </c>
      <c r="BN863" s="24" t="s">
        <v>119</v>
      </c>
      <c r="BO863" s="24" t="s">
        <v>119</v>
      </c>
      <c r="BP863" s="24" t="s">
        <v>96</v>
      </c>
      <c r="BQ863" s="24" t="s">
        <v>96</v>
      </c>
      <c r="BR863" s="24" t="s">
        <v>119</v>
      </c>
      <c r="BS863" s="24" t="s">
        <v>96</v>
      </c>
      <c r="BT863" s="24" t="s">
        <v>96</v>
      </c>
      <c r="BU863" s="24" t="s">
        <v>96</v>
      </c>
      <c r="BV863" s="24" t="s">
        <v>96</v>
      </c>
      <c r="BW863" s="24" t="s">
        <v>96</v>
      </c>
      <c r="BX863" s="24" t="s">
        <v>96</v>
      </c>
      <c r="BY863" s="24" t="s">
        <v>119</v>
      </c>
      <c r="BZ863" s="24" t="s">
        <v>96</v>
      </c>
      <c r="CA863" s="24" t="s">
        <v>96</v>
      </c>
      <c r="CB863" s="36"/>
      <c r="CC863" s="35" t="s">
        <v>523</v>
      </c>
    </row>
    <row r="864" spans="1:81" ht="169.5" hidden="1" customHeight="1" x14ac:dyDescent="0.35">
      <c r="A864" s="24">
        <v>929</v>
      </c>
      <c r="B864" s="24" t="s">
        <v>81</v>
      </c>
      <c r="C864" s="23" t="s">
        <v>82</v>
      </c>
      <c r="D864" s="24" t="s">
        <v>404</v>
      </c>
      <c r="E864" s="24" t="s">
        <v>1965</v>
      </c>
      <c r="F864" s="24" t="s">
        <v>103</v>
      </c>
      <c r="G864" s="24" t="s">
        <v>2945</v>
      </c>
      <c r="H864" s="24" t="s">
        <v>2946</v>
      </c>
      <c r="I864" s="24" t="s">
        <v>2947</v>
      </c>
      <c r="J864" s="24" t="s">
        <v>2954</v>
      </c>
      <c r="K864" s="24" t="s">
        <v>2955</v>
      </c>
      <c r="L864" s="24" t="s">
        <v>2956</v>
      </c>
      <c r="M864" s="24"/>
      <c r="N864" s="24" t="s">
        <v>92</v>
      </c>
      <c r="O864" s="24"/>
      <c r="P864" s="24"/>
      <c r="Q864" s="24" t="s">
        <v>150</v>
      </c>
      <c r="R864" s="24"/>
      <c r="S864" s="24"/>
      <c r="T864" s="24" t="s">
        <v>96</v>
      </c>
      <c r="U864" s="24" t="s">
        <v>96</v>
      </c>
      <c r="V864" s="24" t="s">
        <v>96</v>
      </c>
      <c r="W864" s="24" t="s">
        <v>96</v>
      </c>
      <c r="X864" s="24" t="s">
        <v>96</v>
      </c>
      <c r="Y864" s="24" t="s">
        <v>96</v>
      </c>
      <c r="Z864" s="24" t="s">
        <v>96</v>
      </c>
      <c r="AA864" s="24" t="s">
        <v>96</v>
      </c>
      <c r="AB864" s="24" t="s">
        <v>96</v>
      </c>
      <c r="AC864" s="24" t="s">
        <v>96</v>
      </c>
      <c r="AD864" s="24" t="s">
        <v>96</v>
      </c>
      <c r="AE864" s="24" t="s">
        <v>96</v>
      </c>
      <c r="AF864" s="24" t="s">
        <v>96</v>
      </c>
      <c r="AG864" s="24" t="s">
        <v>96</v>
      </c>
      <c r="AH864" s="24" t="s">
        <v>96</v>
      </c>
      <c r="AI864" s="24" t="s">
        <v>119</v>
      </c>
      <c r="AJ864" s="24" t="s">
        <v>96</v>
      </c>
      <c r="AK864" s="24" t="s">
        <v>96</v>
      </c>
      <c r="AL864" s="24" t="s">
        <v>97</v>
      </c>
      <c r="AM864" s="24" t="s">
        <v>97</v>
      </c>
      <c r="AN864" s="24" t="s">
        <v>96</v>
      </c>
      <c r="AO864" s="24" t="s">
        <v>96</v>
      </c>
      <c r="AP864" s="24" t="s">
        <v>119</v>
      </c>
      <c r="AQ864" s="24" t="s">
        <v>96</v>
      </c>
      <c r="AR864" s="24" t="s">
        <v>96</v>
      </c>
      <c r="AS864" s="24" t="s">
        <v>96</v>
      </c>
      <c r="AT864" s="24" t="s">
        <v>96</v>
      </c>
      <c r="AU864" s="24" t="s">
        <v>96</v>
      </c>
      <c r="AV864" s="24" t="s">
        <v>96</v>
      </c>
      <c r="AW864" s="24" t="s">
        <v>96</v>
      </c>
      <c r="AX864" s="24" t="s">
        <v>119</v>
      </c>
      <c r="AY864" s="24" t="s">
        <v>96</v>
      </c>
      <c r="AZ864" s="24" t="s">
        <v>96</v>
      </c>
      <c r="BA864" s="24" t="s">
        <v>96</v>
      </c>
      <c r="BB864" s="24" t="s">
        <v>96</v>
      </c>
      <c r="BC864" s="24" t="s">
        <v>96</v>
      </c>
      <c r="BD864" s="24" t="s">
        <v>96</v>
      </c>
      <c r="BE864" s="24" t="s">
        <v>96</v>
      </c>
      <c r="BF864" s="24" t="s">
        <v>96</v>
      </c>
      <c r="BG864" s="24" t="s">
        <v>96</v>
      </c>
      <c r="BH864" s="24" t="s">
        <v>97</v>
      </c>
      <c r="BI864" s="24" t="s">
        <v>96</v>
      </c>
      <c r="BJ864" s="24" t="s">
        <v>96</v>
      </c>
      <c r="BK864" s="24" t="s">
        <v>96</v>
      </c>
      <c r="BL864" s="24" t="s">
        <v>97</v>
      </c>
      <c r="BM864" s="24" t="s">
        <v>96</v>
      </c>
      <c r="BN864" s="24" t="s">
        <v>97</v>
      </c>
      <c r="BO864" s="24" t="s">
        <v>97</v>
      </c>
      <c r="BP864" s="24" t="s">
        <v>96</v>
      </c>
      <c r="BQ864" s="24" t="s">
        <v>96</v>
      </c>
      <c r="BR864" s="24" t="s">
        <v>97</v>
      </c>
      <c r="BS864" s="24" t="s">
        <v>96</v>
      </c>
      <c r="BT864" s="24" t="s">
        <v>96</v>
      </c>
      <c r="BU864" s="24" t="s">
        <v>96</v>
      </c>
      <c r="BV864" s="24" t="s">
        <v>96</v>
      </c>
      <c r="BW864" s="24" t="s">
        <v>96</v>
      </c>
      <c r="BX864" s="24" t="s">
        <v>96</v>
      </c>
      <c r="BY864" s="24" t="s">
        <v>97</v>
      </c>
      <c r="BZ864" s="24" t="s">
        <v>96</v>
      </c>
      <c r="CA864" s="24" t="s">
        <v>96</v>
      </c>
      <c r="CB864" s="36"/>
      <c r="CC864" s="35" t="s">
        <v>523</v>
      </c>
    </row>
    <row r="865" spans="1:81" ht="169.5" hidden="1" customHeight="1" x14ac:dyDescent="0.35">
      <c r="A865" s="24">
        <v>930</v>
      </c>
      <c r="B865" s="24" t="s">
        <v>81</v>
      </c>
      <c r="C865" s="23" t="s">
        <v>82</v>
      </c>
      <c r="D865" s="24" t="s">
        <v>404</v>
      </c>
      <c r="E865" s="24" t="s">
        <v>1965</v>
      </c>
      <c r="F865" s="24" t="s">
        <v>103</v>
      </c>
      <c r="G865" s="24" t="s">
        <v>2945</v>
      </c>
      <c r="H865" s="24" t="s">
        <v>2946</v>
      </c>
      <c r="I865" s="24" t="s">
        <v>2947</v>
      </c>
      <c r="J865" s="24" t="s">
        <v>2957</v>
      </c>
      <c r="K865" s="24" t="s">
        <v>2958</v>
      </c>
      <c r="L865" s="24" t="s">
        <v>2959</v>
      </c>
      <c r="M865" s="24"/>
      <c r="N865" s="24" t="s">
        <v>92</v>
      </c>
      <c r="O865" s="24"/>
      <c r="P865" s="24"/>
      <c r="Q865" s="24" t="s">
        <v>93</v>
      </c>
      <c r="R865" s="24"/>
      <c r="S865" s="24"/>
      <c r="T865" s="24" t="s">
        <v>96</v>
      </c>
      <c r="U865" s="24" t="s">
        <v>96</v>
      </c>
      <c r="V865" s="24" t="s">
        <v>96</v>
      </c>
      <c r="W865" s="24" t="s">
        <v>96</v>
      </c>
      <c r="X865" s="24" t="s">
        <v>96</v>
      </c>
      <c r="Y865" s="24" t="s">
        <v>96</v>
      </c>
      <c r="Z865" s="24" t="s">
        <v>96</v>
      </c>
      <c r="AA865" s="24" t="s">
        <v>96</v>
      </c>
      <c r="AB865" s="24" t="s">
        <v>96</v>
      </c>
      <c r="AC865" s="24" t="s">
        <v>96</v>
      </c>
      <c r="AD865" s="24" t="s">
        <v>96</v>
      </c>
      <c r="AE865" s="24" t="s">
        <v>96</v>
      </c>
      <c r="AF865" s="24" t="s">
        <v>96</v>
      </c>
      <c r="AG865" s="24" t="s">
        <v>96</v>
      </c>
      <c r="AH865" s="24" t="s">
        <v>96</v>
      </c>
      <c r="AI865" s="24" t="s">
        <v>119</v>
      </c>
      <c r="AJ865" s="24" t="s">
        <v>96</v>
      </c>
      <c r="AK865" s="24" t="s">
        <v>96</v>
      </c>
      <c r="AL865" s="24" t="s">
        <v>119</v>
      </c>
      <c r="AM865" s="24" t="s">
        <v>119</v>
      </c>
      <c r="AN865" s="24" t="s">
        <v>96</v>
      </c>
      <c r="AO865" s="24" t="s">
        <v>96</v>
      </c>
      <c r="AP865" s="24" t="s">
        <v>119</v>
      </c>
      <c r="AQ865" s="24" t="s">
        <v>96</v>
      </c>
      <c r="AR865" s="24" t="s">
        <v>96</v>
      </c>
      <c r="AS865" s="24" t="s">
        <v>96</v>
      </c>
      <c r="AT865" s="24" t="s">
        <v>96</v>
      </c>
      <c r="AU865" s="24" t="s">
        <v>96</v>
      </c>
      <c r="AV865" s="24" t="s">
        <v>96</v>
      </c>
      <c r="AW865" s="24" t="s">
        <v>96</v>
      </c>
      <c r="AX865" s="24" t="s">
        <v>119</v>
      </c>
      <c r="AY865" s="24" t="s">
        <v>96</v>
      </c>
      <c r="AZ865" s="24" t="s">
        <v>96</v>
      </c>
      <c r="BA865" s="24" t="s">
        <v>96</v>
      </c>
      <c r="BB865" s="24" t="s">
        <v>96</v>
      </c>
      <c r="BC865" s="24" t="s">
        <v>96</v>
      </c>
      <c r="BD865" s="24" t="s">
        <v>96</v>
      </c>
      <c r="BE865" s="24" t="s">
        <v>96</v>
      </c>
      <c r="BF865" s="24" t="s">
        <v>96</v>
      </c>
      <c r="BG865" s="24" t="s">
        <v>96</v>
      </c>
      <c r="BH865" s="24" t="s">
        <v>119</v>
      </c>
      <c r="BI865" s="24" t="s">
        <v>96</v>
      </c>
      <c r="BJ865" s="24" t="s">
        <v>96</v>
      </c>
      <c r="BK865" s="24" t="s">
        <v>96</v>
      </c>
      <c r="BL865" s="24" t="s">
        <v>119</v>
      </c>
      <c r="BM865" s="24" t="s">
        <v>96</v>
      </c>
      <c r="BN865" s="24" t="s">
        <v>119</v>
      </c>
      <c r="BO865" s="24" t="s">
        <v>119</v>
      </c>
      <c r="BP865" s="24" t="s">
        <v>96</v>
      </c>
      <c r="BQ865" s="24" t="s">
        <v>96</v>
      </c>
      <c r="BR865" s="24" t="s">
        <v>119</v>
      </c>
      <c r="BS865" s="24" t="s">
        <v>96</v>
      </c>
      <c r="BT865" s="24" t="s">
        <v>96</v>
      </c>
      <c r="BU865" s="24" t="s">
        <v>96</v>
      </c>
      <c r="BV865" s="24" t="s">
        <v>96</v>
      </c>
      <c r="BW865" s="24" t="s">
        <v>96</v>
      </c>
      <c r="BX865" s="24" t="s">
        <v>96</v>
      </c>
      <c r="BY865" s="24" t="s">
        <v>119</v>
      </c>
      <c r="BZ865" s="24" t="s">
        <v>96</v>
      </c>
      <c r="CA865" s="24" t="s">
        <v>96</v>
      </c>
      <c r="CB865" s="36"/>
      <c r="CC865" s="35" t="s">
        <v>523</v>
      </c>
    </row>
    <row r="866" spans="1:81" ht="169.5" hidden="1" customHeight="1" x14ac:dyDescent="0.35">
      <c r="A866" s="24">
        <v>931</v>
      </c>
      <c r="B866" s="24" t="s">
        <v>81</v>
      </c>
      <c r="C866" s="23" t="s">
        <v>82</v>
      </c>
      <c r="D866" s="24" t="s">
        <v>404</v>
      </c>
      <c r="E866" s="24" t="s">
        <v>1965</v>
      </c>
      <c r="F866" s="24" t="s">
        <v>103</v>
      </c>
      <c r="G866" s="24" t="s">
        <v>2945</v>
      </c>
      <c r="H866" s="24" t="s">
        <v>2946</v>
      </c>
      <c r="I866" s="24" t="s">
        <v>2947</v>
      </c>
      <c r="J866" s="24" t="s">
        <v>2960</v>
      </c>
      <c r="K866" s="24" t="s">
        <v>2961</v>
      </c>
      <c r="L866" s="24" t="s">
        <v>2962</v>
      </c>
      <c r="M866" s="24"/>
      <c r="N866" s="24" t="s">
        <v>92</v>
      </c>
      <c r="O866" s="24"/>
      <c r="P866" s="24"/>
      <c r="Q866" s="24" t="s">
        <v>150</v>
      </c>
      <c r="R866" s="24"/>
      <c r="S866" s="24"/>
      <c r="T866" s="24" t="s">
        <v>96</v>
      </c>
      <c r="U866" s="24" t="s">
        <v>96</v>
      </c>
      <c r="V866" s="24" t="s">
        <v>96</v>
      </c>
      <c r="W866" s="24" t="s">
        <v>96</v>
      </c>
      <c r="X866" s="24" t="s">
        <v>96</v>
      </c>
      <c r="Y866" s="24" t="s">
        <v>96</v>
      </c>
      <c r="Z866" s="24" t="s">
        <v>96</v>
      </c>
      <c r="AA866" s="24" t="s">
        <v>96</v>
      </c>
      <c r="AB866" s="24" t="s">
        <v>96</v>
      </c>
      <c r="AC866" s="24" t="s">
        <v>96</v>
      </c>
      <c r="AD866" s="24" t="s">
        <v>96</v>
      </c>
      <c r="AE866" s="24" t="s">
        <v>96</v>
      </c>
      <c r="AF866" s="24" t="s">
        <v>96</v>
      </c>
      <c r="AG866" s="24" t="s">
        <v>96</v>
      </c>
      <c r="AH866" s="24" t="s">
        <v>96</v>
      </c>
      <c r="AI866" s="24" t="s">
        <v>119</v>
      </c>
      <c r="AJ866" s="24" t="s">
        <v>96</v>
      </c>
      <c r="AK866" s="24" t="s">
        <v>96</v>
      </c>
      <c r="AL866" s="24" t="s">
        <v>97</v>
      </c>
      <c r="AM866" s="24" t="s">
        <v>97</v>
      </c>
      <c r="AN866" s="24" t="s">
        <v>96</v>
      </c>
      <c r="AO866" s="24" t="s">
        <v>96</v>
      </c>
      <c r="AP866" s="24" t="s">
        <v>119</v>
      </c>
      <c r="AQ866" s="24" t="s">
        <v>96</v>
      </c>
      <c r="AR866" s="24" t="s">
        <v>96</v>
      </c>
      <c r="AS866" s="24" t="s">
        <v>96</v>
      </c>
      <c r="AT866" s="24" t="s">
        <v>96</v>
      </c>
      <c r="AU866" s="24" t="s">
        <v>96</v>
      </c>
      <c r="AV866" s="24" t="s">
        <v>96</v>
      </c>
      <c r="AW866" s="24" t="s">
        <v>96</v>
      </c>
      <c r="AX866" s="24" t="s">
        <v>119</v>
      </c>
      <c r="AY866" s="24" t="s">
        <v>96</v>
      </c>
      <c r="AZ866" s="24" t="s">
        <v>96</v>
      </c>
      <c r="BA866" s="24" t="s">
        <v>96</v>
      </c>
      <c r="BB866" s="24" t="s">
        <v>96</v>
      </c>
      <c r="BC866" s="24" t="s">
        <v>96</v>
      </c>
      <c r="BD866" s="24" t="s">
        <v>96</v>
      </c>
      <c r="BE866" s="24" t="s">
        <v>96</v>
      </c>
      <c r="BF866" s="24" t="s">
        <v>96</v>
      </c>
      <c r="BG866" s="24" t="s">
        <v>96</v>
      </c>
      <c r="BH866" s="24" t="s">
        <v>97</v>
      </c>
      <c r="BI866" s="24" t="s">
        <v>96</v>
      </c>
      <c r="BJ866" s="24" t="s">
        <v>96</v>
      </c>
      <c r="BK866" s="24" t="s">
        <v>96</v>
      </c>
      <c r="BL866" s="24" t="s">
        <v>97</v>
      </c>
      <c r="BM866" s="24" t="s">
        <v>96</v>
      </c>
      <c r="BN866" s="24" t="s">
        <v>97</v>
      </c>
      <c r="BO866" s="24" t="s">
        <v>97</v>
      </c>
      <c r="BP866" s="24" t="s">
        <v>96</v>
      </c>
      <c r="BQ866" s="24" t="s">
        <v>96</v>
      </c>
      <c r="BR866" s="24" t="s">
        <v>97</v>
      </c>
      <c r="BS866" s="24" t="s">
        <v>96</v>
      </c>
      <c r="BT866" s="24" t="s">
        <v>96</v>
      </c>
      <c r="BU866" s="24" t="s">
        <v>96</v>
      </c>
      <c r="BV866" s="24" t="s">
        <v>96</v>
      </c>
      <c r="BW866" s="24" t="s">
        <v>96</v>
      </c>
      <c r="BX866" s="24" t="s">
        <v>96</v>
      </c>
      <c r="BY866" s="24" t="s">
        <v>97</v>
      </c>
      <c r="BZ866" s="24" t="s">
        <v>96</v>
      </c>
      <c r="CA866" s="24" t="s">
        <v>96</v>
      </c>
      <c r="CB866" s="36"/>
      <c r="CC866" s="35" t="s">
        <v>523</v>
      </c>
    </row>
    <row r="867" spans="1:81" ht="169.5" hidden="1" customHeight="1" x14ac:dyDescent="0.35">
      <c r="A867" s="24">
        <v>932</v>
      </c>
      <c r="B867" s="24" t="s">
        <v>81</v>
      </c>
      <c r="C867" s="23" t="s">
        <v>82</v>
      </c>
      <c r="D867" s="24" t="s">
        <v>404</v>
      </c>
      <c r="E867" s="24" t="s">
        <v>1965</v>
      </c>
      <c r="F867" s="24" t="s">
        <v>103</v>
      </c>
      <c r="G867" s="24" t="s">
        <v>2945</v>
      </c>
      <c r="H867" s="24" t="s">
        <v>2946</v>
      </c>
      <c r="I867" s="24" t="s">
        <v>2947</v>
      </c>
      <c r="J867" s="24" t="s">
        <v>2963</v>
      </c>
      <c r="K867" s="24" t="s">
        <v>2964</v>
      </c>
      <c r="L867" s="24" t="s">
        <v>2965</v>
      </c>
      <c r="M867" s="24"/>
      <c r="N867" s="24" t="s">
        <v>92</v>
      </c>
      <c r="O867" s="24"/>
      <c r="P867" s="24"/>
      <c r="Q867" s="24" t="s">
        <v>93</v>
      </c>
      <c r="R867" s="24"/>
      <c r="S867" s="24"/>
      <c r="T867" s="24" t="s">
        <v>96</v>
      </c>
      <c r="U867" s="24" t="s">
        <v>96</v>
      </c>
      <c r="V867" s="24" t="s">
        <v>96</v>
      </c>
      <c r="W867" s="24" t="s">
        <v>96</v>
      </c>
      <c r="X867" s="24" t="s">
        <v>96</v>
      </c>
      <c r="Y867" s="24" t="s">
        <v>96</v>
      </c>
      <c r="Z867" s="24" t="s">
        <v>96</v>
      </c>
      <c r="AA867" s="24" t="s">
        <v>96</v>
      </c>
      <c r="AB867" s="24" t="s">
        <v>96</v>
      </c>
      <c r="AC867" s="24" t="s">
        <v>96</v>
      </c>
      <c r="AD867" s="24" t="s">
        <v>96</v>
      </c>
      <c r="AE867" s="24" t="s">
        <v>96</v>
      </c>
      <c r="AF867" s="24" t="s">
        <v>96</v>
      </c>
      <c r="AG867" s="24" t="s">
        <v>96</v>
      </c>
      <c r="AH867" s="24" t="s">
        <v>96</v>
      </c>
      <c r="AI867" s="24" t="s">
        <v>119</v>
      </c>
      <c r="AJ867" s="24" t="s">
        <v>96</v>
      </c>
      <c r="AK867" s="24" t="s">
        <v>96</v>
      </c>
      <c r="AL867" s="24" t="s">
        <v>119</v>
      </c>
      <c r="AM867" s="24" t="s">
        <v>119</v>
      </c>
      <c r="AN867" s="24" t="s">
        <v>96</v>
      </c>
      <c r="AO867" s="24" t="s">
        <v>96</v>
      </c>
      <c r="AP867" s="24" t="s">
        <v>119</v>
      </c>
      <c r="AQ867" s="24" t="s">
        <v>96</v>
      </c>
      <c r="AR867" s="24" t="s">
        <v>96</v>
      </c>
      <c r="AS867" s="24" t="s">
        <v>96</v>
      </c>
      <c r="AT867" s="24" t="s">
        <v>96</v>
      </c>
      <c r="AU867" s="24" t="s">
        <v>96</v>
      </c>
      <c r="AV867" s="24" t="s">
        <v>96</v>
      </c>
      <c r="AW867" s="24" t="s">
        <v>96</v>
      </c>
      <c r="AX867" s="24" t="s">
        <v>119</v>
      </c>
      <c r="AY867" s="24" t="s">
        <v>96</v>
      </c>
      <c r="AZ867" s="24" t="s">
        <v>96</v>
      </c>
      <c r="BA867" s="24" t="s">
        <v>96</v>
      </c>
      <c r="BB867" s="24" t="s">
        <v>96</v>
      </c>
      <c r="BC867" s="24" t="s">
        <v>96</v>
      </c>
      <c r="BD867" s="24" t="s">
        <v>96</v>
      </c>
      <c r="BE867" s="24" t="s">
        <v>96</v>
      </c>
      <c r="BF867" s="24" t="s">
        <v>96</v>
      </c>
      <c r="BG867" s="24" t="s">
        <v>96</v>
      </c>
      <c r="BH867" s="24" t="s">
        <v>119</v>
      </c>
      <c r="BI867" s="24" t="s">
        <v>96</v>
      </c>
      <c r="BJ867" s="24" t="s">
        <v>96</v>
      </c>
      <c r="BK867" s="24" t="s">
        <v>96</v>
      </c>
      <c r="BL867" s="24" t="s">
        <v>119</v>
      </c>
      <c r="BM867" s="24" t="s">
        <v>96</v>
      </c>
      <c r="BN867" s="24" t="s">
        <v>119</v>
      </c>
      <c r="BO867" s="24" t="s">
        <v>119</v>
      </c>
      <c r="BP867" s="24" t="s">
        <v>96</v>
      </c>
      <c r="BQ867" s="24" t="s">
        <v>96</v>
      </c>
      <c r="BR867" s="24" t="s">
        <v>119</v>
      </c>
      <c r="BS867" s="24" t="s">
        <v>96</v>
      </c>
      <c r="BT867" s="24" t="s">
        <v>96</v>
      </c>
      <c r="BU867" s="24" t="s">
        <v>96</v>
      </c>
      <c r="BV867" s="24" t="s">
        <v>96</v>
      </c>
      <c r="BW867" s="24" t="s">
        <v>96</v>
      </c>
      <c r="BX867" s="24" t="s">
        <v>96</v>
      </c>
      <c r="BY867" s="24" t="s">
        <v>119</v>
      </c>
      <c r="BZ867" s="24" t="s">
        <v>96</v>
      </c>
      <c r="CA867" s="24" t="s">
        <v>96</v>
      </c>
      <c r="CB867" s="36"/>
      <c r="CC867" s="35" t="s">
        <v>523</v>
      </c>
    </row>
    <row r="868" spans="1:81" ht="169.5" hidden="1" customHeight="1" x14ac:dyDescent="0.35">
      <c r="A868" s="24">
        <v>933</v>
      </c>
      <c r="B868" s="24" t="s">
        <v>81</v>
      </c>
      <c r="C868" s="23" t="s">
        <v>82</v>
      </c>
      <c r="D868" s="24" t="s">
        <v>404</v>
      </c>
      <c r="E868" s="24" t="s">
        <v>1965</v>
      </c>
      <c r="F868" s="24" t="s">
        <v>103</v>
      </c>
      <c r="G868" s="24" t="s">
        <v>2945</v>
      </c>
      <c r="H868" s="24" t="s">
        <v>2946</v>
      </c>
      <c r="I868" s="24" t="s">
        <v>2947</v>
      </c>
      <c r="J868" s="24" t="s">
        <v>2966</v>
      </c>
      <c r="K868" s="24" t="s">
        <v>2967</v>
      </c>
      <c r="L868" s="24" t="s">
        <v>2968</v>
      </c>
      <c r="M868" s="24"/>
      <c r="N868" s="24" t="s">
        <v>92</v>
      </c>
      <c r="O868" s="24"/>
      <c r="P868" s="24"/>
      <c r="Q868" s="24" t="s">
        <v>93</v>
      </c>
      <c r="R868" s="24"/>
      <c r="S868" s="24"/>
      <c r="T868" s="24" t="s">
        <v>96</v>
      </c>
      <c r="U868" s="24" t="s">
        <v>96</v>
      </c>
      <c r="V868" s="24" t="s">
        <v>96</v>
      </c>
      <c r="W868" s="24" t="s">
        <v>96</v>
      </c>
      <c r="X868" s="24" t="s">
        <v>96</v>
      </c>
      <c r="Y868" s="24" t="s">
        <v>96</v>
      </c>
      <c r="Z868" s="24" t="s">
        <v>96</v>
      </c>
      <c r="AA868" s="24" t="s">
        <v>96</v>
      </c>
      <c r="AB868" s="24" t="s">
        <v>96</v>
      </c>
      <c r="AC868" s="24" t="s">
        <v>96</v>
      </c>
      <c r="AD868" s="24" t="s">
        <v>96</v>
      </c>
      <c r="AE868" s="24" t="s">
        <v>96</v>
      </c>
      <c r="AF868" s="24" t="s">
        <v>96</v>
      </c>
      <c r="AG868" s="24" t="s">
        <v>96</v>
      </c>
      <c r="AH868" s="24" t="s">
        <v>96</v>
      </c>
      <c r="AI868" s="24" t="s">
        <v>119</v>
      </c>
      <c r="AJ868" s="24" t="s">
        <v>96</v>
      </c>
      <c r="AK868" s="24" t="s">
        <v>96</v>
      </c>
      <c r="AL868" s="24" t="s">
        <v>119</v>
      </c>
      <c r="AM868" s="24" t="s">
        <v>119</v>
      </c>
      <c r="AN868" s="24" t="s">
        <v>96</v>
      </c>
      <c r="AO868" s="24" t="s">
        <v>96</v>
      </c>
      <c r="AP868" s="24" t="s">
        <v>119</v>
      </c>
      <c r="AQ868" s="24" t="s">
        <v>96</v>
      </c>
      <c r="AR868" s="24" t="s">
        <v>96</v>
      </c>
      <c r="AS868" s="24" t="s">
        <v>96</v>
      </c>
      <c r="AT868" s="24" t="s">
        <v>96</v>
      </c>
      <c r="AU868" s="24" t="s">
        <v>96</v>
      </c>
      <c r="AV868" s="24" t="s">
        <v>96</v>
      </c>
      <c r="AW868" s="24" t="s">
        <v>96</v>
      </c>
      <c r="AX868" s="24" t="s">
        <v>119</v>
      </c>
      <c r="AY868" s="24" t="s">
        <v>96</v>
      </c>
      <c r="AZ868" s="24" t="s">
        <v>96</v>
      </c>
      <c r="BA868" s="24" t="s">
        <v>96</v>
      </c>
      <c r="BB868" s="24" t="s">
        <v>96</v>
      </c>
      <c r="BC868" s="24" t="s">
        <v>96</v>
      </c>
      <c r="BD868" s="24" t="s">
        <v>96</v>
      </c>
      <c r="BE868" s="24" t="s">
        <v>96</v>
      </c>
      <c r="BF868" s="24" t="s">
        <v>96</v>
      </c>
      <c r="BG868" s="24" t="s">
        <v>96</v>
      </c>
      <c r="BH868" s="24" t="s">
        <v>119</v>
      </c>
      <c r="BI868" s="24" t="s">
        <v>96</v>
      </c>
      <c r="BJ868" s="24" t="s">
        <v>96</v>
      </c>
      <c r="BK868" s="24" t="s">
        <v>96</v>
      </c>
      <c r="BL868" s="24" t="s">
        <v>119</v>
      </c>
      <c r="BM868" s="24" t="s">
        <v>96</v>
      </c>
      <c r="BN868" s="24" t="s">
        <v>119</v>
      </c>
      <c r="BO868" s="24" t="s">
        <v>119</v>
      </c>
      <c r="BP868" s="24" t="s">
        <v>96</v>
      </c>
      <c r="BQ868" s="24" t="s">
        <v>96</v>
      </c>
      <c r="BR868" s="24" t="s">
        <v>119</v>
      </c>
      <c r="BS868" s="24" t="s">
        <v>96</v>
      </c>
      <c r="BT868" s="24" t="s">
        <v>96</v>
      </c>
      <c r="BU868" s="24" t="s">
        <v>96</v>
      </c>
      <c r="BV868" s="24" t="s">
        <v>96</v>
      </c>
      <c r="BW868" s="24" t="s">
        <v>96</v>
      </c>
      <c r="BX868" s="24" t="s">
        <v>96</v>
      </c>
      <c r="BY868" s="24" t="s">
        <v>119</v>
      </c>
      <c r="BZ868" s="24" t="s">
        <v>96</v>
      </c>
      <c r="CA868" s="24" t="s">
        <v>96</v>
      </c>
      <c r="CB868" s="36"/>
      <c r="CC868" s="35" t="s">
        <v>523</v>
      </c>
    </row>
    <row r="869" spans="1:81" ht="169.5" hidden="1" customHeight="1" x14ac:dyDescent="0.35">
      <c r="A869" s="24">
        <v>934</v>
      </c>
      <c r="B869" s="24" t="s">
        <v>81</v>
      </c>
      <c r="C869" s="23" t="s">
        <v>82</v>
      </c>
      <c r="D869" s="24" t="s">
        <v>404</v>
      </c>
      <c r="E869" s="24" t="s">
        <v>1965</v>
      </c>
      <c r="F869" s="24" t="s">
        <v>103</v>
      </c>
      <c r="G869" s="24" t="s">
        <v>2945</v>
      </c>
      <c r="H869" s="24" t="s">
        <v>2946</v>
      </c>
      <c r="I869" s="24" t="s">
        <v>2947</v>
      </c>
      <c r="J869" s="24" t="s">
        <v>2969</v>
      </c>
      <c r="K869" s="24" t="s">
        <v>2970</v>
      </c>
      <c r="L869" s="24" t="s">
        <v>2971</v>
      </c>
      <c r="M869" s="24"/>
      <c r="N869" s="24" t="s">
        <v>92</v>
      </c>
      <c r="O869" s="24"/>
      <c r="P869" s="24"/>
      <c r="Q869" s="24" t="s">
        <v>93</v>
      </c>
      <c r="R869" s="24"/>
      <c r="S869" s="24"/>
      <c r="T869" s="24" t="s">
        <v>96</v>
      </c>
      <c r="U869" s="24" t="s">
        <v>96</v>
      </c>
      <c r="V869" s="24" t="s">
        <v>96</v>
      </c>
      <c r="W869" s="24" t="s">
        <v>96</v>
      </c>
      <c r="X869" s="24" t="s">
        <v>96</v>
      </c>
      <c r="Y869" s="24" t="s">
        <v>96</v>
      </c>
      <c r="Z869" s="24" t="s">
        <v>96</v>
      </c>
      <c r="AA869" s="24" t="s">
        <v>96</v>
      </c>
      <c r="AB869" s="24" t="s">
        <v>96</v>
      </c>
      <c r="AC869" s="24" t="s">
        <v>96</v>
      </c>
      <c r="AD869" s="24" t="s">
        <v>96</v>
      </c>
      <c r="AE869" s="24" t="s">
        <v>96</v>
      </c>
      <c r="AF869" s="24" t="s">
        <v>96</v>
      </c>
      <c r="AG869" s="24" t="s">
        <v>96</v>
      </c>
      <c r="AH869" s="24" t="s">
        <v>96</v>
      </c>
      <c r="AI869" s="24" t="s">
        <v>119</v>
      </c>
      <c r="AJ869" s="24" t="s">
        <v>96</v>
      </c>
      <c r="AK869" s="24" t="s">
        <v>96</v>
      </c>
      <c r="AL869" s="24" t="s">
        <v>119</v>
      </c>
      <c r="AM869" s="24" t="s">
        <v>119</v>
      </c>
      <c r="AN869" s="24" t="s">
        <v>96</v>
      </c>
      <c r="AO869" s="24" t="s">
        <v>96</v>
      </c>
      <c r="AP869" s="24" t="s">
        <v>119</v>
      </c>
      <c r="AQ869" s="24" t="s">
        <v>96</v>
      </c>
      <c r="AR869" s="24" t="s">
        <v>96</v>
      </c>
      <c r="AS869" s="24" t="s">
        <v>96</v>
      </c>
      <c r="AT869" s="24" t="s">
        <v>96</v>
      </c>
      <c r="AU869" s="24" t="s">
        <v>96</v>
      </c>
      <c r="AV869" s="24" t="s">
        <v>96</v>
      </c>
      <c r="AW869" s="24" t="s">
        <v>96</v>
      </c>
      <c r="AX869" s="24" t="s">
        <v>119</v>
      </c>
      <c r="AY869" s="24" t="s">
        <v>96</v>
      </c>
      <c r="AZ869" s="24" t="s">
        <v>96</v>
      </c>
      <c r="BA869" s="24" t="s">
        <v>96</v>
      </c>
      <c r="BB869" s="24" t="s">
        <v>96</v>
      </c>
      <c r="BC869" s="24" t="s">
        <v>96</v>
      </c>
      <c r="BD869" s="24" t="s">
        <v>96</v>
      </c>
      <c r="BE869" s="24" t="s">
        <v>96</v>
      </c>
      <c r="BF869" s="24" t="s">
        <v>96</v>
      </c>
      <c r="BG869" s="24" t="s">
        <v>96</v>
      </c>
      <c r="BH869" s="24" t="s">
        <v>119</v>
      </c>
      <c r="BI869" s="24" t="s">
        <v>96</v>
      </c>
      <c r="BJ869" s="24" t="s">
        <v>96</v>
      </c>
      <c r="BK869" s="24" t="s">
        <v>96</v>
      </c>
      <c r="BL869" s="24" t="s">
        <v>119</v>
      </c>
      <c r="BM869" s="24" t="s">
        <v>96</v>
      </c>
      <c r="BN869" s="24" t="s">
        <v>119</v>
      </c>
      <c r="BO869" s="24" t="s">
        <v>119</v>
      </c>
      <c r="BP869" s="24" t="s">
        <v>96</v>
      </c>
      <c r="BQ869" s="24" t="s">
        <v>96</v>
      </c>
      <c r="BR869" s="24" t="s">
        <v>119</v>
      </c>
      <c r="BS869" s="24" t="s">
        <v>96</v>
      </c>
      <c r="BT869" s="24" t="s">
        <v>96</v>
      </c>
      <c r="BU869" s="24" t="s">
        <v>96</v>
      </c>
      <c r="BV869" s="24" t="s">
        <v>96</v>
      </c>
      <c r="BW869" s="24" t="s">
        <v>96</v>
      </c>
      <c r="BX869" s="24" t="s">
        <v>96</v>
      </c>
      <c r="BY869" s="24" t="s">
        <v>119</v>
      </c>
      <c r="BZ869" s="24" t="s">
        <v>96</v>
      </c>
      <c r="CA869" s="24" t="s">
        <v>96</v>
      </c>
      <c r="CB869" s="36"/>
      <c r="CC869" s="35" t="s">
        <v>523</v>
      </c>
    </row>
    <row r="870" spans="1:81" ht="169.5" hidden="1" customHeight="1" x14ac:dyDescent="0.35">
      <c r="A870" s="24">
        <v>935</v>
      </c>
      <c r="B870" s="24" t="s">
        <v>81</v>
      </c>
      <c r="C870" s="23" t="s">
        <v>82</v>
      </c>
      <c r="D870" s="24" t="s">
        <v>404</v>
      </c>
      <c r="E870" s="24" t="s">
        <v>1965</v>
      </c>
      <c r="F870" s="24" t="s">
        <v>103</v>
      </c>
      <c r="G870" s="24" t="s">
        <v>2945</v>
      </c>
      <c r="H870" s="24" t="s">
        <v>2946</v>
      </c>
      <c r="I870" s="24" t="s">
        <v>2947</v>
      </c>
      <c r="J870" s="24" t="s">
        <v>2972</v>
      </c>
      <c r="K870" s="24" t="s">
        <v>2973</v>
      </c>
      <c r="L870" s="24" t="s">
        <v>2974</v>
      </c>
      <c r="M870" s="24"/>
      <c r="N870" s="24" t="s">
        <v>92</v>
      </c>
      <c r="O870" s="24"/>
      <c r="P870" s="24"/>
      <c r="Q870" s="24" t="s">
        <v>150</v>
      </c>
      <c r="R870" s="24"/>
      <c r="S870" s="24"/>
      <c r="T870" s="24" t="s">
        <v>96</v>
      </c>
      <c r="U870" s="24" t="s">
        <v>96</v>
      </c>
      <c r="V870" s="24" t="s">
        <v>96</v>
      </c>
      <c r="W870" s="24" t="s">
        <v>96</v>
      </c>
      <c r="X870" s="24" t="s">
        <v>96</v>
      </c>
      <c r="Y870" s="24" t="s">
        <v>96</v>
      </c>
      <c r="Z870" s="24" t="s">
        <v>96</v>
      </c>
      <c r="AA870" s="24" t="s">
        <v>96</v>
      </c>
      <c r="AB870" s="24" t="s">
        <v>96</v>
      </c>
      <c r="AC870" s="24" t="s">
        <v>96</v>
      </c>
      <c r="AD870" s="24" t="s">
        <v>96</v>
      </c>
      <c r="AE870" s="24" t="s">
        <v>96</v>
      </c>
      <c r="AF870" s="24" t="s">
        <v>96</v>
      </c>
      <c r="AG870" s="24" t="s">
        <v>96</v>
      </c>
      <c r="AH870" s="24" t="s">
        <v>96</v>
      </c>
      <c r="AI870" s="24" t="s">
        <v>119</v>
      </c>
      <c r="AJ870" s="24" t="s">
        <v>96</v>
      </c>
      <c r="AK870" s="24" t="s">
        <v>96</v>
      </c>
      <c r="AL870" s="24" t="s">
        <v>97</v>
      </c>
      <c r="AM870" s="24" t="s">
        <v>97</v>
      </c>
      <c r="AN870" s="24" t="s">
        <v>96</v>
      </c>
      <c r="AO870" s="24" t="s">
        <v>96</v>
      </c>
      <c r="AP870" s="24" t="s">
        <v>119</v>
      </c>
      <c r="AQ870" s="24" t="s">
        <v>96</v>
      </c>
      <c r="AR870" s="24" t="s">
        <v>96</v>
      </c>
      <c r="AS870" s="24" t="s">
        <v>96</v>
      </c>
      <c r="AT870" s="24" t="s">
        <v>96</v>
      </c>
      <c r="AU870" s="24" t="s">
        <v>96</v>
      </c>
      <c r="AV870" s="24" t="s">
        <v>96</v>
      </c>
      <c r="AW870" s="24" t="s">
        <v>96</v>
      </c>
      <c r="AX870" s="24" t="s">
        <v>119</v>
      </c>
      <c r="AY870" s="24" t="s">
        <v>96</v>
      </c>
      <c r="AZ870" s="24" t="s">
        <v>96</v>
      </c>
      <c r="BA870" s="24" t="s">
        <v>96</v>
      </c>
      <c r="BB870" s="24" t="s">
        <v>96</v>
      </c>
      <c r="BC870" s="24" t="s">
        <v>96</v>
      </c>
      <c r="BD870" s="24" t="s">
        <v>96</v>
      </c>
      <c r="BE870" s="24" t="s">
        <v>96</v>
      </c>
      <c r="BF870" s="24" t="s">
        <v>96</v>
      </c>
      <c r="BG870" s="24" t="s">
        <v>96</v>
      </c>
      <c r="BH870" s="24" t="s">
        <v>97</v>
      </c>
      <c r="BI870" s="24" t="s">
        <v>96</v>
      </c>
      <c r="BJ870" s="24" t="s">
        <v>96</v>
      </c>
      <c r="BK870" s="24" t="s">
        <v>96</v>
      </c>
      <c r="BL870" s="24" t="s">
        <v>97</v>
      </c>
      <c r="BM870" s="24" t="s">
        <v>96</v>
      </c>
      <c r="BN870" s="24" t="s">
        <v>97</v>
      </c>
      <c r="BO870" s="24" t="s">
        <v>97</v>
      </c>
      <c r="BP870" s="24" t="s">
        <v>96</v>
      </c>
      <c r="BQ870" s="24" t="s">
        <v>96</v>
      </c>
      <c r="BR870" s="24" t="s">
        <v>97</v>
      </c>
      <c r="BS870" s="24" t="s">
        <v>96</v>
      </c>
      <c r="BT870" s="24" t="s">
        <v>96</v>
      </c>
      <c r="BU870" s="24" t="s">
        <v>96</v>
      </c>
      <c r="BV870" s="24" t="s">
        <v>96</v>
      </c>
      <c r="BW870" s="24" t="s">
        <v>96</v>
      </c>
      <c r="BX870" s="24" t="s">
        <v>96</v>
      </c>
      <c r="BY870" s="24" t="s">
        <v>97</v>
      </c>
      <c r="BZ870" s="24" t="s">
        <v>96</v>
      </c>
      <c r="CA870" s="24" t="s">
        <v>96</v>
      </c>
      <c r="CB870" s="36"/>
      <c r="CC870" s="35" t="s">
        <v>523</v>
      </c>
    </row>
    <row r="871" spans="1:81" ht="169.5" hidden="1" customHeight="1" x14ac:dyDescent="0.35">
      <c r="A871" s="24">
        <v>936</v>
      </c>
      <c r="B871" s="24" t="s">
        <v>81</v>
      </c>
      <c r="C871" s="23" t="s">
        <v>82</v>
      </c>
      <c r="D871" s="24" t="s">
        <v>404</v>
      </c>
      <c r="E871" s="24" t="s">
        <v>1965</v>
      </c>
      <c r="F871" s="24" t="s">
        <v>103</v>
      </c>
      <c r="G871" s="24" t="s">
        <v>2945</v>
      </c>
      <c r="H871" s="24" t="s">
        <v>2946</v>
      </c>
      <c r="I871" s="24" t="s">
        <v>2947</v>
      </c>
      <c r="J871" s="24" t="s">
        <v>2975</v>
      </c>
      <c r="K871" s="24" t="s">
        <v>2976</v>
      </c>
      <c r="L871" s="24" t="s">
        <v>2977</v>
      </c>
      <c r="M871" s="24"/>
      <c r="N871" s="24" t="s">
        <v>92</v>
      </c>
      <c r="O871" s="24"/>
      <c r="P871" s="24"/>
      <c r="Q871" s="24" t="s">
        <v>93</v>
      </c>
      <c r="R871" s="24"/>
      <c r="S871" s="24"/>
      <c r="T871" s="24" t="s">
        <v>96</v>
      </c>
      <c r="U871" s="24" t="s">
        <v>96</v>
      </c>
      <c r="V871" s="24" t="s">
        <v>96</v>
      </c>
      <c r="W871" s="24" t="s">
        <v>96</v>
      </c>
      <c r="X871" s="24" t="s">
        <v>96</v>
      </c>
      <c r="Y871" s="24" t="s">
        <v>96</v>
      </c>
      <c r="Z871" s="24" t="s">
        <v>96</v>
      </c>
      <c r="AA871" s="24" t="s">
        <v>96</v>
      </c>
      <c r="AB871" s="24" t="s">
        <v>96</v>
      </c>
      <c r="AC871" s="24" t="s">
        <v>96</v>
      </c>
      <c r="AD871" s="24" t="s">
        <v>96</v>
      </c>
      <c r="AE871" s="24" t="s">
        <v>96</v>
      </c>
      <c r="AF871" s="24" t="s">
        <v>96</v>
      </c>
      <c r="AG871" s="24" t="s">
        <v>96</v>
      </c>
      <c r="AH871" s="24" t="s">
        <v>96</v>
      </c>
      <c r="AI871" s="24" t="s">
        <v>119</v>
      </c>
      <c r="AJ871" s="24" t="s">
        <v>96</v>
      </c>
      <c r="AK871" s="24" t="s">
        <v>96</v>
      </c>
      <c r="AL871" s="24" t="s">
        <v>119</v>
      </c>
      <c r="AM871" s="24" t="s">
        <v>119</v>
      </c>
      <c r="AN871" s="24" t="s">
        <v>96</v>
      </c>
      <c r="AO871" s="24" t="s">
        <v>96</v>
      </c>
      <c r="AP871" s="24" t="s">
        <v>119</v>
      </c>
      <c r="AQ871" s="24" t="s">
        <v>96</v>
      </c>
      <c r="AR871" s="24" t="s">
        <v>96</v>
      </c>
      <c r="AS871" s="24" t="s">
        <v>96</v>
      </c>
      <c r="AT871" s="24" t="s">
        <v>96</v>
      </c>
      <c r="AU871" s="24" t="s">
        <v>96</v>
      </c>
      <c r="AV871" s="24" t="s">
        <v>96</v>
      </c>
      <c r="AW871" s="24" t="s">
        <v>96</v>
      </c>
      <c r="AX871" s="24" t="s">
        <v>119</v>
      </c>
      <c r="AY871" s="24" t="s">
        <v>96</v>
      </c>
      <c r="AZ871" s="24" t="s">
        <v>96</v>
      </c>
      <c r="BA871" s="24" t="s">
        <v>96</v>
      </c>
      <c r="BB871" s="24" t="s">
        <v>96</v>
      </c>
      <c r="BC871" s="24" t="s">
        <v>96</v>
      </c>
      <c r="BD871" s="24" t="s">
        <v>96</v>
      </c>
      <c r="BE871" s="24" t="s">
        <v>96</v>
      </c>
      <c r="BF871" s="24" t="s">
        <v>96</v>
      </c>
      <c r="BG871" s="24" t="s">
        <v>96</v>
      </c>
      <c r="BH871" s="24" t="s">
        <v>119</v>
      </c>
      <c r="BI871" s="24" t="s">
        <v>96</v>
      </c>
      <c r="BJ871" s="24" t="s">
        <v>96</v>
      </c>
      <c r="BK871" s="24" t="s">
        <v>96</v>
      </c>
      <c r="BL871" s="24" t="s">
        <v>119</v>
      </c>
      <c r="BM871" s="24" t="s">
        <v>96</v>
      </c>
      <c r="BN871" s="24" t="s">
        <v>119</v>
      </c>
      <c r="BO871" s="24" t="s">
        <v>119</v>
      </c>
      <c r="BP871" s="24" t="s">
        <v>96</v>
      </c>
      <c r="BQ871" s="24" t="s">
        <v>96</v>
      </c>
      <c r="BR871" s="24" t="s">
        <v>119</v>
      </c>
      <c r="BS871" s="24" t="s">
        <v>96</v>
      </c>
      <c r="BT871" s="24" t="s">
        <v>96</v>
      </c>
      <c r="BU871" s="24" t="s">
        <v>96</v>
      </c>
      <c r="BV871" s="24" t="s">
        <v>96</v>
      </c>
      <c r="BW871" s="24" t="s">
        <v>96</v>
      </c>
      <c r="BX871" s="24" t="s">
        <v>96</v>
      </c>
      <c r="BY871" s="24" t="s">
        <v>119</v>
      </c>
      <c r="BZ871" s="24" t="s">
        <v>96</v>
      </c>
      <c r="CA871" s="24" t="s">
        <v>96</v>
      </c>
      <c r="CB871" s="36"/>
      <c r="CC871" s="35" t="s">
        <v>523</v>
      </c>
    </row>
    <row r="872" spans="1:81" ht="169.5" hidden="1" customHeight="1" x14ac:dyDescent="0.35">
      <c r="A872" s="24">
        <v>937</v>
      </c>
      <c r="B872" s="24" t="s">
        <v>81</v>
      </c>
      <c r="C872" s="23" t="s">
        <v>82</v>
      </c>
      <c r="D872" s="24" t="s">
        <v>404</v>
      </c>
      <c r="E872" s="24" t="s">
        <v>1965</v>
      </c>
      <c r="F872" s="24" t="s">
        <v>103</v>
      </c>
      <c r="G872" s="24" t="s">
        <v>2945</v>
      </c>
      <c r="H872" s="24" t="s">
        <v>2978</v>
      </c>
      <c r="I872" s="24" t="s">
        <v>2979</v>
      </c>
      <c r="J872" s="24" t="s">
        <v>2980</v>
      </c>
      <c r="K872" s="24" t="s">
        <v>2981</v>
      </c>
      <c r="L872" s="24" t="s">
        <v>2982</v>
      </c>
      <c r="M872" s="24"/>
      <c r="N872" s="24" t="s">
        <v>92</v>
      </c>
      <c r="O872" s="24"/>
      <c r="P872" s="24"/>
      <c r="Q872" s="24" t="s">
        <v>93</v>
      </c>
      <c r="R872" s="24"/>
      <c r="S872" s="24"/>
      <c r="T872" s="24" t="s">
        <v>96</v>
      </c>
      <c r="U872" s="24" t="s">
        <v>96</v>
      </c>
      <c r="V872" s="24" t="s">
        <v>96</v>
      </c>
      <c r="W872" s="24" t="s">
        <v>96</v>
      </c>
      <c r="X872" s="24" t="s">
        <v>96</v>
      </c>
      <c r="Y872" s="24" t="s">
        <v>96</v>
      </c>
      <c r="Z872" s="24" t="s">
        <v>96</v>
      </c>
      <c r="AA872" s="24" t="s">
        <v>96</v>
      </c>
      <c r="AB872" s="24" t="s">
        <v>96</v>
      </c>
      <c r="AC872" s="24" t="s">
        <v>96</v>
      </c>
      <c r="AD872" s="24" t="s">
        <v>96</v>
      </c>
      <c r="AE872" s="24" t="s">
        <v>96</v>
      </c>
      <c r="AF872" s="24" t="s">
        <v>96</v>
      </c>
      <c r="AG872" s="24" t="s">
        <v>96</v>
      </c>
      <c r="AH872" s="24" t="s">
        <v>96</v>
      </c>
      <c r="AI872" s="24" t="s">
        <v>119</v>
      </c>
      <c r="AJ872" s="24" t="s">
        <v>96</v>
      </c>
      <c r="AK872" s="24" t="s">
        <v>96</v>
      </c>
      <c r="AL872" s="24" t="s">
        <v>119</v>
      </c>
      <c r="AM872" s="24" t="s">
        <v>119</v>
      </c>
      <c r="AN872" s="24" t="s">
        <v>96</v>
      </c>
      <c r="AO872" s="24" t="s">
        <v>96</v>
      </c>
      <c r="AP872" s="24" t="s">
        <v>119</v>
      </c>
      <c r="AQ872" s="24" t="s">
        <v>96</v>
      </c>
      <c r="AR872" s="24" t="s">
        <v>96</v>
      </c>
      <c r="AS872" s="24" t="s">
        <v>96</v>
      </c>
      <c r="AT872" s="24" t="s">
        <v>96</v>
      </c>
      <c r="AU872" s="24" t="s">
        <v>96</v>
      </c>
      <c r="AV872" s="24" t="s">
        <v>96</v>
      </c>
      <c r="AW872" s="24" t="s">
        <v>96</v>
      </c>
      <c r="AX872" s="24" t="s">
        <v>119</v>
      </c>
      <c r="AY872" s="24" t="s">
        <v>96</v>
      </c>
      <c r="AZ872" s="24" t="s">
        <v>96</v>
      </c>
      <c r="BA872" s="24" t="s">
        <v>96</v>
      </c>
      <c r="BB872" s="24" t="s">
        <v>96</v>
      </c>
      <c r="BC872" s="24" t="s">
        <v>96</v>
      </c>
      <c r="BD872" s="24" t="s">
        <v>96</v>
      </c>
      <c r="BE872" s="24" t="s">
        <v>96</v>
      </c>
      <c r="BF872" s="24" t="s">
        <v>96</v>
      </c>
      <c r="BG872" s="24" t="s">
        <v>96</v>
      </c>
      <c r="BH872" s="24" t="s">
        <v>119</v>
      </c>
      <c r="BI872" s="24" t="s">
        <v>96</v>
      </c>
      <c r="BJ872" s="24" t="s">
        <v>96</v>
      </c>
      <c r="BK872" s="24" t="s">
        <v>96</v>
      </c>
      <c r="BL872" s="24" t="s">
        <v>119</v>
      </c>
      <c r="BM872" s="24" t="s">
        <v>96</v>
      </c>
      <c r="BN872" s="24" t="s">
        <v>119</v>
      </c>
      <c r="BO872" s="24" t="s">
        <v>119</v>
      </c>
      <c r="BP872" s="24" t="s">
        <v>96</v>
      </c>
      <c r="BQ872" s="24" t="s">
        <v>96</v>
      </c>
      <c r="BR872" s="24" t="s">
        <v>119</v>
      </c>
      <c r="BS872" s="24" t="s">
        <v>96</v>
      </c>
      <c r="BT872" s="24" t="s">
        <v>96</v>
      </c>
      <c r="BU872" s="24" t="s">
        <v>96</v>
      </c>
      <c r="BV872" s="24" t="s">
        <v>96</v>
      </c>
      <c r="BW872" s="24" t="s">
        <v>96</v>
      </c>
      <c r="BX872" s="24" t="s">
        <v>96</v>
      </c>
      <c r="BY872" s="24" t="s">
        <v>119</v>
      </c>
      <c r="BZ872" s="24" t="s">
        <v>96</v>
      </c>
      <c r="CA872" s="24" t="s">
        <v>96</v>
      </c>
      <c r="CB872" s="36"/>
      <c r="CC872" s="35" t="s">
        <v>523</v>
      </c>
    </row>
    <row r="873" spans="1:81" ht="169.5" hidden="1" customHeight="1" x14ac:dyDescent="0.35">
      <c r="A873" s="24">
        <v>938</v>
      </c>
      <c r="B873" s="24" t="s">
        <v>81</v>
      </c>
      <c r="C873" s="23" t="s">
        <v>82</v>
      </c>
      <c r="D873" s="24" t="s">
        <v>404</v>
      </c>
      <c r="E873" s="24" t="s">
        <v>1965</v>
      </c>
      <c r="F873" s="24" t="s">
        <v>103</v>
      </c>
      <c r="G873" s="24" t="s">
        <v>2945</v>
      </c>
      <c r="H873" s="24" t="s">
        <v>2978</v>
      </c>
      <c r="I873" s="24" t="s">
        <v>2979</v>
      </c>
      <c r="J873" s="24" t="s">
        <v>2983</v>
      </c>
      <c r="K873" s="24" t="s">
        <v>2984</v>
      </c>
      <c r="L873" s="24" t="s">
        <v>2985</v>
      </c>
      <c r="M873" s="24"/>
      <c r="N873" s="24" t="s">
        <v>92</v>
      </c>
      <c r="O873" s="24"/>
      <c r="P873" s="24"/>
      <c r="Q873" s="24" t="s">
        <v>93</v>
      </c>
      <c r="R873" s="24"/>
      <c r="S873" s="24"/>
      <c r="T873" s="24" t="s">
        <v>96</v>
      </c>
      <c r="U873" s="24" t="s">
        <v>96</v>
      </c>
      <c r="V873" s="24" t="s">
        <v>96</v>
      </c>
      <c r="W873" s="24" t="s">
        <v>96</v>
      </c>
      <c r="X873" s="24" t="s">
        <v>96</v>
      </c>
      <c r="Y873" s="24" t="s">
        <v>96</v>
      </c>
      <c r="Z873" s="24" t="s">
        <v>96</v>
      </c>
      <c r="AA873" s="24" t="s">
        <v>96</v>
      </c>
      <c r="AB873" s="24" t="s">
        <v>96</v>
      </c>
      <c r="AC873" s="24" t="s">
        <v>96</v>
      </c>
      <c r="AD873" s="24" t="s">
        <v>96</v>
      </c>
      <c r="AE873" s="24" t="s">
        <v>96</v>
      </c>
      <c r="AF873" s="24" t="s">
        <v>96</v>
      </c>
      <c r="AG873" s="24" t="s">
        <v>96</v>
      </c>
      <c r="AH873" s="24" t="s">
        <v>96</v>
      </c>
      <c r="AI873" s="24" t="s">
        <v>119</v>
      </c>
      <c r="AJ873" s="24" t="s">
        <v>96</v>
      </c>
      <c r="AK873" s="24" t="s">
        <v>96</v>
      </c>
      <c r="AL873" s="24" t="s">
        <v>119</v>
      </c>
      <c r="AM873" s="24" t="s">
        <v>119</v>
      </c>
      <c r="AN873" s="24" t="s">
        <v>96</v>
      </c>
      <c r="AO873" s="24" t="s">
        <v>96</v>
      </c>
      <c r="AP873" s="24" t="s">
        <v>119</v>
      </c>
      <c r="AQ873" s="24" t="s">
        <v>96</v>
      </c>
      <c r="AR873" s="24" t="s">
        <v>96</v>
      </c>
      <c r="AS873" s="24" t="s">
        <v>96</v>
      </c>
      <c r="AT873" s="24" t="s">
        <v>96</v>
      </c>
      <c r="AU873" s="24" t="s">
        <v>96</v>
      </c>
      <c r="AV873" s="24" t="s">
        <v>96</v>
      </c>
      <c r="AW873" s="24" t="s">
        <v>96</v>
      </c>
      <c r="AX873" s="24" t="s">
        <v>119</v>
      </c>
      <c r="AY873" s="24" t="s">
        <v>96</v>
      </c>
      <c r="AZ873" s="24" t="s">
        <v>96</v>
      </c>
      <c r="BA873" s="24" t="s">
        <v>96</v>
      </c>
      <c r="BB873" s="24" t="s">
        <v>96</v>
      </c>
      <c r="BC873" s="24" t="s">
        <v>96</v>
      </c>
      <c r="BD873" s="24" t="s">
        <v>96</v>
      </c>
      <c r="BE873" s="24" t="s">
        <v>96</v>
      </c>
      <c r="BF873" s="24" t="s">
        <v>96</v>
      </c>
      <c r="BG873" s="24" t="s">
        <v>96</v>
      </c>
      <c r="BH873" s="24" t="s">
        <v>119</v>
      </c>
      <c r="BI873" s="24" t="s">
        <v>96</v>
      </c>
      <c r="BJ873" s="24" t="s">
        <v>96</v>
      </c>
      <c r="BK873" s="24" t="s">
        <v>96</v>
      </c>
      <c r="BL873" s="24" t="s">
        <v>119</v>
      </c>
      <c r="BM873" s="24" t="s">
        <v>96</v>
      </c>
      <c r="BN873" s="24" t="s">
        <v>119</v>
      </c>
      <c r="BO873" s="24" t="s">
        <v>119</v>
      </c>
      <c r="BP873" s="24" t="s">
        <v>96</v>
      </c>
      <c r="BQ873" s="24" t="s">
        <v>96</v>
      </c>
      <c r="BR873" s="24" t="s">
        <v>119</v>
      </c>
      <c r="BS873" s="24" t="s">
        <v>96</v>
      </c>
      <c r="BT873" s="24" t="s">
        <v>96</v>
      </c>
      <c r="BU873" s="24" t="s">
        <v>96</v>
      </c>
      <c r="BV873" s="24" t="s">
        <v>96</v>
      </c>
      <c r="BW873" s="24" t="s">
        <v>96</v>
      </c>
      <c r="BX873" s="24" t="s">
        <v>96</v>
      </c>
      <c r="BY873" s="24" t="s">
        <v>119</v>
      </c>
      <c r="BZ873" s="24" t="s">
        <v>96</v>
      </c>
      <c r="CA873" s="24" t="s">
        <v>96</v>
      </c>
      <c r="CB873" s="36"/>
      <c r="CC873" s="35" t="s">
        <v>523</v>
      </c>
    </row>
    <row r="874" spans="1:81" ht="169.5" hidden="1" customHeight="1" x14ac:dyDescent="0.35">
      <c r="A874" s="24">
        <v>939</v>
      </c>
      <c r="B874" s="24" t="s">
        <v>81</v>
      </c>
      <c r="C874" s="23" t="s">
        <v>82</v>
      </c>
      <c r="D874" s="24" t="s">
        <v>404</v>
      </c>
      <c r="E874" s="24" t="s">
        <v>1965</v>
      </c>
      <c r="F874" s="24" t="s">
        <v>103</v>
      </c>
      <c r="G874" s="24" t="s">
        <v>2945</v>
      </c>
      <c r="H874" s="24" t="s">
        <v>2978</v>
      </c>
      <c r="I874" s="24" t="s">
        <v>2979</v>
      </c>
      <c r="J874" s="24" t="s">
        <v>2986</v>
      </c>
      <c r="K874" s="24" t="s">
        <v>2987</v>
      </c>
      <c r="L874" s="24" t="s">
        <v>2988</v>
      </c>
      <c r="M874" s="24"/>
      <c r="N874" s="24" t="s">
        <v>92</v>
      </c>
      <c r="O874" s="24"/>
      <c r="P874" s="24"/>
      <c r="Q874" s="24" t="s">
        <v>93</v>
      </c>
      <c r="R874" s="24"/>
      <c r="S874" s="24"/>
      <c r="T874" s="24" t="s">
        <v>96</v>
      </c>
      <c r="U874" s="24" t="s">
        <v>96</v>
      </c>
      <c r="V874" s="24" t="s">
        <v>96</v>
      </c>
      <c r="W874" s="24" t="s">
        <v>96</v>
      </c>
      <c r="X874" s="24" t="s">
        <v>96</v>
      </c>
      <c r="Y874" s="24" t="s">
        <v>96</v>
      </c>
      <c r="Z874" s="24" t="s">
        <v>96</v>
      </c>
      <c r="AA874" s="24" t="s">
        <v>96</v>
      </c>
      <c r="AB874" s="24" t="s">
        <v>96</v>
      </c>
      <c r="AC874" s="24" t="s">
        <v>96</v>
      </c>
      <c r="AD874" s="24" t="s">
        <v>96</v>
      </c>
      <c r="AE874" s="24" t="s">
        <v>96</v>
      </c>
      <c r="AF874" s="24" t="s">
        <v>96</v>
      </c>
      <c r="AG874" s="24" t="s">
        <v>96</v>
      </c>
      <c r="AH874" s="24" t="s">
        <v>96</v>
      </c>
      <c r="AI874" s="24" t="s">
        <v>119</v>
      </c>
      <c r="AJ874" s="24" t="s">
        <v>96</v>
      </c>
      <c r="AK874" s="24" t="s">
        <v>96</v>
      </c>
      <c r="AL874" s="24" t="s">
        <v>119</v>
      </c>
      <c r="AM874" s="24" t="s">
        <v>119</v>
      </c>
      <c r="AN874" s="24" t="s">
        <v>96</v>
      </c>
      <c r="AO874" s="24" t="s">
        <v>96</v>
      </c>
      <c r="AP874" s="24" t="s">
        <v>119</v>
      </c>
      <c r="AQ874" s="24" t="s">
        <v>96</v>
      </c>
      <c r="AR874" s="24" t="s">
        <v>96</v>
      </c>
      <c r="AS874" s="24" t="s">
        <v>96</v>
      </c>
      <c r="AT874" s="24" t="s">
        <v>96</v>
      </c>
      <c r="AU874" s="24" t="s">
        <v>96</v>
      </c>
      <c r="AV874" s="24" t="s">
        <v>96</v>
      </c>
      <c r="AW874" s="24" t="s">
        <v>96</v>
      </c>
      <c r="AX874" s="24" t="s">
        <v>119</v>
      </c>
      <c r="AY874" s="24" t="s">
        <v>96</v>
      </c>
      <c r="AZ874" s="24" t="s">
        <v>96</v>
      </c>
      <c r="BA874" s="24" t="s">
        <v>96</v>
      </c>
      <c r="BB874" s="24" t="s">
        <v>96</v>
      </c>
      <c r="BC874" s="24" t="s">
        <v>96</v>
      </c>
      <c r="BD874" s="24" t="s">
        <v>96</v>
      </c>
      <c r="BE874" s="24" t="s">
        <v>96</v>
      </c>
      <c r="BF874" s="24" t="s">
        <v>96</v>
      </c>
      <c r="BG874" s="24" t="s">
        <v>96</v>
      </c>
      <c r="BH874" s="24" t="s">
        <v>119</v>
      </c>
      <c r="BI874" s="24" t="s">
        <v>96</v>
      </c>
      <c r="BJ874" s="24" t="s">
        <v>96</v>
      </c>
      <c r="BK874" s="24" t="s">
        <v>96</v>
      </c>
      <c r="BL874" s="24" t="s">
        <v>119</v>
      </c>
      <c r="BM874" s="24" t="s">
        <v>96</v>
      </c>
      <c r="BN874" s="24" t="s">
        <v>119</v>
      </c>
      <c r="BO874" s="24" t="s">
        <v>119</v>
      </c>
      <c r="BP874" s="24" t="s">
        <v>96</v>
      </c>
      <c r="BQ874" s="24" t="s">
        <v>96</v>
      </c>
      <c r="BR874" s="24" t="s">
        <v>119</v>
      </c>
      <c r="BS874" s="24" t="s">
        <v>96</v>
      </c>
      <c r="BT874" s="24" t="s">
        <v>96</v>
      </c>
      <c r="BU874" s="24" t="s">
        <v>96</v>
      </c>
      <c r="BV874" s="24" t="s">
        <v>96</v>
      </c>
      <c r="BW874" s="24" t="s">
        <v>96</v>
      </c>
      <c r="BX874" s="24" t="s">
        <v>96</v>
      </c>
      <c r="BY874" s="24" t="s">
        <v>119</v>
      </c>
      <c r="BZ874" s="24" t="s">
        <v>96</v>
      </c>
      <c r="CA874" s="24" t="s">
        <v>96</v>
      </c>
      <c r="CB874" s="36"/>
      <c r="CC874" s="35" t="s">
        <v>523</v>
      </c>
    </row>
    <row r="875" spans="1:81" ht="169.5" hidden="1" customHeight="1" x14ac:dyDescent="0.35">
      <c r="A875" s="24">
        <v>940</v>
      </c>
      <c r="B875" s="24" t="s">
        <v>81</v>
      </c>
      <c r="C875" s="23" t="s">
        <v>82</v>
      </c>
      <c r="D875" s="24" t="s">
        <v>404</v>
      </c>
      <c r="E875" s="24" t="s">
        <v>1965</v>
      </c>
      <c r="F875" s="24" t="s">
        <v>103</v>
      </c>
      <c r="G875" s="24" t="s">
        <v>2945</v>
      </c>
      <c r="H875" s="24" t="s">
        <v>2978</v>
      </c>
      <c r="I875" s="24" t="s">
        <v>2979</v>
      </c>
      <c r="J875" s="24" t="s">
        <v>2989</v>
      </c>
      <c r="K875" s="24" t="s">
        <v>2990</v>
      </c>
      <c r="L875" s="24" t="s">
        <v>2991</v>
      </c>
      <c r="M875" s="24"/>
      <c r="N875" s="24" t="s">
        <v>92</v>
      </c>
      <c r="O875" s="24"/>
      <c r="P875" s="24"/>
      <c r="Q875" s="24" t="s">
        <v>93</v>
      </c>
      <c r="R875" s="24"/>
      <c r="S875" s="24"/>
      <c r="T875" s="24" t="s">
        <v>96</v>
      </c>
      <c r="U875" s="24" t="s">
        <v>96</v>
      </c>
      <c r="V875" s="24" t="s">
        <v>96</v>
      </c>
      <c r="W875" s="24" t="s">
        <v>96</v>
      </c>
      <c r="X875" s="24" t="s">
        <v>96</v>
      </c>
      <c r="Y875" s="24" t="s">
        <v>96</v>
      </c>
      <c r="Z875" s="24" t="s">
        <v>96</v>
      </c>
      <c r="AA875" s="24" t="s">
        <v>96</v>
      </c>
      <c r="AB875" s="24" t="s">
        <v>96</v>
      </c>
      <c r="AC875" s="24" t="s">
        <v>96</v>
      </c>
      <c r="AD875" s="24" t="s">
        <v>96</v>
      </c>
      <c r="AE875" s="24" t="s">
        <v>96</v>
      </c>
      <c r="AF875" s="24" t="s">
        <v>96</v>
      </c>
      <c r="AG875" s="24" t="s">
        <v>96</v>
      </c>
      <c r="AH875" s="24" t="s">
        <v>96</v>
      </c>
      <c r="AI875" s="24" t="s">
        <v>119</v>
      </c>
      <c r="AJ875" s="24" t="s">
        <v>96</v>
      </c>
      <c r="AK875" s="24" t="s">
        <v>96</v>
      </c>
      <c r="AL875" s="24" t="s">
        <v>119</v>
      </c>
      <c r="AM875" s="24" t="s">
        <v>119</v>
      </c>
      <c r="AN875" s="24" t="s">
        <v>96</v>
      </c>
      <c r="AO875" s="24" t="s">
        <v>96</v>
      </c>
      <c r="AP875" s="24" t="s">
        <v>119</v>
      </c>
      <c r="AQ875" s="24" t="s">
        <v>96</v>
      </c>
      <c r="AR875" s="24" t="s">
        <v>96</v>
      </c>
      <c r="AS875" s="24" t="s">
        <v>96</v>
      </c>
      <c r="AT875" s="24" t="s">
        <v>96</v>
      </c>
      <c r="AU875" s="24" t="s">
        <v>96</v>
      </c>
      <c r="AV875" s="24" t="s">
        <v>96</v>
      </c>
      <c r="AW875" s="24" t="s">
        <v>96</v>
      </c>
      <c r="AX875" s="24" t="s">
        <v>119</v>
      </c>
      <c r="AY875" s="24" t="s">
        <v>96</v>
      </c>
      <c r="AZ875" s="24" t="s">
        <v>96</v>
      </c>
      <c r="BA875" s="24" t="s">
        <v>96</v>
      </c>
      <c r="BB875" s="24" t="s">
        <v>96</v>
      </c>
      <c r="BC875" s="24" t="s">
        <v>96</v>
      </c>
      <c r="BD875" s="24" t="s">
        <v>96</v>
      </c>
      <c r="BE875" s="24" t="s">
        <v>96</v>
      </c>
      <c r="BF875" s="24" t="s">
        <v>96</v>
      </c>
      <c r="BG875" s="24" t="s">
        <v>96</v>
      </c>
      <c r="BH875" s="24" t="s">
        <v>119</v>
      </c>
      <c r="BI875" s="24" t="s">
        <v>96</v>
      </c>
      <c r="BJ875" s="24" t="s">
        <v>96</v>
      </c>
      <c r="BK875" s="24" t="s">
        <v>96</v>
      </c>
      <c r="BL875" s="24" t="s">
        <v>119</v>
      </c>
      <c r="BM875" s="24" t="s">
        <v>96</v>
      </c>
      <c r="BN875" s="24" t="s">
        <v>119</v>
      </c>
      <c r="BO875" s="24" t="s">
        <v>119</v>
      </c>
      <c r="BP875" s="24" t="s">
        <v>96</v>
      </c>
      <c r="BQ875" s="24" t="s">
        <v>96</v>
      </c>
      <c r="BR875" s="24" t="s">
        <v>119</v>
      </c>
      <c r="BS875" s="24" t="s">
        <v>96</v>
      </c>
      <c r="BT875" s="24" t="s">
        <v>96</v>
      </c>
      <c r="BU875" s="24" t="s">
        <v>96</v>
      </c>
      <c r="BV875" s="24" t="s">
        <v>96</v>
      </c>
      <c r="BW875" s="24" t="s">
        <v>96</v>
      </c>
      <c r="BX875" s="24" t="s">
        <v>96</v>
      </c>
      <c r="BY875" s="24" t="s">
        <v>119</v>
      </c>
      <c r="BZ875" s="24" t="s">
        <v>96</v>
      </c>
      <c r="CA875" s="24" t="s">
        <v>96</v>
      </c>
      <c r="CB875" s="36"/>
      <c r="CC875" s="35" t="s">
        <v>523</v>
      </c>
    </row>
    <row r="876" spans="1:81" ht="169.5" hidden="1" customHeight="1" x14ac:dyDescent="0.35">
      <c r="A876" s="24">
        <v>941</v>
      </c>
      <c r="B876" s="24" t="s">
        <v>81</v>
      </c>
      <c r="C876" s="23" t="s">
        <v>82</v>
      </c>
      <c r="D876" s="24" t="s">
        <v>404</v>
      </c>
      <c r="E876" s="24" t="s">
        <v>1965</v>
      </c>
      <c r="F876" s="24" t="s">
        <v>103</v>
      </c>
      <c r="G876" s="24" t="s">
        <v>1982</v>
      </c>
      <c r="H876" s="24" t="s">
        <v>2992</v>
      </c>
      <c r="I876" s="24" t="s">
        <v>2993</v>
      </c>
      <c r="J876" s="24" t="s">
        <v>2994</v>
      </c>
      <c r="K876" s="24" t="s">
        <v>2995</v>
      </c>
      <c r="L876" s="24" t="s">
        <v>2996</v>
      </c>
      <c r="M876" s="24"/>
      <c r="N876" s="24" t="s">
        <v>92</v>
      </c>
      <c r="O876" s="24"/>
      <c r="P876" s="24"/>
      <c r="Q876" s="24" t="s">
        <v>93</v>
      </c>
      <c r="R876" s="24"/>
      <c r="S876" s="24"/>
      <c r="T876" s="24" t="s">
        <v>96</v>
      </c>
      <c r="U876" s="24" t="s">
        <v>96</v>
      </c>
      <c r="V876" s="24" t="s">
        <v>96</v>
      </c>
      <c r="W876" s="24" t="s">
        <v>96</v>
      </c>
      <c r="X876" s="24" t="s">
        <v>96</v>
      </c>
      <c r="Y876" s="24" t="s">
        <v>96</v>
      </c>
      <c r="Z876" s="24" t="s">
        <v>96</v>
      </c>
      <c r="AA876" s="24" t="s">
        <v>96</v>
      </c>
      <c r="AB876" s="24" t="s">
        <v>96</v>
      </c>
      <c r="AC876" s="24" t="s">
        <v>96</v>
      </c>
      <c r="AD876" s="24" t="s">
        <v>96</v>
      </c>
      <c r="AE876" s="24" t="s">
        <v>96</v>
      </c>
      <c r="AF876" s="24" t="s">
        <v>96</v>
      </c>
      <c r="AG876" s="24" t="s">
        <v>96</v>
      </c>
      <c r="AH876" s="24" t="s">
        <v>96</v>
      </c>
      <c r="AI876" s="24" t="s">
        <v>119</v>
      </c>
      <c r="AJ876" s="24" t="s">
        <v>96</v>
      </c>
      <c r="AK876" s="24" t="s">
        <v>96</v>
      </c>
      <c r="AL876" s="24" t="s">
        <v>95</v>
      </c>
      <c r="AM876" s="24" t="s">
        <v>95</v>
      </c>
      <c r="AN876" s="24" t="s">
        <v>96</v>
      </c>
      <c r="AO876" s="24" t="s">
        <v>96</v>
      </c>
      <c r="AP876" s="24" t="s">
        <v>119</v>
      </c>
      <c r="AQ876" s="24" t="s">
        <v>96</v>
      </c>
      <c r="AR876" s="24" t="s">
        <v>96</v>
      </c>
      <c r="AS876" s="24" t="s">
        <v>96</v>
      </c>
      <c r="AT876" s="24" t="s">
        <v>96</v>
      </c>
      <c r="AU876" s="24" t="s">
        <v>96</v>
      </c>
      <c r="AV876" s="24" t="s">
        <v>96</v>
      </c>
      <c r="AW876" s="24" t="s">
        <v>96</v>
      </c>
      <c r="AX876" s="24" t="s">
        <v>119</v>
      </c>
      <c r="AY876" s="24" t="s">
        <v>96</v>
      </c>
      <c r="AZ876" s="24" t="s">
        <v>96</v>
      </c>
      <c r="BA876" s="24" t="s">
        <v>96</v>
      </c>
      <c r="BB876" s="24" t="s">
        <v>96</v>
      </c>
      <c r="BC876" s="24" t="s">
        <v>96</v>
      </c>
      <c r="BD876" s="24" t="s">
        <v>96</v>
      </c>
      <c r="BE876" s="24" t="s">
        <v>96</v>
      </c>
      <c r="BF876" s="24" t="s">
        <v>96</v>
      </c>
      <c r="BG876" s="24" t="s">
        <v>96</v>
      </c>
      <c r="BH876" s="24" t="s">
        <v>96</v>
      </c>
      <c r="BI876" s="24" t="s">
        <v>96</v>
      </c>
      <c r="BJ876" s="24" t="s">
        <v>96</v>
      </c>
      <c r="BK876" s="24" t="s">
        <v>96</v>
      </c>
      <c r="BL876" s="24" t="s">
        <v>96</v>
      </c>
      <c r="BM876" s="24" t="s">
        <v>96</v>
      </c>
      <c r="BN876" s="24" t="s">
        <v>95</v>
      </c>
      <c r="BO876" s="24" t="s">
        <v>96</v>
      </c>
      <c r="BP876" s="24" t="s">
        <v>96</v>
      </c>
      <c r="BQ876" s="24" t="s">
        <v>96</v>
      </c>
      <c r="BR876" s="24" t="s">
        <v>95</v>
      </c>
      <c r="BS876" s="24" t="s">
        <v>96</v>
      </c>
      <c r="BT876" s="24" t="s">
        <v>96</v>
      </c>
      <c r="BU876" s="24" t="s">
        <v>96</v>
      </c>
      <c r="BV876" s="24" t="s">
        <v>96</v>
      </c>
      <c r="BW876" s="24" t="s">
        <v>96</v>
      </c>
      <c r="BX876" s="24" t="s">
        <v>96</v>
      </c>
      <c r="BY876" s="24" t="s">
        <v>96</v>
      </c>
      <c r="BZ876" s="24" t="s">
        <v>96</v>
      </c>
      <c r="CA876" s="24" t="s">
        <v>96</v>
      </c>
      <c r="CB876" s="36"/>
      <c r="CC876" s="35" t="s">
        <v>523</v>
      </c>
    </row>
    <row r="877" spans="1:81" ht="169.5" hidden="1" customHeight="1" x14ac:dyDescent="0.35">
      <c r="A877" s="24">
        <v>942</v>
      </c>
      <c r="B877" s="24" t="s">
        <v>81</v>
      </c>
      <c r="C877" s="23" t="s">
        <v>82</v>
      </c>
      <c r="D877" s="24" t="s">
        <v>404</v>
      </c>
      <c r="E877" s="24" t="s">
        <v>1965</v>
      </c>
      <c r="F877" s="24" t="s">
        <v>103</v>
      </c>
      <c r="G877" s="24" t="s">
        <v>1982</v>
      </c>
      <c r="H877" s="24" t="s">
        <v>2992</v>
      </c>
      <c r="I877" s="24" t="s">
        <v>2993</v>
      </c>
      <c r="J877" s="24" t="s">
        <v>2997</v>
      </c>
      <c r="K877" s="24" t="s">
        <v>2998</v>
      </c>
      <c r="L877" s="24" t="s">
        <v>2999</v>
      </c>
      <c r="M877" s="24"/>
      <c r="N877" s="24" t="s">
        <v>92</v>
      </c>
      <c r="O877" s="24"/>
      <c r="P877" s="24"/>
      <c r="Q877" s="24" t="s">
        <v>93</v>
      </c>
      <c r="R877" s="24"/>
      <c r="S877" s="24"/>
      <c r="T877" s="24" t="s">
        <v>96</v>
      </c>
      <c r="U877" s="24" t="s">
        <v>96</v>
      </c>
      <c r="V877" s="24" t="s">
        <v>96</v>
      </c>
      <c r="W877" s="24" t="s">
        <v>96</v>
      </c>
      <c r="X877" s="24" t="s">
        <v>96</v>
      </c>
      <c r="Y877" s="24" t="s">
        <v>96</v>
      </c>
      <c r="Z877" s="24" t="s">
        <v>96</v>
      </c>
      <c r="AA877" s="24" t="s">
        <v>96</v>
      </c>
      <c r="AB877" s="24" t="s">
        <v>96</v>
      </c>
      <c r="AC877" s="24" t="s">
        <v>96</v>
      </c>
      <c r="AD877" s="24" t="s">
        <v>96</v>
      </c>
      <c r="AE877" s="24" t="s">
        <v>96</v>
      </c>
      <c r="AF877" s="24" t="s">
        <v>96</v>
      </c>
      <c r="AG877" s="24" t="s">
        <v>96</v>
      </c>
      <c r="AH877" s="24" t="s">
        <v>96</v>
      </c>
      <c r="AI877" s="24" t="s">
        <v>119</v>
      </c>
      <c r="AJ877" s="24" t="s">
        <v>96</v>
      </c>
      <c r="AK877" s="24" t="s">
        <v>96</v>
      </c>
      <c r="AL877" s="24" t="s">
        <v>95</v>
      </c>
      <c r="AM877" s="24" t="s">
        <v>95</v>
      </c>
      <c r="AN877" s="24" t="s">
        <v>96</v>
      </c>
      <c r="AO877" s="24" t="s">
        <v>96</v>
      </c>
      <c r="AP877" s="24" t="s">
        <v>119</v>
      </c>
      <c r="AQ877" s="24" t="s">
        <v>96</v>
      </c>
      <c r="AR877" s="24" t="s">
        <v>96</v>
      </c>
      <c r="AS877" s="24" t="s">
        <v>96</v>
      </c>
      <c r="AT877" s="24" t="s">
        <v>96</v>
      </c>
      <c r="AU877" s="24" t="s">
        <v>96</v>
      </c>
      <c r="AV877" s="24" t="s">
        <v>96</v>
      </c>
      <c r="AW877" s="24" t="s">
        <v>96</v>
      </c>
      <c r="AX877" s="24" t="s">
        <v>119</v>
      </c>
      <c r="AY877" s="24" t="s">
        <v>96</v>
      </c>
      <c r="AZ877" s="24" t="s">
        <v>96</v>
      </c>
      <c r="BA877" s="24" t="s">
        <v>96</v>
      </c>
      <c r="BB877" s="24" t="s">
        <v>96</v>
      </c>
      <c r="BC877" s="24" t="s">
        <v>96</v>
      </c>
      <c r="BD877" s="24" t="s">
        <v>96</v>
      </c>
      <c r="BE877" s="24" t="s">
        <v>96</v>
      </c>
      <c r="BF877" s="24" t="s">
        <v>96</v>
      </c>
      <c r="BG877" s="24" t="s">
        <v>96</v>
      </c>
      <c r="BH877" s="24" t="s">
        <v>96</v>
      </c>
      <c r="BI877" s="24" t="s">
        <v>96</v>
      </c>
      <c r="BJ877" s="24" t="s">
        <v>96</v>
      </c>
      <c r="BK877" s="24" t="s">
        <v>96</v>
      </c>
      <c r="BL877" s="24" t="s">
        <v>96</v>
      </c>
      <c r="BM877" s="24" t="s">
        <v>96</v>
      </c>
      <c r="BN877" s="24" t="s">
        <v>95</v>
      </c>
      <c r="BO877" s="24" t="s">
        <v>96</v>
      </c>
      <c r="BP877" s="24" t="s">
        <v>96</v>
      </c>
      <c r="BQ877" s="24" t="s">
        <v>96</v>
      </c>
      <c r="BR877" s="24" t="s">
        <v>95</v>
      </c>
      <c r="BS877" s="24" t="s">
        <v>96</v>
      </c>
      <c r="BT877" s="24" t="s">
        <v>96</v>
      </c>
      <c r="BU877" s="24" t="s">
        <v>96</v>
      </c>
      <c r="BV877" s="24" t="s">
        <v>96</v>
      </c>
      <c r="BW877" s="24" t="s">
        <v>96</v>
      </c>
      <c r="BX877" s="24" t="s">
        <v>96</v>
      </c>
      <c r="BY877" s="24" t="s">
        <v>96</v>
      </c>
      <c r="BZ877" s="24" t="s">
        <v>96</v>
      </c>
      <c r="CA877" s="24" t="s">
        <v>96</v>
      </c>
      <c r="CB877" s="36"/>
      <c r="CC877" s="35" t="s">
        <v>523</v>
      </c>
    </row>
    <row r="878" spans="1:81" ht="169.5" hidden="1" customHeight="1" x14ac:dyDescent="0.35">
      <c r="A878" s="24">
        <v>943</v>
      </c>
      <c r="B878" s="24" t="s">
        <v>81</v>
      </c>
      <c r="C878" s="23" t="s">
        <v>82</v>
      </c>
      <c r="D878" s="24" t="s">
        <v>404</v>
      </c>
      <c r="E878" s="24" t="s">
        <v>1965</v>
      </c>
      <c r="F878" s="24" t="s">
        <v>103</v>
      </c>
      <c r="G878" s="24" t="s">
        <v>1982</v>
      </c>
      <c r="H878" s="24" t="s">
        <v>2992</v>
      </c>
      <c r="I878" s="24" t="s">
        <v>2993</v>
      </c>
      <c r="J878" s="24" t="s">
        <v>3000</v>
      </c>
      <c r="K878" s="24" t="s">
        <v>3001</v>
      </c>
      <c r="L878" s="24" t="s">
        <v>3002</v>
      </c>
      <c r="M878" s="24"/>
      <c r="N878" s="24" t="s">
        <v>92</v>
      </c>
      <c r="O878" s="24"/>
      <c r="P878" s="24"/>
      <c r="Q878" s="24" t="s">
        <v>93</v>
      </c>
      <c r="R878" s="24"/>
      <c r="S878" s="24"/>
      <c r="T878" s="24" t="s">
        <v>96</v>
      </c>
      <c r="U878" s="24" t="s">
        <v>96</v>
      </c>
      <c r="V878" s="24" t="s">
        <v>96</v>
      </c>
      <c r="W878" s="24" t="s">
        <v>96</v>
      </c>
      <c r="X878" s="24" t="s">
        <v>96</v>
      </c>
      <c r="Y878" s="24" t="s">
        <v>96</v>
      </c>
      <c r="Z878" s="24" t="s">
        <v>96</v>
      </c>
      <c r="AA878" s="24" t="s">
        <v>96</v>
      </c>
      <c r="AB878" s="24" t="s">
        <v>96</v>
      </c>
      <c r="AC878" s="24" t="s">
        <v>96</v>
      </c>
      <c r="AD878" s="24" t="s">
        <v>96</v>
      </c>
      <c r="AE878" s="24" t="s">
        <v>96</v>
      </c>
      <c r="AF878" s="24" t="s">
        <v>96</v>
      </c>
      <c r="AG878" s="24" t="s">
        <v>96</v>
      </c>
      <c r="AH878" s="24" t="s">
        <v>96</v>
      </c>
      <c r="AI878" s="24" t="s">
        <v>119</v>
      </c>
      <c r="AJ878" s="24" t="s">
        <v>96</v>
      </c>
      <c r="AK878" s="24" t="s">
        <v>96</v>
      </c>
      <c r="AL878" s="24" t="s">
        <v>95</v>
      </c>
      <c r="AM878" s="24" t="s">
        <v>95</v>
      </c>
      <c r="AN878" s="24" t="s">
        <v>96</v>
      </c>
      <c r="AO878" s="24" t="s">
        <v>96</v>
      </c>
      <c r="AP878" s="24" t="s">
        <v>119</v>
      </c>
      <c r="AQ878" s="24" t="s">
        <v>96</v>
      </c>
      <c r="AR878" s="24" t="s">
        <v>96</v>
      </c>
      <c r="AS878" s="24" t="s">
        <v>96</v>
      </c>
      <c r="AT878" s="24" t="s">
        <v>96</v>
      </c>
      <c r="AU878" s="24" t="s">
        <v>96</v>
      </c>
      <c r="AV878" s="24" t="s">
        <v>96</v>
      </c>
      <c r="AW878" s="24" t="s">
        <v>96</v>
      </c>
      <c r="AX878" s="24" t="s">
        <v>119</v>
      </c>
      <c r="AY878" s="24" t="s">
        <v>96</v>
      </c>
      <c r="AZ878" s="24" t="s">
        <v>96</v>
      </c>
      <c r="BA878" s="24" t="s">
        <v>96</v>
      </c>
      <c r="BB878" s="24" t="s">
        <v>96</v>
      </c>
      <c r="BC878" s="24" t="s">
        <v>96</v>
      </c>
      <c r="BD878" s="24" t="s">
        <v>96</v>
      </c>
      <c r="BE878" s="24" t="s">
        <v>96</v>
      </c>
      <c r="BF878" s="24" t="s">
        <v>96</v>
      </c>
      <c r="BG878" s="24" t="s">
        <v>96</v>
      </c>
      <c r="BH878" s="24" t="s">
        <v>96</v>
      </c>
      <c r="BI878" s="24" t="s">
        <v>96</v>
      </c>
      <c r="BJ878" s="24" t="s">
        <v>96</v>
      </c>
      <c r="BK878" s="24" t="s">
        <v>96</v>
      </c>
      <c r="BL878" s="24" t="s">
        <v>96</v>
      </c>
      <c r="BM878" s="24" t="s">
        <v>96</v>
      </c>
      <c r="BN878" s="24" t="s">
        <v>95</v>
      </c>
      <c r="BO878" s="24" t="s">
        <v>96</v>
      </c>
      <c r="BP878" s="24" t="s">
        <v>96</v>
      </c>
      <c r="BQ878" s="24" t="s">
        <v>96</v>
      </c>
      <c r="BR878" s="24" t="s">
        <v>95</v>
      </c>
      <c r="BS878" s="24" t="s">
        <v>96</v>
      </c>
      <c r="BT878" s="24" t="s">
        <v>96</v>
      </c>
      <c r="BU878" s="24" t="s">
        <v>96</v>
      </c>
      <c r="BV878" s="24" t="s">
        <v>96</v>
      </c>
      <c r="BW878" s="24" t="s">
        <v>96</v>
      </c>
      <c r="BX878" s="24" t="s">
        <v>96</v>
      </c>
      <c r="BY878" s="24" t="s">
        <v>96</v>
      </c>
      <c r="BZ878" s="24" t="s">
        <v>96</v>
      </c>
      <c r="CA878" s="24" t="s">
        <v>96</v>
      </c>
      <c r="CB878" s="36"/>
      <c r="CC878" s="35" t="s">
        <v>523</v>
      </c>
    </row>
    <row r="879" spans="1:81" ht="169.5" hidden="1" customHeight="1" x14ac:dyDescent="0.35">
      <c r="A879" s="24">
        <v>944</v>
      </c>
      <c r="B879" s="24" t="s">
        <v>81</v>
      </c>
      <c r="C879" s="23" t="s">
        <v>82</v>
      </c>
      <c r="D879" s="24" t="s">
        <v>404</v>
      </c>
      <c r="E879" s="24" t="s">
        <v>1965</v>
      </c>
      <c r="F879" s="24" t="s">
        <v>103</v>
      </c>
      <c r="G879" s="24" t="s">
        <v>1982</v>
      </c>
      <c r="H879" s="24" t="s">
        <v>2992</v>
      </c>
      <c r="I879" s="24" t="s">
        <v>2993</v>
      </c>
      <c r="J879" s="24" t="s">
        <v>3003</v>
      </c>
      <c r="K879" s="24" t="s">
        <v>3004</v>
      </c>
      <c r="L879" s="24" t="s">
        <v>3005</v>
      </c>
      <c r="M879" s="24"/>
      <c r="N879" s="24" t="s">
        <v>92</v>
      </c>
      <c r="O879" s="24"/>
      <c r="P879" s="24"/>
      <c r="Q879" s="24" t="s">
        <v>93</v>
      </c>
      <c r="R879" s="24"/>
      <c r="S879" s="24"/>
      <c r="T879" s="24" t="s">
        <v>96</v>
      </c>
      <c r="U879" s="24" t="s">
        <v>96</v>
      </c>
      <c r="V879" s="24" t="s">
        <v>96</v>
      </c>
      <c r="W879" s="24" t="s">
        <v>96</v>
      </c>
      <c r="X879" s="24" t="s">
        <v>96</v>
      </c>
      <c r="Y879" s="24" t="s">
        <v>96</v>
      </c>
      <c r="Z879" s="24" t="s">
        <v>96</v>
      </c>
      <c r="AA879" s="24" t="s">
        <v>96</v>
      </c>
      <c r="AB879" s="24" t="s">
        <v>96</v>
      </c>
      <c r="AC879" s="24" t="s">
        <v>96</v>
      </c>
      <c r="AD879" s="24" t="s">
        <v>96</v>
      </c>
      <c r="AE879" s="24" t="s">
        <v>96</v>
      </c>
      <c r="AF879" s="24" t="s">
        <v>96</v>
      </c>
      <c r="AG879" s="24" t="s">
        <v>96</v>
      </c>
      <c r="AH879" s="24" t="s">
        <v>96</v>
      </c>
      <c r="AI879" s="24" t="s">
        <v>119</v>
      </c>
      <c r="AJ879" s="24" t="s">
        <v>96</v>
      </c>
      <c r="AK879" s="24" t="s">
        <v>96</v>
      </c>
      <c r="AL879" s="24" t="s">
        <v>95</v>
      </c>
      <c r="AM879" s="24" t="s">
        <v>95</v>
      </c>
      <c r="AN879" s="24" t="s">
        <v>96</v>
      </c>
      <c r="AO879" s="24" t="s">
        <v>96</v>
      </c>
      <c r="AP879" s="24" t="s">
        <v>119</v>
      </c>
      <c r="AQ879" s="24" t="s">
        <v>96</v>
      </c>
      <c r="AR879" s="24" t="s">
        <v>96</v>
      </c>
      <c r="AS879" s="24" t="s">
        <v>96</v>
      </c>
      <c r="AT879" s="24" t="s">
        <v>96</v>
      </c>
      <c r="AU879" s="24" t="s">
        <v>96</v>
      </c>
      <c r="AV879" s="24" t="s">
        <v>96</v>
      </c>
      <c r="AW879" s="24" t="s">
        <v>96</v>
      </c>
      <c r="AX879" s="24" t="s">
        <v>119</v>
      </c>
      <c r="AY879" s="24" t="s">
        <v>96</v>
      </c>
      <c r="AZ879" s="24" t="s">
        <v>96</v>
      </c>
      <c r="BA879" s="24" t="s">
        <v>96</v>
      </c>
      <c r="BB879" s="24" t="s">
        <v>96</v>
      </c>
      <c r="BC879" s="24" t="s">
        <v>96</v>
      </c>
      <c r="BD879" s="24" t="s">
        <v>96</v>
      </c>
      <c r="BE879" s="24" t="s">
        <v>96</v>
      </c>
      <c r="BF879" s="24" t="s">
        <v>96</v>
      </c>
      <c r="BG879" s="24" t="s">
        <v>96</v>
      </c>
      <c r="BH879" s="24" t="s">
        <v>96</v>
      </c>
      <c r="BI879" s="24" t="s">
        <v>96</v>
      </c>
      <c r="BJ879" s="24" t="s">
        <v>96</v>
      </c>
      <c r="BK879" s="24" t="s">
        <v>96</v>
      </c>
      <c r="BL879" s="24" t="s">
        <v>96</v>
      </c>
      <c r="BM879" s="24" t="s">
        <v>96</v>
      </c>
      <c r="BN879" s="24" t="s">
        <v>95</v>
      </c>
      <c r="BO879" s="24" t="s">
        <v>96</v>
      </c>
      <c r="BP879" s="24" t="s">
        <v>96</v>
      </c>
      <c r="BQ879" s="24" t="s">
        <v>96</v>
      </c>
      <c r="BR879" s="24" t="s">
        <v>95</v>
      </c>
      <c r="BS879" s="24" t="s">
        <v>96</v>
      </c>
      <c r="BT879" s="24" t="s">
        <v>96</v>
      </c>
      <c r="BU879" s="24" t="s">
        <v>96</v>
      </c>
      <c r="BV879" s="24" t="s">
        <v>96</v>
      </c>
      <c r="BW879" s="24" t="s">
        <v>96</v>
      </c>
      <c r="BX879" s="24" t="s">
        <v>96</v>
      </c>
      <c r="BY879" s="24" t="s">
        <v>96</v>
      </c>
      <c r="BZ879" s="24" t="s">
        <v>96</v>
      </c>
      <c r="CA879" s="24" t="s">
        <v>96</v>
      </c>
      <c r="CB879" s="36"/>
      <c r="CC879" s="35" t="s">
        <v>523</v>
      </c>
    </row>
    <row r="880" spans="1:81" ht="169.5" hidden="1" customHeight="1" x14ac:dyDescent="0.35">
      <c r="A880" s="24">
        <v>945</v>
      </c>
      <c r="B880" s="24" t="s">
        <v>81</v>
      </c>
      <c r="C880" s="23" t="s">
        <v>82</v>
      </c>
      <c r="D880" s="24" t="s">
        <v>404</v>
      </c>
      <c r="E880" s="24" t="s">
        <v>1965</v>
      </c>
      <c r="F880" s="24" t="s">
        <v>103</v>
      </c>
      <c r="G880" s="24" t="s">
        <v>1982</v>
      </c>
      <c r="H880" s="24" t="s">
        <v>2992</v>
      </c>
      <c r="I880" s="24" t="s">
        <v>2993</v>
      </c>
      <c r="J880" s="24" t="s">
        <v>3006</v>
      </c>
      <c r="K880" s="24" t="s">
        <v>3007</v>
      </c>
      <c r="L880" s="24" t="s">
        <v>3008</v>
      </c>
      <c r="M880" s="24"/>
      <c r="N880" s="24" t="s">
        <v>92</v>
      </c>
      <c r="O880" s="24"/>
      <c r="P880" s="24"/>
      <c r="Q880" s="24" t="s">
        <v>93</v>
      </c>
      <c r="R880" s="24"/>
      <c r="S880" s="24"/>
      <c r="T880" s="24" t="s">
        <v>96</v>
      </c>
      <c r="U880" s="24" t="s">
        <v>96</v>
      </c>
      <c r="V880" s="24" t="s">
        <v>96</v>
      </c>
      <c r="W880" s="24" t="s">
        <v>96</v>
      </c>
      <c r="X880" s="24" t="s">
        <v>96</v>
      </c>
      <c r="Y880" s="24" t="s">
        <v>96</v>
      </c>
      <c r="Z880" s="24" t="s">
        <v>96</v>
      </c>
      <c r="AA880" s="24" t="s">
        <v>96</v>
      </c>
      <c r="AB880" s="24" t="s">
        <v>96</v>
      </c>
      <c r="AC880" s="24" t="s">
        <v>96</v>
      </c>
      <c r="AD880" s="24" t="s">
        <v>96</v>
      </c>
      <c r="AE880" s="24" t="s">
        <v>96</v>
      </c>
      <c r="AF880" s="24" t="s">
        <v>96</v>
      </c>
      <c r="AG880" s="24" t="s">
        <v>96</v>
      </c>
      <c r="AH880" s="24" t="s">
        <v>96</v>
      </c>
      <c r="AI880" s="24" t="s">
        <v>119</v>
      </c>
      <c r="AJ880" s="24" t="s">
        <v>96</v>
      </c>
      <c r="AK880" s="24" t="s">
        <v>96</v>
      </c>
      <c r="AL880" s="24" t="s">
        <v>95</v>
      </c>
      <c r="AM880" s="24" t="s">
        <v>95</v>
      </c>
      <c r="AN880" s="24" t="s">
        <v>96</v>
      </c>
      <c r="AO880" s="24" t="s">
        <v>96</v>
      </c>
      <c r="AP880" s="24" t="s">
        <v>119</v>
      </c>
      <c r="AQ880" s="24" t="s">
        <v>96</v>
      </c>
      <c r="AR880" s="24" t="s">
        <v>96</v>
      </c>
      <c r="AS880" s="24" t="s">
        <v>96</v>
      </c>
      <c r="AT880" s="24" t="s">
        <v>96</v>
      </c>
      <c r="AU880" s="24" t="s">
        <v>96</v>
      </c>
      <c r="AV880" s="24" t="s">
        <v>96</v>
      </c>
      <c r="AW880" s="24" t="s">
        <v>96</v>
      </c>
      <c r="AX880" s="24" t="s">
        <v>119</v>
      </c>
      <c r="AY880" s="24" t="s">
        <v>96</v>
      </c>
      <c r="AZ880" s="24" t="s">
        <v>96</v>
      </c>
      <c r="BA880" s="24" t="s">
        <v>96</v>
      </c>
      <c r="BB880" s="24" t="s">
        <v>96</v>
      </c>
      <c r="BC880" s="24" t="s">
        <v>96</v>
      </c>
      <c r="BD880" s="24" t="s">
        <v>96</v>
      </c>
      <c r="BE880" s="24" t="s">
        <v>96</v>
      </c>
      <c r="BF880" s="24" t="s">
        <v>96</v>
      </c>
      <c r="BG880" s="24" t="s">
        <v>96</v>
      </c>
      <c r="BH880" s="24" t="s">
        <v>96</v>
      </c>
      <c r="BI880" s="24" t="s">
        <v>96</v>
      </c>
      <c r="BJ880" s="24" t="s">
        <v>96</v>
      </c>
      <c r="BK880" s="24" t="s">
        <v>96</v>
      </c>
      <c r="BL880" s="24" t="s">
        <v>96</v>
      </c>
      <c r="BM880" s="24" t="s">
        <v>96</v>
      </c>
      <c r="BN880" s="24" t="s">
        <v>95</v>
      </c>
      <c r="BO880" s="24" t="s">
        <v>96</v>
      </c>
      <c r="BP880" s="24" t="s">
        <v>96</v>
      </c>
      <c r="BQ880" s="24" t="s">
        <v>96</v>
      </c>
      <c r="BR880" s="24" t="s">
        <v>95</v>
      </c>
      <c r="BS880" s="24" t="s">
        <v>96</v>
      </c>
      <c r="BT880" s="24" t="s">
        <v>96</v>
      </c>
      <c r="BU880" s="24" t="s">
        <v>96</v>
      </c>
      <c r="BV880" s="24" t="s">
        <v>96</v>
      </c>
      <c r="BW880" s="24" t="s">
        <v>96</v>
      </c>
      <c r="BX880" s="24" t="s">
        <v>96</v>
      </c>
      <c r="BY880" s="24" t="s">
        <v>96</v>
      </c>
      <c r="BZ880" s="24" t="s">
        <v>96</v>
      </c>
      <c r="CA880" s="24" t="s">
        <v>96</v>
      </c>
      <c r="CB880" s="36"/>
      <c r="CC880" s="35" t="s">
        <v>523</v>
      </c>
    </row>
    <row r="881" spans="1:81" ht="169.5" hidden="1" customHeight="1" x14ac:dyDescent="0.35">
      <c r="A881" s="24">
        <v>946</v>
      </c>
      <c r="B881" s="24" t="s">
        <v>81</v>
      </c>
      <c r="C881" s="23" t="s">
        <v>82</v>
      </c>
      <c r="D881" s="24" t="s">
        <v>404</v>
      </c>
      <c r="E881" s="24" t="s">
        <v>1965</v>
      </c>
      <c r="F881" s="24" t="s">
        <v>103</v>
      </c>
      <c r="G881" s="24" t="s">
        <v>1982</v>
      </c>
      <c r="H881" s="24" t="s">
        <v>3009</v>
      </c>
      <c r="I881" s="24" t="s">
        <v>3010</v>
      </c>
      <c r="J881" s="24" t="s">
        <v>3011</v>
      </c>
      <c r="K881" s="24" t="s">
        <v>3012</v>
      </c>
      <c r="L881" s="24" t="s">
        <v>3013</v>
      </c>
      <c r="M881" s="24"/>
      <c r="N881" s="24"/>
      <c r="O881" s="24" t="s">
        <v>92</v>
      </c>
      <c r="P881" s="24"/>
      <c r="Q881" s="24" t="s">
        <v>93</v>
      </c>
      <c r="R881" s="24">
        <v>2026</v>
      </c>
      <c r="S881" s="24">
        <v>4</v>
      </c>
      <c r="T881" s="24" t="s">
        <v>96</v>
      </c>
      <c r="U881" s="24" t="s">
        <v>96</v>
      </c>
      <c r="V881" s="24" t="s">
        <v>96</v>
      </c>
      <c r="W881" s="24" t="s">
        <v>96</v>
      </c>
      <c r="X881" s="24" t="s">
        <v>96</v>
      </c>
      <c r="Y881" s="24" t="s">
        <v>96</v>
      </c>
      <c r="Z881" s="24" t="s">
        <v>96</v>
      </c>
      <c r="AA881" s="24" t="s">
        <v>96</v>
      </c>
      <c r="AB881" s="24" t="s">
        <v>96</v>
      </c>
      <c r="AC881" s="24" t="s">
        <v>96</v>
      </c>
      <c r="AD881" s="24" t="s">
        <v>96</v>
      </c>
      <c r="AE881" s="24" t="s">
        <v>96</v>
      </c>
      <c r="AF881" s="24" t="s">
        <v>96</v>
      </c>
      <c r="AG881" s="24" t="s">
        <v>96</v>
      </c>
      <c r="AH881" s="24" t="s">
        <v>96</v>
      </c>
      <c r="AI881" s="24" t="s">
        <v>119</v>
      </c>
      <c r="AJ881" s="24" t="s">
        <v>96</v>
      </c>
      <c r="AK881" s="24" t="s">
        <v>96</v>
      </c>
      <c r="AL881" s="24" t="s">
        <v>95</v>
      </c>
      <c r="AM881" s="24" t="s">
        <v>95</v>
      </c>
      <c r="AN881" s="24" t="s">
        <v>96</v>
      </c>
      <c r="AO881" s="24" t="s">
        <v>96</v>
      </c>
      <c r="AP881" s="24" t="s">
        <v>119</v>
      </c>
      <c r="AQ881" s="24" t="s">
        <v>96</v>
      </c>
      <c r="AR881" s="24" t="s">
        <v>96</v>
      </c>
      <c r="AS881" s="24" t="s">
        <v>96</v>
      </c>
      <c r="AT881" s="24" t="s">
        <v>96</v>
      </c>
      <c r="AU881" s="24" t="s">
        <v>96</v>
      </c>
      <c r="AV881" s="24" t="s">
        <v>96</v>
      </c>
      <c r="AW881" s="24" t="s">
        <v>96</v>
      </c>
      <c r="AX881" s="24" t="s">
        <v>119</v>
      </c>
      <c r="AY881" s="24" t="s">
        <v>96</v>
      </c>
      <c r="AZ881" s="24" t="s">
        <v>96</v>
      </c>
      <c r="BA881" s="24" t="s">
        <v>96</v>
      </c>
      <c r="BB881" s="24" t="s">
        <v>96</v>
      </c>
      <c r="BC881" s="24" t="s">
        <v>96</v>
      </c>
      <c r="BD881" s="24" t="s">
        <v>96</v>
      </c>
      <c r="BE881" s="24" t="s">
        <v>96</v>
      </c>
      <c r="BF881" s="24" t="s">
        <v>96</v>
      </c>
      <c r="BG881" s="24" t="s">
        <v>96</v>
      </c>
      <c r="BH881" s="24" t="s">
        <v>97</v>
      </c>
      <c r="BI881" s="24" t="s">
        <v>96</v>
      </c>
      <c r="BJ881" s="24" t="s">
        <v>96</v>
      </c>
      <c r="BK881" s="24" t="s">
        <v>96</v>
      </c>
      <c r="BL881" s="24" t="s">
        <v>97</v>
      </c>
      <c r="BM881" s="24" t="s">
        <v>96</v>
      </c>
      <c r="BN881" s="24" t="s">
        <v>119</v>
      </c>
      <c r="BO881" s="24" t="s">
        <v>97</v>
      </c>
      <c r="BP881" s="24" t="s">
        <v>96</v>
      </c>
      <c r="BQ881" s="24" t="s">
        <v>96</v>
      </c>
      <c r="BR881" s="24" t="s">
        <v>119</v>
      </c>
      <c r="BS881" s="24" t="s">
        <v>96</v>
      </c>
      <c r="BT881" s="24" t="s">
        <v>96</v>
      </c>
      <c r="BU881" s="24" t="s">
        <v>96</v>
      </c>
      <c r="BV881" s="24" t="s">
        <v>96</v>
      </c>
      <c r="BW881" s="24" t="s">
        <v>96</v>
      </c>
      <c r="BX881" s="24" t="s">
        <v>96</v>
      </c>
      <c r="BY881" s="24" t="s">
        <v>97</v>
      </c>
      <c r="BZ881" s="24" t="s">
        <v>96</v>
      </c>
      <c r="CA881" s="24" t="s">
        <v>96</v>
      </c>
      <c r="CB881" s="36"/>
      <c r="CC881" s="35" t="s">
        <v>523</v>
      </c>
    </row>
    <row r="882" spans="1:81" ht="169.5" hidden="1" customHeight="1" x14ac:dyDescent="0.35">
      <c r="A882" s="24">
        <v>947</v>
      </c>
      <c r="B882" s="24" t="s">
        <v>81</v>
      </c>
      <c r="C882" s="23" t="s">
        <v>82</v>
      </c>
      <c r="D882" s="24" t="s">
        <v>404</v>
      </c>
      <c r="E882" s="24" t="s">
        <v>1965</v>
      </c>
      <c r="F882" s="24" t="s">
        <v>103</v>
      </c>
      <c r="G882" s="24" t="s">
        <v>1982</v>
      </c>
      <c r="H882" s="24" t="s">
        <v>3009</v>
      </c>
      <c r="I882" s="24" t="s">
        <v>3010</v>
      </c>
      <c r="J882" s="24" t="s">
        <v>3014</v>
      </c>
      <c r="K882" s="24" t="s">
        <v>3015</v>
      </c>
      <c r="L882" s="24" t="s">
        <v>3016</v>
      </c>
      <c r="M882" s="24"/>
      <c r="N882" s="24"/>
      <c r="O882" s="24" t="s">
        <v>92</v>
      </c>
      <c r="P882" s="24"/>
      <c r="Q882" s="24" t="s">
        <v>93</v>
      </c>
      <c r="R882" s="24">
        <v>2026</v>
      </c>
      <c r="S882" s="24">
        <v>4</v>
      </c>
      <c r="T882" s="24" t="s">
        <v>96</v>
      </c>
      <c r="U882" s="24" t="s">
        <v>96</v>
      </c>
      <c r="V882" s="24" t="s">
        <v>96</v>
      </c>
      <c r="W882" s="24" t="s">
        <v>96</v>
      </c>
      <c r="X882" s="24" t="s">
        <v>96</v>
      </c>
      <c r="Y882" s="24" t="s">
        <v>96</v>
      </c>
      <c r="Z882" s="24" t="s">
        <v>96</v>
      </c>
      <c r="AA882" s="24" t="s">
        <v>96</v>
      </c>
      <c r="AB882" s="24" t="s">
        <v>96</v>
      </c>
      <c r="AC882" s="24" t="s">
        <v>96</v>
      </c>
      <c r="AD882" s="24" t="s">
        <v>96</v>
      </c>
      <c r="AE882" s="24" t="s">
        <v>96</v>
      </c>
      <c r="AF882" s="24" t="s">
        <v>96</v>
      </c>
      <c r="AG882" s="24" t="s">
        <v>96</v>
      </c>
      <c r="AH882" s="24" t="s">
        <v>96</v>
      </c>
      <c r="AI882" s="24" t="s">
        <v>119</v>
      </c>
      <c r="AJ882" s="24" t="s">
        <v>96</v>
      </c>
      <c r="AK882" s="24" t="s">
        <v>96</v>
      </c>
      <c r="AL882" s="24" t="s">
        <v>95</v>
      </c>
      <c r="AM882" s="24" t="s">
        <v>95</v>
      </c>
      <c r="AN882" s="24" t="s">
        <v>96</v>
      </c>
      <c r="AO882" s="24" t="s">
        <v>96</v>
      </c>
      <c r="AP882" s="24" t="s">
        <v>119</v>
      </c>
      <c r="AQ882" s="24" t="s">
        <v>96</v>
      </c>
      <c r="AR882" s="24" t="s">
        <v>96</v>
      </c>
      <c r="AS882" s="24" t="s">
        <v>96</v>
      </c>
      <c r="AT882" s="24" t="s">
        <v>96</v>
      </c>
      <c r="AU882" s="24" t="s">
        <v>96</v>
      </c>
      <c r="AV882" s="24" t="s">
        <v>96</v>
      </c>
      <c r="AW882" s="24" t="s">
        <v>96</v>
      </c>
      <c r="AX882" s="24" t="s">
        <v>119</v>
      </c>
      <c r="AY882" s="24" t="s">
        <v>96</v>
      </c>
      <c r="AZ882" s="24" t="s">
        <v>96</v>
      </c>
      <c r="BA882" s="24" t="s">
        <v>96</v>
      </c>
      <c r="BB882" s="24" t="s">
        <v>96</v>
      </c>
      <c r="BC882" s="24" t="s">
        <v>96</v>
      </c>
      <c r="BD882" s="24" t="s">
        <v>96</v>
      </c>
      <c r="BE882" s="24" t="s">
        <v>96</v>
      </c>
      <c r="BF882" s="24" t="s">
        <v>96</v>
      </c>
      <c r="BG882" s="24" t="s">
        <v>96</v>
      </c>
      <c r="BH882" s="24" t="s">
        <v>97</v>
      </c>
      <c r="BI882" s="24" t="s">
        <v>96</v>
      </c>
      <c r="BJ882" s="24" t="s">
        <v>96</v>
      </c>
      <c r="BK882" s="24" t="s">
        <v>96</v>
      </c>
      <c r="BL882" s="24" t="s">
        <v>97</v>
      </c>
      <c r="BM882" s="24" t="s">
        <v>96</v>
      </c>
      <c r="BN882" s="24" t="s">
        <v>119</v>
      </c>
      <c r="BO882" s="24" t="s">
        <v>97</v>
      </c>
      <c r="BP882" s="24" t="s">
        <v>96</v>
      </c>
      <c r="BQ882" s="24" t="s">
        <v>96</v>
      </c>
      <c r="BR882" s="24" t="s">
        <v>119</v>
      </c>
      <c r="BS882" s="24" t="s">
        <v>96</v>
      </c>
      <c r="BT882" s="24" t="s">
        <v>96</v>
      </c>
      <c r="BU882" s="24" t="s">
        <v>96</v>
      </c>
      <c r="BV882" s="24" t="s">
        <v>96</v>
      </c>
      <c r="BW882" s="24" t="s">
        <v>96</v>
      </c>
      <c r="BX882" s="24" t="s">
        <v>96</v>
      </c>
      <c r="BY882" s="24" t="s">
        <v>97</v>
      </c>
      <c r="BZ882" s="24" t="s">
        <v>96</v>
      </c>
      <c r="CA882" s="24" t="s">
        <v>96</v>
      </c>
      <c r="CB882" s="36"/>
      <c r="CC882" s="35" t="s">
        <v>523</v>
      </c>
    </row>
    <row r="883" spans="1:81" ht="169.5" hidden="1" customHeight="1" x14ac:dyDescent="0.35">
      <c r="A883" s="24">
        <v>948</v>
      </c>
      <c r="B883" s="24" t="s">
        <v>81</v>
      </c>
      <c r="C883" s="23" t="s">
        <v>82</v>
      </c>
      <c r="D883" s="24" t="s">
        <v>404</v>
      </c>
      <c r="E883" s="24" t="s">
        <v>1965</v>
      </c>
      <c r="F883" s="24" t="s">
        <v>103</v>
      </c>
      <c r="G883" s="24" t="s">
        <v>1982</v>
      </c>
      <c r="H883" s="24" t="s">
        <v>3009</v>
      </c>
      <c r="I883" s="24" t="s">
        <v>3010</v>
      </c>
      <c r="J883" s="24" t="s">
        <v>3017</v>
      </c>
      <c r="K883" s="24" t="s">
        <v>3018</v>
      </c>
      <c r="L883" s="24" t="s">
        <v>3019</v>
      </c>
      <c r="M883" s="24"/>
      <c r="N883" s="24"/>
      <c r="O883" s="24" t="s">
        <v>92</v>
      </c>
      <c r="P883" s="24"/>
      <c r="Q883" s="24" t="s">
        <v>93</v>
      </c>
      <c r="R883" s="24">
        <v>2026</v>
      </c>
      <c r="S883" s="24">
        <v>4</v>
      </c>
      <c r="T883" s="24" t="s">
        <v>96</v>
      </c>
      <c r="U883" s="24" t="s">
        <v>96</v>
      </c>
      <c r="V883" s="24" t="s">
        <v>96</v>
      </c>
      <c r="W883" s="24" t="s">
        <v>96</v>
      </c>
      <c r="X883" s="24" t="s">
        <v>96</v>
      </c>
      <c r="Y883" s="24" t="s">
        <v>96</v>
      </c>
      <c r="Z883" s="24" t="s">
        <v>96</v>
      </c>
      <c r="AA883" s="24" t="s">
        <v>96</v>
      </c>
      <c r="AB883" s="24" t="s">
        <v>96</v>
      </c>
      <c r="AC883" s="24" t="s">
        <v>96</v>
      </c>
      <c r="AD883" s="24" t="s">
        <v>96</v>
      </c>
      <c r="AE883" s="24" t="s">
        <v>96</v>
      </c>
      <c r="AF883" s="24" t="s">
        <v>96</v>
      </c>
      <c r="AG883" s="24" t="s">
        <v>96</v>
      </c>
      <c r="AH883" s="24" t="s">
        <v>96</v>
      </c>
      <c r="AI883" s="24" t="s">
        <v>119</v>
      </c>
      <c r="AJ883" s="24" t="s">
        <v>96</v>
      </c>
      <c r="AK883" s="24" t="s">
        <v>96</v>
      </c>
      <c r="AL883" s="24" t="s">
        <v>95</v>
      </c>
      <c r="AM883" s="24" t="s">
        <v>95</v>
      </c>
      <c r="AN883" s="24" t="s">
        <v>96</v>
      </c>
      <c r="AO883" s="24" t="s">
        <v>96</v>
      </c>
      <c r="AP883" s="24" t="s">
        <v>119</v>
      </c>
      <c r="AQ883" s="24" t="s">
        <v>96</v>
      </c>
      <c r="AR883" s="24" t="s">
        <v>96</v>
      </c>
      <c r="AS883" s="24" t="s">
        <v>96</v>
      </c>
      <c r="AT883" s="24" t="s">
        <v>96</v>
      </c>
      <c r="AU883" s="24" t="s">
        <v>96</v>
      </c>
      <c r="AV883" s="24" t="s">
        <v>96</v>
      </c>
      <c r="AW883" s="24" t="s">
        <v>96</v>
      </c>
      <c r="AX883" s="24" t="s">
        <v>119</v>
      </c>
      <c r="AY883" s="24" t="s">
        <v>96</v>
      </c>
      <c r="AZ883" s="24" t="s">
        <v>96</v>
      </c>
      <c r="BA883" s="24" t="s">
        <v>96</v>
      </c>
      <c r="BB883" s="24" t="s">
        <v>96</v>
      </c>
      <c r="BC883" s="24" t="s">
        <v>96</v>
      </c>
      <c r="BD883" s="24" t="s">
        <v>96</v>
      </c>
      <c r="BE883" s="24" t="s">
        <v>96</v>
      </c>
      <c r="BF883" s="24" t="s">
        <v>96</v>
      </c>
      <c r="BG883" s="24" t="s">
        <v>96</v>
      </c>
      <c r="BH883" s="24" t="s">
        <v>97</v>
      </c>
      <c r="BI883" s="24" t="s">
        <v>96</v>
      </c>
      <c r="BJ883" s="24" t="s">
        <v>96</v>
      </c>
      <c r="BK883" s="24" t="s">
        <v>96</v>
      </c>
      <c r="BL883" s="24" t="s">
        <v>97</v>
      </c>
      <c r="BM883" s="24" t="s">
        <v>96</v>
      </c>
      <c r="BN883" s="24" t="s">
        <v>119</v>
      </c>
      <c r="BO883" s="24" t="s">
        <v>97</v>
      </c>
      <c r="BP883" s="24" t="s">
        <v>96</v>
      </c>
      <c r="BQ883" s="24" t="s">
        <v>96</v>
      </c>
      <c r="BR883" s="24" t="s">
        <v>119</v>
      </c>
      <c r="BS883" s="24" t="s">
        <v>96</v>
      </c>
      <c r="BT883" s="24" t="s">
        <v>96</v>
      </c>
      <c r="BU883" s="24" t="s">
        <v>96</v>
      </c>
      <c r="BV883" s="24" t="s">
        <v>96</v>
      </c>
      <c r="BW883" s="24" t="s">
        <v>96</v>
      </c>
      <c r="BX883" s="24" t="s">
        <v>96</v>
      </c>
      <c r="BY883" s="24" t="s">
        <v>97</v>
      </c>
      <c r="BZ883" s="24" t="s">
        <v>96</v>
      </c>
      <c r="CA883" s="24" t="s">
        <v>96</v>
      </c>
      <c r="CB883" s="36"/>
      <c r="CC883" s="35" t="s">
        <v>523</v>
      </c>
    </row>
    <row r="884" spans="1:81" ht="169.5" hidden="1" customHeight="1" x14ac:dyDescent="0.35">
      <c r="A884" s="24">
        <v>949</v>
      </c>
      <c r="B884" s="24" t="s">
        <v>81</v>
      </c>
      <c r="C884" s="23" t="s">
        <v>82</v>
      </c>
      <c r="D884" s="24" t="s">
        <v>404</v>
      </c>
      <c r="E884" s="24" t="s">
        <v>1965</v>
      </c>
      <c r="F884" s="24" t="s">
        <v>103</v>
      </c>
      <c r="G884" s="24" t="s">
        <v>1982</v>
      </c>
      <c r="H884" s="24" t="s">
        <v>3020</v>
      </c>
      <c r="I884" s="24" t="s">
        <v>3021</v>
      </c>
      <c r="J884" s="24" t="s">
        <v>3022</v>
      </c>
      <c r="K884" s="24" t="s">
        <v>3023</v>
      </c>
      <c r="L884" s="24" t="s">
        <v>3024</v>
      </c>
      <c r="M884" s="24"/>
      <c r="N884" s="24"/>
      <c r="O884" s="24" t="s">
        <v>92</v>
      </c>
      <c r="P884" s="24"/>
      <c r="Q884" s="24" t="s">
        <v>93</v>
      </c>
      <c r="R884" s="24"/>
      <c r="S884" s="24"/>
      <c r="T884" s="24" t="s">
        <v>96</v>
      </c>
      <c r="U884" s="24" t="s">
        <v>96</v>
      </c>
      <c r="V884" s="24" t="s">
        <v>96</v>
      </c>
      <c r="W884" s="24" t="s">
        <v>96</v>
      </c>
      <c r="X884" s="24" t="s">
        <v>96</v>
      </c>
      <c r="Y884" s="24" t="s">
        <v>96</v>
      </c>
      <c r="Z884" s="24" t="s">
        <v>96</v>
      </c>
      <c r="AA884" s="24" t="s">
        <v>96</v>
      </c>
      <c r="AB884" s="24" t="s">
        <v>96</v>
      </c>
      <c r="AC884" s="24" t="s">
        <v>96</v>
      </c>
      <c r="AD884" s="24" t="s">
        <v>96</v>
      </c>
      <c r="AE884" s="24" t="s">
        <v>96</v>
      </c>
      <c r="AF884" s="24" t="s">
        <v>96</v>
      </c>
      <c r="AG884" s="24" t="s">
        <v>96</v>
      </c>
      <c r="AH884" s="24" t="s">
        <v>96</v>
      </c>
      <c r="AI884" s="24" t="s">
        <v>119</v>
      </c>
      <c r="AJ884" s="24" t="s">
        <v>96</v>
      </c>
      <c r="AK884" s="24" t="s">
        <v>96</v>
      </c>
      <c r="AL884" s="24" t="s">
        <v>119</v>
      </c>
      <c r="AM884" s="24" t="s">
        <v>119</v>
      </c>
      <c r="AN884" s="24" t="s">
        <v>96</v>
      </c>
      <c r="AO884" s="24" t="s">
        <v>96</v>
      </c>
      <c r="AP884" s="24" t="s">
        <v>119</v>
      </c>
      <c r="AQ884" s="24" t="s">
        <v>96</v>
      </c>
      <c r="AR884" s="24" t="s">
        <v>96</v>
      </c>
      <c r="AS884" s="24" t="s">
        <v>96</v>
      </c>
      <c r="AT884" s="24" t="s">
        <v>96</v>
      </c>
      <c r="AU884" s="24" t="s">
        <v>96</v>
      </c>
      <c r="AV884" s="24" t="s">
        <v>96</v>
      </c>
      <c r="AW884" s="24" t="s">
        <v>96</v>
      </c>
      <c r="AX884" s="24" t="s">
        <v>119</v>
      </c>
      <c r="AY884" s="24" t="s">
        <v>96</v>
      </c>
      <c r="AZ884" s="24" t="s">
        <v>96</v>
      </c>
      <c r="BA884" s="24" t="s">
        <v>96</v>
      </c>
      <c r="BB884" s="24" t="s">
        <v>96</v>
      </c>
      <c r="BC884" s="24" t="s">
        <v>96</v>
      </c>
      <c r="BD884" s="24" t="s">
        <v>96</v>
      </c>
      <c r="BE884" s="24" t="s">
        <v>96</v>
      </c>
      <c r="BF884" s="24" t="s">
        <v>96</v>
      </c>
      <c r="BG884" s="24" t="s">
        <v>96</v>
      </c>
      <c r="BH884" s="24" t="s">
        <v>119</v>
      </c>
      <c r="BI884" s="24" t="s">
        <v>96</v>
      </c>
      <c r="BJ884" s="24" t="s">
        <v>96</v>
      </c>
      <c r="BK884" s="24" t="s">
        <v>96</v>
      </c>
      <c r="BL884" s="24" t="s">
        <v>119</v>
      </c>
      <c r="BM884" s="24" t="s">
        <v>96</v>
      </c>
      <c r="BN884" s="24" t="s">
        <v>95</v>
      </c>
      <c r="BO884" s="24" t="s">
        <v>119</v>
      </c>
      <c r="BP884" s="24" t="s">
        <v>96</v>
      </c>
      <c r="BQ884" s="24" t="s">
        <v>96</v>
      </c>
      <c r="BR884" s="24" t="s">
        <v>95</v>
      </c>
      <c r="BS884" s="24" t="s">
        <v>96</v>
      </c>
      <c r="BT884" s="24" t="s">
        <v>96</v>
      </c>
      <c r="BU884" s="24" t="s">
        <v>96</v>
      </c>
      <c r="BV884" s="24" t="s">
        <v>96</v>
      </c>
      <c r="BW884" s="24" t="s">
        <v>96</v>
      </c>
      <c r="BX884" s="24" t="s">
        <v>96</v>
      </c>
      <c r="BY884" s="24" t="s">
        <v>119</v>
      </c>
      <c r="BZ884" s="24" t="s">
        <v>96</v>
      </c>
      <c r="CA884" s="24" t="s">
        <v>96</v>
      </c>
      <c r="CB884" s="36"/>
      <c r="CC884" s="35" t="s">
        <v>530</v>
      </c>
    </row>
    <row r="885" spans="1:81" ht="169.5" hidden="1" customHeight="1" x14ac:dyDescent="0.35">
      <c r="A885" s="24">
        <v>950</v>
      </c>
      <c r="B885" s="24" t="s">
        <v>81</v>
      </c>
      <c r="C885" s="23" t="s">
        <v>82</v>
      </c>
      <c r="D885" s="24" t="s">
        <v>404</v>
      </c>
      <c r="E885" s="24" t="s">
        <v>1965</v>
      </c>
      <c r="F885" s="24" t="s">
        <v>103</v>
      </c>
      <c r="G885" s="24" t="s">
        <v>1982</v>
      </c>
      <c r="H885" s="24" t="s">
        <v>3020</v>
      </c>
      <c r="I885" s="24" t="s">
        <v>3021</v>
      </c>
      <c r="J885" s="24" t="s">
        <v>3025</v>
      </c>
      <c r="K885" s="24" t="s">
        <v>3026</v>
      </c>
      <c r="L885" s="24" t="s">
        <v>3027</v>
      </c>
      <c r="M885" s="24"/>
      <c r="N885" s="24"/>
      <c r="O885" s="24" t="s">
        <v>92</v>
      </c>
      <c r="P885" s="24"/>
      <c r="Q885" s="24" t="s">
        <v>93</v>
      </c>
      <c r="R885" s="24"/>
      <c r="S885" s="24"/>
      <c r="T885" s="24" t="s">
        <v>96</v>
      </c>
      <c r="U885" s="24" t="s">
        <v>96</v>
      </c>
      <c r="V885" s="24" t="s">
        <v>96</v>
      </c>
      <c r="W885" s="24" t="s">
        <v>96</v>
      </c>
      <c r="X885" s="24" t="s">
        <v>96</v>
      </c>
      <c r="Y885" s="24" t="s">
        <v>96</v>
      </c>
      <c r="Z885" s="24" t="s">
        <v>96</v>
      </c>
      <c r="AA885" s="24" t="s">
        <v>96</v>
      </c>
      <c r="AB885" s="24" t="s">
        <v>96</v>
      </c>
      <c r="AC885" s="24" t="s">
        <v>96</v>
      </c>
      <c r="AD885" s="24" t="s">
        <v>96</v>
      </c>
      <c r="AE885" s="24" t="s">
        <v>96</v>
      </c>
      <c r="AF885" s="24" t="s">
        <v>96</v>
      </c>
      <c r="AG885" s="24" t="s">
        <v>96</v>
      </c>
      <c r="AH885" s="24" t="s">
        <v>96</v>
      </c>
      <c r="AI885" s="24" t="s">
        <v>119</v>
      </c>
      <c r="AJ885" s="24" t="s">
        <v>96</v>
      </c>
      <c r="AK885" s="24" t="s">
        <v>96</v>
      </c>
      <c r="AL885" s="24" t="s">
        <v>119</v>
      </c>
      <c r="AM885" s="24" t="s">
        <v>119</v>
      </c>
      <c r="AN885" s="24" t="s">
        <v>96</v>
      </c>
      <c r="AO885" s="24" t="s">
        <v>96</v>
      </c>
      <c r="AP885" s="24" t="s">
        <v>119</v>
      </c>
      <c r="AQ885" s="24" t="s">
        <v>96</v>
      </c>
      <c r="AR885" s="24" t="s">
        <v>96</v>
      </c>
      <c r="AS885" s="24" t="s">
        <v>96</v>
      </c>
      <c r="AT885" s="24" t="s">
        <v>96</v>
      </c>
      <c r="AU885" s="24" t="s">
        <v>96</v>
      </c>
      <c r="AV885" s="24" t="s">
        <v>96</v>
      </c>
      <c r="AW885" s="24" t="s">
        <v>96</v>
      </c>
      <c r="AX885" s="24" t="s">
        <v>119</v>
      </c>
      <c r="AY885" s="24" t="s">
        <v>96</v>
      </c>
      <c r="AZ885" s="24" t="s">
        <v>96</v>
      </c>
      <c r="BA885" s="24" t="s">
        <v>96</v>
      </c>
      <c r="BB885" s="24" t="s">
        <v>96</v>
      </c>
      <c r="BC885" s="24" t="s">
        <v>96</v>
      </c>
      <c r="BD885" s="24" t="s">
        <v>96</v>
      </c>
      <c r="BE885" s="24" t="s">
        <v>96</v>
      </c>
      <c r="BF885" s="24" t="s">
        <v>96</v>
      </c>
      <c r="BG885" s="24" t="s">
        <v>96</v>
      </c>
      <c r="BH885" s="24" t="s">
        <v>119</v>
      </c>
      <c r="BI885" s="24" t="s">
        <v>96</v>
      </c>
      <c r="BJ885" s="24" t="s">
        <v>96</v>
      </c>
      <c r="BK885" s="24" t="s">
        <v>96</v>
      </c>
      <c r="BL885" s="24" t="s">
        <v>119</v>
      </c>
      <c r="BM885" s="24" t="s">
        <v>96</v>
      </c>
      <c r="BN885" s="24" t="s">
        <v>95</v>
      </c>
      <c r="BO885" s="24" t="s">
        <v>119</v>
      </c>
      <c r="BP885" s="24" t="s">
        <v>96</v>
      </c>
      <c r="BQ885" s="24" t="s">
        <v>96</v>
      </c>
      <c r="BR885" s="24" t="s">
        <v>95</v>
      </c>
      <c r="BS885" s="24" t="s">
        <v>96</v>
      </c>
      <c r="BT885" s="24" t="s">
        <v>96</v>
      </c>
      <c r="BU885" s="24" t="s">
        <v>96</v>
      </c>
      <c r="BV885" s="24" t="s">
        <v>96</v>
      </c>
      <c r="BW885" s="24" t="s">
        <v>96</v>
      </c>
      <c r="BX885" s="24" t="s">
        <v>96</v>
      </c>
      <c r="BY885" s="24" t="s">
        <v>119</v>
      </c>
      <c r="BZ885" s="24" t="s">
        <v>96</v>
      </c>
      <c r="CA885" s="24" t="s">
        <v>96</v>
      </c>
      <c r="CB885" s="36"/>
      <c r="CC885" s="35" t="s">
        <v>530</v>
      </c>
    </row>
    <row r="886" spans="1:81" ht="169.5" hidden="1" customHeight="1" x14ac:dyDescent="0.35">
      <c r="A886" s="24">
        <v>951</v>
      </c>
      <c r="B886" s="24" t="s">
        <v>81</v>
      </c>
      <c r="C886" s="23" t="s">
        <v>82</v>
      </c>
      <c r="D886" s="24" t="s">
        <v>404</v>
      </c>
      <c r="E886" s="24" t="s">
        <v>1965</v>
      </c>
      <c r="F886" s="24" t="s">
        <v>103</v>
      </c>
      <c r="G886" s="24" t="s">
        <v>1982</v>
      </c>
      <c r="H886" s="24" t="s">
        <v>3020</v>
      </c>
      <c r="I886" s="24" t="s">
        <v>3021</v>
      </c>
      <c r="J886" s="24" t="s">
        <v>3028</v>
      </c>
      <c r="K886" s="24" t="s">
        <v>3029</v>
      </c>
      <c r="L886" s="24" t="s">
        <v>3030</v>
      </c>
      <c r="M886" s="24"/>
      <c r="N886" s="24"/>
      <c r="O886" s="24" t="s">
        <v>92</v>
      </c>
      <c r="P886" s="24"/>
      <c r="Q886" s="24" t="s">
        <v>93</v>
      </c>
      <c r="R886" s="24"/>
      <c r="S886" s="24"/>
      <c r="T886" s="24" t="s">
        <v>96</v>
      </c>
      <c r="U886" s="24" t="s">
        <v>96</v>
      </c>
      <c r="V886" s="24" t="s">
        <v>96</v>
      </c>
      <c r="W886" s="24" t="s">
        <v>96</v>
      </c>
      <c r="X886" s="24" t="s">
        <v>96</v>
      </c>
      <c r="Y886" s="24" t="s">
        <v>96</v>
      </c>
      <c r="Z886" s="24" t="s">
        <v>96</v>
      </c>
      <c r="AA886" s="24" t="s">
        <v>96</v>
      </c>
      <c r="AB886" s="24" t="s">
        <v>96</v>
      </c>
      <c r="AC886" s="24" t="s">
        <v>96</v>
      </c>
      <c r="AD886" s="24" t="s">
        <v>96</v>
      </c>
      <c r="AE886" s="24" t="s">
        <v>96</v>
      </c>
      <c r="AF886" s="24" t="s">
        <v>96</v>
      </c>
      <c r="AG886" s="24" t="s">
        <v>96</v>
      </c>
      <c r="AH886" s="24" t="s">
        <v>96</v>
      </c>
      <c r="AI886" s="24" t="s">
        <v>119</v>
      </c>
      <c r="AJ886" s="24" t="s">
        <v>96</v>
      </c>
      <c r="AK886" s="24" t="s">
        <v>96</v>
      </c>
      <c r="AL886" s="24" t="s">
        <v>119</v>
      </c>
      <c r="AM886" s="24" t="s">
        <v>119</v>
      </c>
      <c r="AN886" s="24" t="s">
        <v>96</v>
      </c>
      <c r="AO886" s="24" t="s">
        <v>96</v>
      </c>
      <c r="AP886" s="24" t="s">
        <v>119</v>
      </c>
      <c r="AQ886" s="24" t="s">
        <v>96</v>
      </c>
      <c r="AR886" s="24" t="s">
        <v>96</v>
      </c>
      <c r="AS886" s="24" t="s">
        <v>96</v>
      </c>
      <c r="AT886" s="24" t="s">
        <v>96</v>
      </c>
      <c r="AU886" s="24" t="s">
        <v>96</v>
      </c>
      <c r="AV886" s="24" t="s">
        <v>96</v>
      </c>
      <c r="AW886" s="24" t="s">
        <v>96</v>
      </c>
      <c r="AX886" s="24" t="s">
        <v>119</v>
      </c>
      <c r="AY886" s="24" t="s">
        <v>96</v>
      </c>
      <c r="AZ886" s="24" t="s">
        <v>96</v>
      </c>
      <c r="BA886" s="24" t="s">
        <v>96</v>
      </c>
      <c r="BB886" s="24" t="s">
        <v>96</v>
      </c>
      <c r="BC886" s="24" t="s">
        <v>96</v>
      </c>
      <c r="BD886" s="24" t="s">
        <v>96</v>
      </c>
      <c r="BE886" s="24" t="s">
        <v>96</v>
      </c>
      <c r="BF886" s="24" t="s">
        <v>96</v>
      </c>
      <c r="BG886" s="24" t="s">
        <v>96</v>
      </c>
      <c r="BH886" s="24" t="s">
        <v>119</v>
      </c>
      <c r="BI886" s="24" t="s">
        <v>96</v>
      </c>
      <c r="BJ886" s="24" t="s">
        <v>96</v>
      </c>
      <c r="BK886" s="24" t="s">
        <v>96</v>
      </c>
      <c r="BL886" s="24" t="s">
        <v>119</v>
      </c>
      <c r="BM886" s="24" t="s">
        <v>96</v>
      </c>
      <c r="BN886" s="24" t="s">
        <v>95</v>
      </c>
      <c r="BO886" s="24" t="s">
        <v>119</v>
      </c>
      <c r="BP886" s="24" t="s">
        <v>96</v>
      </c>
      <c r="BQ886" s="24" t="s">
        <v>96</v>
      </c>
      <c r="BR886" s="24" t="s">
        <v>95</v>
      </c>
      <c r="BS886" s="24" t="s">
        <v>96</v>
      </c>
      <c r="BT886" s="24" t="s">
        <v>96</v>
      </c>
      <c r="BU886" s="24" t="s">
        <v>96</v>
      </c>
      <c r="BV886" s="24" t="s">
        <v>96</v>
      </c>
      <c r="BW886" s="24" t="s">
        <v>96</v>
      </c>
      <c r="BX886" s="24" t="s">
        <v>96</v>
      </c>
      <c r="BY886" s="24" t="s">
        <v>119</v>
      </c>
      <c r="BZ886" s="24" t="s">
        <v>96</v>
      </c>
      <c r="CA886" s="24" t="s">
        <v>96</v>
      </c>
      <c r="CB886" s="36"/>
      <c r="CC886" s="35" t="s">
        <v>530</v>
      </c>
    </row>
    <row r="887" spans="1:81" ht="169.5" hidden="1" customHeight="1" x14ac:dyDescent="0.35">
      <c r="A887" s="24">
        <v>952</v>
      </c>
      <c r="B887" s="24" t="s">
        <v>81</v>
      </c>
      <c r="C887" s="23" t="s">
        <v>82</v>
      </c>
      <c r="D887" s="24" t="s">
        <v>404</v>
      </c>
      <c r="E887" s="24" t="s">
        <v>1965</v>
      </c>
      <c r="F887" s="24" t="s">
        <v>103</v>
      </c>
      <c r="G887" s="24" t="s">
        <v>1982</v>
      </c>
      <c r="H887" s="24" t="s">
        <v>3031</v>
      </c>
      <c r="I887" s="24" t="s">
        <v>3032</v>
      </c>
      <c r="J887" s="24" t="s">
        <v>3033</v>
      </c>
      <c r="K887" s="24" t="s">
        <v>3034</v>
      </c>
      <c r="L887" s="24" t="s">
        <v>3035</v>
      </c>
      <c r="M887" s="24"/>
      <c r="N887" s="24" t="s">
        <v>92</v>
      </c>
      <c r="O887" s="24"/>
      <c r="P887" s="24"/>
      <c r="Q887" s="24" t="s">
        <v>150</v>
      </c>
      <c r="R887" s="24"/>
      <c r="S887" s="24"/>
      <c r="T887" s="24" t="s">
        <v>96</v>
      </c>
      <c r="U887" s="24" t="s">
        <v>96</v>
      </c>
      <c r="V887" s="24" t="s">
        <v>96</v>
      </c>
      <c r="W887" s="24" t="s">
        <v>96</v>
      </c>
      <c r="X887" s="24" t="s">
        <v>96</v>
      </c>
      <c r="Y887" s="24" t="s">
        <v>96</v>
      </c>
      <c r="Z887" s="24" t="s">
        <v>96</v>
      </c>
      <c r="AA887" s="24" t="s">
        <v>96</v>
      </c>
      <c r="AB887" s="24" t="s">
        <v>96</v>
      </c>
      <c r="AC887" s="24" t="s">
        <v>96</v>
      </c>
      <c r="AD887" s="24" t="s">
        <v>96</v>
      </c>
      <c r="AE887" s="24" t="s">
        <v>96</v>
      </c>
      <c r="AF887" s="24" t="s">
        <v>96</v>
      </c>
      <c r="AG887" s="24" t="s">
        <v>96</v>
      </c>
      <c r="AH887" s="24" t="s">
        <v>96</v>
      </c>
      <c r="AI887" s="24" t="s">
        <v>119</v>
      </c>
      <c r="AJ887" s="24" t="s">
        <v>96</v>
      </c>
      <c r="AK887" s="24" t="s">
        <v>96</v>
      </c>
      <c r="AL887" s="24" t="s">
        <v>97</v>
      </c>
      <c r="AM887" s="24" t="s">
        <v>97</v>
      </c>
      <c r="AN887" s="24" t="s">
        <v>96</v>
      </c>
      <c r="AO887" s="24" t="s">
        <v>96</v>
      </c>
      <c r="AP887" s="24" t="s">
        <v>119</v>
      </c>
      <c r="AQ887" s="24" t="s">
        <v>96</v>
      </c>
      <c r="AR887" s="24" t="s">
        <v>96</v>
      </c>
      <c r="AS887" s="24" t="s">
        <v>96</v>
      </c>
      <c r="AT887" s="24" t="s">
        <v>96</v>
      </c>
      <c r="AU887" s="24" t="s">
        <v>96</v>
      </c>
      <c r="AV887" s="24" t="s">
        <v>96</v>
      </c>
      <c r="AW887" s="24" t="s">
        <v>96</v>
      </c>
      <c r="AX887" s="24" t="s">
        <v>119</v>
      </c>
      <c r="AY887" s="24" t="s">
        <v>96</v>
      </c>
      <c r="AZ887" s="24" t="s">
        <v>96</v>
      </c>
      <c r="BA887" s="24" t="s">
        <v>96</v>
      </c>
      <c r="BB887" s="24" t="s">
        <v>96</v>
      </c>
      <c r="BC887" s="24" t="s">
        <v>96</v>
      </c>
      <c r="BD887" s="24" t="s">
        <v>96</v>
      </c>
      <c r="BE887" s="24" t="s">
        <v>96</v>
      </c>
      <c r="BF887" s="24" t="s">
        <v>96</v>
      </c>
      <c r="BG887" s="24" t="s">
        <v>96</v>
      </c>
      <c r="BH887" s="24" t="s">
        <v>97</v>
      </c>
      <c r="BI887" s="24" t="s">
        <v>96</v>
      </c>
      <c r="BJ887" s="24" t="s">
        <v>96</v>
      </c>
      <c r="BK887" s="24" t="s">
        <v>96</v>
      </c>
      <c r="BL887" s="24" t="s">
        <v>97</v>
      </c>
      <c r="BM887" s="24" t="s">
        <v>96</v>
      </c>
      <c r="BN887" s="24" t="s">
        <v>97</v>
      </c>
      <c r="BO887" s="24" t="s">
        <v>97</v>
      </c>
      <c r="BP887" s="24" t="s">
        <v>96</v>
      </c>
      <c r="BQ887" s="24" t="s">
        <v>96</v>
      </c>
      <c r="BR887" s="24" t="s">
        <v>97</v>
      </c>
      <c r="BS887" s="24" t="s">
        <v>96</v>
      </c>
      <c r="BT887" s="24" t="s">
        <v>96</v>
      </c>
      <c r="BU887" s="24" t="s">
        <v>96</v>
      </c>
      <c r="BV887" s="24" t="s">
        <v>96</v>
      </c>
      <c r="BW887" s="24" t="s">
        <v>96</v>
      </c>
      <c r="BX887" s="24" t="s">
        <v>96</v>
      </c>
      <c r="BY887" s="24" t="s">
        <v>97</v>
      </c>
      <c r="BZ887" s="24" t="s">
        <v>96</v>
      </c>
      <c r="CA887" s="24" t="s">
        <v>96</v>
      </c>
      <c r="CB887" s="36"/>
      <c r="CC887" s="35" t="s">
        <v>413</v>
      </c>
    </row>
    <row r="888" spans="1:81" ht="169.5" hidden="1" customHeight="1" x14ac:dyDescent="0.35">
      <c r="A888" s="24">
        <v>953</v>
      </c>
      <c r="B888" s="24" t="s">
        <v>81</v>
      </c>
      <c r="C888" s="23" t="s">
        <v>82</v>
      </c>
      <c r="D888" s="24" t="s">
        <v>404</v>
      </c>
      <c r="E888" s="24" t="s">
        <v>1965</v>
      </c>
      <c r="F888" s="24" t="s">
        <v>103</v>
      </c>
      <c r="G888" s="24" t="s">
        <v>1982</v>
      </c>
      <c r="H888" s="24" t="s">
        <v>3036</v>
      </c>
      <c r="I888" s="24" t="s">
        <v>3037</v>
      </c>
      <c r="J888" s="24" t="s">
        <v>3038</v>
      </c>
      <c r="K888" s="24" t="s">
        <v>3039</v>
      </c>
      <c r="L888" s="24" t="s">
        <v>3040</v>
      </c>
      <c r="M888" s="24"/>
      <c r="N888" s="24" t="s">
        <v>92</v>
      </c>
      <c r="O888" s="24"/>
      <c r="P888" s="24"/>
      <c r="Q888" s="24" t="s">
        <v>93</v>
      </c>
      <c r="R888" s="24"/>
      <c r="S888" s="24"/>
      <c r="T888" s="24" t="s">
        <v>96</v>
      </c>
      <c r="U888" s="24" t="s">
        <v>96</v>
      </c>
      <c r="V888" s="24" t="s">
        <v>96</v>
      </c>
      <c r="W888" s="24" t="s">
        <v>96</v>
      </c>
      <c r="X888" s="24" t="s">
        <v>96</v>
      </c>
      <c r="Y888" s="24" t="s">
        <v>96</v>
      </c>
      <c r="Z888" s="24" t="s">
        <v>96</v>
      </c>
      <c r="AA888" s="24" t="s">
        <v>96</v>
      </c>
      <c r="AB888" s="24" t="s">
        <v>96</v>
      </c>
      <c r="AC888" s="24" t="s">
        <v>96</v>
      </c>
      <c r="AD888" s="24" t="s">
        <v>96</v>
      </c>
      <c r="AE888" s="24" t="s">
        <v>96</v>
      </c>
      <c r="AF888" s="24" t="s">
        <v>96</v>
      </c>
      <c r="AG888" s="24" t="s">
        <v>96</v>
      </c>
      <c r="AH888" s="24" t="s">
        <v>96</v>
      </c>
      <c r="AI888" s="24" t="s">
        <v>119</v>
      </c>
      <c r="AJ888" s="24" t="s">
        <v>96</v>
      </c>
      <c r="AK888" s="24" t="s">
        <v>96</v>
      </c>
      <c r="AL888" s="24" t="s">
        <v>95</v>
      </c>
      <c r="AM888" s="24" t="s">
        <v>95</v>
      </c>
      <c r="AN888" s="24" t="s">
        <v>96</v>
      </c>
      <c r="AO888" s="24" t="s">
        <v>96</v>
      </c>
      <c r="AP888" s="24" t="s">
        <v>119</v>
      </c>
      <c r="AQ888" s="24" t="s">
        <v>96</v>
      </c>
      <c r="AR888" s="24" t="s">
        <v>96</v>
      </c>
      <c r="AS888" s="24" t="s">
        <v>96</v>
      </c>
      <c r="AT888" s="24" t="s">
        <v>96</v>
      </c>
      <c r="AU888" s="24" t="s">
        <v>96</v>
      </c>
      <c r="AV888" s="24" t="s">
        <v>96</v>
      </c>
      <c r="AW888" s="24" t="s">
        <v>96</v>
      </c>
      <c r="AX888" s="24" t="s">
        <v>119</v>
      </c>
      <c r="AY888" s="24" t="s">
        <v>96</v>
      </c>
      <c r="AZ888" s="24" t="s">
        <v>96</v>
      </c>
      <c r="BA888" s="24" t="s">
        <v>96</v>
      </c>
      <c r="BB888" s="24" t="s">
        <v>96</v>
      </c>
      <c r="BC888" s="24" t="s">
        <v>96</v>
      </c>
      <c r="BD888" s="24" t="s">
        <v>96</v>
      </c>
      <c r="BE888" s="24" t="s">
        <v>96</v>
      </c>
      <c r="BF888" s="24" t="s">
        <v>96</v>
      </c>
      <c r="BG888" s="24" t="s">
        <v>96</v>
      </c>
      <c r="BH888" s="24" t="s">
        <v>96</v>
      </c>
      <c r="BI888" s="24" t="s">
        <v>96</v>
      </c>
      <c r="BJ888" s="24" t="s">
        <v>96</v>
      </c>
      <c r="BK888" s="24" t="s">
        <v>96</v>
      </c>
      <c r="BL888" s="24" t="s">
        <v>96</v>
      </c>
      <c r="BM888" s="24" t="s">
        <v>96</v>
      </c>
      <c r="BN888" s="24" t="s">
        <v>95</v>
      </c>
      <c r="BO888" s="24" t="s">
        <v>96</v>
      </c>
      <c r="BP888" s="24" t="s">
        <v>96</v>
      </c>
      <c r="BQ888" s="24" t="s">
        <v>96</v>
      </c>
      <c r="BR888" s="24" t="s">
        <v>95</v>
      </c>
      <c r="BS888" s="24" t="s">
        <v>96</v>
      </c>
      <c r="BT888" s="24" t="s">
        <v>96</v>
      </c>
      <c r="BU888" s="24" t="s">
        <v>96</v>
      </c>
      <c r="BV888" s="24" t="s">
        <v>96</v>
      </c>
      <c r="BW888" s="24" t="s">
        <v>96</v>
      </c>
      <c r="BX888" s="24" t="s">
        <v>96</v>
      </c>
      <c r="BY888" s="24" t="s">
        <v>96</v>
      </c>
      <c r="BZ888" s="24" t="s">
        <v>96</v>
      </c>
      <c r="CA888" s="24" t="s">
        <v>96</v>
      </c>
      <c r="CB888" s="36"/>
      <c r="CC888" s="35" t="s">
        <v>523</v>
      </c>
    </row>
    <row r="889" spans="1:81" ht="169.5" hidden="1" customHeight="1" x14ac:dyDescent="0.35">
      <c r="A889" s="24">
        <v>954</v>
      </c>
      <c r="B889" s="24" t="s">
        <v>81</v>
      </c>
      <c r="C889" s="23" t="s">
        <v>82</v>
      </c>
      <c r="D889" s="24" t="s">
        <v>404</v>
      </c>
      <c r="E889" s="24" t="s">
        <v>1965</v>
      </c>
      <c r="F889" s="24" t="s">
        <v>103</v>
      </c>
      <c r="G889" s="24" t="s">
        <v>1982</v>
      </c>
      <c r="H889" s="24" t="s">
        <v>3036</v>
      </c>
      <c r="I889" s="24" t="s">
        <v>3037</v>
      </c>
      <c r="J889" s="24" t="s">
        <v>3041</v>
      </c>
      <c r="K889" s="24" t="s">
        <v>3042</v>
      </c>
      <c r="L889" s="24" t="s">
        <v>3043</v>
      </c>
      <c r="M889" s="24"/>
      <c r="N889" s="24" t="s">
        <v>92</v>
      </c>
      <c r="O889" s="24"/>
      <c r="P889" s="24"/>
      <c r="Q889" s="24" t="s">
        <v>93</v>
      </c>
      <c r="R889" s="24"/>
      <c r="S889" s="24"/>
      <c r="T889" s="24" t="s">
        <v>96</v>
      </c>
      <c r="U889" s="24" t="s">
        <v>96</v>
      </c>
      <c r="V889" s="24" t="s">
        <v>96</v>
      </c>
      <c r="W889" s="24" t="s">
        <v>96</v>
      </c>
      <c r="X889" s="24" t="s">
        <v>96</v>
      </c>
      <c r="Y889" s="24" t="s">
        <v>96</v>
      </c>
      <c r="Z889" s="24" t="s">
        <v>96</v>
      </c>
      <c r="AA889" s="24" t="s">
        <v>96</v>
      </c>
      <c r="AB889" s="24" t="s">
        <v>96</v>
      </c>
      <c r="AC889" s="24" t="s">
        <v>96</v>
      </c>
      <c r="AD889" s="24" t="s">
        <v>96</v>
      </c>
      <c r="AE889" s="24" t="s">
        <v>96</v>
      </c>
      <c r="AF889" s="24" t="s">
        <v>96</v>
      </c>
      <c r="AG889" s="24" t="s">
        <v>96</v>
      </c>
      <c r="AH889" s="24" t="s">
        <v>96</v>
      </c>
      <c r="AI889" s="24" t="s">
        <v>119</v>
      </c>
      <c r="AJ889" s="24" t="s">
        <v>96</v>
      </c>
      <c r="AK889" s="24" t="s">
        <v>96</v>
      </c>
      <c r="AL889" s="24" t="s">
        <v>95</v>
      </c>
      <c r="AM889" s="24" t="s">
        <v>95</v>
      </c>
      <c r="AN889" s="24" t="s">
        <v>96</v>
      </c>
      <c r="AO889" s="24" t="s">
        <v>96</v>
      </c>
      <c r="AP889" s="24" t="s">
        <v>119</v>
      </c>
      <c r="AQ889" s="24" t="s">
        <v>96</v>
      </c>
      <c r="AR889" s="24" t="s">
        <v>96</v>
      </c>
      <c r="AS889" s="24" t="s">
        <v>96</v>
      </c>
      <c r="AT889" s="24" t="s">
        <v>96</v>
      </c>
      <c r="AU889" s="24" t="s">
        <v>96</v>
      </c>
      <c r="AV889" s="24" t="s">
        <v>96</v>
      </c>
      <c r="AW889" s="24" t="s">
        <v>96</v>
      </c>
      <c r="AX889" s="24" t="s">
        <v>119</v>
      </c>
      <c r="AY889" s="24" t="s">
        <v>96</v>
      </c>
      <c r="AZ889" s="24" t="s">
        <v>96</v>
      </c>
      <c r="BA889" s="24" t="s">
        <v>96</v>
      </c>
      <c r="BB889" s="24" t="s">
        <v>96</v>
      </c>
      <c r="BC889" s="24" t="s">
        <v>96</v>
      </c>
      <c r="BD889" s="24" t="s">
        <v>96</v>
      </c>
      <c r="BE889" s="24" t="s">
        <v>96</v>
      </c>
      <c r="BF889" s="24" t="s">
        <v>96</v>
      </c>
      <c r="BG889" s="24" t="s">
        <v>96</v>
      </c>
      <c r="BH889" s="24" t="s">
        <v>119</v>
      </c>
      <c r="BI889" s="24" t="s">
        <v>96</v>
      </c>
      <c r="BJ889" s="24" t="s">
        <v>96</v>
      </c>
      <c r="BK889" s="24" t="s">
        <v>96</v>
      </c>
      <c r="BL889" s="24" t="s">
        <v>119</v>
      </c>
      <c r="BM889" s="24" t="s">
        <v>96</v>
      </c>
      <c r="BN889" s="24" t="s">
        <v>119</v>
      </c>
      <c r="BO889" s="24" t="s">
        <v>119</v>
      </c>
      <c r="BP889" s="24" t="s">
        <v>96</v>
      </c>
      <c r="BQ889" s="24" t="s">
        <v>96</v>
      </c>
      <c r="BR889" s="24" t="s">
        <v>119</v>
      </c>
      <c r="BS889" s="24" t="s">
        <v>96</v>
      </c>
      <c r="BT889" s="24" t="s">
        <v>96</v>
      </c>
      <c r="BU889" s="24" t="s">
        <v>96</v>
      </c>
      <c r="BV889" s="24" t="s">
        <v>96</v>
      </c>
      <c r="BW889" s="24" t="s">
        <v>96</v>
      </c>
      <c r="BX889" s="24" t="s">
        <v>96</v>
      </c>
      <c r="BY889" s="24" t="s">
        <v>119</v>
      </c>
      <c r="BZ889" s="24" t="s">
        <v>96</v>
      </c>
      <c r="CA889" s="24" t="s">
        <v>96</v>
      </c>
      <c r="CB889" s="36"/>
      <c r="CC889" s="35" t="s">
        <v>523</v>
      </c>
    </row>
    <row r="890" spans="1:81" ht="169.5" hidden="1" customHeight="1" x14ac:dyDescent="0.35">
      <c r="A890" s="24">
        <v>955</v>
      </c>
      <c r="B890" s="24" t="s">
        <v>81</v>
      </c>
      <c r="C890" s="23" t="s">
        <v>82</v>
      </c>
      <c r="D890" s="24" t="s">
        <v>404</v>
      </c>
      <c r="E890" s="24" t="s">
        <v>1965</v>
      </c>
      <c r="F890" s="24" t="s">
        <v>103</v>
      </c>
      <c r="G890" s="24" t="s">
        <v>1982</v>
      </c>
      <c r="H890" s="24" t="s">
        <v>3036</v>
      </c>
      <c r="I890" s="24" t="s">
        <v>3037</v>
      </c>
      <c r="J890" s="24" t="s">
        <v>3044</v>
      </c>
      <c r="K890" s="24" t="s">
        <v>3045</v>
      </c>
      <c r="L890" s="24" t="s">
        <v>3046</v>
      </c>
      <c r="M890" s="24"/>
      <c r="N890" s="24" t="s">
        <v>92</v>
      </c>
      <c r="O890" s="24"/>
      <c r="P890" s="24"/>
      <c r="Q890" s="24" t="s">
        <v>93</v>
      </c>
      <c r="R890" s="24"/>
      <c r="S890" s="24"/>
      <c r="T890" s="24" t="s">
        <v>96</v>
      </c>
      <c r="U890" s="24" t="s">
        <v>96</v>
      </c>
      <c r="V890" s="24" t="s">
        <v>96</v>
      </c>
      <c r="W890" s="24" t="s">
        <v>96</v>
      </c>
      <c r="X890" s="24" t="s">
        <v>96</v>
      </c>
      <c r="Y890" s="24" t="s">
        <v>96</v>
      </c>
      <c r="Z890" s="24" t="s">
        <v>96</v>
      </c>
      <c r="AA890" s="24" t="s">
        <v>96</v>
      </c>
      <c r="AB890" s="24" t="s">
        <v>96</v>
      </c>
      <c r="AC890" s="24" t="s">
        <v>96</v>
      </c>
      <c r="AD890" s="24" t="s">
        <v>96</v>
      </c>
      <c r="AE890" s="24" t="s">
        <v>96</v>
      </c>
      <c r="AF890" s="24" t="s">
        <v>96</v>
      </c>
      <c r="AG890" s="24" t="s">
        <v>96</v>
      </c>
      <c r="AH890" s="24" t="s">
        <v>96</v>
      </c>
      <c r="AI890" s="24" t="s">
        <v>119</v>
      </c>
      <c r="AJ890" s="24" t="s">
        <v>96</v>
      </c>
      <c r="AK890" s="24" t="s">
        <v>96</v>
      </c>
      <c r="AL890" s="24" t="s">
        <v>95</v>
      </c>
      <c r="AM890" s="24" t="s">
        <v>95</v>
      </c>
      <c r="AN890" s="24" t="s">
        <v>96</v>
      </c>
      <c r="AO890" s="24" t="s">
        <v>96</v>
      </c>
      <c r="AP890" s="24" t="s">
        <v>119</v>
      </c>
      <c r="AQ890" s="24" t="s">
        <v>96</v>
      </c>
      <c r="AR890" s="24" t="s">
        <v>96</v>
      </c>
      <c r="AS890" s="24" t="s">
        <v>96</v>
      </c>
      <c r="AT890" s="24" t="s">
        <v>96</v>
      </c>
      <c r="AU890" s="24" t="s">
        <v>96</v>
      </c>
      <c r="AV890" s="24" t="s">
        <v>96</v>
      </c>
      <c r="AW890" s="24" t="s">
        <v>96</v>
      </c>
      <c r="AX890" s="24" t="s">
        <v>119</v>
      </c>
      <c r="AY890" s="24" t="s">
        <v>96</v>
      </c>
      <c r="AZ890" s="24" t="s">
        <v>96</v>
      </c>
      <c r="BA890" s="24" t="s">
        <v>96</v>
      </c>
      <c r="BB890" s="24" t="s">
        <v>96</v>
      </c>
      <c r="BC890" s="24" t="s">
        <v>96</v>
      </c>
      <c r="BD890" s="24" t="s">
        <v>96</v>
      </c>
      <c r="BE890" s="24" t="s">
        <v>96</v>
      </c>
      <c r="BF890" s="24" t="s">
        <v>96</v>
      </c>
      <c r="BG890" s="24" t="s">
        <v>96</v>
      </c>
      <c r="BH890" s="24" t="s">
        <v>96</v>
      </c>
      <c r="BI890" s="24" t="s">
        <v>96</v>
      </c>
      <c r="BJ890" s="24" t="s">
        <v>96</v>
      </c>
      <c r="BK890" s="24" t="s">
        <v>96</v>
      </c>
      <c r="BL890" s="24" t="s">
        <v>96</v>
      </c>
      <c r="BM890" s="24" t="s">
        <v>96</v>
      </c>
      <c r="BN890" s="24" t="s">
        <v>95</v>
      </c>
      <c r="BO890" s="24" t="s">
        <v>96</v>
      </c>
      <c r="BP890" s="24" t="s">
        <v>96</v>
      </c>
      <c r="BQ890" s="24" t="s">
        <v>96</v>
      </c>
      <c r="BR890" s="24" t="s">
        <v>95</v>
      </c>
      <c r="BS890" s="24" t="s">
        <v>96</v>
      </c>
      <c r="BT890" s="24" t="s">
        <v>96</v>
      </c>
      <c r="BU890" s="24" t="s">
        <v>96</v>
      </c>
      <c r="BV890" s="24" t="s">
        <v>96</v>
      </c>
      <c r="BW890" s="24" t="s">
        <v>96</v>
      </c>
      <c r="BX890" s="24" t="s">
        <v>96</v>
      </c>
      <c r="BY890" s="24" t="s">
        <v>96</v>
      </c>
      <c r="BZ890" s="24" t="s">
        <v>96</v>
      </c>
      <c r="CA890" s="24" t="s">
        <v>96</v>
      </c>
      <c r="CB890" s="36"/>
      <c r="CC890" s="35" t="s">
        <v>523</v>
      </c>
    </row>
    <row r="891" spans="1:81" ht="169.5" hidden="1" customHeight="1" x14ac:dyDescent="0.35">
      <c r="A891" s="24">
        <v>956</v>
      </c>
      <c r="B891" s="24" t="s">
        <v>81</v>
      </c>
      <c r="C891" s="23" t="s">
        <v>82</v>
      </c>
      <c r="D891" s="24" t="s">
        <v>404</v>
      </c>
      <c r="E891" s="24" t="s">
        <v>1965</v>
      </c>
      <c r="F891" s="24" t="s">
        <v>103</v>
      </c>
      <c r="G891" s="24" t="s">
        <v>1982</v>
      </c>
      <c r="H891" s="24" t="s">
        <v>3036</v>
      </c>
      <c r="I891" s="24" t="s">
        <v>3037</v>
      </c>
      <c r="J891" s="24" t="s">
        <v>3047</v>
      </c>
      <c r="K891" s="24" t="s">
        <v>3048</v>
      </c>
      <c r="L891" s="24" t="s">
        <v>3049</v>
      </c>
      <c r="M891" s="24"/>
      <c r="N891" s="24" t="s">
        <v>92</v>
      </c>
      <c r="O891" s="24"/>
      <c r="P891" s="24"/>
      <c r="Q891" s="24" t="s">
        <v>93</v>
      </c>
      <c r="R891" s="24"/>
      <c r="S891" s="24"/>
      <c r="T891" s="24" t="s">
        <v>96</v>
      </c>
      <c r="U891" s="24" t="s">
        <v>96</v>
      </c>
      <c r="V891" s="24" t="s">
        <v>96</v>
      </c>
      <c r="W891" s="24" t="s">
        <v>96</v>
      </c>
      <c r="X891" s="24" t="s">
        <v>96</v>
      </c>
      <c r="Y891" s="24" t="s">
        <v>96</v>
      </c>
      <c r="Z891" s="24" t="s">
        <v>96</v>
      </c>
      <c r="AA891" s="24" t="s">
        <v>96</v>
      </c>
      <c r="AB891" s="24" t="s">
        <v>96</v>
      </c>
      <c r="AC891" s="24" t="s">
        <v>96</v>
      </c>
      <c r="AD891" s="24" t="s">
        <v>96</v>
      </c>
      <c r="AE891" s="24" t="s">
        <v>96</v>
      </c>
      <c r="AF891" s="24" t="s">
        <v>96</v>
      </c>
      <c r="AG891" s="24" t="s">
        <v>96</v>
      </c>
      <c r="AH891" s="24" t="s">
        <v>96</v>
      </c>
      <c r="AI891" s="24" t="s">
        <v>119</v>
      </c>
      <c r="AJ891" s="24" t="s">
        <v>96</v>
      </c>
      <c r="AK891" s="24" t="s">
        <v>96</v>
      </c>
      <c r="AL891" s="24" t="s">
        <v>95</v>
      </c>
      <c r="AM891" s="24" t="s">
        <v>95</v>
      </c>
      <c r="AN891" s="24" t="s">
        <v>96</v>
      </c>
      <c r="AO891" s="24" t="s">
        <v>96</v>
      </c>
      <c r="AP891" s="24" t="s">
        <v>119</v>
      </c>
      <c r="AQ891" s="24" t="s">
        <v>96</v>
      </c>
      <c r="AR891" s="24" t="s">
        <v>96</v>
      </c>
      <c r="AS891" s="24" t="s">
        <v>96</v>
      </c>
      <c r="AT891" s="24" t="s">
        <v>96</v>
      </c>
      <c r="AU891" s="24" t="s">
        <v>96</v>
      </c>
      <c r="AV891" s="24" t="s">
        <v>96</v>
      </c>
      <c r="AW891" s="24" t="s">
        <v>96</v>
      </c>
      <c r="AX891" s="24" t="s">
        <v>119</v>
      </c>
      <c r="AY891" s="24" t="s">
        <v>96</v>
      </c>
      <c r="AZ891" s="24" t="s">
        <v>96</v>
      </c>
      <c r="BA891" s="24" t="s">
        <v>96</v>
      </c>
      <c r="BB891" s="24" t="s">
        <v>96</v>
      </c>
      <c r="BC891" s="24" t="s">
        <v>96</v>
      </c>
      <c r="BD891" s="24" t="s">
        <v>96</v>
      </c>
      <c r="BE891" s="24" t="s">
        <v>96</v>
      </c>
      <c r="BF891" s="24" t="s">
        <v>96</v>
      </c>
      <c r="BG891" s="24" t="s">
        <v>96</v>
      </c>
      <c r="BH891" s="24" t="s">
        <v>119</v>
      </c>
      <c r="BI891" s="24" t="s">
        <v>96</v>
      </c>
      <c r="BJ891" s="24" t="s">
        <v>96</v>
      </c>
      <c r="BK891" s="24" t="s">
        <v>96</v>
      </c>
      <c r="BL891" s="24" t="s">
        <v>119</v>
      </c>
      <c r="BM891" s="24" t="s">
        <v>96</v>
      </c>
      <c r="BN891" s="24" t="s">
        <v>119</v>
      </c>
      <c r="BO891" s="24" t="s">
        <v>119</v>
      </c>
      <c r="BP891" s="24" t="s">
        <v>96</v>
      </c>
      <c r="BQ891" s="24" t="s">
        <v>96</v>
      </c>
      <c r="BR891" s="24" t="s">
        <v>119</v>
      </c>
      <c r="BS891" s="24" t="s">
        <v>96</v>
      </c>
      <c r="BT891" s="24" t="s">
        <v>96</v>
      </c>
      <c r="BU891" s="24" t="s">
        <v>96</v>
      </c>
      <c r="BV891" s="24" t="s">
        <v>96</v>
      </c>
      <c r="BW891" s="24" t="s">
        <v>96</v>
      </c>
      <c r="BX891" s="24" t="s">
        <v>96</v>
      </c>
      <c r="BY891" s="24" t="s">
        <v>119</v>
      </c>
      <c r="BZ891" s="24" t="s">
        <v>96</v>
      </c>
      <c r="CA891" s="24" t="s">
        <v>96</v>
      </c>
      <c r="CB891" s="36"/>
      <c r="CC891" s="35" t="s">
        <v>523</v>
      </c>
    </row>
    <row r="892" spans="1:81" ht="169.5" hidden="1" customHeight="1" x14ac:dyDescent="0.35">
      <c r="A892" s="24">
        <v>957</v>
      </c>
      <c r="B892" s="24" t="s">
        <v>81</v>
      </c>
      <c r="C892" s="23" t="s">
        <v>82</v>
      </c>
      <c r="D892" s="24" t="s">
        <v>404</v>
      </c>
      <c r="E892" s="24" t="s">
        <v>1965</v>
      </c>
      <c r="F892" s="24" t="s">
        <v>103</v>
      </c>
      <c r="G892" s="24" t="s">
        <v>1982</v>
      </c>
      <c r="H892" s="24" t="s">
        <v>3036</v>
      </c>
      <c r="I892" s="24" t="s">
        <v>3037</v>
      </c>
      <c r="J892" s="24" t="s">
        <v>3050</v>
      </c>
      <c r="K892" s="24" t="s">
        <v>3051</v>
      </c>
      <c r="L892" s="24" t="s">
        <v>3052</v>
      </c>
      <c r="M892" s="24"/>
      <c r="N892" s="24" t="s">
        <v>92</v>
      </c>
      <c r="O892" s="24"/>
      <c r="P892" s="24"/>
      <c r="Q892" s="24" t="s">
        <v>93</v>
      </c>
      <c r="R892" s="24"/>
      <c r="S892" s="24"/>
      <c r="T892" s="24" t="s">
        <v>96</v>
      </c>
      <c r="U892" s="24" t="s">
        <v>96</v>
      </c>
      <c r="V892" s="24" t="s">
        <v>96</v>
      </c>
      <c r="W892" s="24" t="s">
        <v>96</v>
      </c>
      <c r="X892" s="24" t="s">
        <v>96</v>
      </c>
      <c r="Y892" s="24" t="s">
        <v>96</v>
      </c>
      <c r="Z892" s="24" t="s">
        <v>96</v>
      </c>
      <c r="AA892" s="24" t="s">
        <v>96</v>
      </c>
      <c r="AB892" s="24" t="s">
        <v>96</v>
      </c>
      <c r="AC892" s="24" t="s">
        <v>96</v>
      </c>
      <c r="AD892" s="24" t="s">
        <v>96</v>
      </c>
      <c r="AE892" s="24" t="s">
        <v>96</v>
      </c>
      <c r="AF892" s="24" t="s">
        <v>96</v>
      </c>
      <c r="AG892" s="24" t="s">
        <v>96</v>
      </c>
      <c r="AH892" s="24" t="s">
        <v>96</v>
      </c>
      <c r="AI892" s="24" t="s">
        <v>119</v>
      </c>
      <c r="AJ892" s="24" t="s">
        <v>96</v>
      </c>
      <c r="AK892" s="24" t="s">
        <v>96</v>
      </c>
      <c r="AL892" s="24" t="s">
        <v>95</v>
      </c>
      <c r="AM892" s="24" t="s">
        <v>95</v>
      </c>
      <c r="AN892" s="24" t="s">
        <v>96</v>
      </c>
      <c r="AO892" s="24" t="s">
        <v>96</v>
      </c>
      <c r="AP892" s="24" t="s">
        <v>119</v>
      </c>
      <c r="AQ892" s="24" t="s">
        <v>96</v>
      </c>
      <c r="AR892" s="24" t="s">
        <v>96</v>
      </c>
      <c r="AS892" s="24" t="s">
        <v>96</v>
      </c>
      <c r="AT892" s="24" t="s">
        <v>96</v>
      </c>
      <c r="AU892" s="24" t="s">
        <v>96</v>
      </c>
      <c r="AV892" s="24" t="s">
        <v>96</v>
      </c>
      <c r="AW892" s="24" t="s">
        <v>96</v>
      </c>
      <c r="AX892" s="24" t="s">
        <v>119</v>
      </c>
      <c r="AY892" s="24" t="s">
        <v>96</v>
      </c>
      <c r="AZ892" s="24" t="s">
        <v>96</v>
      </c>
      <c r="BA892" s="24" t="s">
        <v>96</v>
      </c>
      <c r="BB892" s="24" t="s">
        <v>96</v>
      </c>
      <c r="BC892" s="24" t="s">
        <v>96</v>
      </c>
      <c r="BD892" s="24" t="s">
        <v>96</v>
      </c>
      <c r="BE892" s="24" t="s">
        <v>96</v>
      </c>
      <c r="BF892" s="24" t="s">
        <v>96</v>
      </c>
      <c r="BG892" s="24" t="s">
        <v>96</v>
      </c>
      <c r="BH892" s="24" t="s">
        <v>96</v>
      </c>
      <c r="BI892" s="24" t="s">
        <v>96</v>
      </c>
      <c r="BJ892" s="24" t="s">
        <v>96</v>
      </c>
      <c r="BK892" s="24" t="s">
        <v>96</v>
      </c>
      <c r="BL892" s="24" t="s">
        <v>96</v>
      </c>
      <c r="BM892" s="24" t="s">
        <v>96</v>
      </c>
      <c r="BN892" s="24" t="s">
        <v>95</v>
      </c>
      <c r="BO892" s="24" t="s">
        <v>96</v>
      </c>
      <c r="BP892" s="24" t="s">
        <v>96</v>
      </c>
      <c r="BQ892" s="24" t="s">
        <v>96</v>
      </c>
      <c r="BR892" s="24" t="s">
        <v>95</v>
      </c>
      <c r="BS892" s="24" t="s">
        <v>96</v>
      </c>
      <c r="BT892" s="24" t="s">
        <v>96</v>
      </c>
      <c r="BU892" s="24" t="s">
        <v>96</v>
      </c>
      <c r="BV892" s="24" t="s">
        <v>96</v>
      </c>
      <c r="BW892" s="24" t="s">
        <v>96</v>
      </c>
      <c r="BX892" s="24" t="s">
        <v>96</v>
      </c>
      <c r="BY892" s="24" t="s">
        <v>96</v>
      </c>
      <c r="BZ892" s="24" t="s">
        <v>96</v>
      </c>
      <c r="CA892" s="24" t="s">
        <v>96</v>
      </c>
      <c r="CB892" s="36"/>
      <c r="CC892" s="35" t="s">
        <v>523</v>
      </c>
    </row>
    <row r="893" spans="1:81" ht="169.5" hidden="1" customHeight="1" x14ac:dyDescent="0.35">
      <c r="A893" s="24">
        <v>958</v>
      </c>
      <c r="B893" s="24" t="s">
        <v>81</v>
      </c>
      <c r="C893" s="23" t="s">
        <v>82</v>
      </c>
      <c r="D893" s="24" t="s">
        <v>404</v>
      </c>
      <c r="E893" s="24" t="s">
        <v>1965</v>
      </c>
      <c r="F893" s="24" t="s">
        <v>103</v>
      </c>
      <c r="G893" s="24" t="s">
        <v>1982</v>
      </c>
      <c r="H893" s="24" t="s">
        <v>3036</v>
      </c>
      <c r="I893" s="24" t="s">
        <v>3037</v>
      </c>
      <c r="J893" s="24" t="s">
        <v>3053</v>
      </c>
      <c r="K893" s="24" t="s">
        <v>3054</v>
      </c>
      <c r="L893" s="24" t="s">
        <v>3055</v>
      </c>
      <c r="M893" s="24"/>
      <c r="N893" s="24" t="s">
        <v>92</v>
      </c>
      <c r="O893" s="24"/>
      <c r="P893" s="24"/>
      <c r="Q893" s="24" t="s">
        <v>93</v>
      </c>
      <c r="R893" s="24"/>
      <c r="S893" s="24"/>
      <c r="T893" s="24" t="s">
        <v>96</v>
      </c>
      <c r="U893" s="24" t="s">
        <v>96</v>
      </c>
      <c r="V893" s="24" t="s">
        <v>96</v>
      </c>
      <c r="W893" s="24" t="s">
        <v>96</v>
      </c>
      <c r="X893" s="24" t="s">
        <v>96</v>
      </c>
      <c r="Y893" s="24" t="s">
        <v>96</v>
      </c>
      <c r="Z893" s="24" t="s">
        <v>96</v>
      </c>
      <c r="AA893" s="24" t="s">
        <v>96</v>
      </c>
      <c r="AB893" s="24" t="s">
        <v>96</v>
      </c>
      <c r="AC893" s="24" t="s">
        <v>96</v>
      </c>
      <c r="AD893" s="24" t="s">
        <v>96</v>
      </c>
      <c r="AE893" s="24" t="s">
        <v>96</v>
      </c>
      <c r="AF893" s="24" t="s">
        <v>96</v>
      </c>
      <c r="AG893" s="24" t="s">
        <v>96</v>
      </c>
      <c r="AH893" s="24" t="s">
        <v>96</v>
      </c>
      <c r="AI893" s="24" t="s">
        <v>119</v>
      </c>
      <c r="AJ893" s="24" t="s">
        <v>96</v>
      </c>
      <c r="AK893" s="24" t="s">
        <v>96</v>
      </c>
      <c r="AL893" s="24" t="s">
        <v>95</v>
      </c>
      <c r="AM893" s="24" t="s">
        <v>95</v>
      </c>
      <c r="AN893" s="24" t="s">
        <v>96</v>
      </c>
      <c r="AO893" s="24" t="s">
        <v>96</v>
      </c>
      <c r="AP893" s="24" t="s">
        <v>119</v>
      </c>
      <c r="AQ893" s="24" t="s">
        <v>96</v>
      </c>
      <c r="AR893" s="24" t="s">
        <v>96</v>
      </c>
      <c r="AS893" s="24" t="s">
        <v>96</v>
      </c>
      <c r="AT893" s="24" t="s">
        <v>96</v>
      </c>
      <c r="AU893" s="24" t="s">
        <v>96</v>
      </c>
      <c r="AV893" s="24" t="s">
        <v>96</v>
      </c>
      <c r="AW893" s="24" t="s">
        <v>96</v>
      </c>
      <c r="AX893" s="24" t="s">
        <v>119</v>
      </c>
      <c r="AY893" s="24" t="s">
        <v>96</v>
      </c>
      <c r="AZ893" s="24" t="s">
        <v>96</v>
      </c>
      <c r="BA893" s="24" t="s">
        <v>96</v>
      </c>
      <c r="BB893" s="24" t="s">
        <v>96</v>
      </c>
      <c r="BC893" s="24" t="s">
        <v>96</v>
      </c>
      <c r="BD893" s="24" t="s">
        <v>96</v>
      </c>
      <c r="BE893" s="24" t="s">
        <v>96</v>
      </c>
      <c r="BF893" s="24" t="s">
        <v>96</v>
      </c>
      <c r="BG893" s="24" t="s">
        <v>96</v>
      </c>
      <c r="BH893" s="24" t="s">
        <v>96</v>
      </c>
      <c r="BI893" s="24" t="s">
        <v>96</v>
      </c>
      <c r="BJ893" s="24" t="s">
        <v>96</v>
      </c>
      <c r="BK893" s="24" t="s">
        <v>96</v>
      </c>
      <c r="BL893" s="24" t="s">
        <v>96</v>
      </c>
      <c r="BM893" s="24" t="s">
        <v>96</v>
      </c>
      <c r="BN893" s="24" t="s">
        <v>95</v>
      </c>
      <c r="BO893" s="24" t="s">
        <v>96</v>
      </c>
      <c r="BP893" s="24" t="s">
        <v>96</v>
      </c>
      <c r="BQ893" s="24" t="s">
        <v>96</v>
      </c>
      <c r="BR893" s="24" t="s">
        <v>95</v>
      </c>
      <c r="BS893" s="24" t="s">
        <v>96</v>
      </c>
      <c r="BT893" s="24" t="s">
        <v>96</v>
      </c>
      <c r="BU893" s="24" t="s">
        <v>96</v>
      </c>
      <c r="BV893" s="24" t="s">
        <v>96</v>
      </c>
      <c r="BW893" s="24" t="s">
        <v>96</v>
      </c>
      <c r="BX893" s="24" t="s">
        <v>96</v>
      </c>
      <c r="BY893" s="24" t="s">
        <v>96</v>
      </c>
      <c r="BZ893" s="24" t="s">
        <v>96</v>
      </c>
      <c r="CA893" s="24" t="s">
        <v>96</v>
      </c>
      <c r="CB893" s="36"/>
      <c r="CC893" s="35" t="s">
        <v>523</v>
      </c>
    </row>
    <row r="894" spans="1:81" ht="169.5" hidden="1" customHeight="1" x14ac:dyDescent="0.35">
      <c r="A894" s="24"/>
      <c r="B894" s="24" t="s">
        <v>81</v>
      </c>
      <c r="C894" s="23" t="s">
        <v>82</v>
      </c>
      <c r="D894" s="24" t="s">
        <v>83</v>
      </c>
      <c r="E894" s="24" t="s">
        <v>692</v>
      </c>
      <c r="F894" s="24" t="s">
        <v>103</v>
      </c>
      <c r="G894" s="24" t="s">
        <v>1464</v>
      </c>
      <c r="H894" s="24" t="s">
        <v>2682</v>
      </c>
      <c r="I894" s="24" t="s">
        <v>3056</v>
      </c>
      <c r="J894" s="24" t="s">
        <v>3057</v>
      </c>
      <c r="K894" s="24" t="s">
        <v>3058</v>
      </c>
      <c r="L894" s="24" t="s">
        <v>3059</v>
      </c>
      <c r="M894" s="24" t="s">
        <v>699</v>
      </c>
      <c r="N894" s="24"/>
      <c r="O894" s="24"/>
      <c r="P894" s="24"/>
      <c r="Q894" s="24" t="s">
        <v>150</v>
      </c>
      <c r="R894" s="24">
        <v>2024</v>
      </c>
      <c r="S894" s="24"/>
      <c r="T894" s="24" t="s">
        <v>97</v>
      </c>
      <c r="U894" s="24" t="s">
        <v>96</v>
      </c>
      <c r="V894" s="24" t="s">
        <v>96</v>
      </c>
      <c r="W894" s="24" t="s">
        <v>96</v>
      </c>
      <c r="X894" s="24" t="s">
        <v>96</v>
      </c>
      <c r="Y894" s="24" t="s">
        <v>96</v>
      </c>
      <c r="Z894" s="24" t="s">
        <v>96</v>
      </c>
      <c r="AA894" s="24" t="s">
        <v>96</v>
      </c>
      <c r="AB894" s="24" t="s">
        <v>97</v>
      </c>
      <c r="AC894" s="24" t="s">
        <v>700</v>
      </c>
      <c r="AD894" s="24" t="s">
        <v>96</v>
      </c>
      <c r="AE894" s="24" t="s">
        <v>97</v>
      </c>
      <c r="AF894" s="24" t="s">
        <v>96</v>
      </c>
      <c r="AG894" s="24" t="s">
        <v>96</v>
      </c>
      <c r="AH894" s="24" t="s">
        <v>96</v>
      </c>
      <c r="AI894" s="24" t="s">
        <v>96</v>
      </c>
      <c r="AJ894" s="24" t="s">
        <v>96</v>
      </c>
      <c r="AK894" s="24" t="s">
        <v>96</v>
      </c>
      <c r="AL894" s="24" t="s">
        <v>96</v>
      </c>
      <c r="AM894" s="24" t="s">
        <v>97</v>
      </c>
      <c r="AN894" s="24" t="s">
        <v>95</v>
      </c>
      <c r="AO894" s="24" t="s">
        <v>96</v>
      </c>
      <c r="AP894" s="24" t="s">
        <v>96</v>
      </c>
      <c r="AQ894" s="24" t="s">
        <v>96</v>
      </c>
      <c r="AR894" s="24" t="s">
        <v>96</v>
      </c>
      <c r="AS894" s="24" t="s">
        <v>96</v>
      </c>
      <c r="AT894" s="24" t="s">
        <v>96</v>
      </c>
      <c r="AU894" s="24" t="s">
        <v>96</v>
      </c>
      <c r="AV894" s="24" t="s">
        <v>96</v>
      </c>
      <c r="AW894" s="24" t="s">
        <v>96</v>
      </c>
      <c r="AX894" s="24" t="s">
        <v>95</v>
      </c>
      <c r="AY894" s="24" t="s">
        <v>96</v>
      </c>
      <c r="AZ894" s="24" t="s">
        <v>96</v>
      </c>
      <c r="BA894" s="24" t="s">
        <v>96</v>
      </c>
      <c r="BB894" s="24" t="s">
        <v>96</v>
      </c>
      <c r="BC894" s="24" t="s">
        <v>96</v>
      </c>
      <c r="BD894" s="24" t="s">
        <v>96</v>
      </c>
      <c r="BE894" s="24" t="s">
        <v>97</v>
      </c>
      <c r="BF894" s="24" t="s">
        <v>97</v>
      </c>
      <c r="BG894" s="24" t="s">
        <v>97</v>
      </c>
      <c r="BH894" s="24" t="s">
        <v>96</v>
      </c>
      <c r="BI894" s="24" t="s">
        <v>96</v>
      </c>
      <c r="BJ894" s="24" t="s">
        <v>96</v>
      </c>
      <c r="BK894" s="24" t="s">
        <v>96</v>
      </c>
      <c r="BL894" s="24" t="s">
        <v>97</v>
      </c>
      <c r="BM894" s="24" t="s">
        <v>97</v>
      </c>
      <c r="BN894" s="24" t="s">
        <v>96</v>
      </c>
      <c r="BO894" s="24" t="s">
        <v>96</v>
      </c>
      <c r="BP894" s="24" t="s">
        <v>96</v>
      </c>
      <c r="BQ894" s="24" t="s">
        <v>96</v>
      </c>
      <c r="BR894" s="24" t="s">
        <v>97</v>
      </c>
      <c r="BS894" s="24" t="s">
        <v>95</v>
      </c>
      <c r="BT894" s="24" t="s">
        <v>96</v>
      </c>
      <c r="BU894" s="24" t="s">
        <v>95</v>
      </c>
      <c r="BV894" s="24" t="s">
        <v>96</v>
      </c>
      <c r="BW894" s="24" t="s">
        <v>96</v>
      </c>
      <c r="BX894" s="24" t="s">
        <v>96</v>
      </c>
      <c r="BY894" s="24" t="s">
        <v>96</v>
      </c>
      <c r="BZ894" s="24" t="s">
        <v>96</v>
      </c>
      <c r="CA894" s="24" t="s">
        <v>95</v>
      </c>
      <c r="CB894" s="36"/>
      <c r="CC894" s="35"/>
    </row>
    <row r="895" spans="1:81" ht="169.5" hidden="1" customHeight="1" x14ac:dyDescent="0.35">
      <c r="A895" s="24">
        <v>960</v>
      </c>
      <c r="B895" s="24" t="s">
        <v>81</v>
      </c>
      <c r="C895" s="23" t="s">
        <v>82</v>
      </c>
      <c r="D895" s="24" t="s">
        <v>404</v>
      </c>
      <c r="E895" s="24" t="s">
        <v>1965</v>
      </c>
      <c r="F895" s="24" t="s">
        <v>103</v>
      </c>
      <c r="G895" s="24" t="s">
        <v>1982</v>
      </c>
      <c r="H895" s="24" t="s">
        <v>3060</v>
      </c>
      <c r="I895" s="24" t="s">
        <v>3061</v>
      </c>
      <c r="J895" s="24" t="s">
        <v>3062</v>
      </c>
      <c r="K895" s="24" t="s">
        <v>3063</v>
      </c>
      <c r="L895" s="24" t="s">
        <v>3064</v>
      </c>
      <c r="M895" s="24"/>
      <c r="N895" s="24" t="s">
        <v>92</v>
      </c>
      <c r="O895" s="24"/>
      <c r="P895" s="24"/>
      <c r="Q895" s="24" t="s">
        <v>150</v>
      </c>
      <c r="R895" s="24"/>
      <c r="S895" s="24"/>
      <c r="T895" s="24" t="s">
        <v>96</v>
      </c>
      <c r="U895" s="24" t="s">
        <v>96</v>
      </c>
      <c r="V895" s="24" t="s">
        <v>96</v>
      </c>
      <c r="W895" s="24" t="s">
        <v>96</v>
      </c>
      <c r="X895" s="24" t="s">
        <v>96</v>
      </c>
      <c r="Y895" s="24" t="s">
        <v>96</v>
      </c>
      <c r="Z895" s="24" t="s">
        <v>96</v>
      </c>
      <c r="AA895" s="24" t="s">
        <v>96</v>
      </c>
      <c r="AB895" s="24" t="s">
        <v>96</v>
      </c>
      <c r="AC895" s="24" t="s">
        <v>96</v>
      </c>
      <c r="AD895" s="24" t="s">
        <v>96</v>
      </c>
      <c r="AE895" s="24" t="s">
        <v>96</v>
      </c>
      <c r="AF895" s="24" t="s">
        <v>96</v>
      </c>
      <c r="AG895" s="24" t="s">
        <v>96</v>
      </c>
      <c r="AH895" s="24" t="s">
        <v>96</v>
      </c>
      <c r="AI895" s="24" t="s">
        <v>97</v>
      </c>
      <c r="AJ895" s="24" t="s">
        <v>96</v>
      </c>
      <c r="AK895" s="24" t="s">
        <v>96</v>
      </c>
      <c r="AL895" s="24" t="s">
        <v>97</v>
      </c>
      <c r="AM895" s="24" t="s">
        <v>97</v>
      </c>
      <c r="AN895" s="24" t="s">
        <v>96</v>
      </c>
      <c r="AO895" s="24" t="s">
        <v>96</v>
      </c>
      <c r="AP895" s="24" t="s">
        <v>97</v>
      </c>
      <c r="AQ895" s="24" t="s">
        <v>96</v>
      </c>
      <c r="AR895" s="24" t="s">
        <v>96</v>
      </c>
      <c r="AS895" s="24" t="s">
        <v>96</v>
      </c>
      <c r="AT895" s="24" t="s">
        <v>96</v>
      </c>
      <c r="AU895" s="24" t="s">
        <v>96</v>
      </c>
      <c r="AV895" s="24" t="s">
        <v>96</v>
      </c>
      <c r="AW895" s="24" t="s">
        <v>96</v>
      </c>
      <c r="AX895" s="24" t="s">
        <v>119</v>
      </c>
      <c r="AY895" s="24" t="s">
        <v>96</v>
      </c>
      <c r="AZ895" s="24" t="s">
        <v>96</v>
      </c>
      <c r="BA895" s="24" t="s">
        <v>96</v>
      </c>
      <c r="BB895" s="24" t="s">
        <v>96</v>
      </c>
      <c r="BC895" s="24" t="s">
        <v>96</v>
      </c>
      <c r="BD895" s="24" t="s">
        <v>96</v>
      </c>
      <c r="BE895" s="24" t="s">
        <v>96</v>
      </c>
      <c r="BF895" s="24" t="s">
        <v>96</v>
      </c>
      <c r="BG895" s="24" t="s">
        <v>96</v>
      </c>
      <c r="BH895" s="24" t="s">
        <v>97</v>
      </c>
      <c r="BI895" s="24" t="s">
        <v>96</v>
      </c>
      <c r="BJ895" s="24" t="s">
        <v>96</v>
      </c>
      <c r="BK895" s="24" t="s">
        <v>96</v>
      </c>
      <c r="BL895" s="24" t="s">
        <v>97</v>
      </c>
      <c r="BM895" s="24" t="s">
        <v>96</v>
      </c>
      <c r="BN895" s="24" t="s">
        <v>97</v>
      </c>
      <c r="BO895" s="24" t="s">
        <v>97</v>
      </c>
      <c r="BP895" s="24" t="s">
        <v>96</v>
      </c>
      <c r="BQ895" s="24" t="s">
        <v>96</v>
      </c>
      <c r="BR895" s="24" t="s">
        <v>97</v>
      </c>
      <c r="BS895" s="24" t="s">
        <v>96</v>
      </c>
      <c r="BT895" s="24" t="s">
        <v>96</v>
      </c>
      <c r="BU895" s="24" t="s">
        <v>96</v>
      </c>
      <c r="BV895" s="24" t="s">
        <v>96</v>
      </c>
      <c r="BW895" s="24" t="s">
        <v>96</v>
      </c>
      <c r="BX895" s="24" t="s">
        <v>96</v>
      </c>
      <c r="BY895" s="24" t="s">
        <v>97</v>
      </c>
      <c r="BZ895" s="24" t="s">
        <v>96</v>
      </c>
      <c r="CA895" s="24" t="s">
        <v>96</v>
      </c>
      <c r="CB895" s="36"/>
      <c r="CC895" s="35" t="s">
        <v>523</v>
      </c>
    </row>
    <row r="896" spans="1:81" ht="169.5" hidden="1" customHeight="1" x14ac:dyDescent="0.35">
      <c r="A896" s="24">
        <v>961</v>
      </c>
      <c r="B896" s="24" t="s">
        <v>81</v>
      </c>
      <c r="C896" s="23" t="s">
        <v>82</v>
      </c>
      <c r="D896" s="24" t="s">
        <v>404</v>
      </c>
      <c r="E896" s="24" t="s">
        <v>1965</v>
      </c>
      <c r="F896" s="24" t="s">
        <v>103</v>
      </c>
      <c r="G896" s="24" t="s">
        <v>1982</v>
      </c>
      <c r="H896" s="24" t="s">
        <v>3060</v>
      </c>
      <c r="I896" s="24" t="s">
        <v>3061</v>
      </c>
      <c r="J896" s="24" t="s">
        <v>3065</v>
      </c>
      <c r="K896" s="24" t="s">
        <v>3066</v>
      </c>
      <c r="L896" s="24" t="s">
        <v>3067</v>
      </c>
      <c r="M896" s="24"/>
      <c r="N896" s="24" t="s">
        <v>92</v>
      </c>
      <c r="O896" s="24"/>
      <c r="P896" s="24"/>
      <c r="Q896" s="24" t="s">
        <v>150</v>
      </c>
      <c r="R896" s="24"/>
      <c r="S896" s="24"/>
      <c r="T896" s="24" t="s">
        <v>96</v>
      </c>
      <c r="U896" s="24" t="s">
        <v>96</v>
      </c>
      <c r="V896" s="24" t="s">
        <v>96</v>
      </c>
      <c r="W896" s="24" t="s">
        <v>96</v>
      </c>
      <c r="X896" s="24" t="s">
        <v>96</v>
      </c>
      <c r="Y896" s="24" t="s">
        <v>96</v>
      </c>
      <c r="Z896" s="24" t="s">
        <v>96</v>
      </c>
      <c r="AA896" s="24" t="s">
        <v>96</v>
      </c>
      <c r="AB896" s="24" t="s">
        <v>96</v>
      </c>
      <c r="AC896" s="24" t="s">
        <v>96</v>
      </c>
      <c r="AD896" s="24" t="s">
        <v>96</v>
      </c>
      <c r="AE896" s="24" t="s">
        <v>96</v>
      </c>
      <c r="AF896" s="24" t="s">
        <v>96</v>
      </c>
      <c r="AG896" s="24" t="s">
        <v>96</v>
      </c>
      <c r="AH896" s="24" t="s">
        <v>96</v>
      </c>
      <c r="AI896" s="24" t="s">
        <v>97</v>
      </c>
      <c r="AJ896" s="24" t="s">
        <v>96</v>
      </c>
      <c r="AK896" s="24" t="s">
        <v>96</v>
      </c>
      <c r="AL896" s="24" t="s">
        <v>97</v>
      </c>
      <c r="AM896" s="24" t="s">
        <v>97</v>
      </c>
      <c r="AN896" s="24" t="s">
        <v>96</v>
      </c>
      <c r="AO896" s="24" t="s">
        <v>96</v>
      </c>
      <c r="AP896" s="24" t="s">
        <v>97</v>
      </c>
      <c r="AQ896" s="24" t="s">
        <v>96</v>
      </c>
      <c r="AR896" s="24" t="s">
        <v>96</v>
      </c>
      <c r="AS896" s="24" t="s">
        <v>96</v>
      </c>
      <c r="AT896" s="24" t="s">
        <v>96</v>
      </c>
      <c r="AU896" s="24" t="s">
        <v>96</v>
      </c>
      <c r="AV896" s="24" t="s">
        <v>96</v>
      </c>
      <c r="AW896" s="24" t="s">
        <v>96</v>
      </c>
      <c r="AX896" s="24" t="s">
        <v>119</v>
      </c>
      <c r="AY896" s="24" t="s">
        <v>96</v>
      </c>
      <c r="AZ896" s="24" t="s">
        <v>96</v>
      </c>
      <c r="BA896" s="24" t="s">
        <v>96</v>
      </c>
      <c r="BB896" s="24" t="s">
        <v>96</v>
      </c>
      <c r="BC896" s="24" t="s">
        <v>96</v>
      </c>
      <c r="BD896" s="24" t="s">
        <v>96</v>
      </c>
      <c r="BE896" s="24" t="s">
        <v>96</v>
      </c>
      <c r="BF896" s="24" t="s">
        <v>96</v>
      </c>
      <c r="BG896" s="24" t="s">
        <v>96</v>
      </c>
      <c r="BH896" s="24" t="s">
        <v>97</v>
      </c>
      <c r="BI896" s="24" t="s">
        <v>96</v>
      </c>
      <c r="BJ896" s="24" t="s">
        <v>96</v>
      </c>
      <c r="BK896" s="24" t="s">
        <v>96</v>
      </c>
      <c r="BL896" s="24" t="s">
        <v>97</v>
      </c>
      <c r="BM896" s="24" t="s">
        <v>96</v>
      </c>
      <c r="BN896" s="24" t="s">
        <v>97</v>
      </c>
      <c r="BO896" s="24" t="s">
        <v>97</v>
      </c>
      <c r="BP896" s="24" t="s">
        <v>96</v>
      </c>
      <c r="BQ896" s="24" t="s">
        <v>96</v>
      </c>
      <c r="BR896" s="24" t="s">
        <v>97</v>
      </c>
      <c r="BS896" s="24" t="s">
        <v>96</v>
      </c>
      <c r="BT896" s="24" t="s">
        <v>96</v>
      </c>
      <c r="BU896" s="24" t="s">
        <v>96</v>
      </c>
      <c r="BV896" s="24" t="s">
        <v>96</v>
      </c>
      <c r="BW896" s="24" t="s">
        <v>96</v>
      </c>
      <c r="BX896" s="24" t="s">
        <v>96</v>
      </c>
      <c r="BY896" s="24" t="s">
        <v>97</v>
      </c>
      <c r="BZ896" s="24" t="s">
        <v>96</v>
      </c>
      <c r="CA896" s="24" t="s">
        <v>96</v>
      </c>
      <c r="CB896" s="36"/>
      <c r="CC896" s="35" t="s">
        <v>523</v>
      </c>
    </row>
    <row r="897" spans="1:81" ht="169.5" hidden="1" customHeight="1" x14ac:dyDescent="0.35">
      <c r="A897" s="24">
        <v>962</v>
      </c>
      <c r="B897" s="24" t="s">
        <v>81</v>
      </c>
      <c r="C897" s="23" t="s">
        <v>82</v>
      </c>
      <c r="D897" s="24" t="s">
        <v>404</v>
      </c>
      <c r="E897" s="24" t="s">
        <v>1965</v>
      </c>
      <c r="F897" s="24" t="s">
        <v>103</v>
      </c>
      <c r="G897" s="24" t="s">
        <v>1982</v>
      </c>
      <c r="H897" s="24" t="s">
        <v>3068</v>
      </c>
      <c r="I897" s="24" t="s">
        <v>3069</v>
      </c>
      <c r="J897" s="24" t="s">
        <v>3070</v>
      </c>
      <c r="K897" s="24" t="s">
        <v>3071</v>
      </c>
      <c r="L897" s="24" t="s">
        <v>3072</v>
      </c>
      <c r="M897" s="24"/>
      <c r="N897" s="24"/>
      <c r="O897" s="24" t="s">
        <v>92</v>
      </c>
      <c r="P897" s="24"/>
      <c r="Q897" s="24" t="s">
        <v>93</v>
      </c>
      <c r="R897" s="24">
        <v>2026</v>
      </c>
      <c r="S897" s="24">
        <v>4</v>
      </c>
      <c r="T897" s="24" t="s">
        <v>96</v>
      </c>
      <c r="U897" s="24" t="s">
        <v>96</v>
      </c>
      <c r="V897" s="24" t="s">
        <v>96</v>
      </c>
      <c r="W897" s="24" t="s">
        <v>96</v>
      </c>
      <c r="X897" s="24" t="s">
        <v>96</v>
      </c>
      <c r="Y897" s="24" t="s">
        <v>96</v>
      </c>
      <c r="Z897" s="24" t="s">
        <v>96</v>
      </c>
      <c r="AA897" s="24" t="s">
        <v>96</v>
      </c>
      <c r="AB897" s="24" t="s">
        <v>96</v>
      </c>
      <c r="AC897" s="24" t="s">
        <v>96</v>
      </c>
      <c r="AD897" s="24" t="s">
        <v>96</v>
      </c>
      <c r="AE897" s="24" t="s">
        <v>96</v>
      </c>
      <c r="AF897" s="24" t="s">
        <v>96</v>
      </c>
      <c r="AG897" s="24" t="s">
        <v>96</v>
      </c>
      <c r="AH897" s="24" t="s">
        <v>96</v>
      </c>
      <c r="AI897" s="24" t="s">
        <v>97</v>
      </c>
      <c r="AJ897" s="24" t="s">
        <v>96</v>
      </c>
      <c r="AK897" s="24" t="s">
        <v>96</v>
      </c>
      <c r="AL897" s="24" t="s">
        <v>119</v>
      </c>
      <c r="AM897" s="24" t="s">
        <v>119</v>
      </c>
      <c r="AN897" s="24" t="s">
        <v>96</v>
      </c>
      <c r="AO897" s="24" t="s">
        <v>96</v>
      </c>
      <c r="AP897" s="24" t="s">
        <v>97</v>
      </c>
      <c r="AQ897" s="24" t="s">
        <v>96</v>
      </c>
      <c r="AR897" s="24" t="s">
        <v>96</v>
      </c>
      <c r="AS897" s="24" t="s">
        <v>96</v>
      </c>
      <c r="AT897" s="24" t="s">
        <v>96</v>
      </c>
      <c r="AU897" s="24" t="s">
        <v>96</v>
      </c>
      <c r="AV897" s="24" t="s">
        <v>96</v>
      </c>
      <c r="AW897" s="24" t="s">
        <v>96</v>
      </c>
      <c r="AX897" s="24" t="s">
        <v>119</v>
      </c>
      <c r="AY897" s="24" t="s">
        <v>96</v>
      </c>
      <c r="AZ897" s="24" t="s">
        <v>96</v>
      </c>
      <c r="BA897" s="24" t="s">
        <v>96</v>
      </c>
      <c r="BB897" s="24" t="s">
        <v>96</v>
      </c>
      <c r="BC897" s="24" t="s">
        <v>96</v>
      </c>
      <c r="BD897" s="24" t="s">
        <v>96</v>
      </c>
      <c r="BE897" s="24" t="s">
        <v>96</v>
      </c>
      <c r="BF897" s="24" t="s">
        <v>96</v>
      </c>
      <c r="BG897" s="24" t="s">
        <v>96</v>
      </c>
      <c r="BH897" s="24" t="s">
        <v>97</v>
      </c>
      <c r="BI897" s="24" t="s">
        <v>96</v>
      </c>
      <c r="BJ897" s="24" t="s">
        <v>96</v>
      </c>
      <c r="BK897" s="24" t="s">
        <v>96</v>
      </c>
      <c r="BL897" s="24" t="s">
        <v>97</v>
      </c>
      <c r="BM897" s="24" t="s">
        <v>96</v>
      </c>
      <c r="BN897" s="24" t="s">
        <v>97</v>
      </c>
      <c r="BO897" s="24" t="s">
        <v>97</v>
      </c>
      <c r="BP897" s="24" t="s">
        <v>96</v>
      </c>
      <c r="BQ897" s="24" t="s">
        <v>96</v>
      </c>
      <c r="BR897" s="24" t="s">
        <v>97</v>
      </c>
      <c r="BS897" s="24" t="s">
        <v>96</v>
      </c>
      <c r="BT897" s="24" t="s">
        <v>96</v>
      </c>
      <c r="BU897" s="24" t="s">
        <v>96</v>
      </c>
      <c r="BV897" s="24" t="s">
        <v>96</v>
      </c>
      <c r="BW897" s="24" t="s">
        <v>96</v>
      </c>
      <c r="BX897" s="24" t="s">
        <v>96</v>
      </c>
      <c r="BY897" s="24" t="s">
        <v>97</v>
      </c>
      <c r="BZ897" s="24" t="s">
        <v>96</v>
      </c>
      <c r="CA897" s="24" t="s">
        <v>96</v>
      </c>
      <c r="CB897" s="36"/>
      <c r="CC897" s="35" t="s">
        <v>523</v>
      </c>
    </row>
    <row r="898" spans="1:81" ht="169.5" hidden="1" customHeight="1" x14ac:dyDescent="0.35">
      <c r="A898" s="24">
        <v>963</v>
      </c>
      <c r="B898" s="24" t="s">
        <v>81</v>
      </c>
      <c r="C898" s="23" t="s">
        <v>82</v>
      </c>
      <c r="D898" s="24" t="s">
        <v>404</v>
      </c>
      <c r="E898" s="24" t="s">
        <v>1965</v>
      </c>
      <c r="F898" s="24" t="s">
        <v>103</v>
      </c>
      <c r="G898" s="24" t="s">
        <v>1982</v>
      </c>
      <c r="H898" s="24" t="s">
        <v>3068</v>
      </c>
      <c r="I898" s="24" t="s">
        <v>3069</v>
      </c>
      <c r="J898" s="24" t="s">
        <v>3073</v>
      </c>
      <c r="K898" s="24" t="s">
        <v>3074</v>
      </c>
      <c r="L898" s="24" t="s">
        <v>3075</v>
      </c>
      <c r="M898" s="24"/>
      <c r="N898" s="24"/>
      <c r="O898" s="24" t="s">
        <v>92</v>
      </c>
      <c r="P898" s="24"/>
      <c r="Q898" s="24" t="s">
        <v>150</v>
      </c>
      <c r="R898" s="24"/>
      <c r="S898" s="24"/>
      <c r="T898" s="24" t="s">
        <v>96</v>
      </c>
      <c r="U898" s="24" t="s">
        <v>96</v>
      </c>
      <c r="V898" s="24" t="s">
        <v>96</v>
      </c>
      <c r="W898" s="24" t="s">
        <v>96</v>
      </c>
      <c r="X898" s="24" t="s">
        <v>96</v>
      </c>
      <c r="Y898" s="24" t="s">
        <v>96</v>
      </c>
      <c r="Z898" s="24" t="s">
        <v>96</v>
      </c>
      <c r="AA898" s="24" t="s">
        <v>96</v>
      </c>
      <c r="AB898" s="24" t="s">
        <v>96</v>
      </c>
      <c r="AC898" s="24" t="s">
        <v>96</v>
      </c>
      <c r="AD898" s="24" t="s">
        <v>96</v>
      </c>
      <c r="AE898" s="24" t="s">
        <v>96</v>
      </c>
      <c r="AF898" s="24" t="s">
        <v>96</v>
      </c>
      <c r="AG898" s="24" t="s">
        <v>96</v>
      </c>
      <c r="AH898" s="24" t="s">
        <v>96</v>
      </c>
      <c r="AI898" s="24" t="s">
        <v>97</v>
      </c>
      <c r="AJ898" s="24" t="s">
        <v>96</v>
      </c>
      <c r="AK898" s="24" t="s">
        <v>96</v>
      </c>
      <c r="AL898" s="24" t="s">
        <v>97</v>
      </c>
      <c r="AM898" s="24" t="s">
        <v>97</v>
      </c>
      <c r="AN898" s="24" t="s">
        <v>96</v>
      </c>
      <c r="AO898" s="24" t="s">
        <v>96</v>
      </c>
      <c r="AP898" s="24" t="s">
        <v>97</v>
      </c>
      <c r="AQ898" s="24" t="s">
        <v>96</v>
      </c>
      <c r="AR898" s="24" t="s">
        <v>96</v>
      </c>
      <c r="AS898" s="24" t="s">
        <v>96</v>
      </c>
      <c r="AT898" s="24" t="s">
        <v>96</v>
      </c>
      <c r="AU898" s="24" t="s">
        <v>96</v>
      </c>
      <c r="AV898" s="24" t="s">
        <v>96</v>
      </c>
      <c r="AW898" s="24" t="s">
        <v>96</v>
      </c>
      <c r="AX898" s="24" t="s">
        <v>119</v>
      </c>
      <c r="AY898" s="24" t="s">
        <v>96</v>
      </c>
      <c r="AZ898" s="24" t="s">
        <v>96</v>
      </c>
      <c r="BA898" s="24" t="s">
        <v>96</v>
      </c>
      <c r="BB898" s="24" t="s">
        <v>96</v>
      </c>
      <c r="BC898" s="24" t="s">
        <v>96</v>
      </c>
      <c r="BD898" s="24" t="s">
        <v>96</v>
      </c>
      <c r="BE898" s="24" t="s">
        <v>96</v>
      </c>
      <c r="BF898" s="24" t="s">
        <v>96</v>
      </c>
      <c r="BG898" s="24" t="s">
        <v>96</v>
      </c>
      <c r="BH898" s="24" t="s">
        <v>97</v>
      </c>
      <c r="BI898" s="24" t="s">
        <v>96</v>
      </c>
      <c r="BJ898" s="24" t="s">
        <v>96</v>
      </c>
      <c r="BK898" s="24" t="s">
        <v>96</v>
      </c>
      <c r="BL898" s="24" t="s">
        <v>97</v>
      </c>
      <c r="BM898" s="24" t="s">
        <v>96</v>
      </c>
      <c r="BN898" s="24" t="s">
        <v>97</v>
      </c>
      <c r="BO898" s="24" t="s">
        <v>97</v>
      </c>
      <c r="BP898" s="24" t="s">
        <v>96</v>
      </c>
      <c r="BQ898" s="24" t="s">
        <v>96</v>
      </c>
      <c r="BR898" s="24" t="s">
        <v>97</v>
      </c>
      <c r="BS898" s="24" t="s">
        <v>96</v>
      </c>
      <c r="BT898" s="24" t="s">
        <v>96</v>
      </c>
      <c r="BU898" s="24" t="s">
        <v>96</v>
      </c>
      <c r="BV898" s="24" t="s">
        <v>96</v>
      </c>
      <c r="BW898" s="24" t="s">
        <v>96</v>
      </c>
      <c r="BX898" s="24" t="s">
        <v>96</v>
      </c>
      <c r="BY898" s="24" t="s">
        <v>97</v>
      </c>
      <c r="BZ898" s="24" t="s">
        <v>96</v>
      </c>
      <c r="CA898" s="24" t="s">
        <v>96</v>
      </c>
      <c r="CB898" s="36"/>
      <c r="CC898" s="35" t="s">
        <v>530</v>
      </c>
    </row>
    <row r="899" spans="1:81" ht="169.5" hidden="1" customHeight="1" x14ac:dyDescent="0.35">
      <c r="A899" s="24">
        <v>964</v>
      </c>
      <c r="B899" s="24" t="s">
        <v>81</v>
      </c>
      <c r="C899" s="23" t="s">
        <v>82</v>
      </c>
      <c r="D899" s="24" t="s">
        <v>404</v>
      </c>
      <c r="E899" s="24" t="s">
        <v>1965</v>
      </c>
      <c r="F899" s="24" t="s">
        <v>103</v>
      </c>
      <c r="G899" s="24" t="s">
        <v>1982</v>
      </c>
      <c r="H899" s="24" t="s">
        <v>3068</v>
      </c>
      <c r="I899" s="24" t="s">
        <v>3069</v>
      </c>
      <c r="J899" s="24" t="s">
        <v>3076</v>
      </c>
      <c r="K899" s="24" t="s">
        <v>3077</v>
      </c>
      <c r="L899" s="24" t="s">
        <v>3078</v>
      </c>
      <c r="M899" s="24"/>
      <c r="N899" s="24"/>
      <c r="O899" s="24" t="s">
        <v>92</v>
      </c>
      <c r="P899" s="24"/>
      <c r="Q899" s="24" t="s">
        <v>150</v>
      </c>
      <c r="R899" s="24"/>
      <c r="S899" s="24"/>
      <c r="T899" s="24" t="s">
        <v>96</v>
      </c>
      <c r="U899" s="24" t="s">
        <v>96</v>
      </c>
      <c r="V899" s="24" t="s">
        <v>96</v>
      </c>
      <c r="W899" s="24" t="s">
        <v>96</v>
      </c>
      <c r="X899" s="24" t="s">
        <v>96</v>
      </c>
      <c r="Y899" s="24" t="s">
        <v>96</v>
      </c>
      <c r="Z899" s="24" t="s">
        <v>96</v>
      </c>
      <c r="AA899" s="24" t="s">
        <v>96</v>
      </c>
      <c r="AB899" s="24" t="s">
        <v>96</v>
      </c>
      <c r="AC899" s="24" t="s">
        <v>96</v>
      </c>
      <c r="AD899" s="24" t="s">
        <v>96</v>
      </c>
      <c r="AE899" s="24" t="s">
        <v>96</v>
      </c>
      <c r="AF899" s="24" t="s">
        <v>96</v>
      </c>
      <c r="AG899" s="24" t="s">
        <v>96</v>
      </c>
      <c r="AH899" s="24" t="s">
        <v>96</v>
      </c>
      <c r="AI899" s="24" t="s">
        <v>97</v>
      </c>
      <c r="AJ899" s="24" t="s">
        <v>96</v>
      </c>
      <c r="AK899" s="24" t="s">
        <v>96</v>
      </c>
      <c r="AL899" s="24" t="s">
        <v>97</v>
      </c>
      <c r="AM899" s="24" t="s">
        <v>97</v>
      </c>
      <c r="AN899" s="24" t="s">
        <v>96</v>
      </c>
      <c r="AO899" s="24" t="s">
        <v>96</v>
      </c>
      <c r="AP899" s="24" t="s">
        <v>97</v>
      </c>
      <c r="AQ899" s="24" t="s">
        <v>96</v>
      </c>
      <c r="AR899" s="24" t="s">
        <v>96</v>
      </c>
      <c r="AS899" s="24" t="s">
        <v>96</v>
      </c>
      <c r="AT899" s="24" t="s">
        <v>96</v>
      </c>
      <c r="AU899" s="24" t="s">
        <v>96</v>
      </c>
      <c r="AV899" s="24" t="s">
        <v>96</v>
      </c>
      <c r="AW899" s="24" t="s">
        <v>96</v>
      </c>
      <c r="AX899" s="24" t="s">
        <v>119</v>
      </c>
      <c r="AY899" s="24" t="s">
        <v>96</v>
      </c>
      <c r="AZ899" s="24" t="s">
        <v>96</v>
      </c>
      <c r="BA899" s="24" t="s">
        <v>96</v>
      </c>
      <c r="BB899" s="24" t="s">
        <v>96</v>
      </c>
      <c r="BC899" s="24" t="s">
        <v>96</v>
      </c>
      <c r="BD899" s="24" t="s">
        <v>96</v>
      </c>
      <c r="BE899" s="24" t="s">
        <v>96</v>
      </c>
      <c r="BF899" s="24" t="s">
        <v>96</v>
      </c>
      <c r="BG899" s="24" t="s">
        <v>96</v>
      </c>
      <c r="BH899" s="24" t="s">
        <v>97</v>
      </c>
      <c r="BI899" s="24" t="s">
        <v>96</v>
      </c>
      <c r="BJ899" s="24" t="s">
        <v>96</v>
      </c>
      <c r="BK899" s="24" t="s">
        <v>96</v>
      </c>
      <c r="BL899" s="24" t="s">
        <v>97</v>
      </c>
      <c r="BM899" s="24" t="s">
        <v>96</v>
      </c>
      <c r="BN899" s="24" t="s">
        <v>97</v>
      </c>
      <c r="BO899" s="24" t="s">
        <v>97</v>
      </c>
      <c r="BP899" s="24" t="s">
        <v>96</v>
      </c>
      <c r="BQ899" s="24" t="s">
        <v>96</v>
      </c>
      <c r="BR899" s="24" t="s">
        <v>97</v>
      </c>
      <c r="BS899" s="24" t="s">
        <v>96</v>
      </c>
      <c r="BT899" s="24" t="s">
        <v>96</v>
      </c>
      <c r="BU899" s="24" t="s">
        <v>96</v>
      </c>
      <c r="BV899" s="24" t="s">
        <v>96</v>
      </c>
      <c r="BW899" s="24" t="s">
        <v>96</v>
      </c>
      <c r="BX899" s="24" t="s">
        <v>96</v>
      </c>
      <c r="BY899" s="24" t="s">
        <v>97</v>
      </c>
      <c r="BZ899" s="24" t="s">
        <v>96</v>
      </c>
      <c r="CA899" s="24" t="s">
        <v>96</v>
      </c>
      <c r="CB899" s="36"/>
      <c r="CC899" s="35" t="s">
        <v>530</v>
      </c>
    </row>
    <row r="900" spans="1:81" ht="169.5" hidden="1" customHeight="1" x14ac:dyDescent="0.35">
      <c r="A900" s="24">
        <v>965</v>
      </c>
      <c r="B900" s="24" t="s">
        <v>81</v>
      </c>
      <c r="C900" s="23" t="s">
        <v>82</v>
      </c>
      <c r="D900" s="24" t="s">
        <v>404</v>
      </c>
      <c r="E900" s="24" t="s">
        <v>1965</v>
      </c>
      <c r="F900" s="24" t="s">
        <v>103</v>
      </c>
      <c r="G900" s="24" t="s">
        <v>1982</v>
      </c>
      <c r="H900" s="24" t="s">
        <v>3068</v>
      </c>
      <c r="I900" s="24" t="s">
        <v>3069</v>
      </c>
      <c r="J900" s="24" t="s">
        <v>3079</v>
      </c>
      <c r="K900" s="24" t="s">
        <v>3080</v>
      </c>
      <c r="L900" s="24" t="s">
        <v>3081</v>
      </c>
      <c r="M900" s="24"/>
      <c r="N900" s="24"/>
      <c r="O900" s="24" t="s">
        <v>92</v>
      </c>
      <c r="P900" s="24"/>
      <c r="Q900" s="24" t="s">
        <v>93</v>
      </c>
      <c r="R900" s="24">
        <v>2026</v>
      </c>
      <c r="S900" s="24">
        <v>4</v>
      </c>
      <c r="T900" s="24" t="s">
        <v>96</v>
      </c>
      <c r="U900" s="24" t="s">
        <v>96</v>
      </c>
      <c r="V900" s="24" t="s">
        <v>96</v>
      </c>
      <c r="W900" s="24" t="s">
        <v>96</v>
      </c>
      <c r="X900" s="24" t="s">
        <v>96</v>
      </c>
      <c r="Y900" s="24" t="s">
        <v>96</v>
      </c>
      <c r="Z900" s="24" t="s">
        <v>96</v>
      </c>
      <c r="AA900" s="24" t="s">
        <v>96</v>
      </c>
      <c r="AB900" s="24" t="s">
        <v>96</v>
      </c>
      <c r="AC900" s="24" t="s">
        <v>96</v>
      </c>
      <c r="AD900" s="24" t="s">
        <v>96</v>
      </c>
      <c r="AE900" s="24" t="s">
        <v>96</v>
      </c>
      <c r="AF900" s="24" t="s">
        <v>96</v>
      </c>
      <c r="AG900" s="24" t="s">
        <v>96</v>
      </c>
      <c r="AH900" s="24" t="s">
        <v>96</v>
      </c>
      <c r="AI900" s="24" t="s">
        <v>97</v>
      </c>
      <c r="AJ900" s="24" t="s">
        <v>96</v>
      </c>
      <c r="AK900" s="24" t="s">
        <v>96</v>
      </c>
      <c r="AL900" s="24" t="s">
        <v>119</v>
      </c>
      <c r="AM900" s="24" t="s">
        <v>119</v>
      </c>
      <c r="AN900" s="24" t="s">
        <v>96</v>
      </c>
      <c r="AO900" s="24" t="s">
        <v>96</v>
      </c>
      <c r="AP900" s="24" t="s">
        <v>97</v>
      </c>
      <c r="AQ900" s="24" t="s">
        <v>96</v>
      </c>
      <c r="AR900" s="24" t="s">
        <v>96</v>
      </c>
      <c r="AS900" s="24" t="s">
        <v>96</v>
      </c>
      <c r="AT900" s="24" t="s">
        <v>96</v>
      </c>
      <c r="AU900" s="24" t="s">
        <v>96</v>
      </c>
      <c r="AV900" s="24" t="s">
        <v>96</v>
      </c>
      <c r="AW900" s="24" t="s">
        <v>96</v>
      </c>
      <c r="AX900" s="24" t="s">
        <v>119</v>
      </c>
      <c r="AY900" s="24" t="s">
        <v>96</v>
      </c>
      <c r="AZ900" s="24" t="s">
        <v>96</v>
      </c>
      <c r="BA900" s="24" t="s">
        <v>96</v>
      </c>
      <c r="BB900" s="24" t="s">
        <v>96</v>
      </c>
      <c r="BC900" s="24" t="s">
        <v>96</v>
      </c>
      <c r="BD900" s="24" t="s">
        <v>96</v>
      </c>
      <c r="BE900" s="24" t="s">
        <v>96</v>
      </c>
      <c r="BF900" s="24" t="s">
        <v>96</v>
      </c>
      <c r="BG900" s="24" t="s">
        <v>96</v>
      </c>
      <c r="BH900" s="24" t="s">
        <v>97</v>
      </c>
      <c r="BI900" s="24" t="s">
        <v>96</v>
      </c>
      <c r="BJ900" s="24" t="s">
        <v>96</v>
      </c>
      <c r="BK900" s="24" t="s">
        <v>96</v>
      </c>
      <c r="BL900" s="24" t="s">
        <v>97</v>
      </c>
      <c r="BM900" s="24" t="s">
        <v>96</v>
      </c>
      <c r="BN900" s="24" t="s">
        <v>97</v>
      </c>
      <c r="BO900" s="24" t="s">
        <v>97</v>
      </c>
      <c r="BP900" s="24" t="s">
        <v>96</v>
      </c>
      <c r="BQ900" s="24" t="s">
        <v>96</v>
      </c>
      <c r="BR900" s="24" t="s">
        <v>97</v>
      </c>
      <c r="BS900" s="24" t="s">
        <v>96</v>
      </c>
      <c r="BT900" s="24" t="s">
        <v>96</v>
      </c>
      <c r="BU900" s="24" t="s">
        <v>96</v>
      </c>
      <c r="BV900" s="24" t="s">
        <v>96</v>
      </c>
      <c r="BW900" s="24" t="s">
        <v>96</v>
      </c>
      <c r="BX900" s="24" t="s">
        <v>96</v>
      </c>
      <c r="BY900" s="24" t="s">
        <v>97</v>
      </c>
      <c r="BZ900" s="24" t="s">
        <v>96</v>
      </c>
      <c r="CA900" s="24" t="s">
        <v>96</v>
      </c>
      <c r="CB900" s="36"/>
      <c r="CC900" s="35" t="s">
        <v>523</v>
      </c>
    </row>
    <row r="901" spans="1:81" ht="169.5" hidden="1" customHeight="1" x14ac:dyDescent="0.35">
      <c r="A901" s="24">
        <v>966</v>
      </c>
      <c r="B901" s="24" t="s">
        <v>81</v>
      </c>
      <c r="C901" s="23" t="s">
        <v>82</v>
      </c>
      <c r="D901" s="24" t="s">
        <v>404</v>
      </c>
      <c r="E901" s="24" t="s">
        <v>1965</v>
      </c>
      <c r="F901" s="24" t="s">
        <v>103</v>
      </c>
      <c r="G901" s="24" t="s">
        <v>1982</v>
      </c>
      <c r="H901" s="24" t="s">
        <v>3082</v>
      </c>
      <c r="I901" s="24" t="s">
        <v>3083</v>
      </c>
      <c r="J901" s="24" t="s">
        <v>3084</v>
      </c>
      <c r="K901" s="24" t="s">
        <v>3085</v>
      </c>
      <c r="L901" s="24" t="s">
        <v>3086</v>
      </c>
      <c r="M901" s="24"/>
      <c r="N901" s="24" t="s">
        <v>92</v>
      </c>
      <c r="O901" s="24"/>
      <c r="P901" s="24"/>
      <c r="Q901" s="24" t="s">
        <v>150</v>
      </c>
      <c r="R901" s="24"/>
      <c r="S901" s="24"/>
      <c r="T901" s="24" t="s">
        <v>96</v>
      </c>
      <c r="U901" s="24" t="s">
        <v>96</v>
      </c>
      <c r="V901" s="24" t="s">
        <v>96</v>
      </c>
      <c r="W901" s="24" t="s">
        <v>96</v>
      </c>
      <c r="X901" s="24" t="s">
        <v>96</v>
      </c>
      <c r="Y901" s="24" t="s">
        <v>96</v>
      </c>
      <c r="Z901" s="24" t="s">
        <v>96</v>
      </c>
      <c r="AA901" s="24" t="s">
        <v>96</v>
      </c>
      <c r="AB901" s="24" t="s">
        <v>96</v>
      </c>
      <c r="AC901" s="24" t="s">
        <v>96</v>
      </c>
      <c r="AD901" s="24" t="s">
        <v>96</v>
      </c>
      <c r="AE901" s="24" t="s">
        <v>96</v>
      </c>
      <c r="AF901" s="24" t="s">
        <v>96</v>
      </c>
      <c r="AG901" s="24" t="s">
        <v>96</v>
      </c>
      <c r="AH901" s="24" t="s">
        <v>96</v>
      </c>
      <c r="AI901" s="24" t="s">
        <v>97</v>
      </c>
      <c r="AJ901" s="24" t="s">
        <v>96</v>
      </c>
      <c r="AK901" s="24" t="s">
        <v>96</v>
      </c>
      <c r="AL901" s="24" t="s">
        <v>97</v>
      </c>
      <c r="AM901" s="24" t="s">
        <v>97</v>
      </c>
      <c r="AN901" s="24" t="s">
        <v>96</v>
      </c>
      <c r="AO901" s="24" t="s">
        <v>96</v>
      </c>
      <c r="AP901" s="24" t="s">
        <v>97</v>
      </c>
      <c r="AQ901" s="24" t="s">
        <v>96</v>
      </c>
      <c r="AR901" s="24" t="s">
        <v>96</v>
      </c>
      <c r="AS901" s="24" t="s">
        <v>96</v>
      </c>
      <c r="AT901" s="24" t="s">
        <v>96</v>
      </c>
      <c r="AU901" s="24" t="s">
        <v>96</v>
      </c>
      <c r="AV901" s="24" t="s">
        <v>96</v>
      </c>
      <c r="AW901" s="24" t="s">
        <v>96</v>
      </c>
      <c r="AX901" s="24" t="s">
        <v>119</v>
      </c>
      <c r="AY901" s="24" t="s">
        <v>96</v>
      </c>
      <c r="AZ901" s="24" t="s">
        <v>96</v>
      </c>
      <c r="BA901" s="24" t="s">
        <v>96</v>
      </c>
      <c r="BB901" s="24" t="s">
        <v>96</v>
      </c>
      <c r="BC901" s="24" t="s">
        <v>96</v>
      </c>
      <c r="BD901" s="24" t="s">
        <v>96</v>
      </c>
      <c r="BE901" s="24" t="s">
        <v>96</v>
      </c>
      <c r="BF901" s="24" t="s">
        <v>96</v>
      </c>
      <c r="BG901" s="24" t="s">
        <v>96</v>
      </c>
      <c r="BH901" s="24" t="s">
        <v>97</v>
      </c>
      <c r="BI901" s="24" t="s">
        <v>96</v>
      </c>
      <c r="BJ901" s="24" t="s">
        <v>96</v>
      </c>
      <c r="BK901" s="24" t="s">
        <v>96</v>
      </c>
      <c r="BL901" s="24" t="s">
        <v>97</v>
      </c>
      <c r="BM901" s="24" t="s">
        <v>96</v>
      </c>
      <c r="BN901" s="24" t="s">
        <v>97</v>
      </c>
      <c r="BO901" s="24" t="s">
        <v>97</v>
      </c>
      <c r="BP901" s="24" t="s">
        <v>96</v>
      </c>
      <c r="BQ901" s="24" t="s">
        <v>96</v>
      </c>
      <c r="BR901" s="24" t="s">
        <v>97</v>
      </c>
      <c r="BS901" s="24" t="s">
        <v>96</v>
      </c>
      <c r="BT901" s="24" t="s">
        <v>96</v>
      </c>
      <c r="BU901" s="24" t="s">
        <v>96</v>
      </c>
      <c r="BV901" s="24" t="s">
        <v>96</v>
      </c>
      <c r="BW901" s="24" t="s">
        <v>96</v>
      </c>
      <c r="BX901" s="24" t="s">
        <v>96</v>
      </c>
      <c r="BY901" s="24" t="s">
        <v>97</v>
      </c>
      <c r="BZ901" s="24" t="s">
        <v>96</v>
      </c>
      <c r="CA901" s="24" t="s">
        <v>96</v>
      </c>
      <c r="CB901" s="36"/>
      <c r="CC901" s="35" t="s">
        <v>523</v>
      </c>
    </row>
    <row r="902" spans="1:81" ht="169.5" hidden="1" customHeight="1" x14ac:dyDescent="0.35">
      <c r="A902" s="24">
        <v>967</v>
      </c>
      <c r="B902" s="24" t="s">
        <v>81</v>
      </c>
      <c r="C902" s="23" t="s">
        <v>82</v>
      </c>
      <c r="D902" s="24" t="s">
        <v>404</v>
      </c>
      <c r="E902" s="24" t="s">
        <v>1965</v>
      </c>
      <c r="F902" s="24" t="s">
        <v>103</v>
      </c>
      <c r="G902" s="24" t="s">
        <v>1982</v>
      </c>
      <c r="H902" s="24" t="s">
        <v>3082</v>
      </c>
      <c r="I902" s="24" t="s">
        <v>3083</v>
      </c>
      <c r="J902" s="24" t="s">
        <v>3087</v>
      </c>
      <c r="K902" s="24" t="s">
        <v>3088</v>
      </c>
      <c r="L902" s="24" t="s">
        <v>3089</v>
      </c>
      <c r="M902" s="24"/>
      <c r="N902" s="24" t="s">
        <v>92</v>
      </c>
      <c r="O902" s="24"/>
      <c r="P902" s="24"/>
      <c r="Q902" s="24" t="s">
        <v>93</v>
      </c>
      <c r="R902" s="24"/>
      <c r="S902" s="24"/>
      <c r="T902" s="24" t="s">
        <v>96</v>
      </c>
      <c r="U902" s="24" t="s">
        <v>96</v>
      </c>
      <c r="V902" s="24" t="s">
        <v>96</v>
      </c>
      <c r="W902" s="24" t="s">
        <v>96</v>
      </c>
      <c r="X902" s="24" t="s">
        <v>96</v>
      </c>
      <c r="Y902" s="24" t="s">
        <v>96</v>
      </c>
      <c r="Z902" s="24" t="s">
        <v>96</v>
      </c>
      <c r="AA902" s="24" t="s">
        <v>96</v>
      </c>
      <c r="AB902" s="24" t="s">
        <v>96</v>
      </c>
      <c r="AC902" s="24" t="s">
        <v>96</v>
      </c>
      <c r="AD902" s="24" t="s">
        <v>96</v>
      </c>
      <c r="AE902" s="24" t="s">
        <v>96</v>
      </c>
      <c r="AF902" s="24" t="s">
        <v>96</v>
      </c>
      <c r="AG902" s="24" t="s">
        <v>96</v>
      </c>
      <c r="AH902" s="24" t="s">
        <v>96</v>
      </c>
      <c r="AI902" s="24" t="s">
        <v>97</v>
      </c>
      <c r="AJ902" s="24" t="s">
        <v>96</v>
      </c>
      <c r="AK902" s="24" t="s">
        <v>96</v>
      </c>
      <c r="AL902" s="24" t="s">
        <v>119</v>
      </c>
      <c r="AM902" s="24" t="s">
        <v>119</v>
      </c>
      <c r="AN902" s="24" t="s">
        <v>96</v>
      </c>
      <c r="AO902" s="24" t="s">
        <v>96</v>
      </c>
      <c r="AP902" s="24" t="s">
        <v>97</v>
      </c>
      <c r="AQ902" s="24" t="s">
        <v>96</v>
      </c>
      <c r="AR902" s="24" t="s">
        <v>96</v>
      </c>
      <c r="AS902" s="24" t="s">
        <v>96</v>
      </c>
      <c r="AT902" s="24" t="s">
        <v>96</v>
      </c>
      <c r="AU902" s="24" t="s">
        <v>96</v>
      </c>
      <c r="AV902" s="24" t="s">
        <v>96</v>
      </c>
      <c r="AW902" s="24" t="s">
        <v>96</v>
      </c>
      <c r="AX902" s="24" t="s">
        <v>119</v>
      </c>
      <c r="AY902" s="24" t="s">
        <v>96</v>
      </c>
      <c r="AZ902" s="24" t="s">
        <v>96</v>
      </c>
      <c r="BA902" s="24" t="s">
        <v>96</v>
      </c>
      <c r="BB902" s="24" t="s">
        <v>96</v>
      </c>
      <c r="BC902" s="24" t="s">
        <v>96</v>
      </c>
      <c r="BD902" s="24" t="s">
        <v>96</v>
      </c>
      <c r="BE902" s="24" t="s">
        <v>96</v>
      </c>
      <c r="BF902" s="24" t="s">
        <v>96</v>
      </c>
      <c r="BG902" s="24" t="s">
        <v>96</v>
      </c>
      <c r="BH902" s="24" t="s">
        <v>119</v>
      </c>
      <c r="BI902" s="24" t="s">
        <v>96</v>
      </c>
      <c r="BJ902" s="24" t="s">
        <v>96</v>
      </c>
      <c r="BK902" s="24" t="s">
        <v>96</v>
      </c>
      <c r="BL902" s="24" t="s">
        <v>119</v>
      </c>
      <c r="BM902" s="24" t="s">
        <v>96</v>
      </c>
      <c r="BN902" s="24" t="s">
        <v>119</v>
      </c>
      <c r="BO902" s="24" t="s">
        <v>119</v>
      </c>
      <c r="BP902" s="24" t="s">
        <v>96</v>
      </c>
      <c r="BQ902" s="24" t="s">
        <v>96</v>
      </c>
      <c r="BR902" s="24" t="s">
        <v>119</v>
      </c>
      <c r="BS902" s="24" t="s">
        <v>96</v>
      </c>
      <c r="BT902" s="24" t="s">
        <v>96</v>
      </c>
      <c r="BU902" s="24" t="s">
        <v>96</v>
      </c>
      <c r="BV902" s="24" t="s">
        <v>96</v>
      </c>
      <c r="BW902" s="24" t="s">
        <v>96</v>
      </c>
      <c r="BX902" s="24" t="s">
        <v>96</v>
      </c>
      <c r="BY902" s="24" t="s">
        <v>119</v>
      </c>
      <c r="BZ902" s="24" t="s">
        <v>96</v>
      </c>
      <c r="CA902" s="24" t="s">
        <v>96</v>
      </c>
      <c r="CB902" s="36"/>
      <c r="CC902" s="35" t="s">
        <v>523</v>
      </c>
    </row>
    <row r="903" spans="1:81" ht="169.5" hidden="1" customHeight="1" x14ac:dyDescent="0.35">
      <c r="A903" s="24">
        <v>968</v>
      </c>
      <c r="B903" s="24" t="s">
        <v>81</v>
      </c>
      <c r="C903" s="23" t="s">
        <v>82</v>
      </c>
      <c r="D903" s="24" t="s">
        <v>404</v>
      </c>
      <c r="E903" s="24" t="s">
        <v>1965</v>
      </c>
      <c r="F903" s="24" t="s">
        <v>103</v>
      </c>
      <c r="G903" s="24" t="s">
        <v>1982</v>
      </c>
      <c r="H903" s="24" t="s">
        <v>3082</v>
      </c>
      <c r="I903" s="24" t="s">
        <v>3083</v>
      </c>
      <c r="J903" s="24" t="s">
        <v>3090</v>
      </c>
      <c r="K903" s="24" t="s">
        <v>3091</v>
      </c>
      <c r="L903" s="24" t="s">
        <v>3092</v>
      </c>
      <c r="M903" s="24"/>
      <c r="N903" s="24"/>
      <c r="O903" s="24" t="s">
        <v>92</v>
      </c>
      <c r="P903" s="24"/>
      <c r="Q903" s="24" t="s">
        <v>93</v>
      </c>
      <c r="R903" s="24"/>
      <c r="S903" s="24"/>
      <c r="T903" s="24" t="s">
        <v>96</v>
      </c>
      <c r="U903" s="24" t="s">
        <v>96</v>
      </c>
      <c r="V903" s="24" t="s">
        <v>96</v>
      </c>
      <c r="W903" s="24" t="s">
        <v>96</v>
      </c>
      <c r="X903" s="24" t="s">
        <v>96</v>
      </c>
      <c r="Y903" s="24" t="s">
        <v>96</v>
      </c>
      <c r="Z903" s="24" t="s">
        <v>96</v>
      </c>
      <c r="AA903" s="24" t="s">
        <v>96</v>
      </c>
      <c r="AB903" s="24" t="s">
        <v>96</v>
      </c>
      <c r="AC903" s="24" t="s">
        <v>96</v>
      </c>
      <c r="AD903" s="24" t="s">
        <v>96</v>
      </c>
      <c r="AE903" s="24" t="s">
        <v>96</v>
      </c>
      <c r="AF903" s="24" t="s">
        <v>96</v>
      </c>
      <c r="AG903" s="24" t="s">
        <v>96</v>
      </c>
      <c r="AH903" s="24" t="s">
        <v>96</v>
      </c>
      <c r="AI903" s="24" t="s">
        <v>119</v>
      </c>
      <c r="AJ903" s="24" t="s">
        <v>96</v>
      </c>
      <c r="AK903" s="24" t="s">
        <v>96</v>
      </c>
      <c r="AL903" s="24" t="s">
        <v>119</v>
      </c>
      <c r="AM903" s="24" t="s">
        <v>119</v>
      </c>
      <c r="AN903" s="24" t="s">
        <v>96</v>
      </c>
      <c r="AO903" s="24" t="s">
        <v>96</v>
      </c>
      <c r="AP903" s="24" t="s">
        <v>119</v>
      </c>
      <c r="AQ903" s="24" t="s">
        <v>96</v>
      </c>
      <c r="AR903" s="24" t="s">
        <v>96</v>
      </c>
      <c r="AS903" s="24" t="s">
        <v>96</v>
      </c>
      <c r="AT903" s="24" t="s">
        <v>96</v>
      </c>
      <c r="AU903" s="24" t="s">
        <v>96</v>
      </c>
      <c r="AV903" s="24" t="s">
        <v>96</v>
      </c>
      <c r="AW903" s="24" t="s">
        <v>96</v>
      </c>
      <c r="AX903" s="24" t="s">
        <v>119</v>
      </c>
      <c r="AY903" s="24" t="s">
        <v>96</v>
      </c>
      <c r="AZ903" s="24" t="s">
        <v>96</v>
      </c>
      <c r="BA903" s="24" t="s">
        <v>96</v>
      </c>
      <c r="BB903" s="24" t="s">
        <v>96</v>
      </c>
      <c r="BC903" s="24" t="s">
        <v>96</v>
      </c>
      <c r="BD903" s="24" t="s">
        <v>96</v>
      </c>
      <c r="BE903" s="24" t="s">
        <v>96</v>
      </c>
      <c r="BF903" s="24" t="s">
        <v>96</v>
      </c>
      <c r="BG903" s="24" t="s">
        <v>96</v>
      </c>
      <c r="BH903" s="24" t="s">
        <v>96</v>
      </c>
      <c r="BI903" s="24" t="s">
        <v>96</v>
      </c>
      <c r="BJ903" s="24" t="s">
        <v>96</v>
      </c>
      <c r="BK903" s="24" t="s">
        <v>96</v>
      </c>
      <c r="BL903" s="24" t="s">
        <v>96</v>
      </c>
      <c r="BM903" s="24" t="s">
        <v>96</v>
      </c>
      <c r="BN903" s="24" t="s">
        <v>95</v>
      </c>
      <c r="BO903" s="24" t="s">
        <v>96</v>
      </c>
      <c r="BP903" s="24" t="s">
        <v>96</v>
      </c>
      <c r="BQ903" s="24" t="s">
        <v>96</v>
      </c>
      <c r="BR903" s="24" t="s">
        <v>95</v>
      </c>
      <c r="BS903" s="24" t="s">
        <v>96</v>
      </c>
      <c r="BT903" s="24" t="s">
        <v>96</v>
      </c>
      <c r="BU903" s="24" t="s">
        <v>96</v>
      </c>
      <c r="BV903" s="24" t="s">
        <v>96</v>
      </c>
      <c r="BW903" s="24" t="s">
        <v>96</v>
      </c>
      <c r="BX903" s="24" t="s">
        <v>96</v>
      </c>
      <c r="BY903" s="24" t="s">
        <v>96</v>
      </c>
      <c r="BZ903" s="24" t="s">
        <v>96</v>
      </c>
      <c r="CA903" s="24" t="s">
        <v>96</v>
      </c>
      <c r="CB903" s="36"/>
      <c r="CC903" s="35" t="s">
        <v>530</v>
      </c>
    </row>
    <row r="904" spans="1:81" ht="169.5" hidden="1" customHeight="1" x14ac:dyDescent="0.35">
      <c r="A904" s="24">
        <v>969</v>
      </c>
      <c r="B904" s="24" t="s">
        <v>81</v>
      </c>
      <c r="C904" s="23" t="s">
        <v>82</v>
      </c>
      <c r="D904" s="24" t="s">
        <v>404</v>
      </c>
      <c r="E904" s="24" t="s">
        <v>1965</v>
      </c>
      <c r="F904" s="24" t="s">
        <v>103</v>
      </c>
      <c r="G904" s="24" t="s">
        <v>1982</v>
      </c>
      <c r="H904" s="24" t="s">
        <v>3093</v>
      </c>
      <c r="I904" s="24" t="s">
        <v>3094</v>
      </c>
      <c r="J904" s="24" t="s">
        <v>3095</v>
      </c>
      <c r="K904" s="24" t="s">
        <v>3096</v>
      </c>
      <c r="L904" s="24" t="s">
        <v>3097</v>
      </c>
      <c r="M904" s="24"/>
      <c r="N904" s="24" t="s">
        <v>92</v>
      </c>
      <c r="O904" s="24"/>
      <c r="P904" s="24"/>
      <c r="Q904" s="24" t="s">
        <v>150</v>
      </c>
      <c r="R904" s="24"/>
      <c r="S904" s="24"/>
      <c r="T904" s="24" t="s">
        <v>96</v>
      </c>
      <c r="U904" s="24" t="s">
        <v>96</v>
      </c>
      <c r="V904" s="24" t="s">
        <v>96</v>
      </c>
      <c r="W904" s="24" t="s">
        <v>96</v>
      </c>
      <c r="X904" s="24" t="s">
        <v>96</v>
      </c>
      <c r="Y904" s="24" t="s">
        <v>96</v>
      </c>
      <c r="Z904" s="24" t="s">
        <v>96</v>
      </c>
      <c r="AA904" s="24" t="s">
        <v>96</v>
      </c>
      <c r="AB904" s="24" t="s">
        <v>96</v>
      </c>
      <c r="AC904" s="24" t="s">
        <v>96</v>
      </c>
      <c r="AD904" s="24" t="s">
        <v>96</v>
      </c>
      <c r="AE904" s="24" t="s">
        <v>96</v>
      </c>
      <c r="AF904" s="24" t="s">
        <v>96</v>
      </c>
      <c r="AG904" s="24" t="s">
        <v>96</v>
      </c>
      <c r="AH904" s="24" t="s">
        <v>96</v>
      </c>
      <c r="AI904" s="24" t="s">
        <v>97</v>
      </c>
      <c r="AJ904" s="24" t="s">
        <v>96</v>
      </c>
      <c r="AK904" s="24" t="s">
        <v>96</v>
      </c>
      <c r="AL904" s="24" t="s">
        <v>97</v>
      </c>
      <c r="AM904" s="24" t="s">
        <v>97</v>
      </c>
      <c r="AN904" s="24" t="s">
        <v>96</v>
      </c>
      <c r="AO904" s="24" t="s">
        <v>96</v>
      </c>
      <c r="AP904" s="24" t="s">
        <v>97</v>
      </c>
      <c r="AQ904" s="24" t="s">
        <v>96</v>
      </c>
      <c r="AR904" s="24" t="s">
        <v>96</v>
      </c>
      <c r="AS904" s="24" t="s">
        <v>96</v>
      </c>
      <c r="AT904" s="24" t="s">
        <v>96</v>
      </c>
      <c r="AU904" s="24" t="s">
        <v>96</v>
      </c>
      <c r="AV904" s="24" t="s">
        <v>96</v>
      </c>
      <c r="AW904" s="24" t="s">
        <v>96</v>
      </c>
      <c r="AX904" s="24" t="s">
        <v>119</v>
      </c>
      <c r="AY904" s="24" t="s">
        <v>96</v>
      </c>
      <c r="AZ904" s="24" t="s">
        <v>96</v>
      </c>
      <c r="BA904" s="24" t="s">
        <v>96</v>
      </c>
      <c r="BB904" s="24" t="s">
        <v>96</v>
      </c>
      <c r="BC904" s="24" t="s">
        <v>96</v>
      </c>
      <c r="BD904" s="24" t="s">
        <v>96</v>
      </c>
      <c r="BE904" s="24" t="s">
        <v>96</v>
      </c>
      <c r="BF904" s="24" t="s">
        <v>96</v>
      </c>
      <c r="BG904" s="24" t="s">
        <v>96</v>
      </c>
      <c r="BH904" s="24" t="s">
        <v>97</v>
      </c>
      <c r="BI904" s="24" t="s">
        <v>96</v>
      </c>
      <c r="BJ904" s="24" t="s">
        <v>96</v>
      </c>
      <c r="BK904" s="24" t="s">
        <v>96</v>
      </c>
      <c r="BL904" s="24" t="s">
        <v>97</v>
      </c>
      <c r="BM904" s="24" t="s">
        <v>96</v>
      </c>
      <c r="BN904" s="24" t="s">
        <v>97</v>
      </c>
      <c r="BO904" s="24" t="s">
        <v>97</v>
      </c>
      <c r="BP904" s="24" t="s">
        <v>96</v>
      </c>
      <c r="BQ904" s="24" t="s">
        <v>96</v>
      </c>
      <c r="BR904" s="24" t="s">
        <v>97</v>
      </c>
      <c r="BS904" s="24" t="s">
        <v>96</v>
      </c>
      <c r="BT904" s="24" t="s">
        <v>96</v>
      </c>
      <c r="BU904" s="24" t="s">
        <v>96</v>
      </c>
      <c r="BV904" s="24" t="s">
        <v>96</v>
      </c>
      <c r="BW904" s="24" t="s">
        <v>96</v>
      </c>
      <c r="BX904" s="24" t="s">
        <v>96</v>
      </c>
      <c r="BY904" s="24" t="s">
        <v>97</v>
      </c>
      <c r="BZ904" s="24" t="s">
        <v>96</v>
      </c>
      <c r="CA904" s="24" t="s">
        <v>96</v>
      </c>
      <c r="CB904" s="36"/>
      <c r="CC904" s="35" t="s">
        <v>523</v>
      </c>
    </row>
    <row r="905" spans="1:81" ht="169.5" hidden="1" customHeight="1" x14ac:dyDescent="0.35">
      <c r="A905" s="24"/>
      <c r="B905" s="24" t="s">
        <v>81</v>
      </c>
      <c r="C905" s="24" t="s">
        <v>140</v>
      </c>
      <c r="D905" s="24" t="s">
        <v>83</v>
      </c>
      <c r="E905" s="24" t="s">
        <v>141</v>
      </c>
      <c r="F905" s="24" t="s">
        <v>103</v>
      </c>
      <c r="G905" s="24" t="s">
        <v>3098</v>
      </c>
      <c r="H905" s="24" t="s">
        <v>3099</v>
      </c>
      <c r="I905" s="24" t="s">
        <v>3098</v>
      </c>
      <c r="J905" s="24" t="s">
        <v>3100</v>
      </c>
      <c r="K905" s="24"/>
      <c r="L905" s="24"/>
      <c r="M905" s="24"/>
      <c r="N905" s="24" t="s">
        <v>92</v>
      </c>
      <c r="O905" s="24"/>
      <c r="P905" s="24"/>
      <c r="Q905" s="24" t="s">
        <v>93</v>
      </c>
      <c r="R905" s="24">
        <v>2028</v>
      </c>
      <c r="S905" s="24"/>
      <c r="T905" s="35"/>
      <c r="U905" s="35"/>
      <c r="V905" s="35"/>
      <c r="W905" s="35"/>
      <c r="X905" s="24"/>
      <c r="Y905" s="35"/>
      <c r="Z905" s="35"/>
      <c r="AA905" s="35"/>
      <c r="AB905" s="24" t="s">
        <v>95</v>
      </c>
      <c r="AC905" s="24"/>
      <c r="AD905" s="24"/>
      <c r="AE905" s="24"/>
      <c r="AF905" s="24"/>
      <c r="AG905" s="24"/>
      <c r="AH905" s="24"/>
      <c r="AI905" s="24"/>
      <c r="AJ905" s="24"/>
      <c r="AK905" s="24"/>
      <c r="AL905" s="24"/>
      <c r="AM905" s="24" t="s">
        <v>95</v>
      </c>
      <c r="AN905" s="24"/>
      <c r="AO905" s="24"/>
      <c r="AP905" s="24"/>
      <c r="AQ905" s="24"/>
      <c r="AR905" s="24"/>
      <c r="AS905" s="24"/>
      <c r="AT905" s="24"/>
      <c r="AU905" s="24"/>
      <c r="AV905" s="24"/>
      <c r="AW905" s="24"/>
      <c r="AX905" s="24" t="s">
        <v>95</v>
      </c>
      <c r="AY905" s="24"/>
      <c r="AZ905" s="24"/>
      <c r="BA905" s="24"/>
      <c r="BB905" s="24"/>
      <c r="BC905" s="24"/>
      <c r="BD905" s="24"/>
      <c r="BE905" s="24"/>
      <c r="BF905" s="24"/>
      <c r="BG905" s="24"/>
      <c r="BH905" s="24"/>
      <c r="BI905" s="24"/>
      <c r="BJ905" s="24"/>
      <c r="BK905" s="24"/>
      <c r="BL905" s="24" t="s">
        <v>95</v>
      </c>
      <c r="BM905" s="24"/>
      <c r="BN905" s="24"/>
      <c r="BO905" s="24"/>
      <c r="BP905" s="24"/>
      <c r="BQ905" s="24"/>
      <c r="BR905" s="24" t="s">
        <v>95</v>
      </c>
      <c r="BS905" s="24"/>
      <c r="BT905" s="24"/>
      <c r="BU905" s="24"/>
      <c r="BV905" s="24"/>
      <c r="BW905" s="24"/>
      <c r="BX905" s="24"/>
      <c r="BY905" s="24"/>
      <c r="BZ905" s="24"/>
      <c r="CA905" s="24" t="s">
        <v>95</v>
      </c>
      <c r="CB905" s="36"/>
      <c r="CC905" s="35"/>
    </row>
    <row r="906" spans="1:81" ht="169.5" hidden="1" customHeight="1" x14ac:dyDescent="0.35">
      <c r="A906" s="24">
        <v>971</v>
      </c>
      <c r="B906" s="24" t="s">
        <v>81</v>
      </c>
      <c r="C906" s="23" t="s">
        <v>82</v>
      </c>
      <c r="D906" s="24" t="s">
        <v>404</v>
      </c>
      <c r="E906" s="24" t="s">
        <v>1965</v>
      </c>
      <c r="F906" s="24" t="s">
        <v>103</v>
      </c>
      <c r="G906" s="24" t="s">
        <v>1982</v>
      </c>
      <c r="H906" s="24" t="s">
        <v>3093</v>
      </c>
      <c r="I906" s="24" t="s">
        <v>3094</v>
      </c>
      <c r="J906" s="24" t="s">
        <v>3101</v>
      </c>
      <c r="K906" s="24" t="s">
        <v>3102</v>
      </c>
      <c r="L906" s="24" t="s">
        <v>3103</v>
      </c>
      <c r="M906" s="24"/>
      <c r="N906" s="24" t="s">
        <v>92</v>
      </c>
      <c r="O906" s="24"/>
      <c r="P906" s="24"/>
      <c r="Q906" s="24" t="s">
        <v>150</v>
      </c>
      <c r="R906" s="24"/>
      <c r="S906" s="24"/>
      <c r="T906" s="24" t="s">
        <v>96</v>
      </c>
      <c r="U906" s="24" t="s">
        <v>96</v>
      </c>
      <c r="V906" s="24" t="s">
        <v>96</v>
      </c>
      <c r="W906" s="24" t="s">
        <v>96</v>
      </c>
      <c r="X906" s="24" t="s">
        <v>96</v>
      </c>
      <c r="Y906" s="24" t="s">
        <v>96</v>
      </c>
      <c r="Z906" s="24" t="s">
        <v>96</v>
      </c>
      <c r="AA906" s="24" t="s">
        <v>96</v>
      </c>
      <c r="AB906" s="24" t="s">
        <v>96</v>
      </c>
      <c r="AC906" s="24" t="s">
        <v>96</v>
      </c>
      <c r="AD906" s="24" t="s">
        <v>96</v>
      </c>
      <c r="AE906" s="24" t="s">
        <v>96</v>
      </c>
      <c r="AF906" s="24" t="s">
        <v>96</v>
      </c>
      <c r="AG906" s="24" t="s">
        <v>96</v>
      </c>
      <c r="AH906" s="24" t="s">
        <v>96</v>
      </c>
      <c r="AI906" s="24" t="s">
        <v>97</v>
      </c>
      <c r="AJ906" s="24" t="s">
        <v>96</v>
      </c>
      <c r="AK906" s="24" t="s">
        <v>96</v>
      </c>
      <c r="AL906" s="24" t="s">
        <v>97</v>
      </c>
      <c r="AM906" s="24" t="s">
        <v>97</v>
      </c>
      <c r="AN906" s="24" t="s">
        <v>96</v>
      </c>
      <c r="AO906" s="24" t="s">
        <v>96</v>
      </c>
      <c r="AP906" s="24" t="s">
        <v>97</v>
      </c>
      <c r="AQ906" s="24" t="s">
        <v>96</v>
      </c>
      <c r="AR906" s="24" t="s">
        <v>96</v>
      </c>
      <c r="AS906" s="24" t="s">
        <v>96</v>
      </c>
      <c r="AT906" s="24" t="s">
        <v>96</v>
      </c>
      <c r="AU906" s="24" t="s">
        <v>96</v>
      </c>
      <c r="AV906" s="24" t="s">
        <v>96</v>
      </c>
      <c r="AW906" s="24" t="s">
        <v>96</v>
      </c>
      <c r="AX906" s="24" t="s">
        <v>119</v>
      </c>
      <c r="AY906" s="24" t="s">
        <v>96</v>
      </c>
      <c r="AZ906" s="24" t="s">
        <v>96</v>
      </c>
      <c r="BA906" s="24" t="s">
        <v>96</v>
      </c>
      <c r="BB906" s="24" t="s">
        <v>96</v>
      </c>
      <c r="BC906" s="24" t="s">
        <v>96</v>
      </c>
      <c r="BD906" s="24" t="s">
        <v>96</v>
      </c>
      <c r="BE906" s="24" t="s">
        <v>96</v>
      </c>
      <c r="BF906" s="24" t="s">
        <v>96</v>
      </c>
      <c r="BG906" s="24" t="s">
        <v>96</v>
      </c>
      <c r="BH906" s="24" t="s">
        <v>97</v>
      </c>
      <c r="BI906" s="24" t="s">
        <v>96</v>
      </c>
      <c r="BJ906" s="24" t="s">
        <v>96</v>
      </c>
      <c r="BK906" s="24" t="s">
        <v>96</v>
      </c>
      <c r="BL906" s="24" t="s">
        <v>97</v>
      </c>
      <c r="BM906" s="24" t="s">
        <v>96</v>
      </c>
      <c r="BN906" s="24" t="s">
        <v>97</v>
      </c>
      <c r="BO906" s="24" t="s">
        <v>97</v>
      </c>
      <c r="BP906" s="24" t="s">
        <v>96</v>
      </c>
      <c r="BQ906" s="24" t="s">
        <v>96</v>
      </c>
      <c r="BR906" s="24" t="s">
        <v>97</v>
      </c>
      <c r="BS906" s="24" t="s">
        <v>96</v>
      </c>
      <c r="BT906" s="24" t="s">
        <v>96</v>
      </c>
      <c r="BU906" s="24" t="s">
        <v>96</v>
      </c>
      <c r="BV906" s="24" t="s">
        <v>96</v>
      </c>
      <c r="BW906" s="24" t="s">
        <v>96</v>
      </c>
      <c r="BX906" s="24" t="s">
        <v>96</v>
      </c>
      <c r="BY906" s="24" t="s">
        <v>97</v>
      </c>
      <c r="BZ906" s="24" t="s">
        <v>96</v>
      </c>
      <c r="CA906" s="24" t="s">
        <v>96</v>
      </c>
      <c r="CB906" s="36"/>
      <c r="CC906" s="35" t="s">
        <v>523</v>
      </c>
    </row>
    <row r="907" spans="1:81" ht="169.5" hidden="1" customHeight="1" x14ac:dyDescent="0.35">
      <c r="A907" s="24">
        <v>972</v>
      </c>
      <c r="B907" s="24" t="s">
        <v>81</v>
      </c>
      <c r="C907" s="23" t="s">
        <v>82</v>
      </c>
      <c r="D907" s="24" t="s">
        <v>404</v>
      </c>
      <c r="E907" s="24" t="s">
        <v>1965</v>
      </c>
      <c r="F907" s="24" t="s">
        <v>103</v>
      </c>
      <c r="G907" s="24" t="s">
        <v>1982</v>
      </c>
      <c r="H907" s="24" t="s">
        <v>3093</v>
      </c>
      <c r="I907" s="24" t="s">
        <v>3094</v>
      </c>
      <c r="J907" s="24" t="s">
        <v>3104</v>
      </c>
      <c r="K907" s="24" t="s">
        <v>3105</v>
      </c>
      <c r="L907" s="24" t="s">
        <v>3106</v>
      </c>
      <c r="M907" s="24"/>
      <c r="N907" s="24" t="s">
        <v>92</v>
      </c>
      <c r="O907" s="24"/>
      <c r="P907" s="24"/>
      <c r="Q907" s="24" t="s">
        <v>93</v>
      </c>
      <c r="R907" s="24"/>
      <c r="S907" s="24"/>
      <c r="T907" s="24" t="s">
        <v>96</v>
      </c>
      <c r="U907" s="24" t="s">
        <v>96</v>
      </c>
      <c r="V907" s="24" t="s">
        <v>96</v>
      </c>
      <c r="W907" s="24" t="s">
        <v>96</v>
      </c>
      <c r="X907" s="24" t="s">
        <v>96</v>
      </c>
      <c r="Y907" s="24" t="s">
        <v>96</v>
      </c>
      <c r="Z907" s="24" t="s">
        <v>96</v>
      </c>
      <c r="AA907" s="24" t="s">
        <v>96</v>
      </c>
      <c r="AB907" s="24" t="s">
        <v>96</v>
      </c>
      <c r="AC907" s="24" t="s">
        <v>96</v>
      </c>
      <c r="AD907" s="24" t="s">
        <v>96</v>
      </c>
      <c r="AE907" s="24" t="s">
        <v>96</v>
      </c>
      <c r="AF907" s="24" t="s">
        <v>96</v>
      </c>
      <c r="AG907" s="24" t="s">
        <v>96</v>
      </c>
      <c r="AH907" s="24" t="s">
        <v>96</v>
      </c>
      <c r="AI907" s="24" t="s">
        <v>97</v>
      </c>
      <c r="AJ907" s="24" t="s">
        <v>96</v>
      </c>
      <c r="AK907" s="24" t="s">
        <v>96</v>
      </c>
      <c r="AL907" s="24" t="s">
        <v>95</v>
      </c>
      <c r="AM907" s="24" t="s">
        <v>95</v>
      </c>
      <c r="AN907" s="24" t="s">
        <v>96</v>
      </c>
      <c r="AO907" s="24" t="s">
        <v>96</v>
      </c>
      <c r="AP907" s="24" t="s">
        <v>97</v>
      </c>
      <c r="AQ907" s="24" t="s">
        <v>96</v>
      </c>
      <c r="AR907" s="24" t="s">
        <v>96</v>
      </c>
      <c r="AS907" s="24" t="s">
        <v>96</v>
      </c>
      <c r="AT907" s="24" t="s">
        <v>96</v>
      </c>
      <c r="AU907" s="24" t="s">
        <v>96</v>
      </c>
      <c r="AV907" s="24" t="s">
        <v>96</v>
      </c>
      <c r="AW907" s="24" t="s">
        <v>96</v>
      </c>
      <c r="AX907" s="24" t="s">
        <v>119</v>
      </c>
      <c r="AY907" s="24" t="s">
        <v>96</v>
      </c>
      <c r="AZ907" s="24" t="s">
        <v>96</v>
      </c>
      <c r="BA907" s="24" t="s">
        <v>96</v>
      </c>
      <c r="BB907" s="24" t="s">
        <v>96</v>
      </c>
      <c r="BC907" s="24" t="s">
        <v>96</v>
      </c>
      <c r="BD907" s="24" t="s">
        <v>96</v>
      </c>
      <c r="BE907" s="24" t="s">
        <v>96</v>
      </c>
      <c r="BF907" s="24" t="s">
        <v>96</v>
      </c>
      <c r="BG907" s="24" t="s">
        <v>96</v>
      </c>
      <c r="BH907" s="24" t="s">
        <v>96</v>
      </c>
      <c r="BI907" s="24" t="s">
        <v>96</v>
      </c>
      <c r="BJ907" s="24" t="s">
        <v>96</v>
      </c>
      <c r="BK907" s="24" t="s">
        <v>96</v>
      </c>
      <c r="BL907" s="24" t="s">
        <v>96</v>
      </c>
      <c r="BM907" s="24" t="s">
        <v>96</v>
      </c>
      <c r="BN907" s="24" t="s">
        <v>95</v>
      </c>
      <c r="BO907" s="24" t="s">
        <v>96</v>
      </c>
      <c r="BP907" s="24" t="s">
        <v>96</v>
      </c>
      <c r="BQ907" s="24" t="s">
        <v>96</v>
      </c>
      <c r="BR907" s="24" t="s">
        <v>95</v>
      </c>
      <c r="BS907" s="24" t="s">
        <v>96</v>
      </c>
      <c r="BT907" s="24" t="s">
        <v>96</v>
      </c>
      <c r="BU907" s="24" t="s">
        <v>96</v>
      </c>
      <c r="BV907" s="24" t="s">
        <v>96</v>
      </c>
      <c r="BW907" s="24" t="s">
        <v>96</v>
      </c>
      <c r="BX907" s="24" t="s">
        <v>96</v>
      </c>
      <c r="BY907" s="24" t="s">
        <v>96</v>
      </c>
      <c r="BZ907" s="24" t="s">
        <v>96</v>
      </c>
      <c r="CA907" s="24" t="s">
        <v>96</v>
      </c>
      <c r="CB907" s="36"/>
      <c r="CC907" s="35" t="s">
        <v>523</v>
      </c>
    </row>
    <row r="908" spans="1:81" ht="169.5" hidden="1" customHeight="1" x14ac:dyDescent="0.35">
      <c r="A908" s="24">
        <v>973</v>
      </c>
      <c r="B908" s="24" t="s">
        <v>81</v>
      </c>
      <c r="C908" s="23" t="s">
        <v>82</v>
      </c>
      <c r="D908" s="24" t="s">
        <v>404</v>
      </c>
      <c r="E908" s="24" t="s">
        <v>1965</v>
      </c>
      <c r="F908" s="24" t="s">
        <v>103</v>
      </c>
      <c r="G908" s="24" t="s">
        <v>1982</v>
      </c>
      <c r="H908" s="24" t="s">
        <v>3093</v>
      </c>
      <c r="I908" s="24" t="s">
        <v>3094</v>
      </c>
      <c r="J908" s="24" t="s">
        <v>3107</v>
      </c>
      <c r="K908" s="24" t="s">
        <v>3108</v>
      </c>
      <c r="L908" s="24" t="s">
        <v>3109</v>
      </c>
      <c r="M908" s="24"/>
      <c r="N908" s="24" t="s">
        <v>92</v>
      </c>
      <c r="O908" s="24"/>
      <c r="P908" s="24"/>
      <c r="Q908" s="24" t="s">
        <v>150</v>
      </c>
      <c r="R908" s="24"/>
      <c r="S908" s="24"/>
      <c r="T908" s="24" t="s">
        <v>96</v>
      </c>
      <c r="U908" s="24" t="s">
        <v>96</v>
      </c>
      <c r="V908" s="24" t="s">
        <v>96</v>
      </c>
      <c r="W908" s="24" t="s">
        <v>96</v>
      </c>
      <c r="X908" s="24" t="s">
        <v>96</v>
      </c>
      <c r="Y908" s="24" t="s">
        <v>96</v>
      </c>
      <c r="Z908" s="24" t="s">
        <v>96</v>
      </c>
      <c r="AA908" s="24" t="s">
        <v>96</v>
      </c>
      <c r="AB908" s="24" t="s">
        <v>96</v>
      </c>
      <c r="AC908" s="24" t="s">
        <v>96</v>
      </c>
      <c r="AD908" s="24" t="s">
        <v>96</v>
      </c>
      <c r="AE908" s="24" t="s">
        <v>96</v>
      </c>
      <c r="AF908" s="24" t="s">
        <v>96</v>
      </c>
      <c r="AG908" s="24" t="s">
        <v>96</v>
      </c>
      <c r="AH908" s="24" t="s">
        <v>96</v>
      </c>
      <c r="AI908" s="24" t="s">
        <v>97</v>
      </c>
      <c r="AJ908" s="24" t="s">
        <v>96</v>
      </c>
      <c r="AK908" s="24" t="s">
        <v>96</v>
      </c>
      <c r="AL908" s="24" t="s">
        <v>97</v>
      </c>
      <c r="AM908" s="24" t="s">
        <v>97</v>
      </c>
      <c r="AN908" s="24" t="s">
        <v>96</v>
      </c>
      <c r="AO908" s="24" t="s">
        <v>96</v>
      </c>
      <c r="AP908" s="24" t="s">
        <v>97</v>
      </c>
      <c r="AQ908" s="24" t="s">
        <v>96</v>
      </c>
      <c r="AR908" s="24" t="s">
        <v>96</v>
      </c>
      <c r="AS908" s="24" t="s">
        <v>96</v>
      </c>
      <c r="AT908" s="24" t="s">
        <v>96</v>
      </c>
      <c r="AU908" s="24" t="s">
        <v>96</v>
      </c>
      <c r="AV908" s="24" t="s">
        <v>96</v>
      </c>
      <c r="AW908" s="24" t="s">
        <v>96</v>
      </c>
      <c r="AX908" s="24" t="s">
        <v>119</v>
      </c>
      <c r="AY908" s="24" t="s">
        <v>96</v>
      </c>
      <c r="AZ908" s="24" t="s">
        <v>96</v>
      </c>
      <c r="BA908" s="24" t="s">
        <v>96</v>
      </c>
      <c r="BB908" s="24" t="s">
        <v>96</v>
      </c>
      <c r="BC908" s="24" t="s">
        <v>96</v>
      </c>
      <c r="BD908" s="24" t="s">
        <v>96</v>
      </c>
      <c r="BE908" s="24" t="s">
        <v>96</v>
      </c>
      <c r="BF908" s="24" t="s">
        <v>96</v>
      </c>
      <c r="BG908" s="24" t="s">
        <v>96</v>
      </c>
      <c r="BH908" s="24" t="s">
        <v>97</v>
      </c>
      <c r="BI908" s="24" t="s">
        <v>96</v>
      </c>
      <c r="BJ908" s="24" t="s">
        <v>96</v>
      </c>
      <c r="BK908" s="24" t="s">
        <v>96</v>
      </c>
      <c r="BL908" s="24" t="s">
        <v>97</v>
      </c>
      <c r="BM908" s="24" t="s">
        <v>96</v>
      </c>
      <c r="BN908" s="24" t="s">
        <v>97</v>
      </c>
      <c r="BO908" s="24" t="s">
        <v>97</v>
      </c>
      <c r="BP908" s="24" t="s">
        <v>96</v>
      </c>
      <c r="BQ908" s="24" t="s">
        <v>96</v>
      </c>
      <c r="BR908" s="24" t="s">
        <v>97</v>
      </c>
      <c r="BS908" s="24" t="s">
        <v>96</v>
      </c>
      <c r="BT908" s="24" t="s">
        <v>96</v>
      </c>
      <c r="BU908" s="24" t="s">
        <v>96</v>
      </c>
      <c r="BV908" s="24" t="s">
        <v>96</v>
      </c>
      <c r="BW908" s="24" t="s">
        <v>96</v>
      </c>
      <c r="BX908" s="24" t="s">
        <v>96</v>
      </c>
      <c r="BY908" s="24" t="s">
        <v>97</v>
      </c>
      <c r="BZ908" s="24" t="s">
        <v>96</v>
      </c>
      <c r="CA908" s="24" t="s">
        <v>96</v>
      </c>
      <c r="CB908" s="36"/>
      <c r="CC908" s="35" t="s">
        <v>523</v>
      </c>
    </row>
    <row r="909" spans="1:81" ht="169.5" hidden="1" customHeight="1" x14ac:dyDescent="0.35">
      <c r="A909" s="24"/>
      <c r="B909" s="24" t="s">
        <v>81</v>
      </c>
      <c r="C909" s="23" t="s">
        <v>82</v>
      </c>
      <c r="D909" s="24" t="s">
        <v>790</v>
      </c>
      <c r="E909" s="24" t="s">
        <v>791</v>
      </c>
      <c r="F909" s="24" t="s">
        <v>103</v>
      </c>
      <c r="G909" s="24" t="s">
        <v>792</v>
      </c>
      <c r="H909" s="24" t="s">
        <v>793</v>
      </c>
      <c r="I909" s="24" t="s">
        <v>794</v>
      </c>
      <c r="J909" s="24" t="s">
        <v>3110</v>
      </c>
      <c r="K909" s="24" t="s">
        <v>3111</v>
      </c>
      <c r="L909" s="24" t="s">
        <v>3112</v>
      </c>
      <c r="M909" s="24" t="s">
        <v>699</v>
      </c>
      <c r="N909" s="24"/>
      <c r="O909" s="24"/>
      <c r="P909" s="24"/>
      <c r="Q909" s="24" t="s">
        <v>150</v>
      </c>
      <c r="R909" s="24"/>
      <c r="S909" s="24"/>
      <c r="T909" s="24" t="s">
        <v>96</v>
      </c>
      <c r="U909" s="24" t="s">
        <v>96</v>
      </c>
      <c r="V909" s="24" t="s">
        <v>96</v>
      </c>
      <c r="W909" s="24" t="s">
        <v>97</v>
      </c>
      <c r="X909" s="24" t="s">
        <v>96</v>
      </c>
      <c r="Y909" s="24" t="s">
        <v>96</v>
      </c>
      <c r="Z909" s="24" t="s">
        <v>96</v>
      </c>
      <c r="AA909" s="24" t="s">
        <v>96</v>
      </c>
      <c r="AB909" s="24" t="s">
        <v>97</v>
      </c>
      <c r="AC909" s="24" t="s">
        <v>96</v>
      </c>
      <c r="AD909" s="24" t="s">
        <v>96</v>
      </c>
      <c r="AE909" s="24" t="s">
        <v>96</v>
      </c>
      <c r="AF909" s="24" t="s">
        <v>119</v>
      </c>
      <c r="AG909" s="24" t="s">
        <v>96</v>
      </c>
      <c r="AH909" s="24" t="s">
        <v>96</v>
      </c>
      <c r="AI909" s="24" t="s">
        <v>96</v>
      </c>
      <c r="AJ909" s="24" t="s">
        <v>96</v>
      </c>
      <c r="AK909" s="24" t="s">
        <v>96</v>
      </c>
      <c r="AL909" s="24" t="s">
        <v>96</v>
      </c>
      <c r="AM909" s="24" t="s">
        <v>119</v>
      </c>
      <c r="AN909" s="24" t="s">
        <v>96</v>
      </c>
      <c r="AO909" s="24" t="s">
        <v>96</v>
      </c>
      <c r="AP909" s="24" t="s">
        <v>96</v>
      </c>
      <c r="AQ909" s="24" t="s">
        <v>96</v>
      </c>
      <c r="AR909" s="24" t="s">
        <v>96</v>
      </c>
      <c r="AS909" s="24" t="s">
        <v>96</v>
      </c>
      <c r="AT909" s="24" t="s">
        <v>96</v>
      </c>
      <c r="AU909" s="24" t="s">
        <v>96</v>
      </c>
      <c r="AV909" s="24" t="s">
        <v>96</v>
      </c>
      <c r="AW909" s="24" t="s">
        <v>96</v>
      </c>
      <c r="AX909" s="24" t="s">
        <v>96</v>
      </c>
      <c r="AY909" s="24" t="s">
        <v>96</v>
      </c>
      <c r="AZ909" s="24" t="s">
        <v>96</v>
      </c>
      <c r="BA909" s="24" t="s">
        <v>96</v>
      </c>
      <c r="BB909" s="24" t="s">
        <v>96</v>
      </c>
      <c r="BC909" s="24" t="s">
        <v>96</v>
      </c>
      <c r="BD909" s="24" t="s">
        <v>96</v>
      </c>
      <c r="BE909" s="24" t="s">
        <v>96</v>
      </c>
      <c r="BF909" s="24" t="s">
        <v>96</v>
      </c>
      <c r="BG909" s="24" t="s">
        <v>96</v>
      </c>
      <c r="BH909" s="24" t="s">
        <v>96</v>
      </c>
      <c r="BI909" s="24" t="s">
        <v>96</v>
      </c>
      <c r="BJ909" s="24" t="s">
        <v>96</v>
      </c>
      <c r="BK909" s="24" t="s">
        <v>96</v>
      </c>
      <c r="BL909" s="24" t="s">
        <v>96</v>
      </c>
      <c r="BM909" s="24" t="s">
        <v>96</v>
      </c>
      <c r="BN909" s="24" t="s">
        <v>96</v>
      </c>
      <c r="BO909" s="24" t="s">
        <v>96</v>
      </c>
      <c r="BP909" s="24" t="s">
        <v>96</v>
      </c>
      <c r="BQ909" s="24" t="s">
        <v>96</v>
      </c>
      <c r="BR909" s="24" t="s">
        <v>96</v>
      </c>
      <c r="BS909" s="24" t="s">
        <v>96</v>
      </c>
      <c r="BT909" s="24" t="s">
        <v>96</v>
      </c>
      <c r="BU909" s="24" t="s">
        <v>113</v>
      </c>
      <c r="BV909" s="24" t="s">
        <v>96</v>
      </c>
      <c r="BW909" s="24" t="s">
        <v>96</v>
      </c>
      <c r="BX909" s="24" t="s">
        <v>119</v>
      </c>
      <c r="BY909" s="24" t="s">
        <v>96</v>
      </c>
      <c r="BZ909" s="24" t="s">
        <v>119</v>
      </c>
      <c r="CA909" s="24" t="s">
        <v>97</v>
      </c>
      <c r="CB909" s="36"/>
      <c r="CC909" s="35"/>
    </row>
    <row r="910" spans="1:81" ht="169.5" hidden="1" customHeight="1" x14ac:dyDescent="0.35">
      <c r="A910" s="24">
        <v>975</v>
      </c>
      <c r="B910" s="24" t="s">
        <v>81</v>
      </c>
      <c r="C910" s="23" t="s">
        <v>82</v>
      </c>
      <c r="D910" s="24" t="s">
        <v>404</v>
      </c>
      <c r="E910" s="24" t="s">
        <v>1965</v>
      </c>
      <c r="F910" s="24" t="s">
        <v>103</v>
      </c>
      <c r="G910" s="24" t="s">
        <v>1982</v>
      </c>
      <c r="H910" s="24" t="s">
        <v>3093</v>
      </c>
      <c r="I910" s="24" t="s">
        <v>3094</v>
      </c>
      <c r="J910" s="24" t="s">
        <v>3113</v>
      </c>
      <c r="K910" s="24" t="s">
        <v>3114</v>
      </c>
      <c r="L910" s="24" t="s">
        <v>3115</v>
      </c>
      <c r="M910" s="24"/>
      <c r="N910" s="24" t="s">
        <v>92</v>
      </c>
      <c r="O910" s="24"/>
      <c r="P910" s="24"/>
      <c r="Q910" s="24" t="s">
        <v>150</v>
      </c>
      <c r="R910" s="24"/>
      <c r="S910" s="24"/>
      <c r="T910" s="24" t="s">
        <v>96</v>
      </c>
      <c r="U910" s="24" t="s">
        <v>96</v>
      </c>
      <c r="V910" s="24" t="s">
        <v>96</v>
      </c>
      <c r="W910" s="24" t="s">
        <v>96</v>
      </c>
      <c r="X910" s="24" t="s">
        <v>96</v>
      </c>
      <c r="Y910" s="24" t="s">
        <v>96</v>
      </c>
      <c r="Z910" s="24" t="s">
        <v>96</v>
      </c>
      <c r="AA910" s="24" t="s">
        <v>96</v>
      </c>
      <c r="AB910" s="24" t="s">
        <v>96</v>
      </c>
      <c r="AC910" s="24" t="s">
        <v>96</v>
      </c>
      <c r="AD910" s="24" t="s">
        <v>96</v>
      </c>
      <c r="AE910" s="24" t="s">
        <v>96</v>
      </c>
      <c r="AF910" s="24" t="s">
        <v>96</v>
      </c>
      <c r="AG910" s="24" t="s">
        <v>96</v>
      </c>
      <c r="AH910" s="24" t="s">
        <v>96</v>
      </c>
      <c r="AI910" s="24" t="s">
        <v>119</v>
      </c>
      <c r="AJ910" s="24" t="s">
        <v>96</v>
      </c>
      <c r="AK910" s="24" t="s">
        <v>96</v>
      </c>
      <c r="AL910" s="24" t="s">
        <v>97</v>
      </c>
      <c r="AM910" s="24" t="s">
        <v>97</v>
      </c>
      <c r="AN910" s="24" t="s">
        <v>96</v>
      </c>
      <c r="AO910" s="24" t="s">
        <v>96</v>
      </c>
      <c r="AP910" s="24" t="s">
        <v>119</v>
      </c>
      <c r="AQ910" s="24" t="s">
        <v>96</v>
      </c>
      <c r="AR910" s="24" t="s">
        <v>96</v>
      </c>
      <c r="AS910" s="24" t="s">
        <v>96</v>
      </c>
      <c r="AT910" s="24" t="s">
        <v>96</v>
      </c>
      <c r="AU910" s="24" t="s">
        <v>96</v>
      </c>
      <c r="AV910" s="24" t="s">
        <v>96</v>
      </c>
      <c r="AW910" s="24" t="s">
        <v>96</v>
      </c>
      <c r="AX910" s="24" t="s">
        <v>119</v>
      </c>
      <c r="AY910" s="24" t="s">
        <v>96</v>
      </c>
      <c r="AZ910" s="24" t="s">
        <v>96</v>
      </c>
      <c r="BA910" s="24" t="s">
        <v>96</v>
      </c>
      <c r="BB910" s="24" t="s">
        <v>96</v>
      </c>
      <c r="BC910" s="24" t="s">
        <v>96</v>
      </c>
      <c r="BD910" s="24" t="s">
        <v>96</v>
      </c>
      <c r="BE910" s="24" t="s">
        <v>96</v>
      </c>
      <c r="BF910" s="24" t="s">
        <v>96</v>
      </c>
      <c r="BG910" s="24" t="s">
        <v>96</v>
      </c>
      <c r="BH910" s="24" t="s">
        <v>97</v>
      </c>
      <c r="BI910" s="24" t="s">
        <v>96</v>
      </c>
      <c r="BJ910" s="24" t="s">
        <v>96</v>
      </c>
      <c r="BK910" s="24" t="s">
        <v>96</v>
      </c>
      <c r="BL910" s="24" t="s">
        <v>97</v>
      </c>
      <c r="BM910" s="24" t="s">
        <v>96</v>
      </c>
      <c r="BN910" s="24" t="s">
        <v>97</v>
      </c>
      <c r="BO910" s="24" t="s">
        <v>97</v>
      </c>
      <c r="BP910" s="24" t="s">
        <v>96</v>
      </c>
      <c r="BQ910" s="24" t="s">
        <v>96</v>
      </c>
      <c r="BR910" s="24" t="s">
        <v>97</v>
      </c>
      <c r="BS910" s="24" t="s">
        <v>96</v>
      </c>
      <c r="BT910" s="24" t="s">
        <v>96</v>
      </c>
      <c r="BU910" s="24" t="s">
        <v>96</v>
      </c>
      <c r="BV910" s="24" t="s">
        <v>96</v>
      </c>
      <c r="BW910" s="24" t="s">
        <v>96</v>
      </c>
      <c r="BX910" s="24" t="s">
        <v>96</v>
      </c>
      <c r="BY910" s="24" t="s">
        <v>97</v>
      </c>
      <c r="BZ910" s="24" t="s">
        <v>96</v>
      </c>
      <c r="CA910" s="24" t="s">
        <v>96</v>
      </c>
      <c r="CB910" s="36"/>
      <c r="CC910" s="35" t="s">
        <v>523</v>
      </c>
    </row>
    <row r="911" spans="1:81" ht="169.5" hidden="1" customHeight="1" x14ac:dyDescent="0.35">
      <c r="A911" s="24">
        <v>976</v>
      </c>
      <c r="B911" s="24" t="s">
        <v>81</v>
      </c>
      <c r="C911" s="23" t="s">
        <v>82</v>
      </c>
      <c r="D911" s="24" t="s">
        <v>404</v>
      </c>
      <c r="E911" s="24" t="s">
        <v>1965</v>
      </c>
      <c r="F911" s="24" t="s">
        <v>103</v>
      </c>
      <c r="G911" s="24" t="s">
        <v>1982</v>
      </c>
      <c r="H911" s="24" t="s">
        <v>3093</v>
      </c>
      <c r="I911" s="24" t="s">
        <v>3094</v>
      </c>
      <c r="J911" s="24" t="s">
        <v>3116</v>
      </c>
      <c r="K911" s="24" t="s">
        <v>3117</v>
      </c>
      <c r="L911" s="24" t="s">
        <v>3118</v>
      </c>
      <c r="M911" s="24"/>
      <c r="N911" s="24" t="s">
        <v>92</v>
      </c>
      <c r="O911" s="24"/>
      <c r="P911" s="24"/>
      <c r="Q911" s="24" t="s">
        <v>150</v>
      </c>
      <c r="R911" s="24"/>
      <c r="S911" s="24"/>
      <c r="T911" s="24" t="s">
        <v>96</v>
      </c>
      <c r="U911" s="24" t="s">
        <v>96</v>
      </c>
      <c r="V911" s="24" t="s">
        <v>96</v>
      </c>
      <c r="W911" s="24" t="s">
        <v>96</v>
      </c>
      <c r="X911" s="24" t="s">
        <v>96</v>
      </c>
      <c r="Y911" s="24" t="s">
        <v>96</v>
      </c>
      <c r="Z911" s="24" t="s">
        <v>96</v>
      </c>
      <c r="AA911" s="24" t="s">
        <v>96</v>
      </c>
      <c r="AB911" s="24" t="s">
        <v>96</v>
      </c>
      <c r="AC911" s="24" t="s">
        <v>96</v>
      </c>
      <c r="AD911" s="24" t="s">
        <v>96</v>
      </c>
      <c r="AE911" s="24" t="s">
        <v>96</v>
      </c>
      <c r="AF911" s="24" t="s">
        <v>96</v>
      </c>
      <c r="AG911" s="24" t="s">
        <v>96</v>
      </c>
      <c r="AH911" s="24" t="s">
        <v>96</v>
      </c>
      <c r="AI911" s="24" t="s">
        <v>97</v>
      </c>
      <c r="AJ911" s="24" t="s">
        <v>96</v>
      </c>
      <c r="AK911" s="24" t="s">
        <v>96</v>
      </c>
      <c r="AL911" s="24" t="s">
        <v>97</v>
      </c>
      <c r="AM911" s="24" t="s">
        <v>97</v>
      </c>
      <c r="AN911" s="24" t="s">
        <v>96</v>
      </c>
      <c r="AO911" s="24" t="s">
        <v>96</v>
      </c>
      <c r="AP911" s="24" t="s">
        <v>97</v>
      </c>
      <c r="AQ911" s="24" t="s">
        <v>96</v>
      </c>
      <c r="AR911" s="24" t="s">
        <v>96</v>
      </c>
      <c r="AS911" s="24" t="s">
        <v>96</v>
      </c>
      <c r="AT911" s="24" t="s">
        <v>96</v>
      </c>
      <c r="AU911" s="24" t="s">
        <v>96</v>
      </c>
      <c r="AV911" s="24" t="s">
        <v>96</v>
      </c>
      <c r="AW911" s="24" t="s">
        <v>96</v>
      </c>
      <c r="AX911" s="24" t="s">
        <v>119</v>
      </c>
      <c r="AY911" s="24" t="s">
        <v>96</v>
      </c>
      <c r="AZ911" s="24" t="s">
        <v>96</v>
      </c>
      <c r="BA911" s="24" t="s">
        <v>96</v>
      </c>
      <c r="BB911" s="24" t="s">
        <v>96</v>
      </c>
      <c r="BC911" s="24" t="s">
        <v>96</v>
      </c>
      <c r="BD911" s="24" t="s">
        <v>96</v>
      </c>
      <c r="BE911" s="24" t="s">
        <v>96</v>
      </c>
      <c r="BF911" s="24" t="s">
        <v>96</v>
      </c>
      <c r="BG911" s="24" t="s">
        <v>96</v>
      </c>
      <c r="BH911" s="24" t="s">
        <v>97</v>
      </c>
      <c r="BI911" s="24" t="s">
        <v>96</v>
      </c>
      <c r="BJ911" s="24" t="s">
        <v>96</v>
      </c>
      <c r="BK911" s="24" t="s">
        <v>96</v>
      </c>
      <c r="BL911" s="24" t="s">
        <v>97</v>
      </c>
      <c r="BM911" s="24" t="s">
        <v>96</v>
      </c>
      <c r="BN911" s="24" t="s">
        <v>97</v>
      </c>
      <c r="BO911" s="24" t="s">
        <v>97</v>
      </c>
      <c r="BP911" s="24" t="s">
        <v>96</v>
      </c>
      <c r="BQ911" s="24" t="s">
        <v>96</v>
      </c>
      <c r="BR911" s="24" t="s">
        <v>97</v>
      </c>
      <c r="BS911" s="24" t="s">
        <v>96</v>
      </c>
      <c r="BT911" s="24" t="s">
        <v>96</v>
      </c>
      <c r="BU911" s="24" t="s">
        <v>96</v>
      </c>
      <c r="BV911" s="24" t="s">
        <v>96</v>
      </c>
      <c r="BW911" s="24" t="s">
        <v>96</v>
      </c>
      <c r="BX911" s="24" t="s">
        <v>96</v>
      </c>
      <c r="BY911" s="24" t="s">
        <v>97</v>
      </c>
      <c r="BZ911" s="24" t="s">
        <v>96</v>
      </c>
      <c r="CA911" s="24" t="s">
        <v>96</v>
      </c>
      <c r="CB911" s="36"/>
      <c r="CC911" s="35" t="s">
        <v>523</v>
      </c>
    </row>
    <row r="912" spans="1:81" ht="169.5" hidden="1" customHeight="1" x14ac:dyDescent="0.35">
      <c r="A912" s="24">
        <v>977</v>
      </c>
      <c r="B912" s="24" t="s">
        <v>81</v>
      </c>
      <c r="C912" s="23" t="s">
        <v>82</v>
      </c>
      <c r="D912" s="24" t="s">
        <v>404</v>
      </c>
      <c r="E912" s="24" t="s">
        <v>1965</v>
      </c>
      <c r="F912" s="24" t="s">
        <v>103</v>
      </c>
      <c r="G912" s="24" t="s">
        <v>1982</v>
      </c>
      <c r="H912" s="24" t="s">
        <v>3093</v>
      </c>
      <c r="I912" s="24" t="s">
        <v>3094</v>
      </c>
      <c r="J912" s="24" t="s">
        <v>3119</v>
      </c>
      <c r="K912" s="24" t="s">
        <v>3120</v>
      </c>
      <c r="L912" s="24" t="s">
        <v>3121</v>
      </c>
      <c r="M912" s="24"/>
      <c r="N912" s="24" t="s">
        <v>92</v>
      </c>
      <c r="O912" s="24"/>
      <c r="P912" s="24"/>
      <c r="Q912" s="24" t="s">
        <v>150</v>
      </c>
      <c r="R912" s="24"/>
      <c r="S912" s="24"/>
      <c r="T912" s="24" t="s">
        <v>96</v>
      </c>
      <c r="U912" s="24" t="s">
        <v>96</v>
      </c>
      <c r="V912" s="24" t="s">
        <v>96</v>
      </c>
      <c r="W912" s="24" t="s">
        <v>96</v>
      </c>
      <c r="X912" s="24" t="s">
        <v>96</v>
      </c>
      <c r="Y912" s="24" t="s">
        <v>96</v>
      </c>
      <c r="Z912" s="24" t="s">
        <v>96</v>
      </c>
      <c r="AA912" s="24" t="s">
        <v>96</v>
      </c>
      <c r="AB912" s="24" t="s">
        <v>96</v>
      </c>
      <c r="AC912" s="24" t="s">
        <v>96</v>
      </c>
      <c r="AD912" s="24" t="s">
        <v>96</v>
      </c>
      <c r="AE912" s="24" t="s">
        <v>96</v>
      </c>
      <c r="AF912" s="24" t="s">
        <v>96</v>
      </c>
      <c r="AG912" s="24" t="s">
        <v>96</v>
      </c>
      <c r="AH912" s="24" t="s">
        <v>96</v>
      </c>
      <c r="AI912" s="24" t="s">
        <v>119</v>
      </c>
      <c r="AJ912" s="24" t="s">
        <v>96</v>
      </c>
      <c r="AK912" s="24" t="s">
        <v>96</v>
      </c>
      <c r="AL912" s="24" t="s">
        <v>97</v>
      </c>
      <c r="AM912" s="24" t="s">
        <v>97</v>
      </c>
      <c r="AN912" s="24" t="s">
        <v>96</v>
      </c>
      <c r="AO912" s="24" t="s">
        <v>96</v>
      </c>
      <c r="AP912" s="24" t="s">
        <v>119</v>
      </c>
      <c r="AQ912" s="24" t="s">
        <v>96</v>
      </c>
      <c r="AR912" s="24" t="s">
        <v>96</v>
      </c>
      <c r="AS912" s="24" t="s">
        <v>96</v>
      </c>
      <c r="AT912" s="24" t="s">
        <v>96</v>
      </c>
      <c r="AU912" s="24" t="s">
        <v>96</v>
      </c>
      <c r="AV912" s="24" t="s">
        <v>96</v>
      </c>
      <c r="AW912" s="24" t="s">
        <v>96</v>
      </c>
      <c r="AX912" s="24" t="s">
        <v>119</v>
      </c>
      <c r="AY912" s="24" t="s">
        <v>96</v>
      </c>
      <c r="AZ912" s="24" t="s">
        <v>96</v>
      </c>
      <c r="BA912" s="24" t="s">
        <v>96</v>
      </c>
      <c r="BB912" s="24" t="s">
        <v>96</v>
      </c>
      <c r="BC912" s="24" t="s">
        <v>96</v>
      </c>
      <c r="BD912" s="24" t="s">
        <v>96</v>
      </c>
      <c r="BE912" s="24" t="s">
        <v>96</v>
      </c>
      <c r="BF912" s="24" t="s">
        <v>96</v>
      </c>
      <c r="BG912" s="24" t="s">
        <v>96</v>
      </c>
      <c r="BH912" s="24" t="s">
        <v>97</v>
      </c>
      <c r="BI912" s="24" t="s">
        <v>96</v>
      </c>
      <c r="BJ912" s="24" t="s">
        <v>96</v>
      </c>
      <c r="BK912" s="24" t="s">
        <v>96</v>
      </c>
      <c r="BL912" s="24" t="s">
        <v>97</v>
      </c>
      <c r="BM912" s="24" t="s">
        <v>96</v>
      </c>
      <c r="BN912" s="24" t="s">
        <v>97</v>
      </c>
      <c r="BO912" s="24" t="s">
        <v>97</v>
      </c>
      <c r="BP912" s="24" t="s">
        <v>96</v>
      </c>
      <c r="BQ912" s="24" t="s">
        <v>96</v>
      </c>
      <c r="BR912" s="24" t="s">
        <v>97</v>
      </c>
      <c r="BS912" s="24" t="s">
        <v>96</v>
      </c>
      <c r="BT912" s="24" t="s">
        <v>96</v>
      </c>
      <c r="BU912" s="24" t="s">
        <v>96</v>
      </c>
      <c r="BV912" s="24" t="s">
        <v>96</v>
      </c>
      <c r="BW912" s="24" t="s">
        <v>96</v>
      </c>
      <c r="BX912" s="24" t="s">
        <v>96</v>
      </c>
      <c r="BY912" s="24" t="s">
        <v>97</v>
      </c>
      <c r="BZ912" s="24" t="s">
        <v>96</v>
      </c>
      <c r="CA912" s="24" t="s">
        <v>96</v>
      </c>
      <c r="CB912" s="36"/>
      <c r="CC912" s="35" t="s">
        <v>523</v>
      </c>
    </row>
    <row r="913" spans="1:81" ht="169.5" hidden="1" customHeight="1" x14ac:dyDescent="0.35">
      <c r="A913" s="24">
        <v>978</v>
      </c>
      <c r="B913" s="24" t="s">
        <v>81</v>
      </c>
      <c r="C913" s="23" t="s">
        <v>82</v>
      </c>
      <c r="D913" s="24" t="s">
        <v>404</v>
      </c>
      <c r="E913" s="24" t="s">
        <v>1965</v>
      </c>
      <c r="F913" s="24" t="s">
        <v>103</v>
      </c>
      <c r="G913" s="24" t="s">
        <v>1982</v>
      </c>
      <c r="H913" s="24" t="s">
        <v>3093</v>
      </c>
      <c r="I913" s="24" t="s">
        <v>3094</v>
      </c>
      <c r="J913" s="24" t="s">
        <v>3122</v>
      </c>
      <c r="K913" s="24" t="s">
        <v>3123</v>
      </c>
      <c r="L913" s="24" t="s">
        <v>3124</v>
      </c>
      <c r="M913" s="24"/>
      <c r="N913" s="24" t="s">
        <v>92</v>
      </c>
      <c r="O913" s="24"/>
      <c r="P913" s="24"/>
      <c r="Q913" s="24" t="s">
        <v>93</v>
      </c>
      <c r="R913" s="24"/>
      <c r="S913" s="24"/>
      <c r="T913" s="24" t="s">
        <v>96</v>
      </c>
      <c r="U913" s="24" t="s">
        <v>96</v>
      </c>
      <c r="V913" s="24" t="s">
        <v>96</v>
      </c>
      <c r="W913" s="24" t="s">
        <v>96</v>
      </c>
      <c r="X913" s="24" t="s">
        <v>96</v>
      </c>
      <c r="Y913" s="24" t="s">
        <v>96</v>
      </c>
      <c r="Z913" s="24" t="s">
        <v>96</v>
      </c>
      <c r="AA913" s="24" t="s">
        <v>96</v>
      </c>
      <c r="AB913" s="24" t="s">
        <v>96</v>
      </c>
      <c r="AC913" s="24" t="s">
        <v>96</v>
      </c>
      <c r="AD913" s="24" t="s">
        <v>96</v>
      </c>
      <c r="AE913" s="24" t="s">
        <v>96</v>
      </c>
      <c r="AF913" s="24" t="s">
        <v>96</v>
      </c>
      <c r="AG913" s="24" t="s">
        <v>96</v>
      </c>
      <c r="AH913" s="24" t="s">
        <v>96</v>
      </c>
      <c r="AI913" s="24" t="s">
        <v>119</v>
      </c>
      <c r="AJ913" s="24" t="s">
        <v>96</v>
      </c>
      <c r="AK913" s="24" t="s">
        <v>96</v>
      </c>
      <c r="AL913" s="24" t="s">
        <v>95</v>
      </c>
      <c r="AM913" s="24" t="s">
        <v>95</v>
      </c>
      <c r="AN913" s="24" t="s">
        <v>96</v>
      </c>
      <c r="AO913" s="24" t="s">
        <v>96</v>
      </c>
      <c r="AP913" s="24" t="s">
        <v>119</v>
      </c>
      <c r="AQ913" s="24" t="s">
        <v>96</v>
      </c>
      <c r="AR913" s="24" t="s">
        <v>96</v>
      </c>
      <c r="AS913" s="24" t="s">
        <v>96</v>
      </c>
      <c r="AT913" s="24" t="s">
        <v>96</v>
      </c>
      <c r="AU913" s="24" t="s">
        <v>96</v>
      </c>
      <c r="AV913" s="24" t="s">
        <v>96</v>
      </c>
      <c r="AW913" s="24" t="s">
        <v>96</v>
      </c>
      <c r="AX913" s="24" t="s">
        <v>119</v>
      </c>
      <c r="AY913" s="24" t="s">
        <v>96</v>
      </c>
      <c r="AZ913" s="24" t="s">
        <v>96</v>
      </c>
      <c r="BA913" s="24" t="s">
        <v>96</v>
      </c>
      <c r="BB913" s="24" t="s">
        <v>96</v>
      </c>
      <c r="BC913" s="24" t="s">
        <v>96</v>
      </c>
      <c r="BD913" s="24" t="s">
        <v>96</v>
      </c>
      <c r="BE913" s="24" t="s">
        <v>96</v>
      </c>
      <c r="BF913" s="24" t="s">
        <v>96</v>
      </c>
      <c r="BG913" s="24" t="s">
        <v>96</v>
      </c>
      <c r="BH913" s="24" t="s">
        <v>119</v>
      </c>
      <c r="BI913" s="24" t="s">
        <v>96</v>
      </c>
      <c r="BJ913" s="24" t="s">
        <v>96</v>
      </c>
      <c r="BK913" s="24" t="s">
        <v>96</v>
      </c>
      <c r="BL913" s="24" t="s">
        <v>119</v>
      </c>
      <c r="BM913" s="24" t="s">
        <v>96</v>
      </c>
      <c r="BN913" s="24" t="s">
        <v>95</v>
      </c>
      <c r="BO913" s="24" t="s">
        <v>119</v>
      </c>
      <c r="BP913" s="24" t="s">
        <v>96</v>
      </c>
      <c r="BQ913" s="24" t="s">
        <v>96</v>
      </c>
      <c r="BR913" s="24" t="s">
        <v>95</v>
      </c>
      <c r="BS913" s="24" t="s">
        <v>96</v>
      </c>
      <c r="BT913" s="24" t="s">
        <v>96</v>
      </c>
      <c r="BU913" s="24" t="s">
        <v>96</v>
      </c>
      <c r="BV913" s="24" t="s">
        <v>96</v>
      </c>
      <c r="BW913" s="24" t="s">
        <v>96</v>
      </c>
      <c r="BX913" s="24" t="s">
        <v>96</v>
      </c>
      <c r="BY913" s="24" t="s">
        <v>119</v>
      </c>
      <c r="BZ913" s="24" t="s">
        <v>96</v>
      </c>
      <c r="CA913" s="24" t="s">
        <v>96</v>
      </c>
      <c r="CB913" s="36"/>
      <c r="CC913" s="35" t="s">
        <v>523</v>
      </c>
    </row>
    <row r="914" spans="1:81" ht="169.5" hidden="1" customHeight="1" x14ac:dyDescent="0.35">
      <c r="A914" s="24">
        <v>979</v>
      </c>
      <c r="B914" s="24" t="s">
        <v>81</v>
      </c>
      <c r="C914" s="23" t="s">
        <v>82</v>
      </c>
      <c r="D914" s="24" t="s">
        <v>404</v>
      </c>
      <c r="E914" s="24" t="s">
        <v>1965</v>
      </c>
      <c r="F914" s="24" t="s">
        <v>103</v>
      </c>
      <c r="G914" s="24" t="s">
        <v>1982</v>
      </c>
      <c r="H914" s="24" t="s">
        <v>3093</v>
      </c>
      <c r="I914" s="24" t="s">
        <v>3094</v>
      </c>
      <c r="J914" s="24" t="s">
        <v>3125</v>
      </c>
      <c r="K914" s="24" t="s">
        <v>3126</v>
      </c>
      <c r="L914" s="24" t="s">
        <v>3127</v>
      </c>
      <c r="M914" s="24"/>
      <c r="N914" s="24" t="s">
        <v>92</v>
      </c>
      <c r="O914" s="24"/>
      <c r="P914" s="24"/>
      <c r="Q914" s="24" t="s">
        <v>93</v>
      </c>
      <c r="R914" s="24"/>
      <c r="S914" s="24"/>
      <c r="T914" s="24" t="s">
        <v>96</v>
      </c>
      <c r="U914" s="24" t="s">
        <v>96</v>
      </c>
      <c r="V914" s="24" t="s">
        <v>96</v>
      </c>
      <c r="W914" s="24" t="s">
        <v>96</v>
      </c>
      <c r="X914" s="24" t="s">
        <v>96</v>
      </c>
      <c r="Y914" s="24" t="s">
        <v>96</v>
      </c>
      <c r="Z914" s="24" t="s">
        <v>96</v>
      </c>
      <c r="AA914" s="24" t="s">
        <v>96</v>
      </c>
      <c r="AB914" s="24" t="s">
        <v>96</v>
      </c>
      <c r="AC914" s="24" t="s">
        <v>96</v>
      </c>
      <c r="AD914" s="24" t="s">
        <v>96</v>
      </c>
      <c r="AE914" s="24" t="s">
        <v>96</v>
      </c>
      <c r="AF914" s="24" t="s">
        <v>96</v>
      </c>
      <c r="AG914" s="24" t="s">
        <v>96</v>
      </c>
      <c r="AH914" s="24" t="s">
        <v>96</v>
      </c>
      <c r="AI914" s="24" t="s">
        <v>119</v>
      </c>
      <c r="AJ914" s="24" t="s">
        <v>96</v>
      </c>
      <c r="AK914" s="24" t="s">
        <v>96</v>
      </c>
      <c r="AL914" s="24" t="s">
        <v>95</v>
      </c>
      <c r="AM914" s="24" t="s">
        <v>95</v>
      </c>
      <c r="AN914" s="24" t="s">
        <v>96</v>
      </c>
      <c r="AO914" s="24" t="s">
        <v>96</v>
      </c>
      <c r="AP914" s="24" t="s">
        <v>119</v>
      </c>
      <c r="AQ914" s="24" t="s">
        <v>96</v>
      </c>
      <c r="AR914" s="24" t="s">
        <v>96</v>
      </c>
      <c r="AS914" s="24" t="s">
        <v>96</v>
      </c>
      <c r="AT914" s="24" t="s">
        <v>96</v>
      </c>
      <c r="AU914" s="24" t="s">
        <v>96</v>
      </c>
      <c r="AV914" s="24" t="s">
        <v>96</v>
      </c>
      <c r="AW914" s="24" t="s">
        <v>96</v>
      </c>
      <c r="AX914" s="24" t="s">
        <v>119</v>
      </c>
      <c r="AY914" s="24" t="s">
        <v>96</v>
      </c>
      <c r="AZ914" s="24" t="s">
        <v>96</v>
      </c>
      <c r="BA914" s="24" t="s">
        <v>96</v>
      </c>
      <c r="BB914" s="24" t="s">
        <v>96</v>
      </c>
      <c r="BC914" s="24" t="s">
        <v>96</v>
      </c>
      <c r="BD914" s="24" t="s">
        <v>96</v>
      </c>
      <c r="BE914" s="24" t="s">
        <v>96</v>
      </c>
      <c r="BF914" s="24" t="s">
        <v>96</v>
      </c>
      <c r="BG914" s="24" t="s">
        <v>96</v>
      </c>
      <c r="BH914" s="24" t="s">
        <v>119</v>
      </c>
      <c r="BI914" s="24" t="s">
        <v>96</v>
      </c>
      <c r="BJ914" s="24" t="s">
        <v>96</v>
      </c>
      <c r="BK914" s="24" t="s">
        <v>96</v>
      </c>
      <c r="BL914" s="24" t="s">
        <v>119</v>
      </c>
      <c r="BM914" s="24" t="s">
        <v>96</v>
      </c>
      <c r="BN914" s="24" t="s">
        <v>119</v>
      </c>
      <c r="BO914" s="24" t="s">
        <v>119</v>
      </c>
      <c r="BP914" s="24" t="s">
        <v>96</v>
      </c>
      <c r="BQ914" s="24" t="s">
        <v>96</v>
      </c>
      <c r="BR914" s="24" t="s">
        <v>119</v>
      </c>
      <c r="BS914" s="24" t="s">
        <v>96</v>
      </c>
      <c r="BT914" s="24" t="s">
        <v>96</v>
      </c>
      <c r="BU914" s="24" t="s">
        <v>96</v>
      </c>
      <c r="BV914" s="24" t="s">
        <v>96</v>
      </c>
      <c r="BW914" s="24" t="s">
        <v>96</v>
      </c>
      <c r="BX914" s="24" t="s">
        <v>96</v>
      </c>
      <c r="BY914" s="24" t="s">
        <v>119</v>
      </c>
      <c r="BZ914" s="24" t="s">
        <v>96</v>
      </c>
      <c r="CA914" s="24" t="s">
        <v>96</v>
      </c>
      <c r="CB914" s="36"/>
      <c r="CC914" s="35" t="s">
        <v>523</v>
      </c>
    </row>
    <row r="915" spans="1:81" ht="169.5" hidden="1" customHeight="1" x14ac:dyDescent="0.35">
      <c r="A915" s="24">
        <v>980</v>
      </c>
      <c r="B915" s="24" t="s">
        <v>81</v>
      </c>
      <c r="C915" s="23" t="s">
        <v>82</v>
      </c>
      <c r="D915" s="24" t="s">
        <v>404</v>
      </c>
      <c r="E915" s="24" t="s">
        <v>1965</v>
      </c>
      <c r="F915" s="24" t="s">
        <v>103</v>
      </c>
      <c r="G915" s="24" t="s">
        <v>1982</v>
      </c>
      <c r="H915" s="24" t="s">
        <v>3128</v>
      </c>
      <c r="I915" s="24" t="s">
        <v>3129</v>
      </c>
      <c r="J915" s="24" t="s">
        <v>3130</v>
      </c>
      <c r="K915" s="24" t="s">
        <v>3131</v>
      </c>
      <c r="L915" s="24" t="s">
        <v>3132</v>
      </c>
      <c r="M915" s="24"/>
      <c r="N915" s="24" t="s">
        <v>92</v>
      </c>
      <c r="O915" s="24"/>
      <c r="P915" s="24"/>
      <c r="Q915" s="24" t="s">
        <v>93</v>
      </c>
      <c r="R915" s="24"/>
      <c r="S915" s="24"/>
      <c r="T915" s="24" t="s">
        <v>96</v>
      </c>
      <c r="U915" s="24" t="s">
        <v>96</v>
      </c>
      <c r="V915" s="24" t="s">
        <v>96</v>
      </c>
      <c r="W915" s="24" t="s">
        <v>96</v>
      </c>
      <c r="X915" s="24" t="s">
        <v>96</v>
      </c>
      <c r="Y915" s="24" t="s">
        <v>96</v>
      </c>
      <c r="Z915" s="24" t="s">
        <v>96</v>
      </c>
      <c r="AA915" s="24" t="s">
        <v>96</v>
      </c>
      <c r="AB915" s="24" t="s">
        <v>96</v>
      </c>
      <c r="AC915" s="24" t="s">
        <v>96</v>
      </c>
      <c r="AD915" s="24" t="s">
        <v>96</v>
      </c>
      <c r="AE915" s="24" t="s">
        <v>96</v>
      </c>
      <c r="AF915" s="24" t="s">
        <v>96</v>
      </c>
      <c r="AG915" s="24" t="s">
        <v>96</v>
      </c>
      <c r="AH915" s="24" t="s">
        <v>96</v>
      </c>
      <c r="AI915" s="24" t="s">
        <v>119</v>
      </c>
      <c r="AJ915" s="24" t="s">
        <v>96</v>
      </c>
      <c r="AK915" s="24" t="s">
        <v>96</v>
      </c>
      <c r="AL915" s="24" t="s">
        <v>97</v>
      </c>
      <c r="AM915" s="24" t="s">
        <v>97</v>
      </c>
      <c r="AN915" s="24" t="s">
        <v>96</v>
      </c>
      <c r="AO915" s="24" t="s">
        <v>96</v>
      </c>
      <c r="AP915" s="24" t="s">
        <v>119</v>
      </c>
      <c r="AQ915" s="24" t="s">
        <v>96</v>
      </c>
      <c r="AR915" s="24" t="s">
        <v>96</v>
      </c>
      <c r="AS915" s="24" t="s">
        <v>96</v>
      </c>
      <c r="AT915" s="24" t="s">
        <v>96</v>
      </c>
      <c r="AU915" s="24" t="s">
        <v>96</v>
      </c>
      <c r="AV915" s="24" t="s">
        <v>96</v>
      </c>
      <c r="AW915" s="24" t="s">
        <v>96</v>
      </c>
      <c r="AX915" s="24" t="s">
        <v>119</v>
      </c>
      <c r="AY915" s="24" t="s">
        <v>96</v>
      </c>
      <c r="AZ915" s="24" t="s">
        <v>96</v>
      </c>
      <c r="BA915" s="24" t="s">
        <v>96</v>
      </c>
      <c r="BB915" s="24" t="s">
        <v>96</v>
      </c>
      <c r="BC915" s="24" t="s">
        <v>96</v>
      </c>
      <c r="BD915" s="24" t="s">
        <v>96</v>
      </c>
      <c r="BE915" s="24" t="s">
        <v>96</v>
      </c>
      <c r="BF915" s="24" t="s">
        <v>96</v>
      </c>
      <c r="BG915" s="24" t="s">
        <v>96</v>
      </c>
      <c r="BH915" s="24" t="s">
        <v>119</v>
      </c>
      <c r="BI915" s="24" t="s">
        <v>96</v>
      </c>
      <c r="BJ915" s="24" t="s">
        <v>96</v>
      </c>
      <c r="BK915" s="24" t="s">
        <v>96</v>
      </c>
      <c r="BL915" s="24" t="s">
        <v>119</v>
      </c>
      <c r="BM915" s="24" t="s">
        <v>96</v>
      </c>
      <c r="BN915" s="24" t="s">
        <v>95</v>
      </c>
      <c r="BO915" s="24" t="s">
        <v>119</v>
      </c>
      <c r="BP915" s="24" t="s">
        <v>96</v>
      </c>
      <c r="BQ915" s="24" t="s">
        <v>96</v>
      </c>
      <c r="BR915" s="24" t="s">
        <v>95</v>
      </c>
      <c r="BS915" s="24" t="s">
        <v>96</v>
      </c>
      <c r="BT915" s="24" t="s">
        <v>96</v>
      </c>
      <c r="BU915" s="24" t="s">
        <v>96</v>
      </c>
      <c r="BV915" s="24" t="s">
        <v>96</v>
      </c>
      <c r="BW915" s="24" t="s">
        <v>96</v>
      </c>
      <c r="BX915" s="24" t="s">
        <v>96</v>
      </c>
      <c r="BY915" s="24" t="s">
        <v>119</v>
      </c>
      <c r="BZ915" s="24" t="s">
        <v>96</v>
      </c>
      <c r="CA915" s="24" t="s">
        <v>96</v>
      </c>
      <c r="CB915" s="36"/>
      <c r="CC915" s="35" t="s">
        <v>523</v>
      </c>
    </row>
    <row r="916" spans="1:81" ht="169.5" hidden="1" customHeight="1" x14ac:dyDescent="0.35">
      <c r="A916" s="24">
        <v>981</v>
      </c>
      <c r="B916" s="24" t="s">
        <v>81</v>
      </c>
      <c r="C916" s="23" t="s">
        <v>82</v>
      </c>
      <c r="D916" s="24" t="s">
        <v>404</v>
      </c>
      <c r="E916" s="24" t="s">
        <v>1965</v>
      </c>
      <c r="F916" s="24" t="s">
        <v>103</v>
      </c>
      <c r="G916" s="24" t="s">
        <v>1982</v>
      </c>
      <c r="H916" s="24" t="s">
        <v>3128</v>
      </c>
      <c r="I916" s="24" t="s">
        <v>3129</v>
      </c>
      <c r="J916" s="24" t="s">
        <v>3133</v>
      </c>
      <c r="K916" s="24" t="s">
        <v>3134</v>
      </c>
      <c r="L916" s="24" t="s">
        <v>3135</v>
      </c>
      <c r="M916" s="24"/>
      <c r="N916" s="24" t="s">
        <v>92</v>
      </c>
      <c r="O916" s="24"/>
      <c r="P916" s="24"/>
      <c r="Q916" s="24" t="s">
        <v>150</v>
      </c>
      <c r="R916" s="24"/>
      <c r="S916" s="24"/>
      <c r="T916" s="24" t="s">
        <v>96</v>
      </c>
      <c r="U916" s="24" t="s">
        <v>96</v>
      </c>
      <c r="V916" s="24" t="s">
        <v>96</v>
      </c>
      <c r="W916" s="24" t="s">
        <v>96</v>
      </c>
      <c r="X916" s="24" t="s">
        <v>96</v>
      </c>
      <c r="Y916" s="24" t="s">
        <v>96</v>
      </c>
      <c r="Z916" s="24" t="s">
        <v>96</v>
      </c>
      <c r="AA916" s="24" t="s">
        <v>96</v>
      </c>
      <c r="AB916" s="24" t="s">
        <v>96</v>
      </c>
      <c r="AC916" s="24" t="s">
        <v>96</v>
      </c>
      <c r="AD916" s="24" t="s">
        <v>96</v>
      </c>
      <c r="AE916" s="24" t="s">
        <v>96</v>
      </c>
      <c r="AF916" s="24" t="s">
        <v>96</v>
      </c>
      <c r="AG916" s="24" t="s">
        <v>96</v>
      </c>
      <c r="AH916" s="24" t="s">
        <v>96</v>
      </c>
      <c r="AI916" s="24" t="s">
        <v>97</v>
      </c>
      <c r="AJ916" s="24" t="s">
        <v>96</v>
      </c>
      <c r="AK916" s="24" t="s">
        <v>96</v>
      </c>
      <c r="AL916" s="24" t="s">
        <v>97</v>
      </c>
      <c r="AM916" s="24" t="s">
        <v>97</v>
      </c>
      <c r="AN916" s="24" t="s">
        <v>96</v>
      </c>
      <c r="AO916" s="24" t="s">
        <v>96</v>
      </c>
      <c r="AP916" s="24" t="s">
        <v>97</v>
      </c>
      <c r="AQ916" s="24" t="s">
        <v>96</v>
      </c>
      <c r="AR916" s="24" t="s">
        <v>96</v>
      </c>
      <c r="AS916" s="24" t="s">
        <v>96</v>
      </c>
      <c r="AT916" s="24" t="s">
        <v>96</v>
      </c>
      <c r="AU916" s="24" t="s">
        <v>96</v>
      </c>
      <c r="AV916" s="24" t="s">
        <v>96</v>
      </c>
      <c r="AW916" s="24" t="s">
        <v>96</v>
      </c>
      <c r="AX916" s="24" t="s">
        <v>119</v>
      </c>
      <c r="AY916" s="24" t="s">
        <v>96</v>
      </c>
      <c r="AZ916" s="24" t="s">
        <v>96</v>
      </c>
      <c r="BA916" s="24" t="s">
        <v>96</v>
      </c>
      <c r="BB916" s="24" t="s">
        <v>96</v>
      </c>
      <c r="BC916" s="24" t="s">
        <v>96</v>
      </c>
      <c r="BD916" s="24" t="s">
        <v>96</v>
      </c>
      <c r="BE916" s="24" t="s">
        <v>96</v>
      </c>
      <c r="BF916" s="24" t="s">
        <v>96</v>
      </c>
      <c r="BG916" s="24" t="s">
        <v>96</v>
      </c>
      <c r="BH916" s="24" t="s">
        <v>97</v>
      </c>
      <c r="BI916" s="24" t="s">
        <v>96</v>
      </c>
      <c r="BJ916" s="24" t="s">
        <v>96</v>
      </c>
      <c r="BK916" s="24" t="s">
        <v>96</v>
      </c>
      <c r="BL916" s="24" t="s">
        <v>97</v>
      </c>
      <c r="BM916" s="24" t="s">
        <v>96</v>
      </c>
      <c r="BN916" s="24" t="s">
        <v>97</v>
      </c>
      <c r="BO916" s="24" t="s">
        <v>97</v>
      </c>
      <c r="BP916" s="24" t="s">
        <v>96</v>
      </c>
      <c r="BQ916" s="24" t="s">
        <v>96</v>
      </c>
      <c r="BR916" s="24" t="s">
        <v>97</v>
      </c>
      <c r="BS916" s="24" t="s">
        <v>96</v>
      </c>
      <c r="BT916" s="24" t="s">
        <v>96</v>
      </c>
      <c r="BU916" s="24" t="s">
        <v>96</v>
      </c>
      <c r="BV916" s="24" t="s">
        <v>96</v>
      </c>
      <c r="BW916" s="24" t="s">
        <v>96</v>
      </c>
      <c r="BX916" s="24" t="s">
        <v>96</v>
      </c>
      <c r="BY916" s="24" t="s">
        <v>97</v>
      </c>
      <c r="BZ916" s="24" t="s">
        <v>96</v>
      </c>
      <c r="CA916" s="24" t="s">
        <v>96</v>
      </c>
      <c r="CB916" s="36"/>
      <c r="CC916" s="35" t="s">
        <v>413</v>
      </c>
    </row>
    <row r="917" spans="1:81" ht="169.5" hidden="1" customHeight="1" x14ac:dyDescent="0.35">
      <c r="A917" s="24"/>
      <c r="B917" s="24" t="s">
        <v>81</v>
      </c>
      <c r="C917" s="23" t="s">
        <v>82</v>
      </c>
      <c r="D917" s="24" t="s">
        <v>790</v>
      </c>
      <c r="E917" s="24" t="s">
        <v>791</v>
      </c>
      <c r="F917" s="24" t="s">
        <v>103</v>
      </c>
      <c r="G917" s="24" t="s">
        <v>792</v>
      </c>
      <c r="H917" s="24" t="s">
        <v>793</v>
      </c>
      <c r="I917" s="24" t="s">
        <v>794</v>
      </c>
      <c r="J917" s="24" t="s">
        <v>3136</v>
      </c>
      <c r="K917" s="24" t="s">
        <v>3137</v>
      </c>
      <c r="L917" s="24" t="s">
        <v>3138</v>
      </c>
      <c r="M917" s="24" t="s">
        <v>699</v>
      </c>
      <c r="N917" s="24"/>
      <c r="O917" s="24"/>
      <c r="P917" s="24"/>
      <c r="Q917" s="24" t="s">
        <v>150</v>
      </c>
      <c r="R917" s="24"/>
      <c r="S917" s="24"/>
      <c r="T917" s="24" t="s">
        <v>96</v>
      </c>
      <c r="U917" s="24" t="s">
        <v>96</v>
      </c>
      <c r="V917" s="24" t="s">
        <v>96</v>
      </c>
      <c r="W917" s="24" t="s">
        <v>97</v>
      </c>
      <c r="X917" s="24" t="s">
        <v>96</v>
      </c>
      <c r="Y917" s="24" t="s">
        <v>96</v>
      </c>
      <c r="Z917" s="24" t="s">
        <v>96</v>
      </c>
      <c r="AA917" s="24" t="s">
        <v>96</v>
      </c>
      <c r="AB917" s="24" t="s">
        <v>97</v>
      </c>
      <c r="AC917" s="24" t="s">
        <v>96</v>
      </c>
      <c r="AD917" s="24" t="s">
        <v>96</v>
      </c>
      <c r="AE917" s="24" t="s">
        <v>96</v>
      </c>
      <c r="AF917" s="24" t="s">
        <v>119</v>
      </c>
      <c r="AG917" s="24" t="s">
        <v>96</v>
      </c>
      <c r="AH917" s="24" t="s">
        <v>96</v>
      </c>
      <c r="AI917" s="24" t="s">
        <v>96</v>
      </c>
      <c r="AJ917" s="24" t="s">
        <v>96</v>
      </c>
      <c r="AK917" s="24" t="s">
        <v>96</v>
      </c>
      <c r="AL917" s="24" t="s">
        <v>96</v>
      </c>
      <c r="AM917" s="24" t="s">
        <v>119</v>
      </c>
      <c r="AN917" s="24" t="s">
        <v>96</v>
      </c>
      <c r="AO917" s="24" t="s">
        <v>96</v>
      </c>
      <c r="AP917" s="24" t="s">
        <v>96</v>
      </c>
      <c r="AQ917" s="24" t="s">
        <v>96</v>
      </c>
      <c r="AR917" s="24" t="s">
        <v>96</v>
      </c>
      <c r="AS917" s="24" t="s">
        <v>96</v>
      </c>
      <c r="AT917" s="24" t="s">
        <v>96</v>
      </c>
      <c r="AU917" s="24" t="s">
        <v>96</v>
      </c>
      <c r="AV917" s="24" t="s">
        <v>96</v>
      </c>
      <c r="AW917" s="24" t="s">
        <v>96</v>
      </c>
      <c r="AX917" s="24" t="s">
        <v>96</v>
      </c>
      <c r="AY917" s="24" t="s">
        <v>96</v>
      </c>
      <c r="AZ917" s="24" t="s">
        <v>96</v>
      </c>
      <c r="BA917" s="24" t="s">
        <v>96</v>
      </c>
      <c r="BB917" s="24" t="s">
        <v>96</v>
      </c>
      <c r="BC917" s="24" t="s">
        <v>96</v>
      </c>
      <c r="BD917" s="24" t="s">
        <v>96</v>
      </c>
      <c r="BE917" s="24" t="s">
        <v>96</v>
      </c>
      <c r="BF917" s="24" t="s">
        <v>96</v>
      </c>
      <c r="BG917" s="24" t="s">
        <v>96</v>
      </c>
      <c r="BH917" s="24" t="s">
        <v>96</v>
      </c>
      <c r="BI917" s="24" t="s">
        <v>96</v>
      </c>
      <c r="BJ917" s="24" t="s">
        <v>96</v>
      </c>
      <c r="BK917" s="24" t="s">
        <v>96</v>
      </c>
      <c r="BL917" s="24" t="s">
        <v>96</v>
      </c>
      <c r="BM917" s="24" t="s">
        <v>96</v>
      </c>
      <c r="BN917" s="24" t="s">
        <v>96</v>
      </c>
      <c r="BO917" s="24" t="s">
        <v>96</v>
      </c>
      <c r="BP917" s="24" t="s">
        <v>96</v>
      </c>
      <c r="BQ917" s="24" t="s">
        <v>96</v>
      </c>
      <c r="BR917" s="24" t="s">
        <v>96</v>
      </c>
      <c r="BS917" s="24" t="s">
        <v>96</v>
      </c>
      <c r="BT917" s="24" t="s">
        <v>96</v>
      </c>
      <c r="BU917" s="24" t="s">
        <v>119</v>
      </c>
      <c r="BV917" s="24" t="s">
        <v>96</v>
      </c>
      <c r="BW917" s="24" t="s">
        <v>96</v>
      </c>
      <c r="BX917" s="24" t="s">
        <v>119</v>
      </c>
      <c r="BY917" s="24" t="s">
        <v>96</v>
      </c>
      <c r="BZ917" s="24" t="s">
        <v>119</v>
      </c>
      <c r="CA917" s="24" t="s">
        <v>119</v>
      </c>
      <c r="CB917" s="36"/>
      <c r="CC917" s="35"/>
    </row>
    <row r="918" spans="1:81" ht="169.5" hidden="1" customHeight="1" x14ac:dyDescent="0.35">
      <c r="A918" s="24">
        <v>983</v>
      </c>
      <c r="B918" s="24" t="s">
        <v>81</v>
      </c>
      <c r="C918" s="23" t="s">
        <v>82</v>
      </c>
      <c r="D918" s="24" t="s">
        <v>404</v>
      </c>
      <c r="E918" s="24" t="s">
        <v>1965</v>
      </c>
      <c r="F918" s="24" t="s">
        <v>103</v>
      </c>
      <c r="G918" s="24" t="s">
        <v>1982</v>
      </c>
      <c r="H918" s="24" t="s">
        <v>3128</v>
      </c>
      <c r="I918" s="24" t="s">
        <v>3129</v>
      </c>
      <c r="J918" s="24" t="s">
        <v>3139</v>
      </c>
      <c r="K918" s="24" t="s">
        <v>3140</v>
      </c>
      <c r="L918" s="24" t="s">
        <v>3141</v>
      </c>
      <c r="M918" s="24"/>
      <c r="N918" s="24" t="s">
        <v>92</v>
      </c>
      <c r="O918" s="24"/>
      <c r="P918" s="24"/>
      <c r="Q918" s="24" t="s">
        <v>150</v>
      </c>
      <c r="R918" s="24"/>
      <c r="S918" s="24"/>
      <c r="T918" s="24" t="s">
        <v>96</v>
      </c>
      <c r="U918" s="24" t="s">
        <v>96</v>
      </c>
      <c r="V918" s="24" t="s">
        <v>96</v>
      </c>
      <c r="W918" s="24" t="s">
        <v>96</v>
      </c>
      <c r="X918" s="24" t="s">
        <v>96</v>
      </c>
      <c r="Y918" s="24" t="s">
        <v>96</v>
      </c>
      <c r="Z918" s="24" t="s">
        <v>96</v>
      </c>
      <c r="AA918" s="24" t="s">
        <v>96</v>
      </c>
      <c r="AB918" s="24" t="s">
        <v>96</v>
      </c>
      <c r="AC918" s="24" t="s">
        <v>96</v>
      </c>
      <c r="AD918" s="24" t="s">
        <v>96</v>
      </c>
      <c r="AE918" s="24" t="s">
        <v>96</v>
      </c>
      <c r="AF918" s="24" t="s">
        <v>96</v>
      </c>
      <c r="AG918" s="24" t="s">
        <v>96</v>
      </c>
      <c r="AH918" s="24" t="s">
        <v>96</v>
      </c>
      <c r="AI918" s="24" t="s">
        <v>97</v>
      </c>
      <c r="AJ918" s="24" t="s">
        <v>96</v>
      </c>
      <c r="AK918" s="24" t="s">
        <v>96</v>
      </c>
      <c r="AL918" s="24" t="s">
        <v>97</v>
      </c>
      <c r="AM918" s="24" t="s">
        <v>97</v>
      </c>
      <c r="AN918" s="24" t="s">
        <v>96</v>
      </c>
      <c r="AO918" s="24" t="s">
        <v>96</v>
      </c>
      <c r="AP918" s="24" t="s">
        <v>97</v>
      </c>
      <c r="AQ918" s="24" t="s">
        <v>96</v>
      </c>
      <c r="AR918" s="24" t="s">
        <v>96</v>
      </c>
      <c r="AS918" s="24" t="s">
        <v>96</v>
      </c>
      <c r="AT918" s="24" t="s">
        <v>96</v>
      </c>
      <c r="AU918" s="24" t="s">
        <v>96</v>
      </c>
      <c r="AV918" s="24" t="s">
        <v>96</v>
      </c>
      <c r="AW918" s="24" t="s">
        <v>96</v>
      </c>
      <c r="AX918" s="24" t="s">
        <v>119</v>
      </c>
      <c r="AY918" s="24" t="s">
        <v>96</v>
      </c>
      <c r="AZ918" s="24" t="s">
        <v>96</v>
      </c>
      <c r="BA918" s="24" t="s">
        <v>96</v>
      </c>
      <c r="BB918" s="24" t="s">
        <v>96</v>
      </c>
      <c r="BC918" s="24" t="s">
        <v>96</v>
      </c>
      <c r="BD918" s="24" t="s">
        <v>96</v>
      </c>
      <c r="BE918" s="24" t="s">
        <v>96</v>
      </c>
      <c r="BF918" s="24" t="s">
        <v>96</v>
      </c>
      <c r="BG918" s="24" t="s">
        <v>96</v>
      </c>
      <c r="BH918" s="24" t="s">
        <v>97</v>
      </c>
      <c r="BI918" s="24" t="s">
        <v>96</v>
      </c>
      <c r="BJ918" s="24" t="s">
        <v>96</v>
      </c>
      <c r="BK918" s="24" t="s">
        <v>96</v>
      </c>
      <c r="BL918" s="24" t="s">
        <v>97</v>
      </c>
      <c r="BM918" s="24" t="s">
        <v>96</v>
      </c>
      <c r="BN918" s="24" t="s">
        <v>97</v>
      </c>
      <c r="BO918" s="24" t="s">
        <v>97</v>
      </c>
      <c r="BP918" s="24" t="s">
        <v>96</v>
      </c>
      <c r="BQ918" s="24" t="s">
        <v>96</v>
      </c>
      <c r="BR918" s="24" t="s">
        <v>97</v>
      </c>
      <c r="BS918" s="24" t="s">
        <v>96</v>
      </c>
      <c r="BT918" s="24" t="s">
        <v>96</v>
      </c>
      <c r="BU918" s="24" t="s">
        <v>96</v>
      </c>
      <c r="BV918" s="24" t="s">
        <v>96</v>
      </c>
      <c r="BW918" s="24" t="s">
        <v>96</v>
      </c>
      <c r="BX918" s="24" t="s">
        <v>96</v>
      </c>
      <c r="BY918" s="24" t="s">
        <v>97</v>
      </c>
      <c r="BZ918" s="24" t="s">
        <v>96</v>
      </c>
      <c r="CA918" s="24" t="s">
        <v>96</v>
      </c>
      <c r="CB918" s="36"/>
      <c r="CC918" s="35" t="s">
        <v>413</v>
      </c>
    </row>
    <row r="919" spans="1:81" ht="169.5" hidden="1" customHeight="1" x14ac:dyDescent="0.35">
      <c r="A919" s="24"/>
      <c r="B919" s="24" t="s">
        <v>81</v>
      </c>
      <c r="C919" s="23" t="s">
        <v>82</v>
      </c>
      <c r="D919" s="24" t="s">
        <v>790</v>
      </c>
      <c r="E919" s="24" t="s">
        <v>791</v>
      </c>
      <c r="F919" s="24" t="s">
        <v>103</v>
      </c>
      <c r="G919" s="24" t="s">
        <v>792</v>
      </c>
      <c r="H919" s="24" t="s">
        <v>793</v>
      </c>
      <c r="I919" s="24" t="s">
        <v>794</v>
      </c>
      <c r="J919" s="24" t="s">
        <v>1198</v>
      </c>
      <c r="K919" s="24" t="s">
        <v>1199</v>
      </c>
      <c r="L919" s="24" t="s">
        <v>3142</v>
      </c>
      <c r="M919" s="24" t="s">
        <v>699</v>
      </c>
      <c r="N919" s="24"/>
      <c r="O919" s="24"/>
      <c r="P919" s="24"/>
      <c r="Q919" s="24" t="s">
        <v>150</v>
      </c>
      <c r="R919" s="24"/>
      <c r="S919" s="24"/>
      <c r="T919" s="24" t="s">
        <v>96</v>
      </c>
      <c r="U919" s="24" t="s">
        <v>96</v>
      </c>
      <c r="V919" s="24" t="s">
        <v>96</v>
      </c>
      <c r="W919" s="24" t="s">
        <v>96</v>
      </c>
      <c r="X919" s="24" t="s">
        <v>96</v>
      </c>
      <c r="Y919" s="24" t="s">
        <v>96</v>
      </c>
      <c r="Z919" s="24" t="s">
        <v>96</v>
      </c>
      <c r="AA919" s="24" t="s">
        <v>96</v>
      </c>
      <c r="AB919" s="24" t="s">
        <v>96</v>
      </c>
      <c r="AC919" s="24" t="s">
        <v>96</v>
      </c>
      <c r="AD919" s="24" t="s">
        <v>96</v>
      </c>
      <c r="AE919" s="24" t="s">
        <v>96</v>
      </c>
      <c r="AF919" s="24" t="s">
        <v>113</v>
      </c>
      <c r="AG919" s="24" t="s">
        <v>96</v>
      </c>
      <c r="AH919" s="24" t="s">
        <v>96</v>
      </c>
      <c r="AI919" s="24" t="s">
        <v>96</v>
      </c>
      <c r="AJ919" s="24" t="s">
        <v>96</v>
      </c>
      <c r="AK919" s="24" t="s">
        <v>96</v>
      </c>
      <c r="AL919" s="24" t="s">
        <v>96</v>
      </c>
      <c r="AM919" s="24" t="s">
        <v>97</v>
      </c>
      <c r="AN919" s="24" t="s">
        <v>96</v>
      </c>
      <c r="AO919" s="24" t="s">
        <v>96</v>
      </c>
      <c r="AP919" s="24" t="s">
        <v>96</v>
      </c>
      <c r="AQ919" s="24" t="s">
        <v>96</v>
      </c>
      <c r="AR919" s="24" t="s">
        <v>96</v>
      </c>
      <c r="AS919" s="24" t="s">
        <v>96</v>
      </c>
      <c r="AT919" s="24" t="s">
        <v>96</v>
      </c>
      <c r="AU919" s="24" t="s">
        <v>96</v>
      </c>
      <c r="AV919" s="24" t="s">
        <v>96</v>
      </c>
      <c r="AW919" s="24" t="s">
        <v>96</v>
      </c>
      <c r="AX919" s="24" t="s">
        <v>96</v>
      </c>
      <c r="AY919" s="24" t="s">
        <v>96</v>
      </c>
      <c r="AZ919" s="24" t="s">
        <v>96</v>
      </c>
      <c r="BA919" s="24" t="s">
        <v>96</v>
      </c>
      <c r="BB919" s="24" t="s">
        <v>96</v>
      </c>
      <c r="BC919" s="24" t="s">
        <v>96</v>
      </c>
      <c r="BD919" s="24" t="s">
        <v>96</v>
      </c>
      <c r="BE919" s="24" t="s">
        <v>96</v>
      </c>
      <c r="BF919" s="24" t="s">
        <v>96</v>
      </c>
      <c r="BG919" s="24" t="s">
        <v>96</v>
      </c>
      <c r="BH919" s="24" t="s">
        <v>96</v>
      </c>
      <c r="BI919" s="24" t="s">
        <v>96</v>
      </c>
      <c r="BJ919" s="24" t="s">
        <v>96</v>
      </c>
      <c r="BK919" s="24" t="s">
        <v>96</v>
      </c>
      <c r="BL919" s="24" t="s">
        <v>96</v>
      </c>
      <c r="BM919" s="24" t="s">
        <v>96</v>
      </c>
      <c r="BN919" s="24" t="s">
        <v>96</v>
      </c>
      <c r="BO919" s="24" t="s">
        <v>96</v>
      </c>
      <c r="BP919" s="24" t="s">
        <v>96</v>
      </c>
      <c r="BQ919" s="24" t="s">
        <v>119</v>
      </c>
      <c r="BR919" s="24" t="s">
        <v>119</v>
      </c>
      <c r="BS919" s="24" t="s">
        <v>96</v>
      </c>
      <c r="BT919" s="24" t="s">
        <v>96</v>
      </c>
      <c r="BU919" s="24" t="s">
        <v>119</v>
      </c>
      <c r="BV919" s="24" t="s">
        <v>96</v>
      </c>
      <c r="BW919" s="24" t="s">
        <v>96</v>
      </c>
      <c r="BX919" s="24" t="s">
        <v>119</v>
      </c>
      <c r="BY919" s="24" t="s">
        <v>96</v>
      </c>
      <c r="BZ919" s="24" t="s">
        <v>113</v>
      </c>
      <c r="CA919" s="24" t="s">
        <v>97</v>
      </c>
      <c r="CB919" s="36"/>
      <c r="CC919" s="35"/>
    </row>
    <row r="920" spans="1:81" ht="169.5" hidden="1" customHeight="1" x14ac:dyDescent="0.35">
      <c r="A920" s="24">
        <v>985</v>
      </c>
      <c r="B920" s="24" t="s">
        <v>81</v>
      </c>
      <c r="C920" s="23" t="s">
        <v>82</v>
      </c>
      <c r="D920" s="24" t="s">
        <v>404</v>
      </c>
      <c r="E920" s="24" t="s">
        <v>1965</v>
      </c>
      <c r="F920" s="24" t="s">
        <v>103</v>
      </c>
      <c r="G920" s="24" t="s">
        <v>1982</v>
      </c>
      <c r="H920" s="24" t="s">
        <v>3128</v>
      </c>
      <c r="I920" s="24" t="s">
        <v>3129</v>
      </c>
      <c r="J920" s="24" t="s">
        <v>3143</v>
      </c>
      <c r="K920" s="24" t="s">
        <v>3144</v>
      </c>
      <c r="L920" s="24" t="s">
        <v>3145</v>
      </c>
      <c r="M920" s="24"/>
      <c r="N920" s="24" t="s">
        <v>92</v>
      </c>
      <c r="O920" s="24"/>
      <c r="P920" s="24"/>
      <c r="Q920" s="24" t="s">
        <v>150</v>
      </c>
      <c r="R920" s="24"/>
      <c r="S920" s="24"/>
      <c r="T920" s="24" t="s">
        <v>96</v>
      </c>
      <c r="U920" s="24" t="s">
        <v>96</v>
      </c>
      <c r="V920" s="24" t="s">
        <v>96</v>
      </c>
      <c r="W920" s="24" t="s">
        <v>96</v>
      </c>
      <c r="X920" s="24" t="s">
        <v>96</v>
      </c>
      <c r="Y920" s="24" t="s">
        <v>96</v>
      </c>
      <c r="Z920" s="24" t="s">
        <v>96</v>
      </c>
      <c r="AA920" s="24" t="s">
        <v>96</v>
      </c>
      <c r="AB920" s="24" t="s">
        <v>96</v>
      </c>
      <c r="AC920" s="24" t="s">
        <v>96</v>
      </c>
      <c r="AD920" s="24" t="s">
        <v>96</v>
      </c>
      <c r="AE920" s="24" t="s">
        <v>96</v>
      </c>
      <c r="AF920" s="24" t="s">
        <v>96</v>
      </c>
      <c r="AG920" s="24" t="s">
        <v>96</v>
      </c>
      <c r="AH920" s="24" t="s">
        <v>96</v>
      </c>
      <c r="AI920" s="24" t="s">
        <v>119</v>
      </c>
      <c r="AJ920" s="24" t="s">
        <v>96</v>
      </c>
      <c r="AK920" s="24" t="s">
        <v>96</v>
      </c>
      <c r="AL920" s="24" t="s">
        <v>97</v>
      </c>
      <c r="AM920" s="24" t="s">
        <v>97</v>
      </c>
      <c r="AN920" s="24" t="s">
        <v>96</v>
      </c>
      <c r="AO920" s="24" t="s">
        <v>96</v>
      </c>
      <c r="AP920" s="24" t="s">
        <v>119</v>
      </c>
      <c r="AQ920" s="24" t="s">
        <v>96</v>
      </c>
      <c r="AR920" s="24" t="s">
        <v>96</v>
      </c>
      <c r="AS920" s="24" t="s">
        <v>96</v>
      </c>
      <c r="AT920" s="24" t="s">
        <v>96</v>
      </c>
      <c r="AU920" s="24" t="s">
        <v>96</v>
      </c>
      <c r="AV920" s="24" t="s">
        <v>96</v>
      </c>
      <c r="AW920" s="24" t="s">
        <v>96</v>
      </c>
      <c r="AX920" s="24" t="s">
        <v>119</v>
      </c>
      <c r="AY920" s="24" t="s">
        <v>96</v>
      </c>
      <c r="AZ920" s="24" t="s">
        <v>96</v>
      </c>
      <c r="BA920" s="24" t="s">
        <v>96</v>
      </c>
      <c r="BB920" s="24" t="s">
        <v>96</v>
      </c>
      <c r="BC920" s="24" t="s">
        <v>96</v>
      </c>
      <c r="BD920" s="24" t="s">
        <v>96</v>
      </c>
      <c r="BE920" s="24" t="s">
        <v>96</v>
      </c>
      <c r="BF920" s="24" t="s">
        <v>96</v>
      </c>
      <c r="BG920" s="24" t="s">
        <v>96</v>
      </c>
      <c r="BH920" s="24" t="s">
        <v>97</v>
      </c>
      <c r="BI920" s="24" t="s">
        <v>96</v>
      </c>
      <c r="BJ920" s="24" t="s">
        <v>96</v>
      </c>
      <c r="BK920" s="24" t="s">
        <v>96</v>
      </c>
      <c r="BL920" s="24" t="s">
        <v>97</v>
      </c>
      <c r="BM920" s="24" t="s">
        <v>96</v>
      </c>
      <c r="BN920" s="24" t="s">
        <v>97</v>
      </c>
      <c r="BO920" s="24" t="s">
        <v>97</v>
      </c>
      <c r="BP920" s="24" t="s">
        <v>96</v>
      </c>
      <c r="BQ920" s="24" t="s">
        <v>96</v>
      </c>
      <c r="BR920" s="24" t="s">
        <v>97</v>
      </c>
      <c r="BS920" s="24" t="s">
        <v>96</v>
      </c>
      <c r="BT920" s="24" t="s">
        <v>96</v>
      </c>
      <c r="BU920" s="24" t="s">
        <v>96</v>
      </c>
      <c r="BV920" s="24" t="s">
        <v>96</v>
      </c>
      <c r="BW920" s="24" t="s">
        <v>96</v>
      </c>
      <c r="BX920" s="24" t="s">
        <v>96</v>
      </c>
      <c r="BY920" s="24" t="s">
        <v>97</v>
      </c>
      <c r="BZ920" s="24" t="s">
        <v>96</v>
      </c>
      <c r="CA920" s="24" t="s">
        <v>96</v>
      </c>
      <c r="CB920" s="36"/>
      <c r="CC920" s="35" t="s">
        <v>413</v>
      </c>
    </row>
    <row r="921" spans="1:81" ht="169.5" hidden="1" customHeight="1" x14ac:dyDescent="0.35">
      <c r="A921" s="24"/>
      <c r="B921" s="24" t="s">
        <v>81</v>
      </c>
      <c r="C921" s="23" t="s">
        <v>82</v>
      </c>
      <c r="D921" s="24" t="s">
        <v>790</v>
      </c>
      <c r="E921" s="24" t="s">
        <v>791</v>
      </c>
      <c r="F921" s="24" t="s">
        <v>103</v>
      </c>
      <c r="G921" s="24" t="s">
        <v>792</v>
      </c>
      <c r="H921" s="24" t="s">
        <v>793</v>
      </c>
      <c r="I921" s="24" t="s">
        <v>794</v>
      </c>
      <c r="J921" s="24" t="s">
        <v>3146</v>
      </c>
      <c r="K921" s="24" t="s">
        <v>3147</v>
      </c>
      <c r="L921" s="24" t="s">
        <v>3148</v>
      </c>
      <c r="M921" s="24" t="s">
        <v>699</v>
      </c>
      <c r="N921" s="24"/>
      <c r="O921" s="24"/>
      <c r="P921" s="24"/>
      <c r="Q921" s="24" t="s">
        <v>150</v>
      </c>
      <c r="R921" s="24"/>
      <c r="S921" s="24"/>
      <c r="T921" s="24" t="s">
        <v>96</v>
      </c>
      <c r="U921" s="24" t="s">
        <v>96</v>
      </c>
      <c r="V921" s="24" t="s">
        <v>96</v>
      </c>
      <c r="W921" s="24" t="s">
        <v>97</v>
      </c>
      <c r="X921" s="24" t="s">
        <v>96</v>
      </c>
      <c r="Y921" s="24" t="s">
        <v>96</v>
      </c>
      <c r="Z921" s="24" t="s">
        <v>96</v>
      </c>
      <c r="AA921" s="24" t="s">
        <v>96</v>
      </c>
      <c r="AB921" s="24" t="s">
        <v>97</v>
      </c>
      <c r="AC921" s="24" t="s">
        <v>96</v>
      </c>
      <c r="AD921" s="24" t="s">
        <v>96</v>
      </c>
      <c r="AE921" s="24" t="s">
        <v>96</v>
      </c>
      <c r="AF921" s="24" t="s">
        <v>119</v>
      </c>
      <c r="AG921" s="24" t="s">
        <v>96</v>
      </c>
      <c r="AH921" s="24" t="s">
        <v>96</v>
      </c>
      <c r="AI921" s="24" t="s">
        <v>96</v>
      </c>
      <c r="AJ921" s="24" t="s">
        <v>96</v>
      </c>
      <c r="AK921" s="24" t="s">
        <v>96</v>
      </c>
      <c r="AL921" s="24" t="s">
        <v>96</v>
      </c>
      <c r="AM921" s="24" t="s">
        <v>119</v>
      </c>
      <c r="AN921" s="24" t="s">
        <v>96</v>
      </c>
      <c r="AO921" s="24" t="s">
        <v>96</v>
      </c>
      <c r="AP921" s="24" t="s">
        <v>96</v>
      </c>
      <c r="AQ921" s="24" t="s">
        <v>96</v>
      </c>
      <c r="AR921" s="24" t="s">
        <v>96</v>
      </c>
      <c r="AS921" s="24" t="s">
        <v>96</v>
      </c>
      <c r="AT921" s="24" t="s">
        <v>96</v>
      </c>
      <c r="AU921" s="24" t="s">
        <v>96</v>
      </c>
      <c r="AV921" s="24" t="s">
        <v>96</v>
      </c>
      <c r="AW921" s="24" t="s">
        <v>96</v>
      </c>
      <c r="AX921" s="24" t="s">
        <v>96</v>
      </c>
      <c r="AY921" s="24" t="s">
        <v>96</v>
      </c>
      <c r="AZ921" s="24" t="s">
        <v>96</v>
      </c>
      <c r="BA921" s="24" t="s">
        <v>96</v>
      </c>
      <c r="BB921" s="24" t="s">
        <v>96</v>
      </c>
      <c r="BC921" s="24" t="s">
        <v>96</v>
      </c>
      <c r="BD921" s="24" t="s">
        <v>96</v>
      </c>
      <c r="BE921" s="24" t="s">
        <v>96</v>
      </c>
      <c r="BF921" s="24" t="s">
        <v>96</v>
      </c>
      <c r="BG921" s="24" t="s">
        <v>96</v>
      </c>
      <c r="BH921" s="24" t="s">
        <v>96</v>
      </c>
      <c r="BI921" s="24" t="s">
        <v>96</v>
      </c>
      <c r="BJ921" s="24" t="s">
        <v>96</v>
      </c>
      <c r="BK921" s="24" t="s">
        <v>96</v>
      </c>
      <c r="BL921" s="24" t="s">
        <v>96</v>
      </c>
      <c r="BM921" s="24" t="s">
        <v>96</v>
      </c>
      <c r="BN921" s="24" t="s">
        <v>96</v>
      </c>
      <c r="BO921" s="24" t="s">
        <v>96</v>
      </c>
      <c r="BP921" s="24" t="s">
        <v>96</v>
      </c>
      <c r="BQ921" s="24" t="s">
        <v>96</v>
      </c>
      <c r="BR921" s="24" t="s">
        <v>96</v>
      </c>
      <c r="BS921" s="24" t="s">
        <v>96</v>
      </c>
      <c r="BT921" s="24" t="s">
        <v>96</v>
      </c>
      <c r="BU921" s="24" t="s">
        <v>113</v>
      </c>
      <c r="BV921" s="24" t="s">
        <v>96</v>
      </c>
      <c r="BW921" s="24" t="s">
        <v>96</v>
      </c>
      <c r="BX921" s="24" t="s">
        <v>119</v>
      </c>
      <c r="BY921" s="24" t="s">
        <v>96</v>
      </c>
      <c r="BZ921" s="24" t="s">
        <v>119</v>
      </c>
      <c r="CA921" s="24" t="s">
        <v>97</v>
      </c>
      <c r="CB921" s="36"/>
      <c r="CC921" s="35"/>
    </row>
    <row r="922" spans="1:81" ht="169.5" hidden="1" customHeight="1" x14ac:dyDescent="0.35">
      <c r="A922" s="24">
        <v>987</v>
      </c>
      <c r="B922" s="24" t="s">
        <v>81</v>
      </c>
      <c r="C922" s="23" t="s">
        <v>82</v>
      </c>
      <c r="D922" s="24" t="s">
        <v>404</v>
      </c>
      <c r="E922" s="24" t="s">
        <v>1965</v>
      </c>
      <c r="F922" s="24" t="s">
        <v>103</v>
      </c>
      <c r="G922" s="24" t="s">
        <v>1982</v>
      </c>
      <c r="H922" s="24" t="s">
        <v>3128</v>
      </c>
      <c r="I922" s="24" t="s">
        <v>3129</v>
      </c>
      <c r="J922" s="24" t="s">
        <v>3149</v>
      </c>
      <c r="K922" s="24" t="s">
        <v>3150</v>
      </c>
      <c r="L922" s="24" t="s">
        <v>3151</v>
      </c>
      <c r="M922" s="24"/>
      <c r="N922" s="24" t="s">
        <v>92</v>
      </c>
      <c r="O922" s="24"/>
      <c r="P922" s="24"/>
      <c r="Q922" s="24" t="s">
        <v>150</v>
      </c>
      <c r="R922" s="24"/>
      <c r="S922" s="24"/>
      <c r="T922" s="24" t="s">
        <v>96</v>
      </c>
      <c r="U922" s="24" t="s">
        <v>96</v>
      </c>
      <c r="V922" s="24" t="s">
        <v>96</v>
      </c>
      <c r="W922" s="24" t="s">
        <v>96</v>
      </c>
      <c r="X922" s="24" t="s">
        <v>96</v>
      </c>
      <c r="Y922" s="24" t="s">
        <v>96</v>
      </c>
      <c r="Z922" s="24" t="s">
        <v>96</v>
      </c>
      <c r="AA922" s="24" t="s">
        <v>96</v>
      </c>
      <c r="AB922" s="24" t="s">
        <v>96</v>
      </c>
      <c r="AC922" s="24" t="s">
        <v>96</v>
      </c>
      <c r="AD922" s="24" t="s">
        <v>96</v>
      </c>
      <c r="AE922" s="24" t="s">
        <v>96</v>
      </c>
      <c r="AF922" s="24" t="s">
        <v>96</v>
      </c>
      <c r="AG922" s="24" t="s">
        <v>96</v>
      </c>
      <c r="AH922" s="24" t="s">
        <v>96</v>
      </c>
      <c r="AI922" s="24" t="s">
        <v>97</v>
      </c>
      <c r="AJ922" s="24" t="s">
        <v>96</v>
      </c>
      <c r="AK922" s="24" t="s">
        <v>96</v>
      </c>
      <c r="AL922" s="24" t="s">
        <v>97</v>
      </c>
      <c r="AM922" s="24" t="s">
        <v>97</v>
      </c>
      <c r="AN922" s="24" t="s">
        <v>96</v>
      </c>
      <c r="AO922" s="24" t="s">
        <v>96</v>
      </c>
      <c r="AP922" s="24" t="s">
        <v>97</v>
      </c>
      <c r="AQ922" s="24" t="s">
        <v>96</v>
      </c>
      <c r="AR922" s="24" t="s">
        <v>96</v>
      </c>
      <c r="AS922" s="24" t="s">
        <v>96</v>
      </c>
      <c r="AT922" s="24" t="s">
        <v>96</v>
      </c>
      <c r="AU922" s="24" t="s">
        <v>96</v>
      </c>
      <c r="AV922" s="24" t="s">
        <v>96</v>
      </c>
      <c r="AW922" s="24" t="s">
        <v>96</v>
      </c>
      <c r="AX922" s="24" t="s">
        <v>119</v>
      </c>
      <c r="AY922" s="24" t="s">
        <v>96</v>
      </c>
      <c r="AZ922" s="24" t="s">
        <v>96</v>
      </c>
      <c r="BA922" s="24" t="s">
        <v>96</v>
      </c>
      <c r="BB922" s="24" t="s">
        <v>96</v>
      </c>
      <c r="BC922" s="24" t="s">
        <v>96</v>
      </c>
      <c r="BD922" s="24" t="s">
        <v>96</v>
      </c>
      <c r="BE922" s="24" t="s">
        <v>96</v>
      </c>
      <c r="BF922" s="24" t="s">
        <v>96</v>
      </c>
      <c r="BG922" s="24" t="s">
        <v>96</v>
      </c>
      <c r="BH922" s="24" t="s">
        <v>97</v>
      </c>
      <c r="BI922" s="24" t="s">
        <v>96</v>
      </c>
      <c r="BJ922" s="24" t="s">
        <v>96</v>
      </c>
      <c r="BK922" s="24" t="s">
        <v>96</v>
      </c>
      <c r="BL922" s="24" t="s">
        <v>97</v>
      </c>
      <c r="BM922" s="24" t="s">
        <v>96</v>
      </c>
      <c r="BN922" s="24" t="s">
        <v>97</v>
      </c>
      <c r="BO922" s="24" t="s">
        <v>97</v>
      </c>
      <c r="BP922" s="24" t="s">
        <v>96</v>
      </c>
      <c r="BQ922" s="24" t="s">
        <v>96</v>
      </c>
      <c r="BR922" s="24" t="s">
        <v>97</v>
      </c>
      <c r="BS922" s="24" t="s">
        <v>96</v>
      </c>
      <c r="BT922" s="24" t="s">
        <v>96</v>
      </c>
      <c r="BU922" s="24" t="s">
        <v>96</v>
      </c>
      <c r="BV922" s="24" t="s">
        <v>96</v>
      </c>
      <c r="BW922" s="24" t="s">
        <v>96</v>
      </c>
      <c r="BX922" s="24" t="s">
        <v>96</v>
      </c>
      <c r="BY922" s="24" t="s">
        <v>97</v>
      </c>
      <c r="BZ922" s="24" t="s">
        <v>96</v>
      </c>
      <c r="CA922" s="24" t="s">
        <v>96</v>
      </c>
      <c r="CB922" s="36"/>
      <c r="CC922" s="35" t="s">
        <v>413</v>
      </c>
    </row>
    <row r="923" spans="1:81" ht="169.5" hidden="1" customHeight="1" x14ac:dyDescent="0.35">
      <c r="A923" s="24"/>
      <c r="B923" s="24" t="s">
        <v>81</v>
      </c>
      <c r="C923" s="23" t="s">
        <v>82</v>
      </c>
      <c r="D923" s="24" t="s">
        <v>790</v>
      </c>
      <c r="E923" s="24" t="s">
        <v>791</v>
      </c>
      <c r="F923" s="24" t="s">
        <v>103</v>
      </c>
      <c r="G923" s="24" t="s">
        <v>792</v>
      </c>
      <c r="H923" s="24" t="s">
        <v>793</v>
      </c>
      <c r="I923" s="24" t="s">
        <v>794</v>
      </c>
      <c r="J923" s="24" t="s">
        <v>1226</v>
      </c>
      <c r="K923" s="24" t="s">
        <v>1227</v>
      </c>
      <c r="L923" s="24" t="s">
        <v>3152</v>
      </c>
      <c r="M923" s="24" t="s">
        <v>699</v>
      </c>
      <c r="N923" s="24"/>
      <c r="O923" s="24"/>
      <c r="P923" s="24"/>
      <c r="Q923" s="24" t="s">
        <v>150</v>
      </c>
      <c r="R923" s="24"/>
      <c r="S923" s="24"/>
      <c r="T923" s="24" t="s">
        <v>96</v>
      </c>
      <c r="U923" s="24" t="s">
        <v>96</v>
      </c>
      <c r="V923" s="24" t="s">
        <v>96</v>
      </c>
      <c r="W923" s="24" t="s">
        <v>96</v>
      </c>
      <c r="X923" s="24" t="s">
        <v>96</v>
      </c>
      <c r="Y923" s="24" t="s">
        <v>96</v>
      </c>
      <c r="Z923" s="24" t="s">
        <v>96</v>
      </c>
      <c r="AA923" s="24" t="s">
        <v>96</v>
      </c>
      <c r="AB923" s="24" t="s">
        <v>96</v>
      </c>
      <c r="AC923" s="24" t="s">
        <v>96</v>
      </c>
      <c r="AD923" s="24" t="s">
        <v>96</v>
      </c>
      <c r="AE923" s="24" t="s">
        <v>96</v>
      </c>
      <c r="AF923" s="24" t="s">
        <v>113</v>
      </c>
      <c r="AG923" s="24" t="s">
        <v>96</v>
      </c>
      <c r="AH923" s="24" t="s">
        <v>96</v>
      </c>
      <c r="AI923" s="24" t="s">
        <v>96</v>
      </c>
      <c r="AJ923" s="24" t="s">
        <v>96</v>
      </c>
      <c r="AK923" s="24" t="s">
        <v>96</v>
      </c>
      <c r="AL923" s="24" t="s">
        <v>96</v>
      </c>
      <c r="AM923" s="24" t="s">
        <v>97</v>
      </c>
      <c r="AN923" s="24" t="s">
        <v>96</v>
      </c>
      <c r="AO923" s="24" t="s">
        <v>96</v>
      </c>
      <c r="AP923" s="24" t="s">
        <v>96</v>
      </c>
      <c r="AQ923" s="24" t="s">
        <v>96</v>
      </c>
      <c r="AR923" s="24" t="s">
        <v>96</v>
      </c>
      <c r="AS923" s="24" t="s">
        <v>96</v>
      </c>
      <c r="AT923" s="24" t="s">
        <v>96</v>
      </c>
      <c r="AU923" s="24" t="s">
        <v>96</v>
      </c>
      <c r="AV923" s="24" t="s">
        <v>96</v>
      </c>
      <c r="AW923" s="24" t="s">
        <v>96</v>
      </c>
      <c r="AX923" s="24" t="s">
        <v>96</v>
      </c>
      <c r="AY923" s="24" t="s">
        <v>96</v>
      </c>
      <c r="AZ923" s="24" t="s">
        <v>96</v>
      </c>
      <c r="BA923" s="24" t="s">
        <v>96</v>
      </c>
      <c r="BB923" s="24" t="s">
        <v>96</v>
      </c>
      <c r="BC923" s="24" t="s">
        <v>96</v>
      </c>
      <c r="BD923" s="24" t="s">
        <v>96</v>
      </c>
      <c r="BE923" s="24" t="s">
        <v>96</v>
      </c>
      <c r="BF923" s="24" t="s">
        <v>96</v>
      </c>
      <c r="BG923" s="24" t="s">
        <v>96</v>
      </c>
      <c r="BH923" s="24" t="s">
        <v>96</v>
      </c>
      <c r="BI923" s="24" t="s">
        <v>96</v>
      </c>
      <c r="BJ923" s="24" t="s">
        <v>96</v>
      </c>
      <c r="BK923" s="24" t="s">
        <v>96</v>
      </c>
      <c r="BL923" s="24" t="s">
        <v>96</v>
      </c>
      <c r="BM923" s="24" t="s">
        <v>96</v>
      </c>
      <c r="BN923" s="24" t="s">
        <v>96</v>
      </c>
      <c r="BO923" s="24" t="s">
        <v>96</v>
      </c>
      <c r="BP923" s="24" t="s">
        <v>96</v>
      </c>
      <c r="BQ923" s="24" t="s">
        <v>119</v>
      </c>
      <c r="BR923" s="24" t="s">
        <v>119</v>
      </c>
      <c r="BS923" s="24" t="s">
        <v>96</v>
      </c>
      <c r="BT923" s="24" t="s">
        <v>96</v>
      </c>
      <c r="BU923" s="24" t="s">
        <v>113</v>
      </c>
      <c r="BV923" s="24" t="s">
        <v>96</v>
      </c>
      <c r="BW923" s="24" t="s">
        <v>96</v>
      </c>
      <c r="BX923" s="24" t="s">
        <v>1034</v>
      </c>
      <c r="BY923" s="24" t="s">
        <v>96</v>
      </c>
      <c r="BZ923" s="24" t="s">
        <v>113</v>
      </c>
      <c r="CA923" s="24" t="s">
        <v>97</v>
      </c>
      <c r="CB923" s="36"/>
      <c r="CC923" s="35"/>
    </row>
    <row r="924" spans="1:81" ht="169.5" hidden="1" customHeight="1" x14ac:dyDescent="0.35">
      <c r="A924" s="24">
        <v>989</v>
      </c>
      <c r="B924" s="24" t="s">
        <v>81</v>
      </c>
      <c r="C924" s="23" t="s">
        <v>82</v>
      </c>
      <c r="D924" s="24" t="s">
        <v>404</v>
      </c>
      <c r="E924" s="24" t="s">
        <v>1965</v>
      </c>
      <c r="F924" s="24" t="s">
        <v>103</v>
      </c>
      <c r="G924" s="24" t="s">
        <v>1982</v>
      </c>
      <c r="H924" s="24" t="s">
        <v>3128</v>
      </c>
      <c r="I924" s="24" t="s">
        <v>3129</v>
      </c>
      <c r="J924" s="24" t="s">
        <v>3153</v>
      </c>
      <c r="K924" s="24" t="s">
        <v>3154</v>
      </c>
      <c r="L924" s="24" t="s">
        <v>3155</v>
      </c>
      <c r="M924" s="24"/>
      <c r="N924" s="24" t="s">
        <v>92</v>
      </c>
      <c r="O924" s="24"/>
      <c r="P924" s="24"/>
      <c r="Q924" s="24" t="s">
        <v>93</v>
      </c>
      <c r="R924" s="24"/>
      <c r="S924" s="24"/>
      <c r="T924" s="24" t="s">
        <v>96</v>
      </c>
      <c r="U924" s="24" t="s">
        <v>96</v>
      </c>
      <c r="V924" s="24" t="s">
        <v>96</v>
      </c>
      <c r="W924" s="24" t="s">
        <v>96</v>
      </c>
      <c r="X924" s="24" t="s">
        <v>96</v>
      </c>
      <c r="Y924" s="24" t="s">
        <v>96</v>
      </c>
      <c r="Z924" s="24" t="s">
        <v>96</v>
      </c>
      <c r="AA924" s="24" t="s">
        <v>96</v>
      </c>
      <c r="AB924" s="24" t="s">
        <v>96</v>
      </c>
      <c r="AC924" s="24" t="s">
        <v>96</v>
      </c>
      <c r="AD924" s="24" t="s">
        <v>96</v>
      </c>
      <c r="AE924" s="24" t="s">
        <v>96</v>
      </c>
      <c r="AF924" s="24" t="s">
        <v>96</v>
      </c>
      <c r="AG924" s="24" t="s">
        <v>96</v>
      </c>
      <c r="AH924" s="24" t="s">
        <v>96</v>
      </c>
      <c r="AI924" s="24" t="s">
        <v>97</v>
      </c>
      <c r="AJ924" s="24" t="s">
        <v>96</v>
      </c>
      <c r="AK924" s="24" t="s">
        <v>96</v>
      </c>
      <c r="AL924" s="24" t="s">
        <v>119</v>
      </c>
      <c r="AM924" s="24" t="s">
        <v>119</v>
      </c>
      <c r="AN924" s="24" t="s">
        <v>96</v>
      </c>
      <c r="AO924" s="24" t="s">
        <v>96</v>
      </c>
      <c r="AP924" s="24" t="s">
        <v>97</v>
      </c>
      <c r="AQ924" s="24" t="s">
        <v>96</v>
      </c>
      <c r="AR924" s="24" t="s">
        <v>96</v>
      </c>
      <c r="AS924" s="24" t="s">
        <v>96</v>
      </c>
      <c r="AT924" s="24" t="s">
        <v>96</v>
      </c>
      <c r="AU924" s="24" t="s">
        <v>96</v>
      </c>
      <c r="AV924" s="24" t="s">
        <v>96</v>
      </c>
      <c r="AW924" s="24" t="s">
        <v>96</v>
      </c>
      <c r="AX924" s="24" t="s">
        <v>119</v>
      </c>
      <c r="AY924" s="24" t="s">
        <v>96</v>
      </c>
      <c r="AZ924" s="24" t="s">
        <v>96</v>
      </c>
      <c r="BA924" s="24" t="s">
        <v>96</v>
      </c>
      <c r="BB924" s="24" t="s">
        <v>96</v>
      </c>
      <c r="BC924" s="24" t="s">
        <v>96</v>
      </c>
      <c r="BD924" s="24" t="s">
        <v>96</v>
      </c>
      <c r="BE924" s="24" t="s">
        <v>96</v>
      </c>
      <c r="BF924" s="24" t="s">
        <v>96</v>
      </c>
      <c r="BG924" s="24" t="s">
        <v>96</v>
      </c>
      <c r="BH924" s="24" t="s">
        <v>119</v>
      </c>
      <c r="BI924" s="24" t="s">
        <v>96</v>
      </c>
      <c r="BJ924" s="24" t="s">
        <v>96</v>
      </c>
      <c r="BK924" s="24" t="s">
        <v>96</v>
      </c>
      <c r="BL924" s="24" t="s">
        <v>119</v>
      </c>
      <c r="BM924" s="24" t="s">
        <v>96</v>
      </c>
      <c r="BN924" s="24" t="s">
        <v>119</v>
      </c>
      <c r="BO924" s="24" t="s">
        <v>119</v>
      </c>
      <c r="BP924" s="24" t="s">
        <v>96</v>
      </c>
      <c r="BQ924" s="24" t="s">
        <v>96</v>
      </c>
      <c r="BR924" s="24" t="s">
        <v>119</v>
      </c>
      <c r="BS924" s="24" t="s">
        <v>96</v>
      </c>
      <c r="BT924" s="24" t="s">
        <v>96</v>
      </c>
      <c r="BU924" s="24" t="s">
        <v>96</v>
      </c>
      <c r="BV924" s="24" t="s">
        <v>96</v>
      </c>
      <c r="BW924" s="24" t="s">
        <v>96</v>
      </c>
      <c r="BX924" s="24" t="s">
        <v>96</v>
      </c>
      <c r="BY924" s="24" t="s">
        <v>119</v>
      </c>
      <c r="BZ924" s="24" t="s">
        <v>96</v>
      </c>
      <c r="CA924" s="24" t="s">
        <v>96</v>
      </c>
      <c r="CB924" s="36"/>
      <c r="CC924" s="35" t="s">
        <v>523</v>
      </c>
    </row>
    <row r="925" spans="1:81" ht="169.5" hidden="1" customHeight="1" x14ac:dyDescent="0.35">
      <c r="A925" s="24">
        <v>990</v>
      </c>
      <c r="B925" s="24" t="s">
        <v>81</v>
      </c>
      <c r="C925" s="23" t="s">
        <v>82</v>
      </c>
      <c r="D925" s="24" t="s">
        <v>404</v>
      </c>
      <c r="E925" s="24" t="s">
        <v>1965</v>
      </c>
      <c r="F925" s="24" t="s">
        <v>103</v>
      </c>
      <c r="G925" s="24" t="s">
        <v>1982</v>
      </c>
      <c r="H925" s="24" t="s">
        <v>3128</v>
      </c>
      <c r="I925" s="24" t="s">
        <v>3129</v>
      </c>
      <c r="J925" s="24" t="s">
        <v>3156</v>
      </c>
      <c r="K925" s="24" t="s">
        <v>3157</v>
      </c>
      <c r="L925" s="24" t="s">
        <v>3158</v>
      </c>
      <c r="M925" s="24"/>
      <c r="N925" s="24" t="s">
        <v>92</v>
      </c>
      <c r="O925" s="24"/>
      <c r="P925" s="24"/>
      <c r="Q925" s="24" t="s">
        <v>93</v>
      </c>
      <c r="R925" s="24"/>
      <c r="S925" s="24"/>
      <c r="T925" s="24" t="s">
        <v>96</v>
      </c>
      <c r="U925" s="24" t="s">
        <v>96</v>
      </c>
      <c r="V925" s="24" t="s">
        <v>96</v>
      </c>
      <c r="W925" s="24" t="s">
        <v>96</v>
      </c>
      <c r="X925" s="24" t="s">
        <v>96</v>
      </c>
      <c r="Y925" s="24" t="s">
        <v>96</v>
      </c>
      <c r="Z925" s="24" t="s">
        <v>96</v>
      </c>
      <c r="AA925" s="24" t="s">
        <v>96</v>
      </c>
      <c r="AB925" s="24" t="s">
        <v>96</v>
      </c>
      <c r="AC925" s="24" t="s">
        <v>96</v>
      </c>
      <c r="AD925" s="24" t="s">
        <v>96</v>
      </c>
      <c r="AE925" s="24" t="s">
        <v>96</v>
      </c>
      <c r="AF925" s="24" t="s">
        <v>96</v>
      </c>
      <c r="AG925" s="24" t="s">
        <v>96</v>
      </c>
      <c r="AH925" s="24" t="s">
        <v>96</v>
      </c>
      <c r="AI925" s="24" t="s">
        <v>97</v>
      </c>
      <c r="AJ925" s="24" t="s">
        <v>96</v>
      </c>
      <c r="AK925" s="24" t="s">
        <v>96</v>
      </c>
      <c r="AL925" s="24" t="s">
        <v>97</v>
      </c>
      <c r="AM925" s="24" t="s">
        <v>97</v>
      </c>
      <c r="AN925" s="24" t="s">
        <v>96</v>
      </c>
      <c r="AO925" s="24" t="s">
        <v>96</v>
      </c>
      <c r="AP925" s="24" t="s">
        <v>97</v>
      </c>
      <c r="AQ925" s="24" t="s">
        <v>96</v>
      </c>
      <c r="AR925" s="24" t="s">
        <v>96</v>
      </c>
      <c r="AS925" s="24" t="s">
        <v>97</v>
      </c>
      <c r="AT925" s="24" t="s">
        <v>96</v>
      </c>
      <c r="AU925" s="24" t="s">
        <v>96</v>
      </c>
      <c r="AV925" s="24" t="s">
        <v>96</v>
      </c>
      <c r="AW925" s="24" t="s">
        <v>96</v>
      </c>
      <c r="AX925" s="24" t="s">
        <v>97</v>
      </c>
      <c r="AY925" s="24" t="s">
        <v>96</v>
      </c>
      <c r="AZ925" s="24" t="s">
        <v>96</v>
      </c>
      <c r="BA925" s="24" t="s">
        <v>96</v>
      </c>
      <c r="BB925" s="24" t="s">
        <v>96</v>
      </c>
      <c r="BC925" s="24" t="s">
        <v>96</v>
      </c>
      <c r="BD925" s="24" t="s">
        <v>96</v>
      </c>
      <c r="BE925" s="24" t="s">
        <v>96</v>
      </c>
      <c r="BF925" s="24" t="s">
        <v>96</v>
      </c>
      <c r="BG925" s="24" t="s">
        <v>96</v>
      </c>
      <c r="BH925" s="24" t="s">
        <v>96</v>
      </c>
      <c r="BI925" s="24" t="s">
        <v>96</v>
      </c>
      <c r="BJ925" s="24" t="s">
        <v>96</v>
      </c>
      <c r="BK925" s="24" t="s">
        <v>96</v>
      </c>
      <c r="BL925" s="24" t="s">
        <v>96</v>
      </c>
      <c r="BM925" s="24" t="s">
        <v>96</v>
      </c>
      <c r="BN925" s="24" t="s">
        <v>95</v>
      </c>
      <c r="BO925" s="24" t="s">
        <v>96</v>
      </c>
      <c r="BP925" s="24" t="s">
        <v>96</v>
      </c>
      <c r="BQ925" s="24" t="s">
        <v>96</v>
      </c>
      <c r="BR925" s="24" t="s">
        <v>95</v>
      </c>
      <c r="BS925" s="24" t="s">
        <v>96</v>
      </c>
      <c r="BT925" s="24" t="s">
        <v>96</v>
      </c>
      <c r="BU925" s="24" t="s">
        <v>96</v>
      </c>
      <c r="BV925" s="24" t="s">
        <v>96</v>
      </c>
      <c r="BW925" s="24" t="s">
        <v>96</v>
      </c>
      <c r="BX925" s="24" t="s">
        <v>96</v>
      </c>
      <c r="BY925" s="24" t="s">
        <v>96</v>
      </c>
      <c r="BZ925" s="24" t="s">
        <v>96</v>
      </c>
      <c r="CA925" s="24" t="s">
        <v>96</v>
      </c>
      <c r="CB925" s="36"/>
      <c r="CC925" s="35" t="s">
        <v>523</v>
      </c>
    </row>
    <row r="926" spans="1:81" ht="169.5" hidden="1" customHeight="1" x14ac:dyDescent="0.35">
      <c r="A926" s="24">
        <v>991</v>
      </c>
      <c r="B926" s="24" t="s">
        <v>81</v>
      </c>
      <c r="C926" s="23" t="s">
        <v>82</v>
      </c>
      <c r="D926" s="24" t="s">
        <v>404</v>
      </c>
      <c r="E926" s="24" t="s">
        <v>1965</v>
      </c>
      <c r="F926" s="24" t="s">
        <v>103</v>
      </c>
      <c r="G926" s="24" t="s">
        <v>1982</v>
      </c>
      <c r="H926" s="24" t="s">
        <v>3128</v>
      </c>
      <c r="I926" s="24" t="s">
        <v>3129</v>
      </c>
      <c r="J926" s="24" t="s">
        <v>3159</v>
      </c>
      <c r="K926" s="24" t="s">
        <v>3160</v>
      </c>
      <c r="L926" s="24" t="s">
        <v>3161</v>
      </c>
      <c r="M926" s="24"/>
      <c r="N926" s="24" t="s">
        <v>92</v>
      </c>
      <c r="O926" s="24"/>
      <c r="P926" s="24"/>
      <c r="Q926" s="24" t="s">
        <v>150</v>
      </c>
      <c r="R926" s="24"/>
      <c r="S926" s="24"/>
      <c r="T926" s="24" t="s">
        <v>96</v>
      </c>
      <c r="U926" s="24" t="s">
        <v>96</v>
      </c>
      <c r="V926" s="24" t="s">
        <v>96</v>
      </c>
      <c r="W926" s="24" t="s">
        <v>96</v>
      </c>
      <c r="X926" s="24" t="s">
        <v>96</v>
      </c>
      <c r="Y926" s="24" t="s">
        <v>96</v>
      </c>
      <c r="Z926" s="24" t="s">
        <v>96</v>
      </c>
      <c r="AA926" s="24" t="s">
        <v>96</v>
      </c>
      <c r="AB926" s="24" t="s">
        <v>96</v>
      </c>
      <c r="AC926" s="24" t="s">
        <v>96</v>
      </c>
      <c r="AD926" s="24" t="s">
        <v>96</v>
      </c>
      <c r="AE926" s="24" t="s">
        <v>96</v>
      </c>
      <c r="AF926" s="24" t="s">
        <v>96</v>
      </c>
      <c r="AG926" s="24" t="s">
        <v>96</v>
      </c>
      <c r="AH926" s="24" t="s">
        <v>96</v>
      </c>
      <c r="AI926" s="24" t="s">
        <v>97</v>
      </c>
      <c r="AJ926" s="24" t="s">
        <v>96</v>
      </c>
      <c r="AK926" s="24" t="s">
        <v>96</v>
      </c>
      <c r="AL926" s="24" t="s">
        <v>97</v>
      </c>
      <c r="AM926" s="24" t="s">
        <v>97</v>
      </c>
      <c r="AN926" s="24" t="s">
        <v>96</v>
      </c>
      <c r="AO926" s="24" t="s">
        <v>96</v>
      </c>
      <c r="AP926" s="24" t="s">
        <v>97</v>
      </c>
      <c r="AQ926" s="24" t="s">
        <v>96</v>
      </c>
      <c r="AR926" s="24" t="s">
        <v>96</v>
      </c>
      <c r="AS926" s="24" t="s">
        <v>96</v>
      </c>
      <c r="AT926" s="24" t="s">
        <v>96</v>
      </c>
      <c r="AU926" s="24" t="s">
        <v>96</v>
      </c>
      <c r="AV926" s="24" t="s">
        <v>96</v>
      </c>
      <c r="AW926" s="24" t="s">
        <v>96</v>
      </c>
      <c r="AX926" s="24" t="s">
        <v>119</v>
      </c>
      <c r="AY926" s="24" t="s">
        <v>96</v>
      </c>
      <c r="AZ926" s="24" t="s">
        <v>96</v>
      </c>
      <c r="BA926" s="24" t="s">
        <v>96</v>
      </c>
      <c r="BB926" s="24" t="s">
        <v>96</v>
      </c>
      <c r="BC926" s="24" t="s">
        <v>96</v>
      </c>
      <c r="BD926" s="24" t="s">
        <v>96</v>
      </c>
      <c r="BE926" s="24" t="s">
        <v>96</v>
      </c>
      <c r="BF926" s="24" t="s">
        <v>96</v>
      </c>
      <c r="BG926" s="24" t="s">
        <v>96</v>
      </c>
      <c r="BH926" s="24" t="s">
        <v>97</v>
      </c>
      <c r="BI926" s="24" t="s">
        <v>96</v>
      </c>
      <c r="BJ926" s="24" t="s">
        <v>96</v>
      </c>
      <c r="BK926" s="24" t="s">
        <v>96</v>
      </c>
      <c r="BL926" s="24" t="s">
        <v>97</v>
      </c>
      <c r="BM926" s="24" t="s">
        <v>96</v>
      </c>
      <c r="BN926" s="24" t="s">
        <v>97</v>
      </c>
      <c r="BO926" s="24" t="s">
        <v>97</v>
      </c>
      <c r="BP926" s="24" t="s">
        <v>96</v>
      </c>
      <c r="BQ926" s="24" t="s">
        <v>96</v>
      </c>
      <c r="BR926" s="24" t="s">
        <v>97</v>
      </c>
      <c r="BS926" s="24" t="s">
        <v>96</v>
      </c>
      <c r="BT926" s="24" t="s">
        <v>96</v>
      </c>
      <c r="BU926" s="24" t="s">
        <v>96</v>
      </c>
      <c r="BV926" s="24" t="s">
        <v>96</v>
      </c>
      <c r="BW926" s="24" t="s">
        <v>96</v>
      </c>
      <c r="BX926" s="24" t="s">
        <v>96</v>
      </c>
      <c r="BY926" s="24" t="s">
        <v>97</v>
      </c>
      <c r="BZ926" s="24" t="s">
        <v>96</v>
      </c>
      <c r="CA926" s="24" t="s">
        <v>96</v>
      </c>
      <c r="CB926" s="36"/>
      <c r="CC926" s="35" t="s">
        <v>523</v>
      </c>
    </row>
    <row r="927" spans="1:81" ht="169.5" hidden="1" customHeight="1" x14ac:dyDescent="0.35">
      <c r="A927" s="24">
        <v>992</v>
      </c>
      <c r="B927" s="24" t="s">
        <v>81</v>
      </c>
      <c r="C927" s="23" t="s">
        <v>82</v>
      </c>
      <c r="D927" s="24" t="s">
        <v>404</v>
      </c>
      <c r="E927" s="24" t="s">
        <v>1965</v>
      </c>
      <c r="F927" s="24" t="s">
        <v>103</v>
      </c>
      <c r="G927" s="24" t="s">
        <v>1982</v>
      </c>
      <c r="H927" s="24" t="s">
        <v>3128</v>
      </c>
      <c r="I927" s="24" t="s">
        <v>3129</v>
      </c>
      <c r="J927" s="24" t="s">
        <v>3162</v>
      </c>
      <c r="K927" s="24" t="s">
        <v>3163</v>
      </c>
      <c r="L927" s="24" t="s">
        <v>3164</v>
      </c>
      <c r="M927" s="24"/>
      <c r="N927" s="24" t="s">
        <v>92</v>
      </c>
      <c r="O927" s="24"/>
      <c r="P927" s="24"/>
      <c r="Q927" s="24" t="s">
        <v>93</v>
      </c>
      <c r="R927" s="24"/>
      <c r="S927" s="24"/>
      <c r="T927" s="24" t="s">
        <v>96</v>
      </c>
      <c r="U927" s="24" t="s">
        <v>96</v>
      </c>
      <c r="V927" s="24" t="s">
        <v>96</v>
      </c>
      <c r="W927" s="24" t="s">
        <v>96</v>
      </c>
      <c r="X927" s="24" t="s">
        <v>96</v>
      </c>
      <c r="Y927" s="24" t="s">
        <v>96</v>
      </c>
      <c r="Z927" s="24" t="s">
        <v>96</v>
      </c>
      <c r="AA927" s="24" t="s">
        <v>96</v>
      </c>
      <c r="AB927" s="24" t="s">
        <v>96</v>
      </c>
      <c r="AC927" s="24" t="s">
        <v>96</v>
      </c>
      <c r="AD927" s="24" t="s">
        <v>96</v>
      </c>
      <c r="AE927" s="24" t="s">
        <v>96</v>
      </c>
      <c r="AF927" s="24" t="s">
        <v>96</v>
      </c>
      <c r="AG927" s="24" t="s">
        <v>96</v>
      </c>
      <c r="AH927" s="24" t="s">
        <v>96</v>
      </c>
      <c r="AI927" s="24" t="s">
        <v>97</v>
      </c>
      <c r="AJ927" s="24" t="s">
        <v>96</v>
      </c>
      <c r="AK927" s="24" t="s">
        <v>96</v>
      </c>
      <c r="AL927" s="24" t="s">
        <v>97</v>
      </c>
      <c r="AM927" s="24" t="s">
        <v>97</v>
      </c>
      <c r="AN927" s="24" t="s">
        <v>96</v>
      </c>
      <c r="AO927" s="24" t="s">
        <v>96</v>
      </c>
      <c r="AP927" s="24" t="s">
        <v>97</v>
      </c>
      <c r="AQ927" s="24" t="s">
        <v>96</v>
      </c>
      <c r="AR927" s="24" t="s">
        <v>96</v>
      </c>
      <c r="AS927" s="24" t="s">
        <v>95</v>
      </c>
      <c r="AT927" s="24" t="s">
        <v>96</v>
      </c>
      <c r="AU927" s="24" t="s">
        <v>96</v>
      </c>
      <c r="AV927" s="24" t="s">
        <v>96</v>
      </c>
      <c r="AW927" s="24" t="s">
        <v>96</v>
      </c>
      <c r="AX927" s="24" t="s">
        <v>119</v>
      </c>
      <c r="AY927" s="24" t="s">
        <v>96</v>
      </c>
      <c r="AZ927" s="24" t="s">
        <v>96</v>
      </c>
      <c r="BA927" s="24" t="s">
        <v>96</v>
      </c>
      <c r="BB927" s="24" t="s">
        <v>96</v>
      </c>
      <c r="BC927" s="24" t="s">
        <v>96</v>
      </c>
      <c r="BD927" s="24" t="s">
        <v>96</v>
      </c>
      <c r="BE927" s="24" t="s">
        <v>96</v>
      </c>
      <c r="BF927" s="24" t="s">
        <v>96</v>
      </c>
      <c r="BG927" s="24" t="s">
        <v>96</v>
      </c>
      <c r="BH927" s="24" t="s">
        <v>96</v>
      </c>
      <c r="BI927" s="24" t="s">
        <v>96</v>
      </c>
      <c r="BJ927" s="24" t="s">
        <v>96</v>
      </c>
      <c r="BK927" s="24" t="s">
        <v>96</v>
      </c>
      <c r="BL927" s="24" t="s">
        <v>96</v>
      </c>
      <c r="BM927" s="24" t="s">
        <v>96</v>
      </c>
      <c r="BN927" s="24" t="s">
        <v>95</v>
      </c>
      <c r="BO927" s="24" t="s">
        <v>96</v>
      </c>
      <c r="BP927" s="24" t="s">
        <v>96</v>
      </c>
      <c r="BQ927" s="24" t="s">
        <v>96</v>
      </c>
      <c r="BR927" s="24" t="s">
        <v>95</v>
      </c>
      <c r="BS927" s="24" t="s">
        <v>96</v>
      </c>
      <c r="BT927" s="24" t="s">
        <v>96</v>
      </c>
      <c r="BU927" s="24" t="s">
        <v>96</v>
      </c>
      <c r="BV927" s="24" t="s">
        <v>96</v>
      </c>
      <c r="BW927" s="24" t="s">
        <v>96</v>
      </c>
      <c r="BX927" s="24" t="s">
        <v>96</v>
      </c>
      <c r="BY927" s="24" t="s">
        <v>96</v>
      </c>
      <c r="BZ927" s="24" t="s">
        <v>96</v>
      </c>
      <c r="CA927" s="24" t="s">
        <v>96</v>
      </c>
      <c r="CB927" s="36"/>
      <c r="CC927" s="35" t="s">
        <v>523</v>
      </c>
    </row>
    <row r="928" spans="1:81" ht="169.5" hidden="1" customHeight="1" x14ac:dyDescent="0.35">
      <c r="A928" s="24">
        <v>993</v>
      </c>
      <c r="B928" s="24" t="s">
        <v>81</v>
      </c>
      <c r="C928" s="23" t="s">
        <v>82</v>
      </c>
      <c r="D928" s="24" t="s">
        <v>404</v>
      </c>
      <c r="E928" s="24" t="s">
        <v>1965</v>
      </c>
      <c r="F928" s="24" t="s">
        <v>103</v>
      </c>
      <c r="G928" s="24" t="s">
        <v>1982</v>
      </c>
      <c r="H928" s="24" t="s">
        <v>3128</v>
      </c>
      <c r="I928" s="24" t="s">
        <v>3129</v>
      </c>
      <c r="J928" s="24" t="s">
        <v>3165</v>
      </c>
      <c r="K928" s="24" t="s">
        <v>3166</v>
      </c>
      <c r="L928" s="24" t="s">
        <v>3167</v>
      </c>
      <c r="M928" s="24"/>
      <c r="N928" s="24" t="s">
        <v>92</v>
      </c>
      <c r="O928" s="24"/>
      <c r="P928" s="24"/>
      <c r="Q928" s="24" t="s">
        <v>93</v>
      </c>
      <c r="R928" s="24"/>
      <c r="S928" s="24"/>
      <c r="T928" s="24" t="s">
        <v>96</v>
      </c>
      <c r="U928" s="24" t="s">
        <v>96</v>
      </c>
      <c r="V928" s="24" t="s">
        <v>96</v>
      </c>
      <c r="W928" s="24" t="s">
        <v>96</v>
      </c>
      <c r="X928" s="24" t="s">
        <v>96</v>
      </c>
      <c r="Y928" s="24" t="s">
        <v>96</v>
      </c>
      <c r="Z928" s="24" t="s">
        <v>96</v>
      </c>
      <c r="AA928" s="24" t="s">
        <v>96</v>
      </c>
      <c r="AB928" s="24" t="s">
        <v>96</v>
      </c>
      <c r="AC928" s="24" t="s">
        <v>96</v>
      </c>
      <c r="AD928" s="24" t="s">
        <v>96</v>
      </c>
      <c r="AE928" s="24" t="s">
        <v>96</v>
      </c>
      <c r="AF928" s="24" t="s">
        <v>96</v>
      </c>
      <c r="AG928" s="24" t="s">
        <v>96</v>
      </c>
      <c r="AH928" s="24" t="s">
        <v>96</v>
      </c>
      <c r="AI928" s="24" t="s">
        <v>97</v>
      </c>
      <c r="AJ928" s="24" t="s">
        <v>96</v>
      </c>
      <c r="AK928" s="24" t="s">
        <v>96</v>
      </c>
      <c r="AL928" s="24" t="s">
        <v>119</v>
      </c>
      <c r="AM928" s="24" t="s">
        <v>119</v>
      </c>
      <c r="AN928" s="24" t="s">
        <v>96</v>
      </c>
      <c r="AO928" s="24" t="s">
        <v>96</v>
      </c>
      <c r="AP928" s="24" t="s">
        <v>97</v>
      </c>
      <c r="AQ928" s="24" t="s">
        <v>96</v>
      </c>
      <c r="AR928" s="24" t="s">
        <v>96</v>
      </c>
      <c r="AS928" s="24" t="s">
        <v>96</v>
      </c>
      <c r="AT928" s="24" t="s">
        <v>96</v>
      </c>
      <c r="AU928" s="24" t="s">
        <v>96</v>
      </c>
      <c r="AV928" s="24" t="s">
        <v>96</v>
      </c>
      <c r="AW928" s="24" t="s">
        <v>96</v>
      </c>
      <c r="AX928" s="24" t="s">
        <v>119</v>
      </c>
      <c r="AY928" s="24" t="s">
        <v>96</v>
      </c>
      <c r="AZ928" s="24" t="s">
        <v>96</v>
      </c>
      <c r="BA928" s="24" t="s">
        <v>96</v>
      </c>
      <c r="BB928" s="24" t="s">
        <v>96</v>
      </c>
      <c r="BC928" s="24" t="s">
        <v>96</v>
      </c>
      <c r="BD928" s="24" t="s">
        <v>96</v>
      </c>
      <c r="BE928" s="24" t="s">
        <v>96</v>
      </c>
      <c r="BF928" s="24" t="s">
        <v>96</v>
      </c>
      <c r="BG928" s="24" t="s">
        <v>96</v>
      </c>
      <c r="BH928" s="24" t="s">
        <v>96</v>
      </c>
      <c r="BI928" s="24" t="s">
        <v>96</v>
      </c>
      <c r="BJ928" s="24" t="s">
        <v>96</v>
      </c>
      <c r="BK928" s="24" t="s">
        <v>96</v>
      </c>
      <c r="BL928" s="24" t="s">
        <v>96</v>
      </c>
      <c r="BM928" s="24" t="s">
        <v>96</v>
      </c>
      <c r="BN928" s="24" t="s">
        <v>95</v>
      </c>
      <c r="BO928" s="24" t="s">
        <v>96</v>
      </c>
      <c r="BP928" s="24" t="s">
        <v>96</v>
      </c>
      <c r="BQ928" s="24" t="s">
        <v>96</v>
      </c>
      <c r="BR928" s="24" t="s">
        <v>95</v>
      </c>
      <c r="BS928" s="24" t="s">
        <v>96</v>
      </c>
      <c r="BT928" s="24" t="s">
        <v>96</v>
      </c>
      <c r="BU928" s="24" t="s">
        <v>96</v>
      </c>
      <c r="BV928" s="24" t="s">
        <v>96</v>
      </c>
      <c r="BW928" s="24" t="s">
        <v>96</v>
      </c>
      <c r="BX928" s="24" t="s">
        <v>96</v>
      </c>
      <c r="BY928" s="24" t="s">
        <v>96</v>
      </c>
      <c r="BZ928" s="24" t="s">
        <v>96</v>
      </c>
      <c r="CA928" s="24" t="s">
        <v>96</v>
      </c>
      <c r="CB928" s="36"/>
      <c r="CC928" s="35" t="s">
        <v>523</v>
      </c>
    </row>
    <row r="929" spans="1:81" ht="169.5" hidden="1" customHeight="1" x14ac:dyDescent="0.35">
      <c r="A929" s="24">
        <v>994</v>
      </c>
      <c r="B929" s="24" t="s">
        <v>81</v>
      </c>
      <c r="C929" s="23" t="s">
        <v>82</v>
      </c>
      <c r="D929" s="24" t="s">
        <v>404</v>
      </c>
      <c r="E929" s="24" t="s">
        <v>1965</v>
      </c>
      <c r="F929" s="24" t="s">
        <v>103</v>
      </c>
      <c r="G929" s="24" t="s">
        <v>1982</v>
      </c>
      <c r="H929" s="24" t="s">
        <v>3128</v>
      </c>
      <c r="I929" s="24" t="s">
        <v>3129</v>
      </c>
      <c r="J929" s="24" t="s">
        <v>3168</v>
      </c>
      <c r="K929" s="24" t="s">
        <v>3169</v>
      </c>
      <c r="L929" s="24" t="s">
        <v>3170</v>
      </c>
      <c r="M929" s="24"/>
      <c r="N929" s="24" t="s">
        <v>92</v>
      </c>
      <c r="O929" s="24"/>
      <c r="P929" s="24"/>
      <c r="Q929" s="24" t="s">
        <v>93</v>
      </c>
      <c r="R929" s="24"/>
      <c r="S929" s="24"/>
      <c r="T929" s="24" t="s">
        <v>96</v>
      </c>
      <c r="U929" s="24" t="s">
        <v>96</v>
      </c>
      <c r="V929" s="24" t="s">
        <v>96</v>
      </c>
      <c r="W929" s="24" t="s">
        <v>96</v>
      </c>
      <c r="X929" s="24" t="s">
        <v>96</v>
      </c>
      <c r="Y929" s="24" t="s">
        <v>96</v>
      </c>
      <c r="Z929" s="24" t="s">
        <v>96</v>
      </c>
      <c r="AA929" s="24" t="s">
        <v>96</v>
      </c>
      <c r="AB929" s="24" t="s">
        <v>96</v>
      </c>
      <c r="AC929" s="24" t="s">
        <v>96</v>
      </c>
      <c r="AD929" s="24" t="s">
        <v>96</v>
      </c>
      <c r="AE929" s="24" t="s">
        <v>96</v>
      </c>
      <c r="AF929" s="24" t="s">
        <v>96</v>
      </c>
      <c r="AG929" s="24" t="s">
        <v>96</v>
      </c>
      <c r="AH929" s="24" t="s">
        <v>96</v>
      </c>
      <c r="AI929" s="24" t="s">
        <v>97</v>
      </c>
      <c r="AJ929" s="24" t="s">
        <v>96</v>
      </c>
      <c r="AK929" s="24" t="s">
        <v>96</v>
      </c>
      <c r="AL929" s="24" t="s">
        <v>119</v>
      </c>
      <c r="AM929" s="24" t="s">
        <v>119</v>
      </c>
      <c r="AN929" s="24" t="s">
        <v>96</v>
      </c>
      <c r="AO929" s="24" t="s">
        <v>96</v>
      </c>
      <c r="AP929" s="24" t="s">
        <v>97</v>
      </c>
      <c r="AQ929" s="24" t="s">
        <v>96</v>
      </c>
      <c r="AR929" s="24" t="s">
        <v>96</v>
      </c>
      <c r="AS929" s="24" t="s">
        <v>95</v>
      </c>
      <c r="AT929" s="24" t="s">
        <v>96</v>
      </c>
      <c r="AU929" s="24" t="s">
        <v>96</v>
      </c>
      <c r="AV929" s="24" t="s">
        <v>96</v>
      </c>
      <c r="AW929" s="24" t="s">
        <v>96</v>
      </c>
      <c r="AX929" s="24" t="s">
        <v>119</v>
      </c>
      <c r="AY929" s="24" t="s">
        <v>96</v>
      </c>
      <c r="AZ929" s="24" t="s">
        <v>96</v>
      </c>
      <c r="BA929" s="24" t="s">
        <v>96</v>
      </c>
      <c r="BB929" s="24" t="s">
        <v>96</v>
      </c>
      <c r="BC929" s="24" t="s">
        <v>96</v>
      </c>
      <c r="BD929" s="24" t="s">
        <v>96</v>
      </c>
      <c r="BE929" s="24" t="s">
        <v>96</v>
      </c>
      <c r="BF929" s="24" t="s">
        <v>96</v>
      </c>
      <c r="BG929" s="24" t="s">
        <v>96</v>
      </c>
      <c r="BH929" s="24" t="s">
        <v>96</v>
      </c>
      <c r="BI929" s="24" t="s">
        <v>96</v>
      </c>
      <c r="BJ929" s="24" t="s">
        <v>96</v>
      </c>
      <c r="BK929" s="24" t="s">
        <v>96</v>
      </c>
      <c r="BL929" s="24" t="s">
        <v>96</v>
      </c>
      <c r="BM929" s="24" t="s">
        <v>96</v>
      </c>
      <c r="BN929" s="24" t="s">
        <v>95</v>
      </c>
      <c r="BO929" s="24" t="s">
        <v>96</v>
      </c>
      <c r="BP929" s="24" t="s">
        <v>96</v>
      </c>
      <c r="BQ929" s="24" t="s">
        <v>96</v>
      </c>
      <c r="BR929" s="24" t="s">
        <v>95</v>
      </c>
      <c r="BS929" s="24" t="s">
        <v>96</v>
      </c>
      <c r="BT929" s="24" t="s">
        <v>96</v>
      </c>
      <c r="BU929" s="24" t="s">
        <v>96</v>
      </c>
      <c r="BV929" s="24" t="s">
        <v>96</v>
      </c>
      <c r="BW929" s="24" t="s">
        <v>96</v>
      </c>
      <c r="BX929" s="24" t="s">
        <v>96</v>
      </c>
      <c r="BY929" s="24" t="s">
        <v>96</v>
      </c>
      <c r="BZ929" s="24" t="s">
        <v>96</v>
      </c>
      <c r="CA929" s="24" t="s">
        <v>96</v>
      </c>
      <c r="CB929" s="36"/>
      <c r="CC929" s="35" t="s">
        <v>523</v>
      </c>
    </row>
    <row r="930" spans="1:81" ht="169.5" hidden="1" customHeight="1" x14ac:dyDescent="0.35">
      <c r="A930" s="24">
        <v>995</v>
      </c>
      <c r="B930" s="24" t="s">
        <v>81</v>
      </c>
      <c r="C930" s="23" t="s">
        <v>82</v>
      </c>
      <c r="D930" s="24" t="s">
        <v>404</v>
      </c>
      <c r="E930" s="24" t="s">
        <v>1965</v>
      </c>
      <c r="F930" s="24" t="s">
        <v>103</v>
      </c>
      <c r="G930" s="24" t="s">
        <v>1982</v>
      </c>
      <c r="H930" s="24" t="s">
        <v>3128</v>
      </c>
      <c r="I930" s="24" t="s">
        <v>3129</v>
      </c>
      <c r="J930" s="24" t="s">
        <v>3171</v>
      </c>
      <c r="K930" s="24" t="s">
        <v>3172</v>
      </c>
      <c r="L930" s="24" t="s">
        <v>3173</v>
      </c>
      <c r="M930" s="24"/>
      <c r="N930" s="24" t="s">
        <v>92</v>
      </c>
      <c r="O930" s="24"/>
      <c r="P930" s="24"/>
      <c r="Q930" s="24" t="s">
        <v>150</v>
      </c>
      <c r="R930" s="24"/>
      <c r="S930" s="24"/>
      <c r="T930" s="24" t="s">
        <v>96</v>
      </c>
      <c r="U930" s="24" t="s">
        <v>96</v>
      </c>
      <c r="V930" s="24" t="s">
        <v>96</v>
      </c>
      <c r="W930" s="24" t="s">
        <v>96</v>
      </c>
      <c r="X930" s="24" t="s">
        <v>96</v>
      </c>
      <c r="Y930" s="24" t="s">
        <v>96</v>
      </c>
      <c r="Z930" s="24" t="s">
        <v>96</v>
      </c>
      <c r="AA930" s="24" t="s">
        <v>96</v>
      </c>
      <c r="AB930" s="24" t="s">
        <v>96</v>
      </c>
      <c r="AC930" s="24" t="s">
        <v>96</v>
      </c>
      <c r="AD930" s="24" t="s">
        <v>96</v>
      </c>
      <c r="AE930" s="24" t="s">
        <v>96</v>
      </c>
      <c r="AF930" s="24" t="s">
        <v>96</v>
      </c>
      <c r="AG930" s="24" t="s">
        <v>96</v>
      </c>
      <c r="AH930" s="24" t="s">
        <v>96</v>
      </c>
      <c r="AI930" s="24" t="s">
        <v>97</v>
      </c>
      <c r="AJ930" s="24" t="s">
        <v>96</v>
      </c>
      <c r="AK930" s="24" t="s">
        <v>96</v>
      </c>
      <c r="AL930" s="24" t="s">
        <v>97</v>
      </c>
      <c r="AM930" s="24" t="s">
        <v>97</v>
      </c>
      <c r="AN930" s="24" t="s">
        <v>96</v>
      </c>
      <c r="AO930" s="24" t="s">
        <v>96</v>
      </c>
      <c r="AP930" s="24" t="s">
        <v>97</v>
      </c>
      <c r="AQ930" s="24" t="s">
        <v>96</v>
      </c>
      <c r="AR930" s="24" t="s">
        <v>96</v>
      </c>
      <c r="AS930" s="24" t="s">
        <v>96</v>
      </c>
      <c r="AT930" s="24" t="s">
        <v>96</v>
      </c>
      <c r="AU930" s="24" t="s">
        <v>96</v>
      </c>
      <c r="AV930" s="24" t="s">
        <v>96</v>
      </c>
      <c r="AW930" s="24" t="s">
        <v>96</v>
      </c>
      <c r="AX930" s="24" t="s">
        <v>119</v>
      </c>
      <c r="AY930" s="24" t="s">
        <v>96</v>
      </c>
      <c r="AZ930" s="24" t="s">
        <v>96</v>
      </c>
      <c r="BA930" s="24" t="s">
        <v>96</v>
      </c>
      <c r="BB930" s="24" t="s">
        <v>96</v>
      </c>
      <c r="BC930" s="24" t="s">
        <v>96</v>
      </c>
      <c r="BD930" s="24" t="s">
        <v>96</v>
      </c>
      <c r="BE930" s="24" t="s">
        <v>96</v>
      </c>
      <c r="BF930" s="24" t="s">
        <v>96</v>
      </c>
      <c r="BG930" s="24" t="s">
        <v>96</v>
      </c>
      <c r="BH930" s="24" t="s">
        <v>97</v>
      </c>
      <c r="BI930" s="24" t="s">
        <v>96</v>
      </c>
      <c r="BJ930" s="24" t="s">
        <v>96</v>
      </c>
      <c r="BK930" s="24" t="s">
        <v>96</v>
      </c>
      <c r="BL930" s="24" t="s">
        <v>97</v>
      </c>
      <c r="BM930" s="24" t="s">
        <v>96</v>
      </c>
      <c r="BN930" s="24" t="s">
        <v>97</v>
      </c>
      <c r="BO930" s="24" t="s">
        <v>97</v>
      </c>
      <c r="BP930" s="24" t="s">
        <v>96</v>
      </c>
      <c r="BQ930" s="24" t="s">
        <v>96</v>
      </c>
      <c r="BR930" s="24" t="s">
        <v>97</v>
      </c>
      <c r="BS930" s="24" t="s">
        <v>96</v>
      </c>
      <c r="BT930" s="24" t="s">
        <v>96</v>
      </c>
      <c r="BU930" s="24" t="s">
        <v>96</v>
      </c>
      <c r="BV930" s="24" t="s">
        <v>96</v>
      </c>
      <c r="BW930" s="24" t="s">
        <v>96</v>
      </c>
      <c r="BX930" s="24" t="s">
        <v>96</v>
      </c>
      <c r="BY930" s="24" t="s">
        <v>97</v>
      </c>
      <c r="BZ930" s="24" t="s">
        <v>96</v>
      </c>
      <c r="CA930" s="24" t="s">
        <v>96</v>
      </c>
      <c r="CB930" s="36"/>
      <c r="CC930" s="35" t="s">
        <v>523</v>
      </c>
    </row>
    <row r="931" spans="1:81" ht="169.5" hidden="1" customHeight="1" x14ac:dyDescent="0.35">
      <c r="A931" s="24">
        <v>996</v>
      </c>
      <c r="B931" s="24" t="s">
        <v>81</v>
      </c>
      <c r="C931" s="23" t="s">
        <v>82</v>
      </c>
      <c r="D931" s="24" t="s">
        <v>404</v>
      </c>
      <c r="E931" s="24" t="s">
        <v>1965</v>
      </c>
      <c r="F931" s="24" t="s">
        <v>103</v>
      </c>
      <c r="G931" s="24" t="s">
        <v>1982</v>
      </c>
      <c r="H931" s="24" t="s">
        <v>3128</v>
      </c>
      <c r="I931" s="24" t="s">
        <v>3129</v>
      </c>
      <c r="J931" s="24" t="s">
        <v>3174</v>
      </c>
      <c r="K931" s="24" t="s">
        <v>3175</v>
      </c>
      <c r="L931" s="24" t="s">
        <v>3176</v>
      </c>
      <c r="M931" s="24"/>
      <c r="N931" s="24" t="s">
        <v>92</v>
      </c>
      <c r="O931" s="24"/>
      <c r="P931" s="24"/>
      <c r="Q931" s="24" t="s">
        <v>93</v>
      </c>
      <c r="R931" s="24"/>
      <c r="S931" s="24"/>
      <c r="T931" s="24" t="s">
        <v>96</v>
      </c>
      <c r="U931" s="24" t="s">
        <v>96</v>
      </c>
      <c r="V931" s="24" t="s">
        <v>96</v>
      </c>
      <c r="W931" s="24" t="s">
        <v>96</v>
      </c>
      <c r="X931" s="24" t="s">
        <v>96</v>
      </c>
      <c r="Y931" s="24" t="s">
        <v>96</v>
      </c>
      <c r="Z931" s="24" t="s">
        <v>96</v>
      </c>
      <c r="AA931" s="24" t="s">
        <v>96</v>
      </c>
      <c r="AB931" s="24" t="s">
        <v>96</v>
      </c>
      <c r="AC931" s="24" t="s">
        <v>96</v>
      </c>
      <c r="AD931" s="24" t="s">
        <v>96</v>
      </c>
      <c r="AE931" s="24" t="s">
        <v>96</v>
      </c>
      <c r="AF931" s="24" t="s">
        <v>96</v>
      </c>
      <c r="AG931" s="24" t="s">
        <v>96</v>
      </c>
      <c r="AH931" s="24" t="s">
        <v>96</v>
      </c>
      <c r="AI931" s="24" t="s">
        <v>97</v>
      </c>
      <c r="AJ931" s="24" t="s">
        <v>96</v>
      </c>
      <c r="AK931" s="24" t="s">
        <v>96</v>
      </c>
      <c r="AL931" s="24" t="s">
        <v>95</v>
      </c>
      <c r="AM931" s="24" t="s">
        <v>95</v>
      </c>
      <c r="AN931" s="24" t="s">
        <v>96</v>
      </c>
      <c r="AO931" s="24" t="s">
        <v>96</v>
      </c>
      <c r="AP931" s="24" t="s">
        <v>97</v>
      </c>
      <c r="AQ931" s="24" t="s">
        <v>96</v>
      </c>
      <c r="AR931" s="24" t="s">
        <v>96</v>
      </c>
      <c r="AS931" s="24" t="s">
        <v>95</v>
      </c>
      <c r="AT931" s="24" t="s">
        <v>96</v>
      </c>
      <c r="AU931" s="24" t="s">
        <v>96</v>
      </c>
      <c r="AV931" s="24" t="s">
        <v>96</v>
      </c>
      <c r="AW931" s="24" t="s">
        <v>96</v>
      </c>
      <c r="AX931" s="24" t="s">
        <v>119</v>
      </c>
      <c r="AY931" s="24" t="s">
        <v>96</v>
      </c>
      <c r="AZ931" s="24" t="s">
        <v>96</v>
      </c>
      <c r="BA931" s="24" t="s">
        <v>96</v>
      </c>
      <c r="BB931" s="24" t="s">
        <v>96</v>
      </c>
      <c r="BC931" s="24" t="s">
        <v>96</v>
      </c>
      <c r="BD931" s="24" t="s">
        <v>96</v>
      </c>
      <c r="BE931" s="24" t="s">
        <v>96</v>
      </c>
      <c r="BF931" s="24" t="s">
        <v>96</v>
      </c>
      <c r="BG931" s="24" t="s">
        <v>96</v>
      </c>
      <c r="BH931" s="24" t="s">
        <v>96</v>
      </c>
      <c r="BI931" s="24" t="s">
        <v>96</v>
      </c>
      <c r="BJ931" s="24" t="s">
        <v>96</v>
      </c>
      <c r="BK931" s="24" t="s">
        <v>96</v>
      </c>
      <c r="BL931" s="24" t="s">
        <v>96</v>
      </c>
      <c r="BM931" s="24" t="s">
        <v>96</v>
      </c>
      <c r="BN931" s="24" t="s">
        <v>95</v>
      </c>
      <c r="BO931" s="24" t="s">
        <v>96</v>
      </c>
      <c r="BP931" s="24" t="s">
        <v>96</v>
      </c>
      <c r="BQ931" s="24" t="s">
        <v>96</v>
      </c>
      <c r="BR931" s="24" t="s">
        <v>95</v>
      </c>
      <c r="BS931" s="24" t="s">
        <v>96</v>
      </c>
      <c r="BT931" s="24" t="s">
        <v>96</v>
      </c>
      <c r="BU931" s="24" t="s">
        <v>96</v>
      </c>
      <c r="BV931" s="24" t="s">
        <v>96</v>
      </c>
      <c r="BW931" s="24" t="s">
        <v>96</v>
      </c>
      <c r="BX931" s="24" t="s">
        <v>96</v>
      </c>
      <c r="BY931" s="24" t="s">
        <v>96</v>
      </c>
      <c r="BZ931" s="24" t="s">
        <v>96</v>
      </c>
      <c r="CA931" s="24" t="s">
        <v>96</v>
      </c>
      <c r="CB931" s="36"/>
      <c r="CC931" s="35" t="s">
        <v>523</v>
      </c>
    </row>
    <row r="932" spans="1:81" ht="169.5" hidden="1" customHeight="1" x14ac:dyDescent="0.35">
      <c r="A932" s="24">
        <v>997</v>
      </c>
      <c r="B932" s="24" t="s">
        <v>81</v>
      </c>
      <c r="C932" s="23" t="s">
        <v>82</v>
      </c>
      <c r="D932" s="24" t="s">
        <v>404</v>
      </c>
      <c r="E932" s="24" t="s">
        <v>1965</v>
      </c>
      <c r="F932" s="24" t="s">
        <v>103</v>
      </c>
      <c r="G932" s="24" t="s">
        <v>1982</v>
      </c>
      <c r="H932" s="24" t="s">
        <v>3128</v>
      </c>
      <c r="I932" s="24" t="s">
        <v>3129</v>
      </c>
      <c r="J932" s="24" t="s">
        <v>3177</v>
      </c>
      <c r="K932" s="24" t="s">
        <v>3178</v>
      </c>
      <c r="L932" s="24" t="s">
        <v>3179</v>
      </c>
      <c r="M932" s="24"/>
      <c r="N932" s="24" t="s">
        <v>92</v>
      </c>
      <c r="O932" s="24"/>
      <c r="P932" s="24"/>
      <c r="Q932" s="24" t="s">
        <v>150</v>
      </c>
      <c r="R932" s="24"/>
      <c r="S932" s="24"/>
      <c r="T932" s="24" t="s">
        <v>96</v>
      </c>
      <c r="U932" s="24" t="s">
        <v>96</v>
      </c>
      <c r="V932" s="24" t="s">
        <v>96</v>
      </c>
      <c r="W932" s="24" t="s">
        <v>96</v>
      </c>
      <c r="X932" s="24" t="s">
        <v>96</v>
      </c>
      <c r="Y932" s="24" t="s">
        <v>96</v>
      </c>
      <c r="Z932" s="24" t="s">
        <v>96</v>
      </c>
      <c r="AA932" s="24" t="s">
        <v>96</v>
      </c>
      <c r="AB932" s="24" t="s">
        <v>96</v>
      </c>
      <c r="AC932" s="24" t="s">
        <v>96</v>
      </c>
      <c r="AD932" s="24" t="s">
        <v>96</v>
      </c>
      <c r="AE932" s="24" t="s">
        <v>96</v>
      </c>
      <c r="AF932" s="24" t="s">
        <v>96</v>
      </c>
      <c r="AG932" s="24" t="s">
        <v>96</v>
      </c>
      <c r="AH932" s="24" t="s">
        <v>96</v>
      </c>
      <c r="AI932" s="24" t="s">
        <v>97</v>
      </c>
      <c r="AJ932" s="24" t="s">
        <v>96</v>
      </c>
      <c r="AK932" s="24" t="s">
        <v>96</v>
      </c>
      <c r="AL932" s="24" t="s">
        <v>97</v>
      </c>
      <c r="AM932" s="24" t="s">
        <v>97</v>
      </c>
      <c r="AN932" s="24" t="s">
        <v>96</v>
      </c>
      <c r="AO932" s="24" t="s">
        <v>96</v>
      </c>
      <c r="AP932" s="24" t="s">
        <v>97</v>
      </c>
      <c r="AQ932" s="24" t="s">
        <v>96</v>
      </c>
      <c r="AR932" s="24" t="s">
        <v>96</v>
      </c>
      <c r="AS932" s="24" t="s">
        <v>96</v>
      </c>
      <c r="AT932" s="24" t="s">
        <v>96</v>
      </c>
      <c r="AU932" s="24" t="s">
        <v>96</v>
      </c>
      <c r="AV932" s="24" t="s">
        <v>96</v>
      </c>
      <c r="AW932" s="24" t="s">
        <v>96</v>
      </c>
      <c r="AX932" s="24" t="s">
        <v>119</v>
      </c>
      <c r="AY932" s="24" t="s">
        <v>96</v>
      </c>
      <c r="AZ932" s="24" t="s">
        <v>96</v>
      </c>
      <c r="BA932" s="24" t="s">
        <v>96</v>
      </c>
      <c r="BB932" s="24" t="s">
        <v>96</v>
      </c>
      <c r="BC932" s="24" t="s">
        <v>96</v>
      </c>
      <c r="BD932" s="24" t="s">
        <v>96</v>
      </c>
      <c r="BE932" s="24" t="s">
        <v>96</v>
      </c>
      <c r="BF932" s="24" t="s">
        <v>96</v>
      </c>
      <c r="BG932" s="24" t="s">
        <v>96</v>
      </c>
      <c r="BH932" s="24" t="s">
        <v>97</v>
      </c>
      <c r="BI932" s="24" t="s">
        <v>96</v>
      </c>
      <c r="BJ932" s="24" t="s">
        <v>96</v>
      </c>
      <c r="BK932" s="24" t="s">
        <v>96</v>
      </c>
      <c r="BL932" s="24" t="s">
        <v>97</v>
      </c>
      <c r="BM932" s="24" t="s">
        <v>96</v>
      </c>
      <c r="BN932" s="24" t="s">
        <v>97</v>
      </c>
      <c r="BO932" s="24" t="s">
        <v>97</v>
      </c>
      <c r="BP932" s="24" t="s">
        <v>96</v>
      </c>
      <c r="BQ932" s="24" t="s">
        <v>96</v>
      </c>
      <c r="BR932" s="24" t="s">
        <v>97</v>
      </c>
      <c r="BS932" s="24" t="s">
        <v>96</v>
      </c>
      <c r="BT932" s="24" t="s">
        <v>96</v>
      </c>
      <c r="BU932" s="24" t="s">
        <v>96</v>
      </c>
      <c r="BV932" s="24" t="s">
        <v>96</v>
      </c>
      <c r="BW932" s="24" t="s">
        <v>96</v>
      </c>
      <c r="BX932" s="24" t="s">
        <v>96</v>
      </c>
      <c r="BY932" s="24" t="s">
        <v>97</v>
      </c>
      <c r="BZ932" s="24" t="s">
        <v>96</v>
      </c>
      <c r="CA932" s="24" t="s">
        <v>96</v>
      </c>
      <c r="CB932" s="36"/>
      <c r="CC932" s="35" t="s">
        <v>523</v>
      </c>
    </row>
    <row r="933" spans="1:81" ht="169.5" hidden="1" customHeight="1" x14ac:dyDescent="0.35">
      <c r="A933" s="24">
        <v>998</v>
      </c>
      <c r="B933" s="24" t="s">
        <v>81</v>
      </c>
      <c r="C933" s="23" t="s">
        <v>82</v>
      </c>
      <c r="D933" s="24" t="s">
        <v>404</v>
      </c>
      <c r="E933" s="24" t="s">
        <v>1965</v>
      </c>
      <c r="F933" s="24" t="s">
        <v>103</v>
      </c>
      <c r="G933" s="24" t="s">
        <v>1982</v>
      </c>
      <c r="H933" s="24" t="s">
        <v>3128</v>
      </c>
      <c r="I933" s="24" t="s">
        <v>3129</v>
      </c>
      <c r="J933" s="24" t="s">
        <v>3180</v>
      </c>
      <c r="K933" s="24" t="s">
        <v>3181</v>
      </c>
      <c r="L933" s="24" t="s">
        <v>3182</v>
      </c>
      <c r="M933" s="24"/>
      <c r="N933" s="24" t="s">
        <v>92</v>
      </c>
      <c r="O933" s="24"/>
      <c r="P933" s="24"/>
      <c r="Q933" s="24" t="s">
        <v>150</v>
      </c>
      <c r="R933" s="24"/>
      <c r="S933" s="24"/>
      <c r="T933" s="24" t="s">
        <v>96</v>
      </c>
      <c r="U933" s="24" t="s">
        <v>96</v>
      </c>
      <c r="V933" s="24" t="s">
        <v>96</v>
      </c>
      <c r="W933" s="24" t="s">
        <v>96</v>
      </c>
      <c r="X933" s="24" t="s">
        <v>96</v>
      </c>
      <c r="Y933" s="24" t="s">
        <v>96</v>
      </c>
      <c r="Z933" s="24" t="s">
        <v>96</v>
      </c>
      <c r="AA933" s="24" t="s">
        <v>96</v>
      </c>
      <c r="AB933" s="24" t="s">
        <v>96</v>
      </c>
      <c r="AC933" s="24" t="s">
        <v>96</v>
      </c>
      <c r="AD933" s="24" t="s">
        <v>96</v>
      </c>
      <c r="AE933" s="24" t="s">
        <v>96</v>
      </c>
      <c r="AF933" s="24" t="s">
        <v>96</v>
      </c>
      <c r="AG933" s="24" t="s">
        <v>96</v>
      </c>
      <c r="AH933" s="24" t="s">
        <v>96</v>
      </c>
      <c r="AI933" s="24" t="s">
        <v>119</v>
      </c>
      <c r="AJ933" s="24" t="s">
        <v>96</v>
      </c>
      <c r="AK933" s="24" t="s">
        <v>96</v>
      </c>
      <c r="AL933" s="24" t="s">
        <v>97</v>
      </c>
      <c r="AM933" s="24" t="s">
        <v>97</v>
      </c>
      <c r="AN933" s="24" t="s">
        <v>96</v>
      </c>
      <c r="AO933" s="24" t="s">
        <v>96</v>
      </c>
      <c r="AP933" s="24" t="s">
        <v>119</v>
      </c>
      <c r="AQ933" s="24" t="s">
        <v>96</v>
      </c>
      <c r="AR933" s="24" t="s">
        <v>96</v>
      </c>
      <c r="AS933" s="24" t="s">
        <v>96</v>
      </c>
      <c r="AT933" s="24" t="s">
        <v>96</v>
      </c>
      <c r="AU933" s="24" t="s">
        <v>96</v>
      </c>
      <c r="AV933" s="24" t="s">
        <v>96</v>
      </c>
      <c r="AW933" s="24" t="s">
        <v>96</v>
      </c>
      <c r="AX933" s="24" t="s">
        <v>119</v>
      </c>
      <c r="AY933" s="24" t="s">
        <v>96</v>
      </c>
      <c r="AZ933" s="24" t="s">
        <v>96</v>
      </c>
      <c r="BA933" s="24" t="s">
        <v>96</v>
      </c>
      <c r="BB933" s="24" t="s">
        <v>96</v>
      </c>
      <c r="BC933" s="24" t="s">
        <v>96</v>
      </c>
      <c r="BD933" s="24" t="s">
        <v>96</v>
      </c>
      <c r="BE933" s="24" t="s">
        <v>96</v>
      </c>
      <c r="BF933" s="24" t="s">
        <v>96</v>
      </c>
      <c r="BG933" s="24" t="s">
        <v>96</v>
      </c>
      <c r="BH933" s="24" t="s">
        <v>97</v>
      </c>
      <c r="BI933" s="24" t="s">
        <v>96</v>
      </c>
      <c r="BJ933" s="24" t="s">
        <v>96</v>
      </c>
      <c r="BK933" s="24" t="s">
        <v>96</v>
      </c>
      <c r="BL933" s="24" t="s">
        <v>97</v>
      </c>
      <c r="BM933" s="24" t="s">
        <v>96</v>
      </c>
      <c r="BN933" s="24" t="s">
        <v>97</v>
      </c>
      <c r="BO933" s="24" t="s">
        <v>97</v>
      </c>
      <c r="BP933" s="24" t="s">
        <v>96</v>
      </c>
      <c r="BQ933" s="24" t="s">
        <v>96</v>
      </c>
      <c r="BR933" s="24" t="s">
        <v>97</v>
      </c>
      <c r="BS933" s="24" t="s">
        <v>96</v>
      </c>
      <c r="BT933" s="24" t="s">
        <v>96</v>
      </c>
      <c r="BU933" s="24" t="s">
        <v>96</v>
      </c>
      <c r="BV933" s="24" t="s">
        <v>96</v>
      </c>
      <c r="BW933" s="24" t="s">
        <v>96</v>
      </c>
      <c r="BX933" s="24" t="s">
        <v>96</v>
      </c>
      <c r="BY933" s="24" t="s">
        <v>97</v>
      </c>
      <c r="BZ933" s="24" t="s">
        <v>96</v>
      </c>
      <c r="CA933" s="24" t="s">
        <v>96</v>
      </c>
      <c r="CB933" s="36"/>
      <c r="CC933" s="35" t="s">
        <v>413</v>
      </c>
    </row>
    <row r="934" spans="1:81" ht="169.5" hidden="1" customHeight="1" x14ac:dyDescent="0.35">
      <c r="A934" s="24"/>
      <c r="B934" s="24" t="s">
        <v>81</v>
      </c>
      <c r="C934" s="23" t="s">
        <v>82</v>
      </c>
      <c r="D934" s="24" t="s">
        <v>790</v>
      </c>
      <c r="E934" s="24" t="s">
        <v>791</v>
      </c>
      <c r="F934" s="24" t="s">
        <v>103</v>
      </c>
      <c r="G934" s="24" t="s">
        <v>792</v>
      </c>
      <c r="H934" s="24" t="s">
        <v>793</v>
      </c>
      <c r="I934" s="24" t="s">
        <v>794</v>
      </c>
      <c r="J934" s="24" t="s">
        <v>3183</v>
      </c>
      <c r="K934" s="24" t="s">
        <v>3184</v>
      </c>
      <c r="L934" s="24" t="s">
        <v>3185</v>
      </c>
      <c r="M934" s="24" t="s">
        <v>699</v>
      </c>
      <c r="N934" s="24"/>
      <c r="O934" s="24"/>
      <c r="P934" s="24"/>
      <c r="Q934" s="24" t="s">
        <v>150</v>
      </c>
      <c r="R934" s="24"/>
      <c r="S934" s="24"/>
      <c r="T934" s="24" t="s">
        <v>96</v>
      </c>
      <c r="U934" s="24" t="s">
        <v>96</v>
      </c>
      <c r="V934" s="24" t="s">
        <v>96</v>
      </c>
      <c r="W934" s="24" t="s">
        <v>97</v>
      </c>
      <c r="X934" s="24" t="s">
        <v>96</v>
      </c>
      <c r="Y934" s="24" t="s">
        <v>96</v>
      </c>
      <c r="Z934" s="24" t="s">
        <v>96</v>
      </c>
      <c r="AA934" s="24" t="s">
        <v>96</v>
      </c>
      <c r="AB934" s="24" t="s">
        <v>97</v>
      </c>
      <c r="AC934" s="24" t="s">
        <v>96</v>
      </c>
      <c r="AD934" s="24" t="s">
        <v>96</v>
      </c>
      <c r="AE934" s="24" t="s">
        <v>96</v>
      </c>
      <c r="AF934" s="24" t="s">
        <v>119</v>
      </c>
      <c r="AG934" s="24" t="s">
        <v>96</v>
      </c>
      <c r="AH934" s="24" t="s">
        <v>96</v>
      </c>
      <c r="AI934" s="24" t="s">
        <v>96</v>
      </c>
      <c r="AJ934" s="24" t="s">
        <v>96</v>
      </c>
      <c r="AK934" s="24" t="s">
        <v>96</v>
      </c>
      <c r="AL934" s="24" t="s">
        <v>96</v>
      </c>
      <c r="AM934" s="24" t="s">
        <v>119</v>
      </c>
      <c r="AN934" s="24" t="s">
        <v>96</v>
      </c>
      <c r="AO934" s="24" t="s">
        <v>96</v>
      </c>
      <c r="AP934" s="24" t="s">
        <v>96</v>
      </c>
      <c r="AQ934" s="24" t="s">
        <v>96</v>
      </c>
      <c r="AR934" s="24" t="s">
        <v>96</v>
      </c>
      <c r="AS934" s="24" t="s">
        <v>96</v>
      </c>
      <c r="AT934" s="24" t="s">
        <v>96</v>
      </c>
      <c r="AU934" s="24" t="s">
        <v>96</v>
      </c>
      <c r="AV934" s="24" t="s">
        <v>96</v>
      </c>
      <c r="AW934" s="24" t="s">
        <v>96</v>
      </c>
      <c r="AX934" s="24" t="s">
        <v>96</v>
      </c>
      <c r="AY934" s="24" t="s">
        <v>96</v>
      </c>
      <c r="AZ934" s="24" t="s">
        <v>96</v>
      </c>
      <c r="BA934" s="24" t="s">
        <v>96</v>
      </c>
      <c r="BB934" s="24" t="s">
        <v>96</v>
      </c>
      <c r="BC934" s="24" t="s">
        <v>96</v>
      </c>
      <c r="BD934" s="24" t="s">
        <v>96</v>
      </c>
      <c r="BE934" s="24" t="s">
        <v>96</v>
      </c>
      <c r="BF934" s="24" t="s">
        <v>96</v>
      </c>
      <c r="BG934" s="24" t="s">
        <v>96</v>
      </c>
      <c r="BH934" s="24" t="s">
        <v>96</v>
      </c>
      <c r="BI934" s="24" t="s">
        <v>96</v>
      </c>
      <c r="BJ934" s="24" t="s">
        <v>96</v>
      </c>
      <c r="BK934" s="24" t="s">
        <v>96</v>
      </c>
      <c r="BL934" s="24" t="s">
        <v>96</v>
      </c>
      <c r="BM934" s="24" t="s">
        <v>96</v>
      </c>
      <c r="BN934" s="24" t="s">
        <v>96</v>
      </c>
      <c r="BO934" s="24" t="s">
        <v>96</v>
      </c>
      <c r="BP934" s="24" t="s">
        <v>96</v>
      </c>
      <c r="BQ934" s="24" t="s">
        <v>119</v>
      </c>
      <c r="BR934" s="24" t="s">
        <v>119</v>
      </c>
      <c r="BS934" s="24" t="s">
        <v>96</v>
      </c>
      <c r="BT934" s="24" t="s">
        <v>96</v>
      </c>
      <c r="BU934" s="24" t="s">
        <v>113</v>
      </c>
      <c r="BV934" s="24" t="s">
        <v>96</v>
      </c>
      <c r="BW934" s="24" t="s">
        <v>96</v>
      </c>
      <c r="BX934" s="24" t="s">
        <v>119</v>
      </c>
      <c r="BY934" s="24" t="s">
        <v>96</v>
      </c>
      <c r="BZ934" s="24" t="s">
        <v>119</v>
      </c>
      <c r="CA934" s="24" t="s">
        <v>97</v>
      </c>
      <c r="CB934" s="36"/>
      <c r="CC934" s="35"/>
    </row>
    <row r="935" spans="1:81" ht="169.5" hidden="1" customHeight="1" x14ac:dyDescent="0.35">
      <c r="A935" s="24">
        <v>1000</v>
      </c>
      <c r="B935" s="24" t="s">
        <v>81</v>
      </c>
      <c r="C935" s="23" t="s">
        <v>82</v>
      </c>
      <c r="D935" s="24" t="s">
        <v>404</v>
      </c>
      <c r="E935" s="24" t="s">
        <v>1965</v>
      </c>
      <c r="F935" s="24" t="s">
        <v>103</v>
      </c>
      <c r="G935" s="24" t="s">
        <v>1982</v>
      </c>
      <c r="H935" s="24" t="s">
        <v>3128</v>
      </c>
      <c r="I935" s="24" t="s">
        <v>3129</v>
      </c>
      <c r="J935" s="24" t="s">
        <v>3186</v>
      </c>
      <c r="K935" s="24" t="s">
        <v>3187</v>
      </c>
      <c r="L935" s="24" t="s">
        <v>3188</v>
      </c>
      <c r="M935" s="24"/>
      <c r="N935" s="24" t="s">
        <v>92</v>
      </c>
      <c r="O935" s="24"/>
      <c r="P935" s="24"/>
      <c r="Q935" s="24" t="s">
        <v>150</v>
      </c>
      <c r="R935" s="24"/>
      <c r="S935" s="24"/>
      <c r="T935" s="24" t="s">
        <v>96</v>
      </c>
      <c r="U935" s="24" t="s">
        <v>96</v>
      </c>
      <c r="V935" s="24" t="s">
        <v>96</v>
      </c>
      <c r="W935" s="24" t="s">
        <v>96</v>
      </c>
      <c r="X935" s="24" t="s">
        <v>96</v>
      </c>
      <c r="Y935" s="24" t="s">
        <v>96</v>
      </c>
      <c r="Z935" s="24" t="s">
        <v>96</v>
      </c>
      <c r="AA935" s="24" t="s">
        <v>96</v>
      </c>
      <c r="AB935" s="24" t="s">
        <v>96</v>
      </c>
      <c r="AC935" s="24" t="s">
        <v>96</v>
      </c>
      <c r="AD935" s="24" t="s">
        <v>96</v>
      </c>
      <c r="AE935" s="24" t="s">
        <v>96</v>
      </c>
      <c r="AF935" s="24" t="s">
        <v>96</v>
      </c>
      <c r="AG935" s="24" t="s">
        <v>96</v>
      </c>
      <c r="AH935" s="24" t="s">
        <v>96</v>
      </c>
      <c r="AI935" s="24" t="s">
        <v>119</v>
      </c>
      <c r="AJ935" s="24" t="s">
        <v>96</v>
      </c>
      <c r="AK935" s="24" t="s">
        <v>96</v>
      </c>
      <c r="AL935" s="24" t="s">
        <v>97</v>
      </c>
      <c r="AM935" s="24" t="s">
        <v>97</v>
      </c>
      <c r="AN935" s="24" t="s">
        <v>96</v>
      </c>
      <c r="AO935" s="24" t="s">
        <v>96</v>
      </c>
      <c r="AP935" s="24" t="s">
        <v>119</v>
      </c>
      <c r="AQ935" s="24" t="s">
        <v>96</v>
      </c>
      <c r="AR935" s="24" t="s">
        <v>96</v>
      </c>
      <c r="AS935" s="24" t="s">
        <v>96</v>
      </c>
      <c r="AT935" s="24" t="s">
        <v>96</v>
      </c>
      <c r="AU935" s="24" t="s">
        <v>96</v>
      </c>
      <c r="AV935" s="24" t="s">
        <v>96</v>
      </c>
      <c r="AW935" s="24" t="s">
        <v>96</v>
      </c>
      <c r="AX935" s="24" t="s">
        <v>119</v>
      </c>
      <c r="AY935" s="24" t="s">
        <v>96</v>
      </c>
      <c r="AZ935" s="24" t="s">
        <v>96</v>
      </c>
      <c r="BA935" s="24" t="s">
        <v>96</v>
      </c>
      <c r="BB935" s="24" t="s">
        <v>96</v>
      </c>
      <c r="BC935" s="24" t="s">
        <v>96</v>
      </c>
      <c r="BD935" s="24" t="s">
        <v>96</v>
      </c>
      <c r="BE935" s="24" t="s">
        <v>96</v>
      </c>
      <c r="BF935" s="24" t="s">
        <v>96</v>
      </c>
      <c r="BG935" s="24" t="s">
        <v>96</v>
      </c>
      <c r="BH935" s="24" t="s">
        <v>97</v>
      </c>
      <c r="BI935" s="24" t="s">
        <v>96</v>
      </c>
      <c r="BJ935" s="24" t="s">
        <v>96</v>
      </c>
      <c r="BK935" s="24" t="s">
        <v>96</v>
      </c>
      <c r="BL935" s="24" t="s">
        <v>97</v>
      </c>
      <c r="BM935" s="24" t="s">
        <v>96</v>
      </c>
      <c r="BN935" s="24" t="s">
        <v>97</v>
      </c>
      <c r="BO935" s="24" t="s">
        <v>97</v>
      </c>
      <c r="BP935" s="24" t="s">
        <v>96</v>
      </c>
      <c r="BQ935" s="24" t="s">
        <v>96</v>
      </c>
      <c r="BR935" s="24" t="s">
        <v>97</v>
      </c>
      <c r="BS935" s="24" t="s">
        <v>96</v>
      </c>
      <c r="BT935" s="24" t="s">
        <v>96</v>
      </c>
      <c r="BU935" s="24" t="s">
        <v>96</v>
      </c>
      <c r="BV935" s="24" t="s">
        <v>96</v>
      </c>
      <c r="BW935" s="24" t="s">
        <v>96</v>
      </c>
      <c r="BX935" s="24" t="s">
        <v>96</v>
      </c>
      <c r="BY935" s="24" t="s">
        <v>97</v>
      </c>
      <c r="BZ935" s="24" t="s">
        <v>96</v>
      </c>
      <c r="CA935" s="24" t="s">
        <v>96</v>
      </c>
      <c r="CB935" s="36"/>
      <c r="CC935" s="35" t="s">
        <v>413</v>
      </c>
    </row>
    <row r="936" spans="1:81" ht="169.5" hidden="1" customHeight="1" x14ac:dyDescent="0.35">
      <c r="A936" s="24"/>
      <c r="B936" s="24" t="s">
        <v>81</v>
      </c>
      <c r="C936" s="23" t="s">
        <v>82</v>
      </c>
      <c r="D936" s="24" t="s">
        <v>790</v>
      </c>
      <c r="E936" s="24" t="s">
        <v>791</v>
      </c>
      <c r="F936" s="24" t="s">
        <v>103</v>
      </c>
      <c r="G936" s="24" t="s">
        <v>792</v>
      </c>
      <c r="H936" s="24" t="s">
        <v>793</v>
      </c>
      <c r="I936" s="24" t="s">
        <v>794</v>
      </c>
      <c r="J936" s="24" t="s">
        <v>3189</v>
      </c>
      <c r="K936" s="24" t="s">
        <v>3190</v>
      </c>
      <c r="L936" s="24" t="s">
        <v>3191</v>
      </c>
      <c r="M936" s="24" t="s">
        <v>699</v>
      </c>
      <c r="N936" s="24"/>
      <c r="O936" s="24"/>
      <c r="P936" s="24"/>
      <c r="Q936" s="24" t="s">
        <v>150</v>
      </c>
      <c r="R936" s="24"/>
      <c r="S936" s="24"/>
      <c r="T936" s="24" t="s">
        <v>96</v>
      </c>
      <c r="U936" s="24" t="s">
        <v>96</v>
      </c>
      <c r="V936" s="24" t="s">
        <v>96</v>
      </c>
      <c r="W936" s="24" t="s">
        <v>96</v>
      </c>
      <c r="X936" s="24" t="s">
        <v>96</v>
      </c>
      <c r="Y936" s="24" t="s">
        <v>96</v>
      </c>
      <c r="Z936" s="24" t="s">
        <v>96</v>
      </c>
      <c r="AA936" s="24" t="s">
        <v>96</v>
      </c>
      <c r="AB936" s="24" t="s">
        <v>96</v>
      </c>
      <c r="AC936" s="24" t="s">
        <v>96</v>
      </c>
      <c r="AD936" s="24" t="s">
        <v>96</v>
      </c>
      <c r="AE936" s="24" t="s">
        <v>96</v>
      </c>
      <c r="AF936" s="24" t="s">
        <v>113</v>
      </c>
      <c r="AG936" s="24" t="s">
        <v>96</v>
      </c>
      <c r="AH936" s="24" t="s">
        <v>96</v>
      </c>
      <c r="AI936" s="24" t="s">
        <v>96</v>
      </c>
      <c r="AJ936" s="24" t="s">
        <v>96</v>
      </c>
      <c r="AK936" s="24" t="s">
        <v>96</v>
      </c>
      <c r="AL936" s="24" t="s">
        <v>96</v>
      </c>
      <c r="AM936" s="24" t="s">
        <v>97</v>
      </c>
      <c r="AN936" s="24" t="s">
        <v>96</v>
      </c>
      <c r="AO936" s="24" t="s">
        <v>96</v>
      </c>
      <c r="AP936" s="24" t="s">
        <v>96</v>
      </c>
      <c r="AQ936" s="24" t="s">
        <v>96</v>
      </c>
      <c r="AR936" s="24" t="s">
        <v>96</v>
      </c>
      <c r="AS936" s="24" t="s">
        <v>96</v>
      </c>
      <c r="AT936" s="24" t="s">
        <v>96</v>
      </c>
      <c r="AU936" s="24" t="s">
        <v>96</v>
      </c>
      <c r="AV936" s="24" t="s">
        <v>96</v>
      </c>
      <c r="AW936" s="24" t="s">
        <v>96</v>
      </c>
      <c r="AX936" s="24" t="s">
        <v>96</v>
      </c>
      <c r="AY936" s="24" t="s">
        <v>96</v>
      </c>
      <c r="AZ936" s="24" t="s">
        <v>96</v>
      </c>
      <c r="BA936" s="24" t="s">
        <v>96</v>
      </c>
      <c r="BB936" s="24" t="s">
        <v>96</v>
      </c>
      <c r="BC936" s="24" t="s">
        <v>96</v>
      </c>
      <c r="BD936" s="24" t="s">
        <v>96</v>
      </c>
      <c r="BE936" s="24" t="s">
        <v>96</v>
      </c>
      <c r="BF936" s="24" t="s">
        <v>96</v>
      </c>
      <c r="BG936" s="24" t="s">
        <v>96</v>
      </c>
      <c r="BH936" s="24" t="s">
        <v>96</v>
      </c>
      <c r="BI936" s="24" t="s">
        <v>96</v>
      </c>
      <c r="BJ936" s="24" t="s">
        <v>96</v>
      </c>
      <c r="BK936" s="24" t="s">
        <v>96</v>
      </c>
      <c r="BL936" s="24" t="s">
        <v>96</v>
      </c>
      <c r="BM936" s="24" t="s">
        <v>96</v>
      </c>
      <c r="BN936" s="24" t="s">
        <v>96</v>
      </c>
      <c r="BO936" s="24" t="s">
        <v>96</v>
      </c>
      <c r="BP936" s="24" t="s">
        <v>96</v>
      </c>
      <c r="BQ936" s="24" t="s">
        <v>95</v>
      </c>
      <c r="BR936" s="24" t="s">
        <v>95</v>
      </c>
      <c r="BS936" s="24" t="s">
        <v>96</v>
      </c>
      <c r="BT936" s="24" t="s">
        <v>96</v>
      </c>
      <c r="BU936" s="24" t="s">
        <v>97</v>
      </c>
      <c r="BV936" s="24" t="s">
        <v>96</v>
      </c>
      <c r="BW936" s="24" t="s">
        <v>96</v>
      </c>
      <c r="BX936" s="24" t="s">
        <v>119</v>
      </c>
      <c r="BY936" s="24" t="s">
        <v>96</v>
      </c>
      <c r="BZ936" s="24" t="s">
        <v>119</v>
      </c>
      <c r="CA936" s="24" t="s">
        <v>97</v>
      </c>
      <c r="CB936" s="36"/>
      <c r="CC936" s="35"/>
    </row>
    <row r="937" spans="1:81" ht="169.5" hidden="1" customHeight="1" x14ac:dyDescent="0.35">
      <c r="A937" s="24">
        <v>1002</v>
      </c>
      <c r="B937" s="24" t="s">
        <v>81</v>
      </c>
      <c r="C937" s="23" t="s">
        <v>82</v>
      </c>
      <c r="D937" s="24" t="s">
        <v>404</v>
      </c>
      <c r="E937" s="24" t="s">
        <v>1965</v>
      </c>
      <c r="F937" s="24" t="s">
        <v>103</v>
      </c>
      <c r="G937" s="24" t="s">
        <v>1982</v>
      </c>
      <c r="H937" s="24" t="s">
        <v>3128</v>
      </c>
      <c r="I937" s="24" t="s">
        <v>3129</v>
      </c>
      <c r="J937" s="24" t="s">
        <v>3192</v>
      </c>
      <c r="K937" s="24" t="s">
        <v>3193</v>
      </c>
      <c r="L937" s="24" t="s">
        <v>3194</v>
      </c>
      <c r="M937" s="24"/>
      <c r="N937" s="24"/>
      <c r="O937" s="24" t="s">
        <v>92</v>
      </c>
      <c r="P937" s="24"/>
      <c r="Q937" s="24" t="s">
        <v>93</v>
      </c>
      <c r="R937" s="24"/>
      <c r="S937" s="24"/>
      <c r="T937" s="24" t="s">
        <v>96</v>
      </c>
      <c r="U937" s="24" t="s">
        <v>96</v>
      </c>
      <c r="V937" s="24" t="s">
        <v>96</v>
      </c>
      <c r="W937" s="24" t="s">
        <v>96</v>
      </c>
      <c r="X937" s="24" t="s">
        <v>96</v>
      </c>
      <c r="Y937" s="24" t="s">
        <v>96</v>
      </c>
      <c r="Z937" s="24" t="s">
        <v>96</v>
      </c>
      <c r="AA937" s="24" t="s">
        <v>96</v>
      </c>
      <c r="AB937" s="24" t="s">
        <v>96</v>
      </c>
      <c r="AC937" s="24" t="s">
        <v>96</v>
      </c>
      <c r="AD937" s="24" t="s">
        <v>96</v>
      </c>
      <c r="AE937" s="24" t="s">
        <v>96</v>
      </c>
      <c r="AF937" s="24" t="s">
        <v>96</v>
      </c>
      <c r="AG937" s="24" t="s">
        <v>96</v>
      </c>
      <c r="AH937" s="24" t="s">
        <v>96</v>
      </c>
      <c r="AI937" s="24" t="s">
        <v>119</v>
      </c>
      <c r="AJ937" s="24" t="s">
        <v>96</v>
      </c>
      <c r="AK937" s="24" t="s">
        <v>96</v>
      </c>
      <c r="AL937" s="24" t="s">
        <v>95</v>
      </c>
      <c r="AM937" s="24" t="s">
        <v>95</v>
      </c>
      <c r="AN937" s="24" t="s">
        <v>96</v>
      </c>
      <c r="AO937" s="24" t="s">
        <v>96</v>
      </c>
      <c r="AP937" s="24" t="s">
        <v>119</v>
      </c>
      <c r="AQ937" s="24" t="s">
        <v>96</v>
      </c>
      <c r="AR937" s="24" t="s">
        <v>96</v>
      </c>
      <c r="AS937" s="24" t="s">
        <v>96</v>
      </c>
      <c r="AT937" s="24" t="s">
        <v>96</v>
      </c>
      <c r="AU937" s="24" t="s">
        <v>96</v>
      </c>
      <c r="AV937" s="24" t="s">
        <v>96</v>
      </c>
      <c r="AW937" s="24" t="s">
        <v>96</v>
      </c>
      <c r="AX937" s="24" t="s">
        <v>119</v>
      </c>
      <c r="AY937" s="24" t="s">
        <v>96</v>
      </c>
      <c r="AZ937" s="24" t="s">
        <v>96</v>
      </c>
      <c r="BA937" s="24" t="s">
        <v>96</v>
      </c>
      <c r="BB937" s="24" t="s">
        <v>96</v>
      </c>
      <c r="BC937" s="24" t="s">
        <v>96</v>
      </c>
      <c r="BD937" s="24" t="s">
        <v>96</v>
      </c>
      <c r="BE937" s="24" t="s">
        <v>96</v>
      </c>
      <c r="BF937" s="24" t="s">
        <v>96</v>
      </c>
      <c r="BG937" s="24" t="s">
        <v>96</v>
      </c>
      <c r="BH937" s="24" t="s">
        <v>96</v>
      </c>
      <c r="BI937" s="24" t="s">
        <v>96</v>
      </c>
      <c r="BJ937" s="24" t="s">
        <v>96</v>
      </c>
      <c r="BK937" s="24" t="s">
        <v>96</v>
      </c>
      <c r="BL937" s="24" t="s">
        <v>96</v>
      </c>
      <c r="BM937" s="24" t="s">
        <v>96</v>
      </c>
      <c r="BN937" s="24" t="s">
        <v>95</v>
      </c>
      <c r="BO937" s="24" t="s">
        <v>96</v>
      </c>
      <c r="BP937" s="24" t="s">
        <v>96</v>
      </c>
      <c r="BQ937" s="24" t="s">
        <v>96</v>
      </c>
      <c r="BR937" s="24" t="s">
        <v>95</v>
      </c>
      <c r="BS937" s="24" t="s">
        <v>96</v>
      </c>
      <c r="BT937" s="24" t="s">
        <v>96</v>
      </c>
      <c r="BU937" s="24" t="s">
        <v>96</v>
      </c>
      <c r="BV937" s="24" t="s">
        <v>96</v>
      </c>
      <c r="BW937" s="24" t="s">
        <v>96</v>
      </c>
      <c r="BX937" s="24" t="s">
        <v>96</v>
      </c>
      <c r="BY937" s="24" t="s">
        <v>96</v>
      </c>
      <c r="BZ937" s="24" t="s">
        <v>96</v>
      </c>
      <c r="CA937" s="24" t="s">
        <v>96</v>
      </c>
      <c r="CB937" s="36"/>
      <c r="CC937" s="35" t="s">
        <v>523</v>
      </c>
    </row>
    <row r="938" spans="1:81" ht="169.5" hidden="1" customHeight="1" x14ac:dyDescent="0.35">
      <c r="A938" s="24">
        <v>1003</v>
      </c>
      <c r="B938" s="24" t="s">
        <v>81</v>
      </c>
      <c r="C938" s="23" t="s">
        <v>82</v>
      </c>
      <c r="D938" s="24" t="s">
        <v>404</v>
      </c>
      <c r="E938" s="24" t="s">
        <v>1965</v>
      </c>
      <c r="F938" s="24" t="s">
        <v>103</v>
      </c>
      <c r="G938" s="24" t="s">
        <v>1982</v>
      </c>
      <c r="H938" s="24" t="s">
        <v>3128</v>
      </c>
      <c r="I938" s="24" t="s">
        <v>3129</v>
      </c>
      <c r="J938" s="24" t="s">
        <v>3195</v>
      </c>
      <c r="K938" s="24" t="s">
        <v>3196</v>
      </c>
      <c r="L938" s="24" t="s">
        <v>3197</v>
      </c>
      <c r="M938" s="24"/>
      <c r="N938" s="24"/>
      <c r="O938" s="24" t="s">
        <v>92</v>
      </c>
      <c r="P938" s="24"/>
      <c r="Q938" s="24" t="s">
        <v>93</v>
      </c>
      <c r="R938" s="24"/>
      <c r="S938" s="24"/>
      <c r="T938" s="24" t="s">
        <v>96</v>
      </c>
      <c r="U938" s="24" t="s">
        <v>96</v>
      </c>
      <c r="V938" s="24" t="s">
        <v>96</v>
      </c>
      <c r="W938" s="24" t="s">
        <v>96</v>
      </c>
      <c r="X938" s="24" t="s">
        <v>96</v>
      </c>
      <c r="Y938" s="24" t="s">
        <v>96</v>
      </c>
      <c r="Z938" s="24" t="s">
        <v>96</v>
      </c>
      <c r="AA938" s="24" t="s">
        <v>96</v>
      </c>
      <c r="AB938" s="24" t="s">
        <v>96</v>
      </c>
      <c r="AC938" s="24" t="s">
        <v>96</v>
      </c>
      <c r="AD938" s="24" t="s">
        <v>96</v>
      </c>
      <c r="AE938" s="24" t="s">
        <v>96</v>
      </c>
      <c r="AF938" s="24" t="s">
        <v>96</v>
      </c>
      <c r="AG938" s="24" t="s">
        <v>96</v>
      </c>
      <c r="AH938" s="24" t="s">
        <v>96</v>
      </c>
      <c r="AI938" s="24" t="s">
        <v>119</v>
      </c>
      <c r="AJ938" s="24" t="s">
        <v>96</v>
      </c>
      <c r="AK938" s="24" t="s">
        <v>96</v>
      </c>
      <c r="AL938" s="24" t="s">
        <v>119</v>
      </c>
      <c r="AM938" s="24" t="s">
        <v>119</v>
      </c>
      <c r="AN938" s="24" t="s">
        <v>96</v>
      </c>
      <c r="AO938" s="24" t="s">
        <v>96</v>
      </c>
      <c r="AP938" s="24" t="s">
        <v>119</v>
      </c>
      <c r="AQ938" s="24" t="s">
        <v>96</v>
      </c>
      <c r="AR938" s="24" t="s">
        <v>96</v>
      </c>
      <c r="AS938" s="24" t="s">
        <v>96</v>
      </c>
      <c r="AT938" s="24" t="s">
        <v>96</v>
      </c>
      <c r="AU938" s="24" t="s">
        <v>96</v>
      </c>
      <c r="AV938" s="24" t="s">
        <v>96</v>
      </c>
      <c r="AW938" s="24" t="s">
        <v>96</v>
      </c>
      <c r="AX938" s="24" t="s">
        <v>119</v>
      </c>
      <c r="AY938" s="24" t="s">
        <v>96</v>
      </c>
      <c r="AZ938" s="24" t="s">
        <v>96</v>
      </c>
      <c r="BA938" s="24" t="s">
        <v>96</v>
      </c>
      <c r="BB938" s="24" t="s">
        <v>96</v>
      </c>
      <c r="BC938" s="24" t="s">
        <v>96</v>
      </c>
      <c r="BD938" s="24" t="s">
        <v>96</v>
      </c>
      <c r="BE938" s="24" t="s">
        <v>96</v>
      </c>
      <c r="BF938" s="24" t="s">
        <v>96</v>
      </c>
      <c r="BG938" s="24" t="s">
        <v>96</v>
      </c>
      <c r="BH938" s="24" t="s">
        <v>96</v>
      </c>
      <c r="BI938" s="24" t="s">
        <v>96</v>
      </c>
      <c r="BJ938" s="24" t="s">
        <v>96</v>
      </c>
      <c r="BK938" s="24" t="s">
        <v>96</v>
      </c>
      <c r="BL938" s="24" t="s">
        <v>96</v>
      </c>
      <c r="BM938" s="24" t="s">
        <v>96</v>
      </c>
      <c r="BN938" s="24" t="s">
        <v>95</v>
      </c>
      <c r="BO938" s="24" t="s">
        <v>96</v>
      </c>
      <c r="BP938" s="24" t="s">
        <v>96</v>
      </c>
      <c r="BQ938" s="24" t="s">
        <v>96</v>
      </c>
      <c r="BR938" s="24" t="s">
        <v>95</v>
      </c>
      <c r="BS938" s="24" t="s">
        <v>96</v>
      </c>
      <c r="BT938" s="24" t="s">
        <v>96</v>
      </c>
      <c r="BU938" s="24" t="s">
        <v>96</v>
      </c>
      <c r="BV938" s="24" t="s">
        <v>96</v>
      </c>
      <c r="BW938" s="24" t="s">
        <v>96</v>
      </c>
      <c r="BX938" s="24" t="s">
        <v>96</v>
      </c>
      <c r="BY938" s="24" t="s">
        <v>96</v>
      </c>
      <c r="BZ938" s="24" t="s">
        <v>96</v>
      </c>
      <c r="CA938" s="24" t="s">
        <v>96</v>
      </c>
      <c r="CB938" s="36"/>
      <c r="CC938" s="35" t="s">
        <v>530</v>
      </c>
    </row>
    <row r="939" spans="1:81" ht="169.5" hidden="1" customHeight="1" x14ac:dyDescent="0.35">
      <c r="A939" s="24">
        <v>1004</v>
      </c>
      <c r="B939" s="24" t="s">
        <v>81</v>
      </c>
      <c r="C939" s="23" t="s">
        <v>82</v>
      </c>
      <c r="D939" s="24" t="s">
        <v>404</v>
      </c>
      <c r="E939" s="24" t="s">
        <v>1965</v>
      </c>
      <c r="F939" s="24" t="s">
        <v>103</v>
      </c>
      <c r="G939" s="24" t="s">
        <v>1982</v>
      </c>
      <c r="H939" s="24" t="s">
        <v>3128</v>
      </c>
      <c r="I939" s="24" t="s">
        <v>3129</v>
      </c>
      <c r="J939" s="24" t="s">
        <v>3198</v>
      </c>
      <c r="K939" s="24" t="s">
        <v>3199</v>
      </c>
      <c r="L939" s="24" t="s">
        <v>3200</v>
      </c>
      <c r="M939" s="24"/>
      <c r="N939" s="24"/>
      <c r="O939" s="24" t="s">
        <v>92</v>
      </c>
      <c r="P939" s="24"/>
      <c r="Q939" s="24" t="s">
        <v>93</v>
      </c>
      <c r="R939" s="24"/>
      <c r="S939" s="24"/>
      <c r="T939" s="24" t="s">
        <v>96</v>
      </c>
      <c r="U939" s="24" t="s">
        <v>96</v>
      </c>
      <c r="V939" s="24" t="s">
        <v>96</v>
      </c>
      <c r="W939" s="24" t="s">
        <v>96</v>
      </c>
      <c r="X939" s="24" t="s">
        <v>96</v>
      </c>
      <c r="Y939" s="24" t="s">
        <v>96</v>
      </c>
      <c r="Z939" s="24" t="s">
        <v>96</v>
      </c>
      <c r="AA939" s="24" t="s">
        <v>96</v>
      </c>
      <c r="AB939" s="24" t="s">
        <v>96</v>
      </c>
      <c r="AC939" s="24" t="s">
        <v>96</v>
      </c>
      <c r="AD939" s="24" t="s">
        <v>96</v>
      </c>
      <c r="AE939" s="24" t="s">
        <v>96</v>
      </c>
      <c r="AF939" s="24" t="s">
        <v>96</v>
      </c>
      <c r="AG939" s="24" t="s">
        <v>96</v>
      </c>
      <c r="AH939" s="24" t="s">
        <v>96</v>
      </c>
      <c r="AI939" s="24" t="s">
        <v>119</v>
      </c>
      <c r="AJ939" s="24" t="s">
        <v>96</v>
      </c>
      <c r="AK939" s="24" t="s">
        <v>96</v>
      </c>
      <c r="AL939" s="24" t="s">
        <v>95</v>
      </c>
      <c r="AM939" s="24" t="s">
        <v>95</v>
      </c>
      <c r="AN939" s="24" t="s">
        <v>96</v>
      </c>
      <c r="AO939" s="24" t="s">
        <v>96</v>
      </c>
      <c r="AP939" s="24" t="s">
        <v>119</v>
      </c>
      <c r="AQ939" s="24" t="s">
        <v>96</v>
      </c>
      <c r="AR939" s="24" t="s">
        <v>96</v>
      </c>
      <c r="AS939" s="24" t="s">
        <v>96</v>
      </c>
      <c r="AT939" s="24" t="s">
        <v>96</v>
      </c>
      <c r="AU939" s="24" t="s">
        <v>96</v>
      </c>
      <c r="AV939" s="24" t="s">
        <v>96</v>
      </c>
      <c r="AW939" s="24" t="s">
        <v>96</v>
      </c>
      <c r="AX939" s="24" t="s">
        <v>119</v>
      </c>
      <c r="AY939" s="24" t="s">
        <v>96</v>
      </c>
      <c r="AZ939" s="24" t="s">
        <v>96</v>
      </c>
      <c r="BA939" s="24" t="s">
        <v>96</v>
      </c>
      <c r="BB939" s="24" t="s">
        <v>96</v>
      </c>
      <c r="BC939" s="24" t="s">
        <v>96</v>
      </c>
      <c r="BD939" s="24" t="s">
        <v>96</v>
      </c>
      <c r="BE939" s="24" t="s">
        <v>96</v>
      </c>
      <c r="BF939" s="24" t="s">
        <v>96</v>
      </c>
      <c r="BG939" s="24" t="s">
        <v>96</v>
      </c>
      <c r="BH939" s="24" t="s">
        <v>96</v>
      </c>
      <c r="BI939" s="24" t="s">
        <v>96</v>
      </c>
      <c r="BJ939" s="24" t="s">
        <v>96</v>
      </c>
      <c r="BK939" s="24" t="s">
        <v>96</v>
      </c>
      <c r="BL939" s="24" t="s">
        <v>96</v>
      </c>
      <c r="BM939" s="24" t="s">
        <v>96</v>
      </c>
      <c r="BN939" s="24" t="s">
        <v>95</v>
      </c>
      <c r="BO939" s="24" t="s">
        <v>96</v>
      </c>
      <c r="BP939" s="24" t="s">
        <v>96</v>
      </c>
      <c r="BQ939" s="24" t="s">
        <v>96</v>
      </c>
      <c r="BR939" s="24" t="s">
        <v>95</v>
      </c>
      <c r="BS939" s="24" t="s">
        <v>96</v>
      </c>
      <c r="BT939" s="24" t="s">
        <v>96</v>
      </c>
      <c r="BU939" s="24" t="s">
        <v>96</v>
      </c>
      <c r="BV939" s="24" t="s">
        <v>96</v>
      </c>
      <c r="BW939" s="24" t="s">
        <v>96</v>
      </c>
      <c r="BX939" s="24" t="s">
        <v>96</v>
      </c>
      <c r="BY939" s="24" t="s">
        <v>96</v>
      </c>
      <c r="BZ939" s="24" t="s">
        <v>96</v>
      </c>
      <c r="CA939" s="24" t="s">
        <v>96</v>
      </c>
      <c r="CB939" s="36"/>
      <c r="CC939" s="35" t="s">
        <v>523</v>
      </c>
    </row>
    <row r="940" spans="1:81" ht="169.5" hidden="1" customHeight="1" x14ac:dyDescent="0.35">
      <c r="A940" s="24">
        <v>1005</v>
      </c>
      <c r="B940" s="24" t="s">
        <v>81</v>
      </c>
      <c r="C940" s="23" t="s">
        <v>82</v>
      </c>
      <c r="D940" s="24" t="s">
        <v>404</v>
      </c>
      <c r="E940" s="24" t="s">
        <v>1965</v>
      </c>
      <c r="F940" s="24" t="s">
        <v>103</v>
      </c>
      <c r="G940" s="24" t="s">
        <v>1982</v>
      </c>
      <c r="H940" s="24" t="s">
        <v>3128</v>
      </c>
      <c r="I940" s="24" t="s">
        <v>3129</v>
      </c>
      <c r="J940" s="24" t="s">
        <v>3201</v>
      </c>
      <c r="K940" s="24" t="s">
        <v>3202</v>
      </c>
      <c r="L940" s="24" t="s">
        <v>3203</v>
      </c>
      <c r="M940" s="24"/>
      <c r="N940" s="24"/>
      <c r="O940" s="24" t="s">
        <v>92</v>
      </c>
      <c r="P940" s="24"/>
      <c r="Q940" s="24" t="s">
        <v>93</v>
      </c>
      <c r="R940" s="24"/>
      <c r="S940" s="24"/>
      <c r="T940" s="24" t="s">
        <v>96</v>
      </c>
      <c r="U940" s="24" t="s">
        <v>96</v>
      </c>
      <c r="V940" s="24" t="s">
        <v>96</v>
      </c>
      <c r="W940" s="24" t="s">
        <v>96</v>
      </c>
      <c r="X940" s="24" t="s">
        <v>96</v>
      </c>
      <c r="Y940" s="24" t="s">
        <v>96</v>
      </c>
      <c r="Z940" s="24" t="s">
        <v>96</v>
      </c>
      <c r="AA940" s="24" t="s">
        <v>96</v>
      </c>
      <c r="AB940" s="24" t="s">
        <v>96</v>
      </c>
      <c r="AC940" s="24" t="s">
        <v>96</v>
      </c>
      <c r="AD940" s="24" t="s">
        <v>96</v>
      </c>
      <c r="AE940" s="24" t="s">
        <v>96</v>
      </c>
      <c r="AF940" s="24" t="s">
        <v>96</v>
      </c>
      <c r="AG940" s="24" t="s">
        <v>96</v>
      </c>
      <c r="AH940" s="24" t="s">
        <v>96</v>
      </c>
      <c r="AI940" s="24" t="s">
        <v>119</v>
      </c>
      <c r="AJ940" s="24" t="s">
        <v>96</v>
      </c>
      <c r="AK940" s="24" t="s">
        <v>96</v>
      </c>
      <c r="AL940" s="24" t="s">
        <v>95</v>
      </c>
      <c r="AM940" s="24" t="s">
        <v>95</v>
      </c>
      <c r="AN940" s="24" t="s">
        <v>96</v>
      </c>
      <c r="AO940" s="24" t="s">
        <v>96</v>
      </c>
      <c r="AP940" s="24" t="s">
        <v>119</v>
      </c>
      <c r="AQ940" s="24" t="s">
        <v>96</v>
      </c>
      <c r="AR940" s="24" t="s">
        <v>96</v>
      </c>
      <c r="AS940" s="24" t="s">
        <v>96</v>
      </c>
      <c r="AT940" s="24" t="s">
        <v>96</v>
      </c>
      <c r="AU940" s="24" t="s">
        <v>96</v>
      </c>
      <c r="AV940" s="24" t="s">
        <v>96</v>
      </c>
      <c r="AW940" s="24" t="s">
        <v>96</v>
      </c>
      <c r="AX940" s="24" t="s">
        <v>119</v>
      </c>
      <c r="AY940" s="24" t="s">
        <v>96</v>
      </c>
      <c r="AZ940" s="24" t="s">
        <v>96</v>
      </c>
      <c r="BA940" s="24" t="s">
        <v>96</v>
      </c>
      <c r="BB940" s="24" t="s">
        <v>96</v>
      </c>
      <c r="BC940" s="24" t="s">
        <v>96</v>
      </c>
      <c r="BD940" s="24" t="s">
        <v>96</v>
      </c>
      <c r="BE940" s="24" t="s">
        <v>96</v>
      </c>
      <c r="BF940" s="24" t="s">
        <v>96</v>
      </c>
      <c r="BG940" s="24" t="s">
        <v>96</v>
      </c>
      <c r="BH940" s="24" t="s">
        <v>96</v>
      </c>
      <c r="BI940" s="24" t="s">
        <v>96</v>
      </c>
      <c r="BJ940" s="24" t="s">
        <v>96</v>
      </c>
      <c r="BK940" s="24" t="s">
        <v>96</v>
      </c>
      <c r="BL940" s="24" t="s">
        <v>96</v>
      </c>
      <c r="BM940" s="24" t="s">
        <v>96</v>
      </c>
      <c r="BN940" s="24" t="s">
        <v>95</v>
      </c>
      <c r="BO940" s="24" t="s">
        <v>96</v>
      </c>
      <c r="BP940" s="24" t="s">
        <v>96</v>
      </c>
      <c r="BQ940" s="24" t="s">
        <v>96</v>
      </c>
      <c r="BR940" s="24" t="s">
        <v>95</v>
      </c>
      <c r="BS940" s="24" t="s">
        <v>96</v>
      </c>
      <c r="BT940" s="24" t="s">
        <v>96</v>
      </c>
      <c r="BU940" s="24" t="s">
        <v>96</v>
      </c>
      <c r="BV940" s="24" t="s">
        <v>96</v>
      </c>
      <c r="BW940" s="24" t="s">
        <v>96</v>
      </c>
      <c r="BX940" s="24" t="s">
        <v>96</v>
      </c>
      <c r="BY940" s="24" t="s">
        <v>96</v>
      </c>
      <c r="BZ940" s="24" t="s">
        <v>96</v>
      </c>
      <c r="CA940" s="24" t="s">
        <v>96</v>
      </c>
      <c r="CB940" s="36"/>
      <c r="CC940" s="35" t="s">
        <v>523</v>
      </c>
    </row>
    <row r="941" spans="1:81" ht="169.5" hidden="1" customHeight="1" x14ac:dyDescent="0.35">
      <c r="A941" s="24">
        <v>1006</v>
      </c>
      <c r="B941" s="24" t="s">
        <v>81</v>
      </c>
      <c r="C941" s="23" t="s">
        <v>82</v>
      </c>
      <c r="D941" s="24" t="s">
        <v>404</v>
      </c>
      <c r="E941" s="24" t="s">
        <v>1965</v>
      </c>
      <c r="F941" s="24" t="s">
        <v>103</v>
      </c>
      <c r="G941" s="24" t="s">
        <v>1982</v>
      </c>
      <c r="H941" s="24" t="s">
        <v>3128</v>
      </c>
      <c r="I941" s="24" t="s">
        <v>3129</v>
      </c>
      <c r="J941" s="24" t="s">
        <v>3204</v>
      </c>
      <c r="K941" s="24" t="s">
        <v>3205</v>
      </c>
      <c r="L941" s="24" t="s">
        <v>3206</v>
      </c>
      <c r="M941" s="24"/>
      <c r="N941" s="24"/>
      <c r="O941" s="24" t="s">
        <v>92</v>
      </c>
      <c r="P941" s="24"/>
      <c r="Q941" s="24" t="s">
        <v>93</v>
      </c>
      <c r="R941" s="24"/>
      <c r="S941" s="24"/>
      <c r="T941" s="24" t="s">
        <v>96</v>
      </c>
      <c r="U941" s="24" t="s">
        <v>96</v>
      </c>
      <c r="V941" s="24" t="s">
        <v>96</v>
      </c>
      <c r="W941" s="24" t="s">
        <v>96</v>
      </c>
      <c r="X941" s="24" t="s">
        <v>96</v>
      </c>
      <c r="Y941" s="24" t="s">
        <v>96</v>
      </c>
      <c r="Z941" s="24" t="s">
        <v>96</v>
      </c>
      <c r="AA941" s="24" t="s">
        <v>96</v>
      </c>
      <c r="AB941" s="24" t="s">
        <v>96</v>
      </c>
      <c r="AC941" s="24" t="s">
        <v>96</v>
      </c>
      <c r="AD941" s="24" t="s">
        <v>96</v>
      </c>
      <c r="AE941" s="24" t="s">
        <v>96</v>
      </c>
      <c r="AF941" s="24" t="s">
        <v>96</v>
      </c>
      <c r="AG941" s="24" t="s">
        <v>96</v>
      </c>
      <c r="AH941" s="24" t="s">
        <v>96</v>
      </c>
      <c r="AI941" s="24" t="s">
        <v>119</v>
      </c>
      <c r="AJ941" s="24" t="s">
        <v>96</v>
      </c>
      <c r="AK941" s="24" t="s">
        <v>96</v>
      </c>
      <c r="AL941" s="24" t="s">
        <v>95</v>
      </c>
      <c r="AM941" s="24" t="s">
        <v>95</v>
      </c>
      <c r="AN941" s="24" t="s">
        <v>96</v>
      </c>
      <c r="AO941" s="24" t="s">
        <v>96</v>
      </c>
      <c r="AP941" s="24" t="s">
        <v>119</v>
      </c>
      <c r="AQ941" s="24" t="s">
        <v>96</v>
      </c>
      <c r="AR941" s="24" t="s">
        <v>96</v>
      </c>
      <c r="AS941" s="24" t="s">
        <v>96</v>
      </c>
      <c r="AT941" s="24" t="s">
        <v>96</v>
      </c>
      <c r="AU941" s="24" t="s">
        <v>96</v>
      </c>
      <c r="AV941" s="24" t="s">
        <v>96</v>
      </c>
      <c r="AW941" s="24" t="s">
        <v>96</v>
      </c>
      <c r="AX941" s="24" t="s">
        <v>119</v>
      </c>
      <c r="AY941" s="24" t="s">
        <v>96</v>
      </c>
      <c r="AZ941" s="24" t="s">
        <v>96</v>
      </c>
      <c r="BA941" s="24" t="s">
        <v>96</v>
      </c>
      <c r="BB941" s="24" t="s">
        <v>96</v>
      </c>
      <c r="BC941" s="24" t="s">
        <v>96</v>
      </c>
      <c r="BD941" s="24" t="s">
        <v>96</v>
      </c>
      <c r="BE941" s="24" t="s">
        <v>96</v>
      </c>
      <c r="BF941" s="24" t="s">
        <v>96</v>
      </c>
      <c r="BG941" s="24" t="s">
        <v>96</v>
      </c>
      <c r="BH941" s="24" t="s">
        <v>96</v>
      </c>
      <c r="BI941" s="24" t="s">
        <v>96</v>
      </c>
      <c r="BJ941" s="24" t="s">
        <v>96</v>
      </c>
      <c r="BK941" s="24" t="s">
        <v>96</v>
      </c>
      <c r="BL941" s="24" t="s">
        <v>96</v>
      </c>
      <c r="BM941" s="24" t="s">
        <v>96</v>
      </c>
      <c r="BN941" s="24" t="s">
        <v>95</v>
      </c>
      <c r="BO941" s="24" t="s">
        <v>96</v>
      </c>
      <c r="BP941" s="24" t="s">
        <v>96</v>
      </c>
      <c r="BQ941" s="24" t="s">
        <v>96</v>
      </c>
      <c r="BR941" s="24" t="s">
        <v>95</v>
      </c>
      <c r="BS941" s="24" t="s">
        <v>96</v>
      </c>
      <c r="BT941" s="24" t="s">
        <v>96</v>
      </c>
      <c r="BU941" s="24" t="s">
        <v>96</v>
      </c>
      <c r="BV941" s="24" t="s">
        <v>96</v>
      </c>
      <c r="BW941" s="24" t="s">
        <v>96</v>
      </c>
      <c r="BX941" s="24" t="s">
        <v>96</v>
      </c>
      <c r="BY941" s="24" t="s">
        <v>96</v>
      </c>
      <c r="BZ941" s="24" t="s">
        <v>96</v>
      </c>
      <c r="CA941" s="24" t="s">
        <v>96</v>
      </c>
      <c r="CB941" s="36"/>
      <c r="CC941" s="35" t="s">
        <v>523</v>
      </c>
    </row>
    <row r="942" spans="1:81" ht="169.5" hidden="1" customHeight="1" x14ac:dyDescent="0.35">
      <c r="A942" s="24">
        <v>1007</v>
      </c>
      <c r="B942" s="24" t="s">
        <v>81</v>
      </c>
      <c r="C942" s="23" t="s">
        <v>82</v>
      </c>
      <c r="D942" s="24" t="s">
        <v>404</v>
      </c>
      <c r="E942" s="24" t="s">
        <v>1965</v>
      </c>
      <c r="F942" s="24" t="s">
        <v>103</v>
      </c>
      <c r="G942" s="24" t="s">
        <v>1982</v>
      </c>
      <c r="H942" s="24" t="s">
        <v>3128</v>
      </c>
      <c r="I942" s="24" t="s">
        <v>3129</v>
      </c>
      <c r="J942" s="24" t="s">
        <v>3207</v>
      </c>
      <c r="K942" s="24" t="s">
        <v>3208</v>
      </c>
      <c r="L942" s="24" t="s">
        <v>3209</v>
      </c>
      <c r="M942" s="24"/>
      <c r="N942" s="24" t="s">
        <v>92</v>
      </c>
      <c r="O942" s="24"/>
      <c r="P942" s="24"/>
      <c r="Q942" s="24" t="s">
        <v>150</v>
      </c>
      <c r="R942" s="24"/>
      <c r="S942" s="24"/>
      <c r="T942" s="24" t="s">
        <v>96</v>
      </c>
      <c r="U942" s="24" t="s">
        <v>96</v>
      </c>
      <c r="V942" s="24" t="s">
        <v>96</v>
      </c>
      <c r="W942" s="24" t="s">
        <v>96</v>
      </c>
      <c r="X942" s="24" t="s">
        <v>96</v>
      </c>
      <c r="Y942" s="24" t="s">
        <v>96</v>
      </c>
      <c r="Z942" s="24" t="s">
        <v>96</v>
      </c>
      <c r="AA942" s="24" t="s">
        <v>96</v>
      </c>
      <c r="AB942" s="24" t="s">
        <v>96</v>
      </c>
      <c r="AC942" s="24" t="s">
        <v>96</v>
      </c>
      <c r="AD942" s="24" t="s">
        <v>96</v>
      </c>
      <c r="AE942" s="24" t="s">
        <v>96</v>
      </c>
      <c r="AF942" s="24" t="s">
        <v>96</v>
      </c>
      <c r="AG942" s="24" t="s">
        <v>96</v>
      </c>
      <c r="AH942" s="24" t="s">
        <v>96</v>
      </c>
      <c r="AI942" s="24" t="s">
        <v>119</v>
      </c>
      <c r="AJ942" s="24" t="s">
        <v>96</v>
      </c>
      <c r="AK942" s="24" t="s">
        <v>96</v>
      </c>
      <c r="AL942" s="24" t="s">
        <v>97</v>
      </c>
      <c r="AM942" s="24" t="s">
        <v>97</v>
      </c>
      <c r="AN942" s="24" t="s">
        <v>96</v>
      </c>
      <c r="AO942" s="24" t="s">
        <v>96</v>
      </c>
      <c r="AP942" s="24" t="s">
        <v>119</v>
      </c>
      <c r="AQ942" s="24" t="s">
        <v>96</v>
      </c>
      <c r="AR942" s="24" t="s">
        <v>96</v>
      </c>
      <c r="AS942" s="24" t="s">
        <v>96</v>
      </c>
      <c r="AT942" s="24" t="s">
        <v>96</v>
      </c>
      <c r="AU942" s="24" t="s">
        <v>96</v>
      </c>
      <c r="AV942" s="24" t="s">
        <v>96</v>
      </c>
      <c r="AW942" s="24" t="s">
        <v>96</v>
      </c>
      <c r="AX942" s="24" t="s">
        <v>119</v>
      </c>
      <c r="AY942" s="24" t="s">
        <v>96</v>
      </c>
      <c r="AZ942" s="24" t="s">
        <v>96</v>
      </c>
      <c r="BA942" s="24" t="s">
        <v>96</v>
      </c>
      <c r="BB942" s="24" t="s">
        <v>96</v>
      </c>
      <c r="BC942" s="24" t="s">
        <v>96</v>
      </c>
      <c r="BD942" s="24" t="s">
        <v>96</v>
      </c>
      <c r="BE942" s="24" t="s">
        <v>96</v>
      </c>
      <c r="BF942" s="24" t="s">
        <v>96</v>
      </c>
      <c r="BG942" s="24" t="s">
        <v>96</v>
      </c>
      <c r="BH942" s="24" t="s">
        <v>97</v>
      </c>
      <c r="BI942" s="24" t="s">
        <v>96</v>
      </c>
      <c r="BJ942" s="24" t="s">
        <v>96</v>
      </c>
      <c r="BK942" s="24" t="s">
        <v>96</v>
      </c>
      <c r="BL942" s="24" t="s">
        <v>97</v>
      </c>
      <c r="BM942" s="24" t="s">
        <v>96</v>
      </c>
      <c r="BN942" s="24" t="s">
        <v>97</v>
      </c>
      <c r="BO942" s="24" t="s">
        <v>97</v>
      </c>
      <c r="BP942" s="24" t="s">
        <v>96</v>
      </c>
      <c r="BQ942" s="24" t="s">
        <v>96</v>
      </c>
      <c r="BR942" s="24" t="s">
        <v>97</v>
      </c>
      <c r="BS942" s="24" t="s">
        <v>96</v>
      </c>
      <c r="BT942" s="24" t="s">
        <v>96</v>
      </c>
      <c r="BU942" s="24" t="s">
        <v>96</v>
      </c>
      <c r="BV942" s="24" t="s">
        <v>96</v>
      </c>
      <c r="BW942" s="24" t="s">
        <v>96</v>
      </c>
      <c r="BX942" s="24" t="s">
        <v>96</v>
      </c>
      <c r="BY942" s="24" t="s">
        <v>97</v>
      </c>
      <c r="BZ942" s="24" t="s">
        <v>96</v>
      </c>
      <c r="CA942" s="24" t="s">
        <v>96</v>
      </c>
      <c r="CB942" s="36"/>
      <c r="CC942" s="35" t="s">
        <v>523</v>
      </c>
    </row>
    <row r="943" spans="1:81" ht="169.5" hidden="1" customHeight="1" x14ac:dyDescent="0.35">
      <c r="A943" s="24">
        <v>1008</v>
      </c>
      <c r="B943" s="24" t="s">
        <v>81</v>
      </c>
      <c r="C943" s="23" t="s">
        <v>82</v>
      </c>
      <c r="D943" s="24" t="s">
        <v>404</v>
      </c>
      <c r="E943" s="24" t="s">
        <v>1965</v>
      </c>
      <c r="F943" s="24" t="s">
        <v>103</v>
      </c>
      <c r="G943" s="24" t="s">
        <v>1982</v>
      </c>
      <c r="H943" s="24" t="s">
        <v>3128</v>
      </c>
      <c r="I943" s="24" t="s">
        <v>3129</v>
      </c>
      <c r="J943" s="24" t="s">
        <v>3210</v>
      </c>
      <c r="K943" s="24" t="s">
        <v>3211</v>
      </c>
      <c r="L943" s="24" t="s">
        <v>3212</v>
      </c>
      <c r="M943" s="24"/>
      <c r="N943" s="24" t="s">
        <v>92</v>
      </c>
      <c r="O943" s="24"/>
      <c r="P943" s="24"/>
      <c r="Q943" s="24" t="s">
        <v>93</v>
      </c>
      <c r="R943" s="24"/>
      <c r="S943" s="24"/>
      <c r="T943" s="24" t="s">
        <v>96</v>
      </c>
      <c r="U943" s="24" t="s">
        <v>96</v>
      </c>
      <c r="V943" s="24" t="s">
        <v>96</v>
      </c>
      <c r="W943" s="24" t="s">
        <v>96</v>
      </c>
      <c r="X943" s="24" t="s">
        <v>96</v>
      </c>
      <c r="Y943" s="24" t="s">
        <v>96</v>
      </c>
      <c r="Z943" s="24" t="s">
        <v>96</v>
      </c>
      <c r="AA943" s="24" t="s">
        <v>96</v>
      </c>
      <c r="AB943" s="24" t="s">
        <v>96</v>
      </c>
      <c r="AC943" s="24" t="s">
        <v>96</v>
      </c>
      <c r="AD943" s="24" t="s">
        <v>96</v>
      </c>
      <c r="AE943" s="24" t="s">
        <v>96</v>
      </c>
      <c r="AF943" s="24" t="s">
        <v>96</v>
      </c>
      <c r="AG943" s="24" t="s">
        <v>96</v>
      </c>
      <c r="AH943" s="24" t="s">
        <v>96</v>
      </c>
      <c r="AI943" s="24" t="s">
        <v>119</v>
      </c>
      <c r="AJ943" s="24" t="s">
        <v>96</v>
      </c>
      <c r="AK943" s="24" t="s">
        <v>96</v>
      </c>
      <c r="AL943" s="24" t="s">
        <v>95</v>
      </c>
      <c r="AM943" s="24" t="s">
        <v>95</v>
      </c>
      <c r="AN943" s="24" t="s">
        <v>96</v>
      </c>
      <c r="AO943" s="24" t="s">
        <v>96</v>
      </c>
      <c r="AP943" s="24" t="s">
        <v>119</v>
      </c>
      <c r="AQ943" s="24" t="s">
        <v>96</v>
      </c>
      <c r="AR943" s="24" t="s">
        <v>96</v>
      </c>
      <c r="AS943" s="24" t="s">
        <v>96</v>
      </c>
      <c r="AT943" s="24" t="s">
        <v>96</v>
      </c>
      <c r="AU943" s="24" t="s">
        <v>96</v>
      </c>
      <c r="AV943" s="24" t="s">
        <v>96</v>
      </c>
      <c r="AW943" s="24" t="s">
        <v>96</v>
      </c>
      <c r="AX943" s="24" t="s">
        <v>119</v>
      </c>
      <c r="AY943" s="24" t="s">
        <v>96</v>
      </c>
      <c r="AZ943" s="24" t="s">
        <v>96</v>
      </c>
      <c r="BA943" s="24" t="s">
        <v>96</v>
      </c>
      <c r="BB943" s="24" t="s">
        <v>96</v>
      </c>
      <c r="BC943" s="24" t="s">
        <v>96</v>
      </c>
      <c r="BD943" s="24" t="s">
        <v>96</v>
      </c>
      <c r="BE943" s="24" t="s">
        <v>96</v>
      </c>
      <c r="BF943" s="24" t="s">
        <v>96</v>
      </c>
      <c r="BG943" s="24" t="s">
        <v>96</v>
      </c>
      <c r="BH943" s="24" t="s">
        <v>96</v>
      </c>
      <c r="BI943" s="24" t="s">
        <v>96</v>
      </c>
      <c r="BJ943" s="24" t="s">
        <v>96</v>
      </c>
      <c r="BK943" s="24" t="s">
        <v>96</v>
      </c>
      <c r="BL943" s="24" t="s">
        <v>96</v>
      </c>
      <c r="BM943" s="24" t="s">
        <v>96</v>
      </c>
      <c r="BN943" s="24" t="s">
        <v>95</v>
      </c>
      <c r="BO943" s="24" t="s">
        <v>96</v>
      </c>
      <c r="BP943" s="24" t="s">
        <v>96</v>
      </c>
      <c r="BQ943" s="24" t="s">
        <v>96</v>
      </c>
      <c r="BR943" s="24" t="s">
        <v>95</v>
      </c>
      <c r="BS943" s="24" t="s">
        <v>96</v>
      </c>
      <c r="BT943" s="24" t="s">
        <v>96</v>
      </c>
      <c r="BU943" s="24" t="s">
        <v>96</v>
      </c>
      <c r="BV943" s="24" t="s">
        <v>96</v>
      </c>
      <c r="BW943" s="24" t="s">
        <v>96</v>
      </c>
      <c r="BX943" s="24" t="s">
        <v>96</v>
      </c>
      <c r="BY943" s="24" t="s">
        <v>96</v>
      </c>
      <c r="BZ943" s="24" t="s">
        <v>96</v>
      </c>
      <c r="CA943" s="24" t="s">
        <v>96</v>
      </c>
      <c r="CB943" s="36"/>
      <c r="CC943" s="35" t="s">
        <v>523</v>
      </c>
    </row>
    <row r="944" spans="1:81" ht="169.5" hidden="1" customHeight="1" x14ac:dyDescent="0.35">
      <c r="A944" s="24">
        <v>1009</v>
      </c>
      <c r="B944" s="24" t="s">
        <v>81</v>
      </c>
      <c r="C944" s="23" t="s">
        <v>82</v>
      </c>
      <c r="D944" s="24" t="s">
        <v>404</v>
      </c>
      <c r="E944" s="24" t="s">
        <v>1965</v>
      </c>
      <c r="F944" s="24" t="s">
        <v>103</v>
      </c>
      <c r="G944" s="24" t="s">
        <v>1982</v>
      </c>
      <c r="H944" s="24" t="s">
        <v>3128</v>
      </c>
      <c r="I944" s="24" t="s">
        <v>3129</v>
      </c>
      <c r="J944" s="24" t="s">
        <v>3213</v>
      </c>
      <c r="K944" s="24" t="s">
        <v>3214</v>
      </c>
      <c r="L944" s="24" t="s">
        <v>3215</v>
      </c>
      <c r="M944" s="24"/>
      <c r="N944" s="24" t="s">
        <v>92</v>
      </c>
      <c r="O944" s="24"/>
      <c r="P944" s="24"/>
      <c r="Q944" s="24" t="s">
        <v>93</v>
      </c>
      <c r="R944" s="24"/>
      <c r="S944" s="24"/>
      <c r="T944" s="24" t="s">
        <v>96</v>
      </c>
      <c r="U944" s="24" t="s">
        <v>96</v>
      </c>
      <c r="V944" s="24" t="s">
        <v>96</v>
      </c>
      <c r="W944" s="24" t="s">
        <v>96</v>
      </c>
      <c r="X944" s="24" t="s">
        <v>96</v>
      </c>
      <c r="Y944" s="24" t="s">
        <v>96</v>
      </c>
      <c r="Z944" s="24" t="s">
        <v>96</v>
      </c>
      <c r="AA944" s="24" t="s">
        <v>96</v>
      </c>
      <c r="AB944" s="24" t="s">
        <v>96</v>
      </c>
      <c r="AC944" s="24" t="s">
        <v>96</v>
      </c>
      <c r="AD944" s="24" t="s">
        <v>96</v>
      </c>
      <c r="AE944" s="24" t="s">
        <v>96</v>
      </c>
      <c r="AF944" s="24" t="s">
        <v>96</v>
      </c>
      <c r="AG944" s="24" t="s">
        <v>96</v>
      </c>
      <c r="AH944" s="24" t="s">
        <v>96</v>
      </c>
      <c r="AI944" s="24" t="s">
        <v>119</v>
      </c>
      <c r="AJ944" s="24" t="s">
        <v>96</v>
      </c>
      <c r="AK944" s="24" t="s">
        <v>96</v>
      </c>
      <c r="AL944" s="24" t="s">
        <v>119</v>
      </c>
      <c r="AM944" s="24" t="s">
        <v>119</v>
      </c>
      <c r="AN944" s="24" t="s">
        <v>96</v>
      </c>
      <c r="AO944" s="24" t="s">
        <v>96</v>
      </c>
      <c r="AP944" s="24" t="s">
        <v>119</v>
      </c>
      <c r="AQ944" s="24" t="s">
        <v>96</v>
      </c>
      <c r="AR944" s="24" t="s">
        <v>96</v>
      </c>
      <c r="AS944" s="24" t="s">
        <v>95</v>
      </c>
      <c r="AT944" s="24" t="s">
        <v>96</v>
      </c>
      <c r="AU944" s="24" t="s">
        <v>96</v>
      </c>
      <c r="AV944" s="24" t="s">
        <v>96</v>
      </c>
      <c r="AW944" s="24" t="s">
        <v>96</v>
      </c>
      <c r="AX944" s="24" t="s">
        <v>119</v>
      </c>
      <c r="AY944" s="24" t="s">
        <v>96</v>
      </c>
      <c r="AZ944" s="24" t="s">
        <v>96</v>
      </c>
      <c r="BA944" s="24" t="s">
        <v>96</v>
      </c>
      <c r="BB944" s="24" t="s">
        <v>96</v>
      </c>
      <c r="BC944" s="24" t="s">
        <v>96</v>
      </c>
      <c r="BD944" s="24" t="s">
        <v>96</v>
      </c>
      <c r="BE944" s="24" t="s">
        <v>96</v>
      </c>
      <c r="BF944" s="24" t="s">
        <v>96</v>
      </c>
      <c r="BG944" s="24" t="s">
        <v>96</v>
      </c>
      <c r="BH944" s="24" t="s">
        <v>96</v>
      </c>
      <c r="BI944" s="24" t="s">
        <v>96</v>
      </c>
      <c r="BJ944" s="24" t="s">
        <v>96</v>
      </c>
      <c r="BK944" s="24" t="s">
        <v>96</v>
      </c>
      <c r="BL944" s="24" t="s">
        <v>96</v>
      </c>
      <c r="BM944" s="24" t="s">
        <v>96</v>
      </c>
      <c r="BN944" s="24" t="s">
        <v>95</v>
      </c>
      <c r="BO944" s="24" t="s">
        <v>96</v>
      </c>
      <c r="BP944" s="24" t="s">
        <v>96</v>
      </c>
      <c r="BQ944" s="24" t="s">
        <v>96</v>
      </c>
      <c r="BR944" s="24" t="s">
        <v>95</v>
      </c>
      <c r="BS944" s="24" t="s">
        <v>96</v>
      </c>
      <c r="BT944" s="24" t="s">
        <v>96</v>
      </c>
      <c r="BU944" s="24" t="s">
        <v>96</v>
      </c>
      <c r="BV944" s="24" t="s">
        <v>96</v>
      </c>
      <c r="BW944" s="24" t="s">
        <v>96</v>
      </c>
      <c r="BX944" s="24" t="s">
        <v>96</v>
      </c>
      <c r="BY944" s="24" t="s">
        <v>96</v>
      </c>
      <c r="BZ944" s="24" t="s">
        <v>96</v>
      </c>
      <c r="CA944" s="24" t="s">
        <v>96</v>
      </c>
      <c r="CB944" s="36"/>
      <c r="CC944" s="35" t="s">
        <v>523</v>
      </c>
    </row>
    <row r="945" spans="1:81" ht="169.5" hidden="1" customHeight="1" x14ac:dyDescent="0.35">
      <c r="A945" s="24">
        <v>1010</v>
      </c>
      <c r="B945" s="24" t="s">
        <v>81</v>
      </c>
      <c r="C945" s="23" t="s">
        <v>82</v>
      </c>
      <c r="D945" s="24" t="s">
        <v>404</v>
      </c>
      <c r="E945" s="24" t="s">
        <v>1965</v>
      </c>
      <c r="F945" s="24" t="s">
        <v>103</v>
      </c>
      <c r="G945" s="24" t="s">
        <v>1982</v>
      </c>
      <c r="H945" s="24" t="s">
        <v>3128</v>
      </c>
      <c r="I945" s="24" t="s">
        <v>3129</v>
      </c>
      <c r="J945" s="24" t="s">
        <v>3216</v>
      </c>
      <c r="K945" s="24" t="s">
        <v>3217</v>
      </c>
      <c r="L945" s="24" t="s">
        <v>3218</v>
      </c>
      <c r="M945" s="24"/>
      <c r="N945" s="24" t="s">
        <v>92</v>
      </c>
      <c r="O945" s="24"/>
      <c r="P945" s="24"/>
      <c r="Q945" s="24" t="s">
        <v>150</v>
      </c>
      <c r="R945" s="24"/>
      <c r="S945" s="24"/>
      <c r="T945" s="24" t="s">
        <v>96</v>
      </c>
      <c r="U945" s="24" t="s">
        <v>96</v>
      </c>
      <c r="V945" s="24" t="s">
        <v>96</v>
      </c>
      <c r="W945" s="24" t="s">
        <v>96</v>
      </c>
      <c r="X945" s="24" t="s">
        <v>96</v>
      </c>
      <c r="Y945" s="24" t="s">
        <v>96</v>
      </c>
      <c r="Z945" s="24" t="s">
        <v>96</v>
      </c>
      <c r="AA945" s="24" t="s">
        <v>96</v>
      </c>
      <c r="AB945" s="24" t="s">
        <v>96</v>
      </c>
      <c r="AC945" s="24" t="s">
        <v>96</v>
      </c>
      <c r="AD945" s="24" t="s">
        <v>96</v>
      </c>
      <c r="AE945" s="24" t="s">
        <v>96</v>
      </c>
      <c r="AF945" s="24" t="s">
        <v>96</v>
      </c>
      <c r="AG945" s="24" t="s">
        <v>96</v>
      </c>
      <c r="AH945" s="24" t="s">
        <v>96</v>
      </c>
      <c r="AI945" s="24" t="s">
        <v>119</v>
      </c>
      <c r="AJ945" s="24" t="s">
        <v>96</v>
      </c>
      <c r="AK945" s="24" t="s">
        <v>96</v>
      </c>
      <c r="AL945" s="24" t="s">
        <v>97</v>
      </c>
      <c r="AM945" s="24" t="s">
        <v>97</v>
      </c>
      <c r="AN945" s="24" t="s">
        <v>96</v>
      </c>
      <c r="AO945" s="24" t="s">
        <v>96</v>
      </c>
      <c r="AP945" s="24" t="s">
        <v>119</v>
      </c>
      <c r="AQ945" s="24" t="s">
        <v>96</v>
      </c>
      <c r="AR945" s="24" t="s">
        <v>96</v>
      </c>
      <c r="AS945" s="24" t="s">
        <v>96</v>
      </c>
      <c r="AT945" s="24" t="s">
        <v>96</v>
      </c>
      <c r="AU945" s="24" t="s">
        <v>96</v>
      </c>
      <c r="AV945" s="24" t="s">
        <v>96</v>
      </c>
      <c r="AW945" s="24" t="s">
        <v>96</v>
      </c>
      <c r="AX945" s="24" t="s">
        <v>119</v>
      </c>
      <c r="AY945" s="24" t="s">
        <v>96</v>
      </c>
      <c r="AZ945" s="24" t="s">
        <v>96</v>
      </c>
      <c r="BA945" s="24" t="s">
        <v>96</v>
      </c>
      <c r="BB945" s="24" t="s">
        <v>96</v>
      </c>
      <c r="BC945" s="24" t="s">
        <v>96</v>
      </c>
      <c r="BD945" s="24" t="s">
        <v>96</v>
      </c>
      <c r="BE945" s="24" t="s">
        <v>96</v>
      </c>
      <c r="BF945" s="24" t="s">
        <v>96</v>
      </c>
      <c r="BG945" s="24" t="s">
        <v>96</v>
      </c>
      <c r="BH945" s="24" t="s">
        <v>97</v>
      </c>
      <c r="BI945" s="24" t="s">
        <v>96</v>
      </c>
      <c r="BJ945" s="24" t="s">
        <v>96</v>
      </c>
      <c r="BK945" s="24" t="s">
        <v>96</v>
      </c>
      <c r="BL945" s="24" t="s">
        <v>97</v>
      </c>
      <c r="BM945" s="24" t="s">
        <v>96</v>
      </c>
      <c r="BN945" s="24" t="s">
        <v>97</v>
      </c>
      <c r="BO945" s="24" t="s">
        <v>97</v>
      </c>
      <c r="BP945" s="24" t="s">
        <v>96</v>
      </c>
      <c r="BQ945" s="24" t="s">
        <v>96</v>
      </c>
      <c r="BR945" s="24" t="s">
        <v>97</v>
      </c>
      <c r="BS945" s="24" t="s">
        <v>96</v>
      </c>
      <c r="BT945" s="24" t="s">
        <v>96</v>
      </c>
      <c r="BU945" s="24" t="s">
        <v>96</v>
      </c>
      <c r="BV945" s="24" t="s">
        <v>96</v>
      </c>
      <c r="BW945" s="24" t="s">
        <v>96</v>
      </c>
      <c r="BX945" s="24" t="s">
        <v>96</v>
      </c>
      <c r="BY945" s="24" t="s">
        <v>97</v>
      </c>
      <c r="BZ945" s="24" t="s">
        <v>96</v>
      </c>
      <c r="CA945" s="24" t="s">
        <v>96</v>
      </c>
      <c r="CB945" s="36"/>
      <c r="CC945" s="35" t="s">
        <v>413</v>
      </c>
    </row>
    <row r="946" spans="1:81" ht="169.5" hidden="1" customHeight="1" x14ac:dyDescent="0.35">
      <c r="A946" s="24">
        <v>1011</v>
      </c>
      <c r="B946" s="24" t="s">
        <v>81</v>
      </c>
      <c r="C946" s="23" t="s">
        <v>82</v>
      </c>
      <c r="D946" s="24" t="s">
        <v>404</v>
      </c>
      <c r="E946" s="24" t="s">
        <v>1965</v>
      </c>
      <c r="F946" s="24" t="s">
        <v>103</v>
      </c>
      <c r="G946" s="24" t="s">
        <v>1982</v>
      </c>
      <c r="H946" s="24" t="s">
        <v>3219</v>
      </c>
      <c r="I946" s="24" t="s">
        <v>3220</v>
      </c>
      <c r="J946" s="24" t="s">
        <v>3221</v>
      </c>
      <c r="K946" s="24" t="s">
        <v>3222</v>
      </c>
      <c r="L946" s="24" t="s">
        <v>3223</v>
      </c>
      <c r="M946" s="24"/>
      <c r="N946" s="24" t="s">
        <v>92</v>
      </c>
      <c r="O946" s="24"/>
      <c r="P946" s="24"/>
      <c r="Q946" s="24" t="s">
        <v>150</v>
      </c>
      <c r="R946" s="24"/>
      <c r="S946" s="24"/>
      <c r="T946" s="24" t="s">
        <v>96</v>
      </c>
      <c r="U946" s="24" t="s">
        <v>96</v>
      </c>
      <c r="V946" s="24" t="s">
        <v>96</v>
      </c>
      <c r="W946" s="24" t="s">
        <v>96</v>
      </c>
      <c r="X946" s="24" t="s">
        <v>96</v>
      </c>
      <c r="Y946" s="24" t="s">
        <v>96</v>
      </c>
      <c r="Z946" s="24" t="s">
        <v>96</v>
      </c>
      <c r="AA946" s="24" t="s">
        <v>96</v>
      </c>
      <c r="AB946" s="24" t="s">
        <v>96</v>
      </c>
      <c r="AC946" s="24" t="s">
        <v>96</v>
      </c>
      <c r="AD946" s="24" t="s">
        <v>96</v>
      </c>
      <c r="AE946" s="24" t="s">
        <v>96</v>
      </c>
      <c r="AF946" s="24" t="s">
        <v>96</v>
      </c>
      <c r="AG946" s="24" t="s">
        <v>96</v>
      </c>
      <c r="AH946" s="24" t="s">
        <v>96</v>
      </c>
      <c r="AI946" s="24" t="s">
        <v>97</v>
      </c>
      <c r="AJ946" s="24" t="s">
        <v>96</v>
      </c>
      <c r="AK946" s="24" t="s">
        <v>96</v>
      </c>
      <c r="AL946" s="24" t="s">
        <v>97</v>
      </c>
      <c r="AM946" s="24" t="s">
        <v>97</v>
      </c>
      <c r="AN946" s="24" t="s">
        <v>96</v>
      </c>
      <c r="AO946" s="24" t="s">
        <v>96</v>
      </c>
      <c r="AP946" s="24" t="s">
        <v>97</v>
      </c>
      <c r="AQ946" s="24" t="s">
        <v>96</v>
      </c>
      <c r="AR946" s="24" t="s">
        <v>96</v>
      </c>
      <c r="AS946" s="24" t="s">
        <v>96</v>
      </c>
      <c r="AT946" s="24" t="s">
        <v>96</v>
      </c>
      <c r="AU946" s="24" t="s">
        <v>96</v>
      </c>
      <c r="AV946" s="24" t="s">
        <v>96</v>
      </c>
      <c r="AW946" s="24" t="s">
        <v>96</v>
      </c>
      <c r="AX946" s="24" t="s">
        <v>119</v>
      </c>
      <c r="AY946" s="24" t="s">
        <v>96</v>
      </c>
      <c r="AZ946" s="24" t="s">
        <v>96</v>
      </c>
      <c r="BA946" s="24" t="s">
        <v>96</v>
      </c>
      <c r="BB946" s="24" t="s">
        <v>96</v>
      </c>
      <c r="BC946" s="24" t="s">
        <v>96</v>
      </c>
      <c r="BD946" s="24" t="s">
        <v>96</v>
      </c>
      <c r="BE946" s="24" t="s">
        <v>96</v>
      </c>
      <c r="BF946" s="24" t="s">
        <v>96</v>
      </c>
      <c r="BG946" s="24" t="s">
        <v>96</v>
      </c>
      <c r="BH946" s="24" t="s">
        <v>97</v>
      </c>
      <c r="BI946" s="24" t="s">
        <v>96</v>
      </c>
      <c r="BJ946" s="24" t="s">
        <v>96</v>
      </c>
      <c r="BK946" s="24" t="s">
        <v>96</v>
      </c>
      <c r="BL946" s="24" t="s">
        <v>97</v>
      </c>
      <c r="BM946" s="24" t="s">
        <v>96</v>
      </c>
      <c r="BN946" s="24" t="s">
        <v>97</v>
      </c>
      <c r="BO946" s="24" t="s">
        <v>97</v>
      </c>
      <c r="BP946" s="24" t="s">
        <v>96</v>
      </c>
      <c r="BQ946" s="24" t="s">
        <v>96</v>
      </c>
      <c r="BR946" s="24" t="s">
        <v>97</v>
      </c>
      <c r="BS946" s="24" t="s">
        <v>96</v>
      </c>
      <c r="BT946" s="24" t="s">
        <v>96</v>
      </c>
      <c r="BU946" s="24" t="s">
        <v>96</v>
      </c>
      <c r="BV946" s="24" t="s">
        <v>96</v>
      </c>
      <c r="BW946" s="24" t="s">
        <v>96</v>
      </c>
      <c r="BX946" s="24" t="s">
        <v>96</v>
      </c>
      <c r="BY946" s="24" t="s">
        <v>97</v>
      </c>
      <c r="BZ946" s="24" t="s">
        <v>96</v>
      </c>
      <c r="CA946" s="24" t="s">
        <v>96</v>
      </c>
      <c r="CB946" s="36"/>
      <c r="CC946" s="35" t="s">
        <v>413</v>
      </c>
    </row>
    <row r="947" spans="1:81" ht="169.5" hidden="1" customHeight="1" x14ac:dyDescent="0.35">
      <c r="A947" s="24"/>
      <c r="B947" s="24" t="s">
        <v>81</v>
      </c>
      <c r="C947" s="23" t="s">
        <v>82</v>
      </c>
      <c r="D947" s="24" t="s">
        <v>790</v>
      </c>
      <c r="E947" s="24" t="s">
        <v>791</v>
      </c>
      <c r="F947" s="24" t="s">
        <v>103</v>
      </c>
      <c r="G947" s="24" t="s">
        <v>792</v>
      </c>
      <c r="H947" s="24" t="s">
        <v>793</v>
      </c>
      <c r="I947" s="24" t="s">
        <v>794</v>
      </c>
      <c r="J947" s="24" t="s">
        <v>3224</v>
      </c>
      <c r="K947" s="24" t="s">
        <v>3225</v>
      </c>
      <c r="L947" s="24" t="s">
        <v>3226</v>
      </c>
      <c r="M947" s="24" t="s">
        <v>699</v>
      </c>
      <c r="N947" s="24"/>
      <c r="O947" s="24"/>
      <c r="P947" s="24"/>
      <c r="Q947" s="24" t="s">
        <v>150</v>
      </c>
      <c r="R947" s="24"/>
      <c r="S947" s="24"/>
      <c r="T947" s="24" t="s">
        <v>96</v>
      </c>
      <c r="U947" s="24" t="s">
        <v>96</v>
      </c>
      <c r="V947" s="24" t="s">
        <v>96</v>
      </c>
      <c r="W947" s="24" t="s">
        <v>97</v>
      </c>
      <c r="X947" s="24" t="s">
        <v>96</v>
      </c>
      <c r="Y947" s="24" t="s">
        <v>96</v>
      </c>
      <c r="Z947" s="24" t="s">
        <v>96</v>
      </c>
      <c r="AA947" s="24" t="s">
        <v>96</v>
      </c>
      <c r="AB947" s="24" t="s">
        <v>97</v>
      </c>
      <c r="AC947" s="24" t="s">
        <v>96</v>
      </c>
      <c r="AD947" s="24" t="s">
        <v>96</v>
      </c>
      <c r="AE947" s="24" t="s">
        <v>96</v>
      </c>
      <c r="AF947" s="24" t="s">
        <v>119</v>
      </c>
      <c r="AG947" s="24" t="s">
        <v>96</v>
      </c>
      <c r="AH947" s="24" t="s">
        <v>96</v>
      </c>
      <c r="AI947" s="24" t="s">
        <v>96</v>
      </c>
      <c r="AJ947" s="24" t="s">
        <v>96</v>
      </c>
      <c r="AK947" s="24" t="s">
        <v>96</v>
      </c>
      <c r="AL947" s="24" t="s">
        <v>96</v>
      </c>
      <c r="AM947" s="24" t="s">
        <v>119</v>
      </c>
      <c r="AN947" s="24" t="s">
        <v>96</v>
      </c>
      <c r="AO947" s="24" t="s">
        <v>96</v>
      </c>
      <c r="AP947" s="24" t="s">
        <v>96</v>
      </c>
      <c r="AQ947" s="24" t="s">
        <v>96</v>
      </c>
      <c r="AR947" s="24" t="s">
        <v>96</v>
      </c>
      <c r="AS947" s="24" t="s">
        <v>96</v>
      </c>
      <c r="AT947" s="24" t="s">
        <v>96</v>
      </c>
      <c r="AU947" s="24" t="s">
        <v>96</v>
      </c>
      <c r="AV947" s="24" t="s">
        <v>96</v>
      </c>
      <c r="AW947" s="24" t="s">
        <v>96</v>
      </c>
      <c r="AX947" s="24" t="s">
        <v>96</v>
      </c>
      <c r="AY947" s="24" t="s">
        <v>96</v>
      </c>
      <c r="AZ947" s="24" t="s">
        <v>96</v>
      </c>
      <c r="BA947" s="24" t="s">
        <v>96</v>
      </c>
      <c r="BB947" s="24" t="s">
        <v>96</v>
      </c>
      <c r="BC947" s="24" t="s">
        <v>96</v>
      </c>
      <c r="BD947" s="24" t="s">
        <v>96</v>
      </c>
      <c r="BE947" s="24" t="s">
        <v>96</v>
      </c>
      <c r="BF947" s="24" t="s">
        <v>96</v>
      </c>
      <c r="BG947" s="24" t="s">
        <v>96</v>
      </c>
      <c r="BH947" s="24" t="s">
        <v>96</v>
      </c>
      <c r="BI947" s="24" t="s">
        <v>96</v>
      </c>
      <c r="BJ947" s="24" t="s">
        <v>96</v>
      </c>
      <c r="BK947" s="24" t="s">
        <v>96</v>
      </c>
      <c r="BL947" s="24" t="s">
        <v>96</v>
      </c>
      <c r="BM947" s="24" t="s">
        <v>96</v>
      </c>
      <c r="BN947" s="24" t="s">
        <v>96</v>
      </c>
      <c r="BO947" s="24" t="s">
        <v>96</v>
      </c>
      <c r="BP947" s="24" t="s">
        <v>96</v>
      </c>
      <c r="BQ947" s="24" t="s">
        <v>119</v>
      </c>
      <c r="BR947" s="24" t="s">
        <v>119</v>
      </c>
      <c r="BS947" s="24" t="s">
        <v>96</v>
      </c>
      <c r="BT947" s="24" t="s">
        <v>96</v>
      </c>
      <c r="BU947" s="24" t="s">
        <v>96</v>
      </c>
      <c r="BV947" s="24" t="s">
        <v>96</v>
      </c>
      <c r="BW947" s="24" t="s">
        <v>96</v>
      </c>
      <c r="BX947" s="24" t="s">
        <v>119</v>
      </c>
      <c r="BY947" s="24" t="s">
        <v>96</v>
      </c>
      <c r="BZ947" s="24" t="s">
        <v>119</v>
      </c>
      <c r="CA947" s="24" t="s">
        <v>119</v>
      </c>
      <c r="CB947" s="36"/>
      <c r="CC947" s="35"/>
    </row>
    <row r="948" spans="1:81" ht="169.5" hidden="1" customHeight="1" x14ac:dyDescent="0.35">
      <c r="A948" s="24">
        <v>1013</v>
      </c>
      <c r="B948" s="24" t="s">
        <v>81</v>
      </c>
      <c r="C948" s="23" t="s">
        <v>82</v>
      </c>
      <c r="D948" s="24" t="s">
        <v>404</v>
      </c>
      <c r="E948" s="24" t="s">
        <v>1965</v>
      </c>
      <c r="F948" s="24" t="s">
        <v>103</v>
      </c>
      <c r="G948" s="24" t="s">
        <v>1982</v>
      </c>
      <c r="H948" s="24" t="s">
        <v>3219</v>
      </c>
      <c r="I948" s="24" t="s">
        <v>3220</v>
      </c>
      <c r="J948" s="24" t="s">
        <v>3227</v>
      </c>
      <c r="K948" s="24" t="s">
        <v>3228</v>
      </c>
      <c r="L948" s="24" t="s">
        <v>3229</v>
      </c>
      <c r="M948" s="24"/>
      <c r="N948" s="24" t="s">
        <v>92</v>
      </c>
      <c r="O948" s="24"/>
      <c r="P948" s="24"/>
      <c r="Q948" s="24" t="s">
        <v>150</v>
      </c>
      <c r="R948" s="24"/>
      <c r="S948" s="24"/>
      <c r="T948" s="24" t="s">
        <v>96</v>
      </c>
      <c r="U948" s="24" t="s">
        <v>96</v>
      </c>
      <c r="V948" s="24" t="s">
        <v>96</v>
      </c>
      <c r="W948" s="24" t="s">
        <v>96</v>
      </c>
      <c r="X948" s="24" t="s">
        <v>96</v>
      </c>
      <c r="Y948" s="24" t="s">
        <v>96</v>
      </c>
      <c r="Z948" s="24" t="s">
        <v>96</v>
      </c>
      <c r="AA948" s="24" t="s">
        <v>96</v>
      </c>
      <c r="AB948" s="24" t="s">
        <v>96</v>
      </c>
      <c r="AC948" s="24" t="s">
        <v>96</v>
      </c>
      <c r="AD948" s="24" t="s">
        <v>96</v>
      </c>
      <c r="AE948" s="24" t="s">
        <v>96</v>
      </c>
      <c r="AF948" s="24" t="s">
        <v>96</v>
      </c>
      <c r="AG948" s="24" t="s">
        <v>96</v>
      </c>
      <c r="AH948" s="24" t="s">
        <v>96</v>
      </c>
      <c r="AI948" s="24" t="s">
        <v>119</v>
      </c>
      <c r="AJ948" s="24" t="s">
        <v>96</v>
      </c>
      <c r="AK948" s="24" t="s">
        <v>96</v>
      </c>
      <c r="AL948" s="24" t="s">
        <v>97</v>
      </c>
      <c r="AM948" s="24" t="s">
        <v>97</v>
      </c>
      <c r="AN948" s="24" t="s">
        <v>96</v>
      </c>
      <c r="AO948" s="24" t="s">
        <v>96</v>
      </c>
      <c r="AP948" s="24" t="s">
        <v>119</v>
      </c>
      <c r="AQ948" s="24" t="s">
        <v>96</v>
      </c>
      <c r="AR948" s="24" t="s">
        <v>96</v>
      </c>
      <c r="AS948" s="24" t="s">
        <v>96</v>
      </c>
      <c r="AT948" s="24" t="s">
        <v>96</v>
      </c>
      <c r="AU948" s="24" t="s">
        <v>96</v>
      </c>
      <c r="AV948" s="24" t="s">
        <v>96</v>
      </c>
      <c r="AW948" s="24" t="s">
        <v>96</v>
      </c>
      <c r="AX948" s="24" t="s">
        <v>119</v>
      </c>
      <c r="AY948" s="24" t="s">
        <v>96</v>
      </c>
      <c r="AZ948" s="24" t="s">
        <v>96</v>
      </c>
      <c r="BA948" s="24" t="s">
        <v>96</v>
      </c>
      <c r="BB948" s="24" t="s">
        <v>96</v>
      </c>
      <c r="BC948" s="24" t="s">
        <v>96</v>
      </c>
      <c r="BD948" s="24" t="s">
        <v>96</v>
      </c>
      <c r="BE948" s="24" t="s">
        <v>96</v>
      </c>
      <c r="BF948" s="24" t="s">
        <v>96</v>
      </c>
      <c r="BG948" s="24" t="s">
        <v>96</v>
      </c>
      <c r="BH948" s="24" t="s">
        <v>97</v>
      </c>
      <c r="BI948" s="24" t="s">
        <v>96</v>
      </c>
      <c r="BJ948" s="24" t="s">
        <v>96</v>
      </c>
      <c r="BK948" s="24" t="s">
        <v>96</v>
      </c>
      <c r="BL948" s="24" t="s">
        <v>97</v>
      </c>
      <c r="BM948" s="24" t="s">
        <v>96</v>
      </c>
      <c r="BN948" s="24" t="s">
        <v>97</v>
      </c>
      <c r="BO948" s="24" t="s">
        <v>97</v>
      </c>
      <c r="BP948" s="24" t="s">
        <v>96</v>
      </c>
      <c r="BQ948" s="24" t="s">
        <v>96</v>
      </c>
      <c r="BR948" s="24" t="s">
        <v>97</v>
      </c>
      <c r="BS948" s="24" t="s">
        <v>96</v>
      </c>
      <c r="BT948" s="24" t="s">
        <v>96</v>
      </c>
      <c r="BU948" s="24" t="s">
        <v>96</v>
      </c>
      <c r="BV948" s="24" t="s">
        <v>96</v>
      </c>
      <c r="BW948" s="24" t="s">
        <v>96</v>
      </c>
      <c r="BX948" s="24" t="s">
        <v>96</v>
      </c>
      <c r="BY948" s="24" t="s">
        <v>97</v>
      </c>
      <c r="BZ948" s="24" t="s">
        <v>96</v>
      </c>
      <c r="CA948" s="24" t="s">
        <v>96</v>
      </c>
      <c r="CB948" s="36"/>
      <c r="CC948" s="35" t="s">
        <v>413</v>
      </c>
    </row>
    <row r="949" spans="1:81" ht="169.5" hidden="1" customHeight="1" x14ac:dyDescent="0.35">
      <c r="A949" s="24"/>
      <c r="B949" s="24" t="s">
        <v>81</v>
      </c>
      <c r="C949" s="23" t="s">
        <v>82</v>
      </c>
      <c r="D949" s="24" t="s">
        <v>790</v>
      </c>
      <c r="E949" s="24" t="s">
        <v>791</v>
      </c>
      <c r="F949" s="24" t="s">
        <v>103</v>
      </c>
      <c r="G949" s="24" t="s">
        <v>1168</v>
      </c>
      <c r="H949" s="24" t="s">
        <v>1169</v>
      </c>
      <c r="I949" s="24" t="s">
        <v>1170</v>
      </c>
      <c r="J949" s="24" t="s">
        <v>3230</v>
      </c>
      <c r="K949" s="24" t="s">
        <v>3231</v>
      </c>
      <c r="L949" s="24" t="s">
        <v>3232</v>
      </c>
      <c r="M949" s="24" t="s">
        <v>699</v>
      </c>
      <c r="N949" s="24"/>
      <c r="O949" s="24"/>
      <c r="P949" s="24"/>
      <c r="Q949" s="24" t="s">
        <v>150</v>
      </c>
      <c r="R949" s="24"/>
      <c r="S949" s="24"/>
      <c r="T949" s="24" t="s">
        <v>96</v>
      </c>
      <c r="U949" s="24" t="s">
        <v>96</v>
      </c>
      <c r="V949" s="24" t="s">
        <v>96</v>
      </c>
      <c r="W949" s="24" t="s">
        <v>96</v>
      </c>
      <c r="X949" s="24" t="s">
        <v>96</v>
      </c>
      <c r="Y949" s="24" t="s">
        <v>96</v>
      </c>
      <c r="Z949" s="24" t="s">
        <v>96</v>
      </c>
      <c r="AA949" s="24" t="s">
        <v>96</v>
      </c>
      <c r="AB949" s="24" t="s">
        <v>96</v>
      </c>
      <c r="AC949" s="24" t="s">
        <v>96</v>
      </c>
      <c r="AD949" s="24" t="s">
        <v>96</v>
      </c>
      <c r="AE949" s="24" t="s">
        <v>96</v>
      </c>
      <c r="AF949" s="24" t="s">
        <v>113</v>
      </c>
      <c r="AG949" s="24" t="s">
        <v>96</v>
      </c>
      <c r="AH949" s="24" t="s">
        <v>96</v>
      </c>
      <c r="AI949" s="24" t="s">
        <v>96</v>
      </c>
      <c r="AJ949" s="24" t="s">
        <v>96</v>
      </c>
      <c r="AK949" s="24" t="s">
        <v>96</v>
      </c>
      <c r="AL949" s="24" t="s">
        <v>96</v>
      </c>
      <c r="AM949" s="24" t="s">
        <v>97</v>
      </c>
      <c r="AN949" s="24" t="s">
        <v>96</v>
      </c>
      <c r="AO949" s="24" t="s">
        <v>96</v>
      </c>
      <c r="AP949" s="24" t="s">
        <v>96</v>
      </c>
      <c r="AQ949" s="24" t="s">
        <v>96</v>
      </c>
      <c r="AR949" s="24" t="s">
        <v>96</v>
      </c>
      <c r="AS949" s="24" t="s">
        <v>96</v>
      </c>
      <c r="AT949" s="24" t="s">
        <v>96</v>
      </c>
      <c r="AU949" s="24" t="s">
        <v>96</v>
      </c>
      <c r="AV949" s="24" t="s">
        <v>96</v>
      </c>
      <c r="AW949" s="24" t="s">
        <v>96</v>
      </c>
      <c r="AX949" s="24" t="s">
        <v>96</v>
      </c>
      <c r="AY949" s="24" t="s">
        <v>96</v>
      </c>
      <c r="AZ949" s="24" t="s">
        <v>96</v>
      </c>
      <c r="BA949" s="24" t="s">
        <v>96</v>
      </c>
      <c r="BB949" s="24" t="s">
        <v>96</v>
      </c>
      <c r="BC949" s="24" t="s">
        <v>96</v>
      </c>
      <c r="BD949" s="24" t="s">
        <v>96</v>
      </c>
      <c r="BE949" s="24" t="s">
        <v>96</v>
      </c>
      <c r="BF949" s="24" t="s">
        <v>96</v>
      </c>
      <c r="BG949" s="24" t="s">
        <v>96</v>
      </c>
      <c r="BH949" s="24" t="s">
        <v>96</v>
      </c>
      <c r="BI949" s="24" t="s">
        <v>96</v>
      </c>
      <c r="BJ949" s="24" t="s">
        <v>96</v>
      </c>
      <c r="BK949" s="24" t="s">
        <v>96</v>
      </c>
      <c r="BL949" s="24" t="s">
        <v>96</v>
      </c>
      <c r="BM949" s="24" t="s">
        <v>96</v>
      </c>
      <c r="BN949" s="24" t="s">
        <v>96</v>
      </c>
      <c r="BO949" s="24" t="s">
        <v>96</v>
      </c>
      <c r="BP949" s="24" t="s">
        <v>96</v>
      </c>
      <c r="BQ949" s="24" t="s">
        <v>96</v>
      </c>
      <c r="BR949" s="24" t="s">
        <v>96</v>
      </c>
      <c r="BS949" s="24" t="s">
        <v>96</v>
      </c>
      <c r="BT949" s="24" t="s">
        <v>96</v>
      </c>
      <c r="BU949" s="24" t="s">
        <v>97</v>
      </c>
      <c r="BV949" s="24" t="s">
        <v>96</v>
      </c>
      <c r="BW949" s="24" t="s">
        <v>96</v>
      </c>
      <c r="BX949" s="24" t="s">
        <v>113</v>
      </c>
      <c r="BY949" s="24" t="s">
        <v>96</v>
      </c>
      <c r="BZ949" s="24" t="s">
        <v>113</v>
      </c>
      <c r="CA949" s="24" t="s">
        <v>97</v>
      </c>
      <c r="CB949" s="36"/>
      <c r="CC949" s="35"/>
    </row>
    <row r="950" spans="1:81" ht="169.5" hidden="1" customHeight="1" x14ac:dyDescent="0.35">
      <c r="A950" s="24">
        <v>1015</v>
      </c>
      <c r="B950" s="24" t="s">
        <v>81</v>
      </c>
      <c r="C950" s="23" t="s">
        <v>82</v>
      </c>
      <c r="D950" s="24" t="s">
        <v>404</v>
      </c>
      <c r="E950" s="24" t="s">
        <v>1965</v>
      </c>
      <c r="F950" s="24" t="s">
        <v>103</v>
      </c>
      <c r="G950" s="24" t="s">
        <v>1982</v>
      </c>
      <c r="H950" s="24" t="s">
        <v>3219</v>
      </c>
      <c r="I950" s="24" t="s">
        <v>3220</v>
      </c>
      <c r="J950" s="24" t="s">
        <v>3233</v>
      </c>
      <c r="K950" s="24" t="s">
        <v>3234</v>
      </c>
      <c r="L950" s="24" t="s">
        <v>3235</v>
      </c>
      <c r="M950" s="24"/>
      <c r="N950" s="24" t="s">
        <v>92</v>
      </c>
      <c r="O950" s="24"/>
      <c r="P950" s="24"/>
      <c r="Q950" s="24" t="s">
        <v>93</v>
      </c>
      <c r="R950" s="24"/>
      <c r="S950" s="24"/>
      <c r="T950" s="24" t="s">
        <v>96</v>
      </c>
      <c r="U950" s="24" t="s">
        <v>96</v>
      </c>
      <c r="V950" s="24" t="s">
        <v>96</v>
      </c>
      <c r="W950" s="24" t="s">
        <v>96</v>
      </c>
      <c r="X950" s="24" t="s">
        <v>96</v>
      </c>
      <c r="Y950" s="24" t="s">
        <v>96</v>
      </c>
      <c r="Z950" s="24" t="s">
        <v>96</v>
      </c>
      <c r="AA950" s="24" t="s">
        <v>96</v>
      </c>
      <c r="AB950" s="24" t="s">
        <v>96</v>
      </c>
      <c r="AC950" s="24" t="s">
        <v>96</v>
      </c>
      <c r="AD950" s="24" t="s">
        <v>96</v>
      </c>
      <c r="AE950" s="24" t="s">
        <v>96</v>
      </c>
      <c r="AF950" s="24" t="s">
        <v>96</v>
      </c>
      <c r="AG950" s="24" t="s">
        <v>96</v>
      </c>
      <c r="AH950" s="24" t="s">
        <v>96</v>
      </c>
      <c r="AI950" s="24" t="s">
        <v>119</v>
      </c>
      <c r="AJ950" s="24" t="s">
        <v>96</v>
      </c>
      <c r="AK950" s="24" t="s">
        <v>96</v>
      </c>
      <c r="AL950" s="24" t="s">
        <v>95</v>
      </c>
      <c r="AM950" s="24" t="s">
        <v>95</v>
      </c>
      <c r="AN950" s="24" t="s">
        <v>96</v>
      </c>
      <c r="AO950" s="24" t="s">
        <v>96</v>
      </c>
      <c r="AP950" s="24" t="s">
        <v>119</v>
      </c>
      <c r="AQ950" s="24" t="s">
        <v>96</v>
      </c>
      <c r="AR950" s="24" t="s">
        <v>96</v>
      </c>
      <c r="AS950" s="24" t="s">
        <v>96</v>
      </c>
      <c r="AT950" s="24" t="s">
        <v>96</v>
      </c>
      <c r="AU950" s="24" t="s">
        <v>96</v>
      </c>
      <c r="AV950" s="24" t="s">
        <v>96</v>
      </c>
      <c r="AW950" s="24" t="s">
        <v>96</v>
      </c>
      <c r="AX950" s="24" t="s">
        <v>119</v>
      </c>
      <c r="AY950" s="24" t="s">
        <v>96</v>
      </c>
      <c r="AZ950" s="24" t="s">
        <v>96</v>
      </c>
      <c r="BA950" s="24" t="s">
        <v>96</v>
      </c>
      <c r="BB950" s="24" t="s">
        <v>96</v>
      </c>
      <c r="BC950" s="24" t="s">
        <v>96</v>
      </c>
      <c r="BD950" s="24" t="s">
        <v>96</v>
      </c>
      <c r="BE950" s="24" t="s">
        <v>96</v>
      </c>
      <c r="BF950" s="24" t="s">
        <v>96</v>
      </c>
      <c r="BG950" s="24" t="s">
        <v>96</v>
      </c>
      <c r="BH950" s="24" t="s">
        <v>96</v>
      </c>
      <c r="BI950" s="24" t="s">
        <v>96</v>
      </c>
      <c r="BJ950" s="24" t="s">
        <v>96</v>
      </c>
      <c r="BK950" s="24" t="s">
        <v>96</v>
      </c>
      <c r="BL950" s="24" t="s">
        <v>96</v>
      </c>
      <c r="BM950" s="24" t="s">
        <v>96</v>
      </c>
      <c r="BN950" s="24" t="s">
        <v>95</v>
      </c>
      <c r="BO950" s="24" t="s">
        <v>96</v>
      </c>
      <c r="BP950" s="24" t="s">
        <v>96</v>
      </c>
      <c r="BQ950" s="24" t="s">
        <v>96</v>
      </c>
      <c r="BR950" s="24" t="s">
        <v>95</v>
      </c>
      <c r="BS950" s="24" t="s">
        <v>96</v>
      </c>
      <c r="BT950" s="24" t="s">
        <v>96</v>
      </c>
      <c r="BU950" s="24" t="s">
        <v>96</v>
      </c>
      <c r="BV950" s="24" t="s">
        <v>96</v>
      </c>
      <c r="BW950" s="24" t="s">
        <v>96</v>
      </c>
      <c r="BX950" s="24" t="s">
        <v>96</v>
      </c>
      <c r="BY950" s="24" t="s">
        <v>96</v>
      </c>
      <c r="BZ950" s="24" t="s">
        <v>96</v>
      </c>
      <c r="CA950" s="24" t="s">
        <v>96</v>
      </c>
      <c r="CB950" s="36"/>
      <c r="CC950" s="35" t="s">
        <v>523</v>
      </c>
    </row>
    <row r="951" spans="1:81" ht="169.5" hidden="1" customHeight="1" x14ac:dyDescent="0.35">
      <c r="A951" s="24">
        <v>1016</v>
      </c>
      <c r="B951" s="24" t="s">
        <v>81</v>
      </c>
      <c r="C951" s="23" t="s">
        <v>82</v>
      </c>
      <c r="D951" s="24" t="s">
        <v>404</v>
      </c>
      <c r="E951" s="24" t="s">
        <v>1965</v>
      </c>
      <c r="F951" s="24" t="s">
        <v>103</v>
      </c>
      <c r="G951" s="24" t="s">
        <v>1982</v>
      </c>
      <c r="H951" s="24" t="s">
        <v>3219</v>
      </c>
      <c r="I951" s="24" t="s">
        <v>3220</v>
      </c>
      <c r="J951" s="24" t="s">
        <v>3236</v>
      </c>
      <c r="K951" s="24" t="s">
        <v>3237</v>
      </c>
      <c r="L951" s="24" t="s">
        <v>3238</v>
      </c>
      <c r="M951" s="24"/>
      <c r="N951" s="24" t="s">
        <v>92</v>
      </c>
      <c r="O951" s="24"/>
      <c r="P951" s="24"/>
      <c r="Q951" s="24" t="s">
        <v>93</v>
      </c>
      <c r="R951" s="24"/>
      <c r="S951" s="24"/>
      <c r="T951" s="24" t="s">
        <v>96</v>
      </c>
      <c r="U951" s="24" t="s">
        <v>96</v>
      </c>
      <c r="V951" s="24" t="s">
        <v>96</v>
      </c>
      <c r="W951" s="24" t="s">
        <v>96</v>
      </c>
      <c r="X951" s="24" t="s">
        <v>96</v>
      </c>
      <c r="Y951" s="24" t="s">
        <v>96</v>
      </c>
      <c r="Z951" s="24" t="s">
        <v>96</v>
      </c>
      <c r="AA951" s="24" t="s">
        <v>96</v>
      </c>
      <c r="AB951" s="24" t="s">
        <v>96</v>
      </c>
      <c r="AC951" s="24" t="s">
        <v>96</v>
      </c>
      <c r="AD951" s="24" t="s">
        <v>96</v>
      </c>
      <c r="AE951" s="24" t="s">
        <v>96</v>
      </c>
      <c r="AF951" s="24" t="s">
        <v>96</v>
      </c>
      <c r="AG951" s="24" t="s">
        <v>96</v>
      </c>
      <c r="AH951" s="24" t="s">
        <v>96</v>
      </c>
      <c r="AI951" s="24" t="s">
        <v>119</v>
      </c>
      <c r="AJ951" s="24" t="s">
        <v>96</v>
      </c>
      <c r="AK951" s="24" t="s">
        <v>96</v>
      </c>
      <c r="AL951" s="24" t="s">
        <v>95</v>
      </c>
      <c r="AM951" s="24" t="s">
        <v>95</v>
      </c>
      <c r="AN951" s="24" t="s">
        <v>96</v>
      </c>
      <c r="AO951" s="24" t="s">
        <v>96</v>
      </c>
      <c r="AP951" s="24" t="s">
        <v>119</v>
      </c>
      <c r="AQ951" s="24" t="s">
        <v>96</v>
      </c>
      <c r="AR951" s="24" t="s">
        <v>96</v>
      </c>
      <c r="AS951" s="24" t="s">
        <v>96</v>
      </c>
      <c r="AT951" s="24" t="s">
        <v>96</v>
      </c>
      <c r="AU951" s="24" t="s">
        <v>96</v>
      </c>
      <c r="AV951" s="24" t="s">
        <v>96</v>
      </c>
      <c r="AW951" s="24" t="s">
        <v>96</v>
      </c>
      <c r="AX951" s="24" t="s">
        <v>119</v>
      </c>
      <c r="AY951" s="24" t="s">
        <v>96</v>
      </c>
      <c r="AZ951" s="24" t="s">
        <v>96</v>
      </c>
      <c r="BA951" s="24" t="s">
        <v>96</v>
      </c>
      <c r="BB951" s="24" t="s">
        <v>96</v>
      </c>
      <c r="BC951" s="24" t="s">
        <v>96</v>
      </c>
      <c r="BD951" s="24" t="s">
        <v>96</v>
      </c>
      <c r="BE951" s="24" t="s">
        <v>96</v>
      </c>
      <c r="BF951" s="24" t="s">
        <v>96</v>
      </c>
      <c r="BG951" s="24" t="s">
        <v>96</v>
      </c>
      <c r="BH951" s="24" t="s">
        <v>96</v>
      </c>
      <c r="BI951" s="24" t="s">
        <v>96</v>
      </c>
      <c r="BJ951" s="24" t="s">
        <v>96</v>
      </c>
      <c r="BK951" s="24" t="s">
        <v>96</v>
      </c>
      <c r="BL951" s="24" t="s">
        <v>96</v>
      </c>
      <c r="BM951" s="24" t="s">
        <v>96</v>
      </c>
      <c r="BN951" s="24" t="s">
        <v>95</v>
      </c>
      <c r="BO951" s="24" t="s">
        <v>96</v>
      </c>
      <c r="BP951" s="24" t="s">
        <v>96</v>
      </c>
      <c r="BQ951" s="24" t="s">
        <v>96</v>
      </c>
      <c r="BR951" s="24" t="s">
        <v>95</v>
      </c>
      <c r="BS951" s="24" t="s">
        <v>96</v>
      </c>
      <c r="BT951" s="24" t="s">
        <v>96</v>
      </c>
      <c r="BU951" s="24" t="s">
        <v>96</v>
      </c>
      <c r="BV951" s="24" t="s">
        <v>96</v>
      </c>
      <c r="BW951" s="24" t="s">
        <v>96</v>
      </c>
      <c r="BX951" s="24" t="s">
        <v>96</v>
      </c>
      <c r="BY951" s="24" t="s">
        <v>96</v>
      </c>
      <c r="BZ951" s="24" t="s">
        <v>96</v>
      </c>
      <c r="CA951" s="24" t="s">
        <v>96</v>
      </c>
      <c r="CB951" s="36"/>
      <c r="CC951" s="35" t="s">
        <v>523</v>
      </c>
    </row>
    <row r="952" spans="1:81" ht="169.5" hidden="1" customHeight="1" x14ac:dyDescent="0.35">
      <c r="A952" s="24">
        <v>1017</v>
      </c>
      <c r="B952" s="24" t="s">
        <v>81</v>
      </c>
      <c r="C952" s="23" t="s">
        <v>82</v>
      </c>
      <c r="D952" s="24" t="s">
        <v>404</v>
      </c>
      <c r="E952" s="24" t="s">
        <v>1965</v>
      </c>
      <c r="F952" s="24" t="s">
        <v>103</v>
      </c>
      <c r="G952" s="24" t="s">
        <v>1982</v>
      </c>
      <c r="H952" s="24" t="s">
        <v>1983</v>
      </c>
      <c r="I952" s="24" t="s">
        <v>1984</v>
      </c>
      <c r="J952" s="24" t="s">
        <v>3239</v>
      </c>
      <c r="K952" s="24" t="s">
        <v>3240</v>
      </c>
      <c r="L952" s="24" t="s">
        <v>3241</v>
      </c>
      <c r="M952" s="24"/>
      <c r="N952" s="24" t="s">
        <v>92</v>
      </c>
      <c r="O952" s="24"/>
      <c r="P952" s="24"/>
      <c r="Q952" s="24" t="s">
        <v>150</v>
      </c>
      <c r="R952" s="24"/>
      <c r="S952" s="24"/>
      <c r="T952" s="24" t="s">
        <v>96</v>
      </c>
      <c r="U952" s="24" t="s">
        <v>96</v>
      </c>
      <c r="V952" s="24" t="s">
        <v>96</v>
      </c>
      <c r="W952" s="24" t="s">
        <v>96</v>
      </c>
      <c r="X952" s="24" t="s">
        <v>96</v>
      </c>
      <c r="Y952" s="24" t="s">
        <v>96</v>
      </c>
      <c r="Z952" s="24" t="s">
        <v>96</v>
      </c>
      <c r="AA952" s="24" t="s">
        <v>96</v>
      </c>
      <c r="AB952" s="24" t="s">
        <v>96</v>
      </c>
      <c r="AC952" s="24" t="s">
        <v>96</v>
      </c>
      <c r="AD952" s="24" t="s">
        <v>96</v>
      </c>
      <c r="AE952" s="24" t="s">
        <v>96</v>
      </c>
      <c r="AF952" s="24" t="s">
        <v>96</v>
      </c>
      <c r="AG952" s="24" t="s">
        <v>96</v>
      </c>
      <c r="AH952" s="24" t="s">
        <v>96</v>
      </c>
      <c r="AI952" s="24" t="s">
        <v>97</v>
      </c>
      <c r="AJ952" s="24" t="s">
        <v>96</v>
      </c>
      <c r="AK952" s="24" t="s">
        <v>96</v>
      </c>
      <c r="AL952" s="24" t="s">
        <v>97</v>
      </c>
      <c r="AM952" s="24" t="s">
        <v>97</v>
      </c>
      <c r="AN952" s="24" t="s">
        <v>96</v>
      </c>
      <c r="AO952" s="24" t="s">
        <v>96</v>
      </c>
      <c r="AP952" s="24" t="s">
        <v>97</v>
      </c>
      <c r="AQ952" s="24" t="s">
        <v>96</v>
      </c>
      <c r="AR952" s="24" t="s">
        <v>96</v>
      </c>
      <c r="AS952" s="24" t="s">
        <v>96</v>
      </c>
      <c r="AT952" s="24" t="s">
        <v>96</v>
      </c>
      <c r="AU952" s="24" t="s">
        <v>96</v>
      </c>
      <c r="AV952" s="24" t="s">
        <v>96</v>
      </c>
      <c r="AW952" s="24" t="s">
        <v>96</v>
      </c>
      <c r="AX952" s="24" t="s">
        <v>119</v>
      </c>
      <c r="AY952" s="24" t="s">
        <v>96</v>
      </c>
      <c r="AZ952" s="24" t="s">
        <v>96</v>
      </c>
      <c r="BA952" s="24" t="s">
        <v>96</v>
      </c>
      <c r="BB952" s="24" t="s">
        <v>96</v>
      </c>
      <c r="BC952" s="24" t="s">
        <v>96</v>
      </c>
      <c r="BD952" s="24" t="s">
        <v>96</v>
      </c>
      <c r="BE952" s="24" t="s">
        <v>96</v>
      </c>
      <c r="BF952" s="24" t="s">
        <v>96</v>
      </c>
      <c r="BG952" s="24" t="s">
        <v>96</v>
      </c>
      <c r="BH952" s="24" t="s">
        <v>97</v>
      </c>
      <c r="BI952" s="24" t="s">
        <v>96</v>
      </c>
      <c r="BJ952" s="24" t="s">
        <v>96</v>
      </c>
      <c r="BK952" s="24" t="s">
        <v>96</v>
      </c>
      <c r="BL952" s="24" t="s">
        <v>97</v>
      </c>
      <c r="BM952" s="24" t="s">
        <v>96</v>
      </c>
      <c r="BN952" s="24" t="s">
        <v>97</v>
      </c>
      <c r="BO952" s="24" t="s">
        <v>97</v>
      </c>
      <c r="BP952" s="24" t="s">
        <v>96</v>
      </c>
      <c r="BQ952" s="24" t="s">
        <v>96</v>
      </c>
      <c r="BR952" s="24" t="s">
        <v>97</v>
      </c>
      <c r="BS952" s="24" t="s">
        <v>96</v>
      </c>
      <c r="BT952" s="24" t="s">
        <v>96</v>
      </c>
      <c r="BU952" s="24" t="s">
        <v>96</v>
      </c>
      <c r="BV952" s="24" t="s">
        <v>96</v>
      </c>
      <c r="BW952" s="24" t="s">
        <v>96</v>
      </c>
      <c r="BX952" s="24" t="s">
        <v>96</v>
      </c>
      <c r="BY952" s="24" t="s">
        <v>97</v>
      </c>
      <c r="BZ952" s="24" t="s">
        <v>96</v>
      </c>
      <c r="CA952" s="24" t="s">
        <v>96</v>
      </c>
      <c r="CB952" s="36"/>
      <c r="CC952" s="35" t="s">
        <v>413</v>
      </c>
    </row>
    <row r="953" spans="1:81" ht="169.5" hidden="1" customHeight="1" x14ac:dyDescent="0.35">
      <c r="A953" s="24"/>
      <c r="B953" s="24" t="s">
        <v>81</v>
      </c>
      <c r="C953" s="23" t="s">
        <v>82</v>
      </c>
      <c r="D953" s="24" t="s">
        <v>790</v>
      </c>
      <c r="E953" s="24" t="s">
        <v>791</v>
      </c>
      <c r="F953" s="24" t="s">
        <v>103</v>
      </c>
      <c r="G953" s="24" t="s">
        <v>1168</v>
      </c>
      <c r="H953" s="24" t="s">
        <v>1169</v>
      </c>
      <c r="I953" s="24" t="s">
        <v>1170</v>
      </c>
      <c r="J953" s="24" t="s">
        <v>3242</v>
      </c>
      <c r="K953" s="24" t="s">
        <v>3243</v>
      </c>
      <c r="L953" s="24" t="s">
        <v>3244</v>
      </c>
      <c r="M953" s="24" t="s">
        <v>699</v>
      </c>
      <c r="N953" s="24"/>
      <c r="O953" s="24"/>
      <c r="P953" s="24"/>
      <c r="Q953" s="24" t="s">
        <v>150</v>
      </c>
      <c r="R953" s="24"/>
      <c r="S953" s="24"/>
      <c r="T953" s="24" t="s">
        <v>96</v>
      </c>
      <c r="U953" s="24" t="s">
        <v>96</v>
      </c>
      <c r="V953" s="24" t="s">
        <v>96</v>
      </c>
      <c r="W953" s="24" t="s">
        <v>96</v>
      </c>
      <c r="X953" s="24" t="s">
        <v>96</v>
      </c>
      <c r="Y953" s="24" t="s">
        <v>96</v>
      </c>
      <c r="Z953" s="24" t="s">
        <v>96</v>
      </c>
      <c r="AA953" s="24" t="s">
        <v>96</v>
      </c>
      <c r="AB953" s="24" t="s">
        <v>96</v>
      </c>
      <c r="AC953" s="24" t="s">
        <v>96</v>
      </c>
      <c r="AD953" s="24" t="s">
        <v>96</v>
      </c>
      <c r="AE953" s="24" t="s">
        <v>96</v>
      </c>
      <c r="AF953" s="24" t="s">
        <v>113</v>
      </c>
      <c r="AG953" s="24" t="s">
        <v>96</v>
      </c>
      <c r="AH953" s="24" t="s">
        <v>96</v>
      </c>
      <c r="AI953" s="24" t="s">
        <v>96</v>
      </c>
      <c r="AJ953" s="24" t="s">
        <v>96</v>
      </c>
      <c r="AK953" s="24" t="s">
        <v>96</v>
      </c>
      <c r="AL953" s="24" t="s">
        <v>96</v>
      </c>
      <c r="AM953" s="24" t="s">
        <v>97</v>
      </c>
      <c r="AN953" s="24" t="s">
        <v>96</v>
      </c>
      <c r="AO953" s="24" t="s">
        <v>96</v>
      </c>
      <c r="AP953" s="24" t="s">
        <v>96</v>
      </c>
      <c r="AQ953" s="24" t="s">
        <v>96</v>
      </c>
      <c r="AR953" s="24" t="s">
        <v>96</v>
      </c>
      <c r="AS953" s="24" t="s">
        <v>96</v>
      </c>
      <c r="AT953" s="24" t="s">
        <v>96</v>
      </c>
      <c r="AU953" s="24" t="s">
        <v>96</v>
      </c>
      <c r="AV953" s="24" t="s">
        <v>96</v>
      </c>
      <c r="AW953" s="24" t="s">
        <v>96</v>
      </c>
      <c r="AX953" s="24" t="s">
        <v>96</v>
      </c>
      <c r="AY953" s="24" t="s">
        <v>96</v>
      </c>
      <c r="AZ953" s="24" t="s">
        <v>96</v>
      </c>
      <c r="BA953" s="24" t="s">
        <v>96</v>
      </c>
      <c r="BB953" s="24" t="s">
        <v>96</v>
      </c>
      <c r="BC953" s="24" t="s">
        <v>96</v>
      </c>
      <c r="BD953" s="24" t="s">
        <v>96</v>
      </c>
      <c r="BE953" s="24" t="s">
        <v>96</v>
      </c>
      <c r="BF953" s="24" t="s">
        <v>96</v>
      </c>
      <c r="BG953" s="24" t="s">
        <v>96</v>
      </c>
      <c r="BH953" s="24" t="s">
        <v>96</v>
      </c>
      <c r="BI953" s="24" t="s">
        <v>96</v>
      </c>
      <c r="BJ953" s="24" t="s">
        <v>96</v>
      </c>
      <c r="BK953" s="24" t="s">
        <v>96</v>
      </c>
      <c r="BL953" s="24" t="s">
        <v>96</v>
      </c>
      <c r="BM953" s="24" t="s">
        <v>96</v>
      </c>
      <c r="BN953" s="24" t="s">
        <v>96</v>
      </c>
      <c r="BO953" s="24" t="s">
        <v>96</v>
      </c>
      <c r="BP953" s="24" t="s">
        <v>96</v>
      </c>
      <c r="BQ953" s="24" t="s">
        <v>96</v>
      </c>
      <c r="BR953" s="24" t="s">
        <v>96</v>
      </c>
      <c r="BS953" s="24" t="s">
        <v>96</v>
      </c>
      <c r="BT953" s="24" t="s">
        <v>96</v>
      </c>
      <c r="BU953" s="24" t="s">
        <v>97</v>
      </c>
      <c r="BV953" s="24" t="s">
        <v>96</v>
      </c>
      <c r="BW953" s="24" t="s">
        <v>96</v>
      </c>
      <c r="BX953" s="24" t="s">
        <v>1034</v>
      </c>
      <c r="BY953" s="24" t="s">
        <v>96</v>
      </c>
      <c r="BZ953" s="24" t="s">
        <v>119</v>
      </c>
      <c r="CA953" s="24" t="s">
        <v>97</v>
      </c>
      <c r="CB953" s="36"/>
      <c r="CC953" s="35"/>
    </row>
    <row r="954" spans="1:81" ht="169.5" hidden="1" customHeight="1" x14ac:dyDescent="0.35">
      <c r="A954" s="24">
        <v>1019</v>
      </c>
      <c r="B954" s="24" t="s">
        <v>81</v>
      </c>
      <c r="C954" s="23" t="s">
        <v>82</v>
      </c>
      <c r="D954" s="24" t="s">
        <v>404</v>
      </c>
      <c r="E954" s="24" t="s">
        <v>1965</v>
      </c>
      <c r="F954" s="24" t="s">
        <v>103</v>
      </c>
      <c r="G954" s="24" t="s">
        <v>1982</v>
      </c>
      <c r="H954" s="24" t="s">
        <v>1983</v>
      </c>
      <c r="I954" s="24" t="s">
        <v>1984</v>
      </c>
      <c r="J954" s="24" t="s">
        <v>3245</v>
      </c>
      <c r="K954" s="24" t="s">
        <v>3246</v>
      </c>
      <c r="L954" s="24" t="s">
        <v>3247</v>
      </c>
      <c r="M954" s="24"/>
      <c r="N954" s="24" t="s">
        <v>92</v>
      </c>
      <c r="O954" s="24"/>
      <c r="P954" s="24"/>
      <c r="Q954" s="24" t="s">
        <v>150</v>
      </c>
      <c r="R954" s="24"/>
      <c r="S954" s="24"/>
      <c r="T954" s="24" t="s">
        <v>96</v>
      </c>
      <c r="U954" s="24" t="s">
        <v>96</v>
      </c>
      <c r="V954" s="24" t="s">
        <v>96</v>
      </c>
      <c r="W954" s="24" t="s">
        <v>96</v>
      </c>
      <c r="X954" s="24" t="s">
        <v>96</v>
      </c>
      <c r="Y954" s="24" t="s">
        <v>96</v>
      </c>
      <c r="Z954" s="24" t="s">
        <v>96</v>
      </c>
      <c r="AA954" s="24" t="s">
        <v>96</v>
      </c>
      <c r="AB954" s="24" t="s">
        <v>96</v>
      </c>
      <c r="AC954" s="24" t="s">
        <v>96</v>
      </c>
      <c r="AD954" s="24" t="s">
        <v>96</v>
      </c>
      <c r="AE954" s="24" t="s">
        <v>96</v>
      </c>
      <c r="AF954" s="24" t="s">
        <v>96</v>
      </c>
      <c r="AG954" s="24" t="s">
        <v>96</v>
      </c>
      <c r="AH954" s="24" t="s">
        <v>96</v>
      </c>
      <c r="AI954" s="24" t="s">
        <v>97</v>
      </c>
      <c r="AJ954" s="24" t="s">
        <v>96</v>
      </c>
      <c r="AK954" s="24" t="s">
        <v>96</v>
      </c>
      <c r="AL954" s="24" t="s">
        <v>97</v>
      </c>
      <c r="AM954" s="24" t="s">
        <v>97</v>
      </c>
      <c r="AN954" s="24" t="s">
        <v>96</v>
      </c>
      <c r="AO954" s="24" t="s">
        <v>96</v>
      </c>
      <c r="AP954" s="24" t="s">
        <v>97</v>
      </c>
      <c r="AQ954" s="24" t="s">
        <v>96</v>
      </c>
      <c r="AR954" s="24" t="s">
        <v>96</v>
      </c>
      <c r="AS954" s="24" t="s">
        <v>96</v>
      </c>
      <c r="AT954" s="24" t="s">
        <v>96</v>
      </c>
      <c r="AU954" s="24" t="s">
        <v>96</v>
      </c>
      <c r="AV954" s="24" t="s">
        <v>96</v>
      </c>
      <c r="AW954" s="24" t="s">
        <v>96</v>
      </c>
      <c r="AX954" s="24" t="s">
        <v>119</v>
      </c>
      <c r="AY954" s="24" t="s">
        <v>96</v>
      </c>
      <c r="AZ954" s="24" t="s">
        <v>96</v>
      </c>
      <c r="BA954" s="24" t="s">
        <v>96</v>
      </c>
      <c r="BB954" s="24" t="s">
        <v>96</v>
      </c>
      <c r="BC954" s="24" t="s">
        <v>96</v>
      </c>
      <c r="BD954" s="24" t="s">
        <v>96</v>
      </c>
      <c r="BE954" s="24" t="s">
        <v>96</v>
      </c>
      <c r="BF954" s="24" t="s">
        <v>96</v>
      </c>
      <c r="BG954" s="24" t="s">
        <v>96</v>
      </c>
      <c r="BH954" s="24" t="s">
        <v>97</v>
      </c>
      <c r="BI954" s="24" t="s">
        <v>96</v>
      </c>
      <c r="BJ954" s="24" t="s">
        <v>96</v>
      </c>
      <c r="BK954" s="24" t="s">
        <v>96</v>
      </c>
      <c r="BL954" s="24" t="s">
        <v>97</v>
      </c>
      <c r="BM954" s="24" t="s">
        <v>96</v>
      </c>
      <c r="BN954" s="24" t="s">
        <v>97</v>
      </c>
      <c r="BO954" s="24" t="s">
        <v>97</v>
      </c>
      <c r="BP954" s="24" t="s">
        <v>96</v>
      </c>
      <c r="BQ954" s="24" t="s">
        <v>96</v>
      </c>
      <c r="BR954" s="24" t="s">
        <v>97</v>
      </c>
      <c r="BS954" s="24" t="s">
        <v>96</v>
      </c>
      <c r="BT954" s="24" t="s">
        <v>96</v>
      </c>
      <c r="BU954" s="24" t="s">
        <v>96</v>
      </c>
      <c r="BV954" s="24" t="s">
        <v>96</v>
      </c>
      <c r="BW954" s="24" t="s">
        <v>96</v>
      </c>
      <c r="BX954" s="24" t="s">
        <v>96</v>
      </c>
      <c r="BY954" s="24" t="s">
        <v>97</v>
      </c>
      <c r="BZ954" s="24" t="s">
        <v>96</v>
      </c>
      <c r="CA954" s="24" t="s">
        <v>96</v>
      </c>
      <c r="CB954" s="36"/>
      <c r="CC954" s="35" t="s">
        <v>523</v>
      </c>
    </row>
    <row r="955" spans="1:81" ht="169.5" hidden="1" customHeight="1" x14ac:dyDescent="0.35">
      <c r="A955" s="24"/>
      <c r="B955" s="24" t="s">
        <v>81</v>
      </c>
      <c r="C955" s="23" t="s">
        <v>82</v>
      </c>
      <c r="D955" s="24" t="s">
        <v>790</v>
      </c>
      <c r="E955" s="24" t="s">
        <v>791</v>
      </c>
      <c r="F955" s="24" t="s">
        <v>103</v>
      </c>
      <c r="G955" s="24" t="s">
        <v>1168</v>
      </c>
      <c r="H955" s="24" t="s">
        <v>1169</v>
      </c>
      <c r="I955" s="24" t="s">
        <v>1170</v>
      </c>
      <c r="J955" s="24" t="s">
        <v>3189</v>
      </c>
      <c r="K955" s="24" t="s">
        <v>3190</v>
      </c>
      <c r="L955" s="24" t="s">
        <v>3248</v>
      </c>
      <c r="M955" s="24" t="s">
        <v>699</v>
      </c>
      <c r="N955" s="24"/>
      <c r="O955" s="24"/>
      <c r="P955" s="24"/>
      <c r="Q955" s="24" t="s">
        <v>150</v>
      </c>
      <c r="R955" s="24"/>
      <c r="S955" s="24"/>
      <c r="T955" s="24" t="s">
        <v>96</v>
      </c>
      <c r="U955" s="24" t="s">
        <v>96</v>
      </c>
      <c r="V955" s="24" t="s">
        <v>96</v>
      </c>
      <c r="W955" s="24" t="s">
        <v>96</v>
      </c>
      <c r="X955" s="24" t="s">
        <v>96</v>
      </c>
      <c r="Y955" s="24" t="s">
        <v>96</v>
      </c>
      <c r="Z955" s="24" t="s">
        <v>96</v>
      </c>
      <c r="AA955" s="24" t="s">
        <v>96</v>
      </c>
      <c r="AB955" s="24" t="s">
        <v>96</v>
      </c>
      <c r="AC955" s="24" t="s">
        <v>96</v>
      </c>
      <c r="AD955" s="24" t="s">
        <v>96</v>
      </c>
      <c r="AE955" s="24" t="s">
        <v>96</v>
      </c>
      <c r="AF955" s="24" t="s">
        <v>113</v>
      </c>
      <c r="AG955" s="24" t="s">
        <v>96</v>
      </c>
      <c r="AH955" s="24" t="s">
        <v>96</v>
      </c>
      <c r="AI955" s="24" t="s">
        <v>96</v>
      </c>
      <c r="AJ955" s="24" t="s">
        <v>96</v>
      </c>
      <c r="AK955" s="24" t="s">
        <v>96</v>
      </c>
      <c r="AL955" s="24" t="s">
        <v>96</v>
      </c>
      <c r="AM955" s="24" t="s">
        <v>97</v>
      </c>
      <c r="AN955" s="24" t="s">
        <v>96</v>
      </c>
      <c r="AO955" s="24" t="s">
        <v>96</v>
      </c>
      <c r="AP955" s="24" t="s">
        <v>96</v>
      </c>
      <c r="AQ955" s="24" t="s">
        <v>96</v>
      </c>
      <c r="AR955" s="24" t="s">
        <v>96</v>
      </c>
      <c r="AS955" s="24" t="s">
        <v>96</v>
      </c>
      <c r="AT955" s="24" t="s">
        <v>96</v>
      </c>
      <c r="AU955" s="24" t="s">
        <v>96</v>
      </c>
      <c r="AV955" s="24" t="s">
        <v>96</v>
      </c>
      <c r="AW955" s="24" t="s">
        <v>96</v>
      </c>
      <c r="AX955" s="24" t="s">
        <v>96</v>
      </c>
      <c r="AY955" s="24" t="s">
        <v>96</v>
      </c>
      <c r="AZ955" s="24" t="s">
        <v>96</v>
      </c>
      <c r="BA955" s="24" t="s">
        <v>96</v>
      </c>
      <c r="BB955" s="24" t="s">
        <v>96</v>
      </c>
      <c r="BC955" s="24" t="s">
        <v>96</v>
      </c>
      <c r="BD955" s="24" t="s">
        <v>96</v>
      </c>
      <c r="BE955" s="24" t="s">
        <v>96</v>
      </c>
      <c r="BF955" s="24" t="s">
        <v>96</v>
      </c>
      <c r="BG955" s="24" t="s">
        <v>96</v>
      </c>
      <c r="BH955" s="24" t="s">
        <v>96</v>
      </c>
      <c r="BI955" s="24" t="s">
        <v>96</v>
      </c>
      <c r="BJ955" s="24" t="s">
        <v>96</v>
      </c>
      <c r="BK955" s="24" t="s">
        <v>96</v>
      </c>
      <c r="BL955" s="24" t="s">
        <v>96</v>
      </c>
      <c r="BM955" s="24" t="s">
        <v>96</v>
      </c>
      <c r="BN955" s="24" t="s">
        <v>96</v>
      </c>
      <c r="BO955" s="24" t="s">
        <v>96</v>
      </c>
      <c r="BP955" s="24" t="s">
        <v>96</v>
      </c>
      <c r="BQ955" s="24" t="s">
        <v>95</v>
      </c>
      <c r="BR955" s="24" t="s">
        <v>95</v>
      </c>
      <c r="BS955" s="24" t="s">
        <v>96</v>
      </c>
      <c r="BT955" s="24" t="s">
        <v>96</v>
      </c>
      <c r="BU955" s="24" t="s">
        <v>97</v>
      </c>
      <c r="BV955" s="24" t="s">
        <v>96</v>
      </c>
      <c r="BW955" s="24" t="s">
        <v>96</v>
      </c>
      <c r="BX955" s="24" t="s">
        <v>119</v>
      </c>
      <c r="BY955" s="24" t="s">
        <v>96</v>
      </c>
      <c r="BZ955" s="24" t="s">
        <v>119</v>
      </c>
      <c r="CA955" s="24" t="s">
        <v>97</v>
      </c>
      <c r="CB955" s="36"/>
      <c r="CC955" s="35"/>
    </row>
    <row r="956" spans="1:81" ht="169.5" hidden="1" customHeight="1" x14ac:dyDescent="0.35">
      <c r="A956" s="24">
        <v>1021</v>
      </c>
      <c r="B956" s="24" t="s">
        <v>81</v>
      </c>
      <c r="C956" s="23" t="s">
        <v>82</v>
      </c>
      <c r="D956" s="24" t="s">
        <v>404</v>
      </c>
      <c r="E956" s="24" t="s">
        <v>1965</v>
      </c>
      <c r="F956" s="24" t="s">
        <v>103</v>
      </c>
      <c r="G956" s="24" t="s">
        <v>1982</v>
      </c>
      <c r="H956" s="24" t="s">
        <v>1983</v>
      </c>
      <c r="I956" s="24" t="s">
        <v>1984</v>
      </c>
      <c r="J956" s="24" t="s">
        <v>3249</v>
      </c>
      <c r="K956" s="24" t="s">
        <v>3250</v>
      </c>
      <c r="L956" s="24" t="s">
        <v>3251</v>
      </c>
      <c r="M956" s="24"/>
      <c r="N956" s="24" t="s">
        <v>92</v>
      </c>
      <c r="O956" s="24"/>
      <c r="P956" s="24"/>
      <c r="Q956" s="24" t="s">
        <v>93</v>
      </c>
      <c r="R956" s="24"/>
      <c r="S956" s="24"/>
      <c r="T956" s="24" t="s">
        <v>96</v>
      </c>
      <c r="U956" s="24" t="s">
        <v>96</v>
      </c>
      <c r="V956" s="24" t="s">
        <v>96</v>
      </c>
      <c r="W956" s="24" t="s">
        <v>96</v>
      </c>
      <c r="X956" s="24" t="s">
        <v>96</v>
      </c>
      <c r="Y956" s="24" t="s">
        <v>96</v>
      </c>
      <c r="Z956" s="24" t="s">
        <v>96</v>
      </c>
      <c r="AA956" s="24" t="s">
        <v>96</v>
      </c>
      <c r="AB956" s="24" t="s">
        <v>96</v>
      </c>
      <c r="AC956" s="24" t="s">
        <v>96</v>
      </c>
      <c r="AD956" s="24" t="s">
        <v>96</v>
      </c>
      <c r="AE956" s="24" t="s">
        <v>96</v>
      </c>
      <c r="AF956" s="24" t="s">
        <v>96</v>
      </c>
      <c r="AG956" s="24" t="s">
        <v>96</v>
      </c>
      <c r="AH956" s="24" t="s">
        <v>96</v>
      </c>
      <c r="AI956" s="24" t="s">
        <v>119</v>
      </c>
      <c r="AJ956" s="24" t="s">
        <v>96</v>
      </c>
      <c r="AK956" s="24" t="s">
        <v>96</v>
      </c>
      <c r="AL956" s="24" t="s">
        <v>119</v>
      </c>
      <c r="AM956" s="24" t="s">
        <v>119</v>
      </c>
      <c r="AN956" s="24" t="s">
        <v>96</v>
      </c>
      <c r="AO956" s="24" t="s">
        <v>96</v>
      </c>
      <c r="AP956" s="24" t="s">
        <v>119</v>
      </c>
      <c r="AQ956" s="24" t="s">
        <v>96</v>
      </c>
      <c r="AR956" s="24" t="s">
        <v>96</v>
      </c>
      <c r="AS956" s="24" t="s">
        <v>96</v>
      </c>
      <c r="AT956" s="24" t="s">
        <v>96</v>
      </c>
      <c r="AU956" s="24" t="s">
        <v>96</v>
      </c>
      <c r="AV956" s="24" t="s">
        <v>96</v>
      </c>
      <c r="AW956" s="24" t="s">
        <v>96</v>
      </c>
      <c r="AX956" s="24" t="s">
        <v>119</v>
      </c>
      <c r="AY956" s="24" t="s">
        <v>96</v>
      </c>
      <c r="AZ956" s="24" t="s">
        <v>96</v>
      </c>
      <c r="BA956" s="24" t="s">
        <v>96</v>
      </c>
      <c r="BB956" s="24" t="s">
        <v>96</v>
      </c>
      <c r="BC956" s="24" t="s">
        <v>96</v>
      </c>
      <c r="BD956" s="24" t="s">
        <v>96</v>
      </c>
      <c r="BE956" s="24" t="s">
        <v>96</v>
      </c>
      <c r="BF956" s="24" t="s">
        <v>96</v>
      </c>
      <c r="BG956" s="24" t="s">
        <v>96</v>
      </c>
      <c r="BH956" s="24" t="s">
        <v>119</v>
      </c>
      <c r="BI956" s="24" t="s">
        <v>96</v>
      </c>
      <c r="BJ956" s="24" t="s">
        <v>96</v>
      </c>
      <c r="BK956" s="24" t="s">
        <v>96</v>
      </c>
      <c r="BL956" s="24" t="s">
        <v>119</v>
      </c>
      <c r="BM956" s="24" t="s">
        <v>96</v>
      </c>
      <c r="BN956" s="24" t="s">
        <v>97</v>
      </c>
      <c r="BO956" s="24" t="s">
        <v>119</v>
      </c>
      <c r="BP956" s="24" t="s">
        <v>96</v>
      </c>
      <c r="BQ956" s="24" t="s">
        <v>96</v>
      </c>
      <c r="BR956" s="24" t="s">
        <v>97</v>
      </c>
      <c r="BS956" s="24" t="s">
        <v>96</v>
      </c>
      <c r="BT956" s="24" t="s">
        <v>96</v>
      </c>
      <c r="BU956" s="24" t="s">
        <v>96</v>
      </c>
      <c r="BV956" s="24" t="s">
        <v>96</v>
      </c>
      <c r="BW956" s="24" t="s">
        <v>96</v>
      </c>
      <c r="BX956" s="24" t="s">
        <v>96</v>
      </c>
      <c r="BY956" s="24" t="s">
        <v>119</v>
      </c>
      <c r="BZ956" s="24" t="s">
        <v>96</v>
      </c>
      <c r="CA956" s="24" t="s">
        <v>96</v>
      </c>
      <c r="CB956" s="36"/>
      <c r="CC956" s="35" t="s">
        <v>523</v>
      </c>
    </row>
    <row r="957" spans="1:81" ht="169.5" hidden="1" customHeight="1" x14ac:dyDescent="0.35">
      <c r="A957" s="24">
        <v>1022</v>
      </c>
      <c r="B957" s="24" t="s">
        <v>81</v>
      </c>
      <c r="C957" s="23" t="s">
        <v>82</v>
      </c>
      <c r="D957" s="24" t="s">
        <v>404</v>
      </c>
      <c r="E957" s="24" t="s">
        <v>1965</v>
      </c>
      <c r="F957" s="24" t="s">
        <v>103</v>
      </c>
      <c r="G957" s="24" t="s">
        <v>1982</v>
      </c>
      <c r="H957" s="24" t="s">
        <v>1983</v>
      </c>
      <c r="I957" s="24" t="s">
        <v>1984</v>
      </c>
      <c r="J957" s="24" t="s">
        <v>3252</v>
      </c>
      <c r="K957" s="24" t="s">
        <v>3253</v>
      </c>
      <c r="L957" s="24" t="s">
        <v>3254</v>
      </c>
      <c r="M957" s="24"/>
      <c r="N957" s="24" t="s">
        <v>92</v>
      </c>
      <c r="O957" s="24"/>
      <c r="P957" s="24"/>
      <c r="Q957" s="24" t="s">
        <v>93</v>
      </c>
      <c r="R957" s="24"/>
      <c r="S957" s="24"/>
      <c r="T957" s="24" t="s">
        <v>96</v>
      </c>
      <c r="U957" s="24" t="s">
        <v>96</v>
      </c>
      <c r="V957" s="24" t="s">
        <v>96</v>
      </c>
      <c r="W957" s="24" t="s">
        <v>96</v>
      </c>
      <c r="X957" s="24" t="s">
        <v>96</v>
      </c>
      <c r="Y957" s="24" t="s">
        <v>96</v>
      </c>
      <c r="Z957" s="24" t="s">
        <v>96</v>
      </c>
      <c r="AA957" s="24" t="s">
        <v>96</v>
      </c>
      <c r="AB957" s="24" t="s">
        <v>96</v>
      </c>
      <c r="AC957" s="24" t="s">
        <v>96</v>
      </c>
      <c r="AD957" s="24" t="s">
        <v>96</v>
      </c>
      <c r="AE957" s="24" t="s">
        <v>96</v>
      </c>
      <c r="AF957" s="24" t="s">
        <v>96</v>
      </c>
      <c r="AG957" s="24" t="s">
        <v>96</v>
      </c>
      <c r="AH957" s="24" t="s">
        <v>96</v>
      </c>
      <c r="AI957" s="24" t="s">
        <v>119</v>
      </c>
      <c r="AJ957" s="24" t="s">
        <v>96</v>
      </c>
      <c r="AK957" s="24" t="s">
        <v>96</v>
      </c>
      <c r="AL957" s="24" t="s">
        <v>119</v>
      </c>
      <c r="AM957" s="24" t="s">
        <v>119</v>
      </c>
      <c r="AN957" s="24" t="s">
        <v>96</v>
      </c>
      <c r="AO957" s="24" t="s">
        <v>96</v>
      </c>
      <c r="AP957" s="24" t="s">
        <v>119</v>
      </c>
      <c r="AQ957" s="24" t="s">
        <v>96</v>
      </c>
      <c r="AR957" s="24" t="s">
        <v>96</v>
      </c>
      <c r="AS957" s="24" t="s">
        <v>96</v>
      </c>
      <c r="AT957" s="24" t="s">
        <v>96</v>
      </c>
      <c r="AU957" s="24" t="s">
        <v>96</v>
      </c>
      <c r="AV957" s="24" t="s">
        <v>96</v>
      </c>
      <c r="AW957" s="24" t="s">
        <v>96</v>
      </c>
      <c r="AX957" s="24" t="s">
        <v>119</v>
      </c>
      <c r="AY957" s="24" t="s">
        <v>96</v>
      </c>
      <c r="AZ957" s="24" t="s">
        <v>96</v>
      </c>
      <c r="BA957" s="24" t="s">
        <v>96</v>
      </c>
      <c r="BB957" s="24" t="s">
        <v>96</v>
      </c>
      <c r="BC957" s="24" t="s">
        <v>96</v>
      </c>
      <c r="BD957" s="24" t="s">
        <v>96</v>
      </c>
      <c r="BE957" s="24" t="s">
        <v>96</v>
      </c>
      <c r="BF957" s="24" t="s">
        <v>96</v>
      </c>
      <c r="BG957" s="24" t="s">
        <v>96</v>
      </c>
      <c r="BH957" s="24" t="s">
        <v>119</v>
      </c>
      <c r="BI957" s="24" t="s">
        <v>96</v>
      </c>
      <c r="BJ957" s="24" t="s">
        <v>96</v>
      </c>
      <c r="BK957" s="24" t="s">
        <v>96</v>
      </c>
      <c r="BL957" s="24" t="s">
        <v>119</v>
      </c>
      <c r="BM957" s="24" t="s">
        <v>96</v>
      </c>
      <c r="BN957" s="24" t="s">
        <v>97</v>
      </c>
      <c r="BO957" s="24" t="s">
        <v>119</v>
      </c>
      <c r="BP957" s="24" t="s">
        <v>96</v>
      </c>
      <c r="BQ957" s="24" t="s">
        <v>96</v>
      </c>
      <c r="BR957" s="24" t="s">
        <v>97</v>
      </c>
      <c r="BS957" s="24" t="s">
        <v>96</v>
      </c>
      <c r="BT957" s="24" t="s">
        <v>96</v>
      </c>
      <c r="BU957" s="24" t="s">
        <v>96</v>
      </c>
      <c r="BV957" s="24" t="s">
        <v>96</v>
      </c>
      <c r="BW957" s="24" t="s">
        <v>96</v>
      </c>
      <c r="BX957" s="24" t="s">
        <v>96</v>
      </c>
      <c r="BY957" s="24" t="s">
        <v>119</v>
      </c>
      <c r="BZ957" s="24" t="s">
        <v>96</v>
      </c>
      <c r="CA957" s="24" t="s">
        <v>96</v>
      </c>
      <c r="CB957" s="36"/>
      <c r="CC957" s="35" t="s">
        <v>523</v>
      </c>
    </row>
    <row r="958" spans="1:81" ht="169.5" hidden="1" customHeight="1" x14ac:dyDescent="0.35">
      <c r="A958" s="24">
        <v>1023</v>
      </c>
      <c r="B958" s="24" t="s">
        <v>81</v>
      </c>
      <c r="C958" s="23" t="s">
        <v>82</v>
      </c>
      <c r="D958" s="24" t="s">
        <v>404</v>
      </c>
      <c r="E958" s="24" t="s">
        <v>1965</v>
      </c>
      <c r="F958" s="24" t="s">
        <v>103</v>
      </c>
      <c r="G958" s="24" t="s">
        <v>1982</v>
      </c>
      <c r="H958" s="24" t="s">
        <v>3255</v>
      </c>
      <c r="I958" s="24" t="s">
        <v>3256</v>
      </c>
      <c r="J958" s="24" t="s">
        <v>3257</v>
      </c>
      <c r="K958" s="24" t="s">
        <v>3258</v>
      </c>
      <c r="L958" s="24" t="s">
        <v>3259</v>
      </c>
      <c r="M958" s="24"/>
      <c r="N958" s="24" t="s">
        <v>92</v>
      </c>
      <c r="O958" s="24"/>
      <c r="P958" s="24"/>
      <c r="Q958" s="24" t="s">
        <v>150</v>
      </c>
      <c r="R958" s="24"/>
      <c r="S958" s="24"/>
      <c r="T958" s="24" t="s">
        <v>96</v>
      </c>
      <c r="U958" s="24" t="s">
        <v>96</v>
      </c>
      <c r="V958" s="24" t="s">
        <v>96</v>
      </c>
      <c r="W958" s="24" t="s">
        <v>96</v>
      </c>
      <c r="X958" s="24" t="s">
        <v>96</v>
      </c>
      <c r="Y958" s="24" t="s">
        <v>96</v>
      </c>
      <c r="Z958" s="24" t="s">
        <v>96</v>
      </c>
      <c r="AA958" s="24" t="s">
        <v>96</v>
      </c>
      <c r="AB958" s="24" t="s">
        <v>96</v>
      </c>
      <c r="AC958" s="24" t="s">
        <v>96</v>
      </c>
      <c r="AD958" s="24" t="s">
        <v>96</v>
      </c>
      <c r="AE958" s="24" t="s">
        <v>96</v>
      </c>
      <c r="AF958" s="24" t="s">
        <v>96</v>
      </c>
      <c r="AG958" s="24" t="s">
        <v>96</v>
      </c>
      <c r="AH958" s="24" t="s">
        <v>96</v>
      </c>
      <c r="AI958" s="24" t="s">
        <v>119</v>
      </c>
      <c r="AJ958" s="24" t="s">
        <v>96</v>
      </c>
      <c r="AK958" s="24" t="s">
        <v>96</v>
      </c>
      <c r="AL958" s="24" t="s">
        <v>97</v>
      </c>
      <c r="AM958" s="24" t="s">
        <v>97</v>
      </c>
      <c r="AN958" s="24" t="s">
        <v>96</v>
      </c>
      <c r="AO958" s="24" t="s">
        <v>96</v>
      </c>
      <c r="AP958" s="24" t="s">
        <v>119</v>
      </c>
      <c r="AQ958" s="24" t="s">
        <v>96</v>
      </c>
      <c r="AR958" s="24" t="s">
        <v>96</v>
      </c>
      <c r="AS958" s="24" t="s">
        <v>96</v>
      </c>
      <c r="AT958" s="24" t="s">
        <v>96</v>
      </c>
      <c r="AU958" s="24" t="s">
        <v>96</v>
      </c>
      <c r="AV958" s="24" t="s">
        <v>96</v>
      </c>
      <c r="AW958" s="24" t="s">
        <v>96</v>
      </c>
      <c r="AX958" s="24" t="s">
        <v>119</v>
      </c>
      <c r="AY958" s="24" t="s">
        <v>96</v>
      </c>
      <c r="AZ958" s="24" t="s">
        <v>96</v>
      </c>
      <c r="BA958" s="24" t="s">
        <v>96</v>
      </c>
      <c r="BB958" s="24" t="s">
        <v>96</v>
      </c>
      <c r="BC958" s="24" t="s">
        <v>96</v>
      </c>
      <c r="BD958" s="24" t="s">
        <v>96</v>
      </c>
      <c r="BE958" s="24" t="s">
        <v>96</v>
      </c>
      <c r="BF958" s="24" t="s">
        <v>96</v>
      </c>
      <c r="BG958" s="24" t="s">
        <v>96</v>
      </c>
      <c r="BH958" s="24" t="s">
        <v>97</v>
      </c>
      <c r="BI958" s="24" t="s">
        <v>96</v>
      </c>
      <c r="BJ958" s="24" t="s">
        <v>96</v>
      </c>
      <c r="BK958" s="24" t="s">
        <v>96</v>
      </c>
      <c r="BL958" s="24" t="s">
        <v>97</v>
      </c>
      <c r="BM958" s="24" t="s">
        <v>96</v>
      </c>
      <c r="BN958" s="24" t="s">
        <v>97</v>
      </c>
      <c r="BO958" s="24" t="s">
        <v>97</v>
      </c>
      <c r="BP958" s="24" t="s">
        <v>96</v>
      </c>
      <c r="BQ958" s="24" t="s">
        <v>96</v>
      </c>
      <c r="BR958" s="24" t="s">
        <v>97</v>
      </c>
      <c r="BS958" s="24" t="s">
        <v>96</v>
      </c>
      <c r="BT958" s="24" t="s">
        <v>96</v>
      </c>
      <c r="BU958" s="24" t="s">
        <v>96</v>
      </c>
      <c r="BV958" s="24" t="s">
        <v>96</v>
      </c>
      <c r="BW958" s="24" t="s">
        <v>96</v>
      </c>
      <c r="BX958" s="24" t="s">
        <v>96</v>
      </c>
      <c r="BY958" s="24" t="s">
        <v>97</v>
      </c>
      <c r="BZ958" s="24" t="s">
        <v>96</v>
      </c>
      <c r="CA958" s="24" t="s">
        <v>96</v>
      </c>
      <c r="CB958" s="36"/>
      <c r="CC958" s="35" t="s">
        <v>523</v>
      </c>
    </row>
    <row r="959" spans="1:81" ht="169.5" hidden="1" customHeight="1" x14ac:dyDescent="0.35">
      <c r="A959" s="24">
        <v>1024</v>
      </c>
      <c r="B959" s="24" t="s">
        <v>81</v>
      </c>
      <c r="C959" s="23" t="s">
        <v>82</v>
      </c>
      <c r="D959" s="24" t="s">
        <v>404</v>
      </c>
      <c r="E959" s="24" t="s">
        <v>1965</v>
      </c>
      <c r="F959" s="24" t="s">
        <v>103</v>
      </c>
      <c r="G959" s="24" t="s">
        <v>1982</v>
      </c>
      <c r="H959" s="24" t="s">
        <v>3255</v>
      </c>
      <c r="I959" s="24" t="s">
        <v>3256</v>
      </c>
      <c r="J959" s="24" t="s">
        <v>3260</v>
      </c>
      <c r="K959" s="24" t="s">
        <v>3261</v>
      </c>
      <c r="L959" s="24" t="s">
        <v>3262</v>
      </c>
      <c r="M959" s="24"/>
      <c r="N959" s="24" t="s">
        <v>92</v>
      </c>
      <c r="O959" s="24"/>
      <c r="P959" s="24"/>
      <c r="Q959" s="24" t="s">
        <v>93</v>
      </c>
      <c r="R959" s="24"/>
      <c r="S959" s="24"/>
      <c r="T959" s="24" t="s">
        <v>96</v>
      </c>
      <c r="U959" s="24" t="s">
        <v>96</v>
      </c>
      <c r="V959" s="24" t="s">
        <v>96</v>
      </c>
      <c r="W959" s="24" t="s">
        <v>96</v>
      </c>
      <c r="X959" s="24" t="s">
        <v>96</v>
      </c>
      <c r="Y959" s="24" t="s">
        <v>96</v>
      </c>
      <c r="Z959" s="24" t="s">
        <v>96</v>
      </c>
      <c r="AA959" s="24" t="s">
        <v>96</v>
      </c>
      <c r="AB959" s="24" t="s">
        <v>96</v>
      </c>
      <c r="AC959" s="24" t="s">
        <v>96</v>
      </c>
      <c r="AD959" s="24" t="s">
        <v>96</v>
      </c>
      <c r="AE959" s="24" t="s">
        <v>96</v>
      </c>
      <c r="AF959" s="24" t="s">
        <v>96</v>
      </c>
      <c r="AG959" s="24" t="s">
        <v>96</v>
      </c>
      <c r="AH959" s="24" t="s">
        <v>96</v>
      </c>
      <c r="AI959" s="24" t="s">
        <v>119</v>
      </c>
      <c r="AJ959" s="24" t="s">
        <v>96</v>
      </c>
      <c r="AK959" s="24" t="s">
        <v>96</v>
      </c>
      <c r="AL959" s="24" t="s">
        <v>95</v>
      </c>
      <c r="AM959" s="24" t="s">
        <v>95</v>
      </c>
      <c r="AN959" s="24" t="s">
        <v>96</v>
      </c>
      <c r="AO959" s="24" t="s">
        <v>96</v>
      </c>
      <c r="AP959" s="24" t="s">
        <v>119</v>
      </c>
      <c r="AQ959" s="24" t="s">
        <v>96</v>
      </c>
      <c r="AR959" s="24" t="s">
        <v>96</v>
      </c>
      <c r="AS959" s="24" t="s">
        <v>96</v>
      </c>
      <c r="AT959" s="24" t="s">
        <v>96</v>
      </c>
      <c r="AU959" s="24" t="s">
        <v>96</v>
      </c>
      <c r="AV959" s="24" t="s">
        <v>96</v>
      </c>
      <c r="AW959" s="24" t="s">
        <v>96</v>
      </c>
      <c r="AX959" s="24" t="s">
        <v>119</v>
      </c>
      <c r="AY959" s="24" t="s">
        <v>96</v>
      </c>
      <c r="AZ959" s="24" t="s">
        <v>96</v>
      </c>
      <c r="BA959" s="24" t="s">
        <v>96</v>
      </c>
      <c r="BB959" s="24" t="s">
        <v>96</v>
      </c>
      <c r="BC959" s="24" t="s">
        <v>96</v>
      </c>
      <c r="BD959" s="24" t="s">
        <v>96</v>
      </c>
      <c r="BE959" s="24" t="s">
        <v>96</v>
      </c>
      <c r="BF959" s="24" t="s">
        <v>96</v>
      </c>
      <c r="BG959" s="24" t="s">
        <v>96</v>
      </c>
      <c r="BH959" s="24" t="s">
        <v>96</v>
      </c>
      <c r="BI959" s="24" t="s">
        <v>96</v>
      </c>
      <c r="BJ959" s="24" t="s">
        <v>96</v>
      </c>
      <c r="BK959" s="24" t="s">
        <v>96</v>
      </c>
      <c r="BL959" s="24" t="s">
        <v>96</v>
      </c>
      <c r="BM959" s="24" t="s">
        <v>96</v>
      </c>
      <c r="BN959" s="24" t="s">
        <v>97</v>
      </c>
      <c r="BO959" s="24" t="s">
        <v>96</v>
      </c>
      <c r="BP959" s="24" t="s">
        <v>96</v>
      </c>
      <c r="BQ959" s="24" t="s">
        <v>96</v>
      </c>
      <c r="BR959" s="24" t="s">
        <v>97</v>
      </c>
      <c r="BS959" s="24" t="s">
        <v>96</v>
      </c>
      <c r="BT959" s="24" t="s">
        <v>96</v>
      </c>
      <c r="BU959" s="24" t="s">
        <v>96</v>
      </c>
      <c r="BV959" s="24" t="s">
        <v>96</v>
      </c>
      <c r="BW959" s="24" t="s">
        <v>96</v>
      </c>
      <c r="BX959" s="24" t="s">
        <v>96</v>
      </c>
      <c r="BY959" s="24" t="s">
        <v>96</v>
      </c>
      <c r="BZ959" s="24" t="s">
        <v>96</v>
      </c>
      <c r="CA959" s="24" t="s">
        <v>96</v>
      </c>
      <c r="CB959" s="36"/>
      <c r="CC959" s="35" t="s">
        <v>523</v>
      </c>
    </row>
    <row r="960" spans="1:81" ht="169.5" hidden="1" customHeight="1" x14ac:dyDescent="0.35">
      <c r="A960" s="24">
        <v>1025</v>
      </c>
      <c r="B960" s="24" t="s">
        <v>81</v>
      </c>
      <c r="C960" s="23" t="s">
        <v>82</v>
      </c>
      <c r="D960" s="24" t="s">
        <v>404</v>
      </c>
      <c r="E960" s="24" t="s">
        <v>1965</v>
      </c>
      <c r="F960" s="24" t="s">
        <v>103</v>
      </c>
      <c r="G960" s="24" t="s">
        <v>1982</v>
      </c>
      <c r="H960" s="24" t="s">
        <v>3263</v>
      </c>
      <c r="I960" s="24" t="s">
        <v>3264</v>
      </c>
      <c r="J960" s="24" t="s">
        <v>3265</v>
      </c>
      <c r="K960" s="24" t="s">
        <v>3266</v>
      </c>
      <c r="L960" s="24" t="s">
        <v>3267</v>
      </c>
      <c r="M960" s="24"/>
      <c r="N960" s="24" t="s">
        <v>92</v>
      </c>
      <c r="O960" s="24"/>
      <c r="P960" s="24"/>
      <c r="Q960" s="24" t="s">
        <v>93</v>
      </c>
      <c r="R960" s="24"/>
      <c r="S960" s="24"/>
      <c r="T960" s="24" t="s">
        <v>96</v>
      </c>
      <c r="U960" s="24" t="s">
        <v>96</v>
      </c>
      <c r="V960" s="24" t="s">
        <v>96</v>
      </c>
      <c r="W960" s="24" t="s">
        <v>96</v>
      </c>
      <c r="X960" s="24" t="s">
        <v>96</v>
      </c>
      <c r="Y960" s="24" t="s">
        <v>96</v>
      </c>
      <c r="Z960" s="24" t="s">
        <v>96</v>
      </c>
      <c r="AA960" s="24" t="s">
        <v>96</v>
      </c>
      <c r="AB960" s="24" t="s">
        <v>96</v>
      </c>
      <c r="AC960" s="24" t="s">
        <v>96</v>
      </c>
      <c r="AD960" s="24" t="s">
        <v>96</v>
      </c>
      <c r="AE960" s="24" t="s">
        <v>96</v>
      </c>
      <c r="AF960" s="24" t="s">
        <v>96</v>
      </c>
      <c r="AG960" s="24" t="s">
        <v>96</v>
      </c>
      <c r="AH960" s="24" t="s">
        <v>96</v>
      </c>
      <c r="AI960" s="24" t="s">
        <v>119</v>
      </c>
      <c r="AJ960" s="24" t="s">
        <v>96</v>
      </c>
      <c r="AK960" s="24" t="s">
        <v>96</v>
      </c>
      <c r="AL960" s="24" t="s">
        <v>95</v>
      </c>
      <c r="AM960" s="24" t="s">
        <v>95</v>
      </c>
      <c r="AN960" s="24" t="s">
        <v>96</v>
      </c>
      <c r="AO960" s="24" t="s">
        <v>96</v>
      </c>
      <c r="AP960" s="24" t="s">
        <v>119</v>
      </c>
      <c r="AQ960" s="24" t="s">
        <v>96</v>
      </c>
      <c r="AR960" s="24" t="s">
        <v>96</v>
      </c>
      <c r="AS960" s="24" t="s">
        <v>96</v>
      </c>
      <c r="AT960" s="24" t="s">
        <v>96</v>
      </c>
      <c r="AU960" s="24" t="s">
        <v>96</v>
      </c>
      <c r="AV960" s="24" t="s">
        <v>96</v>
      </c>
      <c r="AW960" s="24" t="s">
        <v>96</v>
      </c>
      <c r="AX960" s="24" t="s">
        <v>119</v>
      </c>
      <c r="AY960" s="24" t="s">
        <v>96</v>
      </c>
      <c r="AZ960" s="24" t="s">
        <v>96</v>
      </c>
      <c r="BA960" s="24" t="s">
        <v>96</v>
      </c>
      <c r="BB960" s="24" t="s">
        <v>96</v>
      </c>
      <c r="BC960" s="24" t="s">
        <v>96</v>
      </c>
      <c r="BD960" s="24" t="s">
        <v>96</v>
      </c>
      <c r="BE960" s="24" t="s">
        <v>96</v>
      </c>
      <c r="BF960" s="24" t="s">
        <v>96</v>
      </c>
      <c r="BG960" s="24" t="s">
        <v>96</v>
      </c>
      <c r="BH960" s="24" t="s">
        <v>96</v>
      </c>
      <c r="BI960" s="24" t="s">
        <v>96</v>
      </c>
      <c r="BJ960" s="24" t="s">
        <v>96</v>
      </c>
      <c r="BK960" s="24" t="s">
        <v>96</v>
      </c>
      <c r="BL960" s="24" t="s">
        <v>96</v>
      </c>
      <c r="BM960" s="24" t="s">
        <v>96</v>
      </c>
      <c r="BN960" s="24" t="s">
        <v>95</v>
      </c>
      <c r="BO960" s="24" t="s">
        <v>96</v>
      </c>
      <c r="BP960" s="24" t="s">
        <v>96</v>
      </c>
      <c r="BQ960" s="24" t="s">
        <v>96</v>
      </c>
      <c r="BR960" s="24" t="s">
        <v>95</v>
      </c>
      <c r="BS960" s="24" t="s">
        <v>96</v>
      </c>
      <c r="BT960" s="24" t="s">
        <v>96</v>
      </c>
      <c r="BU960" s="24" t="s">
        <v>96</v>
      </c>
      <c r="BV960" s="24" t="s">
        <v>96</v>
      </c>
      <c r="BW960" s="24" t="s">
        <v>96</v>
      </c>
      <c r="BX960" s="24" t="s">
        <v>96</v>
      </c>
      <c r="BY960" s="24" t="s">
        <v>96</v>
      </c>
      <c r="BZ960" s="24" t="s">
        <v>96</v>
      </c>
      <c r="CA960" s="24" t="s">
        <v>96</v>
      </c>
      <c r="CB960" s="36"/>
      <c r="CC960" s="35" t="s">
        <v>523</v>
      </c>
    </row>
    <row r="961" spans="1:81" ht="169.5" hidden="1" customHeight="1" x14ac:dyDescent="0.35">
      <c r="A961" s="24">
        <v>1026</v>
      </c>
      <c r="B961" s="24" t="s">
        <v>81</v>
      </c>
      <c r="C961" s="23" t="s">
        <v>82</v>
      </c>
      <c r="D961" s="24" t="s">
        <v>404</v>
      </c>
      <c r="E961" s="24" t="s">
        <v>1965</v>
      </c>
      <c r="F961" s="24" t="s">
        <v>103</v>
      </c>
      <c r="G961" s="24" t="s">
        <v>1982</v>
      </c>
      <c r="H961" s="24" t="s">
        <v>3263</v>
      </c>
      <c r="I961" s="24" t="s">
        <v>3264</v>
      </c>
      <c r="J961" s="24" t="s">
        <v>3268</v>
      </c>
      <c r="K961" s="24" t="s">
        <v>3269</v>
      </c>
      <c r="L961" s="24" t="s">
        <v>3270</v>
      </c>
      <c r="M961" s="24"/>
      <c r="N961" s="24" t="s">
        <v>92</v>
      </c>
      <c r="O961" s="24"/>
      <c r="P961" s="24"/>
      <c r="Q961" s="24" t="s">
        <v>93</v>
      </c>
      <c r="R961" s="24"/>
      <c r="S961" s="24"/>
      <c r="T961" s="24" t="s">
        <v>96</v>
      </c>
      <c r="U961" s="24" t="s">
        <v>96</v>
      </c>
      <c r="V961" s="24" t="s">
        <v>96</v>
      </c>
      <c r="W961" s="24" t="s">
        <v>96</v>
      </c>
      <c r="X961" s="24" t="s">
        <v>96</v>
      </c>
      <c r="Y961" s="24" t="s">
        <v>96</v>
      </c>
      <c r="Z961" s="24" t="s">
        <v>96</v>
      </c>
      <c r="AA961" s="24" t="s">
        <v>96</v>
      </c>
      <c r="AB961" s="24" t="s">
        <v>96</v>
      </c>
      <c r="AC961" s="24" t="s">
        <v>96</v>
      </c>
      <c r="AD961" s="24" t="s">
        <v>96</v>
      </c>
      <c r="AE961" s="24" t="s">
        <v>96</v>
      </c>
      <c r="AF961" s="24" t="s">
        <v>96</v>
      </c>
      <c r="AG961" s="24" t="s">
        <v>96</v>
      </c>
      <c r="AH961" s="24" t="s">
        <v>96</v>
      </c>
      <c r="AI961" s="24" t="s">
        <v>119</v>
      </c>
      <c r="AJ961" s="24" t="s">
        <v>96</v>
      </c>
      <c r="AK961" s="24" t="s">
        <v>96</v>
      </c>
      <c r="AL961" s="24" t="s">
        <v>95</v>
      </c>
      <c r="AM961" s="24" t="s">
        <v>95</v>
      </c>
      <c r="AN961" s="24" t="s">
        <v>96</v>
      </c>
      <c r="AO961" s="24" t="s">
        <v>96</v>
      </c>
      <c r="AP961" s="24" t="s">
        <v>119</v>
      </c>
      <c r="AQ961" s="24" t="s">
        <v>96</v>
      </c>
      <c r="AR961" s="24" t="s">
        <v>96</v>
      </c>
      <c r="AS961" s="24" t="s">
        <v>96</v>
      </c>
      <c r="AT961" s="24" t="s">
        <v>96</v>
      </c>
      <c r="AU961" s="24" t="s">
        <v>96</v>
      </c>
      <c r="AV961" s="24" t="s">
        <v>96</v>
      </c>
      <c r="AW961" s="24" t="s">
        <v>96</v>
      </c>
      <c r="AX961" s="24" t="s">
        <v>119</v>
      </c>
      <c r="AY961" s="24" t="s">
        <v>96</v>
      </c>
      <c r="AZ961" s="24" t="s">
        <v>96</v>
      </c>
      <c r="BA961" s="24" t="s">
        <v>96</v>
      </c>
      <c r="BB961" s="24" t="s">
        <v>96</v>
      </c>
      <c r="BC961" s="24" t="s">
        <v>96</v>
      </c>
      <c r="BD961" s="24" t="s">
        <v>96</v>
      </c>
      <c r="BE961" s="24" t="s">
        <v>96</v>
      </c>
      <c r="BF961" s="24" t="s">
        <v>96</v>
      </c>
      <c r="BG961" s="24" t="s">
        <v>96</v>
      </c>
      <c r="BH961" s="24" t="s">
        <v>96</v>
      </c>
      <c r="BI961" s="24" t="s">
        <v>96</v>
      </c>
      <c r="BJ961" s="24" t="s">
        <v>96</v>
      </c>
      <c r="BK961" s="24" t="s">
        <v>96</v>
      </c>
      <c r="BL961" s="24" t="s">
        <v>96</v>
      </c>
      <c r="BM961" s="24" t="s">
        <v>96</v>
      </c>
      <c r="BN961" s="24" t="s">
        <v>95</v>
      </c>
      <c r="BO961" s="24" t="s">
        <v>96</v>
      </c>
      <c r="BP961" s="24" t="s">
        <v>96</v>
      </c>
      <c r="BQ961" s="24" t="s">
        <v>96</v>
      </c>
      <c r="BR961" s="24" t="s">
        <v>95</v>
      </c>
      <c r="BS961" s="24" t="s">
        <v>96</v>
      </c>
      <c r="BT961" s="24" t="s">
        <v>96</v>
      </c>
      <c r="BU961" s="24" t="s">
        <v>96</v>
      </c>
      <c r="BV961" s="24" t="s">
        <v>96</v>
      </c>
      <c r="BW961" s="24" t="s">
        <v>96</v>
      </c>
      <c r="BX961" s="24" t="s">
        <v>96</v>
      </c>
      <c r="BY961" s="24" t="s">
        <v>96</v>
      </c>
      <c r="BZ961" s="24" t="s">
        <v>96</v>
      </c>
      <c r="CA961" s="24" t="s">
        <v>96</v>
      </c>
      <c r="CB961" s="36"/>
      <c r="CC961" s="35" t="s">
        <v>523</v>
      </c>
    </row>
    <row r="962" spans="1:81" ht="169.5" hidden="1" customHeight="1" x14ac:dyDescent="0.35">
      <c r="A962" s="24">
        <v>1027</v>
      </c>
      <c r="B962" s="24" t="s">
        <v>81</v>
      </c>
      <c r="C962" s="23" t="s">
        <v>82</v>
      </c>
      <c r="D962" s="24" t="s">
        <v>404</v>
      </c>
      <c r="E962" s="24" t="s">
        <v>1965</v>
      </c>
      <c r="F962" s="24" t="s">
        <v>103</v>
      </c>
      <c r="G962" s="24" t="s">
        <v>1982</v>
      </c>
      <c r="H962" s="24" t="s">
        <v>3263</v>
      </c>
      <c r="I962" s="24" t="s">
        <v>3264</v>
      </c>
      <c r="J962" s="24" t="s">
        <v>3271</v>
      </c>
      <c r="K962" s="24" t="s">
        <v>3272</v>
      </c>
      <c r="L962" s="24" t="s">
        <v>3273</v>
      </c>
      <c r="M962" s="24"/>
      <c r="N962" s="24" t="s">
        <v>92</v>
      </c>
      <c r="O962" s="24"/>
      <c r="P962" s="24"/>
      <c r="Q962" s="24" t="s">
        <v>150</v>
      </c>
      <c r="R962" s="24"/>
      <c r="S962" s="24"/>
      <c r="T962" s="24" t="s">
        <v>96</v>
      </c>
      <c r="U962" s="24" t="s">
        <v>96</v>
      </c>
      <c r="V962" s="24" t="s">
        <v>96</v>
      </c>
      <c r="W962" s="24" t="s">
        <v>96</v>
      </c>
      <c r="X962" s="24" t="s">
        <v>96</v>
      </c>
      <c r="Y962" s="24" t="s">
        <v>96</v>
      </c>
      <c r="Z962" s="24" t="s">
        <v>96</v>
      </c>
      <c r="AA962" s="24" t="s">
        <v>96</v>
      </c>
      <c r="AB962" s="24" t="s">
        <v>96</v>
      </c>
      <c r="AC962" s="24" t="s">
        <v>96</v>
      </c>
      <c r="AD962" s="24" t="s">
        <v>96</v>
      </c>
      <c r="AE962" s="24" t="s">
        <v>96</v>
      </c>
      <c r="AF962" s="24" t="s">
        <v>96</v>
      </c>
      <c r="AG962" s="24" t="s">
        <v>96</v>
      </c>
      <c r="AH962" s="24" t="s">
        <v>96</v>
      </c>
      <c r="AI962" s="24" t="s">
        <v>119</v>
      </c>
      <c r="AJ962" s="24" t="s">
        <v>96</v>
      </c>
      <c r="AK962" s="24" t="s">
        <v>96</v>
      </c>
      <c r="AL962" s="24" t="s">
        <v>97</v>
      </c>
      <c r="AM962" s="24" t="s">
        <v>97</v>
      </c>
      <c r="AN962" s="24" t="s">
        <v>96</v>
      </c>
      <c r="AO962" s="24" t="s">
        <v>96</v>
      </c>
      <c r="AP962" s="24" t="s">
        <v>119</v>
      </c>
      <c r="AQ962" s="24" t="s">
        <v>96</v>
      </c>
      <c r="AR962" s="24" t="s">
        <v>96</v>
      </c>
      <c r="AS962" s="24" t="s">
        <v>96</v>
      </c>
      <c r="AT962" s="24" t="s">
        <v>96</v>
      </c>
      <c r="AU962" s="24" t="s">
        <v>96</v>
      </c>
      <c r="AV962" s="24" t="s">
        <v>96</v>
      </c>
      <c r="AW962" s="24" t="s">
        <v>96</v>
      </c>
      <c r="AX962" s="24" t="s">
        <v>119</v>
      </c>
      <c r="AY962" s="24" t="s">
        <v>96</v>
      </c>
      <c r="AZ962" s="24" t="s">
        <v>96</v>
      </c>
      <c r="BA962" s="24" t="s">
        <v>96</v>
      </c>
      <c r="BB962" s="24" t="s">
        <v>96</v>
      </c>
      <c r="BC962" s="24" t="s">
        <v>96</v>
      </c>
      <c r="BD962" s="24" t="s">
        <v>96</v>
      </c>
      <c r="BE962" s="24" t="s">
        <v>96</v>
      </c>
      <c r="BF962" s="24" t="s">
        <v>96</v>
      </c>
      <c r="BG962" s="24" t="s">
        <v>96</v>
      </c>
      <c r="BH962" s="24" t="s">
        <v>97</v>
      </c>
      <c r="BI962" s="24" t="s">
        <v>96</v>
      </c>
      <c r="BJ962" s="24" t="s">
        <v>96</v>
      </c>
      <c r="BK962" s="24" t="s">
        <v>96</v>
      </c>
      <c r="BL962" s="24" t="s">
        <v>97</v>
      </c>
      <c r="BM962" s="24" t="s">
        <v>96</v>
      </c>
      <c r="BN962" s="24" t="s">
        <v>97</v>
      </c>
      <c r="BO962" s="24" t="s">
        <v>97</v>
      </c>
      <c r="BP962" s="24" t="s">
        <v>96</v>
      </c>
      <c r="BQ962" s="24" t="s">
        <v>96</v>
      </c>
      <c r="BR962" s="24" t="s">
        <v>97</v>
      </c>
      <c r="BS962" s="24" t="s">
        <v>96</v>
      </c>
      <c r="BT962" s="24" t="s">
        <v>96</v>
      </c>
      <c r="BU962" s="24" t="s">
        <v>96</v>
      </c>
      <c r="BV962" s="24" t="s">
        <v>96</v>
      </c>
      <c r="BW962" s="24" t="s">
        <v>96</v>
      </c>
      <c r="BX962" s="24" t="s">
        <v>96</v>
      </c>
      <c r="BY962" s="24" t="s">
        <v>97</v>
      </c>
      <c r="BZ962" s="24" t="s">
        <v>96</v>
      </c>
      <c r="CA962" s="24" t="s">
        <v>96</v>
      </c>
      <c r="CB962" s="36"/>
      <c r="CC962" s="35" t="s">
        <v>523</v>
      </c>
    </row>
    <row r="963" spans="1:81" ht="169.5" hidden="1" customHeight="1" x14ac:dyDescent="0.35">
      <c r="A963" s="24">
        <v>1028</v>
      </c>
      <c r="B963" s="24" t="s">
        <v>81</v>
      </c>
      <c r="C963" s="23" t="s">
        <v>82</v>
      </c>
      <c r="D963" s="24" t="s">
        <v>404</v>
      </c>
      <c r="E963" s="24" t="s">
        <v>1965</v>
      </c>
      <c r="F963" s="24" t="s">
        <v>103</v>
      </c>
      <c r="G963" s="24" t="s">
        <v>1982</v>
      </c>
      <c r="H963" s="24" t="s">
        <v>3263</v>
      </c>
      <c r="I963" s="24" t="s">
        <v>3264</v>
      </c>
      <c r="J963" s="24" t="s">
        <v>3274</v>
      </c>
      <c r="K963" s="24" t="s">
        <v>3275</v>
      </c>
      <c r="L963" s="24" t="s">
        <v>3276</v>
      </c>
      <c r="M963" s="24"/>
      <c r="N963" s="24" t="s">
        <v>92</v>
      </c>
      <c r="O963" s="24"/>
      <c r="P963" s="24"/>
      <c r="Q963" s="24" t="s">
        <v>93</v>
      </c>
      <c r="R963" s="24"/>
      <c r="S963" s="24"/>
      <c r="T963" s="24" t="s">
        <v>96</v>
      </c>
      <c r="U963" s="24" t="s">
        <v>96</v>
      </c>
      <c r="V963" s="24" t="s">
        <v>96</v>
      </c>
      <c r="W963" s="24" t="s">
        <v>96</v>
      </c>
      <c r="X963" s="24" t="s">
        <v>96</v>
      </c>
      <c r="Y963" s="24" t="s">
        <v>96</v>
      </c>
      <c r="Z963" s="24" t="s">
        <v>96</v>
      </c>
      <c r="AA963" s="24" t="s">
        <v>96</v>
      </c>
      <c r="AB963" s="24" t="s">
        <v>96</v>
      </c>
      <c r="AC963" s="24" t="s">
        <v>96</v>
      </c>
      <c r="AD963" s="24" t="s">
        <v>96</v>
      </c>
      <c r="AE963" s="24" t="s">
        <v>96</v>
      </c>
      <c r="AF963" s="24" t="s">
        <v>96</v>
      </c>
      <c r="AG963" s="24" t="s">
        <v>96</v>
      </c>
      <c r="AH963" s="24" t="s">
        <v>96</v>
      </c>
      <c r="AI963" s="24" t="s">
        <v>119</v>
      </c>
      <c r="AJ963" s="24" t="s">
        <v>96</v>
      </c>
      <c r="AK963" s="24" t="s">
        <v>96</v>
      </c>
      <c r="AL963" s="24" t="s">
        <v>95</v>
      </c>
      <c r="AM963" s="24" t="s">
        <v>95</v>
      </c>
      <c r="AN963" s="24" t="s">
        <v>96</v>
      </c>
      <c r="AO963" s="24" t="s">
        <v>96</v>
      </c>
      <c r="AP963" s="24" t="s">
        <v>119</v>
      </c>
      <c r="AQ963" s="24" t="s">
        <v>96</v>
      </c>
      <c r="AR963" s="24" t="s">
        <v>96</v>
      </c>
      <c r="AS963" s="24" t="s">
        <v>96</v>
      </c>
      <c r="AT963" s="24" t="s">
        <v>96</v>
      </c>
      <c r="AU963" s="24" t="s">
        <v>96</v>
      </c>
      <c r="AV963" s="24" t="s">
        <v>96</v>
      </c>
      <c r="AW963" s="24" t="s">
        <v>96</v>
      </c>
      <c r="AX963" s="24" t="s">
        <v>119</v>
      </c>
      <c r="AY963" s="24" t="s">
        <v>96</v>
      </c>
      <c r="AZ963" s="24" t="s">
        <v>96</v>
      </c>
      <c r="BA963" s="24" t="s">
        <v>96</v>
      </c>
      <c r="BB963" s="24" t="s">
        <v>96</v>
      </c>
      <c r="BC963" s="24" t="s">
        <v>96</v>
      </c>
      <c r="BD963" s="24" t="s">
        <v>96</v>
      </c>
      <c r="BE963" s="24" t="s">
        <v>96</v>
      </c>
      <c r="BF963" s="24" t="s">
        <v>96</v>
      </c>
      <c r="BG963" s="24" t="s">
        <v>96</v>
      </c>
      <c r="BH963" s="24" t="s">
        <v>96</v>
      </c>
      <c r="BI963" s="24" t="s">
        <v>96</v>
      </c>
      <c r="BJ963" s="24" t="s">
        <v>96</v>
      </c>
      <c r="BK963" s="24" t="s">
        <v>96</v>
      </c>
      <c r="BL963" s="24" t="s">
        <v>96</v>
      </c>
      <c r="BM963" s="24" t="s">
        <v>96</v>
      </c>
      <c r="BN963" s="24" t="s">
        <v>95</v>
      </c>
      <c r="BO963" s="24" t="s">
        <v>96</v>
      </c>
      <c r="BP963" s="24" t="s">
        <v>96</v>
      </c>
      <c r="BQ963" s="24" t="s">
        <v>96</v>
      </c>
      <c r="BR963" s="24" t="s">
        <v>95</v>
      </c>
      <c r="BS963" s="24" t="s">
        <v>96</v>
      </c>
      <c r="BT963" s="24" t="s">
        <v>96</v>
      </c>
      <c r="BU963" s="24" t="s">
        <v>96</v>
      </c>
      <c r="BV963" s="24" t="s">
        <v>96</v>
      </c>
      <c r="BW963" s="24" t="s">
        <v>96</v>
      </c>
      <c r="BX963" s="24" t="s">
        <v>96</v>
      </c>
      <c r="BY963" s="24" t="s">
        <v>96</v>
      </c>
      <c r="BZ963" s="24" t="s">
        <v>96</v>
      </c>
      <c r="CA963" s="24" t="s">
        <v>96</v>
      </c>
      <c r="CB963" s="36"/>
      <c r="CC963" s="35" t="s">
        <v>523</v>
      </c>
    </row>
    <row r="964" spans="1:81" ht="169.5" hidden="1" customHeight="1" x14ac:dyDescent="0.35">
      <c r="A964" s="24">
        <v>1029</v>
      </c>
      <c r="B964" s="24" t="s">
        <v>81</v>
      </c>
      <c r="C964" s="23" t="s">
        <v>82</v>
      </c>
      <c r="D964" s="24" t="s">
        <v>404</v>
      </c>
      <c r="E964" s="24" t="s">
        <v>1965</v>
      </c>
      <c r="F964" s="24" t="s">
        <v>103</v>
      </c>
      <c r="G964" s="24" t="s">
        <v>1982</v>
      </c>
      <c r="H964" s="24" t="s">
        <v>3277</v>
      </c>
      <c r="I964" s="24" t="s">
        <v>3278</v>
      </c>
      <c r="J964" s="24" t="s">
        <v>3279</v>
      </c>
      <c r="K964" s="24" t="s">
        <v>3280</v>
      </c>
      <c r="L964" s="24" t="s">
        <v>3281</v>
      </c>
      <c r="M964" s="24"/>
      <c r="N964" s="24" t="s">
        <v>92</v>
      </c>
      <c r="O964" s="24"/>
      <c r="P964" s="24"/>
      <c r="Q964" s="24" t="s">
        <v>150</v>
      </c>
      <c r="R964" s="24"/>
      <c r="S964" s="24"/>
      <c r="T964" s="24" t="s">
        <v>96</v>
      </c>
      <c r="U964" s="24" t="s">
        <v>96</v>
      </c>
      <c r="V964" s="24" t="s">
        <v>96</v>
      </c>
      <c r="W964" s="24" t="s">
        <v>96</v>
      </c>
      <c r="X964" s="24" t="s">
        <v>96</v>
      </c>
      <c r="Y964" s="24" t="s">
        <v>96</v>
      </c>
      <c r="Z964" s="24" t="s">
        <v>96</v>
      </c>
      <c r="AA964" s="24" t="s">
        <v>96</v>
      </c>
      <c r="AB964" s="24" t="s">
        <v>96</v>
      </c>
      <c r="AC964" s="24" t="s">
        <v>96</v>
      </c>
      <c r="AD964" s="24" t="s">
        <v>96</v>
      </c>
      <c r="AE964" s="24" t="s">
        <v>96</v>
      </c>
      <c r="AF964" s="24" t="s">
        <v>96</v>
      </c>
      <c r="AG964" s="24" t="s">
        <v>96</v>
      </c>
      <c r="AH964" s="24" t="s">
        <v>96</v>
      </c>
      <c r="AI964" s="24" t="s">
        <v>119</v>
      </c>
      <c r="AJ964" s="24" t="s">
        <v>96</v>
      </c>
      <c r="AK964" s="24" t="s">
        <v>96</v>
      </c>
      <c r="AL964" s="24" t="s">
        <v>97</v>
      </c>
      <c r="AM964" s="24" t="s">
        <v>97</v>
      </c>
      <c r="AN964" s="24" t="s">
        <v>96</v>
      </c>
      <c r="AO964" s="24" t="s">
        <v>96</v>
      </c>
      <c r="AP964" s="24" t="s">
        <v>119</v>
      </c>
      <c r="AQ964" s="24" t="s">
        <v>96</v>
      </c>
      <c r="AR964" s="24" t="s">
        <v>96</v>
      </c>
      <c r="AS964" s="24" t="s">
        <v>96</v>
      </c>
      <c r="AT964" s="24" t="s">
        <v>96</v>
      </c>
      <c r="AU964" s="24" t="s">
        <v>96</v>
      </c>
      <c r="AV964" s="24" t="s">
        <v>96</v>
      </c>
      <c r="AW964" s="24" t="s">
        <v>96</v>
      </c>
      <c r="AX964" s="24" t="s">
        <v>119</v>
      </c>
      <c r="AY964" s="24" t="s">
        <v>96</v>
      </c>
      <c r="AZ964" s="24" t="s">
        <v>96</v>
      </c>
      <c r="BA964" s="24" t="s">
        <v>96</v>
      </c>
      <c r="BB964" s="24" t="s">
        <v>96</v>
      </c>
      <c r="BC964" s="24" t="s">
        <v>96</v>
      </c>
      <c r="BD964" s="24" t="s">
        <v>96</v>
      </c>
      <c r="BE964" s="24" t="s">
        <v>96</v>
      </c>
      <c r="BF964" s="24" t="s">
        <v>96</v>
      </c>
      <c r="BG964" s="24" t="s">
        <v>96</v>
      </c>
      <c r="BH964" s="24" t="s">
        <v>97</v>
      </c>
      <c r="BI964" s="24" t="s">
        <v>96</v>
      </c>
      <c r="BJ964" s="24" t="s">
        <v>96</v>
      </c>
      <c r="BK964" s="24" t="s">
        <v>96</v>
      </c>
      <c r="BL964" s="24" t="s">
        <v>97</v>
      </c>
      <c r="BM964" s="24" t="s">
        <v>96</v>
      </c>
      <c r="BN964" s="24" t="s">
        <v>97</v>
      </c>
      <c r="BO964" s="24" t="s">
        <v>97</v>
      </c>
      <c r="BP964" s="24" t="s">
        <v>96</v>
      </c>
      <c r="BQ964" s="24" t="s">
        <v>96</v>
      </c>
      <c r="BR964" s="24" t="s">
        <v>97</v>
      </c>
      <c r="BS964" s="24" t="s">
        <v>96</v>
      </c>
      <c r="BT964" s="24" t="s">
        <v>96</v>
      </c>
      <c r="BU964" s="24" t="s">
        <v>96</v>
      </c>
      <c r="BV964" s="24" t="s">
        <v>96</v>
      </c>
      <c r="BW964" s="24" t="s">
        <v>96</v>
      </c>
      <c r="BX964" s="24" t="s">
        <v>96</v>
      </c>
      <c r="BY964" s="24" t="s">
        <v>97</v>
      </c>
      <c r="BZ964" s="24" t="s">
        <v>96</v>
      </c>
      <c r="CA964" s="24" t="s">
        <v>96</v>
      </c>
      <c r="CB964" s="36"/>
      <c r="CC964" s="35" t="s">
        <v>523</v>
      </c>
    </row>
    <row r="965" spans="1:81" ht="169.5" hidden="1" customHeight="1" x14ac:dyDescent="0.35">
      <c r="A965" s="24">
        <v>1030</v>
      </c>
      <c r="B965" s="24" t="s">
        <v>81</v>
      </c>
      <c r="C965" s="23" t="s">
        <v>82</v>
      </c>
      <c r="D965" s="24" t="s">
        <v>404</v>
      </c>
      <c r="E965" s="24" t="s">
        <v>1965</v>
      </c>
      <c r="F965" s="24" t="s">
        <v>103</v>
      </c>
      <c r="G965" s="24" t="s">
        <v>1982</v>
      </c>
      <c r="H965" s="24" t="s">
        <v>3277</v>
      </c>
      <c r="I965" s="24" t="s">
        <v>3278</v>
      </c>
      <c r="J965" s="24" t="s">
        <v>3282</v>
      </c>
      <c r="K965" s="24" t="s">
        <v>3283</v>
      </c>
      <c r="L965" s="24" t="s">
        <v>3284</v>
      </c>
      <c r="M965" s="24"/>
      <c r="N965" s="24" t="s">
        <v>92</v>
      </c>
      <c r="O965" s="24"/>
      <c r="P965" s="24"/>
      <c r="Q965" s="24" t="s">
        <v>93</v>
      </c>
      <c r="R965" s="24"/>
      <c r="S965" s="24"/>
      <c r="T965" s="24" t="s">
        <v>96</v>
      </c>
      <c r="U965" s="24" t="s">
        <v>96</v>
      </c>
      <c r="V965" s="24" t="s">
        <v>96</v>
      </c>
      <c r="W965" s="24" t="s">
        <v>96</v>
      </c>
      <c r="X965" s="24" t="s">
        <v>96</v>
      </c>
      <c r="Y965" s="24" t="s">
        <v>96</v>
      </c>
      <c r="Z965" s="24" t="s">
        <v>96</v>
      </c>
      <c r="AA965" s="24" t="s">
        <v>96</v>
      </c>
      <c r="AB965" s="24" t="s">
        <v>96</v>
      </c>
      <c r="AC965" s="24" t="s">
        <v>96</v>
      </c>
      <c r="AD965" s="24" t="s">
        <v>96</v>
      </c>
      <c r="AE965" s="24" t="s">
        <v>96</v>
      </c>
      <c r="AF965" s="24" t="s">
        <v>96</v>
      </c>
      <c r="AG965" s="24" t="s">
        <v>96</v>
      </c>
      <c r="AH965" s="24" t="s">
        <v>96</v>
      </c>
      <c r="AI965" s="24" t="s">
        <v>119</v>
      </c>
      <c r="AJ965" s="24" t="s">
        <v>96</v>
      </c>
      <c r="AK965" s="24" t="s">
        <v>96</v>
      </c>
      <c r="AL965" s="24" t="s">
        <v>95</v>
      </c>
      <c r="AM965" s="24" t="s">
        <v>95</v>
      </c>
      <c r="AN965" s="24" t="s">
        <v>96</v>
      </c>
      <c r="AO965" s="24" t="s">
        <v>96</v>
      </c>
      <c r="AP965" s="24" t="s">
        <v>119</v>
      </c>
      <c r="AQ965" s="24" t="s">
        <v>96</v>
      </c>
      <c r="AR965" s="24" t="s">
        <v>96</v>
      </c>
      <c r="AS965" s="24" t="s">
        <v>96</v>
      </c>
      <c r="AT965" s="24" t="s">
        <v>96</v>
      </c>
      <c r="AU965" s="24" t="s">
        <v>96</v>
      </c>
      <c r="AV965" s="24" t="s">
        <v>96</v>
      </c>
      <c r="AW965" s="24" t="s">
        <v>96</v>
      </c>
      <c r="AX965" s="24" t="s">
        <v>119</v>
      </c>
      <c r="AY965" s="24" t="s">
        <v>96</v>
      </c>
      <c r="AZ965" s="24" t="s">
        <v>96</v>
      </c>
      <c r="BA965" s="24" t="s">
        <v>96</v>
      </c>
      <c r="BB965" s="24" t="s">
        <v>96</v>
      </c>
      <c r="BC965" s="24" t="s">
        <v>96</v>
      </c>
      <c r="BD965" s="24" t="s">
        <v>96</v>
      </c>
      <c r="BE965" s="24" t="s">
        <v>96</v>
      </c>
      <c r="BF965" s="24" t="s">
        <v>96</v>
      </c>
      <c r="BG965" s="24" t="s">
        <v>96</v>
      </c>
      <c r="BH965" s="24" t="s">
        <v>96</v>
      </c>
      <c r="BI965" s="24" t="s">
        <v>96</v>
      </c>
      <c r="BJ965" s="24" t="s">
        <v>96</v>
      </c>
      <c r="BK965" s="24" t="s">
        <v>96</v>
      </c>
      <c r="BL965" s="24" t="s">
        <v>96</v>
      </c>
      <c r="BM965" s="24" t="s">
        <v>96</v>
      </c>
      <c r="BN965" s="24" t="s">
        <v>95</v>
      </c>
      <c r="BO965" s="24" t="s">
        <v>96</v>
      </c>
      <c r="BP965" s="24" t="s">
        <v>96</v>
      </c>
      <c r="BQ965" s="24" t="s">
        <v>96</v>
      </c>
      <c r="BR965" s="24" t="s">
        <v>95</v>
      </c>
      <c r="BS965" s="24" t="s">
        <v>96</v>
      </c>
      <c r="BT965" s="24" t="s">
        <v>96</v>
      </c>
      <c r="BU965" s="24" t="s">
        <v>96</v>
      </c>
      <c r="BV965" s="24" t="s">
        <v>96</v>
      </c>
      <c r="BW965" s="24" t="s">
        <v>96</v>
      </c>
      <c r="BX965" s="24" t="s">
        <v>96</v>
      </c>
      <c r="BY965" s="24" t="s">
        <v>96</v>
      </c>
      <c r="BZ965" s="24" t="s">
        <v>96</v>
      </c>
      <c r="CA965" s="24" t="s">
        <v>96</v>
      </c>
      <c r="CB965" s="36"/>
      <c r="CC965" s="35" t="s">
        <v>523</v>
      </c>
    </row>
    <row r="966" spans="1:81" ht="169.5" hidden="1" customHeight="1" x14ac:dyDescent="0.35">
      <c r="A966" s="24">
        <v>1031</v>
      </c>
      <c r="B966" s="24" t="s">
        <v>81</v>
      </c>
      <c r="C966" s="23" t="s">
        <v>82</v>
      </c>
      <c r="D966" s="24" t="s">
        <v>404</v>
      </c>
      <c r="E966" s="24" t="s">
        <v>1965</v>
      </c>
      <c r="F966" s="24" t="s">
        <v>103</v>
      </c>
      <c r="G966" s="24" t="s">
        <v>1982</v>
      </c>
      <c r="H966" s="24" t="s">
        <v>3285</v>
      </c>
      <c r="I966" s="24" t="s">
        <v>3286</v>
      </c>
      <c r="J966" s="24" t="s">
        <v>3287</v>
      </c>
      <c r="K966" s="24" t="s">
        <v>3288</v>
      </c>
      <c r="L966" s="24" t="s">
        <v>3289</v>
      </c>
      <c r="M966" s="24"/>
      <c r="N966" s="24" t="s">
        <v>92</v>
      </c>
      <c r="O966" s="24"/>
      <c r="P966" s="24"/>
      <c r="Q966" s="24" t="s">
        <v>150</v>
      </c>
      <c r="R966" s="24"/>
      <c r="S966" s="24"/>
      <c r="T966" s="24" t="s">
        <v>96</v>
      </c>
      <c r="U966" s="24" t="s">
        <v>96</v>
      </c>
      <c r="V966" s="24" t="s">
        <v>96</v>
      </c>
      <c r="W966" s="24" t="s">
        <v>96</v>
      </c>
      <c r="X966" s="24" t="s">
        <v>96</v>
      </c>
      <c r="Y966" s="24" t="s">
        <v>96</v>
      </c>
      <c r="Z966" s="24" t="s">
        <v>96</v>
      </c>
      <c r="AA966" s="24" t="s">
        <v>96</v>
      </c>
      <c r="AB966" s="24" t="s">
        <v>96</v>
      </c>
      <c r="AC966" s="24" t="s">
        <v>96</v>
      </c>
      <c r="AD966" s="24" t="s">
        <v>96</v>
      </c>
      <c r="AE966" s="24" t="s">
        <v>96</v>
      </c>
      <c r="AF966" s="24" t="s">
        <v>96</v>
      </c>
      <c r="AG966" s="24" t="s">
        <v>96</v>
      </c>
      <c r="AH966" s="24" t="s">
        <v>96</v>
      </c>
      <c r="AI966" s="24" t="s">
        <v>119</v>
      </c>
      <c r="AJ966" s="24" t="s">
        <v>96</v>
      </c>
      <c r="AK966" s="24" t="s">
        <v>96</v>
      </c>
      <c r="AL966" s="24" t="s">
        <v>97</v>
      </c>
      <c r="AM966" s="24" t="s">
        <v>97</v>
      </c>
      <c r="AN966" s="24" t="s">
        <v>96</v>
      </c>
      <c r="AO966" s="24" t="s">
        <v>96</v>
      </c>
      <c r="AP966" s="24" t="s">
        <v>119</v>
      </c>
      <c r="AQ966" s="24" t="s">
        <v>96</v>
      </c>
      <c r="AR966" s="24" t="s">
        <v>96</v>
      </c>
      <c r="AS966" s="24" t="s">
        <v>96</v>
      </c>
      <c r="AT966" s="24" t="s">
        <v>96</v>
      </c>
      <c r="AU966" s="24" t="s">
        <v>96</v>
      </c>
      <c r="AV966" s="24" t="s">
        <v>96</v>
      </c>
      <c r="AW966" s="24" t="s">
        <v>96</v>
      </c>
      <c r="AX966" s="24" t="s">
        <v>119</v>
      </c>
      <c r="AY966" s="24" t="s">
        <v>96</v>
      </c>
      <c r="AZ966" s="24" t="s">
        <v>96</v>
      </c>
      <c r="BA966" s="24" t="s">
        <v>96</v>
      </c>
      <c r="BB966" s="24" t="s">
        <v>96</v>
      </c>
      <c r="BC966" s="24" t="s">
        <v>96</v>
      </c>
      <c r="BD966" s="24" t="s">
        <v>96</v>
      </c>
      <c r="BE966" s="24" t="s">
        <v>96</v>
      </c>
      <c r="BF966" s="24" t="s">
        <v>96</v>
      </c>
      <c r="BG966" s="24" t="s">
        <v>96</v>
      </c>
      <c r="BH966" s="24" t="s">
        <v>97</v>
      </c>
      <c r="BI966" s="24" t="s">
        <v>96</v>
      </c>
      <c r="BJ966" s="24" t="s">
        <v>96</v>
      </c>
      <c r="BK966" s="24" t="s">
        <v>96</v>
      </c>
      <c r="BL966" s="24" t="s">
        <v>97</v>
      </c>
      <c r="BM966" s="24" t="s">
        <v>96</v>
      </c>
      <c r="BN966" s="24" t="s">
        <v>97</v>
      </c>
      <c r="BO966" s="24" t="s">
        <v>97</v>
      </c>
      <c r="BP966" s="24" t="s">
        <v>96</v>
      </c>
      <c r="BQ966" s="24" t="s">
        <v>96</v>
      </c>
      <c r="BR966" s="24" t="s">
        <v>97</v>
      </c>
      <c r="BS966" s="24" t="s">
        <v>96</v>
      </c>
      <c r="BT966" s="24" t="s">
        <v>96</v>
      </c>
      <c r="BU966" s="24" t="s">
        <v>96</v>
      </c>
      <c r="BV966" s="24" t="s">
        <v>96</v>
      </c>
      <c r="BW966" s="24" t="s">
        <v>96</v>
      </c>
      <c r="BX966" s="24" t="s">
        <v>96</v>
      </c>
      <c r="BY966" s="24" t="s">
        <v>97</v>
      </c>
      <c r="BZ966" s="24" t="s">
        <v>96</v>
      </c>
      <c r="CA966" s="24" t="s">
        <v>96</v>
      </c>
      <c r="CB966" s="36"/>
      <c r="CC966" s="35" t="s">
        <v>523</v>
      </c>
    </row>
    <row r="967" spans="1:81" ht="169.5" hidden="1" customHeight="1" x14ac:dyDescent="0.35">
      <c r="A967" s="24">
        <v>1032</v>
      </c>
      <c r="B967" s="24" t="s">
        <v>81</v>
      </c>
      <c r="C967" s="23" t="s">
        <v>82</v>
      </c>
      <c r="D967" s="24" t="s">
        <v>404</v>
      </c>
      <c r="E967" s="24" t="s">
        <v>1965</v>
      </c>
      <c r="F967" s="24" t="s">
        <v>103</v>
      </c>
      <c r="G967" s="24" t="s">
        <v>1982</v>
      </c>
      <c r="H967" s="24" t="s">
        <v>3285</v>
      </c>
      <c r="I967" s="24" t="s">
        <v>3286</v>
      </c>
      <c r="J967" s="24" t="s">
        <v>3290</v>
      </c>
      <c r="K967" s="24" t="s">
        <v>3291</v>
      </c>
      <c r="L967" s="24" t="s">
        <v>3292</v>
      </c>
      <c r="M967" s="24"/>
      <c r="N967" s="24" t="s">
        <v>92</v>
      </c>
      <c r="O967" s="24"/>
      <c r="P967" s="24"/>
      <c r="Q967" s="24" t="s">
        <v>93</v>
      </c>
      <c r="R967" s="24"/>
      <c r="S967" s="24"/>
      <c r="T967" s="24" t="s">
        <v>96</v>
      </c>
      <c r="U967" s="24" t="s">
        <v>96</v>
      </c>
      <c r="V967" s="24" t="s">
        <v>96</v>
      </c>
      <c r="W967" s="24" t="s">
        <v>96</v>
      </c>
      <c r="X967" s="24" t="s">
        <v>96</v>
      </c>
      <c r="Y967" s="24" t="s">
        <v>96</v>
      </c>
      <c r="Z967" s="24" t="s">
        <v>96</v>
      </c>
      <c r="AA967" s="24" t="s">
        <v>96</v>
      </c>
      <c r="AB967" s="24" t="s">
        <v>96</v>
      </c>
      <c r="AC967" s="24" t="s">
        <v>96</v>
      </c>
      <c r="AD967" s="24" t="s">
        <v>96</v>
      </c>
      <c r="AE967" s="24" t="s">
        <v>96</v>
      </c>
      <c r="AF967" s="24" t="s">
        <v>96</v>
      </c>
      <c r="AG967" s="24" t="s">
        <v>96</v>
      </c>
      <c r="AH967" s="24" t="s">
        <v>96</v>
      </c>
      <c r="AI967" s="24" t="s">
        <v>119</v>
      </c>
      <c r="AJ967" s="24" t="s">
        <v>96</v>
      </c>
      <c r="AK967" s="24" t="s">
        <v>96</v>
      </c>
      <c r="AL967" s="24" t="s">
        <v>95</v>
      </c>
      <c r="AM967" s="24" t="s">
        <v>95</v>
      </c>
      <c r="AN967" s="24" t="s">
        <v>96</v>
      </c>
      <c r="AO967" s="24" t="s">
        <v>96</v>
      </c>
      <c r="AP967" s="24" t="s">
        <v>119</v>
      </c>
      <c r="AQ967" s="24" t="s">
        <v>96</v>
      </c>
      <c r="AR967" s="24" t="s">
        <v>96</v>
      </c>
      <c r="AS967" s="24" t="s">
        <v>96</v>
      </c>
      <c r="AT967" s="24" t="s">
        <v>96</v>
      </c>
      <c r="AU967" s="24" t="s">
        <v>96</v>
      </c>
      <c r="AV967" s="24" t="s">
        <v>96</v>
      </c>
      <c r="AW967" s="24" t="s">
        <v>96</v>
      </c>
      <c r="AX967" s="24" t="s">
        <v>119</v>
      </c>
      <c r="AY967" s="24" t="s">
        <v>96</v>
      </c>
      <c r="AZ967" s="24" t="s">
        <v>96</v>
      </c>
      <c r="BA967" s="24" t="s">
        <v>96</v>
      </c>
      <c r="BB967" s="24" t="s">
        <v>96</v>
      </c>
      <c r="BC967" s="24" t="s">
        <v>96</v>
      </c>
      <c r="BD967" s="24" t="s">
        <v>96</v>
      </c>
      <c r="BE967" s="24" t="s">
        <v>96</v>
      </c>
      <c r="BF967" s="24" t="s">
        <v>96</v>
      </c>
      <c r="BG967" s="24" t="s">
        <v>96</v>
      </c>
      <c r="BH967" s="24" t="s">
        <v>96</v>
      </c>
      <c r="BI967" s="24" t="s">
        <v>96</v>
      </c>
      <c r="BJ967" s="24" t="s">
        <v>96</v>
      </c>
      <c r="BK967" s="24" t="s">
        <v>96</v>
      </c>
      <c r="BL967" s="24" t="s">
        <v>96</v>
      </c>
      <c r="BM967" s="24" t="s">
        <v>96</v>
      </c>
      <c r="BN967" s="24" t="s">
        <v>95</v>
      </c>
      <c r="BO967" s="24" t="s">
        <v>96</v>
      </c>
      <c r="BP967" s="24" t="s">
        <v>96</v>
      </c>
      <c r="BQ967" s="24" t="s">
        <v>96</v>
      </c>
      <c r="BR967" s="24" t="s">
        <v>95</v>
      </c>
      <c r="BS967" s="24" t="s">
        <v>96</v>
      </c>
      <c r="BT967" s="24" t="s">
        <v>96</v>
      </c>
      <c r="BU967" s="24" t="s">
        <v>96</v>
      </c>
      <c r="BV967" s="24" t="s">
        <v>96</v>
      </c>
      <c r="BW967" s="24" t="s">
        <v>96</v>
      </c>
      <c r="BX967" s="24" t="s">
        <v>96</v>
      </c>
      <c r="BY967" s="24" t="s">
        <v>96</v>
      </c>
      <c r="BZ967" s="24" t="s">
        <v>96</v>
      </c>
      <c r="CA967" s="24" t="s">
        <v>96</v>
      </c>
      <c r="CB967" s="36"/>
      <c r="CC967" s="35" t="s">
        <v>523</v>
      </c>
    </row>
    <row r="968" spans="1:81" ht="169.5" hidden="1" customHeight="1" x14ac:dyDescent="0.35">
      <c r="A968" s="24">
        <v>1033</v>
      </c>
      <c r="B968" s="24" t="s">
        <v>81</v>
      </c>
      <c r="C968" s="23" t="s">
        <v>82</v>
      </c>
      <c r="D968" s="24" t="s">
        <v>404</v>
      </c>
      <c r="E968" s="24" t="s">
        <v>1965</v>
      </c>
      <c r="F968" s="24" t="s">
        <v>103</v>
      </c>
      <c r="G968" s="24" t="s">
        <v>1982</v>
      </c>
      <c r="H968" s="24" t="s">
        <v>3293</v>
      </c>
      <c r="I968" s="24" t="s">
        <v>3294</v>
      </c>
      <c r="J968" s="24" t="s">
        <v>3295</v>
      </c>
      <c r="K968" s="24" t="s">
        <v>3296</v>
      </c>
      <c r="L968" s="24" t="s">
        <v>3297</v>
      </c>
      <c r="M968" s="24"/>
      <c r="N968" s="24" t="s">
        <v>92</v>
      </c>
      <c r="O968" s="24"/>
      <c r="P968" s="24"/>
      <c r="Q968" s="24" t="s">
        <v>150</v>
      </c>
      <c r="R968" s="24"/>
      <c r="S968" s="24"/>
      <c r="T968" s="24" t="s">
        <v>96</v>
      </c>
      <c r="U968" s="24" t="s">
        <v>96</v>
      </c>
      <c r="V968" s="24" t="s">
        <v>96</v>
      </c>
      <c r="W968" s="24" t="s">
        <v>96</v>
      </c>
      <c r="X968" s="24" t="s">
        <v>96</v>
      </c>
      <c r="Y968" s="24" t="s">
        <v>96</v>
      </c>
      <c r="Z968" s="24" t="s">
        <v>96</v>
      </c>
      <c r="AA968" s="24" t="s">
        <v>96</v>
      </c>
      <c r="AB968" s="24" t="s">
        <v>96</v>
      </c>
      <c r="AC968" s="24" t="s">
        <v>96</v>
      </c>
      <c r="AD968" s="24" t="s">
        <v>96</v>
      </c>
      <c r="AE968" s="24" t="s">
        <v>96</v>
      </c>
      <c r="AF968" s="24" t="s">
        <v>96</v>
      </c>
      <c r="AG968" s="24" t="s">
        <v>96</v>
      </c>
      <c r="AH968" s="24" t="s">
        <v>96</v>
      </c>
      <c r="AI968" s="24" t="s">
        <v>119</v>
      </c>
      <c r="AJ968" s="24" t="s">
        <v>96</v>
      </c>
      <c r="AK968" s="24" t="s">
        <v>96</v>
      </c>
      <c r="AL968" s="24" t="s">
        <v>97</v>
      </c>
      <c r="AM968" s="24" t="s">
        <v>97</v>
      </c>
      <c r="AN968" s="24" t="s">
        <v>96</v>
      </c>
      <c r="AO968" s="24" t="s">
        <v>96</v>
      </c>
      <c r="AP968" s="24" t="s">
        <v>119</v>
      </c>
      <c r="AQ968" s="24" t="s">
        <v>96</v>
      </c>
      <c r="AR968" s="24" t="s">
        <v>96</v>
      </c>
      <c r="AS968" s="24" t="s">
        <v>96</v>
      </c>
      <c r="AT968" s="24" t="s">
        <v>96</v>
      </c>
      <c r="AU968" s="24" t="s">
        <v>96</v>
      </c>
      <c r="AV968" s="24" t="s">
        <v>96</v>
      </c>
      <c r="AW968" s="24" t="s">
        <v>96</v>
      </c>
      <c r="AX968" s="24" t="s">
        <v>119</v>
      </c>
      <c r="AY968" s="24" t="s">
        <v>96</v>
      </c>
      <c r="AZ968" s="24" t="s">
        <v>96</v>
      </c>
      <c r="BA968" s="24" t="s">
        <v>96</v>
      </c>
      <c r="BB968" s="24" t="s">
        <v>96</v>
      </c>
      <c r="BC968" s="24" t="s">
        <v>96</v>
      </c>
      <c r="BD968" s="24" t="s">
        <v>96</v>
      </c>
      <c r="BE968" s="24" t="s">
        <v>96</v>
      </c>
      <c r="BF968" s="24" t="s">
        <v>96</v>
      </c>
      <c r="BG968" s="24" t="s">
        <v>96</v>
      </c>
      <c r="BH968" s="24" t="s">
        <v>97</v>
      </c>
      <c r="BI968" s="24" t="s">
        <v>96</v>
      </c>
      <c r="BJ968" s="24" t="s">
        <v>96</v>
      </c>
      <c r="BK968" s="24" t="s">
        <v>96</v>
      </c>
      <c r="BL968" s="24" t="s">
        <v>97</v>
      </c>
      <c r="BM968" s="24" t="s">
        <v>96</v>
      </c>
      <c r="BN968" s="24" t="s">
        <v>97</v>
      </c>
      <c r="BO968" s="24" t="s">
        <v>97</v>
      </c>
      <c r="BP968" s="24" t="s">
        <v>96</v>
      </c>
      <c r="BQ968" s="24" t="s">
        <v>96</v>
      </c>
      <c r="BR968" s="24" t="s">
        <v>97</v>
      </c>
      <c r="BS968" s="24" t="s">
        <v>96</v>
      </c>
      <c r="BT968" s="24" t="s">
        <v>96</v>
      </c>
      <c r="BU968" s="24" t="s">
        <v>96</v>
      </c>
      <c r="BV968" s="24" t="s">
        <v>96</v>
      </c>
      <c r="BW968" s="24" t="s">
        <v>96</v>
      </c>
      <c r="BX968" s="24" t="s">
        <v>96</v>
      </c>
      <c r="BY968" s="24" t="s">
        <v>97</v>
      </c>
      <c r="BZ968" s="24" t="s">
        <v>96</v>
      </c>
      <c r="CA968" s="24" t="s">
        <v>96</v>
      </c>
      <c r="CB968" s="36"/>
      <c r="CC968" s="35" t="s">
        <v>523</v>
      </c>
    </row>
    <row r="969" spans="1:81" ht="169.5" hidden="1" customHeight="1" x14ac:dyDescent="0.35">
      <c r="A969" s="24">
        <v>1034</v>
      </c>
      <c r="B969" s="24" t="s">
        <v>81</v>
      </c>
      <c r="C969" s="23" t="s">
        <v>82</v>
      </c>
      <c r="D969" s="24" t="s">
        <v>404</v>
      </c>
      <c r="E969" s="24" t="s">
        <v>1965</v>
      </c>
      <c r="F969" s="24" t="s">
        <v>103</v>
      </c>
      <c r="G969" s="24" t="s">
        <v>1982</v>
      </c>
      <c r="H969" s="24" t="s">
        <v>3293</v>
      </c>
      <c r="I969" s="24" t="s">
        <v>3294</v>
      </c>
      <c r="J969" s="24" t="s">
        <v>3298</v>
      </c>
      <c r="K969" s="24" t="s">
        <v>3299</v>
      </c>
      <c r="L969" s="24" t="s">
        <v>3300</v>
      </c>
      <c r="M969" s="24"/>
      <c r="N969" s="24" t="s">
        <v>92</v>
      </c>
      <c r="O969" s="24"/>
      <c r="P969" s="24"/>
      <c r="Q969" s="24" t="s">
        <v>93</v>
      </c>
      <c r="R969" s="24"/>
      <c r="S969" s="24"/>
      <c r="T969" s="24" t="s">
        <v>96</v>
      </c>
      <c r="U969" s="24" t="s">
        <v>96</v>
      </c>
      <c r="V969" s="24" t="s">
        <v>96</v>
      </c>
      <c r="W969" s="24" t="s">
        <v>96</v>
      </c>
      <c r="X969" s="24" t="s">
        <v>96</v>
      </c>
      <c r="Y969" s="24" t="s">
        <v>96</v>
      </c>
      <c r="Z969" s="24" t="s">
        <v>96</v>
      </c>
      <c r="AA969" s="24" t="s">
        <v>96</v>
      </c>
      <c r="AB969" s="24" t="s">
        <v>96</v>
      </c>
      <c r="AC969" s="24" t="s">
        <v>96</v>
      </c>
      <c r="AD969" s="24" t="s">
        <v>96</v>
      </c>
      <c r="AE969" s="24" t="s">
        <v>96</v>
      </c>
      <c r="AF969" s="24" t="s">
        <v>96</v>
      </c>
      <c r="AG969" s="24" t="s">
        <v>96</v>
      </c>
      <c r="AH969" s="24" t="s">
        <v>96</v>
      </c>
      <c r="AI969" s="24" t="s">
        <v>119</v>
      </c>
      <c r="AJ969" s="24" t="s">
        <v>96</v>
      </c>
      <c r="AK969" s="24" t="s">
        <v>96</v>
      </c>
      <c r="AL969" s="24" t="s">
        <v>95</v>
      </c>
      <c r="AM969" s="24" t="s">
        <v>95</v>
      </c>
      <c r="AN969" s="24" t="s">
        <v>96</v>
      </c>
      <c r="AO969" s="24" t="s">
        <v>96</v>
      </c>
      <c r="AP969" s="24" t="s">
        <v>119</v>
      </c>
      <c r="AQ969" s="24" t="s">
        <v>96</v>
      </c>
      <c r="AR969" s="24" t="s">
        <v>96</v>
      </c>
      <c r="AS969" s="24" t="s">
        <v>96</v>
      </c>
      <c r="AT969" s="24" t="s">
        <v>96</v>
      </c>
      <c r="AU969" s="24" t="s">
        <v>96</v>
      </c>
      <c r="AV969" s="24" t="s">
        <v>96</v>
      </c>
      <c r="AW969" s="24" t="s">
        <v>96</v>
      </c>
      <c r="AX969" s="24" t="s">
        <v>119</v>
      </c>
      <c r="AY969" s="24" t="s">
        <v>96</v>
      </c>
      <c r="AZ969" s="24" t="s">
        <v>96</v>
      </c>
      <c r="BA969" s="24" t="s">
        <v>96</v>
      </c>
      <c r="BB969" s="24" t="s">
        <v>96</v>
      </c>
      <c r="BC969" s="24" t="s">
        <v>96</v>
      </c>
      <c r="BD969" s="24" t="s">
        <v>96</v>
      </c>
      <c r="BE969" s="24" t="s">
        <v>96</v>
      </c>
      <c r="BF969" s="24" t="s">
        <v>96</v>
      </c>
      <c r="BG969" s="24" t="s">
        <v>96</v>
      </c>
      <c r="BH969" s="24" t="s">
        <v>96</v>
      </c>
      <c r="BI969" s="24" t="s">
        <v>96</v>
      </c>
      <c r="BJ969" s="24" t="s">
        <v>96</v>
      </c>
      <c r="BK969" s="24" t="s">
        <v>96</v>
      </c>
      <c r="BL969" s="24" t="s">
        <v>96</v>
      </c>
      <c r="BM969" s="24" t="s">
        <v>96</v>
      </c>
      <c r="BN969" s="24" t="s">
        <v>95</v>
      </c>
      <c r="BO969" s="24" t="s">
        <v>96</v>
      </c>
      <c r="BP969" s="24" t="s">
        <v>96</v>
      </c>
      <c r="BQ969" s="24" t="s">
        <v>96</v>
      </c>
      <c r="BR969" s="24" t="s">
        <v>95</v>
      </c>
      <c r="BS969" s="24" t="s">
        <v>96</v>
      </c>
      <c r="BT969" s="24" t="s">
        <v>96</v>
      </c>
      <c r="BU969" s="24" t="s">
        <v>96</v>
      </c>
      <c r="BV969" s="24" t="s">
        <v>96</v>
      </c>
      <c r="BW969" s="24" t="s">
        <v>96</v>
      </c>
      <c r="BX969" s="24" t="s">
        <v>96</v>
      </c>
      <c r="BY969" s="24" t="s">
        <v>96</v>
      </c>
      <c r="BZ969" s="24" t="s">
        <v>96</v>
      </c>
      <c r="CA969" s="24" t="s">
        <v>96</v>
      </c>
      <c r="CB969" s="36"/>
      <c r="CC969" s="35" t="s">
        <v>523</v>
      </c>
    </row>
    <row r="970" spans="1:81" ht="169.5" hidden="1" customHeight="1" x14ac:dyDescent="0.35">
      <c r="A970" s="24">
        <v>1035</v>
      </c>
      <c r="B970" s="24" t="s">
        <v>81</v>
      </c>
      <c r="C970" s="23" t="s">
        <v>82</v>
      </c>
      <c r="D970" s="24" t="s">
        <v>404</v>
      </c>
      <c r="E970" s="24" t="s">
        <v>1965</v>
      </c>
      <c r="F970" s="24" t="s">
        <v>103</v>
      </c>
      <c r="G970" s="24" t="s">
        <v>1982</v>
      </c>
      <c r="H970" s="24" t="s">
        <v>3301</v>
      </c>
      <c r="I970" s="24" t="s">
        <v>3302</v>
      </c>
      <c r="J970" s="24" t="s">
        <v>3303</v>
      </c>
      <c r="K970" s="24" t="s">
        <v>3304</v>
      </c>
      <c r="L970" s="24" t="s">
        <v>3305</v>
      </c>
      <c r="M970" s="24"/>
      <c r="N970" s="24"/>
      <c r="O970" s="24" t="s">
        <v>92</v>
      </c>
      <c r="P970" s="24"/>
      <c r="Q970" s="24" t="s">
        <v>93</v>
      </c>
      <c r="R970" s="24">
        <v>2026</v>
      </c>
      <c r="S970" s="24">
        <v>4</v>
      </c>
      <c r="T970" s="24" t="s">
        <v>96</v>
      </c>
      <c r="U970" s="24" t="s">
        <v>96</v>
      </c>
      <c r="V970" s="24" t="s">
        <v>96</v>
      </c>
      <c r="W970" s="24" t="s">
        <v>96</v>
      </c>
      <c r="X970" s="24" t="s">
        <v>96</v>
      </c>
      <c r="Y970" s="24" t="s">
        <v>96</v>
      </c>
      <c r="Z970" s="24" t="s">
        <v>96</v>
      </c>
      <c r="AA970" s="24" t="s">
        <v>96</v>
      </c>
      <c r="AB970" s="24" t="s">
        <v>96</v>
      </c>
      <c r="AC970" s="24" t="s">
        <v>96</v>
      </c>
      <c r="AD970" s="24" t="s">
        <v>96</v>
      </c>
      <c r="AE970" s="24" t="s">
        <v>96</v>
      </c>
      <c r="AF970" s="24" t="s">
        <v>96</v>
      </c>
      <c r="AG970" s="24" t="s">
        <v>96</v>
      </c>
      <c r="AH970" s="24" t="s">
        <v>96</v>
      </c>
      <c r="AI970" s="24" t="s">
        <v>119</v>
      </c>
      <c r="AJ970" s="24" t="s">
        <v>96</v>
      </c>
      <c r="AK970" s="24" t="s">
        <v>96</v>
      </c>
      <c r="AL970" s="24" t="s">
        <v>95</v>
      </c>
      <c r="AM970" s="24" t="s">
        <v>95</v>
      </c>
      <c r="AN970" s="24" t="s">
        <v>96</v>
      </c>
      <c r="AO970" s="24" t="s">
        <v>96</v>
      </c>
      <c r="AP970" s="24" t="s">
        <v>119</v>
      </c>
      <c r="AQ970" s="24" t="s">
        <v>96</v>
      </c>
      <c r="AR970" s="24" t="s">
        <v>96</v>
      </c>
      <c r="AS970" s="24" t="s">
        <v>96</v>
      </c>
      <c r="AT970" s="24" t="s">
        <v>96</v>
      </c>
      <c r="AU970" s="24" t="s">
        <v>96</v>
      </c>
      <c r="AV970" s="24" t="s">
        <v>96</v>
      </c>
      <c r="AW970" s="24" t="s">
        <v>96</v>
      </c>
      <c r="AX970" s="24" t="s">
        <v>119</v>
      </c>
      <c r="AY970" s="24" t="s">
        <v>96</v>
      </c>
      <c r="AZ970" s="24" t="s">
        <v>96</v>
      </c>
      <c r="BA970" s="24" t="s">
        <v>96</v>
      </c>
      <c r="BB970" s="24" t="s">
        <v>96</v>
      </c>
      <c r="BC970" s="24" t="s">
        <v>96</v>
      </c>
      <c r="BD970" s="24" t="s">
        <v>96</v>
      </c>
      <c r="BE970" s="24" t="s">
        <v>96</v>
      </c>
      <c r="BF970" s="24" t="s">
        <v>96</v>
      </c>
      <c r="BG970" s="24" t="s">
        <v>96</v>
      </c>
      <c r="BH970" s="24" t="s">
        <v>119</v>
      </c>
      <c r="BI970" s="24" t="s">
        <v>96</v>
      </c>
      <c r="BJ970" s="24" t="s">
        <v>96</v>
      </c>
      <c r="BK970" s="24" t="s">
        <v>96</v>
      </c>
      <c r="BL970" s="24" t="s">
        <v>119</v>
      </c>
      <c r="BM970" s="24" t="s">
        <v>96</v>
      </c>
      <c r="BN970" s="24" t="s">
        <v>95</v>
      </c>
      <c r="BO970" s="24" t="s">
        <v>119</v>
      </c>
      <c r="BP970" s="24" t="s">
        <v>96</v>
      </c>
      <c r="BQ970" s="24" t="s">
        <v>96</v>
      </c>
      <c r="BR970" s="24" t="s">
        <v>95</v>
      </c>
      <c r="BS970" s="24" t="s">
        <v>96</v>
      </c>
      <c r="BT970" s="24" t="s">
        <v>96</v>
      </c>
      <c r="BU970" s="24" t="s">
        <v>96</v>
      </c>
      <c r="BV970" s="24" t="s">
        <v>96</v>
      </c>
      <c r="BW970" s="24" t="s">
        <v>96</v>
      </c>
      <c r="BX970" s="24" t="s">
        <v>96</v>
      </c>
      <c r="BY970" s="24" t="s">
        <v>119</v>
      </c>
      <c r="BZ970" s="24" t="s">
        <v>96</v>
      </c>
      <c r="CA970" s="24" t="s">
        <v>96</v>
      </c>
      <c r="CB970" s="36"/>
      <c r="CC970" s="35" t="s">
        <v>523</v>
      </c>
    </row>
    <row r="971" spans="1:81" ht="169.5" hidden="1" customHeight="1" x14ac:dyDescent="0.35">
      <c r="A971" s="24">
        <v>1036</v>
      </c>
      <c r="B971" s="24" t="s">
        <v>81</v>
      </c>
      <c r="C971" s="23" t="s">
        <v>82</v>
      </c>
      <c r="D971" s="24" t="s">
        <v>404</v>
      </c>
      <c r="E971" s="24" t="s">
        <v>1965</v>
      </c>
      <c r="F971" s="24" t="s">
        <v>103</v>
      </c>
      <c r="G971" s="24" t="s">
        <v>1982</v>
      </c>
      <c r="H971" s="24" t="s">
        <v>3301</v>
      </c>
      <c r="I971" s="24" t="s">
        <v>3302</v>
      </c>
      <c r="J971" s="24" t="s">
        <v>3306</v>
      </c>
      <c r="K971" s="24" t="s">
        <v>3307</v>
      </c>
      <c r="L971" s="24" t="s">
        <v>3308</v>
      </c>
      <c r="M971" s="24"/>
      <c r="N971" s="24"/>
      <c r="O971" s="24" t="s">
        <v>92</v>
      </c>
      <c r="P971" s="24"/>
      <c r="Q971" s="24" t="s">
        <v>93</v>
      </c>
      <c r="R971" s="24">
        <v>2026</v>
      </c>
      <c r="S971" s="24">
        <v>4</v>
      </c>
      <c r="T971" s="24" t="s">
        <v>96</v>
      </c>
      <c r="U971" s="24" t="s">
        <v>96</v>
      </c>
      <c r="V971" s="24" t="s">
        <v>96</v>
      </c>
      <c r="W971" s="24" t="s">
        <v>96</v>
      </c>
      <c r="X971" s="24" t="s">
        <v>96</v>
      </c>
      <c r="Y971" s="24" t="s">
        <v>96</v>
      </c>
      <c r="Z971" s="24" t="s">
        <v>96</v>
      </c>
      <c r="AA971" s="24" t="s">
        <v>96</v>
      </c>
      <c r="AB971" s="24" t="s">
        <v>96</v>
      </c>
      <c r="AC971" s="24" t="s">
        <v>96</v>
      </c>
      <c r="AD971" s="24" t="s">
        <v>96</v>
      </c>
      <c r="AE971" s="24" t="s">
        <v>96</v>
      </c>
      <c r="AF971" s="24" t="s">
        <v>96</v>
      </c>
      <c r="AG971" s="24" t="s">
        <v>96</v>
      </c>
      <c r="AH971" s="24" t="s">
        <v>96</v>
      </c>
      <c r="AI971" s="24" t="s">
        <v>119</v>
      </c>
      <c r="AJ971" s="24" t="s">
        <v>96</v>
      </c>
      <c r="AK971" s="24" t="s">
        <v>96</v>
      </c>
      <c r="AL971" s="24" t="s">
        <v>95</v>
      </c>
      <c r="AM971" s="24" t="s">
        <v>95</v>
      </c>
      <c r="AN971" s="24" t="s">
        <v>96</v>
      </c>
      <c r="AO971" s="24" t="s">
        <v>96</v>
      </c>
      <c r="AP971" s="24" t="s">
        <v>119</v>
      </c>
      <c r="AQ971" s="24" t="s">
        <v>96</v>
      </c>
      <c r="AR971" s="24" t="s">
        <v>96</v>
      </c>
      <c r="AS971" s="24" t="s">
        <v>96</v>
      </c>
      <c r="AT971" s="24" t="s">
        <v>96</v>
      </c>
      <c r="AU971" s="24" t="s">
        <v>96</v>
      </c>
      <c r="AV971" s="24" t="s">
        <v>96</v>
      </c>
      <c r="AW971" s="24" t="s">
        <v>96</v>
      </c>
      <c r="AX971" s="24" t="s">
        <v>119</v>
      </c>
      <c r="AY971" s="24" t="s">
        <v>96</v>
      </c>
      <c r="AZ971" s="24" t="s">
        <v>96</v>
      </c>
      <c r="BA971" s="24" t="s">
        <v>96</v>
      </c>
      <c r="BB971" s="24" t="s">
        <v>96</v>
      </c>
      <c r="BC971" s="24" t="s">
        <v>96</v>
      </c>
      <c r="BD971" s="24" t="s">
        <v>96</v>
      </c>
      <c r="BE971" s="24" t="s">
        <v>96</v>
      </c>
      <c r="BF971" s="24" t="s">
        <v>96</v>
      </c>
      <c r="BG971" s="24" t="s">
        <v>96</v>
      </c>
      <c r="BH971" s="24" t="s">
        <v>119</v>
      </c>
      <c r="BI971" s="24" t="s">
        <v>96</v>
      </c>
      <c r="BJ971" s="24" t="s">
        <v>96</v>
      </c>
      <c r="BK971" s="24" t="s">
        <v>96</v>
      </c>
      <c r="BL971" s="24" t="s">
        <v>119</v>
      </c>
      <c r="BM971" s="24" t="s">
        <v>96</v>
      </c>
      <c r="BN971" s="24" t="s">
        <v>95</v>
      </c>
      <c r="BO971" s="24" t="s">
        <v>119</v>
      </c>
      <c r="BP971" s="24" t="s">
        <v>96</v>
      </c>
      <c r="BQ971" s="24" t="s">
        <v>96</v>
      </c>
      <c r="BR971" s="24" t="s">
        <v>95</v>
      </c>
      <c r="BS971" s="24" t="s">
        <v>96</v>
      </c>
      <c r="BT971" s="24" t="s">
        <v>96</v>
      </c>
      <c r="BU971" s="24" t="s">
        <v>96</v>
      </c>
      <c r="BV971" s="24" t="s">
        <v>96</v>
      </c>
      <c r="BW971" s="24" t="s">
        <v>96</v>
      </c>
      <c r="BX971" s="24" t="s">
        <v>96</v>
      </c>
      <c r="BY971" s="24" t="s">
        <v>119</v>
      </c>
      <c r="BZ971" s="24" t="s">
        <v>96</v>
      </c>
      <c r="CA971" s="24" t="s">
        <v>96</v>
      </c>
      <c r="CB971" s="36"/>
      <c r="CC971" s="35" t="s">
        <v>523</v>
      </c>
    </row>
    <row r="972" spans="1:81" ht="169.5" hidden="1" customHeight="1" x14ac:dyDescent="0.35">
      <c r="A972" s="24">
        <v>1037</v>
      </c>
      <c r="B972" s="24" t="s">
        <v>81</v>
      </c>
      <c r="C972" s="23" t="s">
        <v>82</v>
      </c>
      <c r="D972" s="24" t="s">
        <v>404</v>
      </c>
      <c r="E972" s="24" t="s">
        <v>1965</v>
      </c>
      <c r="F972" s="24" t="s">
        <v>103</v>
      </c>
      <c r="G972" s="24" t="s">
        <v>1982</v>
      </c>
      <c r="H972" s="24" t="s">
        <v>3301</v>
      </c>
      <c r="I972" s="24" t="s">
        <v>3302</v>
      </c>
      <c r="J972" s="24" t="s">
        <v>3309</v>
      </c>
      <c r="K972" s="24" t="s">
        <v>3310</v>
      </c>
      <c r="L972" s="24" t="s">
        <v>3311</v>
      </c>
      <c r="M972" s="24"/>
      <c r="N972" s="24"/>
      <c r="O972" s="24" t="s">
        <v>92</v>
      </c>
      <c r="P972" s="24"/>
      <c r="Q972" s="24" t="s">
        <v>93</v>
      </c>
      <c r="R972" s="24"/>
      <c r="S972" s="24"/>
      <c r="T972" s="24" t="s">
        <v>96</v>
      </c>
      <c r="U972" s="24" t="s">
        <v>96</v>
      </c>
      <c r="V972" s="24" t="s">
        <v>96</v>
      </c>
      <c r="W972" s="24" t="s">
        <v>96</v>
      </c>
      <c r="X972" s="24" t="s">
        <v>96</v>
      </c>
      <c r="Y972" s="24" t="s">
        <v>96</v>
      </c>
      <c r="Z972" s="24" t="s">
        <v>96</v>
      </c>
      <c r="AA972" s="24" t="s">
        <v>96</v>
      </c>
      <c r="AB972" s="24" t="s">
        <v>96</v>
      </c>
      <c r="AC972" s="24" t="s">
        <v>96</v>
      </c>
      <c r="AD972" s="24" t="s">
        <v>96</v>
      </c>
      <c r="AE972" s="24" t="s">
        <v>96</v>
      </c>
      <c r="AF972" s="24" t="s">
        <v>96</v>
      </c>
      <c r="AG972" s="24" t="s">
        <v>96</v>
      </c>
      <c r="AH972" s="24" t="s">
        <v>96</v>
      </c>
      <c r="AI972" s="24" t="s">
        <v>119</v>
      </c>
      <c r="AJ972" s="24" t="s">
        <v>96</v>
      </c>
      <c r="AK972" s="24" t="s">
        <v>96</v>
      </c>
      <c r="AL972" s="24" t="s">
        <v>95</v>
      </c>
      <c r="AM972" s="24" t="s">
        <v>95</v>
      </c>
      <c r="AN972" s="24" t="s">
        <v>96</v>
      </c>
      <c r="AO972" s="24" t="s">
        <v>96</v>
      </c>
      <c r="AP972" s="24" t="s">
        <v>119</v>
      </c>
      <c r="AQ972" s="24" t="s">
        <v>96</v>
      </c>
      <c r="AR972" s="24" t="s">
        <v>96</v>
      </c>
      <c r="AS972" s="24" t="s">
        <v>96</v>
      </c>
      <c r="AT972" s="24" t="s">
        <v>96</v>
      </c>
      <c r="AU972" s="24" t="s">
        <v>96</v>
      </c>
      <c r="AV972" s="24" t="s">
        <v>96</v>
      </c>
      <c r="AW972" s="24" t="s">
        <v>96</v>
      </c>
      <c r="AX972" s="24" t="s">
        <v>119</v>
      </c>
      <c r="AY972" s="24" t="s">
        <v>96</v>
      </c>
      <c r="AZ972" s="24" t="s">
        <v>96</v>
      </c>
      <c r="BA972" s="24" t="s">
        <v>96</v>
      </c>
      <c r="BB972" s="24" t="s">
        <v>96</v>
      </c>
      <c r="BC972" s="24" t="s">
        <v>96</v>
      </c>
      <c r="BD972" s="24" t="s">
        <v>96</v>
      </c>
      <c r="BE972" s="24" t="s">
        <v>96</v>
      </c>
      <c r="BF972" s="24" t="s">
        <v>96</v>
      </c>
      <c r="BG972" s="24" t="s">
        <v>96</v>
      </c>
      <c r="BH972" s="24" t="s">
        <v>119</v>
      </c>
      <c r="BI972" s="24" t="s">
        <v>96</v>
      </c>
      <c r="BJ972" s="24" t="s">
        <v>96</v>
      </c>
      <c r="BK972" s="24" t="s">
        <v>96</v>
      </c>
      <c r="BL972" s="24" t="s">
        <v>119</v>
      </c>
      <c r="BM972" s="24" t="s">
        <v>96</v>
      </c>
      <c r="BN972" s="24" t="s">
        <v>95</v>
      </c>
      <c r="BO972" s="24" t="s">
        <v>119</v>
      </c>
      <c r="BP972" s="24" t="s">
        <v>96</v>
      </c>
      <c r="BQ972" s="24" t="s">
        <v>96</v>
      </c>
      <c r="BR972" s="24" t="s">
        <v>95</v>
      </c>
      <c r="BS972" s="24" t="s">
        <v>96</v>
      </c>
      <c r="BT972" s="24" t="s">
        <v>96</v>
      </c>
      <c r="BU972" s="24" t="s">
        <v>96</v>
      </c>
      <c r="BV972" s="24" t="s">
        <v>96</v>
      </c>
      <c r="BW972" s="24" t="s">
        <v>96</v>
      </c>
      <c r="BX972" s="24" t="s">
        <v>96</v>
      </c>
      <c r="BY972" s="24" t="s">
        <v>119</v>
      </c>
      <c r="BZ972" s="24" t="s">
        <v>96</v>
      </c>
      <c r="CA972" s="24" t="s">
        <v>96</v>
      </c>
      <c r="CB972" s="36"/>
      <c r="CC972" s="35" t="s">
        <v>523</v>
      </c>
    </row>
    <row r="973" spans="1:81" ht="169.5" hidden="1" customHeight="1" x14ac:dyDescent="0.35">
      <c r="A973" s="24">
        <v>1038</v>
      </c>
      <c r="B973" s="24" t="s">
        <v>81</v>
      </c>
      <c r="C973" s="23" t="s">
        <v>82</v>
      </c>
      <c r="D973" s="24" t="s">
        <v>404</v>
      </c>
      <c r="E973" s="24" t="s">
        <v>1965</v>
      </c>
      <c r="F973" s="24" t="s">
        <v>103</v>
      </c>
      <c r="G973" s="24" t="s">
        <v>1982</v>
      </c>
      <c r="H973" s="24" t="s">
        <v>3301</v>
      </c>
      <c r="I973" s="24" t="s">
        <v>3302</v>
      </c>
      <c r="J973" s="24" t="s">
        <v>3312</v>
      </c>
      <c r="K973" s="24" t="s">
        <v>3313</v>
      </c>
      <c r="L973" s="24" t="s">
        <v>3314</v>
      </c>
      <c r="M973" s="24"/>
      <c r="N973" s="24"/>
      <c r="O973" s="24" t="s">
        <v>92</v>
      </c>
      <c r="P973" s="24"/>
      <c r="Q973" s="24" t="s">
        <v>93</v>
      </c>
      <c r="R973" s="24"/>
      <c r="S973" s="24"/>
      <c r="T973" s="24" t="s">
        <v>96</v>
      </c>
      <c r="U973" s="24" t="s">
        <v>96</v>
      </c>
      <c r="V973" s="24" t="s">
        <v>96</v>
      </c>
      <c r="W973" s="24" t="s">
        <v>96</v>
      </c>
      <c r="X973" s="24" t="s">
        <v>96</v>
      </c>
      <c r="Y973" s="24" t="s">
        <v>96</v>
      </c>
      <c r="Z973" s="24" t="s">
        <v>96</v>
      </c>
      <c r="AA973" s="24" t="s">
        <v>96</v>
      </c>
      <c r="AB973" s="24" t="s">
        <v>96</v>
      </c>
      <c r="AC973" s="24" t="s">
        <v>96</v>
      </c>
      <c r="AD973" s="24" t="s">
        <v>96</v>
      </c>
      <c r="AE973" s="24" t="s">
        <v>96</v>
      </c>
      <c r="AF973" s="24" t="s">
        <v>96</v>
      </c>
      <c r="AG973" s="24" t="s">
        <v>96</v>
      </c>
      <c r="AH973" s="24" t="s">
        <v>96</v>
      </c>
      <c r="AI973" s="24" t="s">
        <v>119</v>
      </c>
      <c r="AJ973" s="24" t="s">
        <v>96</v>
      </c>
      <c r="AK973" s="24" t="s">
        <v>96</v>
      </c>
      <c r="AL973" s="24" t="s">
        <v>95</v>
      </c>
      <c r="AM973" s="24" t="s">
        <v>95</v>
      </c>
      <c r="AN973" s="24" t="s">
        <v>96</v>
      </c>
      <c r="AO973" s="24" t="s">
        <v>96</v>
      </c>
      <c r="AP973" s="24" t="s">
        <v>119</v>
      </c>
      <c r="AQ973" s="24" t="s">
        <v>96</v>
      </c>
      <c r="AR973" s="24" t="s">
        <v>96</v>
      </c>
      <c r="AS973" s="24" t="s">
        <v>96</v>
      </c>
      <c r="AT973" s="24" t="s">
        <v>96</v>
      </c>
      <c r="AU973" s="24" t="s">
        <v>96</v>
      </c>
      <c r="AV973" s="24" t="s">
        <v>96</v>
      </c>
      <c r="AW973" s="24" t="s">
        <v>96</v>
      </c>
      <c r="AX973" s="24" t="s">
        <v>119</v>
      </c>
      <c r="AY973" s="24" t="s">
        <v>96</v>
      </c>
      <c r="AZ973" s="24" t="s">
        <v>96</v>
      </c>
      <c r="BA973" s="24" t="s">
        <v>96</v>
      </c>
      <c r="BB973" s="24" t="s">
        <v>96</v>
      </c>
      <c r="BC973" s="24" t="s">
        <v>96</v>
      </c>
      <c r="BD973" s="24" t="s">
        <v>96</v>
      </c>
      <c r="BE973" s="24" t="s">
        <v>96</v>
      </c>
      <c r="BF973" s="24" t="s">
        <v>96</v>
      </c>
      <c r="BG973" s="24" t="s">
        <v>96</v>
      </c>
      <c r="BH973" s="24" t="s">
        <v>119</v>
      </c>
      <c r="BI973" s="24" t="s">
        <v>96</v>
      </c>
      <c r="BJ973" s="24" t="s">
        <v>96</v>
      </c>
      <c r="BK973" s="24" t="s">
        <v>96</v>
      </c>
      <c r="BL973" s="24" t="s">
        <v>119</v>
      </c>
      <c r="BM973" s="24" t="s">
        <v>96</v>
      </c>
      <c r="BN973" s="24" t="s">
        <v>95</v>
      </c>
      <c r="BO973" s="24" t="s">
        <v>119</v>
      </c>
      <c r="BP973" s="24" t="s">
        <v>96</v>
      </c>
      <c r="BQ973" s="24" t="s">
        <v>96</v>
      </c>
      <c r="BR973" s="24" t="s">
        <v>95</v>
      </c>
      <c r="BS973" s="24" t="s">
        <v>96</v>
      </c>
      <c r="BT973" s="24" t="s">
        <v>96</v>
      </c>
      <c r="BU973" s="24" t="s">
        <v>96</v>
      </c>
      <c r="BV973" s="24" t="s">
        <v>96</v>
      </c>
      <c r="BW973" s="24" t="s">
        <v>96</v>
      </c>
      <c r="BX973" s="24" t="s">
        <v>96</v>
      </c>
      <c r="BY973" s="24" t="s">
        <v>119</v>
      </c>
      <c r="BZ973" s="24" t="s">
        <v>96</v>
      </c>
      <c r="CA973" s="24" t="s">
        <v>96</v>
      </c>
      <c r="CB973" s="36"/>
      <c r="CC973" s="35" t="s">
        <v>523</v>
      </c>
    </row>
    <row r="974" spans="1:81" ht="169.5" hidden="1" customHeight="1" x14ac:dyDescent="0.35">
      <c r="A974" s="24">
        <v>1039</v>
      </c>
      <c r="B974" s="24" t="s">
        <v>81</v>
      </c>
      <c r="C974" s="23" t="s">
        <v>82</v>
      </c>
      <c r="D974" s="24" t="s">
        <v>404</v>
      </c>
      <c r="E974" s="24" t="s">
        <v>1965</v>
      </c>
      <c r="F974" s="24" t="s">
        <v>103</v>
      </c>
      <c r="G974" s="24" t="s">
        <v>1982</v>
      </c>
      <c r="H974" s="24" t="s">
        <v>3301</v>
      </c>
      <c r="I974" s="24" t="s">
        <v>3302</v>
      </c>
      <c r="J974" s="24" t="s">
        <v>3315</v>
      </c>
      <c r="K974" s="24" t="s">
        <v>3316</v>
      </c>
      <c r="L974" s="24" t="s">
        <v>3317</v>
      </c>
      <c r="M974" s="24"/>
      <c r="N974" s="24"/>
      <c r="O974" s="24" t="s">
        <v>92</v>
      </c>
      <c r="P974" s="24"/>
      <c r="Q974" s="24" t="s">
        <v>93</v>
      </c>
      <c r="R974" s="24"/>
      <c r="S974" s="24"/>
      <c r="T974" s="24" t="s">
        <v>96</v>
      </c>
      <c r="U974" s="24" t="s">
        <v>96</v>
      </c>
      <c r="V974" s="24" t="s">
        <v>96</v>
      </c>
      <c r="W974" s="24" t="s">
        <v>96</v>
      </c>
      <c r="X974" s="24" t="s">
        <v>96</v>
      </c>
      <c r="Y974" s="24" t="s">
        <v>96</v>
      </c>
      <c r="Z974" s="24" t="s">
        <v>96</v>
      </c>
      <c r="AA974" s="24" t="s">
        <v>96</v>
      </c>
      <c r="AB974" s="24" t="s">
        <v>96</v>
      </c>
      <c r="AC974" s="24" t="s">
        <v>96</v>
      </c>
      <c r="AD974" s="24" t="s">
        <v>96</v>
      </c>
      <c r="AE974" s="24" t="s">
        <v>96</v>
      </c>
      <c r="AF974" s="24" t="s">
        <v>96</v>
      </c>
      <c r="AG974" s="24" t="s">
        <v>96</v>
      </c>
      <c r="AH974" s="24" t="s">
        <v>96</v>
      </c>
      <c r="AI974" s="24" t="s">
        <v>119</v>
      </c>
      <c r="AJ974" s="24" t="s">
        <v>96</v>
      </c>
      <c r="AK974" s="24" t="s">
        <v>96</v>
      </c>
      <c r="AL974" s="24" t="s">
        <v>119</v>
      </c>
      <c r="AM974" s="24" t="s">
        <v>119</v>
      </c>
      <c r="AN974" s="24" t="s">
        <v>96</v>
      </c>
      <c r="AO974" s="24" t="s">
        <v>96</v>
      </c>
      <c r="AP974" s="24" t="s">
        <v>119</v>
      </c>
      <c r="AQ974" s="24" t="s">
        <v>96</v>
      </c>
      <c r="AR974" s="24" t="s">
        <v>96</v>
      </c>
      <c r="AS974" s="24" t="s">
        <v>96</v>
      </c>
      <c r="AT974" s="24" t="s">
        <v>96</v>
      </c>
      <c r="AU974" s="24" t="s">
        <v>96</v>
      </c>
      <c r="AV974" s="24" t="s">
        <v>96</v>
      </c>
      <c r="AW974" s="24" t="s">
        <v>96</v>
      </c>
      <c r="AX974" s="24" t="s">
        <v>119</v>
      </c>
      <c r="AY974" s="24" t="s">
        <v>96</v>
      </c>
      <c r="AZ974" s="24" t="s">
        <v>96</v>
      </c>
      <c r="BA974" s="24" t="s">
        <v>96</v>
      </c>
      <c r="BB974" s="24" t="s">
        <v>96</v>
      </c>
      <c r="BC974" s="24" t="s">
        <v>96</v>
      </c>
      <c r="BD974" s="24" t="s">
        <v>96</v>
      </c>
      <c r="BE974" s="24" t="s">
        <v>96</v>
      </c>
      <c r="BF974" s="24" t="s">
        <v>96</v>
      </c>
      <c r="BG974" s="24" t="s">
        <v>96</v>
      </c>
      <c r="BH974" s="24" t="s">
        <v>119</v>
      </c>
      <c r="BI974" s="24" t="s">
        <v>96</v>
      </c>
      <c r="BJ974" s="24" t="s">
        <v>96</v>
      </c>
      <c r="BK974" s="24" t="s">
        <v>96</v>
      </c>
      <c r="BL974" s="24" t="s">
        <v>119</v>
      </c>
      <c r="BM974" s="24" t="s">
        <v>96</v>
      </c>
      <c r="BN974" s="24" t="s">
        <v>95</v>
      </c>
      <c r="BO974" s="24" t="s">
        <v>119</v>
      </c>
      <c r="BP974" s="24" t="s">
        <v>96</v>
      </c>
      <c r="BQ974" s="24" t="s">
        <v>96</v>
      </c>
      <c r="BR974" s="24" t="s">
        <v>95</v>
      </c>
      <c r="BS974" s="24" t="s">
        <v>96</v>
      </c>
      <c r="BT974" s="24" t="s">
        <v>96</v>
      </c>
      <c r="BU974" s="24" t="s">
        <v>96</v>
      </c>
      <c r="BV974" s="24" t="s">
        <v>96</v>
      </c>
      <c r="BW974" s="24" t="s">
        <v>96</v>
      </c>
      <c r="BX974" s="24" t="s">
        <v>96</v>
      </c>
      <c r="BY974" s="24" t="s">
        <v>119</v>
      </c>
      <c r="BZ974" s="24" t="s">
        <v>96</v>
      </c>
      <c r="CA974" s="24" t="s">
        <v>96</v>
      </c>
      <c r="CB974" s="36"/>
      <c r="CC974" s="35" t="s">
        <v>523</v>
      </c>
    </row>
    <row r="975" spans="1:81" ht="169.5" hidden="1" customHeight="1" x14ac:dyDescent="0.35">
      <c r="A975" s="24">
        <v>1040</v>
      </c>
      <c r="B975" s="24" t="s">
        <v>81</v>
      </c>
      <c r="C975" s="23" t="s">
        <v>82</v>
      </c>
      <c r="D975" s="24" t="s">
        <v>404</v>
      </c>
      <c r="E975" s="24" t="s">
        <v>1965</v>
      </c>
      <c r="F975" s="24" t="s">
        <v>103</v>
      </c>
      <c r="G975" s="24" t="s">
        <v>1982</v>
      </c>
      <c r="H975" s="24" t="s">
        <v>3301</v>
      </c>
      <c r="I975" s="24" t="s">
        <v>3302</v>
      </c>
      <c r="J975" s="24" t="s">
        <v>3318</v>
      </c>
      <c r="K975" s="24" t="s">
        <v>3319</v>
      </c>
      <c r="L975" s="24" t="s">
        <v>3320</v>
      </c>
      <c r="M975" s="24"/>
      <c r="N975" s="24"/>
      <c r="O975" s="24" t="s">
        <v>92</v>
      </c>
      <c r="P975" s="24"/>
      <c r="Q975" s="24" t="s">
        <v>93</v>
      </c>
      <c r="R975" s="24"/>
      <c r="S975" s="24"/>
      <c r="T975" s="24" t="s">
        <v>96</v>
      </c>
      <c r="U975" s="24" t="s">
        <v>96</v>
      </c>
      <c r="V975" s="24" t="s">
        <v>96</v>
      </c>
      <c r="W975" s="24" t="s">
        <v>96</v>
      </c>
      <c r="X975" s="24" t="s">
        <v>96</v>
      </c>
      <c r="Y975" s="24" t="s">
        <v>96</v>
      </c>
      <c r="Z975" s="24" t="s">
        <v>96</v>
      </c>
      <c r="AA975" s="24" t="s">
        <v>96</v>
      </c>
      <c r="AB975" s="24" t="s">
        <v>96</v>
      </c>
      <c r="AC975" s="24" t="s">
        <v>96</v>
      </c>
      <c r="AD975" s="24" t="s">
        <v>96</v>
      </c>
      <c r="AE975" s="24" t="s">
        <v>96</v>
      </c>
      <c r="AF975" s="24" t="s">
        <v>96</v>
      </c>
      <c r="AG975" s="24" t="s">
        <v>96</v>
      </c>
      <c r="AH975" s="24" t="s">
        <v>96</v>
      </c>
      <c r="AI975" s="24" t="s">
        <v>119</v>
      </c>
      <c r="AJ975" s="24" t="s">
        <v>96</v>
      </c>
      <c r="AK975" s="24" t="s">
        <v>96</v>
      </c>
      <c r="AL975" s="24" t="s">
        <v>119</v>
      </c>
      <c r="AM975" s="24" t="s">
        <v>119</v>
      </c>
      <c r="AN975" s="24" t="s">
        <v>96</v>
      </c>
      <c r="AO975" s="24" t="s">
        <v>96</v>
      </c>
      <c r="AP975" s="24" t="s">
        <v>119</v>
      </c>
      <c r="AQ975" s="24" t="s">
        <v>96</v>
      </c>
      <c r="AR975" s="24" t="s">
        <v>96</v>
      </c>
      <c r="AS975" s="24" t="s">
        <v>96</v>
      </c>
      <c r="AT975" s="24" t="s">
        <v>96</v>
      </c>
      <c r="AU975" s="24" t="s">
        <v>96</v>
      </c>
      <c r="AV975" s="24" t="s">
        <v>96</v>
      </c>
      <c r="AW975" s="24" t="s">
        <v>96</v>
      </c>
      <c r="AX975" s="24" t="s">
        <v>119</v>
      </c>
      <c r="AY975" s="24" t="s">
        <v>96</v>
      </c>
      <c r="AZ975" s="24" t="s">
        <v>96</v>
      </c>
      <c r="BA975" s="24" t="s">
        <v>96</v>
      </c>
      <c r="BB975" s="24" t="s">
        <v>96</v>
      </c>
      <c r="BC975" s="24" t="s">
        <v>96</v>
      </c>
      <c r="BD975" s="24" t="s">
        <v>96</v>
      </c>
      <c r="BE975" s="24" t="s">
        <v>96</v>
      </c>
      <c r="BF975" s="24" t="s">
        <v>96</v>
      </c>
      <c r="BG975" s="24" t="s">
        <v>96</v>
      </c>
      <c r="BH975" s="24" t="s">
        <v>119</v>
      </c>
      <c r="BI975" s="24" t="s">
        <v>96</v>
      </c>
      <c r="BJ975" s="24" t="s">
        <v>96</v>
      </c>
      <c r="BK975" s="24" t="s">
        <v>96</v>
      </c>
      <c r="BL975" s="24" t="s">
        <v>119</v>
      </c>
      <c r="BM975" s="24" t="s">
        <v>96</v>
      </c>
      <c r="BN975" s="24" t="s">
        <v>95</v>
      </c>
      <c r="BO975" s="24" t="s">
        <v>119</v>
      </c>
      <c r="BP975" s="24" t="s">
        <v>96</v>
      </c>
      <c r="BQ975" s="24" t="s">
        <v>96</v>
      </c>
      <c r="BR975" s="24" t="s">
        <v>95</v>
      </c>
      <c r="BS975" s="24" t="s">
        <v>96</v>
      </c>
      <c r="BT975" s="24" t="s">
        <v>96</v>
      </c>
      <c r="BU975" s="24" t="s">
        <v>96</v>
      </c>
      <c r="BV975" s="24" t="s">
        <v>96</v>
      </c>
      <c r="BW975" s="24" t="s">
        <v>96</v>
      </c>
      <c r="BX975" s="24" t="s">
        <v>96</v>
      </c>
      <c r="BY975" s="24" t="s">
        <v>119</v>
      </c>
      <c r="BZ975" s="24" t="s">
        <v>96</v>
      </c>
      <c r="CA975" s="24" t="s">
        <v>96</v>
      </c>
      <c r="CB975" s="36"/>
      <c r="CC975" s="35" t="s">
        <v>523</v>
      </c>
    </row>
    <row r="976" spans="1:81" ht="169.5" hidden="1" customHeight="1" x14ac:dyDescent="0.35">
      <c r="A976" s="24">
        <v>1041</v>
      </c>
      <c r="B976" s="24" t="s">
        <v>81</v>
      </c>
      <c r="C976" s="23" t="s">
        <v>82</v>
      </c>
      <c r="D976" s="24" t="s">
        <v>404</v>
      </c>
      <c r="E976" s="24" t="s">
        <v>1965</v>
      </c>
      <c r="F976" s="24" t="s">
        <v>103</v>
      </c>
      <c r="G976" s="24" t="s">
        <v>1982</v>
      </c>
      <c r="H976" s="24" t="s">
        <v>3321</v>
      </c>
      <c r="I976" s="24" t="s">
        <v>3322</v>
      </c>
      <c r="J976" s="24" t="s">
        <v>3323</v>
      </c>
      <c r="K976" s="24" t="s">
        <v>3324</v>
      </c>
      <c r="L976" s="24" t="s">
        <v>3325</v>
      </c>
      <c r="M976" s="24"/>
      <c r="N976" s="24"/>
      <c r="O976" s="24" t="s">
        <v>92</v>
      </c>
      <c r="P976" s="24"/>
      <c r="Q976" s="24" t="s">
        <v>93</v>
      </c>
      <c r="R976" s="24"/>
      <c r="S976" s="24"/>
      <c r="T976" s="24" t="s">
        <v>96</v>
      </c>
      <c r="U976" s="24" t="s">
        <v>96</v>
      </c>
      <c r="V976" s="24" t="s">
        <v>96</v>
      </c>
      <c r="W976" s="24" t="s">
        <v>96</v>
      </c>
      <c r="X976" s="24" t="s">
        <v>96</v>
      </c>
      <c r="Y976" s="24" t="s">
        <v>96</v>
      </c>
      <c r="Z976" s="24" t="s">
        <v>96</v>
      </c>
      <c r="AA976" s="24" t="s">
        <v>96</v>
      </c>
      <c r="AB976" s="24" t="s">
        <v>96</v>
      </c>
      <c r="AC976" s="24" t="s">
        <v>96</v>
      </c>
      <c r="AD976" s="24" t="s">
        <v>96</v>
      </c>
      <c r="AE976" s="24" t="s">
        <v>96</v>
      </c>
      <c r="AF976" s="24" t="s">
        <v>96</v>
      </c>
      <c r="AG976" s="24" t="s">
        <v>96</v>
      </c>
      <c r="AH976" s="24" t="s">
        <v>96</v>
      </c>
      <c r="AI976" s="24" t="s">
        <v>119</v>
      </c>
      <c r="AJ976" s="24" t="s">
        <v>96</v>
      </c>
      <c r="AK976" s="24" t="s">
        <v>96</v>
      </c>
      <c r="AL976" s="24" t="s">
        <v>119</v>
      </c>
      <c r="AM976" s="24" t="s">
        <v>119</v>
      </c>
      <c r="AN976" s="24" t="s">
        <v>96</v>
      </c>
      <c r="AO976" s="24" t="s">
        <v>96</v>
      </c>
      <c r="AP976" s="24" t="s">
        <v>119</v>
      </c>
      <c r="AQ976" s="24" t="s">
        <v>96</v>
      </c>
      <c r="AR976" s="24" t="s">
        <v>96</v>
      </c>
      <c r="AS976" s="24" t="s">
        <v>96</v>
      </c>
      <c r="AT976" s="24" t="s">
        <v>96</v>
      </c>
      <c r="AU976" s="24" t="s">
        <v>96</v>
      </c>
      <c r="AV976" s="24" t="s">
        <v>96</v>
      </c>
      <c r="AW976" s="24" t="s">
        <v>96</v>
      </c>
      <c r="AX976" s="24" t="s">
        <v>119</v>
      </c>
      <c r="AY976" s="24" t="s">
        <v>96</v>
      </c>
      <c r="AZ976" s="24" t="s">
        <v>96</v>
      </c>
      <c r="BA976" s="24" t="s">
        <v>96</v>
      </c>
      <c r="BB976" s="24" t="s">
        <v>96</v>
      </c>
      <c r="BC976" s="24" t="s">
        <v>96</v>
      </c>
      <c r="BD976" s="24" t="s">
        <v>96</v>
      </c>
      <c r="BE976" s="24" t="s">
        <v>96</v>
      </c>
      <c r="BF976" s="24" t="s">
        <v>96</v>
      </c>
      <c r="BG976" s="24" t="s">
        <v>96</v>
      </c>
      <c r="BH976" s="24" t="s">
        <v>119</v>
      </c>
      <c r="BI976" s="24" t="s">
        <v>96</v>
      </c>
      <c r="BJ976" s="24" t="s">
        <v>96</v>
      </c>
      <c r="BK976" s="24" t="s">
        <v>96</v>
      </c>
      <c r="BL976" s="24" t="s">
        <v>119</v>
      </c>
      <c r="BM976" s="24" t="s">
        <v>96</v>
      </c>
      <c r="BN976" s="24" t="s">
        <v>95</v>
      </c>
      <c r="BO976" s="24" t="s">
        <v>119</v>
      </c>
      <c r="BP976" s="24" t="s">
        <v>96</v>
      </c>
      <c r="BQ976" s="24" t="s">
        <v>96</v>
      </c>
      <c r="BR976" s="24" t="s">
        <v>95</v>
      </c>
      <c r="BS976" s="24" t="s">
        <v>96</v>
      </c>
      <c r="BT976" s="24" t="s">
        <v>96</v>
      </c>
      <c r="BU976" s="24" t="s">
        <v>96</v>
      </c>
      <c r="BV976" s="24" t="s">
        <v>96</v>
      </c>
      <c r="BW976" s="24" t="s">
        <v>96</v>
      </c>
      <c r="BX976" s="24" t="s">
        <v>96</v>
      </c>
      <c r="BY976" s="24" t="s">
        <v>119</v>
      </c>
      <c r="BZ976" s="24" t="s">
        <v>96</v>
      </c>
      <c r="CA976" s="24" t="s">
        <v>96</v>
      </c>
      <c r="CB976" s="36"/>
      <c r="CC976" s="35" t="s">
        <v>530</v>
      </c>
    </row>
    <row r="977" spans="1:81" ht="169.5" hidden="1" customHeight="1" x14ac:dyDescent="0.35">
      <c r="A977" s="24">
        <v>1042</v>
      </c>
      <c r="B977" s="24" t="s">
        <v>81</v>
      </c>
      <c r="C977" s="23" t="s">
        <v>82</v>
      </c>
      <c r="D977" s="24" t="s">
        <v>404</v>
      </c>
      <c r="E977" s="24" t="s">
        <v>1965</v>
      </c>
      <c r="F977" s="24" t="s">
        <v>103</v>
      </c>
      <c r="G977" s="24" t="s">
        <v>1982</v>
      </c>
      <c r="H977" s="24" t="s">
        <v>3321</v>
      </c>
      <c r="I977" s="24" t="s">
        <v>3322</v>
      </c>
      <c r="J977" s="24" t="s">
        <v>3326</v>
      </c>
      <c r="K977" s="24" t="s">
        <v>3327</v>
      </c>
      <c r="L977" s="24" t="s">
        <v>3328</v>
      </c>
      <c r="M977" s="24"/>
      <c r="N977" s="24"/>
      <c r="O977" s="24" t="s">
        <v>92</v>
      </c>
      <c r="P977" s="24"/>
      <c r="Q977" s="24" t="s">
        <v>93</v>
      </c>
      <c r="R977" s="24"/>
      <c r="S977" s="24"/>
      <c r="T977" s="24" t="s">
        <v>96</v>
      </c>
      <c r="U977" s="24" t="s">
        <v>96</v>
      </c>
      <c r="V977" s="24" t="s">
        <v>96</v>
      </c>
      <c r="W977" s="24" t="s">
        <v>96</v>
      </c>
      <c r="X977" s="24" t="s">
        <v>96</v>
      </c>
      <c r="Y977" s="24" t="s">
        <v>96</v>
      </c>
      <c r="Z977" s="24" t="s">
        <v>96</v>
      </c>
      <c r="AA977" s="24" t="s">
        <v>96</v>
      </c>
      <c r="AB977" s="24" t="s">
        <v>96</v>
      </c>
      <c r="AC977" s="24" t="s">
        <v>96</v>
      </c>
      <c r="AD977" s="24" t="s">
        <v>96</v>
      </c>
      <c r="AE977" s="24" t="s">
        <v>96</v>
      </c>
      <c r="AF977" s="24" t="s">
        <v>96</v>
      </c>
      <c r="AG977" s="24" t="s">
        <v>96</v>
      </c>
      <c r="AH977" s="24" t="s">
        <v>96</v>
      </c>
      <c r="AI977" s="24" t="s">
        <v>119</v>
      </c>
      <c r="AJ977" s="24" t="s">
        <v>96</v>
      </c>
      <c r="AK977" s="24" t="s">
        <v>96</v>
      </c>
      <c r="AL977" s="24" t="s">
        <v>119</v>
      </c>
      <c r="AM977" s="24" t="s">
        <v>119</v>
      </c>
      <c r="AN977" s="24" t="s">
        <v>96</v>
      </c>
      <c r="AO977" s="24" t="s">
        <v>96</v>
      </c>
      <c r="AP977" s="24" t="s">
        <v>119</v>
      </c>
      <c r="AQ977" s="24" t="s">
        <v>96</v>
      </c>
      <c r="AR977" s="24" t="s">
        <v>96</v>
      </c>
      <c r="AS977" s="24" t="s">
        <v>96</v>
      </c>
      <c r="AT977" s="24" t="s">
        <v>96</v>
      </c>
      <c r="AU977" s="24" t="s">
        <v>96</v>
      </c>
      <c r="AV977" s="24" t="s">
        <v>96</v>
      </c>
      <c r="AW977" s="24" t="s">
        <v>96</v>
      </c>
      <c r="AX977" s="24" t="s">
        <v>119</v>
      </c>
      <c r="AY977" s="24" t="s">
        <v>96</v>
      </c>
      <c r="AZ977" s="24" t="s">
        <v>96</v>
      </c>
      <c r="BA977" s="24" t="s">
        <v>96</v>
      </c>
      <c r="BB977" s="24" t="s">
        <v>96</v>
      </c>
      <c r="BC977" s="24" t="s">
        <v>96</v>
      </c>
      <c r="BD977" s="24" t="s">
        <v>96</v>
      </c>
      <c r="BE977" s="24" t="s">
        <v>96</v>
      </c>
      <c r="BF977" s="24" t="s">
        <v>96</v>
      </c>
      <c r="BG977" s="24" t="s">
        <v>96</v>
      </c>
      <c r="BH977" s="24" t="s">
        <v>119</v>
      </c>
      <c r="BI977" s="24" t="s">
        <v>96</v>
      </c>
      <c r="BJ977" s="24" t="s">
        <v>96</v>
      </c>
      <c r="BK977" s="24" t="s">
        <v>96</v>
      </c>
      <c r="BL977" s="24" t="s">
        <v>119</v>
      </c>
      <c r="BM977" s="24" t="s">
        <v>96</v>
      </c>
      <c r="BN977" s="24" t="s">
        <v>95</v>
      </c>
      <c r="BO977" s="24" t="s">
        <v>119</v>
      </c>
      <c r="BP977" s="24" t="s">
        <v>96</v>
      </c>
      <c r="BQ977" s="24" t="s">
        <v>96</v>
      </c>
      <c r="BR977" s="24" t="s">
        <v>95</v>
      </c>
      <c r="BS977" s="24" t="s">
        <v>96</v>
      </c>
      <c r="BT977" s="24" t="s">
        <v>96</v>
      </c>
      <c r="BU977" s="24" t="s">
        <v>96</v>
      </c>
      <c r="BV977" s="24" t="s">
        <v>96</v>
      </c>
      <c r="BW977" s="24" t="s">
        <v>96</v>
      </c>
      <c r="BX977" s="24" t="s">
        <v>96</v>
      </c>
      <c r="BY977" s="24" t="s">
        <v>119</v>
      </c>
      <c r="BZ977" s="24" t="s">
        <v>96</v>
      </c>
      <c r="CA977" s="24" t="s">
        <v>96</v>
      </c>
      <c r="CB977" s="36"/>
      <c r="CC977" s="35" t="s">
        <v>530</v>
      </c>
    </row>
    <row r="978" spans="1:81" ht="169.5" hidden="1" customHeight="1" x14ac:dyDescent="0.35">
      <c r="A978" s="24">
        <v>1043</v>
      </c>
      <c r="B978" s="24" t="s">
        <v>81</v>
      </c>
      <c r="C978" s="23" t="s">
        <v>82</v>
      </c>
      <c r="D978" s="24" t="s">
        <v>404</v>
      </c>
      <c r="E978" s="24" t="s">
        <v>1965</v>
      </c>
      <c r="F978" s="24" t="s">
        <v>103</v>
      </c>
      <c r="G978" s="24" t="s">
        <v>1982</v>
      </c>
      <c r="H978" s="24" t="s">
        <v>3329</v>
      </c>
      <c r="I978" s="24" t="s">
        <v>3330</v>
      </c>
      <c r="J978" s="24" t="s">
        <v>3331</v>
      </c>
      <c r="K978" s="24" t="s">
        <v>3332</v>
      </c>
      <c r="L978" s="24" t="s">
        <v>3333</v>
      </c>
      <c r="M978" s="24"/>
      <c r="N978" s="24" t="s">
        <v>92</v>
      </c>
      <c r="O978" s="24"/>
      <c r="P978" s="24"/>
      <c r="Q978" s="24" t="s">
        <v>150</v>
      </c>
      <c r="R978" s="24"/>
      <c r="S978" s="24"/>
      <c r="T978" s="24" t="s">
        <v>96</v>
      </c>
      <c r="U978" s="24" t="s">
        <v>96</v>
      </c>
      <c r="V978" s="24" t="s">
        <v>96</v>
      </c>
      <c r="W978" s="24" t="s">
        <v>96</v>
      </c>
      <c r="X978" s="24" t="s">
        <v>96</v>
      </c>
      <c r="Y978" s="24" t="s">
        <v>96</v>
      </c>
      <c r="Z978" s="24" t="s">
        <v>96</v>
      </c>
      <c r="AA978" s="24" t="s">
        <v>96</v>
      </c>
      <c r="AB978" s="24" t="s">
        <v>96</v>
      </c>
      <c r="AC978" s="24" t="s">
        <v>96</v>
      </c>
      <c r="AD978" s="24" t="s">
        <v>96</v>
      </c>
      <c r="AE978" s="24" t="s">
        <v>96</v>
      </c>
      <c r="AF978" s="24" t="s">
        <v>96</v>
      </c>
      <c r="AG978" s="24" t="s">
        <v>96</v>
      </c>
      <c r="AH978" s="24" t="s">
        <v>96</v>
      </c>
      <c r="AI978" s="24" t="s">
        <v>119</v>
      </c>
      <c r="AJ978" s="24" t="s">
        <v>96</v>
      </c>
      <c r="AK978" s="24" t="s">
        <v>96</v>
      </c>
      <c r="AL978" s="24" t="s">
        <v>97</v>
      </c>
      <c r="AM978" s="24" t="s">
        <v>97</v>
      </c>
      <c r="AN978" s="24" t="s">
        <v>96</v>
      </c>
      <c r="AO978" s="24" t="s">
        <v>96</v>
      </c>
      <c r="AP978" s="24" t="s">
        <v>119</v>
      </c>
      <c r="AQ978" s="24" t="s">
        <v>96</v>
      </c>
      <c r="AR978" s="24" t="s">
        <v>96</v>
      </c>
      <c r="AS978" s="24" t="s">
        <v>96</v>
      </c>
      <c r="AT978" s="24" t="s">
        <v>96</v>
      </c>
      <c r="AU978" s="24" t="s">
        <v>96</v>
      </c>
      <c r="AV978" s="24" t="s">
        <v>96</v>
      </c>
      <c r="AW978" s="24" t="s">
        <v>96</v>
      </c>
      <c r="AX978" s="24" t="s">
        <v>119</v>
      </c>
      <c r="AY978" s="24" t="s">
        <v>96</v>
      </c>
      <c r="AZ978" s="24" t="s">
        <v>96</v>
      </c>
      <c r="BA978" s="24" t="s">
        <v>96</v>
      </c>
      <c r="BB978" s="24" t="s">
        <v>96</v>
      </c>
      <c r="BC978" s="24" t="s">
        <v>96</v>
      </c>
      <c r="BD978" s="24" t="s">
        <v>96</v>
      </c>
      <c r="BE978" s="24" t="s">
        <v>96</v>
      </c>
      <c r="BF978" s="24" t="s">
        <v>96</v>
      </c>
      <c r="BG978" s="24" t="s">
        <v>96</v>
      </c>
      <c r="BH978" s="24" t="s">
        <v>97</v>
      </c>
      <c r="BI978" s="24" t="s">
        <v>96</v>
      </c>
      <c r="BJ978" s="24" t="s">
        <v>96</v>
      </c>
      <c r="BK978" s="24" t="s">
        <v>96</v>
      </c>
      <c r="BL978" s="24" t="s">
        <v>97</v>
      </c>
      <c r="BM978" s="24" t="s">
        <v>96</v>
      </c>
      <c r="BN978" s="24" t="s">
        <v>97</v>
      </c>
      <c r="BO978" s="24" t="s">
        <v>97</v>
      </c>
      <c r="BP978" s="24" t="s">
        <v>96</v>
      </c>
      <c r="BQ978" s="24" t="s">
        <v>96</v>
      </c>
      <c r="BR978" s="24" t="s">
        <v>97</v>
      </c>
      <c r="BS978" s="24" t="s">
        <v>96</v>
      </c>
      <c r="BT978" s="24" t="s">
        <v>96</v>
      </c>
      <c r="BU978" s="24" t="s">
        <v>96</v>
      </c>
      <c r="BV978" s="24" t="s">
        <v>96</v>
      </c>
      <c r="BW978" s="24" t="s">
        <v>96</v>
      </c>
      <c r="BX978" s="24" t="s">
        <v>96</v>
      </c>
      <c r="BY978" s="24" t="s">
        <v>97</v>
      </c>
      <c r="BZ978" s="24" t="s">
        <v>96</v>
      </c>
      <c r="CA978" s="24" t="s">
        <v>96</v>
      </c>
      <c r="CB978" s="36"/>
      <c r="CC978" s="35" t="s">
        <v>523</v>
      </c>
    </row>
    <row r="979" spans="1:81" ht="169.5" hidden="1" customHeight="1" x14ac:dyDescent="0.35">
      <c r="A979" s="24">
        <v>1044</v>
      </c>
      <c r="B979" s="24" t="s">
        <v>81</v>
      </c>
      <c r="C979" s="23" t="s">
        <v>82</v>
      </c>
      <c r="D979" s="24" t="s">
        <v>404</v>
      </c>
      <c r="E979" s="24" t="s">
        <v>1965</v>
      </c>
      <c r="F979" s="24" t="s">
        <v>103</v>
      </c>
      <c r="G979" s="24" t="s">
        <v>1982</v>
      </c>
      <c r="H979" s="24" t="s">
        <v>3329</v>
      </c>
      <c r="I979" s="24" t="s">
        <v>3330</v>
      </c>
      <c r="J979" s="24" t="s">
        <v>3334</v>
      </c>
      <c r="K979" s="24" t="s">
        <v>3335</v>
      </c>
      <c r="L979" s="24" t="s">
        <v>3336</v>
      </c>
      <c r="M979" s="24"/>
      <c r="N979" s="24" t="s">
        <v>92</v>
      </c>
      <c r="O979" s="24"/>
      <c r="P979" s="24"/>
      <c r="Q979" s="24" t="s">
        <v>93</v>
      </c>
      <c r="R979" s="24"/>
      <c r="S979" s="24"/>
      <c r="T979" s="24" t="s">
        <v>96</v>
      </c>
      <c r="U979" s="24" t="s">
        <v>96</v>
      </c>
      <c r="V979" s="24" t="s">
        <v>96</v>
      </c>
      <c r="W979" s="24" t="s">
        <v>96</v>
      </c>
      <c r="X979" s="24" t="s">
        <v>96</v>
      </c>
      <c r="Y979" s="24" t="s">
        <v>96</v>
      </c>
      <c r="Z979" s="24" t="s">
        <v>96</v>
      </c>
      <c r="AA979" s="24" t="s">
        <v>96</v>
      </c>
      <c r="AB979" s="24" t="s">
        <v>96</v>
      </c>
      <c r="AC979" s="24" t="s">
        <v>96</v>
      </c>
      <c r="AD979" s="24" t="s">
        <v>96</v>
      </c>
      <c r="AE979" s="24" t="s">
        <v>96</v>
      </c>
      <c r="AF979" s="24" t="s">
        <v>96</v>
      </c>
      <c r="AG979" s="24" t="s">
        <v>96</v>
      </c>
      <c r="AH979" s="24" t="s">
        <v>96</v>
      </c>
      <c r="AI979" s="24" t="s">
        <v>119</v>
      </c>
      <c r="AJ979" s="24" t="s">
        <v>96</v>
      </c>
      <c r="AK979" s="24" t="s">
        <v>96</v>
      </c>
      <c r="AL979" s="24" t="s">
        <v>119</v>
      </c>
      <c r="AM979" s="24" t="s">
        <v>119</v>
      </c>
      <c r="AN979" s="24" t="s">
        <v>96</v>
      </c>
      <c r="AO979" s="24" t="s">
        <v>96</v>
      </c>
      <c r="AP979" s="24" t="s">
        <v>119</v>
      </c>
      <c r="AQ979" s="24" t="s">
        <v>96</v>
      </c>
      <c r="AR979" s="24" t="s">
        <v>96</v>
      </c>
      <c r="AS979" s="24" t="s">
        <v>96</v>
      </c>
      <c r="AT979" s="24" t="s">
        <v>96</v>
      </c>
      <c r="AU979" s="24" t="s">
        <v>96</v>
      </c>
      <c r="AV979" s="24" t="s">
        <v>96</v>
      </c>
      <c r="AW979" s="24" t="s">
        <v>96</v>
      </c>
      <c r="AX979" s="24" t="s">
        <v>119</v>
      </c>
      <c r="AY979" s="24" t="s">
        <v>96</v>
      </c>
      <c r="AZ979" s="24" t="s">
        <v>96</v>
      </c>
      <c r="BA979" s="24" t="s">
        <v>96</v>
      </c>
      <c r="BB979" s="24" t="s">
        <v>96</v>
      </c>
      <c r="BC979" s="24" t="s">
        <v>96</v>
      </c>
      <c r="BD979" s="24" t="s">
        <v>96</v>
      </c>
      <c r="BE979" s="24" t="s">
        <v>96</v>
      </c>
      <c r="BF979" s="24" t="s">
        <v>96</v>
      </c>
      <c r="BG979" s="24" t="s">
        <v>96</v>
      </c>
      <c r="BH979" s="24" t="s">
        <v>119</v>
      </c>
      <c r="BI979" s="24" t="s">
        <v>96</v>
      </c>
      <c r="BJ979" s="24" t="s">
        <v>96</v>
      </c>
      <c r="BK979" s="24" t="s">
        <v>96</v>
      </c>
      <c r="BL979" s="24" t="s">
        <v>119</v>
      </c>
      <c r="BM979" s="24" t="s">
        <v>96</v>
      </c>
      <c r="BN979" s="24" t="s">
        <v>119</v>
      </c>
      <c r="BO979" s="24" t="s">
        <v>119</v>
      </c>
      <c r="BP979" s="24" t="s">
        <v>96</v>
      </c>
      <c r="BQ979" s="24" t="s">
        <v>96</v>
      </c>
      <c r="BR979" s="24" t="s">
        <v>119</v>
      </c>
      <c r="BS979" s="24" t="s">
        <v>96</v>
      </c>
      <c r="BT979" s="24" t="s">
        <v>96</v>
      </c>
      <c r="BU979" s="24" t="s">
        <v>96</v>
      </c>
      <c r="BV979" s="24" t="s">
        <v>96</v>
      </c>
      <c r="BW979" s="24" t="s">
        <v>96</v>
      </c>
      <c r="BX979" s="24" t="s">
        <v>96</v>
      </c>
      <c r="BY979" s="24" t="s">
        <v>119</v>
      </c>
      <c r="BZ979" s="24" t="s">
        <v>96</v>
      </c>
      <c r="CA979" s="24" t="s">
        <v>96</v>
      </c>
      <c r="CB979" s="36"/>
      <c r="CC979" s="35" t="s">
        <v>523</v>
      </c>
    </row>
    <row r="980" spans="1:81" ht="169.5" hidden="1" customHeight="1" x14ac:dyDescent="0.35">
      <c r="A980" s="24"/>
      <c r="B980" s="24" t="s">
        <v>81</v>
      </c>
      <c r="C980" s="23" t="s">
        <v>82</v>
      </c>
      <c r="D980" s="24" t="s">
        <v>790</v>
      </c>
      <c r="E980" s="24" t="s">
        <v>791</v>
      </c>
      <c r="F980" s="24" t="s">
        <v>103</v>
      </c>
      <c r="G980" s="24" t="s">
        <v>1168</v>
      </c>
      <c r="H980" s="24" t="s">
        <v>1169</v>
      </c>
      <c r="I980" s="24" t="s">
        <v>1170</v>
      </c>
      <c r="J980" s="24" t="s">
        <v>3337</v>
      </c>
      <c r="K980" s="24" t="s">
        <v>3338</v>
      </c>
      <c r="L980" s="24" t="s">
        <v>3339</v>
      </c>
      <c r="M980" s="24" t="s">
        <v>699</v>
      </c>
      <c r="N980" s="24"/>
      <c r="O980" s="24"/>
      <c r="P980" s="24"/>
      <c r="Q980" s="24" t="s">
        <v>150</v>
      </c>
      <c r="R980" s="24"/>
      <c r="S980" s="24"/>
      <c r="T980" s="24" t="s">
        <v>96</v>
      </c>
      <c r="U980" s="24" t="s">
        <v>96</v>
      </c>
      <c r="V980" s="24" t="s">
        <v>96</v>
      </c>
      <c r="W980" s="24" t="s">
        <v>97</v>
      </c>
      <c r="X980" s="24" t="s">
        <v>96</v>
      </c>
      <c r="Y980" s="24" t="s">
        <v>96</v>
      </c>
      <c r="Z980" s="24" t="s">
        <v>96</v>
      </c>
      <c r="AA980" s="24" t="s">
        <v>96</v>
      </c>
      <c r="AB980" s="24" t="s">
        <v>97</v>
      </c>
      <c r="AC980" s="24" t="s">
        <v>96</v>
      </c>
      <c r="AD980" s="24" t="s">
        <v>96</v>
      </c>
      <c r="AE980" s="24" t="s">
        <v>96</v>
      </c>
      <c r="AF980" s="24" t="s">
        <v>113</v>
      </c>
      <c r="AG980" s="24" t="s">
        <v>96</v>
      </c>
      <c r="AH980" s="24" t="s">
        <v>96</v>
      </c>
      <c r="AI980" s="24" t="s">
        <v>96</v>
      </c>
      <c r="AJ980" s="24" t="s">
        <v>96</v>
      </c>
      <c r="AK980" s="24" t="s">
        <v>96</v>
      </c>
      <c r="AL980" s="24" t="s">
        <v>96</v>
      </c>
      <c r="AM980" s="24" t="s">
        <v>97</v>
      </c>
      <c r="AN980" s="24" t="s">
        <v>96</v>
      </c>
      <c r="AO980" s="24" t="s">
        <v>96</v>
      </c>
      <c r="AP980" s="24" t="s">
        <v>96</v>
      </c>
      <c r="AQ980" s="24" t="s">
        <v>96</v>
      </c>
      <c r="AR980" s="24" t="s">
        <v>96</v>
      </c>
      <c r="AS980" s="24" t="s">
        <v>96</v>
      </c>
      <c r="AT980" s="24" t="s">
        <v>96</v>
      </c>
      <c r="AU980" s="24" t="s">
        <v>96</v>
      </c>
      <c r="AV980" s="24" t="s">
        <v>96</v>
      </c>
      <c r="AW980" s="24" t="s">
        <v>96</v>
      </c>
      <c r="AX980" s="24" t="s">
        <v>96</v>
      </c>
      <c r="AY980" s="24" t="s">
        <v>96</v>
      </c>
      <c r="AZ980" s="24" t="s">
        <v>96</v>
      </c>
      <c r="BA980" s="24" t="s">
        <v>96</v>
      </c>
      <c r="BB980" s="24" t="s">
        <v>96</v>
      </c>
      <c r="BC980" s="24" t="s">
        <v>96</v>
      </c>
      <c r="BD980" s="24" t="s">
        <v>96</v>
      </c>
      <c r="BE980" s="24" t="s">
        <v>96</v>
      </c>
      <c r="BF980" s="24" t="s">
        <v>96</v>
      </c>
      <c r="BG980" s="24" t="s">
        <v>96</v>
      </c>
      <c r="BH980" s="24" t="s">
        <v>96</v>
      </c>
      <c r="BI980" s="24" t="s">
        <v>96</v>
      </c>
      <c r="BJ980" s="24" t="s">
        <v>96</v>
      </c>
      <c r="BK980" s="24" t="s">
        <v>96</v>
      </c>
      <c r="BL980" s="24" t="s">
        <v>96</v>
      </c>
      <c r="BM980" s="24" t="s">
        <v>96</v>
      </c>
      <c r="BN980" s="24" t="s">
        <v>96</v>
      </c>
      <c r="BO980" s="24" t="s">
        <v>96</v>
      </c>
      <c r="BP980" s="24" t="s">
        <v>96</v>
      </c>
      <c r="BQ980" s="24" t="s">
        <v>96</v>
      </c>
      <c r="BR980" s="24" t="s">
        <v>96</v>
      </c>
      <c r="BS980" s="24" t="s">
        <v>96</v>
      </c>
      <c r="BT980" s="24" t="s">
        <v>96</v>
      </c>
      <c r="BU980" s="24" t="s">
        <v>119</v>
      </c>
      <c r="BV980" s="24" t="s">
        <v>96</v>
      </c>
      <c r="BW980" s="24" t="s">
        <v>96</v>
      </c>
      <c r="BX980" s="24" t="s">
        <v>1034</v>
      </c>
      <c r="BY980" s="24" t="s">
        <v>96</v>
      </c>
      <c r="BZ980" s="24" t="s">
        <v>119</v>
      </c>
      <c r="CA980" s="24" t="s">
        <v>119</v>
      </c>
      <c r="CB980" s="36"/>
      <c r="CC980" s="35"/>
    </row>
    <row r="981" spans="1:81" ht="169.5" hidden="1" customHeight="1" x14ac:dyDescent="0.35">
      <c r="A981" s="24"/>
      <c r="B981" s="24" t="s">
        <v>81</v>
      </c>
      <c r="C981" s="23" t="s">
        <v>82</v>
      </c>
      <c r="D981" s="24" t="s">
        <v>790</v>
      </c>
      <c r="E981" s="24" t="s">
        <v>791</v>
      </c>
      <c r="F981" s="24" t="s">
        <v>103</v>
      </c>
      <c r="G981" s="24" t="s">
        <v>1168</v>
      </c>
      <c r="H981" s="24" t="s">
        <v>1169</v>
      </c>
      <c r="I981" s="24" t="s">
        <v>1170</v>
      </c>
      <c r="J981" s="24" t="s">
        <v>3340</v>
      </c>
      <c r="K981" s="24" t="s">
        <v>3341</v>
      </c>
      <c r="L981" s="24" t="s">
        <v>3342</v>
      </c>
      <c r="M981" s="24" t="s">
        <v>699</v>
      </c>
      <c r="N981" s="24"/>
      <c r="O981" s="24"/>
      <c r="P981" s="24"/>
      <c r="Q981" s="24" t="s">
        <v>150</v>
      </c>
      <c r="R981" s="24"/>
      <c r="S981" s="24"/>
      <c r="T981" s="24" t="s">
        <v>96</v>
      </c>
      <c r="U981" s="24" t="s">
        <v>96</v>
      </c>
      <c r="V981" s="24" t="s">
        <v>96</v>
      </c>
      <c r="W981" s="24" t="s">
        <v>96</v>
      </c>
      <c r="X981" s="24" t="s">
        <v>96</v>
      </c>
      <c r="Y981" s="24" t="s">
        <v>96</v>
      </c>
      <c r="Z981" s="24" t="s">
        <v>96</v>
      </c>
      <c r="AA981" s="24" t="s">
        <v>96</v>
      </c>
      <c r="AB981" s="24" t="s">
        <v>96</v>
      </c>
      <c r="AC981" s="24" t="s">
        <v>96</v>
      </c>
      <c r="AD981" s="24" t="s">
        <v>96</v>
      </c>
      <c r="AE981" s="24" t="s">
        <v>96</v>
      </c>
      <c r="AF981" s="24" t="s">
        <v>113</v>
      </c>
      <c r="AG981" s="24" t="s">
        <v>96</v>
      </c>
      <c r="AH981" s="24" t="s">
        <v>96</v>
      </c>
      <c r="AI981" s="24" t="s">
        <v>96</v>
      </c>
      <c r="AJ981" s="24" t="s">
        <v>96</v>
      </c>
      <c r="AK981" s="24" t="s">
        <v>96</v>
      </c>
      <c r="AL981" s="24" t="s">
        <v>96</v>
      </c>
      <c r="AM981" s="24" t="s">
        <v>97</v>
      </c>
      <c r="AN981" s="24" t="s">
        <v>96</v>
      </c>
      <c r="AO981" s="24" t="s">
        <v>96</v>
      </c>
      <c r="AP981" s="24" t="s">
        <v>96</v>
      </c>
      <c r="AQ981" s="24" t="s">
        <v>96</v>
      </c>
      <c r="AR981" s="24" t="s">
        <v>96</v>
      </c>
      <c r="AS981" s="24" t="s">
        <v>96</v>
      </c>
      <c r="AT981" s="24" t="s">
        <v>96</v>
      </c>
      <c r="AU981" s="24" t="s">
        <v>96</v>
      </c>
      <c r="AV981" s="24" t="s">
        <v>96</v>
      </c>
      <c r="AW981" s="24" t="s">
        <v>96</v>
      </c>
      <c r="AX981" s="24" t="s">
        <v>96</v>
      </c>
      <c r="AY981" s="24" t="s">
        <v>96</v>
      </c>
      <c r="AZ981" s="24" t="s">
        <v>96</v>
      </c>
      <c r="BA981" s="24" t="s">
        <v>96</v>
      </c>
      <c r="BB981" s="24" t="s">
        <v>96</v>
      </c>
      <c r="BC981" s="24" t="s">
        <v>96</v>
      </c>
      <c r="BD981" s="24" t="s">
        <v>96</v>
      </c>
      <c r="BE981" s="24" t="s">
        <v>96</v>
      </c>
      <c r="BF981" s="24" t="s">
        <v>96</v>
      </c>
      <c r="BG981" s="24" t="s">
        <v>96</v>
      </c>
      <c r="BH981" s="24" t="s">
        <v>96</v>
      </c>
      <c r="BI981" s="24" t="s">
        <v>96</v>
      </c>
      <c r="BJ981" s="24" t="s">
        <v>96</v>
      </c>
      <c r="BK981" s="24" t="s">
        <v>96</v>
      </c>
      <c r="BL981" s="24" t="s">
        <v>96</v>
      </c>
      <c r="BM981" s="24" t="s">
        <v>96</v>
      </c>
      <c r="BN981" s="24" t="s">
        <v>96</v>
      </c>
      <c r="BO981" s="24" t="s">
        <v>96</v>
      </c>
      <c r="BP981" s="24" t="s">
        <v>96</v>
      </c>
      <c r="BQ981" s="24" t="s">
        <v>119</v>
      </c>
      <c r="BR981" s="24" t="s">
        <v>119</v>
      </c>
      <c r="BS981" s="24" t="s">
        <v>96</v>
      </c>
      <c r="BT981" s="24" t="s">
        <v>96</v>
      </c>
      <c r="BU981" s="24" t="s">
        <v>113</v>
      </c>
      <c r="BV981" s="24" t="s">
        <v>96</v>
      </c>
      <c r="BW981" s="24" t="s">
        <v>96</v>
      </c>
      <c r="BX981" s="24" t="s">
        <v>113</v>
      </c>
      <c r="BY981" s="24" t="s">
        <v>96</v>
      </c>
      <c r="BZ981" s="24" t="s">
        <v>113</v>
      </c>
      <c r="CA981" s="24" t="s">
        <v>97</v>
      </c>
      <c r="CB981" s="36"/>
      <c r="CC981" s="35"/>
    </row>
    <row r="982" spans="1:81" ht="169.5" hidden="1" customHeight="1" x14ac:dyDescent="0.35">
      <c r="A982" s="24"/>
      <c r="B982" s="24" t="s">
        <v>81</v>
      </c>
      <c r="C982" s="23" t="s">
        <v>82</v>
      </c>
      <c r="D982" s="24" t="s">
        <v>790</v>
      </c>
      <c r="E982" s="24" t="s">
        <v>791</v>
      </c>
      <c r="F982" s="24" t="s">
        <v>103</v>
      </c>
      <c r="G982" s="24" t="s">
        <v>1168</v>
      </c>
      <c r="H982" s="24" t="s">
        <v>1169</v>
      </c>
      <c r="I982" s="24" t="s">
        <v>1170</v>
      </c>
      <c r="J982" s="24" t="s">
        <v>3343</v>
      </c>
      <c r="K982" s="24" t="s">
        <v>3344</v>
      </c>
      <c r="L982" s="24" t="s">
        <v>3345</v>
      </c>
      <c r="M982" s="24" t="s">
        <v>699</v>
      </c>
      <c r="N982" s="24"/>
      <c r="O982" s="24"/>
      <c r="P982" s="24"/>
      <c r="Q982" s="24" t="s">
        <v>150</v>
      </c>
      <c r="R982" s="24"/>
      <c r="S982" s="24"/>
      <c r="T982" s="24" t="s">
        <v>96</v>
      </c>
      <c r="U982" s="24" t="s">
        <v>96</v>
      </c>
      <c r="V982" s="24" t="s">
        <v>96</v>
      </c>
      <c r="W982" s="24" t="s">
        <v>96</v>
      </c>
      <c r="X982" s="24" t="s">
        <v>96</v>
      </c>
      <c r="Y982" s="24" t="s">
        <v>96</v>
      </c>
      <c r="Z982" s="24" t="s">
        <v>96</v>
      </c>
      <c r="AA982" s="24" t="s">
        <v>96</v>
      </c>
      <c r="AB982" s="24" t="s">
        <v>96</v>
      </c>
      <c r="AC982" s="24" t="s">
        <v>96</v>
      </c>
      <c r="AD982" s="24" t="s">
        <v>96</v>
      </c>
      <c r="AE982" s="24" t="s">
        <v>96</v>
      </c>
      <c r="AF982" s="24" t="s">
        <v>119</v>
      </c>
      <c r="AG982" s="24" t="s">
        <v>96</v>
      </c>
      <c r="AH982" s="24" t="s">
        <v>96</v>
      </c>
      <c r="AI982" s="24" t="s">
        <v>96</v>
      </c>
      <c r="AJ982" s="24" t="s">
        <v>96</v>
      </c>
      <c r="AK982" s="24" t="s">
        <v>96</v>
      </c>
      <c r="AL982" s="24" t="s">
        <v>96</v>
      </c>
      <c r="AM982" s="24" t="s">
        <v>119</v>
      </c>
      <c r="AN982" s="24" t="s">
        <v>96</v>
      </c>
      <c r="AO982" s="24" t="s">
        <v>96</v>
      </c>
      <c r="AP982" s="24" t="s">
        <v>96</v>
      </c>
      <c r="AQ982" s="24" t="s">
        <v>96</v>
      </c>
      <c r="AR982" s="24" t="s">
        <v>96</v>
      </c>
      <c r="AS982" s="24" t="s">
        <v>96</v>
      </c>
      <c r="AT982" s="24" t="s">
        <v>96</v>
      </c>
      <c r="AU982" s="24" t="s">
        <v>96</v>
      </c>
      <c r="AV982" s="24" t="s">
        <v>96</v>
      </c>
      <c r="AW982" s="24" t="s">
        <v>96</v>
      </c>
      <c r="AX982" s="24" t="s">
        <v>96</v>
      </c>
      <c r="AY982" s="24" t="s">
        <v>96</v>
      </c>
      <c r="AZ982" s="24" t="s">
        <v>96</v>
      </c>
      <c r="BA982" s="24" t="s">
        <v>96</v>
      </c>
      <c r="BB982" s="24" t="s">
        <v>96</v>
      </c>
      <c r="BC982" s="24" t="s">
        <v>96</v>
      </c>
      <c r="BD982" s="24" t="s">
        <v>96</v>
      </c>
      <c r="BE982" s="24" t="s">
        <v>96</v>
      </c>
      <c r="BF982" s="24" t="s">
        <v>96</v>
      </c>
      <c r="BG982" s="24" t="s">
        <v>96</v>
      </c>
      <c r="BH982" s="24" t="s">
        <v>96</v>
      </c>
      <c r="BI982" s="24" t="s">
        <v>96</v>
      </c>
      <c r="BJ982" s="24" t="s">
        <v>96</v>
      </c>
      <c r="BK982" s="24" t="s">
        <v>96</v>
      </c>
      <c r="BL982" s="24" t="s">
        <v>96</v>
      </c>
      <c r="BM982" s="24" t="s">
        <v>96</v>
      </c>
      <c r="BN982" s="24" t="s">
        <v>96</v>
      </c>
      <c r="BO982" s="24" t="s">
        <v>96</v>
      </c>
      <c r="BP982" s="24" t="s">
        <v>96</v>
      </c>
      <c r="BQ982" s="24" t="s">
        <v>119</v>
      </c>
      <c r="BR982" s="24" t="s">
        <v>119</v>
      </c>
      <c r="BS982" s="24" t="s">
        <v>96</v>
      </c>
      <c r="BT982" s="24" t="s">
        <v>96</v>
      </c>
      <c r="BU982" s="24" t="s">
        <v>119</v>
      </c>
      <c r="BV982" s="24" t="s">
        <v>96</v>
      </c>
      <c r="BW982" s="24" t="s">
        <v>96</v>
      </c>
      <c r="BX982" s="24" t="s">
        <v>119</v>
      </c>
      <c r="BY982" s="24" t="s">
        <v>96</v>
      </c>
      <c r="BZ982" s="24" t="s">
        <v>119</v>
      </c>
      <c r="CA982" s="24" t="s">
        <v>119</v>
      </c>
      <c r="CB982" s="36"/>
      <c r="CC982" s="35"/>
    </row>
    <row r="983" spans="1:81" ht="169.5" hidden="1" customHeight="1" x14ac:dyDescent="0.35">
      <c r="A983" s="24"/>
      <c r="B983" s="24" t="s">
        <v>81</v>
      </c>
      <c r="C983" s="23" t="s">
        <v>82</v>
      </c>
      <c r="D983" s="24" t="s">
        <v>790</v>
      </c>
      <c r="E983" s="24" t="s">
        <v>791</v>
      </c>
      <c r="F983" s="24" t="s">
        <v>103</v>
      </c>
      <c r="G983" s="24" t="s">
        <v>1168</v>
      </c>
      <c r="H983" s="24" t="s">
        <v>1169</v>
      </c>
      <c r="I983" s="24" t="s">
        <v>1170</v>
      </c>
      <c r="J983" s="24" t="s">
        <v>1226</v>
      </c>
      <c r="K983" s="24" t="s">
        <v>1227</v>
      </c>
      <c r="L983" s="24" t="s">
        <v>3346</v>
      </c>
      <c r="M983" s="24" t="s">
        <v>699</v>
      </c>
      <c r="N983" s="24"/>
      <c r="O983" s="24"/>
      <c r="P983" s="24"/>
      <c r="Q983" s="24" t="s">
        <v>150</v>
      </c>
      <c r="R983" s="24"/>
      <c r="S983" s="24"/>
      <c r="T983" s="24" t="s">
        <v>96</v>
      </c>
      <c r="U983" s="24" t="s">
        <v>96</v>
      </c>
      <c r="V983" s="24" t="s">
        <v>96</v>
      </c>
      <c r="W983" s="24" t="s">
        <v>96</v>
      </c>
      <c r="X983" s="24" t="s">
        <v>96</v>
      </c>
      <c r="Y983" s="24" t="s">
        <v>96</v>
      </c>
      <c r="Z983" s="24" t="s">
        <v>96</v>
      </c>
      <c r="AA983" s="24" t="s">
        <v>96</v>
      </c>
      <c r="AB983" s="24" t="s">
        <v>96</v>
      </c>
      <c r="AC983" s="24" t="s">
        <v>96</v>
      </c>
      <c r="AD983" s="24" t="s">
        <v>96</v>
      </c>
      <c r="AE983" s="24" t="s">
        <v>96</v>
      </c>
      <c r="AF983" s="24" t="s">
        <v>113</v>
      </c>
      <c r="AG983" s="24" t="s">
        <v>96</v>
      </c>
      <c r="AH983" s="24" t="s">
        <v>96</v>
      </c>
      <c r="AI983" s="24" t="s">
        <v>96</v>
      </c>
      <c r="AJ983" s="24" t="s">
        <v>96</v>
      </c>
      <c r="AK983" s="24" t="s">
        <v>96</v>
      </c>
      <c r="AL983" s="24" t="s">
        <v>96</v>
      </c>
      <c r="AM983" s="24" t="s">
        <v>97</v>
      </c>
      <c r="AN983" s="24" t="s">
        <v>96</v>
      </c>
      <c r="AO983" s="24" t="s">
        <v>96</v>
      </c>
      <c r="AP983" s="24" t="s">
        <v>96</v>
      </c>
      <c r="AQ983" s="24" t="s">
        <v>96</v>
      </c>
      <c r="AR983" s="24" t="s">
        <v>96</v>
      </c>
      <c r="AS983" s="24" t="s">
        <v>96</v>
      </c>
      <c r="AT983" s="24" t="s">
        <v>96</v>
      </c>
      <c r="AU983" s="24" t="s">
        <v>96</v>
      </c>
      <c r="AV983" s="24" t="s">
        <v>96</v>
      </c>
      <c r="AW983" s="24" t="s">
        <v>96</v>
      </c>
      <c r="AX983" s="24" t="s">
        <v>96</v>
      </c>
      <c r="AY983" s="24" t="s">
        <v>96</v>
      </c>
      <c r="AZ983" s="24" t="s">
        <v>96</v>
      </c>
      <c r="BA983" s="24" t="s">
        <v>96</v>
      </c>
      <c r="BB983" s="24" t="s">
        <v>96</v>
      </c>
      <c r="BC983" s="24" t="s">
        <v>96</v>
      </c>
      <c r="BD983" s="24" t="s">
        <v>96</v>
      </c>
      <c r="BE983" s="24" t="s">
        <v>96</v>
      </c>
      <c r="BF983" s="24" t="s">
        <v>96</v>
      </c>
      <c r="BG983" s="24" t="s">
        <v>96</v>
      </c>
      <c r="BH983" s="24" t="s">
        <v>96</v>
      </c>
      <c r="BI983" s="24" t="s">
        <v>96</v>
      </c>
      <c r="BJ983" s="24" t="s">
        <v>96</v>
      </c>
      <c r="BK983" s="24" t="s">
        <v>96</v>
      </c>
      <c r="BL983" s="24" t="s">
        <v>96</v>
      </c>
      <c r="BM983" s="24" t="s">
        <v>96</v>
      </c>
      <c r="BN983" s="24" t="s">
        <v>96</v>
      </c>
      <c r="BO983" s="24" t="s">
        <v>96</v>
      </c>
      <c r="BP983" s="24" t="s">
        <v>96</v>
      </c>
      <c r="BQ983" s="24" t="s">
        <v>119</v>
      </c>
      <c r="BR983" s="24" t="s">
        <v>119</v>
      </c>
      <c r="BS983" s="24" t="s">
        <v>96</v>
      </c>
      <c r="BT983" s="24" t="s">
        <v>96</v>
      </c>
      <c r="BU983" s="24" t="s">
        <v>113</v>
      </c>
      <c r="BV983" s="24" t="s">
        <v>96</v>
      </c>
      <c r="BW983" s="24" t="s">
        <v>96</v>
      </c>
      <c r="BX983" s="24" t="s">
        <v>1034</v>
      </c>
      <c r="BY983" s="24" t="s">
        <v>96</v>
      </c>
      <c r="BZ983" s="24" t="s">
        <v>113</v>
      </c>
      <c r="CA983" s="24" t="s">
        <v>97</v>
      </c>
      <c r="CB983" s="36"/>
      <c r="CC983" s="35"/>
    </row>
    <row r="984" spans="1:81" ht="169.5" hidden="1" customHeight="1" x14ac:dyDescent="0.35">
      <c r="A984" s="24"/>
      <c r="B984" s="24" t="s">
        <v>81</v>
      </c>
      <c r="C984" s="23" t="s">
        <v>82</v>
      </c>
      <c r="D984" s="24" t="s">
        <v>790</v>
      </c>
      <c r="E984" s="24" t="s">
        <v>791</v>
      </c>
      <c r="F984" s="24" t="s">
        <v>103</v>
      </c>
      <c r="G984" s="24" t="s">
        <v>1229</v>
      </c>
      <c r="H984" s="24" t="s">
        <v>1230</v>
      </c>
      <c r="I984" s="24" t="s">
        <v>1231</v>
      </c>
      <c r="J984" s="24" t="s">
        <v>3347</v>
      </c>
      <c r="K984" s="24" t="s">
        <v>3348</v>
      </c>
      <c r="L984" s="24" t="s">
        <v>3349</v>
      </c>
      <c r="M984" s="24" t="s">
        <v>699</v>
      </c>
      <c r="N984" s="24"/>
      <c r="O984" s="24"/>
      <c r="P984" s="24"/>
      <c r="Q984" s="24" t="s">
        <v>150</v>
      </c>
      <c r="R984" s="24"/>
      <c r="S984" s="24"/>
      <c r="T984" s="24" t="s">
        <v>96</v>
      </c>
      <c r="U984" s="24" t="s">
        <v>96</v>
      </c>
      <c r="V984" s="24" t="s">
        <v>96</v>
      </c>
      <c r="W984" s="24" t="s">
        <v>96</v>
      </c>
      <c r="X984" s="24" t="s">
        <v>96</v>
      </c>
      <c r="Y984" s="24" t="s">
        <v>96</v>
      </c>
      <c r="Z984" s="24" t="s">
        <v>96</v>
      </c>
      <c r="AA984" s="24" t="s">
        <v>96</v>
      </c>
      <c r="AB984" s="24" t="s">
        <v>96</v>
      </c>
      <c r="AC984" s="24" t="s">
        <v>96</v>
      </c>
      <c r="AD984" s="24" t="s">
        <v>96</v>
      </c>
      <c r="AE984" s="24" t="s">
        <v>96</v>
      </c>
      <c r="AF984" s="24" t="s">
        <v>113</v>
      </c>
      <c r="AG984" s="24" t="s">
        <v>96</v>
      </c>
      <c r="AH984" s="24" t="s">
        <v>96</v>
      </c>
      <c r="AI984" s="24" t="s">
        <v>96</v>
      </c>
      <c r="AJ984" s="24" t="s">
        <v>96</v>
      </c>
      <c r="AK984" s="24" t="s">
        <v>96</v>
      </c>
      <c r="AL984" s="24" t="s">
        <v>96</v>
      </c>
      <c r="AM984" s="24" t="s">
        <v>97</v>
      </c>
      <c r="AN984" s="24" t="s">
        <v>96</v>
      </c>
      <c r="AO984" s="24" t="s">
        <v>96</v>
      </c>
      <c r="AP984" s="24" t="s">
        <v>96</v>
      </c>
      <c r="AQ984" s="24" t="s">
        <v>96</v>
      </c>
      <c r="AR984" s="24" t="s">
        <v>96</v>
      </c>
      <c r="AS984" s="24" t="s">
        <v>96</v>
      </c>
      <c r="AT984" s="24" t="s">
        <v>96</v>
      </c>
      <c r="AU984" s="24" t="s">
        <v>96</v>
      </c>
      <c r="AV984" s="24" t="s">
        <v>96</v>
      </c>
      <c r="AW984" s="24" t="s">
        <v>96</v>
      </c>
      <c r="AX984" s="24" t="s">
        <v>96</v>
      </c>
      <c r="AY984" s="24" t="s">
        <v>96</v>
      </c>
      <c r="AZ984" s="24" t="s">
        <v>96</v>
      </c>
      <c r="BA984" s="24" t="s">
        <v>96</v>
      </c>
      <c r="BB984" s="24" t="s">
        <v>96</v>
      </c>
      <c r="BC984" s="24" t="s">
        <v>96</v>
      </c>
      <c r="BD984" s="24" t="s">
        <v>96</v>
      </c>
      <c r="BE984" s="24" t="s">
        <v>96</v>
      </c>
      <c r="BF984" s="24" t="s">
        <v>96</v>
      </c>
      <c r="BG984" s="24" t="s">
        <v>96</v>
      </c>
      <c r="BH984" s="24" t="s">
        <v>96</v>
      </c>
      <c r="BI984" s="24" t="s">
        <v>96</v>
      </c>
      <c r="BJ984" s="24" t="s">
        <v>96</v>
      </c>
      <c r="BK984" s="24" t="s">
        <v>96</v>
      </c>
      <c r="BL984" s="24" t="s">
        <v>96</v>
      </c>
      <c r="BM984" s="24" t="s">
        <v>96</v>
      </c>
      <c r="BN984" s="24" t="s">
        <v>96</v>
      </c>
      <c r="BO984" s="24" t="s">
        <v>96</v>
      </c>
      <c r="BP984" s="24" t="s">
        <v>96</v>
      </c>
      <c r="BQ984" s="24" t="s">
        <v>96</v>
      </c>
      <c r="BR984" s="24" t="s">
        <v>96</v>
      </c>
      <c r="BS984" s="24" t="s">
        <v>96</v>
      </c>
      <c r="BT984" s="24" t="s">
        <v>96</v>
      </c>
      <c r="BU984" s="24" t="s">
        <v>97</v>
      </c>
      <c r="BV984" s="24" t="s">
        <v>96</v>
      </c>
      <c r="BW984" s="24" t="s">
        <v>96</v>
      </c>
      <c r="BX984" s="24" t="s">
        <v>113</v>
      </c>
      <c r="BY984" s="24" t="s">
        <v>96</v>
      </c>
      <c r="BZ984" s="24" t="s">
        <v>113</v>
      </c>
      <c r="CA984" s="24" t="s">
        <v>97</v>
      </c>
      <c r="CB984" s="36"/>
      <c r="CC984" s="35"/>
    </row>
    <row r="985" spans="1:81" ht="169.5" hidden="1" customHeight="1" x14ac:dyDescent="0.35">
      <c r="A985" s="24"/>
      <c r="B985" s="24" t="s">
        <v>81</v>
      </c>
      <c r="C985" s="23" t="s">
        <v>82</v>
      </c>
      <c r="D985" s="24" t="s">
        <v>790</v>
      </c>
      <c r="E985" s="24" t="s">
        <v>791</v>
      </c>
      <c r="F985" s="24" t="s">
        <v>103</v>
      </c>
      <c r="G985" s="24" t="s">
        <v>1229</v>
      </c>
      <c r="H985" s="24" t="s">
        <v>1230</v>
      </c>
      <c r="I985" s="24" t="s">
        <v>1231</v>
      </c>
      <c r="J985" s="24" t="s">
        <v>3350</v>
      </c>
      <c r="K985" s="24" t="s">
        <v>3351</v>
      </c>
      <c r="L985" s="24" t="s">
        <v>3352</v>
      </c>
      <c r="M985" s="24" t="s">
        <v>699</v>
      </c>
      <c r="N985" s="24"/>
      <c r="O985" s="24"/>
      <c r="P985" s="24"/>
      <c r="Q985" s="24" t="s">
        <v>150</v>
      </c>
      <c r="R985" s="24"/>
      <c r="S985" s="24"/>
      <c r="T985" s="24" t="s">
        <v>96</v>
      </c>
      <c r="U985" s="24" t="s">
        <v>96</v>
      </c>
      <c r="V985" s="24" t="s">
        <v>96</v>
      </c>
      <c r="W985" s="24" t="s">
        <v>96</v>
      </c>
      <c r="X985" s="24" t="s">
        <v>96</v>
      </c>
      <c r="Y985" s="24" t="s">
        <v>96</v>
      </c>
      <c r="Z985" s="24" t="s">
        <v>96</v>
      </c>
      <c r="AA985" s="24" t="s">
        <v>96</v>
      </c>
      <c r="AB985" s="24" t="s">
        <v>96</v>
      </c>
      <c r="AC985" s="24" t="s">
        <v>96</v>
      </c>
      <c r="AD985" s="24" t="s">
        <v>96</v>
      </c>
      <c r="AE985" s="24" t="s">
        <v>96</v>
      </c>
      <c r="AF985" s="24" t="s">
        <v>113</v>
      </c>
      <c r="AG985" s="24" t="s">
        <v>96</v>
      </c>
      <c r="AH985" s="24" t="s">
        <v>96</v>
      </c>
      <c r="AI985" s="24" t="s">
        <v>96</v>
      </c>
      <c r="AJ985" s="24" t="s">
        <v>96</v>
      </c>
      <c r="AK985" s="24" t="s">
        <v>96</v>
      </c>
      <c r="AL985" s="24" t="s">
        <v>96</v>
      </c>
      <c r="AM985" s="24" t="s">
        <v>97</v>
      </c>
      <c r="AN985" s="24" t="s">
        <v>96</v>
      </c>
      <c r="AO985" s="24" t="s">
        <v>96</v>
      </c>
      <c r="AP985" s="24" t="s">
        <v>96</v>
      </c>
      <c r="AQ985" s="24" t="s">
        <v>96</v>
      </c>
      <c r="AR985" s="24" t="s">
        <v>96</v>
      </c>
      <c r="AS985" s="24" t="s">
        <v>96</v>
      </c>
      <c r="AT985" s="24" t="s">
        <v>96</v>
      </c>
      <c r="AU985" s="24" t="s">
        <v>96</v>
      </c>
      <c r="AV985" s="24" t="s">
        <v>96</v>
      </c>
      <c r="AW985" s="24" t="s">
        <v>96</v>
      </c>
      <c r="AX985" s="24" t="s">
        <v>96</v>
      </c>
      <c r="AY985" s="24" t="s">
        <v>96</v>
      </c>
      <c r="AZ985" s="24" t="s">
        <v>96</v>
      </c>
      <c r="BA985" s="24" t="s">
        <v>96</v>
      </c>
      <c r="BB985" s="24" t="s">
        <v>96</v>
      </c>
      <c r="BC985" s="24" t="s">
        <v>96</v>
      </c>
      <c r="BD985" s="24" t="s">
        <v>96</v>
      </c>
      <c r="BE985" s="24" t="s">
        <v>96</v>
      </c>
      <c r="BF985" s="24" t="s">
        <v>96</v>
      </c>
      <c r="BG985" s="24" t="s">
        <v>96</v>
      </c>
      <c r="BH985" s="24" t="s">
        <v>96</v>
      </c>
      <c r="BI985" s="24" t="s">
        <v>96</v>
      </c>
      <c r="BJ985" s="24" t="s">
        <v>96</v>
      </c>
      <c r="BK985" s="24" t="s">
        <v>96</v>
      </c>
      <c r="BL985" s="24" t="s">
        <v>96</v>
      </c>
      <c r="BM985" s="24" t="s">
        <v>96</v>
      </c>
      <c r="BN985" s="24" t="s">
        <v>96</v>
      </c>
      <c r="BO985" s="24" t="s">
        <v>96</v>
      </c>
      <c r="BP985" s="24" t="s">
        <v>96</v>
      </c>
      <c r="BQ985" s="24" t="s">
        <v>96</v>
      </c>
      <c r="BR985" s="24" t="s">
        <v>96</v>
      </c>
      <c r="BS985" s="24" t="s">
        <v>96</v>
      </c>
      <c r="BT985" s="24" t="s">
        <v>96</v>
      </c>
      <c r="BU985" s="24" t="s">
        <v>97</v>
      </c>
      <c r="BV985" s="24" t="s">
        <v>96</v>
      </c>
      <c r="BW985" s="24" t="s">
        <v>96</v>
      </c>
      <c r="BX985" s="24" t="s">
        <v>1034</v>
      </c>
      <c r="BY985" s="24" t="s">
        <v>96</v>
      </c>
      <c r="BZ985" s="24" t="s">
        <v>1034</v>
      </c>
      <c r="CA985" s="24" t="s">
        <v>97</v>
      </c>
      <c r="CB985" s="36"/>
      <c r="CC985" s="35"/>
    </row>
    <row r="986" spans="1:81" ht="169.5" hidden="1" customHeight="1" x14ac:dyDescent="0.35">
      <c r="A986" s="24"/>
      <c r="B986" s="24" t="s">
        <v>81</v>
      </c>
      <c r="C986" s="23" t="s">
        <v>82</v>
      </c>
      <c r="D986" s="24" t="s">
        <v>790</v>
      </c>
      <c r="E986" s="24" t="s">
        <v>791</v>
      </c>
      <c r="F986" s="24" t="s">
        <v>103</v>
      </c>
      <c r="G986" s="24" t="s">
        <v>1229</v>
      </c>
      <c r="H986" s="24" t="s">
        <v>1230</v>
      </c>
      <c r="I986" s="24" t="s">
        <v>1231</v>
      </c>
      <c r="J986" s="24" t="s">
        <v>3337</v>
      </c>
      <c r="K986" s="24" t="s">
        <v>3338</v>
      </c>
      <c r="L986" s="24" t="s">
        <v>3353</v>
      </c>
      <c r="M986" s="24" t="s">
        <v>699</v>
      </c>
      <c r="N986" s="24"/>
      <c r="O986" s="24"/>
      <c r="P986" s="24"/>
      <c r="Q986" s="24" t="s">
        <v>150</v>
      </c>
      <c r="R986" s="24"/>
      <c r="S986" s="24"/>
      <c r="T986" s="24" t="s">
        <v>96</v>
      </c>
      <c r="U986" s="24" t="s">
        <v>96</v>
      </c>
      <c r="V986" s="24" t="s">
        <v>96</v>
      </c>
      <c r="W986" s="24" t="s">
        <v>97</v>
      </c>
      <c r="X986" s="24" t="s">
        <v>96</v>
      </c>
      <c r="Y986" s="24" t="s">
        <v>96</v>
      </c>
      <c r="Z986" s="24" t="s">
        <v>96</v>
      </c>
      <c r="AA986" s="24" t="s">
        <v>96</v>
      </c>
      <c r="AB986" s="24" t="s">
        <v>97</v>
      </c>
      <c r="AC986" s="24" t="s">
        <v>96</v>
      </c>
      <c r="AD986" s="24" t="s">
        <v>96</v>
      </c>
      <c r="AE986" s="24" t="s">
        <v>96</v>
      </c>
      <c r="AF986" s="24" t="s">
        <v>113</v>
      </c>
      <c r="AG986" s="24" t="s">
        <v>96</v>
      </c>
      <c r="AH986" s="24" t="s">
        <v>96</v>
      </c>
      <c r="AI986" s="24" t="s">
        <v>96</v>
      </c>
      <c r="AJ986" s="24" t="s">
        <v>96</v>
      </c>
      <c r="AK986" s="24" t="s">
        <v>96</v>
      </c>
      <c r="AL986" s="24" t="s">
        <v>96</v>
      </c>
      <c r="AM986" s="24" t="s">
        <v>97</v>
      </c>
      <c r="AN986" s="24" t="s">
        <v>96</v>
      </c>
      <c r="AO986" s="24" t="s">
        <v>96</v>
      </c>
      <c r="AP986" s="24" t="s">
        <v>96</v>
      </c>
      <c r="AQ986" s="24" t="s">
        <v>96</v>
      </c>
      <c r="AR986" s="24" t="s">
        <v>96</v>
      </c>
      <c r="AS986" s="24" t="s">
        <v>96</v>
      </c>
      <c r="AT986" s="24" t="s">
        <v>96</v>
      </c>
      <c r="AU986" s="24" t="s">
        <v>96</v>
      </c>
      <c r="AV986" s="24" t="s">
        <v>96</v>
      </c>
      <c r="AW986" s="24" t="s">
        <v>96</v>
      </c>
      <c r="AX986" s="24" t="s">
        <v>96</v>
      </c>
      <c r="AY986" s="24" t="s">
        <v>96</v>
      </c>
      <c r="AZ986" s="24" t="s">
        <v>96</v>
      </c>
      <c r="BA986" s="24" t="s">
        <v>96</v>
      </c>
      <c r="BB986" s="24" t="s">
        <v>96</v>
      </c>
      <c r="BC986" s="24" t="s">
        <v>96</v>
      </c>
      <c r="BD986" s="24" t="s">
        <v>96</v>
      </c>
      <c r="BE986" s="24" t="s">
        <v>96</v>
      </c>
      <c r="BF986" s="24" t="s">
        <v>96</v>
      </c>
      <c r="BG986" s="24" t="s">
        <v>96</v>
      </c>
      <c r="BH986" s="24" t="s">
        <v>96</v>
      </c>
      <c r="BI986" s="24" t="s">
        <v>96</v>
      </c>
      <c r="BJ986" s="24" t="s">
        <v>96</v>
      </c>
      <c r="BK986" s="24" t="s">
        <v>96</v>
      </c>
      <c r="BL986" s="24" t="s">
        <v>96</v>
      </c>
      <c r="BM986" s="24" t="s">
        <v>96</v>
      </c>
      <c r="BN986" s="24" t="s">
        <v>96</v>
      </c>
      <c r="BO986" s="24" t="s">
        <v>96</v>
      </c>
      <c r="BP986" s="24" t="s">
        <v>96</v>
      </c>
      <c r="BQ986" s="24" t="s">
        <v>97</v>
      </c>
      <c r="BR986" s="24" t="s">
        <v>97</v>
      </c>
      <c r="BS986" s="24" t="s">
        <v>96</v>
      </c>
      <c r="BT986" s="24" t="s">
        <v>96</v>
      </c>
      <c r="BU986" s="24" t="s">
        <v>97</v>
      </c>
      <c r="BV986" s="24" t="s">
        <v>96</v>
      </c>
      <c r="BW986" s="24" t="s">
        <v>96</v>
      </c>
      <c r="BX986" s="24" t="s">
        <v>1034</v>
      </c>
      <c r="BY986" s="24" t="s">
        <v>96</v>
      </c>
      <c r="BZ986" s="24" t="s">
        <v>119</v>
      </c>
      <c r="CA986" s="24" t="s">
        <v>97</v>
      </c>
      <c r="CB986" s="36"/>
      <c r="CC986" s="35"/>
    </row>
    <row r="987" spans="1:81" ht="169.5" hidden="1" customHeight="1" x14ac:dyDescent="0.35">
      <c r="A987" s="24"/>
      <c r="B987" s="24" t="s">
        <v>81</v>
      </c>
      <c r="C987" s="23" t="s">
        <v>82</v>
      </c>
      <c r="D987" s="24" t="s">
        <v>790</v>
      </c>
      <c r="E987" s="24" t="s">
        <v>791</v>
      </c>
      <c r="F987" s="24" t="s">
        <v>103</v>
      </c>
      <c r="G987" s="24" t="s">
        <v>1229</v>
      </c>
      <c r="H987" s="24" t="s">
        <v>1230</v>
      </c>
      <c r="I987" s="24" t="s">
        <v>1231</v>
      </c>
      <c r="J987" s="24" t="s">
        <v>3340</v>
      </c>
      <c r="K987" s="24" t="s">
        <v>3341</v>
      </c>
      <c r="L987" s="24" t="s">
        <v>3354</v>
      </c>
      <c r="M987" s="24" t="s">
        <v>699</v>
      </c>
      <c r="N987" s="24"/>
      <c r="O987" s="24"/>
      <c r="P987" s="24"/>
      <c r="Q987" s="24" t="s">
        <v>150</v>
      </c>
      <c r="R987" s="24"/>
      <c r="S987" s="24"/>
      <c r="T987" s="24" t="s">
        <v>96</v>
      </c>
      <c r="U987" s="24" t="s">
        <v>96</v>
      </c>
      <c r="V987" s="24" t="s">
        <v>96</v>
      </c>
      <c r="W987" s="24" t="s">
        <v>96</v>
      </c>
      <c r="X987" s="24" t="s">
        <v>96</v>
      </c>
      <c r="Y987" s="24" t="s">
        <v>96</v>
      </c>
      <c r="Z987" s="24" t="s">
        <v>96</v>
      </c>
      <c r="AA987" s="24" t="s">
        <v>96</v>
      </c>
      <c r="AB987" s="24" t="s">
        <v>96</v>
      </c>
      <c r="AC987" s="24" t="s">
        <v>96</v>
      </c>
      <c r="AD987" s="24" t="s">
        <v>96</v>
      </c>
      <c r="AE987" s="24" t="s">
        <v>96</v>
      </c>
      <c r="AF987" s="24" t="s">
        <v>113</v>
      </c>
      <c r="AG987" s="24" t="s">
        <v>96</v>
      </c>
      <c r="AH987" s="24" t="s">
        <v>96</v>
      </c>
      <c r="AI987" s="24" t="s">
        <v>96</v>
      </c>
      <c r="AJ987" s="24" t="s">
        <v>96</v>
      </c>
      <c r="AK987" s="24" t="s">
        <v>96</v>
      </c>
      <c r="AL987" s="24" t="s">
        <v>96</v>
      </c>
      <c r="AM987" s="24" t="s">
        <v>97</v>
      </c>
      <c r="AN987" s="24" t="s">
        <v>96</v>
      </c>
      <c r="AO987" s="24" t="s">
        <v>96</v>
      </c>
      <c r="AP987" s="24" t="s">
        <v>96</v>
      </c>
      <c r="AQ987" s="24" t="s">
        <v>96</v>
      </c>
      <c r="AR987" s="24" t="s">
        <v>96</v>
      </c>
      <c r="AS987" s="24" t="s">
        <v>96</v>
      </c>
      <c r="AT987" s="24" t="s">
        <v>96</v>
      </c>
      <c r="AU987" s="24" t="s">
        <v>96</v>
      </c>
      <c r="AV987" s="24" t="s">
        <v>96</v>
      </c>
      <c r="AW987" s="24" t="s">
        <v>96</v>
      </c>
      <c r="AX987" s="24" t="s">
        <v>96</v>
      </c>
      <c r="AY987" s="24" t="s">
        <v>96</v>
      </c>
      <c r="AZ987" s="24" t="s">
        <v>96</v>
      </c>
      <c r="BA987" s="24" t="s">
        <v>96</v>
      </c>
      <c r="BB987" s="24" t="s">
        <v>96</v>
      </c>
      <c r="BC987" s="24" t="s">
        <v>96</v>
      </c>
      <c r="BD987" s="24" t="s">
        <v>96</v>
      </c>
      <c r="BE987" s="24" t="s">
        <v>96</v>
      </c>
      <c r="BF987" s="24" t="s">
        <v>96</v>
      </c>
      <c r="BG987" s="24" t="s">
        <v>96</v>
      </c>
      <c r="BH987" s="24" t="s">
        <v>96</v>
      </c>
      <c r="BI987" s="24" t="s">
        <v>96</v>
      </c>
      <c r="BJ987" s="24" t="s">
        <v>96</v>
      </c>
      <c r="BK987" s="24" t="s">
        <v>96</v>
      </c>
      <c r="BL987" s="24" t="s">
        <v>96</v>
      </c>
      <c r="BM987" s="24" t="s">
        <v>96</v>
      </c>
      <c r="BN987" s="24" t="s">
        <v>96</v>
      </c>
      <c r="BO987" s="24" t="s">
        <v>96</v>
      </c>
      <c r="BP987" s="24" t="s">
        <v>96</v>
      </c>
      <c r="BQ987" s="24" t="s">
        <v>119</v>
      </c>
      <c r="BR987" s="24" t="s">
        <v>119</v>
      </c>
      <c r="BS987" s="24" t="s">
        <v>96</v>
      </c>
      <c r="BT987" s="24" t="s">
        <v>96</v>
      </c>
      <c r="BU987" s="24" t="s">
        <v>97</v>
      </c>
      <c r="BV987" s="24" t="s">
        <v>96</v>
      </c>
      <c r="BW987" s="24" t="s">
        <v>96</v>
      </c>
      <c r="BX987" s="24" t="s">
        <v>113</v>
      </c>
      <c r="BY987" s="24" t="s">
        <v>96</v>
      </c>
      <c r="BZ987" s="24" t="s">
        <v>113</v>
      </c>
      <c r="CA987" s="24" t="s">
        <v>97</v>
      </c>
      <c r="CB987" s="36"/>
      <c r="CC987" s="35"/>
    </row>
    <row r="988" spans="1:81" ht="169.5" hidden="1" customHeight="1" x14ac:dyDescent="0.35">
      <c r="A988" s="24"/>
      <c r="B988" s="24" t="s">
        <v>81</v>
      </c>
      <c r="C988" s="23" t="s">
        <v>82</v>
      </c>
      <c r="D988" s="24" t="s">
        <v>790</v>
      </c>
      <c r="E988" s="24" t="s">
        <v>791</v>
      </c>
      <c r="F988" s="24" t="s">
        <v>103</v>
      </c>
      <c r="G988" s="24" t="s">
        <v>1229</v>
      </c>
      <c r="H988" s="24" t="s">
        <v>1230</v>
      </c>
      <c r="I988" s="24" t="s">
        <v>1231</v>
      </c>
      <c r="J988" s="24" t="s">
        <v>3343</v>
      </c>
      <c r="K988" s="24" t="s">
        <v>3344</v>
      </c>
      <c r="L988" s="24" t="s">
        <v>3355</v>
      </c>
      <c r="M988" s="24" t="s">
        <v>699</v>
      </c>
      <c r="N988" s="24"/>
      <c r="O988" s="24"/>
      <c r="P988" s="24"/>
      <c r="Q988" s="24" t="s">
        <v>150</v>
      </c>
      <c r="R988" s="24"/>
      <c r="S988" s="24"/>
      <c r="T988" s="24" t="s">
        <v>96</v>
      </c>
      <c r="U988" s="24" t="s">
        <v>96</v>
      </c>
      <c r="V988" s="24" t="s">
        <v>96</v>
      </c>
      <c r="W988" s="24" t="s">
        <v>96</v>
      </c>
      <c r="X988" s="24" t="s">
        <v>96</v>
      </c>
      <c r="Y988" s="24" t="s">
        <v>96</v>
      </c>
      <c r="Z988" s="24" t="s">
        <v>96</v>
      </c>
      <c r="AA988" s="24" t="s">
        <v>96</v>
      </c>
      <c r="AB988" s="24" t="s">
        <v>96</v>
      </c>
      <c r="AC988" s="24" t="s">
        <v>96</v>
      </c>
      <c r="AD988" s="24" t="s">
        <v>96</v>
      </c>
      <c r="AE988" s="24" t="s">
        <v>96</v>
      </c>
      <c r="AF988" s="24" t="s">
        <v>119</v>
      </c>
      <c r="AG988" s="24" t="s">
        <v>96</v>
      </c>
      <c r="AH988" s="24" t="s">
        <v>96</v>
      </c>
      <c r="AI988" s="24" t="s">
        <v>96</v>
      </c>
      <c r="AJ988" s="24" t="s">
        <v>96</v>
      </c>
      <c r="AK988" s="24" t="s">
        <v>96</v>
      </c>
      <c r="AL988" s="24" t="s">
        <v>96</v>
      </c>
      <c r="AM988" s="24" t="s">
        <v>119</v>
      </c>
      <c r="AN988" s="24" t="s">
        <v>96</v>
      </c>
      <c r="AO988" s="24" t="s">
        <v>96</v>
      </c>
      <c r="AP988" s="24" t="s">
        <v>96</v>
      </c>
      <c r="AQ988" s="24" t="s">
        <v>96</v>
      </c>
      <c r="AR988" s="24" t="s">
        <v>96</v>
      </c>
      <c r="AS988" s="24" t="s">
        <v>96</v>
      </c>
      <c r="AT988" s="24" t="s">
        <v>96</v>
      </c>
      <c r="AU988" s="24" t="s">
        <v>96</v>
      </c>
      <c r="AV988" s="24" t="s">
        <v>96</v>
      </c>
      <c r="AW988" s="24" t="s">
        <v>96</v>
      </c>
      <c r="AX988" s="24" t="s">
        <v>96</v>
      </c>
      <c r="AY988" s="24" t="s">
        <v>96</v>
      </c>
      <c r="AZ988" s="24" t="s">
        <v>96</v>
      </c>
      <c r="BA988" s="24" t="s">
        <v>96</v>
      </c>
      <c r="BB988" s="24" t="s">
        <v>96</v>
      </c>
      <c r="BC988" s="24" t="s">
        <v>96</v>
      </c>
      <c r="BD988" s="24" t="s">
        <v>96</v>
      </c>
      <c r="BE988" s="24" t="s">
        <v>96</v>
      </c>
      <c r="BF988" s="24" t="s">
        <v>96</v>
      </c>
      <c r="BG988" s="24" t="s">
        <v>96</v>
      </c>
      <c r="BH988" s="24" t="s">
        <v>96</v>
      </c>
      <c r="BI988" s="24" t="s">
        <v>96</v>
      </c>
      <c r="BJ988" s="24" t="s">
        <v>96</v>
      </c>
      <c r="BK988" s="24" t="s">
        <v>96</v>
      </c>
      <c r="BL988" s="24" t="s">
        <v>96</v>
      </c>
      <c r="BM988" s="24" t="s">
        <v>96</v>
      </c>
      <c r="BN988" s="24" t="s">
        <v>96</v>
      </c>
      <c r="BO988" s="24" t="s">
        <v>96</v>
      </c>
      <c r="BP988" s="24" t="s">
        <v>96</v>
      </c>
      <c r="BQ988" s="24" t="s">
        <v>119</v>
      </c>
      <c r="BR988" s="24" t="s">
        <v>119</v>
      </c>
      <c r="BS988" s="24" t="s">
        <v>96</v>
      </c>
      <c r="BT988" s="24" t="s">
        <v>96</v>
      </c>
      <c r="BU988" s="24" t="s">
        <v>97</v>
      </c>
      <c r="BV988" s="24" t="s">
        <v>96</v>
      </c>
      <c r="BW988" s="24" t="s">
        <v>96</v>
      </c>
      <c r="BX988" s="24" t="s">
        <v>119</v>
      </c>
      <c r="BY988" s="24" t="s">
        <v>96</v>
      </c>
      <c r="BZ988" s="24" t="s">
        <v>119</v>
      </c>
      <c r="CA988" s="24" t="s">
        <v>97</v>
      </c>
      <c r="CB988" s="36"/>
      <c r="CC988" s="35"/>
    </row>
    <row r="989" spans="1:81" ht="169.5" hidden="1" customHeight="1" x14ac:dyDescent="0.35">
      <c r="A989" s="24"/>
      <c r="B989" s="24" t="s">
        <v>81</v>
      </c>
      <c r="C989" s="23" t="s">
        <v>82</v>
      </c>
      <c r="D989" s="24" t="s">
        <v>790</v>
      </c>
      <c r="E989" s="24" t="s">
        <v>791</v>
      </c>
      <c r="F989" s="24" t="s">
        <v>103</v>
      </c>
      <c r="G989" s="24" t="s">
        <v>1229</v>
      </c>
      <c r="H989" s="24" t="s">
        <v>1230</v>
      </c>
      <c r="I989" s="24" t="s">
        <v>1231</v>
      </c>
      <c r="J989" s="24" t="s">
        <v>1226</v>
      </c>
      <c r="K989" s="24" t="s">
        <v>1227</v>
      </c>
      <c r="L989" s="24" t="s">
        <v>3356</v>
      </c>
      <c r="M989" s="24" t="s">
        <v>699</v>
      </c>
      <c r="N989" s="24"/>
      <c r="O989" s="24"/>
      <c r="P989" s="24"/>
      <c r="Q989" s="24" t="s">
        <v>150</v>
      </c>
      <c r="R989" s="24"/>
      <c r="S989" s="24"/>
      <c r="T989" s="24" t="s">
        <v>96</v>
      </c>
      <c r="U989" s="24" t="s">
        <v>96</v>
      </c>
      <c r="V989" s="24" t="s">
        <v>96</v>
      </c>
      <c r="W989" s="24" t="s">
        <v>96</v>
      </c>
      <c r="X989" s="24" t="s">
        <v>96</v>
      </c>
      <c r="Y989" s="24" t="s">
        <v>96</v>
      </c>
      <c r="Z989" s="24" t="s">
        <v>96</v>
      </c>
      <c r="AA989" s="24" t="s">
        <v>96</v>
      </c>
      <c r="AB989" s="24" t="s">
        <v>96</v>
      </c>
      <c r="AC989" s="24" t="s">
        <v>96</v>
      </c>
      <c r="AD989" s="24" t="s">
        <v>96</v>
      </c>
      <c r="AE989" s="24" t="s">
        <v>96</v>
      </c>
      <c r="AF989" s="24" t="s">
        <v>113</v>
      </c>
      <c r="AG989" s="24" t="s">
        <v>96</v>
      </c>
      <c r="AH989" s="24" t="s">
        <v>96</v>
      </c>
      <c r="AI989" s="24" t="s">
        <v>96</v>
      </c>
      <c r="AJ989" s="24" t="s">
        <v>96</v>
      </c>
      <c r="AK989" s="24" t="s">
        <v>96</v>
      </c>
      <c r="AL989" s="24" t="s">
        <v>96</v>
      </c>
      <c r="AM989" s="24" t="s">
        <v>97</v>
      </c>
      <c r="AN989" s="24" t="s">
        <v>96</v>
      </c>
      <c r="AO989" s="24" t="s">
        <v>96</v>
      </c>
      <c r="AP989" s="24" t="s">
        <v>96</v>
      </c>
      <c r="AQ989" s="24" t="s">
        <v>96</v>
      </c>
      <c r="AR989" s="24" t="s">
        <v>96</v>
      </c>
      <c r="AS989" s="24" t="s">
        <v>96</v>
      </c>
      <c r="AT989" s="24" t="s">
        <v>96</v>
      </c>
      <c r="AU989" s="24" t="s">
        <v>96</v>
      </c>
      <c r="AV989" s="24" t="s">
        <v>96</v>
      </c>
      <c r="AW989" s="24" t="s">
        <v>96</v>
      </c>
      <c r="AX989" s="24" t="s">
        <v>96</v>
      </c>
      <c r="AY989" s="24" t="s">
        <v>96</v>
      </c>
      <c r="AZ989" s="24" t="s">
        <v>96</v>
      </c>
      <c r="BA989" s="24" t="s">
        <v>96</v>
      </c>
      <c r="BB989" s="24" t="s">
        <v>96</v>
      </c>
      <c r="BC989" s="24" t="s">
        <v>96</v>
      </c>
      <c r="BD989" s="24" t="s">
        <v>96</v>
      </c>
      <c r="BE989" s="24" t="s">
        <v>96</v>
      </c>
      <c r="BF989" s="24" t="s">
        <v>96</v>
      </c>
      <c r="BG989" s="24" t="s">
        <v>96</v>
      </c>
      <c r="BH989" s="24" t="s">
        <v>96</v>
      </c>
      <c r="BI989" s="24" t="s">
        <v>96</v>
      </c>
      <c r="BJ989" s="24" t="s">
        <v>96</v>
      </c>
      <c r="BK989" s="24" t="s">
        <v>96</v>
      </c>
      <c r="BL989" s="24" t="s">
        <v>96</v>
      </c>
      <c r="BM989" s="24" t="s">
        <v>96</v>
      </c>
      <c r="BN989" s="24" t="s">
        <v>96</v>
      </c>
      <c r="BO989" s="24" t="s">
        <v>96</v>
      </c>
      <c r="BP989" s="24" t="s">
        <v>96</v>
      </c>
      <c r="BQ989" s="24" t="s">
        <v>119</v>
      </c>
      <c r="BR989" s="24" t="s">
        <v>119</v>
      </c>
      <c r="BS989" s="24" t="s">
        <v>96</v>
      </c>
      <c r="BT989" s="24" t="s">
        <v>96</v>
      </c>
      <c r="BU989" s="24" t="s">
        <v>95</v>
      </c>
      <c r="BV989" s="24" t="s">
        <v>96</v>
      </c>
      <c r="BW989" s="24" t="s">
        <v>96</v>
      </c>
      <c r="BX989" s="24" t="s">
        <v>1034</v>
      </c>
      <c r="BY989" s="24" t="s">
        <v>96</v>
      </c>
      <c r="BZ989" s="24" t="s">
        <v>113</v>
      </c>
      <c r="CA989" s="24" t="s">
        <v>97</v>
      </c>
      <c r="CB989" s="36"/>
      <c r="CC989" s="35"/>
    </row>
    <row r="990" spans="1:81" ht="169.5" hidden="1" customHeight="1" x14ac:dyDescent="0.35">
      <c r="A990" s="24"/>
      <c r="B990" s="24" t="s">
        <v>81</v>
      </c>
      <c r="C990" s="23" t="s">
        <v>82</v>
      </c>
      <c r="D990" s="24" t="s">
        <v>790</v>
      </c>
      <c r="E990" s="24" t="s">
        <v>791</v>
      </c>
      <c r="F990" s="24" t="s">
        <v>103</v>
      </c>
      <c r="G990" s="24" t="s">
        <v>1250</v>
      </c>
      <c r="H990" s="24" t="s">
        <v>1251</v>
      </c>
      <c r="I990" s="24" t="s">
        <v>1252</v>
      </c>
      <c r="J990" s="24" t="s">
        <v>3357</v>
      </c>
      <c r="K990" s="24" t="s">
        <v>3358</v>
      </c>
      <c r="L990" s="24" t="s">
        <v>3359</v>
      </c>
      <c r="M990" s="24" t="s">
        <v>699</v>
      </c>
      <c r="N990" s="24"/>
      <c r="O990" s="24"/>
      <c r="P990" s="24"/>
      <c r="Q990" s="24" t="s">
        <v>150</v>
      </c>
      <c r="R990" s="24"/>
      <c r="S990" s="24"/>
      <c r="T990" s="24" t="s">
        <v>96</v>
      </c>
      <c r="U990" s="24" t="s">
        <v>96</v>
      </c>
      <c r="V990" s="24" t="s">
        <v>96</v>
      </c>
      <c r="W990" s="24" t="s">
        <v>96</v>
      </c>
      <c r="X990" s="24" t="s">
        <v>96</v>
      </c>
      <c r="Y990" s="24" t="s">
        <v>96</v>
      </c>
      <c r="Z990" s="24" t="s">
        <v>96</v>
      </c>
      <c r="AA990" s="24" t="s">
        <v>96</v>
      </c>
      <c r="AB990" s="24" t="s">
        <v>96</v>
      </c>
      <c r="AC990" s="24" t="s">
        <v>96</v>
      </c>
      <c r="AD990" s="24" t="s">
        <v>96</v>
      </c>
      <c r="AE990" s="24" t="s">
        <v>96</v>
      </c>
      <c r="AF990" s="24" t="s">
        <v>113</v>
      </c>
      <c r="AG990" s="24" t="s">
        <v>96</v>
      </c>
      <c r="AH990" s="24" t="s">
        <v>96</v>
      </c>
      <c r="AI990" s="24" t="s">
        <v>96</v>
      </c>
      <c r="AJ990" s="24" t="s">
        <v>96</v>
      </c>
      <c r="AK990" s="24" t="s">
        <v>96</v>
      </c>
      <c r="AL990" s="24" t="s">
        <v>96</v>
      </c>
      <c r="AM990" s="24" t="s">
        <v>97</v>
      </c>
      <c r="AN990" s="24" t="s">
        <v>96</v>
      </c>
      <c r="AO990" s="24" t="s">
        <v>96</v>
      </c>
      <c r="AP990" s="24" t="s">
        <v>96</v>
      </c>
      <c r="AQ990" s="24" t="s">
        <v>96</v>
      </c>
      <c r="AR990" s="24" t="s">
        <v>96</v>
      </c>
      <c r="AS990" s="24" t="s">
        <v>96</v>
      </c>
      <c r="AT990" s="24" t="s">
        <v>96</v>
      </c>
      <c r="AU990" s="24" t="s">
        <v>96</v>
      </c>
      <c r="AV990" s="24" t="s">
        <v>96</v>
      </c>
      <c r="AW990" s="24" t="s">
        <v>96</v>
      </c>
      <c r="AX990" s="24" t="s">
        <v>96</v>
      </c>
      <c r="AY990" s="24" t="s">
        <v>96</v>
      </c>
      <c r="AZ990" s="24" t="s">
        <v>96</v>
      </c>
      <c r="BA990" s="24" t="s">
        <v>96</v>
      </c>
      <c r="BB990" s="24" t="s">
        <v>96</v>
      </c>
      <c r="BC990" s="24" t="s">
        <v>96</v>
      </c>
      <c r="BD990" s="24" t="s">
        <v>96</v>
      </c>
      <c r="BE990" s="24" t="s">
        <v>96</v>
      </c>
      <c r="BF990" s="24" t="s">
        <v>96</v>
      </c>
      <c r="BG990" s="24" t="s">
        <v>96</v>
      </c>
      <c r="BH990" s="24" t="s">
        <v>96</v>
      </c>
      <c r="BI990" s="24" t="s">
        <v>96</v>
      </c>
      <c r="BJ990" s="24" t="s">
        <v>96</v>
      </c>
      <c r="BK990" s="24" t="s">
        <v>96</v>
      </c>
      <c r="BL990" s="24" t="s">
        <v>96</v>
      </c>
      <c r="BM990" s="24" t="s">
        <v>96</v>
      </c>
      <c r="BN990" s="24" t="s">
        <v>96</v>
      </c>
      <c r="BO990" s="24" t="s">
        <v>96</v>
      </c>
      <c r="BP990" s="24" t="s">
        <v>96</v>
      </c>
      <c r="BQ990" s="24" t="s">
        <v>96</v>
      </c>
      <c r="BR990" s="24" t="s">
        <v>96</v>
      </c>
      <c r="BS990" s="24" t="s">
        <v>96</v>
      </c>
      <c r="BT990" s="24" t="s">
        <v>96</v>
      </c>
      <c r="BU990" s="24" t="s">
        <v>97</v>
      </c>
      <c r="BV990" s="24" t="s">
        <v>96</v>
      </c>
      <c r="BW990" s="24" t="s">
        <v>96</v>
      </c>
      <c r="BX990" s="24" t="s">
        <v>113</v>
      </c>
      <c r="BY990" s="24" t="s">
        <v>96</v>
      </c>
      <c r="BZ990" s="24" t="s">
        <v>113</v>
      </c>
      <c r="CA990" s="24" t="s">
        <v>97</v>
      </c>
      <c r="CB990" s="36"/>
      <c r="CC990" s="35"/>
    </row>
    <row r="991" spans="1:81" ht="169.5" hidden="1" customHeight="1" x14ac:dyDescent="0.35">
      <c r="A991" s="24"/>
      <c r="B991" s="24" t="s">
        <v>81</v>
      </c>
      <c r="C991" s="23" t="s">
        <v>82</v>
      </c>
      <c r="D991" s="24" t="s">
        <v>790</v>
      </c>
      <c r="E991" s="24" t="s">
        <v>791</v>
      </c>
      <c r="F991" s="24" t="s">
        <v>103</v>
      </c>
      <c r="G991" s="24" t="s">
        <v>1250</v>
      </c>
      <c r="H991" s="24" t="s">
        <v>1251</v>
      </c>
      <c r="I991" s="24" t="s">
        <v>1252</v>
      </c>
      <c r="J991" s="24" t="s">
        <v>3242</v>
      </c>
      <c r="K991" s="24" t="s">
        <v>3243</v>
      </c>
      <c r="L991" s="24" t="s">
        <v>3360</v>
      </c>
      <c r="M991" s="24" t="s">
        <v>699</v>
      </c>
      <c r="N991" s="24"/>
      <c r="O991" s="24"/>
      <c r="P991" s="24"/>
      <c r="Q991" s="24" t="s">
        <v>150</v>
      </c>
      <c r="R991" s="24"/>
      <c r="S991" s="24"/>
      <c r="T991" s="24" t="s">
        <v>96</v>
      </c>
      <c r="U991" s="24" t="s">
        <v>96</v>
      </c>
      <c r="V991" s="24" t="s">
        <v>96</v>
      </c>
      <c r="W991" s="24" t="s">
        <v>96</v>
      </c>
      <c r="X991" s="24" t="s">
        <v>96</v>
      </c>
      <c r="Y991" s="24" t="s">
        <v>96</v>
      </c>
      <c r="Z991" s="24" t="s">
        <v>96</v>
      </c>
      <c r="AA991" s="24" t="s">
        <v>96</v>
      </c>
      <c r="AB991" s="24" t="s">
        <v>96</v>
      </c>
      <c r="AC991" s="24" t="s">
        <v>96</v>
      </c>
      <c r="AD991" s="24" t="s">
        <v>96</v>
      </c>
      <c r="AE991" s="24" t="s">
        <v>96</v>
      </c>
      <c r="AF991" s="24" t="s">
        <v>113</v>
      </c>
      <c r="AG991" s="24" t="s">
        <v>96</v>
      </c>
      <c r="AH991" s="24" t="s">
        <v>96</v>
      </c>
      <c r="AI991" s="24" t="s">
        <v>96</v>
      </c>
      <c r="AJ991" s="24" t="s">
        <v>96</v>
      </c>
      <c r="AK991" s="24" t="s">
        <v>96</v>
      </c>
      <c r="AL991" s="24" t="s">
        <v>96</v>
      </c>
      <c r="AM991" s="24" t="s">
        <v>97</v>
      </c>
      <c r="AN991" s="24" t="s">
        <v>96</v>
      </c>
      <c r="AO991" s="24" t="s">
        <v>96</v>
      </c>
      <c r="AP991" s="24" t="s">
        <v>96</v>
      </c>
      <c r="AQ991" s="24" t="s">
        <v>96</v>
      </c>
      <c r="AR991" s="24" t="s">
        <v>96</v>
      </c>
      <c r="AS991" s="24" t="s">
        <v>96</v>
      </c>
      <c r="AT991" s="24" t="s">
        <v>96</v>
      </c>
      <c r="AU991" s="24" t="s">
        <v>96</v>
      </c>
      <c r="AV991" s="24" t="s">
        <v>96</v>
      </c>
      <c r="AW991" s="24" t="s">
        <v>96</v>
      </c>
      <c r="AX991" s="24" t="s">
        <v>96</v>
      </c>
      <c r="AY991" s="24" t="s">
        <v>96</v>
      </c>
      <c r="AZ991" s="24" t="s">
        <v>96</v>
      </c>
      <c r="BA991" s="24" t="s">
        <v>96</v>
      </c>
      <c r="BB991" s="24" t="s">
        <v>96</v>
      </c>
      <c r="BC991" s="24" t="s">
        <v>96</v>
      </c>
      <c r="BD991" s="24" t="s">
        <v>96</v>
      </c>
      <c r="BE991" s="24" t="s">
        <v>96</v>
      </c>
      <c r="BF991" s="24" t="s">
        <v>96</v>
      </c>
      <c r="BG991" s="24" t="s">
        <v>96</v>
      </c>
      <c r="BH991" s="24" t="s">
        <v>96</v>
      </c>
      <c r="BI991" s="24" t="s">
        <v>96</v>
      </c>
      <c r="BJ991" s="24" t="s">
        <v>96</v>
      </c>
      <c r="BK991" s="24" t="s">
        <v>96</v>
      </c>
      <c r="BL991" s="24" t="s">
        <v>96</v>
      </c>
      <c r="BM991" s="24" t="s">
        <v>96</v>
      </c>
      <c r="BN991" s="24" t="s">
        <v>96</v>
      </c>
      <c r="BO991" s="24" t="s">
        <v>96</v>
      </c>
      <c r="BP991" s="24" t="s">
        <v>96</v>
      </c>
      <c r="BQ991" s="24" t="s">
        <v>96</v>
      </c>
      <c r="BR991" s="24" t="s">
        <v>96</v>
      </c>
      <c r="BS991" s="24" t="s">
        <v>96</v>
      </c>
      <c r="BT991" s="24" t="s">
        <v>96</v>
      </c>
      <c r="BU991" s="24" t="s">
        <v>95</v>
      </c>
      <c r="BV991" s="24" t="s">
        <v>96</v>
      </c>
      <c r="BW991" s="24" t="s">
        <v>96</v>
      </c>
      <c r="BX991" s="24" t="s">
        <v>1034</v>
      </c>
      <c r="BY991" s="24" t="s">
        <v>96</v>
      </c>
      <c r="BZ991" s="24" t="s">
        <v>119</v>
      </c>
      <c r="CA991" s="24" t="s">
        <v>97</v>
      </c>
      <c r="CB991" s="36"/>
      <c r="CC991" s="35"/>
    </row>
    <row r="992" spans="1:81" ht="169.5" hidden="1" customHeight="1" x14ac:dyDescent="0.35">
      <c r="A992" s="24"/>
      <c r="B992" s="24" t="s">
        <v>81</v>
      </c>
      <c r="C992" s="23" t="s">
        <v>82</v>
      </c>
      <c r="D992" s="24" t="s">
        <v>790</v>
      </c>
      <c r="E992" s="24" t="s">
        <v>791</v>
      </c>
      <c r="F992" s="24" t="s">
        <v>103</v>
      </c>
      <c r="G992" s="24" t="s">
        <v>1250</v>
      </c>
      <c r="H992" s="24" t="s">
        <v>1251</v>
      </c>
      <c r="I992" s="24" t="s">
        <v>1252</v>
      </c>
      <c r="J992" s="24" t="s">
        <v>3189</v>
      </c>
      <c r="K992" s="24" t="s">
        <v>3190</v>
      </c>
      <c r="L992" s="24" t="s">
        <v>3361</v>
      </c>
      <c r="M992" s="24" t="s">
        <v>699</v>
      </c>
      <c r="N992" s="24"/>
      <c r="O992" s="24"/>
      <c r="P992" s="24"/>
      <c r="Q992" s="24" t="s">
        <v>150</v>
      </c>
      <c r="R992" s="24"/>
      <c r="S992" s="24"/>
      <c r="T992" s="24" t="s">
        <v>96</v>
      </c>
      <c r="U992" s="24" t="s">
        <v>96</v>
      </c>
      <c r="V992" s="24" t="s">
        <v>96</v>
      </c>
      <c r="W992" s="24" t="s">
        <v>96</v>
      </c>
      <c r="X992" s="24" t="s">
        <v>96</v>
      </c>
      <c r="Y992" s="24" t="s">
        <v>96</v>
      </c>
      <c r="Z992" s="24" t="s">
        <v>96</v>
      </c>
      <c r="AA992" s="24" t="s">
        <v>96</v>
      </c>
      <c r="AB992" s="24" t="s">
        <v>96</v>
      </c>
      <c r="AC992" s="24" t="s">
        <v>96</v>
      </c>
      <c r="AD992" s="24" t="s">
        <v>96</v>
      </c>
      <c r="AE992" s="24" t="s">
        <v>96</v>
      </c>
      <c r="AF992" s="24" t="s">
        <v>113</v>
      </c>
      <c r="AG992" s="24" t="s">
        <v>96</v>
      </c>
      <c r="AH992" s="24" t="s">
        <v>96</v>
      </c>
      <c r="AI992" s="24" t="s">
        <v>96</v>
      </c>
      <c r="AJ992" s="24" t="s">
        <v>96</v>
      </c>
      <c r="AK992" s="24" t="s">
        <v>96</v>
      </c>
      <c r="AL992" s="24" t="s">
        <v>96</v>
      </c>
      <c r="AM992" s="24" t="s">
        <v>97</v>
      </c>
      <c r="AN992" s="24" t="s">
        <v>96</v>
      </c>
      <c r="AO992" s="24" t="s">
        <v>96</v>
      </c>
      <c r="AP992" s="24" t="s">
        <v>96</v>
      </c>
      <c r="AQ992" s="24" t="s">
        <v>96</v>
      </c>
      <c r="AR992" s="24" t="s">
        <v>96</v>
      </c>
      <c r="AS992" s="24" t="s">
        <v>96</v>
      </c>
      <c r="AT992" s="24" t="s">
        <v>96</v>
      </c>
      <c r="AU992" s="24" t="s">
        <v>96</v>
      </c>
      <c r="AV992" s="24" t="s">
        <v>96</v>
      </c>
      <c r="AW992" s="24" t="s">
        <v>96</v>
      </c>
      <c r="AX992" s="24" t="s">
        <v>96</v>
      </c>
      <c r="AY992" s="24" t="s">
        <v>96</v>
      </c>
      <c r="AZ992" s="24" t="s">
        <v>96</v>
      </c>
      <c r="BA992" s="24" t="s">
        <v>96</v>
      </c>
      <c r="BB992" s="24" t="s">
        <v>96</v>
      </c>
      <c r="BC992" s="24" t="s">
        <v>96</v>
      </c>
      <c r="BD992" s="24" t="s">
        <v>96</v>
      </c>
      <c r="BE992" s="24" t="s">
        <v>96</v>
      </c>
      <c r="BF992" s="24" t="s">
        <v>96</v>
      </c>
      <c r="BG992" s="24" t="s">
        <v>96</v>
      </c>
      <c r="BH992" s="24" t="s">
        <v>96</v>
      </c>
      <c r="BI992" s="24" t="s">
        <v>96</v>
      </c>
      <c r="BJ992" s="24" t="s">
        <v>96</v>
      </c>
      <c r="BK992" s="24" t="s">
        <v>96</v>
      </c>
      <c r="BL992" s="24" t="s">
        <v>96</v>
      </c>
      <c r="BM992" s="24" t="s">
        <v>96</v>
      </c>
      <c r="BN992" s="24" t="s">
        <v>96</v>
      </c>
      <c r="BO992" s="24" t="s">
        <v>96</v>
      </c>
      <c r="BP992" s="24" t="s">
        <v>96</v>
      </c>
      <c r="BQ992" s="24" t="s">
        <v>95</v>
      </c>
      <c r="BR992" s="24" t="s">
        <v>95</v>
      </c>
      <c r="BS992" s="24" t="s">
        <v>96</v>
      </c>
      <c r="BT992" s="24" t="s">
        <v>96</v>
      </c>
      <c r="BU992" s="24" t="s">
        <v>119</v>
      </c>
      <c r="BV992" s="24" t="s">
        <v>96</v>
      </c>
      <c r="BW992" s="24" t="s">
        <v>96</v>
      </c>
      <c r="BX992" s="24" t="s">
        <v>119</v>
      </c>
      <c r="BY992" s="24" t="s">
        <v>96</v>
      </c>
      <c r="BZ992" s="24" t="s">
        <v>119</v>
      </c>
      <c r="CA992" s="24" t="s">
        <v>119</v>
      </c>
      <c r="CB992" s="36"/>
      <c r="CC992" s="35"/>
    </row>
    <row r="993" spans="1:81" ht="169.5" hidden="1" customHeight="1" x14ac:dyDescent="0.35">
      <c r="A993" s="24"/>
      <c r="B993" s="24" t="s">
        <v>81</v>
      </c>
      <c r="C993" s="23" t="s">
        <v>82</v>
      </c>
      <c r="D993" s="24" t="s">
        <v>790</v>
      </c>
      <c r="E993" s="24" t="s">
        <v>791</v>
      </c>
      <c r="F993" s="24" t="s">
        <v>103</v>
      </c>
      <c r="G993" s="24" t="s">
        <v>1250</v>
      </c>
      <c r="H993" s="24" t="s">
        <v>1251</v>
      </c>
      <c r="I993" s="24" t="s">
        <v>1252</v>
      </c>
      <c r="J993" s="24" t="s">
        <v>1557</v>
      </c>
      <c r="K993" s="24" t="s">
        <v>1558</v>
      </c>
      <c r="L993" s="24" t="s">
        <v>3362</v>
      </c>
      <c r="M993" s="24" t="s">
        <v>699</v>
      </c>
      <c r="N993" s="24"/>
      <c r="O993" s="24"/>
      <c r="P993" s="24"/>
      <c r="Q993" s="24" t="s">
        <v>150</v>
      </c>
      <c r="R993" s="24"/>
      <c r="S993" s="24"/>
      <c r="T993" s="24" t="s">
        <v>96</v>
      </c>
      <c r="U993" s="24" t="s">
        <v>96</v>
      </c>
      <c r="V993" s="24" t="s">
        <v>96</v>
      </c>
      <c r="W993" s="24" t="s">
        <v>96</v>
      </c>
      <c r="X993" s="24" t="s">
        <v>96</v>
      </c>
      <c r="Y993" s="24" t="s">
        <v>96</v>
      </c>
      <c r="Z993" s="24" t="s">
        <v>96</v>
      </c>
      <c r="AA993" s="24" t="s">
        <v>96</v>
      </c>
      <c r="AB993" s="24" t="s">
        <v>96</v>
      </c>
      <c r="AC993" s="24" t="s">
        <v>96</v>
      </c>
      <c r="AD993" s="24" t="s">
        <v>96</v>
      </c>
      <c r="AE993" s="24" t="s">
        <v>96</v>
      </c>
      <c r="AF993" s="24" t="s">
        <v>97</v>
      </c>
      <c r="AG993" s="24" t="s">
        <v>96</v>
      </c>
      <c r="AH993" s="24" t="s">
        <v>96</v>
      </c>
      <c r="AI993" s="24" t="s">
        <v>96</v>
      </c>
      <c r="AJ993" s="24" t="s">
        <v>96</v>
      </c>
      <c r="AK993" s="24" t="s">
        <v>96</v>
      </c>
      <c r="AL993" s="24" t="s">
        <v>96</v>
      </c>
      <c r="AM993" s="24" t="s">
        <v>97</v>
      </c>
      <c r="AN993" s="24" t="s">
        <v>96</v>
      </c>
      <c r="AO993" s="24" t="s">
        <v>96</v>
      </c>
      <c r="AP993" s="24" t="s">
        <v>96</v>
      </c>
      <c r="AQ993" s="24" t="s">
        <v>96</v>
      </c>
      <c r="AR993" s="24" t="s">
        <v>96</v>
      </c>
      <c r="AS993" s="24" t="s">
        <v>96</v>
      </c>
      <c r="AT993" s="24" t="s">
        <v>96</v>
      </c>
      <c r="AU993" s="24" t="s">
        <v>96</v>
      </c>
      <c r="AV993" s="24" t="s">
        <v>96</v>
      </c>
      <c r="AW993" s="24" t="s">
        <v>96</v>
      </c>
      <c r="AX993" s="24" t="s">
        <v>96</v>
      </c>
      <c r="AY993" s="24" t="s">
        <v>96</v>
      </c>
      <c r="AZ993" s="24" t="s">
        <v>96</v>
      </c>
      <c r="BA993" s="24" t="s">
        <v>96</v>
      </c>
      <c r="BB993" s="24" t="s">
        <v>96</v>
      </c>
      <c r="BC993" s="24" t="s">
        <v>96</v>
      </c>
      <c r="BD993" s="24" t="s">
        <v>96</v>
      </c>
      <c r="BE993" s="24" t="s">
        <v>96</v>
      </c>
      <c r="BF993" s="24" t="s">
        <v>96</v>
      </c>
      <c r="BG993" s="24" t="s">
        <v>96</v>
      </c>
      <c r="BH993" s="24" t="s">
        <v>96</v>
      </c>
      <c r="BI993" s="24" t="s">
        <v>96</v>
      </c>
      <c r="BJ993" s="24" t="s">
        <v>96</v>
      </c>
      <c r="BK993" s="24" t="s">
        <v>96</v>
      </c>
      <c r="BL993" s="24" t="s">
        <v>96</v>
      </c>
      <c r="BM993" s="24" t="s">
        <v>96</v>
      </c>
      <c r="BN993" s="24" t="s">
        <v>96</v>
      </c>
      <c r="BO993" s="24" t="s">
        <v>96</v>
      </c>
      <c r="BP993" s="24" t="s">
        <v>96</v>
      </c>
      <c r="BQ993" s="24" t="s">
        <v>96</v>
      </c>
      <c r="BR993" s="24" t="s">
        <v>96</v>
      </c>
      <c r="BS993" s="24" t="s">
        <v>96</v>
      </c>
      <c r="BT993" s="24" t="s">
        <v>96</v>
      </c>
      <c r="BU993" s="24" t="s">
        <v>97</v>
      </c>
      <c r="BV993" s="24" t="s">
        <v>96</v>
      </c>
      <c r="BW993" s="24" t="s">
        <v>96</v>
      </c>
      <c r="BX993" s="24" t="s">
        <v>119</v>
      </c>
      <c r="BY993" s="24" t="s">
        <v>96</v>
      </c>
      <c r="BZ993" s="24" t="s">
        <v>119</v>
      </c>
      <c r="CA993" s="24" t="s">
        <v>97</v>
      </c>
      <c r="CB993" s="36"/>
      <c r="CC993" s="35"/>
    </row>
    <row r="994" spans="1:81" ht="169.5" hidden="1" customHeight="1" x14ac:dyDescent="0.35">
      <c r="A994" s="24"/>
      <c r="B994" s="24" t="s">
        <v>1996</v>
      </c>
      <c r="C994" s="24" t="s">
        <v>1997</v>
      </c>
      <c r="D994" s="24" t="s">
        <v>1998</v>
      </c>
      <c r="E994" s="24" t="s">
        <v>1999</v>
      </c>
      <c r="F994" s="24" t="s">
        <v>103</v>
      </c>
      <c r="G994" s="24" t="s">
        <v>2000</v>
      </c>
      <c r="H994" s="24" t="s">
        <v>2000</v>
      </c>
      <c r="I994" s="24" t="s">
        <v>3363</v>
      </c>
      <c r="J994" s="24" t="s">
        <v>3364</v>
      </c>
      <c r="K994" s="24" t="s">
        <v>3365</v>
      </c>
      <c r="L994" s="24" t="s">
        <v>3366</v>
      </c>
      <c r="M994" s="24" t="s">
        <v>92</v>
      </c>
      <c r="N994" s="24"/>
      <c r="O994" s="24"/>
      <c r="P994" s="24"/>
      <c r="Q994" s="24" t="s">
        <v>150</v>
      </c>
      <c r="R994" s="24"/>
      <c r="S994" s="24"/>
      <c r="T994" s="24" t="s">
        <v>97</v>
      </c>
      <c r="U994" s="24" t="s">
        <v>96</v>
      </c>
      <c r="V994" s="24" t="s">
        <v>96</v>
      </c>
      <c r="W994" s="24" t="s">
        <v>96</v>
      </c>
      <c r="X994" s="24" t="s">
        <v>96</v>
      </c>
      <c r="Y994" s="24" t="s">
        <v>96</v>
      </c>
      <c r="Z994" s="24" t="s">
        <v>96</v>
      </c>
      <c r="AA994" s="24" t="s">
        <v>96</v>
      </c>
      <c r="AB994" s="24" t="s">
        <v>97</v>
      </c>
      <c r="AC994" s="24" t="s">
        <v>96</v>
      </c>
      <c r="AD994" s="24" t="s">
        <v>96</v>
      </c>
      <c r="AE994" s="24" t="s">
        <v>96</v>
      </c>
      <c r="AF994" s="24" t="s">
        <v>96</v>
      </c>
      <c r="AG994" s="24" t="s">
        <v>113</v>
      </c>
      <c r="AH994" s="24" t="s">
        <v>96</v>
      </c>
      <c r="AI994" s="24" t="s">
        <v>96</v>
      </c>
      <c r="AJ994" s="24" t="s">
        <v>96</v>
      </c>
      <c r="AK994" s="24" t="s">
        <v>96</v>
      </c>
      <c r="AL994" s="24" t="s">
        <v>96</v>
      </c>
      <c r="AM994" s="24" t="s">
        <v>97</v>
      </c>
      <c r="AN994" s="24" t="s">
        <v>96</v>
      </c>
      <c r="AO994" s="24" t="s">
        <v>96</v>
      </c>
      <c r="AP994" s="24" t="s">
        <v>96</v>
      </c>
      <c r="AQ994" s="24" t="s">
        <v>96</v>
      </c>
      <c r="AR994" s="24" t="s">
        <v>96</v>
      </c>
      <c r="AS994" s="24" t="s">
        <v>96</v>
      </c>
      <c r="AT994" s="24" t="s">
        <v>96</v>
      </c>
      <c r="AU994" s="24" t="s">
        <v>97</v>
      </c>
      <c r="AV994" s="24" t="s">
        <v>96</v>
      </c>
      <c r="AW994" s="24" t="s">
        <v>97</v>
      </c>
      <c r="AX994" s="24" t="s">
        <v>97</v>
      </c>
      <c r="AY994" s="24" t="s">
        <v>96</v>
      </c>
      <c r="AZ994" s="24" t="s">
        <v>96</v>
      </c>
      <c r="BA994" s="24" t="s">
        <v>96</v>
      </c>
      <c r="BB994" s="24" t="s">
        <v>96</v>
      </c>
      <c r="BC994" s="24" t="s">
        <v>96</v>
      </c>
      <c r="BD994" s="24" t="s">
        <v>96</v>
      </c>
      <c r="BE994" s="24" t="s">
        <v>96</v>
      </c>
      <c r="BF994" s="24" t="s">
        <v>96</v>
      </c>
      <c r="BG994" s="24" t="s">
        <v>96</v>
      </c>
      <c r="BH994" s="24" t="s">
        <v>96</v>
      </c>
      <c r="BI994" s="24" t="s">
        <v>96</v>
      </c>
      <c r="BJ994" s="24" t="s">
        <v>96</v>
      </c>
      <c r="BK994" s="24" t="s">
        <v>96</v>
      </c>
      <c r="BL994" s="24" t="s">
        <v>96</v>
      </c>
      <c r="BM994" s="24" t="s">
        <v>96</v>
      </c>
      <c r="BN994" s="24" t="s">
        <v>96</v>
      </c>
      <c r="BO994" s="24" t="s">
        <v>96</v>
      </c>
      <c r="BP994" s="24" t="s">
        <v>96</v>
      </c>
      <c r="BQ994" s="24" t="s">
        <v>96</v>
      </c>
      <c r="BR994" s="24" t="s">
        <v>96</v>
      </c>
      <c r="BS994" s="24" t="s">
        <v>96</v>
      </c>
      <c r="BT994" s="24" t="s">
        <v>96</v>
      </c>
      <c r="BU994" s="24" t="s">
        <v>96</v>
      </c>
      <c r="BV994" s="24" t="s">
        <v>97</v>
      </c>
      <c r="BW994" s="24" t="s">
        <v>96</v>
      </c>
      <c r="BX994" s="24" t="s">
        <v>96</v>
      </c>
      <c r="BY994" s="24" t="s">
        <v>96</v>
      </c>
      <c r="BZ994" s="24" t="s">
        <v>96</v>
      </c>
      <c r="CA994" s="24" t="s">
        <v>97</v>
      </c>
      <c r="CB994" s="36"/>
      <c r="CC994" s="35"/>
    </row>
    <row r="995" spans="1:81" ht="169.5" hidden="1" customHeight="1" x14ac:dyDescent="0.35">
      <c r="A995" s="24"/>
      <c r="B995" s="24" t="s">
        <v>1996</v>
      </c>
      <c r="C995" s="24" t="s">
        <v>1997</v>
      </c>
      <c r="D995" s="24" t="s">
        <v>1998</v>
      </c>
      <c r="E995" s="24" t="s">
        <v>1999</v>
      </c>
      <c r="F995" s="24" t="s">
        <v>103</v>
      </c>
      <c r="G995" s="24" t="s">
        <v>2165</v>
      </c>
      <c r="H995" s="24" t="s">
        <v>2165</v>
      </c>
      <c r="I995" s="24" t="s">
        <v>3367</v>
      </c>
      <c r="J995" s="24" t="s">
        <v>3368</v>
      </c>
      <c r="K995" s="24" t="s">
        <v>3369</v>
      </c>
      <c r="L995" s="24" t="s">
        <v>3370</v>
      </c>
      <c r="M995" s="24" t="s">
        <v>92</v>
      </c>
      <c r="N995" s="24"/>
      <c r="O995" s="24"/>
      <c r="P995" s="24"/>
      <c r="Q995" s="24" t="s">
        <v>150</v>
      </c>
      <c r="R995" s="24"/>
      <c r="S995" s="24"/>
      <c r="T995" s="24" t="s">
        <v>95</v>
      </c>
      <c r="U995" s="24" t="s">
        <v>96</v>
      </c>
      <c r="V995" s="24" t="s">
        <v>96</v>
      </c>
      <c r="W995" s="24" t="s">
        <v>96</v>
      </c>
      <c r="X995" s="24" t="s">
        <v>96</v>
      </c>
      <c r="Y995" s="24" t="s">
        <v>96</v>
      </c>
      <c r="Z995" s="24" t="s">
        <v>96</v>
      </c>
      <c r="AA995" s="24" t="s">
        <v>96</v>
      </c>
      <c r="AB995" s="24" t="s">
        <v>95</v>
      </c>
      <c r="AC995" s="24" t="s">
        <v>96</v>
      </c>
      <c r="AD995" s="24" t="s">
        <v>96</v>
      </c>
      <c r="AE995" s="24" t="s">
        <v>96</v>
      </c>
      <c r="AF995" s="24" t="s">
        <v>96</v>
      </c>
      <c r="AG995" s="24" t="s">
        <v>95</v>
      </c>
      <c r="AH995" s="24" t="s">
        <v>96</v>
      </c>
      <c r="AI995" s="24" t="s">
        <v>96</v>
      </c>
      <c r="AJ995" s="24" t="s">
        <v>96</v>
      </c>
      <c r="AK995" s="24" t="s">
        <v>96</v>
      </c>
      <c r="AL995" s="24" t="s">
        <v>96</v>
      </c>
      <c r="AM995" s="24" t="s">
        <v>95</v>
      </c>
      <c r="AN995" s="24" t="s">
        <v>96</v>
      </c>
      <c r="AO995" s="24" t="s">
        <v>96</v>
      </c>
      <c r="AP995" s="24" t="s">
        <v>96</v>
      </c>
      <c r="AQ995" s="24" t="s">
        <v>96</v>
      </c>
      <c r="AR995" s="24" t="s">
        <v>96</v>
      </c>
      <c r="AS995" s="24" t="s">
        <v>96</v>
      </c>
      <c r="AT995" s="24" t="s">
        <v>96</v>
      </c>
      <c r="AU995" s="24" t="s">
        <v>97</v>
      </c>
      <c r="AV995" s="24" t="s">
        <v>96</v>
      </c>
      <c r="AW995" s="24" t="s">
        <v>97</v>
      </c>
      <c r="AX995" s="24" t="s">
        <v>97</v>
      </c>
      <c r="AY995" s="24" t="s">
        <v>96</v>
      </c>
      <c r="AZ995" s="24" t="s">
        <v>96</v>
      </c>
      <c r="BA995" s="24" t="s">
        <v>96</v>
      </c>
      <c r="BB995" s="24" t="s">
        <v>96</v>
      </c>
      <c r="BC995" s="24" t="s">
        <v>96</v>
      </c>
      <c r="BD995" s="24" t="s">
        <v>96</v>
      </c>
      <c r="BE995" s="24" t="s">
        <v>96</v>
      </c>
      <c r="BF995" s="24" t="s">
        <v>96</v>
      </c>
      <c r="BG995" s="24" t="s">
        <v>96</v>
      </c>
      <c r="BH995" s="24" t="s">
        <v>96</v>
      </c>
      <c r="BI995" s="24" t="s">
        <v>96</v>
      </c>
      <c r="BJ995" s="24" t="s">
        <v>96</v>
      </c>
      <c r="BK995" s="24" t="s">
        <v>96</v>
      </c>
      <c r="BL995" s="24" t="s">
        <v>96</v>
      </c>
      <c r="BM995" s="24" t="s">
        <v>96</v>
      </c>
      <c r="BN995" s="24" t="s">
        <v>96</v>
      </c>
      <c r="BO995" s="24" t="s">
        <v>96</v>
      </c>
      <c r="BP995" s="24" t="s">
        <v>96</v>
      </c>
      <c r="BQ995" s="24" t="s">
        <v>96</v>
      </c>
      <c r="BR995" s="24" t="s">
        <v>96</v>
      </c>
      <c r="BS995" s="24" t="s">
        <v>96</v>
      </c>
      <c r="BT995" s="24" t="s">
        <v>96</v>
      </c>
      <c r="BU995" s="24" t="s">
        <v>96</v>
      </c>
      <c r="BV995" s="24" t="s">
        <v>96</v>
      </c>
      <c r="BW995" s="24" t="s">
        <v>96</v>
      </c>
      <c r="BX995" s="24" t="s">
        <v>96</v>
      </c>
      <c r="BY995" s="24" t="s">
        <v>96</v>
      </c>
      <c r="BZ995" s="24" t="s">
        <v>96</v>
      </c>
      <c r="CA995" s="24" t="s">
        <v>96</v>
      </c>
      <c r="CB995" s="36"/>
      <c r="CC995" s="35"/>
    </row>
    <row r="996" spans="1:81" ht="169.5" hidden="1" customHeight="1" x14ac:dyDescent="0.35">
      <c r="A996" s="24"/>
      <c r="B996" s="24" t="s">
        <v>1996</v>
      </c>
      <c r="C996" s="24" t="s">
        <v>1997</v>
      </c>
      <c r="D996" s="24" t="s">
        <v>1998</v>
      </c>
      <c r="E996" s="24" t="s">
        <v>1999</v>
      </c>
      <c r="F996" s="24" t="s">
        <v>103</v>
      </c>
      <c r="G996" s="24" t="s">
        <v>3371</v>
      </c>
      <c r="H996" s="24" t="s">
        <v>3371</v>
      </c>
      <c r="I996" s="24" t="s">
        <v>3372</v>
      </c>
      <c r="J996" s="24" t="s">
        <v>3372</v>
      </c>
      <c r="K996" s="24" t="s">
        <v>3373</v>
      </c>
      <c r="L996" s="24" t="s">
        <v>3374</v>
      </c>
      <c r="M996" s="24" t="s">
        <v>92</v>
      </c>
      <c r="N996" s="24"/>
      <c r="O996" s="24"/>
      <c r="P996" s="24"/>
      <c r="Q996" s="24" t="s">
        <v>150</v>
      </c>
      <c r="R996" s="24"/>
      <c r="S996" s="24"/>
      <c r="T996" s="24" t="s">
        <v>97</v>
      </c>
      <c r="U996" s="24" t="s">
        <v>96</v>
      </c>
      <c r="V996" s="24" t="s">
        <v>96</v>
      </c>
      <c r="W996" s="24" t="s">
        <v>96</v>
      </c>
      <c r="X996" s="24" t="s">
        <v>96</v>
      </c>
      <c r="Y996" s="24" t="s">
        <v>96</v>
      </c>
      <c r="Z996" s="24" t="s">
        <v>96</v>
      </c>
      <c r="AA996" s="24" t="s">
        <v>96</v>
      </c>
      <c r="AB996" s="24" t="s">
        <v>97</v>
      </c>
      <c r="AC996" s="24" t="s">
        <v>96</v>
      </c>
      <c r="AD996" s="24" t="s">
        <v>96</v>
      </c>
      <c r="AE996" s="24" t="s">
        <v>96</v>
      </c>
      <c r="AF996" s="24" t="s">
        <v>96</v>
      </c>
      <c r="AG996" s="24" t="s">
        <v>113</v>
      </c>
      <c r="AH996" s="24" t="s">
        <v>96</v>
      </c>
      <c r="AI996" s="24" t="s">
        <v>96</v>
      </c>
      <c r="AJ996" s="24" t="s">
        <v>96</v>
      </c>
      <c r="AK996" s="24" t="s">
        <v>96</v>
      </c>
      <c r="AL996" s="24" t="s">
        <v>96</v>
      </c>
      <c r="AM996" s="24" t="s">
        <v>97</v>
      </c>
      <c r="AN996" s="24" t="s">
        <v>96</v>
      </c>
      <c r="AO996" s="24" t="s">
        <v>96</v>
      </c>
      <c r="AP996" s="24" t="s">
        <v>96</v>
      </c>
      <c r="AQ996" s="24" t="s">
        <v>96</v>
      </c>
      <c r="AR996" s="24" t="s">
        <v>96</v>
      </c>
      <c r="AS996" s="24" t="s">
        <v>96</v>
      </c>
      <c r="AT996" s="24" t="s">
        <v>96</v>
      </c>
      <c r="AU996" s="24" t="s">
        <v>97</v>
      </c>
      <c r="AV996" s="24" t="s">
        <v>96</v>
      </c>
      <c r="AW996" s="24" t="s">
        <v>96</v>
      </c>
      <c r="AX996" s="24" t="s">
        <v>97</v>
      </c>
      <c r="AY996" s="24" t="s">
        <v>96</v>
      </c>
      <c r="AZ996" s="24" t="s">
        <v>96</v>
      </c>
      <c r="BA996" s="24" t="s">
        <v>96</v>
      </c>
      <c r="BB996" s="24" t="s">
        <v>96</v>
      </c>
      <c r="BC996" s="24" t="s">
        <v>96</v>
      </c>
      <c r="BD996" s="24" t="s">
        <v>96</v>
      </c>
      <c r="BE996" s="24" t="s">
        <v>96</v>
      </c>
      <c r="BF996" s="24" t="s">
        <v>96</v>
      </c>
      <c r="BG996" s="24" t="s">
        <v>96</v>
      </c>
      <c r="BH996" s="24" t="s">
        <v>96</v>
      </c>
      <c r="BI996" s="24" t="s">
        <v>96</v>
      </c>
      <c r="BJ996" s="24" t="s">
        <v>96</v>
      </c>
      <c r="BK996" s="24" t="s">
        <v>96</v>
      </c>
      <c r="BL996" s="24" t="s">
        <v>96</v>
      </c>
      <c r="BM996" s="24" t="s">
        <v>96</v>
      </c>
      <c r="BN996" s="24" t="s">
        <v>96</v>
      </c>
      <c r="BO996" s="24" t="s">
        <v>96</v>
      </c>
      <c r="BP996" s="24" t="s">
        <v>96</v>
      </c>
      <c r="BQ996" s="24" t="s">
        <v>96</v>
      </c>
      <c r="BR996" s="24" t="s">
        <v>96</v>
      </c>
      <c r="BS996" s="24" t="s">
        <v>96</v>
      </c>
      <c r="BT996" s="24" t="s">
        <v>96</v>
      </c>
      <c r="BU996" s="24" t="s">
        <v>96</v>
      </c>
      <c r="BV996" s="24" t="s">
        <v>119</v>
      </c>
      <c r="BW996" s="24" t="s">
        <v>96</v>
      </c>
      <c r="BX996" s="24" t="s">
        <v>96</v>
      </c>
      <c r="BY996" s="24" t="s">
        <v>96</v>
      </c>
      <c r="BZ996" s="24" t="s">
        <v>96</v>
      </c>
      <c r="CA996" s="24" t="s">
        <v>119</v>
      </c>
      <c r="CB996" s="36"/>
      <c r="CC996" s="35"/>
    </row>
    <row r="997" spans="1:81" ht="169.5" hidden="1" customHeight="1" x14ac:dyDescent="0.35">
      <c r="A997" s="24"/>
      <c r="B997" s="24" t="s">
        <v>1996</v>
      </c>
      <c r="C997" s="24" t="s">
        <v>1997</v>
      </c>
      <c r="D997" s="24" t="s">
        <v>1998</v>
      </c>
      <c r="E997" s="24" t="s">
        <v>1999</v>
      </c>
      <c r="F997" s="24" t="s">
        <v>103</v>
      </c>
      <c r="G997" s="24" t="s">
        <v>3375</v>
      </c>
      <c r="H997" s="24" t="s">
        <v>3376</v>
      </c>
      <c r="I997" s="24" t="s">
        <v>3377</v>
      </c>
      <c r="J997" s="24" t="s">
        <v>3377</v>
      </c>
      <c r="K997" s="24" t="s">
        <v>3378</v>
      </c>
      <c r="L997" s="24" t="s">
        <v>3379</v>
      </c>
      <c r="M997" s="24" t="s">
        <v>92</v>
      </c>
      <c r="N997" s="24"/>
      <c r="O997" s="24"/>
      <c r="P997" s="24"/>
      <c r="Q997" s="24" t="s">
        <v>150</v>
      </c>
      <c r="R997" s="24"/>
      <c r="S997" s="24"/>
      <c r="T997" s="24" t="s">
        <v>97</v>
      </c>
      <c r="U997" s="24" t="s">
        <v>96</v>
      </c>
      <c r="V997" s="24" t="s">
        <v>96</v>
      </c>
      <c r="W997" s="24" t="s">
        <v>96</v>
      </c>
      <c r="X997" s="24" t="s">
        <v>96</v>
      </c>
      <c r="Y997" s="24" t="s">
        <v>96</v>
      </c>
      <c r="Z997" s="24" t="s">
        <v>96</v>
      </c>
      <c r="AA997" s="24" t="s">
        <v>96</v>
      </c>
      <c r="AB997" s="24" t="s">
        <v>97</v>
      </c>
      <c r="AC997" s="24" t="s">
        <v>96</v>
      </c>
      <c r="AD997" s="24" t="s">
        <v>96</v>
      </c>
      <c r="AE997" s="24" t="s">
        <v>96</v>
      </c>
      <c r="AF997" s="24" t="s">
        <v>96</v>
      </c>
      <c r="AG997" s="24" t="s">
        <v>113</v>
      </c>
      <c r="AH997" s="24" t="s">
        <v>96</v>
      </c>
      <c r="AI997" s="24" t="s">
        <v>96</v>
      </c>
      <c r="AJ997" s="24" t="s">
        <v>96</v>
      </c>
      <c r="AK997" s="24" t="s">
        <v>96</v>
      </c>
      <c r="AL997" s="24" t="s">
        <v>96</v>
      </c>
      <c r="AM997" s="24" t="s">
        <v>97</v>
      </c>
      <c r="AN997" s="24" t="s">
        <v>96</v>
      </c>
      <c r="AO997" s="24" t="s">
        <v>96</v>
      </c>
      <c r="AP997" s="24" t="s">
        <v>96</v>
      </c>
      <c r="AQ997" s="24" t="s">
        <v>96</v>
      </c>
      <c r="AR997" s="24" t="s">
        <v>96</v>
      </c>
      <c r="AS997" s="24" t="s">
        <v>96</v>
      </c>
      <c r="AT997" s="24" t="s">
        <v>96</v>
      </c>
      <c r="AU997" s="24" t="s">
        <v>97</v>
      </c>
      <c r="AV997" s="24" t="s">
        <v>96</v>
      </c>
      <c r="AW997" s="24" t="s">
        <v>96</v>
      </c>
      <c r="AX997" s="24" t="s">
        <v>97</v>
      </c>
      <c r="AY997" s="24" t="s">
        <v>96</v>
      </c>
      <c r="AZ997" s="24" t="s">
        <v>96</v>
      </c>
      <c r="BA997" s="24" t="s">
        <v>96</v>
      </c>
      <c r="BB997" s="24" t="s">
        <v>96</v>
      </c>
      <c r="BC997" s="24" t="s">
        <v>96</v>
      </c>
      <c r="BD997" s="24" t="s">
        <v>96</v>
      </c>
      <c r="BE997" s="24" t="s">
        <v>96</v>
      </c>
      <c r="BF997" s="24" t="s">
        <v>96</v>
      </c>
      <c r="BG997" s="24" t="s">
        <v>96</v>
      </c>
      <c r="BH997" s="24" t="s">
        <v>96</v>
      </c>
      <c r="BI997" s="24" t="s">
        <v>96</v>
      </c>
      <c r="BJ997" s="24" t="s">
        <v>96</v>
      </c>
      <c r="BK997" s="24" t="s">
        <v>96</v>
      </c>
      <c r="BL997" s="24" t="s">
        <v>96</v>
      </c>
      <c r="BM997" s="24" t="s">
        <v>96</v>
      </c>
      <c r="BN997" s="24" t="s">
        <v>96</v>
      </c>
      <c r="BO997" s="24" t="s">
        <v>96</v>
      </c>
      <c r="BP997" s="24" t="s">
        <v>96</v>
      </c>
      <c r="BQ997" s="24" t="s">
        <v>96</v>
      </c>
      <c r="BR997" s="24" t="s">
        <v>96</v>
      </c>
      <c r="BS997" s="24" t="s">
        <v>96</v>
      </c>
      <c r="BT997" s="24" t="s">
        <v>96</v>
      </c>
      <c r="BU997" s="24" t="s">
        <v>96</v>
      </c>
      <c r="BV997" s="24" t="s">
        <v>97</v>
      </c>
      <c r="BW997" s="24" t="s">
        <v>96</v>
      </c>
      <c r="BX997" s="24" t="s">
        <v>96</v>
      </c>
      <c r="BY997" s="24" t="s">
        <v>96</v>
      </c>
      <c r="BZ997" s="24" t="s">
        <v>96</v>
      </c>
      <c r="CA997" s="24" t="s">
        <v>97</v>
      </c>
      <c r="CB997" s="36"/>
      <c r="CC997" s="35"/>
    </row>
    <row r="998" spans="1:81" ht="169.5" hidden="1" customHeight="1" x14ac:dyDescent="0.35">
      <c r="A998" s="24"/>
      <c r="B998" s="24" t="s">
        <v>1996</v>
      </c>
      <c r="C998" s="24" t="s">
        <v>1997</v>
      </c>
      <c r="D998" s="24" t="s">
        <v>1998</v>
      </c>
      <c r="E998" s="24" t="s">
        <v>1999</v>
      </c>
      <c r="F998" s="24" t="s">
        <v>103</v>
      </c>
      <c r="G998" s="24" t="s">
        <v>3375</v>
      </c>
      <c r="H998" s="24" t="s">
        <v>3380</v>
      </c>
      <c r="I998" s="24" t="s">
        <v>3381</v>
      </c>
      <c r="J998" s="24" t="s">
        <v>3381</v>
      </c>
      <c r="K998" s="24" t="s">
        <v>3382</v>
      </c>
      <c r="L998" s="24" t="s">
        <v>3383</v>
      </c>
      <c r="M998" s="24" t="s">
        <v>92</v>
      </c>
      <c r="N998" s="24"/>
      <c r="O998" s="24"/>
      <c r="P998" s="24"/>
      <c r="Q998" s="24" t="s">
        <v>150</v>
      </c>
      <c r="R998" s="24"/>
      <c r="S998" s="24"/>
      <c r="T998" s="24" t="s">
        <v>97</v>
      </c>
      <c r="U998" s="24" t="s">
        <v>96</v>
      </c>
      <c r="V998" s="24" t="s">
        <v>96</v>
      </c>
      <c r="W998" s="24" t="s">
        <v>96</v>
      </c>
      <c r="X998" s="24" t="s">
        <v>96</v>
      </c>
      <c r="Y998" s="24" t="s">
        <v>96</v>
      </c>
      <c r="Z998" s="24" t="s">
        <v>96</v>
      </c>
      <c r="AA998" s="24" t="s">
        <v>96</v>
      </c>
      <c r="AB998" s="24" t="s">
        <v>97</v>
      </c>
      <c r="AC998" s="24" t="s">
        <v>96</v>
      </c>
      <c r="AD998" s="24" t="s">
        <v>96</v>
      </c>
      <c r="AE998" s="24" t="s">
        <v>96</v>
      </c>
      <c r="AF998" s="24" t="s">
        <v>96</v>
      </c>
      <c r="AG998" s="24" t="s">
        <v>113</v>
      </c>
      <c r="AH998" s="24" t="s">
        <v>96</v>
      </c>
      <c r="AI998" s="24" t="s">
        <v>96</v>
      </c>
      <c r="AJ998" s="24" t="s">
        <v>96</v>
      </c>
      <c r="AK998" s="24" t="s">
        <v>96</v>
      </c>
      <c r="AL998" s="24" t="s">
        <v>96</v>
      </c>
      <c r="AM998" s="24" t="s">
        <v>97</v>
      </c>
      <c r="AN998" s="24" t="s">
        <v>96</v>
      </c>
      <c r="AO998" s="24" t="s">
        <v>96</v>
      </c>
      <c r="AP998" s="24" t="s">
        <v>96</v>
      </c>
      <c r="AQ998" s="24" t="s">
        <v>96</v>
      </c>
      <c r="AR998" s="24" t="s">
        <v>96</v>
      </c>
      <c r="AS998" s="24" t="s">
        <v>96</v>
      </c>
      <c r="AT998" s="24" t="s">
        <v>96</v>
      </c>
      <c r="AU998" s="24" t="s">
        <v>97</v>
      </c>
      <c r="AV998" s="24" t="s">
        <v>96</v>
      </c>
      <c r="AW998" s="24" t="s">
        <v>96</v>
      </c>
      <c r="AX998" s="24" t="s">
        <v>97</v>
      </c>
      <c r="AY998" s="24" t="s">
        <v>96</v>
      </c>
      <c r="AZ998" s="24" t="s">
        <v>96</v>
      </c>
      <c r="BA998" s="24" t="s">
        <v>96</v>
      </c>
      <c r="BB998" s="24" t="s">
        <v>96</v>
      </c>
      <c r="BC998" s="24" t="s">
        <v>96</v>
      </c>
      <c r="BD998" s="24" t="s">
        <v>96</v>
      </c>
      <c r="BE998" s="24" t="s">
        <v>96</v>
      </c>
      <c r="BF998" s="24" t="s">
        <v>96</v>
      </c>
      <c r="BG998" s="24" t="s">
        <v>96</v>
      </c>
      <c r="BH998" s="24" t="s">
        <v>96</v>
      </c>
      <c r="BI998" s="24" t="s">
        <v>96</v>
      </c>
      <c r="BJ998" s="24" t="s">
        <v>96</v>
      </c>
      <c r="BK998" s="24" t="s">
        <v>96</v>
      </c>
      <c r="BL998" s="24" t="s">
        <v>96</v>
      </c>
      <c r="BM998" s="24" t="s">
        <v>96</v>
      </c>
      <c r="BN998" s="24" t="s">
        <v>96</v>
      </c>
      <c r="BO998" s="24" t="s">
        <v>96</v>
      </c>
      <c r="BP998" s="24" t="s">
        <v>96</v>
      </c>
      <c r="BQ998" s="24" t="s">
        <v>96</v>
      </c>
      <c r="BR998" s="24" t="s">
        <v>96</v>
      </c>
      <c r="BS998" s="24" t="s">
        <v>96</v>
      </c>
      <c r="BT998" s="24" t="s">
        <v>96</v>
      </c>
      <c r="BU998" s="24" t="s">
        <v>96</v>
      </c>
      <c r="BV998" s="24" t="s">
        <v>97</v>
      </c>
      <c r="BW998" s="24" t="s">
        <v>96</v>
      </c>
      <c r="BX998" s="24" t="s">
        <v>96</v>
      </c>
      <c r="BY998" s="24" t="s">
        <v>96</v>
      </c>
      <c r="BZ998" s="24" t="s">
        <v>96</v>
      </c>
      <c r="CA998" s="24" t="s">
        <v>97</v>
      </c>
      <c r="CB998" s="36"/>
      <c r="CC998" s="35"/>
    </row>
    <row r="999" spans="1:81" ht="169.5" hidden="1" customHeight="1" x14ac:dyDescent="0.35">
      <c r="A999" s="24"/>
      <c r="B999" s="24" t="s">
        <v>81</v>
      </c>
      <c r="C999" s="23" t="s">
        <v>82</v>
      </c>
      <c r="D999" s="24" t="s">
        <v>790</v>
      </c>
      <c r="E999" s="24" t="s">
        <v>791</v>
      </c>
      <c r="F999" s="24" t="s">
        <v>103</v>
      </c>
      <c r="G999" s="24" t="s">
        <v>1250</v>
      </c>
      <c r="H999" s="24" t="s">
        <v>1251</v>
      </c>
      <c r="I999" s="24" t="s">
        <v>1252</v>
      </c>
      <c r="J999" s="24" t="s">
        <v>3337</v>
      </c>
      <c r="K999" s="24" t="s">
        <v>3338</v>
      </c>
      <c r="L999" s="24" t="s">
        <v>3384</v>
      </c>
      <c r="M999" s="24" t="s">
        <v>699</v>
      </c>
      <c r="N999" s="24"/>
      <c r="O999" s="24"/>
      <c r="P999" s="24"/>
      <c r="Q999" s="24" t="s">
        <v>150</v>
      </c>
      <c r="R999" s="24"/>
      <c r="S999" s="24"/>
      <c r="T999" s="24" t="s">
        <v>96</v>
      </c>
      <c r="U999" s="24" t="s">
        <v>96</v>
      </c>
      <c r="V999" s="24" t="s">
        <v>96</v>
      </c>
      <c r="W999" s="24" t="s">
        <v>97</v>
      </c>
      <c r="X999" s="24" t="s">
        <v>96</v>
      </c>
      <c r="Y999" s="24" t="s">
        <v>96</v>
      </c>
      <c r="Z999" s="24" t="s">
        <v>96</v>
      </c>
      <c r="AA999" s="24" t="s">
        <v>96</v>
      </c>
      <c r="AB999" s="24" t="s">
        <v>97</v>
      </c>
      <c r="AC999" s="24" t="s">
        <v>96</v>
      </c>
      <c r="AD999" s="24" t="s">
        <v>96</v>
      </c>
      <c r="AE999" s="24" t="s">
        <v>96</v>
      </c>
      <c r="AF999" s="24" t="s">
        <v>113</v>
      </c>
      <c r="AG999" s="24" t="s">
        <v>96</v>
      </c>
      <c r="AH999" s="24" t="s">
        <v>96</v>
      </c>
      <c r="AI999" s="24" t="s">
        <v>96</v>
      </c>
      <c r="AJ999" s="24" t="s">
        <v>96</v>
      </c>
      <c r="AK999" s="24" t="s">
        <v>96</v>
      </c>
      <c r="AL999" s="24" t="s">
        <v>96</v>
      </c>
      <c r="AM999" s="24" t="s">
        <v>97</v>
      </c>
      <c r="AN999" s="24" t="s">
        <v>96</v>
      </c>
      <c r="AO999" s="24" t="s">
        <v>96</v>
      </c>
      <c r="AP999" s="24" t="s">
        <v>96</v>
      </c>
      <c r="AQ999" s="24" t="s">
        <v>96</v>
      </c>
      <c r="AR999" s="24" t="s">
        <v>96</v>
      </c>
      <c r="AS999" s="24" t="s">
        <v>96</v>
      </c>
      <c r="AT999" s="24" t="s">
        <v>96</v>
      </c>
      <c r="AU999" s="24" t="s">
        <v>96</v>
      </c>
      <c r="AV999" s="24" t="s">
        <v>96</v>
      </c>
      <c r="AW999" s="24" t="s">
        <v>96</v>
      </c>
      <c r="AX999" s="24" t="s">
        <v>96</v>
      </c>
      <c r="AY999" s="24" t="s">
        <v>96</v>
      </c>
      <c r="AZ999" s="24" t="s">
        <v>96</v>
      </c>
      <c r="BA999" s="24" t="s">
        <v>96</v>
      </c>
      <c r="BB999" s="24" t="s">
        <v>96</v>
      </c>
      <c r="BC999" s="24" t="s">
        <v>96</v>
      </c>
      <c r="BD999" s="24" t="s">
        <v>96</v>
      </c>
      <c r="BE999" s="24" t="s">
        <v>96</v>
      </c>
      <c r="BF999" s="24" t="s">
        <v>96</v>
      </c>
      <c r="BG999" s="24" t="s">
        <v>96</v>
      </c>
      <c r="BH999" s="24" t="s">
        <v>96</v>
      </c>
      <c r="BI999" s="24" t="s">
        <v>96</v>
      </c>
      <c r="BJ999" s="24" t="s">
        <v>96</v>
      </c>
      <c r="BK999" s="24" t="s">
        <v>96</v>
      </c>
      <c r="BL999" s="24" t="s">
        <v>96</v>
      </c>
      <c r="BM999" s="24" t="s">
        <v>96</v>
      </c>
      <c r="BN999" s="24" t="s">
        <v>96</v>
      </c>
      <c r="BO999" s="24" t="s">
        <v>96</v>
      </c>
      <c r="BP999" s="24" t="s">
        <v>96</v>
      </c>
      <c r="BQ999" s="24" t="s">
        <v>97</v>
      </c>
      <c r="BR999" s="24" t="s">
        <v>97</v>
      </c>
      <c r="BS999" s="24" t="s">
        <v>96</v>
      </c>
      <c r="BT999" s="24" t="s">
        <v>96</v>
      </c>
      <c r="BU999" s="24" t="s">
        <v>97</v>
      </c>
      <c r="BV999" s="24" t="s">
        <v>96</v>
      </c>
      <c r="BW999" s="24" t="s">
        <v>96</v>
      </c>
      <c r="BX999" s="24" t="s">
        <v>1034</v>
      </c>
      <c r="BY999" s="24" t="s">
        <v>96</v>
      </c>
      <c r="BZ999" s="24" t="s">
        <v>119</v>
      </c>
      <c r="CA999" s="24" t="s">
        <v>97</v>
      </c>
      <c r="CB999" s="36"/>
      <c r="CC999" s="35"/>
    </row>
    <row r="1000" spans="1:81" ht="169.5" hidden="1" customHeight="1" x14ac:dyDescent="0.35">
      <c r="A1000" s="24"/>
      <c r="B1000" s="24" t="s">
        <v>81</v>
      </c>
      <c r="C1000" s="23" t="s">
        <v>82</v>
      </c>
      <c r="D1000" s="24" t="s">
        <v>790</v>
      </c>
      <c r="E1000" s="24" t="s">
        <v>791</v>
      </c>
      <c r="F1000" s="24" t="s">
        <v>103</v>
      </c>
      <c r="G1000" s="24" t="s">
        <v>1250</v>
      </c>
      <c r="H1000" s="24" t="s">
        <v>1251</v>
      </c>
      <c r="I1000" s="24" t="s">
        <v>1252</v>
      </c>
      <c r="J1000" s="24" t="s">
        <v>3340</v>
      </c>
      <c r="K1000" s="24" t="s">
        <v>3341</v>
      </c>
      <c r="L1000" s="24" t="s">
        <v>3385</v>
      </c>
      <c r="M1000" s="24" t="s">
        <v>699</v>
      </c>
      <c r="N1000" s="24"/>
      <c r="O1000" s="24"/>
      <c r="P1000" s="24"/>
      <c r="Q1000" s="24" t="s">
        <v>150</v>
      </c>
      <c r="R1000" s="24"/>
      <c r="S1000" s="24"/>
      <c r="T1000" s="24" t="s">
        <v>96</v>
      </c>
      <c r="U1000" s="24" t="s">
        <v>96</v>
      </c>
      <c r="V1000" s="24" t="s">
        <v>96</v>
      </c>
      <c r="W1000" s="24" t="s">
        <v>96</v>
      </c>
      <c r="X1000" s="24" t="s">
        <v>96</v>
      </c>
      <c r="Y1000" s="24" t="s">
        <v>96</v>
      </c>
      <c r="Z1000" s="24" t="s">
        <v>96</v>
      </c>
      <c r="AA1000" s="24" t="s">
        <v>96</v>
      </c>
      <c r="AB1000" s="24" t="s">
        <v>96</v>
      </c>
      <c r="AC1000" s="24" t="s">
        <v>96</v>
      </c>
      <c r="AD1000" s="24" t="s">
        <v>96</v>
      </c>
      <c r="AE1000" s="24" t="s">
        <v>96</v>
      </c>
      <c r="AF1000" s="24" t="s">
        <v>113</v>
      </c>
      <c r="AG1000" s="24" t="s">
        <v>96</v>
      </c>
      <c r="AH1000" s="24" t="s">
        <v>96</v>
      </c>
      <c r="AI1000" s="24" t="s">
        <v>96</v>
      </c>
      <c r="AJ1000" s="24" t="s">
        <v>96</v>
      </c>
      <c r="AK1000" s="24" t="s">
        <v>96</v>
      </c>
      <c r="AL1000" s="24" t="s">
        <v>96</v>
      </c>
      <c r="AM1000" s="24" t="s">
        <v>97</v>
      </c>
      <c r="AN1000" s="24" t="s">
        <v>96</v>
      </c>
      <c r="AO1000" s="24" t="s">
        <v>96</v>
      </c>
      <c r="AP1000" s="24" t="s">
        <v>96</v>
      </c>
      <c r="AQ1000" s="24" t="s">
        <v>96</v>
      </c>
      <c r="AR1000" s="24" t="s">
        <v>96</v>
      </c>
      <c r="AS1000" s="24" t="s">
        <v>96</v>
      </c>
      <c r="AT1000" s="24" t="s">
        <v>96</v>
      </c>
      <c r="AU1000" s="24" t="s">
        <v>96</v>
      </c>
      <c r="AV1000" s="24" t="s">
        <v>96</v>
      </c>
      <c r="AW1000" s="24" t="s">
        <v>96</v>
      </c>
      <c r="AX1000" s="24" t="s">
        <v>96</v>
      </c>
      <c r="AY1000" s="24" t="s">
        <v>96</v>
      </c>
      <c r="AZ1000" s="24" t="s">
        <v>96</v>
      </c>
      <c r="BA1000" s="24" t="s">
        <v>96</v>
      </c>
      <c r="BB1000" s="24" t="s">
        <v>96</v>
      </c>
      <c r="BC1000" s="24" t="s">
        <v>96</v>
      </c>
      <c r="BD1000" s="24" t="s">
        <v>96</v>
      </c>
      <c r="BE1000" s="24" t="s">
        <v>96</v>
      </c>
      <c r="BF1000" s="24" t="s">
        <v>96</v>
      </c>
      <c r="BG1000" s="24" t="s">
        <v>96</v>
      </c>
      <c r="BH1000" s="24" t="s">
        <v>96</v>
      </c>
      <c r="BI1000" s="24" t="s">
        <v>96</v>
      </c>
      <c r="BJ1000" s="24" t="s">
        <v>96</v>
      </c>
      <c r="BK1000" s="24" t="s">
        <v>96</v>
      </c>
      <c r="BL1000" s="24" t="s">
        <v>96</v>
      </c>
      <c r="BM1000" s="24" t="s">
        <v>96</v>
      </c>
      <c r="BN1000" s="24" t="s">
        <v>96</v>
      </c>
      <c r="BO1000" s="24" t="s">
        <v>96</v>
      </c>
      <c r="BP1000" s="24" t="s">
        <v>96</v>
      </c>
      <c r="BQ1000" s="24" t="s">
        <v>119</v>
      </c>
      <c r="BR1000" s="24" t="s">
        <v>119</v>
      </c>
      <c r="BS1000" s="24" t="s">
        <v>96</v>
      </c>
      <c r="BT1000" s="24" t="s">
        <v>96</v>
      </c>
      <c r="BU1000" s="24" t="s">
        <v>97</v>
      </c>
      <c r="BV1000" s="24" t="s">
        <v>96</v>
      </c>
      <c r="BW1000" s="24" t="s">
        <v>96</v>
      </c>
      <c r="BX1000" s="24" t="s">
        <v>113</v>
      </c>
      <c r="BY1000" s="24" t="s">
        <v>96</v>
      </c>
      <c r="BZ1000" s="24" t="s">
        <v>113</v>
      </c>
      <c r="CA1000" s="24" t="s">
        <v>97</v>
      </c>
      <c r="CB1000" s="36"/>
      <c r="CC1000" s="35"/>
    </row>
    <row r="1001" spans="1:81" ht="169.5" hidden="1" customHeight="1" x14ac:dyDescent="0.35">
      <c r="A1001" s="24"/>
      <c r="B1001" s="24" t="s">
        <v>1996</v>
      </c>
      <c r="C1001" s="24" t="s">
        <v>1997</v>
      </c>
      <c r="D1001" s="24" t="s">
        <v>1998</v>
      </c>
      <c r="E1001" s="24" t="s">
        <v>1999</v>
      </c>
      <c r="F1001" s="24" t="s">
        <v>85</v>
      </c>
      <c r="G1001" s="24" t="s">
        <v>2165</v>
      </c>
      <c r="H1001" s="24" t="s">
        <v>2165</v>
      </c>
      <c r="I1001" s="24" t="s">
        <v>3386</v>
      </c>
      <c r="J1001" s="24" t="s">
        <v>3386</v>
      </c>
      <c r="K1001" s="24" t="s">
        <v>3387</v>
      </c>
      <c r="L1001" s="24" t="s">
        <v>3388</v>
      </c>
      <c r="M1001" s="24" t="s">
        <v>92</v>
      </c>
      <c r="N1001" s="24"/>
      <c r="O1001" s="24"/>
      <c r="P1001" s="24"/>
      <c r="Q1001" s="24" t="s">
        <v>150</v>
      </c>
      <c r="R1001" s="24"/>
      <c r="S1001" s="24"/>
      <c r="T1001" s="24" t="s">
        <v>97</v>
      </c>
      <c r="U1001" s="24" t="s">
        <v>96</v>
      </c>
      <c r="V1001" s="24" t="s">
        <v>96</v>
      </c>
      <c r="W1001" s="24" t="s">
        <v>96</v>
      </c>
      <c r="X1001" s="24" t="s">
        <v>96</v>
      </c>
      <c r="Y1001" s="24" t="s">
        <v>96</v>
      </c>
      <c r="Z1001" s="24" t="s">
        <v>96</v>
      </c>
      <c r="AA1001" s="24" t="s">
        <v>96</v>
      </c>
      <c r="AB1001" s="24" t="s">
        <v>97</v>
      </c>
      <c r="AC1001" s="24" t="s">
        <v>96</v>
      </c>
      <c r="AD1001" s="24" t="s">
        <v>96</v>
      </c>
      <c r="AE1001" s="24" t="s">
        <v>96</v>
      </c>
      <c r="AF1001" s="24" t="s">
        <v>96</v>
      </c>
      <c r="AG1001" s="24" t="s">
        <v>113</v>
      </c>
      <c r="AH1001" s="24" t="s">
        <v>96</v>
      </c>
      <c r="AI1001" s="24" t="s">
        <v>96</v>
      </c>
      <c r="AJ1001" s="24" t="s">
        <v>96</v>
      </c>
      <c r="AK1001" s="24" t="s">
        <v>96</v>
      </c>
      <c r="AL1001" s="24" t="s">
        <v>96</v>
      </c>
      <c r="AM1001" s="24" t="s">
        <v>97</v>
      </c>
      <c r="AN1001" s="24" t="s">
        <v>96</v>
      </c>
      <c r="AO1001" s="24" t="s">
        <v>96</v>
      </c>
      <c r="AP1001" s="24" t="s">
        <v>96</v>
      </c>
      <c r="AQ1001" s="24" t="s">
        <v>96</v>
      </c>
      <c r="AR1001" s="24" t="s">
        <v>96</v>
      </c>
      <c r="AS1001" s="24" t="s">
        <v>96</v>
      </c>
      <c r="AT1001" s="24" t="s">
        <v>96</v>
      </c>
      <c r="AU1001" s="24" t="s">
        <v>97</v>
      </c>
      <c r="AV1001" s="24" t="s">
        <v>96</v>
      </c>
      <c r="AW1001" s="24" t="s">
        <v>96</v>
      </c>
      <c r="AX1001" s="24" t="s">
        <v>97</v>
      </c>
      <c r="AY1001" s="24" t="s">
        <v>96</v>
      </c>
      <c r="AZ1001" s="24" t="s">
        <v>96</v>
      </c>
      <c r="BA1001" s="24" t="s">
        <v>96</v>
      </c>
      <c r="BB1001" s="24" t="s">
        <v>96</v>
      </c>
      <c r="BC1001" s="24" t="s">
        <v>96</v>
      </c>
      <c r="BD1001" s="24" t="s">
        <v>96</v>
      </c>
      <c r="BE1001" s="24" t="s">
        <v>96</v>
      </c>
      <c r="BF1001" s="24" t="s">
        <v>96</v>
      </c>
      <c r="BG1001" s="24" t="s">
        <v>96</v>
      </c>
      <c r="BH1001" s="24" t="s">
        <v>96</v>
      </c>
      <c r="BI1001" s="24" t="s">
        <v>96</v>
      </c>
      <c r="BJ1001" s="24" t="s">
        <v>96</v>
      </c>
      <c r="BK1001" s="24" t="s">
        <v>96</v>
      </c>
      <c r="BL1001" s="24" t="s">
        <v>96</v>
      </c>
      <c r="BM1001" s="24" t="s">
        <v>96</v>
      </c>
      <c r="BN1001" s="24" t="s">
        <v>96</v>
      </c>
      <c r="BO1001" s="24" t="s">
        <v>96</v>
      </c>
      <c r="BP1001" s="24" t="s">
        <v>96</v>
      </c>
      <c r="BQ1001" s="24" t="s">
        <v>96</v>
      </c>
      <c r="BR1001" s="24" t="s">
        <v>96</v>
      </c>
      <c r="BS1001" s="24" t="s">
        <v>96</v>
      </c>
      <c r="BT1001" s="24" t="s">
        <v>96</v>
      </c>
      <c r="BU1001" s="24" t="s">
        <v>96</v>
      </c>
      <c r="BV1001" s="24" t="s">
        <v>97</v>
      </c>
      <c r="BW1001" s="24" t="s">
        <v>96</v>
      </c>
      <c r="BX1001" s="24" t="s">
        <v>96</v>
      </c>
      <c r="BY1001" s="24" t="s">
        <v>96</v>
      </c>
      <c r="BZ1001" s="24" t="s">
        <v>96</v>
      </c>
      <c r="CA1001" s="24" t="s">
        <v>97</v>
      </c>
      <c r="CB1001" s="36"/>
      <c r="CC1001" s="35"/>
    </row>
    <row r="1002" spans="1:81" ht="169.5" hidden="1" customHeight="1" x14ac:dyDescent="0.35">
      <c r="A1002" s="24"/>
      <c r="B1002" s="24" t="s">
        <v>1996</v>
      </c>
      <c r="C1002" s="24" t="s">
        <v>1997</v>
      </c>
      <c r="D1002" s="24" t="s">
        <v>1998</v>
      </c>
      <c r="E1002" s="24" t="s">
        <v>1999</v>
      </c>
      <c r="F1002" s="24" t="s">
        <v>103</v>
      </c>
      <c r="G1002" s="24" t="s">
        <v>3375</v>
      </c>
      <c r="H1002" s="24" t="s">
        <v>3376</v>
      </c>
      <c r="I1002" s="24" t="s">
        <v>3389</v>
      </c>
      <c r="J1002" s="24" t="s">
        <v>3389</v>
      </c>
      <c r="K1002" s="24" t="s">
        <v>3390</v>
      </c>
      <c r="L1002" s="24" t="s">
        <v>3391</v>
      </c>
      <c r="M1002" s="24" t="s">
        <v>92</v>
      </c>
      <c r="N1002" s="24"/>
      <c r="O1002" s="24"/>
      <c r="P1002" s="24"/>
      <c r="Q1002" s="24" t="s">
        <v>150</v>
      </c>
      <c r="R1002" s="24"/>
      <c r="S1002" s="24"/>
      <c r="T1002" s="24" t="s">
        <v>97</v>
      </c>
      <c r="U1002" s="24" t="s">
        <v>96</v>
      </c>
      <c r="V1002" s="24" t="s">
        <v>96</v>
      </c>
      <c r="W1002" s="24" t="s">
        <v>96</v>
      </c>
      <c r="X1002" s="24" t="s">
        <v>96</v>
      </c>
      <c r="Y1002" s="24" t="s">
        <v>96</v>
      </c>
      <c r="Z1002" s="24" t="s">
        <v>96</v>
      </c>
      <c r="AA1002" s="24" t="s">
        <v>96</v>
      </c>
      <c r="AB1002" s="24" t="s">
        <v>97</v>
      </c>
      <c r="AC1002" s="24" t="s">
        <v>96</v>
      </c>
      <c r="AD1002" s="24" t="s">
        <v>96</v>
      </c>
      <c r="AE1002" s="24" t="s">
        <v>96</v>
      </c>
      <c r="AF1002" s="24" t="s">
        <v>96</v>
      </c>
      <c r="AG1002" s="24" t="s">
        <v>113</v>
      </c>
      <c r="AH1002" s="24" t="s">
        <v>96</v>
      </c>
      <c r="AI1002" s="24" t="s">
        <v>96</v>
      </c>
      <c r="AJ1002" s="24" t="s">
        <v>96</v>
      </c>
      <c r="AK1002" s="24" t="s">
        <v>96</v>
      </c>
      <c r="AL1002" s="24" t="s">
        <v>96</v>
      </c>
      <c r="AM1002" s="24" t="s">
        <v>97</v>
      </c>
      <c r="AN1002" s="24" t="s">
        <v>96</v>
      </c>
      <c r="AO1002" s="24" t="s">
        <v>96</v>
      </c>
      <c r="AP1002" s="24" t="s">
        <v>96</v>
      </c>
      <c r="AQ1002" s="24" t="s">
        <v>96</v>
      </c>
      <c r="AR1002" s="24" t="s">
        <v>96</v>
      </c>
      <c r="AS1002" s="24" t="s">
        <v>96</v>
      </c>
      <c r="AT1002" s="24" t="s">
        <v>96</v>
      </c>
      <c r="AU1002" s="24" t="s">
        <v>97</v>
      </c>
      <c r="AV1002" s="24" t="s">
        <v>96</v>
      </c>
      <c r="AW1002" s="24" t="s">
        <v>96</v>
      </c>
      <c r="AX1002" s="24" t="s">
        <v>97</v>
      </c>
      <c r="AY1002" s="24" t="s">
        <v>96</v>
      </c>
      <c r="AZ1002" s="24" t="s">
        <v>96</v>
      </c>
      <c r="BA1002" s="24" t="s">
        <v>96</v>
      </c>
      <c r="BB1002" s="24" t="s">
        <v>96</v>
      </c>
      <c r="BC1002" s="24" t="s">
        <v>96</v>
      </c>
      <c r="BD1002" s="24" t="s">
        <v>96</v>
      </c>
      <c r="BE1002" s="24" t="s">
        <v>96</v>
      </c>
      <c r="BF1002" s="24" t="s">
        <v>96</v>
      </c>
      <c r="BG1002" s="24" t="s">
        <v>96</v>
      </c>
      <c r="BH1002" s="24" t="s">
        <v>96</v>
      </c>
      <c r="BI1002" s="24" t="s">
        <v>96</v>
      </c>
      <c r="BJ1002" s="24" t="s">
        <v>96</v>
      </c>
      <c r="BK1002" s="24" t="s">
        <v>96</v>
      </c>
      <c r="BL1002" s="24" t="s">
        <v>96</v>
      </c>
      <c r="BM1002" s="24" t="s">
        <v>96</v>
      </c>
      <c r="BN1002" s="24" t="s">
        <v>96</v>
      </c>
      <c r="BO1002" s="24" t="s">
        <v>96</v>
      </c>
      <c r="BP1002" s="24" t="s">
        <v>96</v>
      </c>
      <c r="BQ1002" s="24" t="s">
        <v>96</v>
      </c>
      <c r="BR1002" s="24" t="s">
        <v>96</v>
      </c>
      <c r="BS1002" s="24" t="s">
        <v>96</v>
      </c>
      <c r="BT1002" s="24" t="s">
        <v>96</v>
      </c>
      <c r="BU1002" s="24" t="s">
        <v>96</v>
      </c>
      <c r="BV1002" s="24" t="s">
        <v>97</v>
      </c>
      <c r="BW1002" s="24" t="s">
        <v>96</v>
      </c>
      <c r="BX1002" s="24" t="s">
        <v>96</v>
      </c>
      <c r="BY1002" s="24" t="s">
        <v>96</v>
      </c>
      <c r="BZ1002" s="24" t="s">
        <v>96</v>
      </c>
      <c r="CA1002" s="24" t="s">
        <v>97</v>
      </c>
      <c r="CB1002" s="36"/>
      <c r="CC1002" s="35"/>
    </row>
    <row r="1003" spans="1:81" ht="169.5" hidden="1" customHeight="1" x14ac:dyDescent="0.35">
      <c r="A1003" s="24"/>
      <c r="B1003" s="24" t="s">
        <v>81</v>
      </c>
      <c r="C1003" s="23" t="s">
        <v>82</v>
      </c>
      <c r="D1003" s="24" t="s">
        <v>790</v>
      </c>
      <c r="E1003" s="24" t="s">
        <v>791</v>
      </c>
      <c r="F1003" s="24" t="s">
        <v>103</v>
      </c>
      <c r="G1003" s="24" t="s">
        <v>1250</v>
      </c>
      <c r="H1003" s="24" t="s">
        <v>1251</v>
      </c>
      <c r="I1003" s="24" t="s">
        <v>1252</v>
      </c>
      <c r="J1003" s="24" t="s">
        <v>3343</v>
      </c>
      <c r="K1003" s="24" t="s">
        <v>3344</v>
      </c>
      <c r="L1003" s="24" t="s">
        <v>3392</v>
      </c>
      <c r="M1003" s="24" t="s">
        <v>699</v>
      </c>
      <c r="N1003" s="24"/>
      <c r="O1003" s="24"/>
      <c r="P1003" s="24"/>
      <c r="Q1003" s="24" t="s">
        <v>150</v>
      </c>
      <c r="R1003" s="24"/>
      <c r="S1003" s="24"/>
      <c r="T1003" s="24" t="s">
        <v>96</v>
      </c>
      <c r="U1003" s="24" t="s">
        <v>96</v>
      </c>
      <c r="V1003" s="24" t="s">
        <v>96</v>
      </c>
      <c r="W1003" s="24" t="s">
        <v>96</v>
      </c>
      <c r="X1003" s="24" t="s">
        <v>96</v>
      </c>
      <c r="Y1003" s="24" t="s">
        <v>96</v>
      </c>
      <c r="Z1003" s="24" t="s">
        <v>96</v>
      </c>
      <c r="AA1003" s="24" t="s">
        <v>96</v>
      </c>
      <c r="AB1003" s="24" t="s">
        <v>96</v>
      </c>
      <c r="AC1003" s="24" t="s">
        <v>96</v>
      </c>
      <c r="AD1003" s="24" t="s">
        <v>96</v>
      </c>
      <c r="AE1003" s="24" t="s">
        <v>96</v>
      </c>
      <c r="AF1003" s="24" t="s">
        <v>119</v>
      </c>
      <c r="AG1003" s="24" t="s">
        <v>96</v>
      </c>
      <c r="AH1003" s="24" t="s">
        <v>96</v>
      </c>
      <c r="AI1003" s="24" t="s">
        <v>96</v>
      </c>
      <c r="AJ1003" s="24" t="s">
        <v>96</v>
      </c>
      <c r="AK1003" s="24" t="s">
        <v>96</v>
      </c>
      <c r="AL1003" s="24" t="s">
        <v>96</v>
      </c>
      <c r="AM1003" s="24" t="s">
        <v>119</v>
      </c>
      <c r="AN1003" s="24" t="s">
        <v>96</v>
      </c>
      <c r="AO1003" s="24" t="s">
        <v>96</v>
      </c>
      <c r="AP1003" s="24" t="s">
        <v>96</v>
      </c>
      <c r="AQ1003" s="24" t="s">
        <v>96</v>
      </c>
      <c r="AR1003" s="24" t="s">
        <v>96</v>
      </c>
      <c r="AS1003" s="24" t="s">
        <v>96</v>
      </c>
      <c r="AT1003" s="24" t="s">
        <v>96</v>
      </c>
      <c r="AU1003" s="24" t="s">
        <v>96</v>
      </c>
      <c r="AV1003" s="24" t="s">
        <v>96</v>
      </c>
      <c r="AW1003" s="24" t="s">
        <v>96</v>
      </c>
      <c r="AX1003" s="24" t="s">
        <v>96</v>
      </c>
      <c r="AY1003" s="24" t="s">
        <v>96</v>
      </c>
      <c r="AZ1003" s="24" t="s">
        <v>96</v>
      </c>
      <c r="BA1003" s="24" t="s">
        <v>96</v>
      </c>
      <c r="BB1003" s="24" t="s">
        <v>96</v>
      </c>
      <c r="BC1003" s="24" t="s">
        <v>96</v>
      </c>
      <c r="BD1003" s="24" t="s">
        <v>96</v>
      </c>
      <c r="BE1003" s="24" t="s">
        <v>96</v>
      </c>
      <c r="BF1003" s="24" t="s">
        <v>96</v>
      </c>
      <c r="BG1003" s="24" t="s">
        <v>96</v>
      </c>
      <c r="BH1003" s="24" t="s">
        <v>96</v>
      </c>
      <c r="BI1003" s="24" t="s">
        <v>96</v>
      </c>
      <c r="BJ1003" s="24" t="s">
        <v>96</v>
      </c>
      <c r="BK1003" s="24" t="s">
        <v>96</v>
      </c>
      <c r="BL1003" s="24" t="s">
        <v>96</v>
      </c>
      <c r="BM1003" s="24" t="s">
        <v>96</v>
      </c>
      <c r="BN1003" s="24" t="s">
        <v>96</v>
      </c>
      <c r="BO1003" s="24" t="s">
        <v>96</v>
      </c>
      <c r="BP1003" s="24" t="s">
        <v>96</v>
      </c>
      <c r="BQ1003" s="24" t="s">
        <v>119</v>
      </c>
      <c r="BR1003" s="24" t="s">
        <v>119</v>
      </c>
      <c r="BS1003" s="24" t="s">
        <v>96</v>
      </c>
      <c r="BT1003" s="24" t="s">
        <v>96</v>
      </c>
      <c r="BU1003" s="24" t="s">
        <v>97</v>
      </c>
      <c r="BV1003" s="24" t="s">
        <v>96</v>
      </c>
      <c r="BW1003" s="24" t="s">
        <v>96</v>
      </c>
      <c r="BX1003" s="24" t="s">
        <v>119</v>
      </c>
      <c r="BY1003" s="24" t="s">
        <v>96</v>
      </c>
      <c r="BZ1003" s="24" t="s">
        <v>119</v>
      </c>
      <c r="CA1003" s="24" t="s">
        <v>97</v>
      </c>
      <c r="CB1003" s="36"/>
      <c r="CC1003" s="35"/>
    </row>
    <row r="1004" spans="1:81" ht="169.5" hidden="1" customHeight="1" x14ac:dyDescent="0.35">
      <c r="A1004" s="24"/>
      <c r="B1004" s="24" t="s">
        <v>81</v>
      </c>
      <c r="C1004" s="23" t="s">
        <v>82</v>
      </c>
      <c r="D1004" s="24" t="s">
        <v>790</v>
      </c>
      <c r="E1004" s="24" t="s">
        <v>791</v>
      </c>
      <c r="F1004" s="24" t="s">
        <v>103</v>
      </c>
      <c r="G1004" s="24" t="s">
        <v>1250</v>
      </c>
      <c r="H1004" s="24" t="s">
        <v>1251</v>
      </c>
      <c r="I1004" s="24" t="s">
        <v>1252</v>
      </c>
      <c r="J1004" s="24" t="s">
        <v>1226</v>
      </c>
      <c r="K1004" s="24" t="s">
        <v>1227</v>
      </c>
      <c r="L1004" s="24" t="s">
        <v>3393</v>
      </c>
      <c r="M1004" s="24" t="s">
        <v>699</v>
      </c>
      <c r="N1004" s="24"/>
      <c r="O1004" s="24"/>
      <c r="P1004" s="24"/>
      <c r="Q1004" s="24" t="s">
        <v>150</v>
      </c>
      <c r="R1004" s="24"/>
      <c r="S1004" s="24"/>
      <c r="T1004" s="24" t="s">
        <v>96</v>
      </c>
      <c r="U1004" s="24" t="s">
        <v>96</v>
      </c>
      <c r="V1004" s="24" t="s">
        <v>96</v>
      </c>
      <c r="W1004" s="24" t="s">
        <v>96</v>
      </c>
      <c r="X1004" s="24" t="s">
        <v>96</v>
      </c>
      <c r="Y1004" s="24" t="s">
        <v>96</v>
      </c>
      <c r="Z1004" s="24" t="s">
        <v>96</v>
      </c>
      <c r="AA1004" s="24" t="s">
        <v>96</v>
      </c>
      <c r="AB1004" s="24" t="s">
        <v>96</v>
      </c>
      <c r="AC1004" s="24" t="s">
        <v>96</v>
      </c>
      <c r="AD1004" s="24" t="s">
        <v>96</v>
      </c>
      <c r="AE1004" s="24" t="s">
        <v>96</v>
      </c>
      <c r="AF1004" s="24" t="s">
        <v>113</v>
      </c>
      <c r="AG1004" s="24" t="s">
        <v>96</v>
      </c>
      <c r="AH1004" s="24" t="s">
        <v>96</v>
      </c>
      <c r="AI1004" s="24" t="s">
        <v>96</v>
      </c>
      <c r="AJ1004" s="24" t="s">
        <v>96</v>
      </c>
      <c r="AK1004" s="24" t="s">
        <v>96</v>
      </c>
      <c r="AL1004" s="24" t="s">
        <v>96</v>
      </c>
      <c r="AM1004" s="24" t="s">
        <v>97</v>
      </c>
      <c r="AN1004" s="24" t="s">
        <v>96</v>
      </c>
      <c r="AO1004" s="24" t="s">
        <v>96</v>
      </c>
      <c r="AP1004" s="24" t="s">
        <v>96</v>
      </c>
      <c r="AQ1004" s="24" t="s">
        <v>96</v>
      </c>
      <c r="AR1004" s="24" t="s">
        <v>96</v>
      </c>
      <c r="AS1004" s="24" t="s">
        <v>96</v>
      </c>
      <c r="AT1004" s="24" t="s">
        <v>96</v>
      </c>
      <c r="AU1004" s="24" t="s">
        <v>96</v>
      </c>
      <c r="AV1004" s="24" t="s">
        <v>96</v>
      </c>
      <c r="AW1004" s="24" t="s">
        <v>96</v>
      </c>
      <c r="AX1004" s="24" t="s">
        <v>96</v>
      </c>
      <c r="AY1004" s="24" t="s">
        <v>96</v>
      </c>
      <c r="AZ1004" s="24" t="s">
        <v>96</v>
      </c>
      <c r="BA1004" s="24" t="s">
        <v>96</v>
      </c>
      <c r="BB1004" s="24" t="s">
        <v>96</v>
      </c>
      <c r="BC1004" s="24" t="s">
        <v>96</v>
      </c>
      <c r="BD1004" s="24" t="s">
        <v>96</v>
      </c>
      <c r="BE1004" s="24" t="s">
        <v>96</v>
      </c>
      <c r="BF1004" s="24" t="s">
        <v>96</v>
      </c>
      <c r="BG1004" s="24" t="s">
        <v>96</v>
      </c>
      <c r="BH1004" s="24" t="s">
        <v>96</v>
      </c>
      <c r="BI1004" s="24" t="s">
        <v>96</v>
      </c>
      <c r="BJ1004" s="24" t="s">
        <v>96</v>
      </c>
      <c r="BK1004" s="24" t="s">
        <v>96</v>
      </c>
      <c r="BL1004" s="24" t="s">
        <v>96</v>
      </c>
      <c r="BM1004" s="24" t="s">
        <v>96</v>
      </c>
      <c r="BN1004" s="24" t="s">
        <v>96</v>
      </c>
      <c r="BO1004" s="24" t="s">
        <v>96</v>
      </c>
      <c r="BP1004" s="24" t="s">
        <v>96</v>
      </c>
      <c r="BQ1004" s="24" t="s">
        <v>119</v>
      </c>
      <c r="BR1004" s="24" t="s">
        <v>119</v>
      </c>
      <c r="BS1004" s="24" t="s">
        <v>96</v>
      </c>
      <c r="BT1004" s="24" t="s">
        <v>96</v>
      </c>
      <c r="BU1004" s="24" t="s">
        <v>95</v>
      </c>
      <c r="BV1004" s="24" t="s">
        <v>96</v>
      </c>
      <c r="BW1004" s="24" t="s">
        <v>96</v>
      </c>
      <c r="BX1004" s="24" t="s">
        <v>1034</v>
      </c>
      <c r="BY1004" s="24" t="s">
        <v>96</v>
      </c>
      <c r="BZ1004" s="24" t="s">
        <v>113</v>
      </c>
      <c r="CA1004" s="24" t="s">
        <v>97</v>
      </c>
      <c r="CB1004" s="36"/>
      <c r="CC1004" s="35"/>
    </row>
    <row r="1005" spans="1:81" ht="169.5" hidden="1" customHeight="1" x14ac:dyDescent="0.35">
      <c r="A1005" s="24"/>
      <c r="B1005" s="24" t="s">
        <v>81</v>
      </c>
      <c r="C1005" s="23" t="s">
        <v>82</v>
      </c>
      <c r="D1005" s="24" t="s">
        <v>83</v>
      </c>
      <c r="E1005" s="24" t="s">
        <v>692</v>
      </c>
      <c r="F1005" s="24" t="s">
        <v>103</v>
      </c>
      <c r="G1005" s="24" t="s">
        <v>1464</v>
      </c>
      <c r="H1005" s="24" t="s">
        <v>3394</v>
      </c>
      <c r="I1005" s="24" t="s">
        <v>3395</v>
      </c>
      <c r="J1005" s="24" t="s">
        <v>3396</v>
      </c>
      <c r="K1005" s="24" t="s">
        <v>3397</v>
      </c>
      <c r="L1005" s="24" t="s">
        <v>3398</v>
      </c>
      <c r="M1005" s="24" t="s">
        <v>699</v>
      </c>
      <c r="N1005" s="24"/>
      <c r="O1005" s="24"/>
      <c r="P1005" s="24"/>
      <c r="Q1005" s="24" t="s">
        <v>93</v>
      </c>
      <c r="R1005" s="24">
        <v>2026</v>
      </c>
      <c r="S1005" s="24" t="s">
        <v>94</v>
      </c>
      <c r="T1005" s="24" t="s">
        <v>95</v>
      </c>
      <c r="U1005" s="24" t="s">
        <v>96</v>
      </c>
      <c r="V1005" s="24" t="s">
        <v>96</v>
      </c>
      <c r="W1005" s="24" t="s">
        <v>96</v>
      </c>
      <c r="X1005" s="24" t="s">
        <v>96</v>
      </c>
      <c r="Y1005" s="24" t="s">
        <v>96</v>
      </c>
      <c r="Z1005" s="24" t="s">
        <v>96</v>
      </c>
      <c r="AA1005" s="24" t="s">
        <v>96</v>
      </c>
      <c r="AB1005" s="24" t="s">
        <v>95</v>
      </c>
      <c r="AC1005" s="24" t="s">
        <v>700</v>
      </c>
      <c r="AD1005" s="24" t="s">
        <v>96</v>
      </c>
      <c r="AE1005" s="24" t="s">
        <v>96</v>
      </c>
      <c r="AF1005" s="24" t="s">
        <v>96</v>
      </c>
      <c r="AG1005" s="24" t="s">
        <v>96</v>
      </c>
      <c r="AH1005" s="24" t="s">
        <v>96</v>
      </c>
      <c r="AI1005" s="24" t="s">
        <v>96</v>
      </c>
      <c r="AJ1005" s="24" t="s">
        <v>96</v>
      </c>
      <c r="AK1005" s="24" t="s">
        <v>96</v>
      </c>
      <c r="AL1005" s="24" t="s">
        <v>96</v>
      </c>
      <c r="AM1005" s="24" t="s">
        <v>96</v>
      </c>
      <c r="AN1005" s="24" t="s">
        <v>95</v>
      </c>
      <c r="AO1005" s="24" t="s">
        <v>96</v>
      </c>
      <c r="AP1005" s="24" t="s">
        <v>96</v>
      </c>
      <c r="AQ1005" s="24" t="s">
        <v>96</v>
      </c>
      <c r="AR1005" s="24" t="s">
        <v>96</v>
      </c>
      <c r="AS1005" s="24" t="s">
        <v>96</v>
      </c>
      <c r="AT1005" s="24" t="s">
        <v>96</v>
      </c>
      <c r="AU1005" s="24" t="s">
        <v>96</v>
      </c>
      <c r="AV1005" s="24" t="s">
        <v>96</v>
      </c>
      <c r="AW1005" s="24" t="s">
        <v>96</v>
      </c>
      <c r="AX1005" s="24" t="s">
        <v>95</v>
      </c>
      <c r="AY1005" s="24" t="s">
        <v>96</v>
      </c>
      <c r="AZ1005" s="24" t="s">
        <v>96</v>
      </c>
      <c r="BA1005" s="24" t="s">
        <v>96</v>
      </c>
      <c r="BB1005" s="24" t="s">
        <v>96</v>
      </c>
      <c r="BC1005" s="24" t="s">
        <v>96</v>
      </c>
      <c r="BD1005" s="24" t="s">
        <v>96</v>
      </c>
      <c r="BE1005" s="24" t="s">
        <v>119</v>
      </c>
      <c r="BF1005" s="24" t="s">
        <v>119</v>
      </c>
      <c r="BG1005" s="24" t="s">
        <v>96</v>
      </c>
      <c r="BH1005" s="24" t="s">
        <v>96</v>
      </c>
      <c r="BI1005" s="24" t="s">
        <v>96</v>
      </c>
      <c r="BJ1005" s="24" t="s">
        <v>96</v>
      </c>
      <c r="BK1005" s="24" t="s">
        <v>96</v>
      </c>
      <c r="BL1005" s="24" t="s">
        <v>119</v>
      </c>
      <c r="BM1005" s="24" t="s">
        <v>96</v>
      </c>
      <c r="BN1005" s="24" t="s">
        <v>96</v>
      </c>
      <c r="BO1005" s="24" t="s">
        <v>96</v>
      </c>
      <c r="BP1005" s="24" t="s">
        <v>96</v>
      </c>
      <c r="BQ1005" s="24" t="s">
        <v>96</v>
      </c>
      <c r="BR1005" s="24" t="s">
        <v>96</v>
      </c>
      <c r="BS1005" s="24" t="s">
        <v>95</v>
      </c>
      <c r="BT1005" s="24" t="s">
        <v>96</v>
      </c>
      <c r="BU1005" s="24" t="s">
        <v>96</v>
      </c>
      <c r="BV1005" s="24" t="s">
        <v>96</v>
      </c>
      <c r="BW1005" s="24" t="s">
        <v>96</v>
      </c>
      <c r="BX1005" s="24" t="s">
        <v>96</v>
      </c>
      <c r="BY1005" s="24" t="s">
        <v>96</v>
      </c>
      <c r="BZ1005" s="24" t="s">
        <v>96</v>
      </c>
      <c r="CA1005" s="24" t="s">
        <v>95</v>
      </c>
      <c r="CB1005" s="36"/>
      <c r="CC1005" s="35"/>
    </row>
    <row r="1006" spans="1:81" ht="169.5" hidden="1" customHeight="1" x14ac:dyDescent="0.35">
      <c r="A1006" s="24"/>
      <c r="B1006" s="24" t="s">
        <v>1996</v>
      </c>
      <c r="C1006" s="24" t="s">
        <v>1997</v>
      </c>
      <c r="D1006" s="24" t="s">
        <v>1998</v>
      </c>
      <c r="E1006" s="24" t="s">
        <v>1999</v>
      </c>
      <c r="F1006" s="24" t="s">
        <v>103</v>
      </c>
      <c r="G1006" s="24" t="s">
        <v>3371</v>
      </c>
      <c r="H1006" s="24" t="s">
        <v>3399</v>
      </c>
      <c r="I1006" s="24" t="s">
        <v>3400</v>
      </c>
      <c r="J1006" s="24" t="s">
        <v>3400</v>
      </c>
      <c r="K1006" s="24" t="s">
        <v>3401</v>
      </c>
      <c r="L1006" s="24" t="s">
        <v>3402</v>
      </c>
      <c r="M1006" s="24" t="s">
        <v>92</v>
      </c>
      <c r="N1006" s="24"/>
      <c r="O1006" s="24"/>
      <c r="P1006" s="24"/>
      <c r="Q1006" s="24" t="s">
        <v>150</v>
      </c>
      <c r="R1006" s="24"/>
      <c r="S1006" s="24"/>
      <c r="T1006" s="24" t="s">
        <v>95</v>
      </c>
      <c r="U1006" s="24" t="s">
        <v>96</v>
      </c>
      <c r="V1006" s="24" t="s">
        <v>96</v>
      </c>
      <c r="W1006" s="24" t="s">
        <v>96</v>
      </c>
      <c r="X1006" s="24" t="s">
        <v>96</v>
      </c>
      <c r="Y1006" s="24" t="s">
        <v>96</v>
      </c>
      <c r="Z1006" s="24" t="s">
        <v>96</v>
      </c>
      <c r="AA1006" s="24" t="s">
        <v>96</v>
      </c>
      <c r="AB1006" s="24" t="s">
        <v>95</v>
      </c>
      <c r="AC1006" s="24" t="s">
        <v>96</v>
      </c>
      <c r="AD1006" s="24" t="s">
        <v>96</v>
      </c>
      <c r="AE1006" s="24" t="s">
        <v>96</v>
      </c>
      <c r="AF1006" s="24" t="s">
        <v>96</v>
      </c>
      <c r="AG1006" s="24" t="s">
        <v>113</v>
      </c>
      <c r="AH1006" s="24" t="s">
        <v>96</v>
      </c>
      <c r="AI1006" s="24" t="s">
        <v>96</v>
      </c>
      <c r="AJ1006" s="24" t="s">
        <v>96</v>
      </c>
      <c r="AK1006" s="24" t="s">
        <v>96</v>
      </c>
      <c r="AL1006" s="24" t="s">
        <v>96</v>
      </c>
      <c r="AM1006" s="24" t="s">
        <v>97</v>
      </c>
      <c r="AN1006" s="24" t="s">
        <v>96</v>
      </c>
      <c r="AO1006" s="24" t="s">
        <v>96</v>
      </c>
      <c r="AP1006" s="24" t="s">
        <v>96</v>
      </c>
      <c r="AQ1006" s="24" t="s">
        <v>96</v>
      </c>
      <c r="AR1006" s="24" t="s">
        <v>96</v>
      </c>
      <c r="AS1006" s="24" t="s">
        <v>96</v>
      </c>
      <c r="AT1006" s="24" t="s">
        <v>96</v>
      </c>
      <c r="AU1006" s="24" t="s">
        <v>97</v>
      </c>
      <c r="AV1006" s="24" t="s">
        <v>96</v>
      </c>
      <c r="AW1006" s="24" t="s">
        <v>96</v>
      </c>
      <c r="AX1006" s="24" t="s">
        <v>97</v>
      </c>
      <c r="AY1006" s="24" t="s">
        <v>96</v>
      </c>
      <c r="AZ1006" s="24" t="s">
        <v>96</v>
      </c>
      <c r="BA1006" s="24" t="s">
        <v>96</v>
      </c>
      <c r="BB1006" s="24" t="s">
        <v>96</v>
      </c>
      <c r="BC1006" s="24" t="s">
        <v>96</v>
      </c>
      <c r="BD1006" s="24" t="s">
        <v>96</v>
      </c>
      <c r="BE1006" s="24" t="s">
        <v>96</v>
      </c>
      <c r="BF1006" s="24" t="s">
        <v>96</v>
      </c>
      <c r="BG1006" s="24" t="s">
        <v>96</v>
      </c>
      <c r="BH1006" s="24" t="s">
        <v>96</v>
      </c>
      <c r="BI1006" s="24" t="s">
        <v>96</v>
      </c>
      <c r="BJ1006" s="24" t="s">
        <v>96</v>
      </c>
      <c r="BK1006" s="24" t="s">
        <v>96</v>
      </c>
      <c r="BL1006" s="24" t="s">
        <v>96</v>
      </c>
      <c r="BM1006" s="24" t="s">
        <v>96</v>
      </c>
      <c r="BN1006" s="24" t="s">
        <v>96</v>
      </c>
      <c r="BO1006" s="24" t="s">
        <v>96</v>
      </c>
      <c r="BP1006" s="24" t="s">
        <v>96</v>
      </c>
      <c r="BQ1006" s="24" t="s">
        <v>96</v>
      </c>
      <c r="BR1006" s="24" t="s">
        <v>96</v>
      </c>
      <c r="BS1006" s="24" t="s">
        <v>96</v>
      </c>
      <c r="BT1006" s="24" t="s">
        <v>96</v>
      </c>
      <c r="BU1006" s="24" t="s">
        <v>96</v>
      </c>
      <c r="BV1006" s="24" t="s">
        <v>97</v>
      </c>
      <c r="BW1006" s="24" t="s">
        <v>96</v>
      </c>
      <c r="BX1006" s="24" t="s">
        <v>96</v>
      </c>
      <c r="BY1006" s="24" t="s">
        <v>96</v>
      </c>
      <c r="BZ1006" s="24" t="s">
        <v>96</v>
      </c>
      <c r="CA1006" s="24" t="s">
        <v>97</v>
      </c>
      <c r="CB1006" s="36"/>
      <c r="CC1006" s="35"/>
    </row>
    <row r="1007" spans="1:81" ht="169.5" hidden="1" customHeight="1" x14ac:dyDescent="0.35">
      <c r="A1007" s="24"/>
      <c r="B1007" s="24" t="s">
        <v>81</v>
      </c>
      <c r="C1007" s="24" t="s">
        <v>140</v>
      </c>
      <c r="D1007" s="24" t="s">
        <v>83</v>
      </c>
      <c r="E1007" s="24" t="s">
        <v>141</v>
      </c>
      <c r="F1007" s="24" t="s">
        <v>103</v>
      </c>
      <c r="G1007" s="24" t="s">
        <v>1840</v>
      </c>
      <c r="H1007" s="24" t="s">
        <v>1841</v>
      </c>
      <c r="I1007" s="24" t="s">
        <v>1840</v>
      </c>
      <c r="J1007" s="24" t="s">
        <v>3403</v>
      </c>
      <c r="K1007" s="24"/>
      <c r="L1007" s="24"/>
      <c r="M1007" s="24"/>
      <c r="N1007" s="24" t="s">
        <v>92</v>
      </c>
      <c r="O1007" s="24"/>
      <c r="P1007" s="24"/>
      <c r="Q1007" s="24" t="s">
        <v>93</v>
      </c>
      <c r="R1007" s="24" t="s">
        <v>145</v>
      </c>
      <c r="S1007" s="24"/>
      <c r="T1007" s="35"/>
      <c r="U1007" s="35"/>
      <c r="V1007" s="35"/>
      <c r="W1007" s="35"/>
      <c r="X1007" s="24"/>
      <c r="Y1007" s="35"/>
      <c r="Z1007" s="35"/>
      <c r="AA1007" s="35"/>
      <c r="AB1007" s="24" t="s">
        <v>95</v>
      </c>
      <c r="AC1007" s="24"/>
      <c r="AD1007" s="24"/>
      <c r="AE1007" s="24"/>
      <c r="AF1007" s="24"/>
      <c r="AG1007" s="24"/>
      <c r="AH1007" s="24"/>
      <c r="AI1007" s="24"/>
      <c r="AJ1007" s="24"/>
      <c r="AK1007" s="24"/>
      <c r="AL1007" s="24"/>
      <c r="AM1007" s="24" t="s">
        <v>97</v>
      </c>
      <c r="AN1007" s="24" t="s">
        <v>119</v>
      </c>
      <c r="AO1007" s="24"/>
      <c r="AP1007" s="24"/>
      <c r="AQ1007" s="24"/>
      <c r="AR1007" s="24"/>
      <c r="AS1007" s="24"/>
      <c r="AT1007" s="24"/>
      <c r="AU1007" s="24"/>
      <c r="AV1007" s="24"/>
      <c r="AW1007" s="24"/>
      <c r="AX1007" s="24" t="s">
        <v>95</v>
      </c>
      <c r="AY1007" s="24"/>
      <c r="AZ1007" s="24"/>
      <c r="BA1007" s="24"/>
      <c r="BB1007" s="24"/>
      <c r="BC1007" s="24"/>
      <c r="BD1007" s="24"/>
      <c r="BE1007" s="24"/>
      <c r="BF1007" s="24"/>
      <c r="BG1007" s="24"/>
      <c r="BH1007" s="24"/>
      <c r="BI1007" s="24"/>
      <c r="BJ1007" s="24"/>
      <c r="BK1007" s="24"/>
      <c r="BL1007" s="24" t="s">
        <v>97</v>
      </c>
      <c r="BM1007" s="24"/>
      <c r="BN1007" s="24"/>
      <c r="BO1007" s="24"/>
      <c r="BP1007" s="24"/>
      <c r="BQ1007" s="24"/>
      <c r="BR1007" s="24" t="s">
        <v>97</v>
      </c>
      <c r="BS1007" s="24"/>
      <c r="BT1007" s="24"/>
      <c r="BU1007" s="24"/>
      <c r="BV1007" s="24"/>
      <c r="BW1007" s="24"/>
      <c r="BX1007" s="24"/>
      <c r="BY1007" s="24"/>
      <c r="BZ1007" s="24"/>
      <c r="CA1007" s="24" t="s">
        <v>97</v>
      </c>
      <c r="CB1007" s="36"/>
      <c r="CC1007" s="35"/>
    </row>
    <row r="1008" spans="1:81" ht="169.5" hidden="1" customHeight="1" x14ac:dyDescent="0.35">
      <c r="A1008" s="24"/>
      <c r="B1008" s="24" t="s">
        <v>81</v>
      </c>
      <c r="C1008" s="23" t="s">
        <v>82</v>
      </c>
      <c r="D1008" s="24" t="s">
        <v>83</v>
      </c>
      <c r="E1008" s="24" t="s">
        <v>84</v>
      </c>
      <c r="F1008" s="24" t="s">
        <v>103</v>
      </c>
      <c r="G1008" s="24" t="s">
        <v>86</v>
      </c>
      <c r="H1008" s="24" t="s">
        <v>3404</v>
      </c>
      <c r="I1008" s="24" t="s">
        <v>3405</v>
      </c>
      <c r="J1008" s="24" t="s">
        <v>3406</v>
      </c>
      <c r="K1008" s="24" t="s">
        <v>3407</v>
      </c>
      <c r="L1008" s="24" t="s">
        <v>3408</v>
      </c>
      <c r="M1008" s="24" t="s">
        <v>92</v>
      </c>
      <c r="N1008" s="24"/>
      <c r="O1008" s="24"/>
      <c r="P1008" s="24"/>
      <c r="Q1008" s="24" t="s">
        <v>150</v>
      </c>
      <c r="R1008" s="24">
        <v>2024</v>
      </c>
      <c r="S1008" s="24"/>
      <c r="T1008" s="24" t="s">
        <v>97</v>
      </c>
      <c r="U1008" s="24" t="s">
        <v>96</v>
      </c>
      <c r="V1008" s="24" t="s">
        <v>96</v>
      </c>
      <c r="W1008" s="24" t="s">
        <v>96</v>
      </c>
      <c r="X1008" s="24" t="s">
        <v>96</v>
      </c>
      <c r="Y1008" s="24" t="s">
        <v>96</v>
      </c>
      <c r="Z1008" s="24" t="s">
        <v>96</v>
      </c>
      <c r="AA1008" s="24" t="s">
        <v>96</v>
      </c>
      <c r="AB1008" s="24" t="s">
        <v>97</v>
      </c>
      <c r="AC1008" s="24" t="s">
        <v>97</v>
      </c>
      <c r="AD1008" s="24" t="s">
        <v>96</v>
      </c>
      <c r="AE1008" s="24" t="s">
        <v>96</v>
      </c>
      <c r="AF1008" s="24" t="s">
        <v>96</v>
      </c>
      <c r="AG1008" s="24" t="s">
        <v>96</v>
      </c>
      <c r="AH1008" s="24" t="s">
        <v>96</v>
      </c>
      <c r="AI1008" s="24" t="s">
        <v>96</v>
      </c>
      <c r="AJ1008" s="24" t="s">
        <v>96</v>
      </c>
      <c r="AK1008" s="24" t="s">
        <v>96</v>
      </c>
      <c r="AL1008" s="24" t="s">
        <v>96</v>
      </c>
      <c r="AM1008" s="24" t="s">
        <v>97</v>
      </c>
      <c r="AN1008" s="24" t="s">
        <v>96</v>
      </c>
      <c r="AO1008" s="24" t="s">
        <v>96</v>
      </c>
      <c r="AP1008" s="24" t="s">
        <v>96</v>
      </c>
      <c r="AQ1008" s="24" t="s">
        <v>96</v>
      </c>
      <c r="AR1008" s="24" t="s">
        <v>96</v>
      </c>
      <c r="AS1008" s="24" t="s">
        <v>96</v>
      </c>
      <c r="AT1008" s="24" t="s">
        <v>96</v>
      </c>
      <c r="AU1008" s="24" t="s">
        <v>96</v>
      </c>
      <c r="AV1008" s="24" t="s">
        <v>96</v>
      </c>
      <c r="AW1008" s="24" t="s">
        <v>96</v>
      </c>
      <c r="AX1008" s="24" t="s">
        <v>96</v>
      </c>
      <c r="AY1008" s="24" t="s">
        <v>96</v>
      </c>
      <c r="AZ1008" s="24" t="s">
        <v>96</v>
      </c>
      <c r="BA1008" s="24" t="s">
        <v>97</v>
      </c>
      <c r="BB1008" s="24" t="s">
        <v>96</v>
      </c>
      <c r="BC1008" s="24" t="s">
        <v>96</v>
      </c>
      <c r="BD1008" s="24" t="s">
        <v>97</v>
      </c>
      <c r="BE1008" s="24" t="s">
        <v>96</v>
      </c>
      <c r="BF1008" s="24" t="s">
        <v>96</v>
      </c>
      <c r="BG1008" s="24" t="s">
        <v>96</v>
      </c>
      <c r="BH1008" s="24" t="s">
        <v>96</v>
      </c>
      <c r="BI1008" s="24" t="s">
        <v>96</v>
      </c>
      <c r="BJ1008" s="24" t="s">
        <v>96</v>
      </c>
      <c r="BK1008" s="24" t="s">
        <v>96</v>
      </c>
      <c r="BL1008" s="24" t="s">
        <v>97</v>
      </c>
      <c r="BM1008" s="24" t="s">
        <v>95</v>
      </c>
      <c r="BN1008" s="24" t="s">
        <v>96</v>
      </c>
      <c r="BO1008" s="24" t="s">
        <v>96</v>
      </c>
      <c r="BP1008" s="24" t="s">
        <v>95</v>
      </c>
      <c r="BQ1008" s="24" t="s">
        <v>96</v>
      </c>
      <c r="BR1008" s="24" t="s">
        <v>95</v>
      </c>
      <c r="BS1008" s="24" t="s">
        <v>96</v>
      </c>
      <c r="BT1008" s="24" t="s">
        <v>96</v>
      </c>
      <c r="BU1008" s="24" t="s">
        <v>96</v>
      </c>
      <c r="BV1008" s="24" t="s">
        <v>96</v>
      </c>
      <c r="BW1008" s="24" t="s">
        <v>96</v>
      </c>
      <c r="BX1008" s="24" t="s">
        <v>96</v>
      </c>
      <c r="BY1008" s="24" t="s">
        <v>96</v>
      </c>
      <c r="BZ1008" s="24" t="s">
        <v>96</v>
      </c>
      <c r="CA1008" s="24" t="s">
        <v>96</v>
      </c>
      <c r="CB1008" s="36"/>
      <c r="CC1008" s="35"/>
    </row>
    <row r="1009" spans="1:81" ht="169.5" hidden="1" customHeight="1" x14ac:dyDescent="0.35">
      <c r="A1009" s="24"/>
      <c r="B1009" s="24" t="s">
        <v>1996</v>
      </c>
      <c r="C1009" s="24" t="s">
        <v>1997</v>
      </c>
      <c r="D1009" s="24" t="s">
        <v>1998</v>
      </c>
      <c r="E1009" s="24" t="s">
        <v>1999</v>
      </c>
      <c r="F1009" s="24" t="s">
        <v>103</v>
      </c>
      <c r="G1009" s="24" t="s">
        <v>2165</v>
      </c>
      <c r="H1009" s="24" t="s">
        <v>3371</v>
      </c>
      <c r="I1009" s="24" t="s">
        <v>3409</v>
      </c>
      <c r="J1009" s="24" t="s">
        <v>3409</v>
      </c>
      <c r="K1009" s="24" t="s">
        <v>3410</v>
      </c>
      <c r="L1009" s="24" t="s">
        <v>3411</v>
      </c>
      <c r="M1009" s="24"/>
      <c r="N1009" s="24" t="s">
        <v>92</v>
      </c>
      <c r="O1009" s="24"/>
      <c r="P1009" s="24"/>
      <c r="Q1009" s="24" t="s">
        <v>150</v>
      </c>
      <c r="R1009" s="24"/>
      <c r="S1009" s="24"/>
      <c r="T1009" s="24" t="s">
        <v>95</v>
      </c>
      <c r="U1009" s="24" t="s">
        <v>96</v>
      </c>
      <c r="V1009" s="24" t="s">
        <v>96</v>
      </c>
      <c r="W1009" s="24" t="s">
        <v>96</v>
      </c>
      <c r="X1009" s="24" t="s">
        <v>96</v>
      </c>
      <c r="Y1009" s="24" t="s">
        <v>96</v>
      </c>
      <c r="Z1009" s="24" t="s">
        <v>96</v>
      </c>
      <c r="AA1009" s="24" t="s">
        <v>96</v>
      </c>
      <c r="AB1009" s="24" t="s">
        <v>95</v>
      </c>
      <c r="AC1009" s="24" t="s">
        <v>96</v>
      </c>
      <c r="AD1009" s="24" t="s">
        <v>96</v>
      </c>
      <c r="AE1009" s="24" t="s">
        <v>96</v>
      </c>
      <c r="AF1009" s="24" t="s">
        <v>96</v>
      </c>
      <c r="AG1009" s="24" t="s">
        <v>113</v>
      </c>
      <c r="AH1009" s="24" t="s">
        <v>96</v>
      </c>
      <c r="AI1009" s="24" t="s">
        <v>96</v>
      </c>
      <c r="AJ1009" s="24" t="s">
        <v>96</v>
      </c>
      <c r="AK1009" s="24" t="s">
        <v>96</v>
      </c>
      <c r="AL1009" s="24" t="s">
        <v>96</v>
      </c>
      <c r="AM1009" s="24" t="s">
        <v>97</v>
      </c>
      <c r="AN1009" s="24" t="s">
        <v>96</v>
      </c>
      <c r="AO1009" s="24" t="s">
        <v>96</v>
      </c>
      <c r="AP1009" s="24" t="s">
        <v>96</v>
      </c>
      <c r="AQ1009" s="24" t="s">
        <v>96</v>
      </c>
      <c r="AR1009" s="24" t="s">
        <v>96</v>
      </c>
      <c r="AS1009" s="24" t="s">
        <v>96</v>
      </c>
      <c r="AT1009" s="24" t="s">
        <v>96</v>
      </c>
      <c r="AU1009" s="24" t="s">
        <v>97</v>
      </c>
      <c r="AV1009" s="24" t="s">
        <v>96</v>
      </c>
      <c r="AW1009" s="24" t="s">
        <v>96</v>
      </c>
      <c r="AX1009" s="24" t="s">
        <v>97</v>
      </c>
      <c r="AY1009" s="24" t="s">
        <v>96</v>
      </c>
      <c r="AZ1009" s="24" t="s">
        <v>96</v>
      </c>
      <c r="BA1009" s="24" t="s">
        <v>96</v>
      </c>
      <c r="BB1009" s="24" t="s">
        <v>96</v>
      </c>
      <c r="BC1009" s="24" t="s">
        <v>96</v>
      </c>
      <c r="BD1009" s="24" t="s">
        <v>96</v>
      </c>
      <c r="BE1009" s="24" t="s">
        <v>96</v>
      </c>
      <c r="BF1009" s="24" t="s">
        <v>96</v>
      </c>
      <c r="BG1009" s="24" t="s">
        <v>96</v>
      </c>
      <c r="BH1009" s="24" t="s">
        <v>96</v>
      </c>
      <c r="BI1009" s="24" t="s">
        <v>96</v>
      </c>
      <c r="BJ1009" s="24" t="s">
        <v>96</v>
      </c>
      <c r="BK1009" s="24" t="s">
        <v>96</v>
      </c>
      <c r="BL1009" s="24" t="s">
        <v>96</v>
      </c>
      <c r="BM1009" s="24" t="s">
        <v>96</v>
      </c>
      <c r="BN1009" s="24" t="s">
        <v>96</v>
      </c>
      <c r="BO1009" s="24" t="s">
        <v>96</v>
      </c>
      <c r="BP1009" s="24" t="s">
        <v>96</v>
      </c>
      <c r="BQ1009" s="24" t="s">
        <v>96</v>
      </c>
      <c r="BR1009" s="24" t="s">
        <v>96</v>
      </c>
      <c r="BS1009" s="24" t="s">
        <v>96</v>
      </c>
      <c r="BT1009" s="24" t="s">
        <v>96</v>
      </c>
      <c r="BU1009" s="24" t="s">
        <v>96</v>
      </c>
      <c r="BV1009" s="24" t="s">
        <v>97</v>
      </c>
      <c r="BW1009" s="24" t="s">
        <v>96</v>
      </c>
      <c r="BX1009" s="24" t="s">
        <v>96</v>
      </c>
      <c r="BY1009" s="24" t="s">
        <v>96</v>
      </c>
      <c r="BZ1009" s="24" t="s">
        <v>96</v>
      </c>
      <c r="CA1009" s="24" t="s">
        <v>97</v>
      </c>
      <c r="CB1009" s="36"/>
      <c r="CC1009" s="35"/>
    </row>
    <row r="1010" spans="1:81" ht="169.5" hidden="1" customHeight="1" x14ac:dyDescent="0.35">
      <c r="A1010" s="24"/>
      <c r="B1010" s="24" t="s">
        <v>1996</v>
      </c>
      <c r="C1010" s="24" t="s">
        <v>1997</v>
      </c>
      <c r="D1010" s="24" t="s">
        <v>1998</v>
      </c>
      <c r="E1010" s="24" t="s">
        <v>1999</v>
      </c>
      <c r="F1010" s="24" t="s">
        <v>103</v>
      </c>
      <c r="G1010" s="24" t="s">
        <v>3371</v>
      </c>
      <c r="H1010" s="24" t="s">
        <v>3371</v>
      </c>
      <c r="I1010" s="24" t="s">
        <v>3412</v>
      </c>
      <c r="J1010" s="24" t="s">
        <v>3412</v>
      </c>
      <c r="K1010" s="24" t="s">
        <v>3413</v>
      </c>
      <c r="L1010" s="24" t="s">
        <v>3414</v>
      </c>
      <c r="M1010" s="24"/>
      <c r="N1010" s="24" t="s">
        <v>92</v>
      </c>
      <c r="O1010" s="24"/>
      <c r="P1010" s="24"/>
      <c r="Q1010" s="24" t="s">
        <v>150</v>
      </c>
      <c r="R1010" s="24"/>
      <c r="S1010" s="24"/>
      <c r="T1010" s="24" t="s">
        <v>95</v>
      </c>
      <c r="U1010" s="24" t="s">
        <v>96</v>
      </c>
      <c r="V1010" s="24" t="s">
        <v>96</v>
      </c>
      <c r="W1010" s="24" t="s">
        <v>96</v>
      </c>
      <c r="X1010" s="24" t="s">
        <v>96</v>
      </c>
      <c r="Y1010" s="24" t="s">
        <v>96</v>
      </c>
      <c r="Z1010" s="24" t="s">
        <v>96</v>
      </c>
      <c r="AA1010" s="24" t="s">
        <v>96</v>
      </c>
      <c r="AB1010" s="24" t="s">
        <v>95</v>
      </c>
      <c r="AC1010" s="24" t="s">
        <v>96</v>
      </c>
      <c r="AD1010" s="24" t="s">
        <v>96</v>
      </c>
      <c r="AE1010" s="24" t="s">
        <v>96</v>
      </c>
      <c r="AF1010" s="24" t="s">
        <v>96</v>
      </c>
      <c r="AG1010" s="24" t="s">
        <v>113</v>
      </c>
      <c r="AH1010" s="24" t="s">
        <v>96</v>
      </c>
      <c r="AI1010" s="24" t="s">
        <v>96</v>
      </c>
      <c r="AJ1010" s="24" t="s">
        <v>96</v>
      </c>
      <c r="AK1010" s="24" t="s">
        <v>96</v>
      </c>
      <c r="AL1010" s="24" t="s">
        <v>96</v>
      </c>
      <c r="AM1010" s="24" t="s">
        <v>97</v>
      </c>
      <c r="AN1010" s="24" t="s">
        <v>96</v>
      </c>
      <c r="AO1010" s="24" t="s">
        <v>96</v>
      </c>
      <c r="AP1010" s="24" t="s">
        <v>96</v>
      </c>
      <c r="AQ1010" s="24" t="s">
        <v>96</v>
      </c>
      <c r="AR1010" s="24" t="s">
        <v>96</v>
      </c>
      <c r="AS1010" s="24" t="s">
        <v>96</v>
      </c>
      <c r="AT1010" s="24" t="s">
        <v>96</v>
      </c>
      <c r="AU1010" s="24" t="s">
        <v>97</v>
      </c>
      <c r="AV1010" s="24" t="s">
        <v>96</v>
      </c>
      <c r="AW1010" s="24" t="s">
        <v>96</v>
      </c>
      <c r="AX1010" s="24" t="s">
        <v>97</v>
      </c>
      <c r="AY1010" s="24" t="s">
        <v>96</v>
      </c>
      <c r="AZ1010" s="24" t="s">
        <v>96</v>
      </c>
      <c r="BA1010" s="24" t="s">
        <v>96</v>
      </c>
      <c r="BB1010" s="24" t="s">
        <v>96</v>
      </c>
      <c r="BC1010" s="24" t="s">
        <v>96</v>
      </c>
      <c r="BD1010" s="24" t="s">
        <v>96</v>
      </c>
      <c r="BE1010" s="24" t="s">
        <v>96</v>
      </c>
      <c r="BF1010" s="24" t="s">
        <v>96</v>
      </c>
      <c r="BG1010" s="24" t="s">
        <v>96</v>
      </c>
      <c r="BH1010" s="24" t="s">
        <v>96</v>
      </c>
      <c r="BI1010" s="24" t="s">
        <v>96</v>
      </c>
      <c r="BJ1010" s="24" t="s">
        <v>96</v>
      </c>
      <c r="BK1010" s="24" t="s">
        <v>96</v>
      </c>
      <c r="BL1010" s="24" t="s">
        <v>96</v>
      </c>
      <c r="BM1010" s="24" t="s">
        <v>96</v>
      </c>
      <c r="BN1010" s="24" t="s">
        <v>96</v>
      </c>
      <c r="BO1010" s="24" t="s">
        <v>96</v>
      </c>
      <c r="BP1010" s="24" t="s">
        <v>96</v>
      </c>
      <c r="BQ1010" s="24" t="s">
        <v>96</v>
      </c>
      <c r="BR1010" s="24" t="s">
        <v>96</v>
      </c>
      <c r="BS1010" s="24" t="s">
        <v>96</v>
      </c>
      <c r="BT1010" s="24" t="s">
        <v>96</v>
      </c>
      <c r="BU1010" s="24" t="s">
        <v>96</v>
      </c>
      <c r="BV1010" s="24" t="s">
        <v>97</v>
      </c>
      <c r="BW1010" s="24" t="s">
        <v>96</v>
      </c>
      <c r="BX1010" s="24" t="s">
        <v>96</v>
      </c>
      <c r="BY1010" s="24" t="s">
        <v>96</v>
      </c>
      <c r="BZ1010" s="24" t="s">
        <v>96</v>
      </c>
      <c r="CA1010" s="24" t="s">
        <v>97</v>
      </c>
      <c r="CB1010" s="36"/>
      <c r="CC1010" s="35"/>
    </row>
    <row r="1011" spans="1:81" ht="169.5" hidden="1" customHeight="1" x14ac:dyDescent="0.35">
      <c r="A1011" s="24"/>
      <c r="B1011" s="24" t="s">
        <v>81</v>
      </c>
      <c r="C1011" s="23" t="s">
        <v>82</v>
      </c>
      <c r="D1011" s="24" t="s">
        <v>1677</v>
      </c>
      <c r="E1011" s="24" t="s">
        <v>1678</v>
      </c>
      <c r="F1011" s="24" t="s">
        <v>1858</v>
      </c>
      <c r="G1011" s="24" t="s">
        <v>1693</v>
      </c>
      <c r="H1011" s="24" t="s">
        <v>1704</v>
      </c>
      <c r="I1011" s="24" t="s">
        <v>1780</v>
      </c>
      <c r="J1011" s="24" t="s">
        <v>1781</v>
      </c>
      <c r="K1011" s="24" t="s">
        <v>1782</v>
      </c>
      <c r="L1011" s="24" t="s">
        <v>3415</v>
      </c>
      <c r="M1011" s="24"/>
      <c r="N1011" s="24" t="s">
        <v>92</v>
      </c>
      <c r="O1011" s="24"/>
      <c r="P1011" s="24"/>
      <c r="Q1011" s="24" t="s">
        <v>93</v>
      </c>
      <c r="R1011" s="24">
        <v>2027</v>
      </c>
      <c r="S1011" s="24"/>
      <c r="T1011" s="24" t="s">
        <v>95</v>
      </c>
      <c r="U1011" s="24" t="s">
        <v>96</v>
      </c>
      <c r="V1011" s="24" t="s">
        <v>96</v>
      </c>
      <c r="W1011" s="24" t="s">
        <v>96</v>
      </c>
      <c r="X1011" s="24" t="s">
        <v>96</v>
      </c>
      <c r="Y1011" s="24" t="s">
        <v>96</v>
      </c>
      <c r="Z1011" s="24" t="s">
        <v>96</v>
      </c>
      <c r="AA1011" s="24" t="s">
        <v>96</v>
      </c>
      <c r="AB1011" s="24" t="s">
        <v>95</v>
      </c>
      <c r="AC1011" s="24" t="s">
        <v>97</v>
      </c>
      <c r="AD1011" s="24" t="s">
        <v>96</v>
      </c>
      <c r="AE1011" s="24" t="s">
        <v>96</v>
      </c>
      <c r="AF1011" s="24" t="s">
        <v>96</v>
      </c>
      <c r="AG1011" s="24" t="s">
        <v>96</v>
      </c>
      <c r="AH1011" s="24" t="s">
        <v>96</v>
      </c>
      <c r="AI1011" s="24" t="s">
        <v>96</v>
      </c>
      <c r="AJ1011" s="24" t="s">
        <v>96</v>
      </c>
      <c r="AK1011" s="24" t="s">
        <v>96</v>
      </c>
      <c r="AL1011" s="24" t="s">
        <v>96</v>
      </c>
      <c r="AM1011" s="24" t="s">
        <v>97</v>
      </c>
      <c r="AN1011" s="24" t="s">
        <v>96</v>
      </c>
      <c r="AO1011" s="24" t="s">
        <v>96</v>
      </c>
      <c r="AP1011" s="24" t="s">
        <v>96</v>
      </c>
      <c r="AQ1011" s="24" t="s">
        <v>96</v>
      </c>
      <c r="AR1011" s="24" t="s">
        <v>96</v>
      </c>
      <c r="AS1011" s="24" t="s">
        <v>96</v>
      </c>
      <c r="AT1011" s="24" t="s">
        <v>96</v>
      </c>
      <c r="AU1011" s="24" t="s">
        <v>96</v>
      </c>
      <c r="AV1011" s="24" t="s">
        <v>96</v>
      </c>
      <c r="AW1011" s="24" t="s">
        <v>96</v>
      </c>
      <c r="AX1011" s="24" t="s">
        <v>96</v>
      </c>
      <c r="AY1011" s="24" t="s">
        <v>96</v>
      </c>
      <c r="AZ1011" s="24" t="s">
        <v>96</v>
      </c>
      <c r="BA1011" s="24" t="s">
        <v>96</v>
      </c>
      <c r="BB1011" s="24" t="s">
        <v>96</v>
      </c>
      <c r="BC1011" s="24" t="s">
        <v>96</v>
      </c>
      <c r="BD1011" s="24" t="s">
        <v>96</v>
      </c>
      <c r="BE1011" s="24" t="s">
        <v>96</v>
      </c>
      <c r="BF1011" s="24" t="s">
        <v>96</v>
      </c>
      <c r="BG1011" s="24" t="s">
        <v>96</v>
      </c>
      <c r="BH1011" s="24" t="s">
        <v>96</v>
      </c>
      <c r="BI1011" s="24" t="s">
        <v>96</v>
      </c>
      <c r="BJ1011" s="24" t="s">
        <v>96</v>
      </c>
      <c r="BK1011" s="24" t="s">
        <v>96</v>
      </c>
      <c r="BL1011" s="24" t="s">
        <v>96</v>
      </c>
      <c r="BM1011" s="24" t="s">
        <v>119</v>
      </c>
      <c r="BN1011" s="24" t="s">
        <v>96</v>
      </c>
      <c r="BO1011" s="24" t="s">
        <v>96</v>
      </c>
      <c r="BP1011" s="24" t="s">
        <v>95</v>
      </c>
      <c r="BQ1011" s="24" t="s">
        <v>96</v>
      </c>
      <c r="BR1011" s="24" t="s">
        <v>119</v>
      </c>
      <c r="BS1011" s="24" t="s">
        <v>96</v>
      </c>
      <c r="BT1011" s="24" t="s">
        <v>96</v>
      </c>
      <c r="BU1011" s="24" t="s">
        <v>96</v>
      </c>
      <c r="BV1011" s="24" t="s">
        <v>96</v>
      </c>
      <c r="BW1011" s="24" t="s">
        <v>96</v>
      </c>
      <c r="BX1011" s="24" t="s">
        <v>96</v>
      </c>
      <c r="BY1011" s="24" t="s">
        <v>96</v>
      </c>
      <c r="BZ1011" s="24" t="s">
        <v>96</v>
      </c>
      <c r="CA1011" s="24" t="s">
        <v>96</v>
      </c>
      <c r="CB1011" s="36"/>
      <c r="CC1011" s="35"/>
    </row>
    <row r="1012" spans="1:81" ht="169.5" hidden="1" customHeight="1" x14ac:dyDescent="0.35">
      <c r="A1012" s="24"/>
      <c r="B1012" s="24" t="s">
        <v>1996</v>
      </c>
      <c r="C1012" s="24" t="s">
        <v>1997</v>
      </c>
      <c r="D1012" s="24" t="s">
        <v>1998</v>
      </c>
      <c r="E1012" s="24" t="s">
        <v>1999</v>
      </c>
      <c r="F1012" s="24" t="s">
        <v>103</v>
      </c>
      <c r="G1012" s="24" t="s">
        <v>3416</v>
      </c>
      <c r="H1012" s="24" t="s">
        <v>3417</v>
      </c>
      <c r="I1012" s="24" t="s">
        <v>3418</v>
      </c>
      <c r="J1012" s="24" t="s">
        <v>3418</v>
      </c>
      <c r="K1012" s="24" t="s">
        <v>3419</v>
      </c>
      <c r="L1012" s="24" t="s">
        <v>3420</v>
      </c>
      <c r="M1012" s="24"/>
      <c r="N1012" s="24"/>
      <c r="O1012" s="24" t="s">
        <v>92</v>
      </c>
      <c r="P1012" s="24"/>
      <c r="Q1012" s="24" t="s">
        <v>150</v>
      </c>
      <c r="R1012" s="24"/>
      <c r="S1012" s="24"/>
      <c r="T1012" s="24" t="s">
        <v>95</v>
      </c>
      <c r="U1012" s="24" t="s">
        <v>96</v>
      </c>
      <c r="V1012" s="24" t="s">
        <v>96</v>
      </c>
      <c r="W1012" s="24" t="s">
        <v>96</v>
      </c>
      <c r="X1012" s="24" t="s">
        <v>96</v>
      </c>
      <c r="Y1012" s="24" t="s">
        <v>96</v>
      </c>
      <c r="Z1012" s="24" t="s">
        <v>96</v>
      </c>
      <c r="AA1012" s="24" t="s">
        <v>96</v>
      </c>
      <c r="AB1012" s="24" t="s">
        <v>95</v>
      </c>
      <c r="AC1012" s="24" t="s">
        <v>96</v>
      </c>
      <c r="AD1012" s="24" t="s">
        <v>96</v>
      </c>
      <c r="AE1012" s="24" t="s">
        <v>96</v>
      </c>
      <c r="AF1012" s="24" t="s">
        <v>96</v>
      </c>
      <c r="AG1012" s="24" t="s">
        <v>113</v>
      </c>
      <c r="AH1012" s="24" t="s">
        <v>96</v>
      </c>
      <c r="AI1012" s="24" t="s">
        <v>96</v>
      </c>
      <c r="AJ1012" s="24" t="s">
        <v>96</v>
      </c>
      <c r="AK1012" s="24" t="s">
        <v>96</v>
      </c>
      <c r="AL1012" s="24" t="s">
        <v>96</v>
      </c>
      <c r="AM1012" s="24" t="s">
        <v>97</v>
      </c>
      <c r="AN1012" s="24" t="s">
        <v>96</v>
      </c>
      <c r="AO1012" s="24" t="s">
        <v>96</v>
      </c>
      <c r="AP1012" s="24" t="s">
        <v>96</v>
      </c>
      <c r="AQ1012" s="24" t="s">
        <v>96</v>
      </c>
      <c r="AR1012" s="24" t="s">
        <v>96</v>
      </c>
      <c r="AS1012" s="24" t="s">
        <v>96</v>
      </c>
      <c r="AT1012" s="24" t="s">
        <v>96</v>
      </c>
      <c r="AU1012" s="24" t="s">
        <v>97</v>
      </c>
      <c r="AV1012" s="24" t="s">
        <v>96</v>
      </c>
      <c r="AW1012" s="24" t="s">
        <v>96</v>
      </c>
      <c r="AX1012" s="24" t="s">
        <v>97</v>
      </c>
      <c r="AY1012" s="24" t="s">
        <v>96</v>
      </c>
      <c r="AZ1012" s="24" t="s">
        <v>96</v>
      </c>
      <c r="BA1012" s="24" t="s">
        <v>96</v>
      </c>
      <c r="BB1012" s="24" t="s">
        <v>96</v>
      </c>
      <c r="BC1012" s="24" t="s">
        <v>96</v>
      </c>
      <c r="BD1012" s="24" t="s">
        <v>96</v>
      </c>
      <c r="BE1012" s="24" t="s">
        <v>96</v>
      </c>
      <c r="BF1012" s="24" t="s">
        <v>96</v>
      </c>
      <c r="BG1012" s="24" t="s">
        <v>96</v>
      </c>
      <c r="BH1012" s="24" t="s">
        <v>96</v>
      </c>
      <c r="BI1012" s="24" t="s">
        <v>96</v>
      </c>
      <c r="BJ1012" s="24" t="s">
        <v>96</v>
      </c>
      <c r="BK1012" s="24" t="s">
        <v>96</v>
      </c>
      <c r="BL1012" s="24" t="s">
        <v>96</v>
      </c>
      <c r="BM1012" s="24" t="s">
        <v>96</v>
      </c>
      <c r="BN1012" s="24" t="s">
        <v>96</v>
      </c>
      <c r="BO1012" s="24" t="s">
        <v>96</v>
      </c>
      <c r="BP1012" s="24" t="s">
        <v>96</v>
      </c>
      <c r="BQ1012" s="24" t="s">
        <v>96</v>
      </c>
      <c r="BR1012" s="24" t="s">
        <v>96</v>
      </c>
      <c r="BS1012" s="24" t="s">
        <v>96</v>
      </c>
      <c r="BT1012" s="24" t="s">
        <v>96</v>
      </c>
      <c r="BU1012" s="24" t="s">
        <v>96</v>
      </c>
      <c r="BV1012" s="24" t="s">
        <v>97</v>
      </c>
      <c r="BW1012" s="24" t="s">
        <v>96</v>
      </c>
      <c r="BX1012" s="24" t="s">
        <v>96</v>
      </c>
      <c r="BY1012" s="24" t="s">
        <v>96</v>
      </c>
      <c r="BZ1012" s="24" t="s">
        <v>96</v>
      </c>
      <c r="CA1012" s="24" t="s">
        <v>97</v>
      </c>
      <c r="CB1012" s="36"/>
      <c r="CC1012" s="35"/>
    </row>
    <row r="1013" spans="1:81" ht="169.5" hidden="1" customHeight="1" x14ac:dyDescent="0.35">
      <c r="A1013" s="24"/>
      <c r="B1013" s="24" t="s">
        <v>1996</v>
      </c>
      <c r="C1013" s="24" t="s">
        <v>1997</v>
      </c>
      <c r="D1013" s="24" t="s">
        <v>1998</v>
      </c>
      <c r="E1013" s="24" t="s">
        <v>1999</v>
      </c>
      <c r="F1013" s="24" t="s">
        <v>98</v>
      </c>
      <c r="G1013" s="24" t="s">
        <v>3371</v>
      </c>
      <c r="H1013" s="24" t="s">
        <v>2100</v>
      </c>
      <c r="I1013" s="24" t="s">
        <v>3421</v>
      </c>
      <c r="J1013" s="24" t="s">
        <v>3421</v>
      </c>
      <c r="K1013" s="24" t="s">
        <v>3422</v>
      </c>
      <c r="L1013" s="24" t="s">
        <v>3423</v>
      </c>
      <c r="M1013" s="24"/>
      <c r="N1013" s="24" t="s">
        <v>92</v>
      </c>
      <c r="O1013" s="24"/>
      <c r="P1013" s="24"/>
      <c r="Q1013" s="24" t="s">
        <v>150</v>
      </c>
      <c r="R1013" s="24"/>
      <c r="S1013" s="24"/>
      <c r="T1013" s="24" t="s">
        <v>95</v>
      </c>
      <c r="U1013" s="24" t="s">
        <v>96</v>
      </c>
      <c r="V1013" s="24" t="s">
        <v>96</v>
      </c>
      <c r="W1013" s="24" t="s">
        <v>96</v>
      </c>
      <c r="X1013" s="24" t="s">
        <v>96</v>
      </c>
      <c r="Y1013" s="24" t="s">
        <v>96</v>
      </c>
      <c r="Z1013" s="24" t="s">
        <v>96</v>
      </c>
      <c r="AA1013" s="24" t="s">
        <v>96</v>
      </c>
      <c r="AB1013" s="24" t="s">
        <v>95</v>
      </c>
      <c r="AC1013" s="24" t="s">
        <v>96</v>
      </c>
      <c r="AD1013" s="24" t="s">
        <v>96</v>
      </c>
      <c r="AE1013" s="24" t="s">
        <v>96</v>
      </c>
      <c r="AF1013" s="24" t="s">
        <v>96</v>
      </c>
      <c r="AG1013" s="24" t="s">
        <v>113</v>
      </c>
      <c r="AH1013" s="24" t="s">
        <v>96</v>
      </c>
      <c r="AI1013" s="24" t="s">
        <v>96</v>
      </c>
      <c r="AJ1013" s="24" t="s">
        <v>96</v>
      </c>
      <c r="AK1013" s="24" t="s">
        <v>96</v>
      </c>
      <c r="AL1013" s="24" t="s">
        <v>96</v>
      </c>
      <c r="AM1013" s="24" t="s">
        <v>97</v>
      </c>
      <c r="AN1013" s="24" t="s">
        <v>96</v>
      </c>
      <c r="AO1013" s="24" t="s">
        <v>96</v>
      </c>
      <c r="AP1013" s="24" t="s">
        <v>96</v>
      </c>
      <c r="AQ1013" s="24" t="s">
        <v>96</v>
      </c>
      <c r="AR1013" s="24" t="s">
        <v>96</v>
      </c>
      <c r="AS1013" s="24" t="s">
        <v>96</v>
      </c>
      <c r="AT1013" s="24" t="s">
        <v>96</v>
      </c>
      <c r="AU1013" s="24" t="s">
        <v>97</v>
      </c>
      <c r="AV1013" s="24" t="s">
        <v>96</v>
      </c>
      <c r="AW1013" s="24" t="s">
        <v>96</v>
      </c>
      <c r="AX1013" s="24" t="s">
        <v>97</v>
      </c>
      <c r="AY1013" s="24" t="s">
        <v>96</v>
      </c>
      <c r="AZ1013" s="24" t="s">
        <v>96</v>
      </c>
      <c r="BA1013" s="24" t="s">
        <v>96</v>
      </c>
      <c r="BB1013" s="24" t="s">
        <v>96</v>
      </c>
      <c r="BC1013" s="24" t="s">
        <v>96</v>
      </c>
      <c r="BD1013" s="24" t="s">
        <v>96</v>
      </c>
      <c r="BE1013" s="24" t="s">
        <v>96</v>
      </c>
      <c r="BF1013" s="24" t="s">
        <v>96</v>
      </c>
      <c r="BG1013" s="24" t="s">
        <v>96</v>
      </c>
      <c r="BH1013" s="24" t="s">
        <v>96</v>
      </c>
      <c r="BI1013" s="24" t="s">
        <v>96</v>
      </c>
      <c r="BJ1013" s="24" t="s">
        <v>96</v>
      </c>
      <c r="BK1013" s="24" t="s">
        <v>96</v>
      </c>
      <c r="BL1013" s="24" t="s">
        <v>96</v>
      </c>
      <c r="BM1013" s="24" t="s">
        <v>96</v>
      </c>
      <c r="BN1013" s="24" t="s">
        <v>96</v>
      </c>
      <c r="BO1013" s="24" t="s">
        <v>96</v>
      </c>
      <c r="BP1013" s="24" t="s">
        <v>96</v>
      </c>
      <c r="BQ1013" s="24" t="s">
        <v>96</v>
      </c>
      <c r="BR1013" s="24" t="s">
        <v>96</v>
      </c>
      <c r="BS1013" s="24" t="s">
        <v>96</v>
      </c>
      <c r="BT1013" s="24" t="s">
        <v>96</v>
      </c>
      <c r="BU1013" s="24" t="s">
        <v>96</v>
      </c>
      <c r="BV1013" s="24" t="s">
        <v>97</v>
      </c>
      <c r="BW1013" s="24" t="s">
        <v>96</v>
      </c>
      <c r="BX1013" s="24" t="s">
        <v>96</v>
      </c>
      <c r="BY1013" s="24" t="s">
        <v>96</v>
      </c>
      <c r="BZ1013" s="24" t="s">
        <v>96</v>
      </c>
      <c r="CA1013" s="24" t="s">
        <v>97</v>
      </c>
      <c r="CB1013" s="36"/>
      <c r="CC1013" s="35"/>
    </row>
    <row r="1014" spans="1:81" ht="169.5" hidden="1" customHeight="1" x14ac:dyDescent="0.35">
      <c r="A1014" s="24"/>
      <c r="B1014" s="24" t="s">
        <v>81</v>
      </c>
      <c r="C1014" s="23" t="s">
        <v>82</v>
      </c>
      <c r="D1014" s="24" t="s">
        <v>1677</v>
      </c>
      <c r="E1014" s="24" t="s">
        <v>1678</v>
      </c>
      <c r="F1014" s="24" t="s">
        <v>1860</v>
      </c>
      <c r="G1014" s="24" t="s">
        <v>1693</v>
      </c>
      <c r="H1014" s="24" t="s">
        <v>1704</v>
      </c>
      <c r="I1014" s="24" t="s">
        <v>1780</v>
      </c>
      <c r="J1014" s="24" t="s">
        <v>1781</v>
      </c>
      <c r="K1014" s="24" t="s">
        <v>1782</v>
      </c>
      <c r="L1014" s="24" t="s">
        <v>3424</v>
      </c>
      <c r="M1014" s="24"/>
      <c r="N1014" s="24" t="s">
        <v>92</v>
      </c>
      <c r="O1014" s="24"/>
      <c r="P1014" s="24"/>
      <c r="Q1014" s="24" t="s">
        <v>93</v>
      </c>
      <c r="R1014" s="24">
        <v>2027</v>
      </c>
      <c r="S1014" s="24"/>
      <c r="T1014" s="24" t="s">
        <v>97</v>
      </c>
      <c r="U1014" s="24" t="s">
        <v>96</v>
      </c>
      <c r="V1014" s="24" t="s">
        <v>96</v>
      </c>
      <c r="W1014" s="24" t="s">
        <v>96</v>
      </c>
      <c r="X1014" s="24" t="s">
        <v>96</v>
      </c>
      <c r="Y1014" s="24" t="s">
        <v>96</v>
      </c>
      <c r="Z1014" s="24" t="s">
        <v>96</v>
      </c>
      <c r="AA1014" s="24" t="s">
        <v>96</v>
      </c>
      <c r="AB1014" s="24" t="s">
        <v>97</v>
      </c>
      <c r="AC1014" s="24" t="s">
        <v>97</v>
      </c>
      <c r="AD1014" s="24" t="s">
        <v>96</v>
      </c>
      <c r="AE1014" s="24" t="s">
        <v>96</v>
      </c>
      <c r="AF1014" s="24" t="s">
        <v>96</v>
      </c>
      <c r="AG1014" s="24" t="s">
        <v>96</v>
      </c>
      <c r="AH1014" s="24" t="s">
        <v>96</v>
      </c>
      <c r="AI1014" s="24" t="s">
        <v>96</v>
      </c>
      <c r="AJ1014" s="24" t="s">
        <v>96</v>
      </c>
      <c r="AK1014" s="24" t="s">
        <v>96</v>
      </c>
      <c r="AL1014" s="24" t="s">
        <v>96</v>
      </c>
      <c r="AM1014" s="24" t="s">
        <v>97</v>
      </c>
      <c r="AN1014" s="24" t="s">
        <v>96</v>
      </c>
      <c r="AO1014" s="24" t="s">
        <v>96</v>
      </c>
      <c r="AP1014" s="24" t="s">
        <v>96</v>
      </c>
      <c r="AQ1014" s="24" t="s">
        <v>96</v>
      </c>
      <c r="AR1014" s="24" t="s">
        <v>96</v>
      </c>
      <c r="AS1014" s="24" t="s">
        <v>96</v>
      </c>
      <c r="AT1014" s="24" t="s">
        <v>96</v>
      </c>
      <c r="AU1014" s="24" t="s">
        <v>96</v>
      </c>
      <c r="AV1014" s="24" t="s">
        <v>96</v>
      </c>
      <c r="AW1014" s="24" t="s">
        <v>96</v>
      </c>
      <c r="AX1014" s="24" t="s">
        <v>96</v>
      </c>
      <c r="AY1014" s="24" t="s">
        <v>96</v>
      </c>
      <c r="AZ1014" s="24" t="s">
        <v>96</v>
      </c>
      <c r="BA1014" s="24" t="s">
        <v>96</v>
      </c>
      <c r="BB1014" s="24" t="s">
        <v>96</v>
      </c>
      <c r="BC1014" s="24" t="s">
        <v>96</v>
      </c>
      <c r="BD1014" s="24" t="s">
        <v>96</v>
      </c>
      <c r="BE1014" s="24" t="s">
        <v>96</v>
      </c>
      <c r="BF1014" s="24" t="s">
        <v>96</v>
      </c>
      <c r="BG1014" s="24" t="s">
        <v>96</v>
      </c>
      <c r="BH1014" s="24" t="s">
        <v>96</v>
      </c>
      <c r="BI1014" s="24" t="s">
        <v>96</v>
      </c>
      <c r="BJ1014" s="24" t="s">
        <v>96</v>
      </c>
      <c r="BK1014" s="24" t="s">
        <v>96</v>
      </c>
      <c r="BL1014" s="24" t="s">
        <v>96</v>
      </c>
      <c r="BM1014" s="24" t="s">
        <v>119</v>
      </c>
      <c r="BN1014" s="24" t="s">
        <v>96</v>
      </c>
      <c r="BO1014" s="24" t="s">
        <v>96</v>
      </c>
      <c r="BP1014" s="24" t="s">
        <v>119</v>
      </c>
      <c r="BQ1014" s="24" t="s">
        <v>96</v>
      </c>
      <c r="BR1014" s="24" t="s">
        <v>119</v>
      </c>
      <c r="BS1014" s="24" t="s">
        <v>96</v>
      </c>
      <c r="BT1014" s="24" t="s">
        <v>96</v>
      </c>
      <c r="BU1014" s="24" t="s">
        <v>96</v>
      </c>
      <c r="BV1014" s="24" t="s">
        <v>96</v>
      </c>
      <c r="BW1014" s="24" t="s">
        <v>96</v>
      </c>
      <c r="BX1014" s="24" t="s">
        <v>96</v>
      </c>
      <c r="BY1014" s="24" t="s">
        <v>96</v>
      </c>
      <c r="BZ1014" s="24" t="s">
        <v>96</v>
      </c>
      <c r="CA1014" s="24" t="s">
        <v>96</v>
      </c>
      <c r="CB1014" s="36"/>
      <c r="CC1014" s="35"/>
    </row>
    <row r="1015" spans="1:81" ht="169.5" hidden="1" customHeight="1" x14ac:dyDescent="0.35">
      <c r="A1015" s="24"/>
      <c r="B1015" s="24" t="s">
        <v>1996</v>
      </c>
      <c r="C1015" s="24" t="s">
        <v>1997</v>
      </c>
      <c r="D1015" s="24" t="s">
        <v>1998</v>
      </c>
      <c r="E1015" s="24" t="s">
        <v>1999</v>
      </c>
      <c r="F1015" s="24" t="s">
        <v>98</v>
      </c>
      <c r="G1015" s="24" t="s">
        <v>2165</v>
      </c>
      <c r="H1015" s="24" t="s">
        <v>3425</v>
      </c>
      <c r="I1015" s="24" t="s">
        <v>3426</v>
      </c>
      <c r="J1015" s="24" t="s">
        <v>3426</v>
      </c>
      <c r="K1015" s="24" t="s">
        <v>3427</v>
      </c>
      <c r="L1015" s="24" t="s">
        <v>3428</v>
      </c>
      <c r="M1015" s="24"/>
      <c r="N1015" s="24" t="s">
        <v>92</v>
      </c>
      <c r="O1015" s="24"/>
      <c r="P1015" s="24"/>
      <c r="Q1015" s="24" t="s">
        <v>150</v>
      </c>
      <c r="R1015" s="24"/>
      <c r="S1015" s="24"/>
      <c r="T1015" s="24" t="s">
        <v>119</v>
      </c>
      <c r="U1015" s="24" t="s">
        <v>96</v>
      </c>
      <c r="V1015" s="24" t="s">
        <v>96</v>
      </c>
      <c r="W1015" s="24" t="s">
        <v>96</v>
      </c>
      <c r="X1015" s="24" t="s">
        <v>96</v>
      </c>
      <c r="Y1015" s="24" t="s">
        <v>96</v>
      </c>
      <c r="Z1015" s="24" t="s">
        <v>96</v>
      </c>
      <c r="AA1015" s="24" t="s">
        <v>96</v>
      </c>
      <c r="AB1015" s="24" t="s">
        <v>119</v>
      </c>
      <c r="AC1015" s="24" t="s">
        <v>96</v>
      </c>
      <c r="AD1015" s="24" t="s">
        <v>96</v>
      </c>
      <c r="AE1015" s="24" t="s">
        <v>96</v>
      </c>
      <c r="AF1015" s="24" t="s">
        <v>96</v>
      </c>
      <c r="AG1015" s="24" t="s">
        <v>113</v>
      </c>
      <c r="AH1015" s="24" t="s">
        <v>96</v>
      </c>
      <c r="AI1015" s="24" t="s">
        <v>96</v>
      </c>
      <c r="AJ1015" s="24" t="s">
        <v>96</v>
      </c>
      <c r="AK1015" s="24" t="s">
        <v>96</v>
      </c>
      <c r="AL1015" s="24" t="s">
        <v>96</v>
      </c>
      <c r="AM1015" s="24" t="s">
        <v>97</v>
      </c>
      <c r="AN1015" s="24" t="s">
        <v>96</v>
      </c>
      <c r="AO1015" s="24" t="s">
        <v>96</v>
      </c>
      <c r="AP1015" s="24" t="s">
        <v>96</v>
      </c>
      <c r="AQ1015" s="24" t="s">
        <v>96</v>
      </c>
      <c r="AR1015" s="24" t="s">
        <v>96</v>
      </c>
      <c r="AS1015" s="24" t="s">
        <v>96</v>
      </c>
      <c r="AT1015" s="24" t="s">
        <v>96</v>
      </c>
      <c r="AU1015" s="24" t="s">
        <v>97</v>
      </c>
      <c r="AV1015" s="24" t="s">
        <v>96</v>
      </c>
      <c r="AW1015" s="24" t="s">
        <v>96</v>
      </c>
      <c r="AX1015" s="24" t="s">
        <v>97</v>
      </c>
      <c r="AY1015" s="24" t="s">
        <v>96</v>
      </c>
      <c r="AZ1015" s="24" t="s">
        <v>96</v>
      </c>
      <c r="BA1015" s="24" t="s">
        <v>96</v>
      </c>
      <c r="BB1015" s="24" t="s">
        <v>96</v>
      </c>
      <c r="BC1015" s="24" t="s">
        <v>96</v>
      </c>
      <c r="BD1015" s="24" t="s">
        <v>96</v>
      </c>
      <c r="BE1015" s="24" t="s">
        <v>96</v>
      </c>
      <c r="BF1015" s="24" t="s">
        <v>96</v>
      </c>
      <c r="BG1015" s="24" t="s">
        <v>96</v>
      </c>
      <c r="BH1015" s="24" t="s">
        <v>96</v>
      </c>
      <c r="BI1015" s="24" t="s">
        <v>96</v>
      </c>
      <c r="BJ1015" s="24" t="s">
        <v>96</v>
      </c>
      <c r="BK1015" s="24" t="s">
        <v>96</v>
      </c>
      <c r="BL1015" s="24" t="s">
        <v>96</v>
      </c>
      <c r="BM1015" s="24" t="s">
        <v>96</v>
      </c>
      <c r="BN1015" s="24" t="s">
        <v>96</v>
      </c>
      <c r="BO1015" s="24" t="s">
        <v>96</v>
      </c>
      <c r="BP1015" s="24" t="s">
        <v>96</v>
      </c>
      <c r="BQ1015" s="24" t="s">
        <v>96</v>
      </c>
      <c r="BR1015" s="24" t="s">
        <v>96</v>
      </c>
      <c r="BS1015" s="24" t="s">
        <v>96</v>
      </c>
      <c r="BT1015" s="24" t="s">
        <v>96</v>
      </c>
      <c r="BU1015" s="24" t="s">
        <v>96</v>
      </c>
      <c r="BV1015" s="24" t="s">
        <v>97</v>
      </c>
      <c r="BW1015" s="24" t="s">
        <v>96</v>
      </c>
      <c r="BX1015" s="24" t="s">
        <v>96</v>
      </c>
      <c r="BY1015" s="24" t="s">
        <v>96</v>
      </c>
      <c r="BZ1015" s="24" t="s">
        <v>96</v>
      </c>
      <c r="CA1015" s="24" t="s">
        <v>97</v>
      </c>
      <c r="CB1015" s="36"/>
      <c r="CC1015" s="35"/>
    </row>
    <row r="1016" spans="1:81" ht="169.5" hidden="1" customHeight="1" x14ac:dyDescent="0.35">
      <c r="A1016" s="24"/>
      <c r="B1016" s="24" t="s">
        <v>81</v>
      </c>
      <c r="C1016" s="23" t="s">
        <v>82</v>
      </c>
      <c r="D1016" s="24" t="s">
        <v>1677</v>
      </c>
      <c r="E1016" s="24" t="s">
        <v>1678</v>
      </c>
      <c r="F1016" s="24" t="s">
        <v>1301</v>
      </c>
      <c r="G1016" s="24" t="s">
        <v>1680</v>
      </c>
      <c r="H1016" s="24" t="s">
        <v>1785</v>
      </c>
      <c r="I1016" s="24" t="s">
        <v>1786</v>
      </c>
      <c r="J1016" s="24" t="s">
        <v>1787</v>
      </c>
      <c r="K1016" s="24" t="s">
        <v>1788</v>
      </c>
      <c r="L1016" s="24" t="s">
        <v>3429</v>
      </c>
      <c r="M1016" s="24"/>
      <c r="N1016" s="24" t="s">
        <v>92</v>
      </c>
      <c r="O1016" s="24"/>
      <c r="P1016" s="24"/>
      <c r="Q1016" s="24" t="s">
        <v>93</v>
      </c>
      <c r="R1016" s="24">
        <v>2026</v>
      </c>
      <c r="S1016" s="24" t="s">
        <v>156</v>
      </c>
      <c r="T1016" s="24" t="s">
        <v>97</v>
      </c>
      <c r="U1016" s="24" t="s">
        <v>96</v>
      </c>
      <c r="V1016" s="24" t="s">
        <v>96</v>
      </c>
      <c r="W1016" s="24" t="s">
        <v>96</v>
      </c>
      <c r="X1016" s="24" t="s">
        <v>96</v>
      </c>
      <c r="Y1016" s="24" t="s">
        <v>96</v>
      </c>
      <c r="Z1016" s="24" t="s">
        <v>96</v>
      </c>
      <c r="AA1016" s="24" t="s">
        <v>96</v>
      </c>
      <c r="AB1016" s="24" t="s">
        <v>97</v>
      </c>
      <c r="AC1016" s="24" t="s">
        <v>97</v>
      </c>
      <c r="AD1016" s="24" t="s">
        <v>96</v>
      </c>
      <c r="AE1016" s="24" t="s">
        <v>96</v>
      </c>
      <c r="AF1016" s="24" t="s">
        <v>96</v>
      </c>
      <c r="AG1016" s="24" t="s">
        <v>96</v>
      </c>
      <c r="AH1016" s="24" t="s">
        <v>96</v>
      </c>
      <c r="AI1016" s="24" t="s">
        <v>96</v>
      </c>
      <c r="AJ1016" s="24" t="s">
        <v>96</v>
      </c>
      <c r="AK1016" s="24" t="s">
        <v>96</v>
      </c>
      <c r="AL1016" s="24" t="s">
        <v>96</v>
      </c>
      <c r="AM1016" s="24" t="s">
        <v>97</v>
      </c>
      <c r="AN1016" s="24" t="s">
        <v>96</v>
      </c>
      <c r="AO1016" s="24" t="s">
        <v>96</v>
      </c>
      <c r="AP1016" s="24" t="s">
        <v>96</v>
      </c>
      <c r="AQ1016" s="24" t="s">
        <v>96</v>
      </c>
      <c r="AR1016" s="24" t="s">
        <v>96</v>
      </c>
      <c r="AS1016" s="24" t="s">
        <v>96</v>
      </c>
      <c r="AT1016" s="24" t="s">
        <v>96</v>
      </c>
      <c r="AU1016" s="24" t="s">
        <v>96</v>
      </c>
      <c r="AV1016" s="24" t="s">
        <v>96</v>
      </c>
      <c r="AW1016" s="24" t="s">
        <v>96</v>
      </c>
      <c r="AX1016" s="24" t="s">
        <v>96</v>
      </c>
      <c r="AY1016" s="24" t="s">
        <v>96</v>
      </c>
      <c r="AZ1016" s="24" t="s">
        <v>96</v>
      </c>
      <c r="BA1016" s="24" t="s">
        <v>96</v>
      </c>
      <c r="BB1016" s="24" t="s">
        <v>96</v>
      </c>
      <c r="BC1016" s="24" t="s">
        <v>96</v>
      </c>
      <c r="BD1016" s="24" t="s">
        <v>96</v>
      </c>
      <c r="BE1016" s="24" t="s">
        <v>96</v>
      </c>
      <c r="BF1016" s="24" t="s">
        <v>96</v>
      </c>
      <c r="BG1016" s="24" t="s">
        <v>96</v>
      </c>
      <c r="BH1016" s="24" t="s">
        <v>96</v>
      </c>
      <c r="BI1016" s="24" t="s">
        <v>96</v>
      </c>
      <c r="BJ1016" s="24" t="s">
        <v>96</v>
      </c>
      <c r="BK1016" s="24" t="s">
        <v>96</v>
      </c>
      <c r="BL1016" s="24" t="s">
        <v>96</v>
      </c>
      <c r="BM1016" s="24" t="s">
        <v>119</v>
      </c>
      <c r="BN1016" s="24" t="s">
        <v>96</v>
      </c>
      <c r="BO1016" s="24" t="s">
        <v>96</v>
      </c>
      <c r="BP1016" s="24" t="s">
        <v>95</v>
      </c>
      <c r="BQ1016" s="24" t="s">
        <v>96</v>
      </c>
      <c r="BR1016" s="24" t="s">
        <v>119</v>
      </c>
      <c r="BS1016" s="24" t="s">
        <v>97</v>
      </c>
      <c r="BT1016" s="24" t="s">
        <v>96</v>
      </c>
      <c r="BU1016" s="24" t="s">
        <v>95</v>
      </c>
      <c r="BV1016" s="24" t="s">
        <v>96</v>
      </c>
      <c r="BW1016" s="24" t="s">
        <v>96</v>
      </c>
      <c r="BX1016" s="24" t="s">
        <v>96</v>
      </c>
      <c r="BY1016" s="24" t="s">
        <v>96</v>
      </c>
      <c r="BZ1016" s="24" t="s">
        <v>96</v>
      </c>
      <c r="CA1016" s="24" t="s">
        <v>97</v>
      </c>
      <c r="CB1016" s="36"/>
      <c r="CC1016" s="35"/>
    </row>
    <row r="1017" spans="1:81" ht="169.5" hidden="1" customHeight="1" x14ac:dyDescent="0.35">
      <c r="A1017" s="24"/>
      <c r="B1017" s="24" t="s">
        <v>1996</v>
      </c>
      <c r="C1017" s="24" t="s">
        <v>1997</v>
      </c>
      <c r="D1017" s="24" t="s">
        <v>1998</v>
      </c>
      <c r="E1017" s="24" t="s">
        <v>1999</v>
      </c>
      <c r="F1017" s="24" t="s">
        <v>103</v>
      </c>
      <c r="G1017" s="24" t="s">
        <v>3371</v>
      </c>
      <c r="H1017" s="24" t="s">
        <v>3371</v>
      </c>
      <c r="I1017" s="24" t="s">
        <v>3430</v>
      </c>
      <c r="J1017" s="24" t="s">
        <v>3430</v>
      </c>
      <c r="K1017" s="24" t="s">
        <v>3431</v>
      </c>
      <c r="L1017" s="24" t="s">
        <v>3432</v>
      </c>
      <c r="M1017" s="24" t="s">
        <v>92</v>
      </c>
      <c r="N1017" s="24"/>
      <c r="O1017" s="24"/>
      <c r="P1017" s="24"/>
      <c r="Q1017" s="24" t="s">
        <v>150</v>
      </c>
      <c r="R1017" s="24"/>
      <c r="S1017" s="24"/>
      <c r="T1017" s="24" t="s">
        <v>97</v>
      </c>
      <c r="U1017" s="24" t="s">
        <v>96</v>
      </c>
      <c r="V1017" s="24" t="s">
        <v>96</v>
      </c>
      <c r="W1017" s="24" t="s">
        <v>96</v>
      </c>
      <c r="X1017" s="24" t="s">
        <v>96</v>
      </c>
      <c r="Y1017" s="24" t="s">
        <v>96</v>
      </c>
      <c r="Z1017" s="24" t="s">
        <v>96</v>
      </c>
      <c r="AA1017" s="24" t="s">
        <v>96</v>
      </c>
      <c r="AB1017" s="24" t="s">
        <v>97</v>
      </c>
      <c r="AC1017" s="24" t="s">
        <v>96</v>
      </c>
      <c r="AD1017" s="24" t="s">
        <v>96</v>
      </c>
      <c r="AE1017" s="24" t="s">
        <v>96</v>
      </c>
      <c r="AF1017" s="24" t="s">
        <v>96</v>
      </c>
      <c r="AG1017" s="24" t="s">
        <v>113</v>
      </c>
      <c r="AH1017" s="24" t="s">
        <v>96</v>
      </c>
      <c r="AI1017" s="24" t="s">
        <v>96</v>
      </c>
      <c r="AJ1017" s="24" t="s">
        <v>96</v>
      </c>
      <c r="AK1017" s="24" t="s">
        <v>96</v>
      </c>
      <c r="AL1017" s="24" t="s">
        <v>96</v>
      </c>
      <c r="AM1017" s="24" t="s">
        <v>97</v>
      </c>
      <c r="AN1017" s="24" t="s">
        <v>96</v>
      </c>
      <c r="AO1017" s="24" t="s">
        <v>96</v>
      </c>
      <c r="AP1017" s="24" t="s">
        <v>96</v>
      </c>
      <c r="AQ1017" s="24" t="s">
        <v>96</v>
      </c>
      <c r="AR1017" s="24" t="s">
        <v>96</v>
      </c>
      <c r="AS1017" s="24" t="s">
        <v>96</v>
      </c>
      <c r="AT1017" s="24" t="s">
        <v>96</v>
      </c>
      <c r="AU1017" s="24" t="s">
        <v>97</v>
      </c>
      <c r="AV1017" s="24" t="s">
        <v>96</v>
      </c>
      <c r="AW1017" s="24" t="s">
        <v>96</v>
      </c>
      <c r="AX1017" s="24" t="s">
        <v>97</v>
      </c>
      <c r="AY1017" s="24" t="s">
        <v>96</v>
      </c>
      <c r="AZ1017" s="24" t="s">
        <v>96</v>
      </c>
      <c r="BA1017" s="24" t="s">
        <v>96</v>
      </c>
      <c r="BB1017" s="24" t="s">
        <v>96</v>
      </c>
      <c r="BC1017" s="24" t="s">
        <v>96</v>
      </c>
      <c r="BD1017" s="24" t="s">
        <v>96</v>
      </c>
      <c r="BE1017" s="24" t="s">
        <v>96</v>
      </c>
      <c r="BF1017" s="24" t="s">
        <v>96</v>
      </c>
      <c r="BG1017" s="24" t="s">
        <v>96</v>
      </c>
      <c r="BH1017" s="24" t="s">
        <v>96</v>
      </c>
      <c r="BI1017" s="24" t="s">
        <v>96</v>
      </c>
      <c r="BJ1017" s="24" t="s">
        <v>96</v>
      </c>
      <c r="BK1017" s="24" t="s">
        <v>96</v>
      </c>
      <c r="BL1017" s="24" t="s">
        <v>96</v>
      </c>
      <c r="BM1017" s="24" t="s">
        <v>96</v>
      </c>
      <c r="BN1017" s="24" t="s">
        <v>96</v>
      </c>
      <c r="BO1017" s="24" t="s">
        <v>96</v>
      </c>
      <c r="BP1017" s="24" t="s">
        <v>96</v>
      </c>
      <c r="BQ1017" s="24" t="s">
        <v>96</v>
      </c>
      <c r="BR1017" s="24" t="s">
        <v>96</v>
      </c>
      <c r="BS1017" s="24" t="s">
        <v>96</v>
      </c>
      <c r="BT1017" s="24" t="s">
        <v>96</v>
      </c>
      <c r="BU1017" s="24" t="s">
        <v>96</v>
      </c>
      <c r="BV1017" s="24" t="s">
        <v>97</v>
      </c>
      <c r="BW1017" s="24" t="s">
        <v>96</v>
      </c>
      <c r="BX1017" s="24" t="s">
        <v>96</v>
      </c>
      <c r="BY1017" s="24" t="s">
        <v>96</v>
      </c>
      <c r="BZ1017" s="24" t="s">
        <v>96</v>
      </c>
      <c r="CA1017" s="24" t="s">
        <v>97</v>
      </c>
      <c r="CB1017" s="36"/>
      <c r="CC1017" s="35"/>
    </row>
    <row r="1018" spans="1:81" ht="169.5" hidden="1" customHeight="1" x14ac:dyDescent="0.35">
      <c r="A1018" s="24"/>
      <c r="B1018" s="24" t="s">
        <v>81</v>
      </c>
      <c r="C1018" s="23" t="s">
        <v>82</v>
      </c>
      <c r="D1018" s="24" t="s">
        <v>1677</v>
      </c>
      <c r="E1018" s="24" t="s">
        <v>1678</v>
      </c>
      <c r="F1018" s="24" t="s">
        <v>1856</v>
      </c>
      <c r="G1018" s="24" t="s">
        <v>1680</v>
      </c>
      <c r="H1018" s="24" t="s">
        <v>1785</v>
      </c>
      <c r="I1018" s="24" t="s">
        <v>1786</v>
      </c>
      <c r="J1018" s="24" t="s">
        <v>3433</v>
      </c>
      <c r="K1018" s="24" t="s">
        <v>1788</v>
      </c>
      <c r="L1018" s="24" t="s">
        <v>3434</v>
      </c>
      <c r="M1018" s="24"/>
      <c r="N1018" s="24" t="s">
        <v>92</v>
      </c>
      <c r="O1018" s="24"/>
      <c r="P1018" s="24"/>
      <c r="Q1018" s="24" t="s">
        <v>93</v>
      </c>
      <c r="R1018" s="24">
        <v>2027</v>
      </c>
      <c r="S1018" s="24"/>
      <c r="T1018" s="24" t="s">
        <v>97</v>
      </c>
      <c r="U1018" s="24" t="s">
        <v>96</v>
      </c>
      <c r="V1018" s="24" t="s">
        <v>96</v>
      </c>
      <c r="W1018" s="24" t="s">
        <v>96</v>
      </c>
      <c r="X1018" s="24" t="s">
        <v>96</v>
      </c>
      <c r="Y1018" s="24" t="s">
        <v>96</v>
      </c>
      <c r="Z1018" s="24" t="s">
        <v>96</v>
      </c>
      <c r="AA1018" s="24" t="s">
        <v>96</v>
      </c>
      <c r="AB1018" s="24" t="s">
        <v>97</v>
      </c>
      <c r="AC1018" s="24" t="s">
        <v>97</v>
      </c>
      <c r="AD1018" s="24" t="s">
        <v>96</v>
      </c>
      <c r="AE1018" s="24" t="s">
        <v>96</v>
      </c>
      <c r="AF1018" s="24" t="s">
        <v>96</v>
      </c>
      <c r="AG1018" s="24" t="s">
        <v>96</v>
      </c>
      <c r="AH1018" s="24" t="s">
        <v>96</v>
      </c>
      <c r="AI1018" s="24" t="s">
        <v>96</v>
      </c>
      <c r="AJ1018" s="24" t="s">
        <v>96</v>
      </c>
      <c r="AK1018" s="24" t="s">
        <v>96</v>
      </c>
      <c r="AL1018" s="24" t="s">
        <v>96</v>
      </c>
      <c r="AM1018" s="24" t="s">
        <v>97</v>
      </c>
      <c r="AN1018" s="24" t="s">
        <v>96</v>
      </c>
      <c r="AO1018" s="24" t="s">
        <v>96</v>
      </c>
      <c r="AP1018" s="24" t="s">
        <v>96</v>
      </c>
      <c r="AQ1018" s="24" t="s">
        <v>96</v>
      </c>
      <c r="AR1018" s="24" t="s">
        <v>96</v>
      </c>
      <c r="AS1018" s="24" t="s">
        <v>96</v>
      </c>
      <c r="AT1018" s="24" t="s">
        <v>96</v>
      </c>
      <c r="AU1018" s="24" t="s">
        <v>96</v>
      </c>
      <c r="AV1018" s="24" t="s">
        <v>96</v>
      </c>
      <c r="AW1018" s="24" t="s">
        <v>96</v>
      </c>
      <c r="AX1018" s="24" t="s">
        <v>96</v>
      </c>
      <c r="AY1018" s="24" t="s">
        <v>96</v>
      </c>
      <c r="AZ1018" s="24" t="s">
        <v>96</v>
      </c>
      <c r="BA1018" s="24" t="s">
        <v>96</v>
      </c>
      <c r="BB1018" s="24" t="s">
        <v>96</v>
      </c>
      <c r="BC1018" s="24" t="s">
        <v>96</v>
      </c>
      <c r="BD1018" s="24" t="s">
        <v>96</v>
      </c>
      <c r="BE1018" s="24" t="s">
        <v>96</v>
      </c>
      <c r="BF1018" s="24" t="s">
        <v>96</v>
      </c>
      <c r="BG1018" s="24" t="s">
        <v>96</v>
      </c>
      <c r="BH1018" s="24" t="s">
        <v>96</v>
      </c>
      <c r="BI1018" s="24" t="s">
        <v>96</v>
      </c>
      <c r="BJ1018" s="24" t="s">
        <v>96</v>
      </c>
      <c r="BK1018" s="24" t="s">
        <v>96</v>
      </c>
      <c r="BL1018" s="24" t="s">
        <v>96</v>
      </c>
      <c r="BM1018" s="24" t="s">
        <v>119</v>
      </c>
      <c r="BN1018" s="24" t="s">
        <v>96</v>
      </c>
      <c r="BO1018" s="24" t="s">
        <v>96</v>
      </c>
      <c r="BP1018" s="24" t="s">
        <v>95</v>
      </c>
      <c r="BQ1018" s="24" t="s">
        <v>96</v>
      </c>
      <c r="BR1018" s="24" t="s">
        <v>119</v>
      </c>
      <c r="BS1018" s="24" t="s">
        <v>96</v>
      </c>
      <c r="BT1018" s="24" t="s">
        <v>96</v>
      </c>
      <c r="BU1018" s="24" t="s">
        <v>95</v>
      </c>
      <c r="BV1018" s="24" t="s">
        <v>96</v>
      </c>
      <c r="BW1018" s="24" t="s">
        <v>96</v>
      </c>
      <c r="BX1018" s="24" t="s">
        <v>96</v>
      </c>
      <c r="BY1018" s="24" t="s">
        <v>96</v>
      </c>
      <c r="BZ1018" s="24" t="s">
        <v>96</v>
      </c>
      <c r="CA1018" s="24" t="s">
        <v>95</v>
      </c>
      <c r="CB1018" s="36"/>
      <c r="CC1018" s="35"/>
    </row>
    <row r="1019" spans="1:81" ht="169.5" hidden="1" customHeight="1" x14ac:dyDescent="0.35">
      <c r="A1019" s="24"/>
      <c r="B1019" s="24" t="s">
        <v>1996</v>
      </c>
      <c r="C1019" s="24" t="s">
        <v>1997</v>
      </c>
      <c r="D1019" s="24" t="s">
        <v>1998</v>
      </c>
      <c r="E1019" s="24" t="s">
        <v>1999</v>
      </c>
      <c r="F1019" s="24" t="s">
        <v>103</v>
      </c>
      <c r="G1019" s="24" t="s">
        <v>3435</v>
      </c>
      <c r="H1019" s="24" t="s">
        <v>3435</v>
      </c>
      <c r="I1019" s="24" t="s">
        <v>3436</v>
      </c>
      <c r="J1019" s="24" t="s">
        <v>3436</v>
      </c>
      <c r="K1019" s="24" t="s">
        <v>3437</v>
      </c>
      <c r="L1019" s="24" t="s">
        <v>3438</v>
      </c>
      <c r="M1019" s="24"/>
      <c r="N1019" s="24" t="s">
        <v>92</v>
      </c>
      <c r="O1019" s="24"/>
      <c r="P1019" s="24"/>
      <c r="Q1019" s="24" t="s">
        <v>150</v>
      </c>
      <c r="R1019" s="24"/>
      <c r="S1019" s="24"/>
      <c r="T1019" s="24" t="s">
        <v>97</v>
      </c>
      <c r="U1019" s="24" t="s">
        <v>96</v>
      </c>
      <c r="V1019" s="24" t="s">
        <v>96</v>
      </c>
      <c r="W1019" s="24" t="s">
        <v>96</v>
      </c>
      <c r="X1019" s="24" t="s">
        <v>96</v>
      </c>
      <c r="Y1019" s="24" t="s">
        <v>96</v>
      </c>
      <c r="Z1019" s="24" t="s">
        <v>96</v>
      </c>
      <c r="AA1019" s="24" t="s">
        <v>96</v>
      </c>
      <c r="AB1019" s="24" t="s">
        <v>97</v>
      </c>
      <c r="AC1019" s="24" t="s">
        <v>96</v>
      </c>
      <c r="AD1019" s="24" t="s">
        <v>96</v>
      </c>
      <c r="AE1019" s="24" t="s">
        <v>96</v>
      </c>
      <c r="AF1019" s="24" t="s">
        <v>96</v>
      </c>
      <c r="AG1019" s="24" t="s">
        <v>119</v>
      </c>
      <c r="AH1019" s="24" t="s">
        <v>96</v>
      </c>
      <c r="AI1019" s="24" t="s">
        <v>96</v>
      </c>
      <c r="AJ1019" s="24" t="s">
        <v>96</v>
      </c>
      <c r="AK1019" s="24" t="s">
        <v>96</v>
      </c>
      <c r="AL1019" s="24" t="s">
        <v>96</v>
      </c>
      <c r="AM1019" s="24" t="s">
        <v>119</v>
      </c>
      <c r="AN1019" s="24" t="s">
        <v>96</v>
      </c>
      <c r="AO1019" s="24" t="s">
        <v>96</v>
      </c>
      <c r="AP1019" s="24" t="s">
        <v>96</v>
      </c>
      <c r="AQ1019" s="24" t="s">
        <v>96</v>
      </c>
      <c r="AR1019" s="24" t="s">
        <v>96</v>
      </c>
      <c r="AS1019" s="24" t="s">
        <v>96</v>
      </c>
      <c r="AT1019" s="24" t="s">
        <v>96</v>
      </c>
      <c r="AU1019" s="24" t="s">
        <v>97</v>
      </c>
      <c r="AV1019" s="24" t="s">
        <v>96</v>
      </c>
      <c r="AW1019" s="24" t="s">
        <v>97</v>
      </c>
      <c r="AX1019" s="24" t="s">
        <v>97</v>
      </c>
      <c r="AY1019" s="24" t="s">
        <v>96</v>
      </c>
      <c r="AZ1019" s="24" t="s">
        <v>96</v>
      </c>
      <c r="BA1019" s="24" t="s">
        <v>96</v>
      </c>
      <c r="BB1019" s="24" t="s">
        <v>96</v>
      </c>
      <c r="BC1019" s="24" t="s">
        <v>96</v>
      </c>
      <c r="BD1019" s="24" t="s">
        <v>96</v>
      </c>
      <c r="BE1019" s="24" t="s">
        <v>96</v>
      </c>
      <c r="BF1019" s="24" t="s">
        <v>96</v>
      </c>
      <c r="BG1019" s="24" t="s">
        <v>96</v>
      </c>
      <c r="BH1019" s="24" t="s">
        <v>96</v>
      </c>
      <c r="BI1019" s="24" t="s">
        <v>96</v>
      </c>
      <c r="BJ1019" s="24" t="s">
        <v>96</v>
      </c>
      <c r="BK1019" s="24" t="s">
        <v>96</v>
      </c>
      <c r="BL1019" s="24" t="s">
        <v>96</v>
      </c>
      <c r="BM1019" s="24" t="s">
        <v>96</v>
      </c>
      <c r="BN1019" s="24" t="s">
        <v>96</v>
      </c>
      <c r="BO1019" s="24" t="s">
        <v>96</v>
      </c>
      <c r="BP1019" s="24" t="s">
        <v>96</v>
      </c>
      <c r="BQ1019" s="24" t="s">
        <v>96</v>
      </c>
      <c r="BR1019" s="24" t="s">
        <v>96</v>
      </c>
      <c r="BS1019" s="24" t="s">
        <v>96</v>
      </c>
      <c r="BT1019" s="24" t="s">
        <v>96</v>
      </c>
      <c r="BU1019" s="24" t="s">
        <v>96</v>
      </c>
      <c r="BV1019" s="24" t="s">
        <v>97</v>
      </c>
      <c r="BW1019" s="24" t="s">
        <v>96</v>
      </c>
      <c r="BX1019" s="24" t="s">
        <v>96</v>
      </c>
      <c r="BY1019" s="24" t="s">
        <v>96</v>
      </c>
      <c r="BZ1019" s="24" t="s">
        <v>96</v>
      </c>
      <c r="CA1019" s="24" t="s">
        <v>97</v>
      </c>
      <c r="CB1019" s="36"/>
      <c r="CC1019" s="35"/>
    </row>
    <row r="1020" spans="1:81" ht="169.5" hidden="1" customHeight="1" x14ac:dyDescent="0.35">
      <c r="A1020" s="24"/>
      <c r="B1020" s="24" t="s">
        <v>1996</v>
      </c>
      <c r="C1020" s="24" t="s">
        <v>1997</v>
      </c>
      <c r="D1020" s="24" t="s">
        <v>1998</v>
      </c>
      <c r="E1020" s="24" t="s">
        <v>1999</v>
      </c>
      <c r="F1020" s="24" t="s">
        <v>103</v>
      </c>
      <c r="G1020" s="24" t="s">
        <v>3435</v>
      </c>
      <c r="H1020" s="24" t="s">
        <v>3435</v>
      </c>
      <c r="I1020" s="24" t="s">
        <v>3439</v>
      </c>
      <c r="J1020" s="24" t="s">
        <v>3440</v>
      </c>
      <c r="K1020" s="24" t="s">
        <v>3441</v>
      </c>
      <c r="L1020" s="24" t="s">
        <v>3442</v>
      </c>
      <c r="M1020" s="24"/>
      <c r="N1020" s="24"/>
      <c r="O1020" s="24" t="s">
        <v>92</v>
      </c>
      <c r="P1020" s="24"/>
      <c r="Q1020" s="24" t="s">
        <v>93</v>
      </c>
      <c r="R1020" s="24"/>
      <c r="S1020" s="24"/>
      <c r="T1020" s="24" t="s">
        <v>97</v>
      </c>
      <c r="U1020" s="24" t="s">
        <v>96</v>
      </c>
      <c r="V1020" s="24" t="s">
        <v>96</v>
      </c>
      <c r="W1020" s="24" t="s">
        <v>96</v>
      </c>
      <c r="X1020" s="24" t="s">
        <v>96</v>
      </c>
      <c r="Y1020" s="24" t="s">
        <v>96</v>
      </c>
      <c r="Z1020" s="24" t="s">
        <v>96</v>
      </c>
      <c r="AA1020" s="24" t="s">
        <v>96</v>
      </c>
      <c r="AB1020" s="24" t="s">
        <v>97</v>
      </c>
      <c r="AC1020" s="24" t="s">
        <v>96</v>
      </c>
      <c r="AD1020" s="24" t="s">
        <v>96</v>
      </c>
      <c r="AE1020" s="24" t="s">
        <v>96</v>
      </c>
      <c r="AF1020" s="24" t="s">
        <v>96</v>
      </c>
      <c r="AG1020" s="24" t="s">
        <v>119</v>
      </c>
      <c r="AH1020" s="24" t="s">
        <v>96</v>
      </c>
      <c r="AI1020" s="24" t="s">
        <v>96</v>
      </c>
      <c r="AJ1020" s="24" t="s">
        <v>96</v>
      </c>
      <c r="AK1020" s="24" t="s">
        <v>96</v>
      </c>
      <c r="AL1020" s="24" t="s">
        <v>96</v>
      </c>
      <c r="AM1020" s="24" t="s">
        <v>119</v>
      </c>
      <c r="AN1020" s="24" t="s">
        <v>96</v>
      </c>
      <c r="AO1020" s="24" t="s">
        <v>96</v>
      </c>
      <c r="AP1020" s="24" t="s">
        <v>96</v>
      </c>
      <c r="AQ1020" s="24" t="s">
        <v>96</v>
      </c>
      <c r="AR1020" s="24" t="s">
        <v>96</v>
      </c>
      <c r="AS1020" s="24" t="s">
        <v>96</v>
      </c>
      <c r="AT1020" s="24" t="s">
        <v>96</v>
      </c>
      <c r="AU1020" s="24" t="s">
        <v>97</v>
      </c>
      <c r="AV1020" s="24" t="s">
        <v>96</v>
      </c>
      <c r="AW1020" s="24" t="s">
        <v>97</v>
      </c>
      <c r="AX1020" s="24" t="s">
        <v>97</v>
      </c>
      <c r="AY1020" s="24" t="s">
        <v>96</v>
      </c>
      <c r="AZ1020" s="24" t="s">
        <v>96</v>
      </c>
      <c r="BA1020" s="24" t="s">
        <v>96</v>
      </c>
      <c r="BB1020" s="24" t="s">
        <v>96</v>
      </c>
      <c r="BC1020" s="24" t="s">
        <v>96</v>
      </c>
      <c r="BD1020" s="24" t="s">
        <v>96</v>
      </c>
      <c r="BE1020" s="24" t="s">
        <v>96</v>
      </c>
      <c r="BF1020" s="24" t="s">
        <v>96</v>
      </c>
      <c r="BG1020" s="24" t="s">
        <v>96</v>
      </c>
      <c r="BH1020" s="24" t="s">
        <v>96</v>
      </c>
      <c r="BI1020" s="24" t="s">
        <v>96</v>
      </c>
      <c r="BJ1020" s="24" t="s">
        <v>96</v>
      </c>
      <c r="BK1020" s="24" t="s">
        <v>96</v>
      </c>
      <c r="BL1020" s="24" t="s">
        <v>96</v>
      </c>
      <c r="BM1020" s="24" t="s">
        <v>96</v>
      </c>
      <c r="BN1020" s="24" t="s">
        <v>96</v>
      </c>
      <c r="BO1020" s="24" t="s">
        <v>96</v>
      </c>
      <c r="BP1020" s="24" t="s">
        <v>96</v>
      </c>
      <c r="BQ1020" s="24" t="s">
        <v>96</v>
      </c>
      <c r="BR1020" s="24" t="s">
        <v>96</v>
      </c>
      <c r="BS1020" s="24" t="s">
        <v>96</v>
      </c>
      <c r="BT1020" s="24" t="s">
        <v>96</v>
      </c>
      <c r="BU1020" s="24" t="s">
        <v>96</v>
      </c>
      <c r="BV1020" s="24" t="s">
        <v>97</v>
      </c>
      <c r="BW1020" s="24" t="s">
        <v>96</v>
      </c>
      <c r="BX1020" s="24" t="s">
        <v>96</v>
      </c>
      <c r="BY1020" s="24" t="s">
        <v>96</v>
      </c>
      <c r="BZ1020" s="24" t="s">
        <v>96</v>
      </c>
      <c r="CA1020" s="24" t="s">
        <v>97</v>
      </c>
      <c r="CB1020" s="36"/>
      <c r="CC1020" s="35"/>
    </row>
    <row r="1021" spans="1:81" ht="169.5" hidden="1" customHeight="1" x14ac:dyDescent="0.35">
      <c r="A1021" s="24"/>
      <c r="B1021" s="24" t="s">
        <v>1996</v>
      </c>
      <c r="C1021" s="24" t="s">
        <v>1997</v>
      </c>
      <c r="D1021" s="24" t="s">
        <v>1998</v>
      </c>
      <c r="E1021" s="24" t="s">
        <v>1999</v>
      </c>
      <c r="F1021" s="24" t="s">
        <v>103</v>
      </c>
      <c r="G1021" s="24" t="s">
        <v>3435</v>
      </c>
      <c r="H1021" s="24" t="s">
        <v>3435</v>
      </c>
      <c r="I1021" s="24" t="s">
        <v>3439</v>
      </c>
      <c r="J1021" s="24" t="s">
        <v>3443</v>
      </c>
      <c r="K1021" s="24" t="s">
        <v>3441</v>
      </c>
      <c r="L1021" s="24" t="s">
        <v>3444</v>
      </c>
      <c r="M1021" s="24"/>
      <c r="N1021" s="24"/>
      <c r="O1021" s="24" t="s">
        <v>92</v>
      </c>
      <c r="P1021" s="24"/>
      <c r="Q1021" s="24" t="s">
        <v>93</v>
      </c>
      <c r="R1021" s="24"/>
      <c r="S1021" s="24"/>
      <c r="T1021" s="24" t="s">
        <v>97</v>
      </c>
      <c r="U1021" s="24" t="s">
        <v>96</v>
      </c>
      <c r="V1021" s="24" t="s">
        <v>96</v>
      </c>
      <c r="W1021" s="24" t="s">
        <v>96</v>
      </c>
      <c r="X1021" s="24" t="s">
        <v>96</v>
      </c>
      <c r="Y1021" s="24" t="s">
        <v>96</v>
      </c>
      <c r="Z1021" s="24" t="s">
        <v>96</v>
      </c>
      <c r="AA1021" s="24" t="s">
        <v>96</v>
      </c>
      <c r="AB1021" s="24" t="s">
        <v>97</v>
      </c>
      <c r="AC1021" s="24" t="s">
        <v>96</v>
      </c>
      <c r="AD1021" s="24" t="s">
        <v>96</v>
      </c>
      <c r="AE1021" s="24" t="s">
        <v>96</v>
      </c>
      <c r="AF1021" s="24" t="s">
        <v>96</v>
      </c>
      <c r="AG1021" s="24" t="s">
        <v>119</v>
      </c>
      <c r="AH1021" s="24" t="s">
        <v>96</v>
      </c>
      <c r="AI1021" s="24" t="s">
        <v>96</v>
      </c>
      <c r="AJ1021" s="24" t="s">
        <v>96</v>
      </c>
      <c r="AK1021" s="24" t="s">
        <v>96</v>
      </c>
      <c r="AL1021" s="24" t="s">
        <v>96</v>
      </c>
      <c r="AM1021" s="24" t="s">
        <v>119</v>
      </c>
      <c r="AN1021" s="24" t="s">
        <v>96</v>
      </c>
      <c r="AO1021" s="24" t="s">
        <v>96</v>
      </c>
      <c r="AP1021" s="24" t="s">
        <v>96</v>
      </c>
      <c r="AQ1021" s="24" t="s">
        <v>96</v>
      </c>
      <c r="AR1021" s="24" t="s">
        <v>96</v>
      </c>
      <c r="AS1021" s="24" t="s">
        <v>96</v>
      </c>
      <c r="AT1021" s="24" t="s">
        <v>96</v>
      </c>
      <c r="AU1021" s="24" t="s">
        <v>97</v>
      </c>
      <c r="AV1021" s="24" t="s">
        <v>96</v>
      </c>
      <c r="AW1021" s="24" t="s">
        <v>97</v>
      </c>
      <c r="AX1021" s="24" t="s">
        <v>97</v>
      </c>
      <c r="AY1021" s="24" t="s">
        <v>96</v>
      </c>
      <c r="AZ1021" s="24" t="s">
        <v>96</v>
      </c>
      <c r="BA1021" s="24" t="s">
        <v>96</v>
      </c>
      <c r="BB1021" s="24" t="s">
        <v>96</v>
      </c>
      <c r="BC1021" s="24" t="s">
        <v>96</v>
      </c>
      <c r="BD1021" s="24" t="s">
        <v>96</v>
      </c>
      <c r="BE1021" s="24" t="s">
        <v>96</v>
      </c>
      <c r="BF1021" s="24" t="s">
        <v>96</v>
      </c>
      <c r="BG1021" s="24" t="s">
        <v>96</v>
      </c>
      <c r="BH1021" s="24" t="s">
        <v>96</v>
      </c>
      <c r="BI1021" s="24" t="s">
        <v>96</v>
      </c>
      <c r="BJ1021" s="24" t="s">
        <v>96</v>
      </c>
      <c r="BK1021" s="24" t="s">
        <v>96</v>
      </c>
      <c r="BL1021" s="24" t="s">
        <v>96</v>
      </c>
      <c r="BM1021" s="24" t="s">
        <v>96</v>
      </c>
      <c r="BN1021" s="24" t="s">
        <v>96</v>
      </c>
      <c r="BO1021" s="24" t="s">
        <v>96</v>
      </c>
      <c r="BP1021" s="24" t="s">
        <v>96</v>
      </c>
      <c r="BQ1021" s="24" t="s">
        <v>96</v>
      </c>
      <c r="BR1021" s="24" t="s">
        <v>96</v>
      </c>
      <c r="BS1021" s="24" t="s">
        <v>96</v>
      </c>
      <c r="BT1021" s="24" t="s">
        <v>96</v>
      </c>
      <c r="BU1021" s="24" t="s">
        <v>96</v>
      </c>
      <c r="BV1021" s="24" t="s">
        <v>97</v>
      </c>
      <c r="BW1021" s="24" t="s">
        <v>96</v>
      </c>
      <c r="BX1021" s="24" t="s">
        <v>96</v>
      </c>
      <c r="BY1021" s="24" t="s">
        <v>96</v>
      </c>
      <c r="BZ1021" s="24" t="s">
        <v>96</v>
      </c>
      <c r="CA1021" s="24" t="s">
        <v>97</v>
      </c>
      <c r="CB1021" s="36"/>
      <c r="CC1021" s="35"/>
    </row>
    <row r="1022" spans="1:81" ht="169.5" hidden="1" customHeight="1" x14ac:dyDescent="0.35">
      <c r="A1022" s="24"/>
      <c r="B1022" s="24" t="s">
        <v>1996</v>
      </c>
      <c r="C1022" s="24" t="s">
        <v>1997</v>
      </c>
      <c r="D1022" s="24" t="s">
        <v>1998</v>
      </c>
      <c r="E1022" s="24" t="s">
        <v>1999</v>
      </c>
      <c r="F1022" s="24" t="s">
        <v>98</v>
      </c>
      <c r="G1022" s="24" t="s">
        <v>3371</v>
      </c>
      <c r="H1022" s="24" t="s">
        <v>3371</v>
      </c>
      <c r="I1022" s="24" t="s">
        <v>3445</v>
      </c>
      <c r="J1022" s="24" t="s">
        <v>3446</v>
      </c>
      <c r="K1022" s="24" t="s">
        <v>3447</v>
      </c>
      <c r="L1022" s="24" t="s">
        <v>3448</v>
      </c>
      <c r="M1022" s="24"/>
      <c r="N1022" s="24"/>
      <c r="O1022" s="24" t="s">
        <v>92</v>
      </c>
      <c r="P1022" s="24"/>
      <c r="Q1022" s="24" t="s">
        <v>93</v>
      </c>
      <c r="R1022" s="24"/>
      <c r="S1022" s="24"/>
      <c r="T1022" s="24" t="s">
        <v>119</v>
      </c>
      <c r="U1022" s="24" t="s">
        <v>96</v>
      </c>
      <c r="V1022" s="24" t="s">
        <v>96</v>
      </c>
      <c r="W1022" s="24" t="s">
        <v>96</v>
      </c>
      <c r="X1022" s="24" t="s">
        <v>96</v>
      </c>
      <c r="Y1022" s="24" t="s">
        <v>96</v>
      </c>
      <c r="Z1022" s="24" t="s">
        <v>96</v>
      </c>
      <c r="AA1022" s="24" t="s">
        <v>96</v>
      </c>
      <c r="AB1022" s="24" t="s">
        <v>119</v>
      </c>
      <c r="AC1022" s="24" t="s">
        <v>96</v>
      </c>
      <c r="AD1022" s="24" t="s">
        <v>96</v>
      </c>
      <c r="AE1022" s="24" t="s">
        <v>96</v>
      </c>
      <c r="AF1022" s="24" t="s">
        <v>96</v>
      </c>
      <c r="AG1022" s="24" t="s">
        <v>119</v>
      </c>
      <c r="AH1022" s="24" t="s">
        <v>96</v>
      </c>
      <c r="AI1022" s="24" t="s">
        <v>96</v>
      </c>
      <c r="AJ1022" s="24" t="s">
        <v>96</v>
      </c>
      <c r="AK1022" s="24" t="s">
        <v>96</v>
      </c>
      <c r="AL1022" s="24" t="s">
        <v>96</v>
      </c>
      <c r="AM1022" s="24" t="s">
        <v>119</v>
      </c>
      <c r="AN1022" s="24" t="s">
        <v>96</v>
      </c>
      <c r="AO1022" s="24" t="s">
        <v>96</v>
      </c>
      <c r="AP1022" s="24" t="s">
        <v>96</v>
      </c>
      <c r="AQ1022" s="24" t="s">
        <v>96</v>
      </c>
      <c r="AR1022" s="24" t="s">
        <v>96</v>
      </c>
      <c r="AS1022" s="24" t="s">
        <v>96</v>
      </c>
      <c r="AT1022" s="24" t="s">
        <v>96</v>
      </c>
      <c r="AU1022" s="24" t="s">
        <v>97</v>
      </c>
      <c r="AV1022" s="24" t="s">
        <v>96</v>
      </c>
      <c r="AW1022" s="24" t="s">
        <v>95</v>
      </c>
      <c r="AX1022" s="24" t="s">
        <v>97</v>
      </c>
      <c r="AY1022" s="24" t="s">
        <v>96</v>
      </c>
      <c r="AZ1022" s="24" t="s">
        <v>96</v>
      </c>
      <c r="BA1022" s="24" t="s">
        <v>96</v>
      </c>
      <c r="BB1022" s="24" t="s">
        <v>96</v>
      </c>
      <c r="BC1022" s="24" t="s">
        <v>96</v>
      </c>
      <c r="BD1022" s="24" t="s">
        <v>96</v>
      </c>
      <c r="BE1022" s="24" t="s">
        <v>96</v>
      </c>
      <c r="BF1022" s="24" t="s">
        <v>96</v>
      </c>
      <c r="BG1022" s="24" t="s">
        <v>96</v>
      </c>
      <c r="BH1022" s="24" t="s">
        <v>96</v>
      </c>
      <c r="BI1022" s="24" t="s">
        <v>96</v>
      </c>
      <c r="BJ1022" s="24" t="s">
        <v>96</v>
      </c>
      <c r="BK1022" s="24" t="s">
        <v>96</v>
      </c>
      <c r="BL1022" s="24" t="s">
        <v>96</v>
      </c>
      <c r="BM1022" s="24" t="s">
        <v>96</v>
      </c>
      <c r="BN1022" s="24" t="s">
        <v>96</v>
      </c>
      <c r="BO1022" s="24" t="s">
        <v>96</v>
      </c>
      <c r="BP1022" s="24" t="s">
        <v>96</v>
      </c>
      <c r="BQ1022" s="24" t="s">
        <v>96</v>
      </c>
      <c r="BR1022" s="24" t="s">
        <v>96</v>
      </c>
      <c r="BS1022" s="24" t="s">
        <v>96</v>
      </c>
      <c r="BT1022" s="24" t="s">
        <v>96</v>
      </c>
      <c r="BU1022" s="24" t="s">
        <v>96</v>
      </c>
      <c r="BV1022" s="24" t="s">
        <v>97</v>
      </c>
      <c r="BW1022" s="24" t="s">
        <v>96</v>
      </c>
      <c r="BX1022" s="24" t="s">
        <v>96</v>
      </c>
      <c r="BY1022" s="24" t="s">
        <v>96</v>
      </c>
      <c r="BZ1022" s="24" t="s">
        <v>96</v>
      </c>
      <c r="CA1022" s="24" t="s">
        <v>97</v>
      </c>
      <c r="CB1022" s="36"/>
      <c r="CC1022" s="35"/>
    </row>
    <row r="1023" spans="1:81" ht="169.5" hidden="1" customHeight="1" x14ac:dyDescent="0.35">
      <c r="A1023" s="24"/>
      <c r="B1023" s="24" t="s">
        <v>1996</v>
      </c>
      <c r="C1023" s="24" t="s">
        <v>1997</v>
      </c>
      <c r="D1023" s="24" t="s">
        <v>1998</v>
      </c>
      <c r="E1023" s="24" t="s">
        <v>1999</v>
      </c>
      <c r="F1023" s="24" t="s">
        <v>98</v>
      </c>
      <c r="G1023" s="24" t="s">
        <v>3371</v>
      </c>
      <c r="H1023" s="24" t="s">
        <v>3371</v>
      </c>
      <c r="I1023" s="24" t="s">
        <v>3445</v>
      </c>
      <c r="J1023" s="24" t="s">
        <v>3449</v>
      </c>
      <c r="K1023" s="24" t="s">
        <v>3447</v>
      </c>
      <c r="L1023" s="24" t="s">
        <v>3450</v>
      </c>
      <c r="M1023" s="24"/>
      <c r="N1023" s="24"/>
      <c r="O1023" s="24" t="s">
        <v>92</v>
      </c>
      <c r="P1023" s="24"/>
      <c r="Q1023" s="24" t="s">
        <v>93</v>
      </c>
      <c r="R1023" s="24"/>
      <c r="S1023" s="24"/>
      <c r="T1023" s="24" t="s">
        <v>119</v>
      </c>
      <c r="U1023" s="24" t="s">
        <v>96</v>
      </c>
      <c r="V1023" s="24" t="s">
        <v>96</v>
      </c>
      <c r="W1023" s="24" t="s">
        <v>96</v>
      </c>
      <c r="X1023" s="24" t="s">
        <v>96</v>
      </c>
      <c r="Y1023" s="24" t="s">
        <v>96</v>
      </c>
      <c r="Z1023" s="24" t="s">
        <v>96</v>
      </c>
      <c r="AA1023" s="24" t="s">
        <v>96</v>
      </c>
      <c r="AB1023" s="24" t="s">
        <v>119</v>
      </c>
      <c r="AC1023" s="24" t="s">
        <v>96</v>
      </c>
      <c r="AD1023" s="24" t="s">
        <v>96</v>
      </c>
      <c r="AE1023" s="24" t="s">
        <v>96</v>
      </c>
      <c r="AF1023" s="24" t="s">
        <v>96</v>
      </c>
      <c r="AG1023" s="24" t="s">
        <v>119</v>
      </c>
      <c r="AH1023" s="24" t="s">
        <v>96</v>
      </c>
      <c r="AI1023" s="24" t="s">
        <v>96</v>
      </c>
      <c r="AJ1023" s="24" t="s">
        <v>96</v>
      </c>
      <c r="AK1023" s="24" t="s">
        <v>96</v>
      </c>
      <c r="AL1023" s="24" t="s">
        <v>96</v>
      </c>
      <c r="AM1023" s="24" t="s">
        <v>119</v>
      </c>
      <c r="AN1023" s="24" t="s">
        <v>96</v>
      </c>
      <c r="AO1023" s="24" t="s">
        <v>96</v>
      </c>
      <c r="AP1023" s="24" t="s">
        <v>96</v>
      </c>
      <c r="AQ1023" s="24" t="s">
        <v>96</v>
      </c>
      <c r="AR1023" s="24" t="s">
        <v>96</v>
      </c>
      <c r="AS1023" s="24" t="s">
        <v>96</v>
      </c>
      <c r="AT1023" s="24" t="s">
        <v>96</v>
      </c>
      <c r="AU1023" s="24" t="s">
        <v>97</v>
      </c>
      <c r="AV1023" s="24" t="s">
        <v>96</v>
      </c>
      <c r="AW1023" s="24" t="s">
        <v>95</v>
      </c>
      <c r="AX1023" s="24" t="s">
        <v>97</v>
      </c>
      <c r="AY1023" s="24" t="s">
        <v>96</v>
      </c>
      <c r="AZ1023" s="24" t="s">
        <v>96</v>
      </c>
      <c r="BA1023" s="24" t="s">
        <v>96</v>
      </c>
      <c r="BB1023" s="24" t="s">
        <v>96</v>
      </c>
      <c r="BC1023" s="24" t="s">
        <v>96</v>
      </c>
      <c r="BD1023" s="24" t="s">
        <v>96</v>
      </c>
      <c r="BE1023" s="24" t="s">
        <v>96</v>
      </c>
      <c r="BF1023" s="24" t="s">
        <v>96</v>
      </c>
      <c r="BG1023" s="24" t="s">
        <v>96</v>
      </c>
      <c r="BH1023" s="24" t="s">
        <v>96</v>
      </c>
      <c r="BI1023" s="24" t="s">
        <v>96</v>
      </c>
      <c r="BJ1023" s="24" t="s">
        <v>96</v>
      </c>
      <c r="BK1023" s="24" t="s">
        <v>96</v>
      </c>
      <c r="BL1023" s="24" t="s">
        <v>96</v>
      </c>
      <c r="BM1023" s="24" t="s">
        <v>96</v>
      </c>
      <c r="BN1023" s="24" t="s">
        <v>96</v>
      </c>
      <c r="BO1023" s="24" t="s">
        <v>96</v>
      </c>
      <c r="BP1023" s="24" t="s">
        <v>96</v>
      </c>
      <c r="BQ1023" s="24" t="s">
        <v>96</v>
      </c>
      <c r="BR1023" s="24" t="s">
        <v>96</v>
      </c>
      <c r="BS1023" s="24" t="s">
        <v>96</v>
      </c>
      <c r="BT1023" s="24" t="s">
        <v>96</v>
      </c>
      <c r="BU1023" s="24" t="s">
        <v>96</v>
      </c>
      <c r="BV1023" s="24" t="s">
        <v>97</v>
      </c>
      <c r="BW1023" s="24" t="s">
        <v>96</v>
      </c>
      <c r="BX1023" s="24" t="s">
        <v>96</v>
      </c>
      <c r="BY1023" s="24" t="s">
        <v>96</v>
      </c>
      <c r="BZ1023" s="24" t="s">
        <v>96</v>
      </c>
      <c r="CA1023" s="24" t="s">
        <v>97</v>
      </c>
      <c r="CB1023" s="36"/>
      <c r="CC1023" s="35"/>
    </row>
    <row r="1024" spans="1:81" ht="169.5" hidden="1" customHeight="1" x14ac:dyDescent="0.35">
      <c r="A1024" s="24"/>
      <c r="B1024" s="24" t="s">
        <v>1996</v>
      </c>
      <c r="C1024" s="24" t="s">
        <v>1997</v>
      </c>
      <c r="D1024" s="24" t="s">
        <v>1998</v>
      </c>
      <c r="E1024" s="24" t="s">
        <v>1999</v>
      </c>
      <c r="F1024" s="24" t="s">
        <v>98</v>
      </c>
      <c r="G1024" s="24" t="s">
        <v>3371</v>
      </c>
      <c r="H1024" s="24" t="s">
        <v>3451</v>
      </c>
      <c r="I1024" s="24" t="s">
        <v>3452</v>
      </c>
      <c r="J1024" s="24" t="s">
        <v>3453</v>
      </c>
      <c r="K1024" s="24" t="s">
        <v>3454</v>
      </c>
      <c r="L1024" s="24" t="s">
        <v>3455</v>
      </c>
      <c r="M1024" s="24"/>
      <c r="N1024" s="24" t="s">
        <v>92</v>
      </c>
      <c r="O1024" s="24"/>
      <c r="P1024" s="24"/>
      <c r="Q1024" s="24" t="s">
        <v>93</v>
      </c>
      <c r="R1024" s="24"/>
      <c r="S1024" s="24"/>
      <c r="T1024" s="24" t="s">
        <v>95</v>
      </c>
      <c r="U1024" s="24" t="s">
        <v>96</v>
      </c>
      <c r="V1024" s="24" t="s">
        <v>96</v>
      </c>
      <c r="W1024" s="24" t="s">
        <v>96</v>
      </c>
      <c r="X1024" s="24" t="s">
        <v>96</v>
      </c>
      <c r="Y1024" s="24" t="s">
        <v>96</v>
      </c>
      <c r="Z1024" s="24" t="s">
        <v>96</v>
      </c>
      <c r="AA1024" s="24" t="s">
        <v>96</v>
      </c>
      <c r="AB1024" s="24" t="s">
        <v>95</v>
      </c>
      <c r="AC1024" s="24" t="s">
        <v>96</v>
      </c>
      <c r="AD1024" s="24" t="s">
        <v>96</v>
      </c>
      <c r="AE1024" s="24" t="s">
        <v>96</v>
      </c>
      <c r="AF1024" s="24" t="s">
        <v>96</v>
      </c>
      <c r="AG1024" s="24" t="s">
        <v>113</v>
      </c>
      <c r="AH1024" s="24" t="s">
        <v>96</v>
      </c>
      <c r="AI1024" s="24" t="s">
        <v>96</v>
      </c>
      <c r="AJ1024" s="24" t="s">
        <v>96</v>
      </c>
      <c r="AK1024" s="24" t="s">
        <v>96</v>
      </c>
      <c r="AL1024" s="24" t="s">
        <v>96</v>
      </c>
      <c r="AM1024" s="24" t="s">
        <v>97</v>
      </c>
      <c r="AN1024" s="24" t="s">
        <v>96</v>
      </c>
      <c r="AO1024" s="24" t="s">
        <v>96</v>
      </c>
      <c r="AP1024" s="24" t="s">
        <v>96</v>
      </c>
      <c r="AQ1024" s="24" t="s">
        <v>96</v>
      </c>
      <c r="AR1024" s="24" t="s">
        <v>96</v>
      </c>
      <c r="AS1024" s="24" t="s">
        <v>96</v>
      </c>
      <c r="AT1024" s="24" t="s">
        <v>96</v>
      </c>
      <c r="AU1024" s="24" t="s">
        <v>97</v>
      </c>
      <c r="AV1024" s="24" t="s">
        <v>96</v>
      </c>
      <c r="AW1024" s="24" t="s">
        <v>96</v>
      </c>
      <c r="AX1024" s="24" t="s">
        <v>97</v>
      </c>
      <c r="AY1024" s="24" t="s">
        <v>96</v>
      </c>
      <c r="AZ1024" s="24" t="s">
        <v>97</v>
      </c>
      <c r="BA1024" s="24" t="s">
        <v>97</v>
      </c>
      <c r="BB1024" s="24" t="s">
        <v>96</v>
      </c>
      <c r="BC1024" s="24" t="s">
        <v>96</v>
      </c>
      <c r="BD1024" s="24" t="s">
        <v>96</v>
      </c>
      <c r="BE1024" s="24" t="s">
        <v>96</v>
      </c>
      <c r="BF1024" s="24" t="s">
        <v>96</v>
      </c>
      <c r="BG1024" s="24" t="s">
        <v>96</v>
      </c>
      <c r="BH1024" s="24" t="s">
        <v>96</v>
      </c>
      <c r="BI1024" s="24" t="s">
        <v>96</v>
      </c>
      <c r="BJ1024" s="24" t="s">
        <v>96</v>
      </c>
      <c r="BK1024" s="24" t="s">
        <v>96</v>
      </c>
      <c r="BL1024" s="24" t="s">
        <v>97</v>
      </c>
      <c r="BM1024" s="24" t="s">
        <v>96</v>
      </c>
      <c r="BN1024" s="24" t="s">
        <v>96</v>
      </c>
      <c r="BO1024" s="24" t="s">
        <v>96</v>
      </c>
      <c r="BP1024" s="24" t="s">
        <v>96</v>
      </c>
      <c r="BQ1024" s="24" t="s">
        <v>96</v>
      </c>
      <c r="BR1024" s="24" t="s">
        <v>96</v>
      </c>
      <c r="BS1024" s="24" t="s">
        <v>96</v>
      </c>
      <c r="BT1024" s="24" t="s">
        <v>96</v>
      </c>
      <c r="BU1024" s="24" t="s">
        <v>96</v>
      </c>
      <c r="BV1024" s="24" t="s">
        <v>97</v>
      </c>
      <c r="BW1024" s="24" t="s">
        <v>96</v>
      </c>
      <c r="BX1024" s="24" t="s">
        <v>96</v>
      </c>
      <c r="BY1024" s="24" t="s">
        <v>96</v>
      </c>
      <c r="BZ1024" s="24" t="s">
        <v>96</v>
      </c>
      <c r="CA1024" s="24" t="s">
        <v>97</v>
      </c>
      <c r="CB1024" s="36"/>
      <c r="CC1024" s="35"/>
    </row>
    <row r="1025" spans="1:81" ht="169.5" hidden="1" customHeight="1" x14ac:dyDescent="0.35">
      <c r="A1025" s="24"/>
      <c r="B1025" s="24" t="s">
        <v>1996</v>
      </c>
      <c r="C1025" s="24" t="s">
        <v>1997</v>
      </c>
      <c r="D1025" s="24" t="s">
        <v>1998</v>
      </c>
      <c r="E1025" s="24" t="s">
        <v>1999</v>
      </c>
      <c r="F1025" s="24" t="s">
        <v>98</v>
      </c>
      <c r="G1025" s="24" t="s">
        <v>3371</v>
      </c>
      <c r="H1025" s="24" t="s">
        <v>3451</v>
      </c>
      <c r="I1025" s="24" t="s">
        <v>3452</v>
      </c>
      <c r="J1025" s="24" t="s">
        <v>3456</v>
      </c>
      <c r="K1025" s="24" t="s">
        <v>3454</v>
      </c>
      <c r="L1025" s="24" t="s">
        <v>3457</v>
      </c>
      <c r="M1025" s="24"/>
      <c r="N1025" s="24" t="s">
        <v>92</v>
      </c>
      <c r="O1025" s="24"/>
      <c r="P1025" s="24"/>
      <c r="Q1025" s="24" t="s">
        <v>93</v>
      </c>
      <c r="R1025" s="24"/>
      <c r="S1025" s="24"/>
      <c r="T1025" s="24" t="s">
        <v>95</v>
      </c>
      <c r="U1025" s="24" t="s">
        <v>96</v>
      </c>
      <c r="V1025" s="24" t="s">
        <v>96</v>
      </c>
      <c r="W1025" s="24" t="s">
        <v>96</v>
      </c>
      <c r="X1025" s="24" t="s">
        <v>96</v>
      </c>
      <c r="Y1025" s="24" t="s">
        <v>96</v>
      </c>
      <c r="Z1025" s="24" t="s">
        <v>96</v>
      </c>
      <c r="AA1025" s="24" t="s">
        <v>96</v>
      </c>
      <c r="AB1025" s="24" t="s">
        <v>95</v>
      </c>
      <c r="AC1025" s="24" t="s">
        <v>96</v>
      </c>
      <c r="AD1025" s="24" t="s">
        <v>96</v>
      </c>
      <c r="AE1025" s="24" t="s">
        <v>96</v>
      </c>
      <c r="AF1025" s="24" t="s">
        <v>96</v>
      </c>
      <c r="AG1025" s="24" t="s">
        <v>113</v>
      </c>
      <c r="AH1025" s="24" t="s">
        <v>96</v>
      </c>
      <c r="AI1025" s="24" t="s">
        <v>96</v>
      </c>
      <c r="AJ1025" s="24" t="s">
        <v>96</v>
      </c>
      <c r="AK1025" s="24" t="s">
        <v>96</v>
      </c>
      <c r="AL1025" s="24" t="s">
        <v>96</v>
      </c>
      <c r="AM1025" s="24" t="s">
        <v>97</v>
      </c>
      <c r="AN1025" s="24" t="s">
        <v>96</v>
      </c>
      <c r="AO1025" s="24" t="s">
        <v>96</v>
      </c>
      <c r="AP1025" s="24" t="s">
        <v>96</v>
      </c>
      <c r="AQ1025" s="24" t="s">
        <v>96</v>
      </c>
      <c r="AR1025" s="24" t="s">
        <v>96</v>
      </c>
      <c r="AS1025" s="24" t="s">
        <v>96</v>
      </c>
      <c r="AT1025" s="24" t="s">
        <v>96</v>
      </c>
      <c r="AU1025" s="24" t="s">
        <v>97</v>
      </c>
      <c r="AV1025" s="24" t="s">
        <v>96</v>
      </c>
      <c r="AW1025" s="24" t="s">
        <v>96</v>
      </c>
      <c r="AX1025" s="24" t="s">
        <v>97</v>
      </c>
      <c r="AY1025" s="24" t="s">
        <v>96</v>
      </c>
      <c r="AZ1025" s="24" t="s">
        <v>97</v>
      </c>
      <c r="BA1025" s="24" t="s">
        <v>97</v>
      </c>
      <c r="BB1025" s="24" t="s">
        <v>96</v>
      </c>
      <c r="BC1025" s="24" t="s">
        <v>96</v>
      </c>
      <c r="BD1025" s="24" t="s">
        <v>96</v>
      </c>
      <c r="BE1025" s="24" t="s">
        <v>96</v>
      </c>
      <c r="BF1025" s="24" t="s">
        <v>96</v>
      </c>
      <c r="BG1025" s="24" t="s">
        <v>96</v>
      </c>
      <c r="BH1025" s="24" t="s">
        <v>96</v>
      </c>
      <c r="BI1025" s="24" t="s">
        <v>96</v>
      </c>
      <c r="BJ1025" s="24" t="s">
        <v>96</v>
      </c>
      <c r="BK1025" s="24" t="s">
        <v>96</v>
      </c>
      <c r="BL1025" s="24" t="s">
        <v>97</v>
      </c>
      <c r="BM1025" s="24" t="s">
        <v>96</v>
      </c>
      <c r="BN1025" s="24" t="s">
        <v>96</v>
      </c>
      <c r="BO1025" s="24" t="s">
        <v>96</v>
      </c>
      <c r="BP1025" s="24" t="s">
        <v>96</v>
      </c>
      <c r="BQ1025" s="24" t="s">
        <v>96</v>
      </c>
      <c r="BR1025" s="24" t="s">
        <v>96</v>
      </c>
      <c r="BS1025" s="24" t="s">
        <v>96</v>
      </c>
      <c r="BT1025" s="24" t="s">
        <v>96</v>
      </c>
      <c r="BU1025" s="24" t="s">
        <v>96</v>
      </c>
      <c r="BV1025" s="24" t="s">
        <v>97</v>
      </c>
      <c r="BW1025" s="24" t="s">
        <v>96</v>
      </c>
      <c r="BX1025" s="24" t="s">
        <v>96</v>
      </c>
      <c r="BY1025" s="24" t="s">
        <v>96</v>
      </c>
      <c r="BZ1025" s="24" t="s">
        <v>96</v>
      </c>
      <c r="CA1025" s="24" t="s">
        <v>97</v>
      </c>
      <c r="CB1025" s="36"/>
      <c r="CC1025" s="35"/>
    </row>
    <row r="1026" spans="1:81" ht="169.5" hidden="1" customHeight="1" x14ac:dyDescent="0.35">
      <c r="A1026" s="24"/>
      <c r="B1026" s="24" t="s">
        <v>1996</v>
      </c>
      <c r="C1026" s="24" t="s">
        <v>1997</v>
      </c>
      <c r="D1026" s="24" t="s">
        <v>1998</v>
      </c>
      <c r="E1026" s="24" t="s">
        <v>1999</v>
      </c>
      <c r="F1026" s="24" t="s">
        <v>98</v>
      </c>
      <c r="G1026" s="24" t="s">
        <v>3371</v>
      </c>
      <c r="H1026" s="24" t="s">
        <v>3451</v>
      </c>
      <c r="I1026" s="24" t="s">
        <v>3452</v>
      </c>
      <c r="J1026" s="24" t="s">
        <v>3458</v>
      </c>
      <c r="K1026" s="24" t="s">
        <v>3454</v>
      </c>
      <c r="L1026" s="24" t="s">
        <v>3459</v>
      </c>
      <c r="M1026" s="24"/>
      <c r="N1026" s="24" t="s">
        <v>92</v>
      </c>
      <c r="O1026" s="24"/>
      <c r="P1026" s="24"/>
      <c r="Q1026" s="24" t="s">
        <v>93</v>
      </c>
      <c r="R1026" s="24"/>
      <c r="S1026" s="24"/>
      <c r="T1026" s="24" t="s">
        <v>95</v>
      </c>
      <c r="U1026" s="24" t="s">
        <v>96</v>
      </c>
      <c r="V1026" s="24" t="s">
        <v>96</v>
      </c>
      <c r="W1026" s="24" t="s">
        <v>96</v>
      </c>
      <c r="X1026" s="24" t="s">
        <v>96</v>
      </c>
      <c r="Y1026" s="24" t="s">
        <v>96</v>
      </c>
      <c r="Z1026" s="24" t="s">
        <v>96</v>
      </c>
      <c r="AA1026" s="24" t="s">
        <v>96</v>
      </c>
      <c r="AB1026" s="24" t="s">
        <v>95</v>
      </c>
      <c r="AC1026" s="24" t="s">
        <v>96</v>
      </c>
      <c r="AD1026" s="24" t="s">
        <v>96</v>
      </c>
      <c r="AE1026" s="24" t="s">
        <v>96</v>
      </c>
      <c r="AF1026" s="24" t="s">
        <v>96</v>
      </c>
      <c r="AG1026" s="24" t="s">
        <v>113</v>
      </c>
      <c r="AH1026" s="24" t="s">
        <v>96</v>
      </c>
      <c r="AI1026" s="24" t="s">
        <v>96</v>
      </c>
      <c r="AJ1026" s="24" t="s">
        <v>96</v>
      </c>
      <c r="AK1026" s="24" t="s">
        <v>96</v>
      </c>
      <c r="AL1026" s="24" t="s">
        <v>96</v>
      </c>
      <c r="AM1026" s="24" t="s">
        <v>97</v>
      </c>
      <c r="AN1026" s="24" t="s">
        <v>96</v>
      </c>
      <c r="AO1026" s="24" t="s">
        <v>96</v>
      </c>
      <c r="AP1026" s="24" t="s">
        <v>96</v>
      </c>
      <c r="AQ1026" s="24" t="s">
        <v>96</v>
      </c>
      <c r="AR1026" s="24" t="s">
        <v>96</v>
      </c>
      <c r="AS1026" s="24" t="s">
        <v>96</v>
      </c>
      <c r="AT1026" s="24" t="s">
        <v>96</v>
      </c>
      <c r="AU1026" s="24" t="s">
        <v>97</v>
      </c>
      <c r="AV1026" s="24" t="s">
        <v>96</v>
      </c>
      <c r="AW1026" s="24" t="s">
        <v>96</v>
      </c>
      <c r="AX1026" s="24" t="s">
        <v>97</v>
      </c>
      <c r="AY1026" s="24" t="s">
        <v>96</v>
      </c>
      <c r="AZ1026" s="24" t="s">
        <v>97</v>
      </c>
      <c r="BA1026" s="24" t="s">
        <v>97</v>
      </c>
      <c r="BB1026" s="24" t="s">
        <v>96</v>
      </c>
      <c r="BC1026" s="24" t="s">
        <v>96</v>
      </c>
      <c r="BD1026" s="24" t="s">
        <v>96</v>
      </c>
      <c r="BE1026" s="24" t="s">
        <v>96</v>
      </c>
      <c r="BF1026" s="24" t="s">
        <v>96</v>
      </c>
      <c r="BG1026" s="24" t="s">
        <v>96</v>
      </c>
      <c r="BH1026" s="24" t="s">
        <v>96</v>
      </c>
      <c r="BI1026" s="24" t="s">
        <v>96</v>
      </c>
      <c r="BJ1026" s="24" t="s">
        <v>96</v>
      </c>
      <c r="BK1026" s="24" t="s">
        <v>96</v>
      </c>
      <c r="BL1026" s="24" t="s">
        <v>97</v>
      </c>
      <c r="BM1026" s="24" t="s">
        <v>96</v>
      </c>
      <c r="BN1026" s="24" t="s">
        <v>96</v>
      </c>
      <c r="BO1026" s="24" t="s">
        <v>96</v>
      </c>
      <c r="BP1026" s="24" t="s">
        <v>96</v>
      </c>
      <c r="BQ1026" s="24" t="s">
        <v>96</v>
      </c>
      <c r="BR1026" s="24" t="s">
        <v>96</v>
      </c>
      <c r="BS1026" s="24" t="s">
        <v>96</v>
      </c>
      <c r="BT1026" s="24" t="s">
        <v>96</v>
      </c>
      <c r="BU1026" s="24" t="s">
        <v>96</v>
      </c>
      <c r="BV1026" s="24" t="s">
        <v>97</v>
      </c>
      <c r="BW1026" s="24" t="s">
        <v>96</v>
      </c>
      <c r="BX1026" s="24" t="s">
        <v>96</v>
      </c>
      <c r="BY1026" s="24" t="s">
        <v>96</v>
      </c>
      <c r="BZ1026" s="24" t="s">
        <v>96</v>
      </c>
      <c r="CA1026" s="24" t="s">
        <v>97</v>
      </c>
      <c r="CB1026" s="36"/>
      <c r="CC1026" s="35"/>
    </row>
    <row r="1027" spans="1:81" ht="169.5" hidden="1" customHeight="1" x14ac:dyDescent="0.35">
      <c r="A1027" s="24"/>
      <c r="B1027" s="24" t="s">
        <v>1996</v>
      </c>
      <c r="C1027" s="24" t="s">
        <v>1997</v>
      </c>
      <c r="D1027" s="24" t="s">
        <v>1998</v>
      </c>
      <c r="E1027" s="24" t="s">
        <v>1999</v>
      </c>
      <c r="F1027" s="24" t="s">
        <v>98</v>
      </c>
      <c r="G1027" s="24" t="s">
        <v>3371</v>
      </c>
      <c r="H1027" s="24" t="s">
        <v>2100</v>
      </c>
      <c r="I1027" s="24" t="s">
        <v>3460</v>
      </c>
      <c r="J1027" s="24" t="s">
        <v>3460</v>
      </c>
      <c r="K1027" s="24" t="s">
        <v>3461</v>
      </c>
      <c r="L1027" s="24" t="s">
        <v>3462</v>
      </c>
      <c r="M1027" s="24"/>
      <c r="N1027" s="24" t="s">
        <v>92</v>
      </c>
      <c r="O1027" s="24"/>
      <c r="P1027" s="24"/>
      <c r="Q1027" s="24" t="s">
        <v>93</v>
      </c>
      <c r="R1027" s="24"/>
      <c r="S1027" s="24"/>
      <c r="T1027" s="24" t="s">
        <v>119</v>
      </c>
      <c r="U1027" s="24" t="s">
        <v>96</v>
      </c>
      <c r="V1027" s="24" t="s">
        <v>96</v>
      </c>
      <c r="W1027" s="24" t="s">
        <v>96</v>
      </c>
      <c r="X1027" s="24" t="s">
        <v>96</v>
      </c>
      <c r="Y1027" s="24" t="s">
        <v>96</v>
      </c>
      <c r="Z1027" s="24" t="s">
        <v>96</v>
      </c>
      <c r="AA1027" s="24" t="s">
        <v>96</v>
      </c>
      <c r="AB1027" s="24" t="s">
        <v>119</v>
      </c>
      <c r="AC1027" s="24" t="s">
        <v>96</v>
      </c>
      <c r="AD1027" s="24" t="s">
        <v>96</v>
      </c>
      <c r="AE1027" s="24" t="s">
        <v>96</v>
      </c>
      <c r="AF1027" s="24" t="s">
        <v>96</v>
      </c>
      <c r="AG1027" s="24" t="s">
        <v>113</v>
      </c>
      <c r="AH1027" s="24" t="s">
        <v>96</v>
      </c>
      <c r="AI1027" s="24" t="s">
        <v>96</v>
      </c>
      <c r="AJ1027" s="24" t="s">
        <v>96</v>
      </c>
      <c r="AK1027" s="24" t="s">
        <v>96</v>
      </c>
      <c r="AL1027" s="24" t="s">
        <v>96</v>
      </c>
      <c r="AM1027" s="24" t="s">
        <v>97</v>
      </c>
      <c r="AN1027" s="24" t="s">
        <v>96</v>
      </c>
      <c r="AO1027" s="24" t="s">
        <v>96</v>
      </c>
      <c r="AP1027" s="24" t="s">
        <v>96</v>
      </c>
      <c r="AQ1027" s="24" t="s">
        <v>96</v>
      </c>
      <c r="AR1027" s="24" t="s">
        <v>96</v>
      </c>
      <c r="AS1027" s="24" t="s">
        <v>96</v>
      </c>
      <c r="AT1027" s="24" t="s">
        <v>96</v>
      </c>
      <c r="AU1027" s="24" t="s">
        <v>97</v>
      </c>
      <c r="AV1027" s="24" t="s">
        <v>96</v>
      </c>
      <c r="AW1027" s="24" t="s">
        <v>96</v>
      </c>
      <c r="AX1027" s="24" t="s">
        <v>97</v>
      </c>
      <c r="AY1027" s="24" t="s">
        <v>96</v>
      </c>
      <c r="AZ1027" s="24" t="s">
        <v>96</v>
      </c>
      <c r="BA1027" s="24" t="s">
        <v>96</v>
      </c>
      <c r="BB1027" s="24" t="s">
        <v>96</v>
      </c>
      <c r="BC1027" s="24" t="s">
        <v>96</v>
      </c>
      <c r="BD1027" s="24" t="s">
        <v>96</v>
      </c>
      <c r="BE1027" s="24" t="s">
        <v>96</v>
      </c>
      <c r="BF1027" s="24" t="s">
        <v>96</v>
      </c>
      <c r="BG1027" s="24" t="s">
        <v>96</v>
      </c>
      <c r="BH1027" s="24" t="s">
        <v>96</v>
      </c>
      <c r="BI1027" s="24" t="s">
        <v>96</v>
      </c>
      <c r="BJ1027" s="24" t="s">
        <v>96</v>
      </c>
      <c r="BK1027" s="24" t="s">
        <v>96</v>
      </c>
      <c r="BL1027" s="24" t="s">
        <v>96</v>
      </c>
      <c r="BM1027" s="24" t="s">
        <v>96</v>
      </c>
      <c r="BN1027" s="24" t="s">
        <v>96</v>
      </c>
      <c r="BO1027" s="24" t="s">
        <v>96</v>
      </c>
      <c r="BP1027" s="24" t="s">
        <v>96</v>
      </c>
      <c r="BQ1027" s="24" t="s">
        <v>96</v>
      </c>
      <c r="BR1027" s="24" t="s">
        <v>96</v>
      </c>
      <c r="BS1027" s="24" t="s">
        <v>96</v>
      </c>
      <c r="BT1027" s="24" t="s">
        <v>96</v>
      </c>
      <c r="BU1027" s="24" t="s">
        <v>96</v>
      </c>
      <c r="BV1027" s="24" t="s">
        <v>97</v>
      </c>
      <c r="BW1027" s="24" t="s">
        <v>96</v>
      </c>
      <c r="BX1027" s="24" t="s">
        <v>96</v>
      </c>
      <c r="BY1027" s="24" t="s">
        <v>96</v>
      </c>
      <c r="BZ1027" s="24" t="s">
        <v>96</v>
      </c>
      <c r="CA1027" s="24" t="s">
        <v>97</v>
      </c>
      <c r="CB1027" s="36"/>
      <c r="CC1027" s="35"/>
    </row>
    <row r="1028" spans="1:81" ht="169.5" hidden="1" customHeight="1" x14ac:dyDescent="0.35">
      <c r="A1028" s="24"/>
      <c r="B1028" s="24" t="s">
        <v>1996</v>
      </c>
      <c r="C1028" s="24" t="s">
        <v>1997</v>
      </c>
      <c r="D1028" s="24" t="s">
        <v>1998</v>
      </c>
      <c r="E1028" s="24" t="s">
        <v>1999</v>
      </c>
      <c r="F1028" s="24" t="s">
        <v>103</v>
      </c>
      <c r="G1028" s="24" t="s">
        <v>2193</v>
      </c>
      <c r="H1028" s="24" t="s">
        <v>3463</v>
      </c>
      <c r="I1028" s="24" t="s">
        <v>3464</v>
      </c>
      <c r="J1028" s="24" t="s">
        <v>3465</v>
      </c>
      <c r="K1028" s="24" t="s">
        <v>3466</v>
      </c>
      <c r="L1028" s="24" t="s">
        <v>3467</v>
      </c>
      <c r="M1028" s="24"/>
      <c r="N1028" s="24"/>
      <c r="O1028" s="24" t="s">
        <v>92</v>
      </c>
      <c r="P1028" s="24"/>
      <c r="Q1028" s="24" t="s">
        <v>93</v>
      </c>
      <c r="R1028" s="24"/>
      <c r="S1028" s="24"/>
      <c r="T1028" s="24" t="s">
        <v>119</v>
      </c>
      <c r="U1028" s="24" t="s">
        <v>96</v>
      </c>
      <c r="V1028" s="24" t="s">
        <v>96</v>
      </c>
      <c r="W1028" s="24" t="s">
        <v>96</v>
      </c>
      <c r="X1028" s="24" t="s">
        <v>96</v>
      </c>
      <c r="Y1028" s="24" t="s">
        <v>96</v>
      </c>
      <c r="Z1028" s="24" t="s">
        <v>96</v>
      </c>
      <c r="AA1028" s="24" t="s">
        <v>96</v>
      </c>
      <c r="AB1028" s="24" t="s">
        <v>119</v>
      </c>
      <c r="AC1028" s="24" t="s">
        <v>96</v>
      </c>
      <c r="AD1028" s="24" t="s">
        <v>96</v>
      </c>
      <c r="AE1028" s="24" t="s">
        <v>96</v>
      </c>
      <c r="AF1028" s="24" t="s">
        <v>96</v>
      </c>
      <c r="AG1028" s="24" t="s">
        <v>1034</v>
      </c>
      <c r="AH1028" s="24" t="s">
        <v>96</v>
      </c>
      <c r="AI1028" s="24" t="s">
        <v>96</v>
      </c>
      <c r="AJ1028" s="24" t="s">
        <v>96</v>
      </c>
      <c r="AK1028" s="24" t="s">
        <v>96</v>
      </c>
      <c r="AL1028" s="24" t="s">
        <v>96</v>
      </c>
      <c r="AM1028" s="24" t="s">
        <v>95</v>
      </c>
      <c r="AN1028" s="24" t="s">
        <v>96</v>
      </c>
      <c r="AO1028" s="24" t="s">
        <v>96</v>
      </c>
      <c r="AP1028" s="24" t="s">
        <v>96</v>
      </c>
      <c r="AQ1028" s="24" t="s">
        <v>96</v>
      </c>
      <c r="AR1028" s="24" t="s">
        <v>96</v>
      </c>
      <c r="AS1028" s="24" t="s">
        <v>96</v>
      </c>
      <c r="AT1028" s="24" t="s">
        <v>96</v>
      </c>
      <c r="AU1028" s="24" t="s">
        <v>97</v>
      </c>
      <c r="AV1028" s="24" t="s">
        <v>96</v>
      </c>
      <c r="AW1028" s="24" t="s">
        <v>96</v>
      </c>
      <c r="AX1028" s="24" t="s">
        <v>97</v>
      </c>
      <c r="AY1028" s="24" t="s">
        <v>96</v>
      </c>
      <c r="AZ1028" s="24" t="s">
        <v>96</v>
      </c>
      <c r="BA1028" s="24" t="s">
        <v>96</v>
      </c>
      <c r="BB1028" s="24" t="s">
        <v>96</v>
      </c>
      <c r="BC1028" s="24" t="s">
        <v>96</v>
      </c>
      <c r="BD1028" s="24" t="s">
        <v>96</v>
      </c>
      <c r="BE1028" s="24" t="s">
        <v>96</v>
      </c>
      <c r="BF1028" s="24" t="s">
        <v>96</v>
      </c>
      <c r="BG1028" s="24" t="s">
        <v>96</v>
      </c>
      <c r="BH1028" s="24" t="s">
        <v>96</v>
      </c>
      <c r="BI1028" s="24" t="s">
        <v>96</v>
      </c>
      <c r="BJ1028" s="24" t="s">
        <v>96</v>
      </c>
      <c r="BK1028" s="24" t="s">
        <v>96</v>
      </c>
      <c r="BL1028" s="24" t="s">
        <v>96</v>
      </c>
      <c r="BM1028" s="24" t="s">
        <v>96</v>
      </c>
      <c r="BN1028" s="24" t="s">
        <v>96</v>
      </c>
      <c r="BO1028" s="24" t="s">
        <v>96</v>
      </c>
      <c r="BP1028" s="24" t="s">
        <v>96</v>
      </c>
      <c r="BQ1028" s="24" t="s">
        <v>96</v>
      </c>
      <c r="BR1028" s="24" t="s">
        <v>96</v>
      </c>
      <c r="BS1028" s="24" t="s">
        <v>96</v>
      </c>
      <c r="BT1028" s="24" t="s">
        <v>96</v>
      </c>
      <c r="BU1028" s="24" t="s">
        <v>96</v>
      </c>
      <c r="BV1028" s="24" t="s">
        <v>96</v>
      </c>
      <c r="BW1028" s="24" t="s">
        <v>96</v>
      </c>
      <c r="BX1028" s="24" t="s">
        <v>96</v>
      </c>
      <c r="BY1028" s="24" t="s">
        <v>96</v>
      </c>
      <c r="BZ1028" s="24" t="s">
        <v>96</v>
      </c>
      <c r="CA1028" s="24" t="s">
        <v>96</v>
      </c>
      <c r="CB1028" s="36"/>
      <c r="CC1028" s="35"/>
    </row>
    <row r="1029" spans="1:81" ht="169.5" hidden="1" customHeight="1" x14ac:dyDescent="0.35">
      <c r="A1029" s="24"/>
      <c r="B1029" s="24" t="s">
        <v>1996</v>
      </c>
      <c r="C1029" s="24" t="s">
        <v>1997</v>
      </c>
      <c r="D1029" s="24" t="s">
        <v>1998</v>
      </c>
      <c r="E1029" s="24" t="s">
        <v>1999</v>
      </c>
      <c r="F1029" s="24" t="s">
        <v>103</v>
      </c>
      <c r="G1029" s="24" t="s">
        <v>2193</v>
      </c>
      <c r="H1029" s="24" t="s">
        <v>3463</v>
      </c>
      <c r="I1029" s="24" t="s">
        <v>3464</v>
      </c>
      <c r="J1029" s="24" t="s">
        <v>3468</v>
      </c>
      <c r="K1029" s="24" t="s">
        <v>3466</v>
      </c>
      <c r="L1029" s="24" t="s">
        <v>3469</v>
      </c>
      <c r="M1029" s="24"/>
      <c r="N1029" s="24"/>
      <c r="O1029" s="24" t="s">
        <v>92</v>
      </c>
      <c r="P1029" s="24"/>
      <c r="Q1029" s="24" t="s">
        <v>93</v>
      </c>
      <c r="R1029" s="24"/>
      <c r="S1029" s="24"/>
      <c r="T1029" s="24" t="s">
        <v>119</v>
      </c>
      <c r="U1029" s="24" t="s">
        <v>96</v>
      </c>
      <c r="V1029" s="24" t="s">
        <v>96</v>
      </c>
      <c r="W1029" s="24" t="s">
        <v>96</v>
      </c>
      <c r="X1029" s="24" t="s">
        <v>96</v>
      </c>
      <c r="Y1029" s="24" t="s">
        <v>96</v>
      </c>
      <c r="Z1029" s="24" t="s">
        <v>96</v>
      </c>
      <c r="AA1029" s="24" t="s">
        <v>96</v>
      </c>
      <c r="AB1029" s="24" t="s">
        <v>119</v>
      </c>
      <c r="AC1029" s="24" t="s">
        <v>96</v>
      </c>
      <c r="AD1029" s="24" t="s">
        <v>96</v>
      </c>
      <c r="AE1029" s="24" t="s">
        <v>96</v>
      </c>
      <c r="AF1029" s="24" t="s">
        <v>96</v>
      </c>
      <c r="AG1029" s="24" t="s">
        <v>1034</v>
      </c>
      <c r="AH1029" s="24" t="s">
        <v>96</v>
      </c>
      <c r="AI1029" s="24" t="s">
        <v>96</v>
      </c>
      <c r="AJ1029" s="24" t="s">
        <v>96</v>
      </c>
      <c r="AK1029" s="24" t="s">
        <v>96</v>
      </c>
      <c r="AL1029" s="24" t="s">
        <v>96</v>
      </c>
      <c r="AM1029" s="24" t="s">
        <v>95</v>
      </c>
      <c r="AN1029" s="24" t="s">
        <v>96</v>
      </c>
      <c r="AO1029" s="24" t="s">
        <v>96</v>
      </c>
      <c r="AP1029" s="24" t="s">
        <v>96</v>
      </c>
      <c r="AQ1029" s="24" t="s">
        <v>96</v>
      </c>
      <c r="AR1029" s="24" t="s">
        <v>96</v>
      </c>
      <c r="AS1029" s="24" t="s">
        <v>96</v>
      </c>
      <c r="AT1029" s="24" t="s">
        <v>96</v>
      </c>
      <c r="AU1029" s="24" t="s">
        <v>97</v>
      </c>
      <c r="AV1029" s="24" t="s">
        <v>96</v>
      </c>
      <c r="AW1029" s="24" t="s">
        <v>96</v>
      </c>
      <c r="AX1029" s="24" t="s">
        <v>97</v>
      </c>
      <c r="AY1029" s="24" t="s">
        <v>96</v>
      </c>
      <c r="AZ1029" s="24" t="s">
        <v>96</v>
      </c>
      <c r="BA1029" s="24" t="s">
        <v>96</v>
      </c>
      <c r="BB1029" s="24" t="s">
        <v>96</v>
      </c>
      <c r="BC1029" s="24" t="s">
        <v>96</v>
      </c>
      <c r="BD1029" s="24" t="s">
        <v>96</v>
      </c>
      <c r="BE1029" s="24" t="s">
        <v>96</v>
      </c>
      <c r="BF1029" s="24" t="s">
        <v>96</v>
      </c>
      <c r="BG1029" s="24" t="s">
        <v>96</v>
      </c>
      <c r="BH1029" s="24" t="s">
        <v>96</v>
      </c>
      <c r="BI1029" s="24" t="s">
        <v>96</v>
      </c>
      <c r="BJ1029" s="24" t="s">
        <v>96</v>
      </c>
      <c r="BK1029" s="24" t="s">
        <v>96</v>
      </c>
      <c r="BL1029" s="24" t="s">
        <v>96</v>
      </c>
      <c r="BM1029" s="24" t="s">
        <v>96</v>
      </c>
      <c r="BN1029" s="24" t="s">
        <v>96</v>
      </c>
      <c r="BO1029" s="24" t="s">
        <v>96</v>
      </c>
      <c r="BP1029" s="24" t="s">
        <v>96</v>
      </c>
      <c r="BQ1029" s="24" t="s">
        <v>96</v>
      </c>
      <c r="BR1029" s="24" t="s">
        <v>96</v>
      </c>
      <c r="BS1029" s="24" t="s">
        <v>96</v>
      </c>
      <c r="BT1029" s="24" t="s">
        <v>96</v>
      </c>
      <c r="BU1029" s="24" t="s">
        <v>96</v>
      </c>
      <c r="BV1029" s="24" t="s">
        <v>96</v>
      </c>
      <c r="BW1029" s="24" t="s">
        <v>96</v>
      </c>
      <c r="BX1029" s="24" t="s">
        <v>96</v>
      </c>
      <c r="BY1029" s="24" t="s">
        <v>96</v>
      </c>
      <c r="BZ1029" s="24" t="s">
        <v>96</v>
      </c>
      <c r="CA1029" s="24" t="s">
        <v>96</v>
      </c>
      <c r="CB1029" s="36"/>
      <c r="CC1029" s="35"/>
    </row>
    <row r="1030" spans="1:81" ht="169.5" hidden="1" customHeight="1" x14ac:dyDescent="0.35">
      <c r="A1030" s="24"/>
      <c r="B1030" s="24" t="s">
        <v>1996</v>
      </c>
      <c r="C1030" s="24" t="s">
        <v>1997</v>
      </c>
      <c r="D1030" s="24" t="s">
        <v>1998</v>
      </c>
      <c r="E1030" s="24" t="s">
        <v>1999</v>
      </c>
      <c r="F1030" s="24" t="s">
        <v>103</v>
      </c>
      <c r="G1030" s="24" t="s">
        <v>2193</v>
      </c>
      <c r="H1030" s="24" t="s">
        <v>3463</v>
      </c>
      <c r="I1030" s="24" t="s">
        <v>3464</v>
      </c>
      <c r="J1030" s="24" t="s">
        <v>3470</v>
      </c>
      <c r="K1030" s="24" t="s">
        <v>3471</v>
      </c>
      <c r="L1030" s="24" t="s">
        <v>3472</v>
      </c>
      <c r="M1030" s="24"/>
      <c r="N1030" s="24"/>
      <c r="O1030" s="24" t="s">
        <v>92</v>
      </c>
      <c r="P1030" s="24"/>
      <c r="Q1030" s="24" t="s">
        <v>93</v>
      </c>
      <c r="R1030" s="24"/>
      <c r="S1030" s="24"/>
      <c r="T1030" s="24" t="s">
        <v>96</v>
      </c>
      <c r="U1030" s="24" t="s">
        <v>96</v>
      </c>
      <c r="V1030" s="24" t="s">
        <v>96</v>
      </c>
      <c r="W1030" s="24" t="s">
        <v>96</v>
      </c>
      <c r="X1030" s="24" t="s">
        <v>96</v>
      </c>
      <c r="Y1030" s="24" t="s">
        <v>96</v>
      </c>
      <c r="Z1030" s="24" t="s">
        <v>96</v>
      </c>
      <c r="AA1030" s="24" t="s">
        <v>96</v>
      </c>
      <c r="AB1030" s="24" t="s">
        <v>96</v>
      </c>
      <c r="AC1030" s="24" t="s">
        <v>96</v>
      </c>
      <c r="AD1030" s="24" t="s">
        <v>96</v>
      </c>
      <c r="AE1030" s="24" t="s">
        <v>96</v>
      </c>
      <c r="AF1030" s="24" t="s">
        <v>96</v>
      </c>
      <c r="AG1030" s="24" t="s">
        <v>96</v>
      </c>
      <c r="AH1030" s="24" t="s">
        <v>96</v>
      </c>
      <c r="AI1030" s="24" t="s">
        <v>96</v>
      </c>
      <c r="AJ1030" s="24" t="s">
        <v>96</v>
      </c>
      <c r="AK1030" s="24" t="s">
        <v>96</v>
      </c>
      <c r="AL1030" s="24" t="s">
        <v>96</v>
      </c>
      <c r="AM1030" s="24" t="s">
        <v>96</v>
      </c>
      <c r="AN1030" s="24" t="s">
        <v>96</v>
      </c>
      <c r="AO1030" s="24" t="s">
        <v>96</v>
      </c>
      <c r="AP1030" s="24" t="s">
        <v>96</v>
      </c>
      <c r="AQ1030" s="24" t="s">
        <v>96</v>
      </c>
      <c r="AR1030" s="24" t="s">
        <v>96</v>
      </c>
      <c r="AS1030" s="24" t="s">
        <v>96</v>
      </c>
      <c r="AT1030" s="24" t="s">
        <v>96</v>
      </c>
      <c r="AU1030" s="24" t="s">
        <v>96</v>
      </c>
      <c r="AV1030" s="24" t="s">
        <v>96</v>
      </c>
      <c r="AW1030" s="24" t="s">
        <v>97</v>
      </c>
      <c r="AX1030" s="24" t="s">
        <v>97</v>
      </c>
      <c r="AY1030" s="24" t="s">
        <v>96</v>
      </c>
      <c r="AZ1030" s="24" t="s">
        <v>96</v>
      </c>
      <c r="BA1030" s="24" t="s">
        <v>96</v>
      </c>
      <c r="BB1030" s="24" t="s">
        <v>96</v>
      </c>
      <c r="BC1030" s="24" t="s">
        <v>96</v>
      </c>
      <c r="BD1030" s="24" t="s">
        <v>96</v>
      </c>
      <c r="BE1030" s="24" t="s">
        <v>96</v>
      </c>
      <c r="BF1030" s="24" t="s">
        <v>96</v>
      </c>
      <c r="BG1030" s="24" t="s">
        <v>96</v>
      </c>
      <c r="BH1030" s="24" t="s">
        <v>96</v>
      </c>
      <c r="BI1030" s="24" t="s">
        <v>96</v>
      </c>
      <c r="BJ1030" s="24" t="s">
        <v>96</v>
      </c>
      <c r="BK1030" s="24" t="s">
        <v>96</v>
      </c>
      <c r="BL1030" s="24" t="s">
        <v>96</v>
      </c>
      <c r="BM1030" s="24" t="s">
        <v>96</v>
      </c>
      <c r="BN1030" s="24" t="s">
        <v>96</v>
      </c>
      <c r="BO1030" s="24" t="s">
        <v>96</v>
      </c>
      <c r="BP1030" s="24" t="s">
        <v>96</v>
      </c>
      <c r="BQ1030" s="24" t="s">
        <v>96</v>
      </c>
      <c r="BR1030" s="24" t="s">
        <v>96</v>
      </c>
      <c r="BS1030" s="24" t="s">
        <v>96</v>
      </c>
      <c r="BT1030" s="24" t="s">
        <v>96</v>
      </c>
      <c r="BU1030" s="24" t="s">
        <v>96</v>
      </c>
      <c r="BV1030" s="24" t="s">
        <v>96</v>
      </c>
      <c r="BW1030" s="24" t="s">
        <v>96</v>
      </c>
      <c r="BX1030" s="24" t="s">
        <v>96</v>
      </c>
      <c r="BY1030" s="24" t="s">
        <v>96</v>
      </c>
      <c r="BZ1030" s="24" t="s">
        <v>96</v>
      </c>
      <c r="CA1030" s="24" t="s">
        <v>96</v>
      </c>
      <c r="CB1030" s="36"/>
      <c r="CC1030" s="35"/>
    </row>
    <row r="1031" spans="1:81" ht="169.5" hidden="1" customHeight="1" x14ac:dyDescent="0.35">
      <c r="A1031" s="24"/>
      <c r="B1031" s="24" t="s">
        <v>1996</v>
      </c>
      <c r="C1031" s="24" t="s">
        <v>1997</v>
      </c>
      <c r="D1031" s="24" t="s">
        <v>1998</v>
      </c>
      <c r="E1031" s="24" t="s">
        <v>1999</v>
      </c>
      <c r="F1031" s="24" t="s">
        <v>103</v>
      </c>
      <c r="G1031" s="24" t="s">
        <v>2193</v>
      </c>
      <c r="H1031" s="24" t="s">
        <v>3463</v>
      </c>
      <c r="I1031" s="24" t="s">
        <v>3473</v>
      </c>
      <c r="J1031" s="24" t="s">
        <v>3474</v>
      </c>
      <c r="K1031" s="24" t="s">
        <v>3475</v>
      </c>
      <c r="L1031" s="24" t="s">
        <v>3476</v>
      </c>
      <c r="M1031" s="24"/>
      <c r="N1031" s="24"/>
      <c r="O1031" s="24" t="s">
        <v>92</v>
      </c>
      <c r="P1031" s="24"/>
      <c r="Q1031" s="24" t="s">
        <v>93</v>
      </c>
      <c r="R1031" s="24"/>
      <c r="S1031" s="24"/>
      <c r="T1031" s="24" t="s">
        <v>95</v>
      </c>
      <c r="U1031" s="24" t="s">
        <v>96</v>
      </c>
      <c r="V1031" s="24" t="s">
        <v>96</v>
      </c>
      <c r="W1031" s="24" t="s">
        <v>96</v>
      </c>
      <c r="X1031" s="24" t="s">
        <v>96</v>
      </c>
      <c r="Y1031" s="24" t="s">
        <v>96</v>
      </c>
      <c r="Z1031" s="24" t="s">
        <v>96</v>
      </c>
      <c r="AA1031" s="24" t="s">
        <v>96</v>
      </c>
      <c r="AB1031" s="24" t="s">
        <v>95</v>
      </c>
      <c r="AC1031" s="24" t="s">
        <v>96</v>
      </c>
      <c r="AD1031" s="24" t="s">
        <v>96</v>
      </c>
      <c r="AE1031" s="24" t="s">
        <v>96</v>
      </c>
      <c r="AF1031" s="24" t="s">
        <v>96</v>
      </c>
      <c r="AG1031" s="24" t="s">
        <v>1034</v>
      </c>
      <c r="AH1031" s="24" t="s">
        <v>96</v>
      </c>
      <c r="AI1031" s="24" t="s">
        <v>96</v>
      </c>
      <c r="AJ1031" s="24" t="s">
        <v>96</v>
      </c>
      <c r="AK1031" s="24" t="s">
        <v>96</v>
      </c>
      <c r="AL1031" s="24" t="s">
        <v>96</v>
      </c>
      <c r="AM1031" s="24" t="s">
        <v>95</v>
      </c>
      <c r="AN1031" s="24" t="s">
        <v>96</v>
      </c>
      <c r="AO1031" s="24" t="s">
        <v>96</v>
      </c>
      <c r="AP1031" s="24" t="s">
        <v>96</v>
      </c>
      <c r="AQ1031" s="24" t="s">
        <v>96</v>
      </c>
      <c r="AR1031" s="24" t="s">
        <v>96</v>
      </c>
      <c r="AS1031" s="24" t="s">
        <v>96</v>
      </c>
      <c r="AT1031" s="24" t="s">
        <v>96</v>
      </c>
      <c r="AU1031" s="24" t="s">
        <v>95</v>
      </c>
      <c r="AV1031" s="24" t="s">
        <v>96</v>
      </c>
      <c r="AW1031" s="24" t="s">
        <v>96</v>
      </c>
      <c r="AX1031" s="24" t="s">
        <v>95</v>
      </c>
      <c r="AY1031" s="24" t="s">
        <v>96</v>
      </c>
      <c r="AZ1031" s="24" t="s">
        <v>96</v>
      </c>
      <c r="BA1031" s="24" t="s">
        <v>96</v>
      </c>
      <c r="BB1031" s="24" t="s">
        <v>96</v>
      </c>
      <c r="BC1031" s="24" t="s">
        <v>96</v>
      </c>
      <c r="BD1031" s="24" t="s">
        <v>96</v>
      </c>
      <c r="BE1031" s="24" t="s">
        <v>96</v>
      </c>
      <c r="BF1031" s="24" t="s">
        <v>96</v>
      </c>
      <c r="BG1031" s="24" t="s">
        <v>96</v>
      </c>
      <c r="BH1031" s="24" t="s">
        <v>96</v>
      </c>
      <c r="BI1031" s="24" t="s">
        <v>96</v>
      </c>
      <c r="BJ1031" s="24" t="s">
        <v>96</v>
      </c>
      <c r="BK1031" s="24" t="s">
        <v>96</v>
      </c>
      <c r="BL1031" s="24" t="s">
        <v>96</v>
      </c>
      <c r="BM1031" s="24" t="s">
        <v>96</v>
      </c>
      <c r="BN1031" s="24" t="s">
        <v>96</v>
      </c>
      <c r="BO1031" s="24" t="s">
        <v>96</v>
      </c>
      <c r="BP1031" s="24" t="s">
        <v>96</v>
      </c>
      <c r="BQ1031" s="24" t="s">
        <v>96</v>
      </c>
      <c r="BR1031" s="24" t="s">
        <v>96</v>
      </c>
      <c r="BS1031" s="24" t="s">
        <v>96</v>
      </c>
      <c r="BT1031" s="24" t="s">
        <v>96</v>
      </c>
      <c r="BU1031" s="24" t="s">
        <v>96</v>
      </c>
      <c r="BV1031" s="24" t="s">
        <v>96</v>
      </c>
      <c r="BW1031" s="24" t="s">
        <v>96</v>
      </c>
      <c r="BX1031" s="24" t="s">
        <v>96</v>
      </c>
      <c r="BY1031" s="24" t="s">
        <v>96</v>
      </c>
      <c r="BZ1031" s="24" t="s">
        <v>96</v>
      </c>
      <c r="CA1031" s="24" t="s">
        <v>96</v>
      </c>
      <c r="CB1031" s="36"/>
      <c r="CC1031" s="35"/>
    </row>
    <row r="1032" spans="1:81" ht="169.5" hidden="1" customHeight="1" x14ac:dyDescent="0.35">
      <c r="A1032" s="24"/>
      <c r="B1032" s="24" t="s">
        <v>1996</v>
      </c>
      <c r="C1032" s="24" t="s">
        <v>1997</v>
      </c>
      <c r="D1032" s="24" t="s">
        <v>1998</v>
      </c>
      <c r="E1032" s="24" t="s">
        <v>1999</v>
      </c>
      <c r="F1032" s="24" t="s">
        <v>103</v>
      </c>
      <c r="G1032" s="24" t="s">
        <v>2193</v>
      </c>
      <c r="H1032" s="24" t="s">
        <v>3463</v>
      </c>
      <c r="I1032" s="24" t="s">
        <v>3473</v>
      </c>
      <c r="J1032" s="24" t="s">
        <v>3477</v>
      </c>
      <c r="K1032" s="24" t="s">
        <v>3475</v>
      </c>
      <c r="L1032" s="24" t="s">
        <v>3478</v>
      </c>
      <c r="M1032" s="24"/>
      <c r="N1032" s="24"/>
      <c r="O1032" s="24" t="s">
        <v>92</v>
      </c>
      <c r="P1032" s="24"/>
      <c r="Q1032" s="24" t="s">
        <v>93</v>
      </c>
      <c r="R1032" s="24"/>
      <c r="S1032" s="24"/>
      <c r="T1032" s="24" t="s">
        <v>95</v>
      </c>
      <c r="U1032" s="24" t="s">
        <v>96</v>
      </c>
      <c r="V1032" s="24" t="s">
        <v>96</v>
      </c>
      <c r="W1032" s="24" t="s">
        <v>96</v>
      </c>
      <c r="X1032" s="24" t="s">
        <v>96</v>
      </c>
      <c r="Y1032" s="24" t="s">
        <v>96</v>
      </c>
      <c r="Z1032" s="24" t="s">
        <v>96</v>
      </c>
      <c r="AA1032" s="24" t="s">
        <v>96</v>
      </c>
      <c r="AB1032" s="24" t="s">
        <v>95</v>
      </c>
      <c r="AC1032" s="24" t="s">
        <v>96</v>
      </c>
      <c r="AD1032" s="24" t="s">
        <v>96</v>
      </c>
      <c r="AE1032" s="24" t="s">
        <v>96</v>
      </c>
      <c r="AF1032" s="24" t="s">
        <v>96</v>
      </c>
      <c r="AG1032" s="24" t="s">
        <v>1034</v>
      </c>
      <c r="AH1032" s="24" t="s">
        <v>96</v>
      </c>
      <c r="AI1032" s="24" t="s">
        <v>96</v>
      </c>
      <c r="AJ1032" s="24" t="s">
        <v>96</v>
      </c>
      <c r="AK1032" s="24" t="s">
        <v>96</v>
      </c>
      <c r="AL1032" s="24" t="s">
        <v>96</v>
      </c>
      <c r="AM1032" s="24" t="s">
        <v>95</v>
      </c>
      <c r="AN1032" s="24" t="s">
        <v>96</v>
      </c>
      <c r="AO1032" s="24" t="s">
        <v>96</v>
      </c>
      <c r="AP1032" s="24" t="s">
        <v>96</v>
      </c>
      <c r="AQ1032" s="24" t="s">
        <v>96</v>
      </c>
      <c r="AR1032" s="24" t="s">
        <v>96</v>
      </c>
      <c r="AS1032" s="24" t="s">
        <v>96</v>
      </c>
      <c r="AT1032" s="24" t="s">
        <v>96</v>
      </c>
      <c r="AU1032" s="24" t="s">
        <v>95</v>
      </c>
      <c r="AV1032" s="24" t="s">
        <v>96</v>
      </c>
      <c r="AW1032" s="24" t="s">
        <v>96</v>
      </c>
      <c r="AX1032" s="24" t="s">
        <v>95</v>
      </c>
      <c r="AY1032" s="24" t="s">
        <v>96</v>
      </c>
      <c r="AZ1032" s="24" t="s">
        <v>96</v>
      </c>
      <c r="BA1032" s="24" t="s">
        <v>96</v>
      </c>
      <c r="BB1032" s="24" t="s">
        <v>96</v>
      </c>
      <c r="BC1032" s="24" t="s">
        <v>96</v>
      </c>
      <c r="BD1032" s="24" t="s">
        <v>96</v>
      </c>
      <c r="BE1032" s="24" t="s">
        <v>96</v>
      </c>
      <c r="BF1032" s="24" t="s">
        <v>96</v>
      </c>
      <c r="BG1032" s="24" t="s">
        <v>96</v>
      </c>
      <c r="BH1032" s="24" t="s">
        <v>96</v>
      </c>
      <c r="BI1032" s="24" t="s">
        <v>96</v>
      </c>
      <c r="BJ1032" s="24" t="s">
        <v>96</v>
      </c>
      <c r="BK1032" s="24" t="s">
        <v>96</v>
      </c>
      <c r="BL1032" s="24" t="s">
        <v>96</v>
      </c>
      <c r="BM1032" s="24" t="s">
        <v>96</v>
      </c>
      <c r="BN1032" s="24" t="s">
        <v>96</v>
      </c>
      <c r="BO1032" s="24" t="s">
        <v>96</v>
      </c>
      <c r="BP1032" s="24" t="s">
        <v>96</v>
      </c>
      <c r="BQ1032" s="24" t="s">
        <v>96</v>
      </c>
      <c r="BR1032" s="24" t="s">
        <v>96</v>
      </c>
      <c r="BS1032" s="24" t="s">
        <v>96</v>
      </c>
      <c r="BT1032" s="24" t="s">
        <v>96</v>
      </c>
      <c r="BU1032" s="24" t="s">
        <v>96</v>
      </c>
      <c r="BV1032" s="24" t="s">
        <v>96</v>
      </c>
      <c r="BW1032" s="24" t="s">
        <v>96</v>
      </c>
      <c r="BX1032" s="24" t="s">
        <v>96</v>
      </c>
      <c r="BY1032" s="24" t="s">
        <v>96</v>
      </c>
      <c r="BZ1032" s="24" t="s">
        <v>96</v>
      </c>
      <c r="CA1032" s="24" t="s">
        <v>96</v>
      </c>
      <c r="CB1032" s="36"/>
      <c r="CC1032" s="35"/>
    </row>
    <row r="1033" spans="1:81" ht="169.5" hidden="1" customHeight="1" x14ac:dyDescent="0.35">
      <c r="A1033" s="24"/>
      <c r="B1033" s="24" t="s">
        <v>1996</v>
      </c>
      <c r="C1033" s="24" t="s">
        <v>1997</v>
      </c>
      <c r="D1033" s="24" t="s">
        <v>1998</v>
      </c>
      <c r="E1033" s="24" t="s">
        <v>1999</v>
      </c>
      <c r="F1033" s="24" t="s">
        <v>103</v>
      </c>
      <c r="G1033" s="24" t="s">
        <v>2193</v>
      </c>
      <c r="H1033" s="24" t="s">
        <v>3463</v>
      </c>
      <c r="I1033" s="24" t="s">
        <v>3473</v>
      </c>
      <c r="J1033" s="24" t="s">
        <v>3479</v>
      </c>
      <c r="K1033" s="24" t="s">
        <v>3475</v>
      </c>
      <c r="L1033" s="24" t="s">
        <v>3480</v>
      </c>
      <c r="M1033" s="24"/>
      <c r="N1033" s="24"/>
      <c r="O1033" s="24" t="s">
        <v>92</v>
      </c>
      <c r="P1033" s="24"/>
      <c r="Q1033" s="24" t="s">
        <v>93</v>
      </c>
      <c r="R1033" s="24"/>
      <c r="S1033" s="24"/>
      <c r="T1033" s="24" t="s">
        <v>95</v>
      </c>
      <c r="U1033" s="24" t="s">
        <v>96</v>
      </c>
      <c r="V1033" s="24" t="s">
        <v>96</v>
      </c>
      <c r="W1033" s="24" t="s">
        <v>96</v>
      </c>
      <c r="X1033" s="24" t="s">
        <v>96</v>
      </c>
      <c r="Y1033" s="24" t="s">
        <v>96</v>
      </c>
      <c r="Z1033" s="24" t="s">
        <v>96</v>
      </c>
      <c r="AA1033" s="24" t="s">
        <v>96</v>
      </c>
      <c r="AB1033" s="24" t="s">
        <v>95</v>
      </c>
      <c r="AC1033" s="24" t="s">
        <v>96</v>
      </c>
      <c r="AD1033" s="24" t="s">
        <v>96</v>
      </c>
      <c r="AE1033" s="24" t="s">
        <v>96</v>
      </c>
      <c r="AF1033" s="24" t="s">
        <v>96</v>
      </c>
      <c r="AG1033" s="24" t="s">
        <v>1034</v>
      </c>
      <c r="AH1033" s="24" t="s">
        <v>96</v>
      </c>
      <c r="AI1033" s="24" t="s">
        <v>96</v>
      </c>
      <c r="AJ1033" s="24" t="s">
        <v>96</v>
      </c>
      <c r="AK1033" s="24" t="s">
        <v>96</v>
      </c>
      <c r="AL1033" s="24" t="s">
        <v>96</v>
      </c>
      <c r="AM1033" s="24" t="s">
        <v>95</v>
      </c>
      <c r="AN1033" s="24" t="s">
        <v>96</v>
      </c>
      <c r="AO1033" s="24" t="s">
        <v>96</v>
      </c>
      <c r="AP1033" s="24" t="s">
        <v>96</v>
      </c>
      <c r="AQ1033" s="24" t="s">
        <v>96</v>
      </c>
      <c r="AR1033" s="24" t="s">
        <v>96</v>
      </c>
      <c r="AS1033" s="24" t="s">
        <v>96</v>
      </c>
      <c r="AT1033" s="24" t="s">
        <v>96</v>
      </c>
      <c r="AU1033" s="24" t="s">
        <v>95</v>
      </c>
      <c r="AV1033" s="24" t="s">
        <v>96</v>
      </c>
      <c r="AW1033" s="24" t="s">
        <v>96</v>
      </c>
      <c r="AX1033" s="24" t="s">
        <v>95</v>
      </c>
      <c r="AY1033" s="24" t="s">
        <v>96</v>
      </c>
      <c r="AZ1033" s="24" t="s">
        <v>96</v>
      </c>
      <c r="BA1033" s="24" t="s">
        <v>96</v>
      </c>
      <c r="BB1033" s="24" t="s">
        <v>96</v>
      </c>
      <c r="BC1033" s="24" t="s">
        <v>96</v>
      </c>
      <c r="BD1033" s="24" t="s">
        <v>96</v>
      </c>
      <c r="BE1033" s="24" t="s">
        <v>96</v>
      </c>
      <c r="BF1033" s="24" t="s">
        <v>96</v>
      </c>
      <c r="BG1033" s="24" t="s">
        <v>96</v>
      </c>
      <c r="BH1033" s="24" t="s">
        <v>96</v>
      </c>
      <c r="BI1033" s="24" t="s">
        <v>96</v>
      </c>
      <c r="BJ1033" s="24" t="s">
        <v>96</v>
      </c>
      <c r="BK1033" s="24" t="s">
        <v>96</v>
      </c>
      <c r="BL1033" s="24" t="s">
        <v>96</v>
      </c>
      <c r="BM1033" s="24" t="s">
        <v>96</v>
      </c>
      <c r="BN1033" s="24" t="s">
        <v>96</v>
      </c>
      <c r="BO1033" s="24" t="s">
        <v>96</v>
      </c>
      <c r="BP1033" s="24" t="s">
        <v>96</v>
      </c>
      <c r="BQ1033" s="24" t="s">
        <v>96</v>
      </c>
      <c r="BR1033" s="24" t="s">
        <v>96</v>
      </c>
      <c r="BS1033" s="24" t="s">
        <v>96</v>
      </c>
      <c r="BT1033" s="24" t="s">
        <v>96</v>
      </c>
      <c r="BU1033" s="24" t="s">
        <v>96</v>
      </c>
      <c r="BV1033" s="24" t="s">
        <v>96</v>
      </c>
      <c r="BW1033" s="24" t="s">
        <v>96</v>
      </c>
      <c r="BX1033" s="24" t="s">
        <v>96</v>
      </c>
      <c r="BY1033" s="24" t="s">
        <v>96</v>
      </c>
      <c r="BZ1033" s="24" t="s">
        <v>96</v>
      </c>
      <c r="CA1033" s="24" t="s">
        <v>96</v>
      </c>
      <c r="CB1033" s="36"/>
      <c r="CC1033" s="35"/>
    </row>
    <row r="1034" spans="1:81" ht="169.5" hidden="1" customHeight="1" x14ac:dyDescent="0.35">
      <c r="A1034" s="24"/>
      <c r="B1034" s="24" t="s">
        <v>1996</v>
      </c>
      <c r="C1034" s="24" t="s">
        <v>1997</v>
      </c>
      <c r="D1034" s="24" t="s">
        <v>1998</v>
      </c>
      <c r="E1034" s="24" t="s">
        <v>1999</v>
      </c>
      <c r="F1034" s="24" t="s">
        <v>103</v>
      </c>
      <c r="G1034" s="24" t="s">
        <v>2193</v>
      </c>
      <c r="H1034" s="24" t="s">
        <v>3463</v>
      </c>
      <c r="I1034" s="24" t="s">
        <v>3473</v>
      </c>
      <c r="J1034" s="24" t="s">
        <v>3481</v>
      </c>
      <c r="K1034" s="24" t="s">
        <v>3475</v>
      </c>
      <c r="L1034" s="24" t="s">
        <v>3482</v>
      </c>
      <c r="M1034" s="24"/>
      <c r="N1034" s="24"/>
      <c r="O1034" s="24" t="s">
        <v>92</v>
      </c>
      <c r="P1034" s="24"/>
      <c r="Q1034" s="24" t="s">
        <v>93</v>
      </c>
      <c r="R1034" s="24"/>
      <c r="S1034" s="24"/>
      <c r="T1034" s="24" t="s">
        <v>95</v>
      </c>
      <c r="U1034" s="24" t="s">
        <v>96</v>
      </c>
      <c r="V1034" s="24" t="s">
        <v>96</v>
      </c>
      <c r="W1034" s="24" t="s">
        <v>96</v>
      </c>
      <c r="X1034" s="24" t="s">
        <v>96</v>
      </c>
      <c r="Y1034" s="24" t="s">
        <v>96</v>
      </c>
      <c r="Z1034" s="24" t="s">
        <v>96</v>
      </c>
      <c r="AA1034" s="24" t="s">
        <v>96</v>
      </c>
      <c r="AB1034" s="24" t="s">
        <v>95</v>
      </c>
      <c r="AC1034" s="24" t="s">
        <v>96</v>
      </c>
      <c r="AD1034" s="24" t="s">
        <v>96</v>
      </c>
      <c r="AE1034" s="24" t="s">
        <v>96</v>
      </c>
      <c r="AF1034" s="24" t="s">
        <v>96</v>
      </c>
      <c r="AG1034" s="24" t="s">
        <v>1034</v>
      </c>
      <c r="AH1034" s="24" t="s">
        <v>96</v>
      </c>
      <c r="AI1034" s="24" t="s">
        <v>96</v>
      </c>
      <c r="AJ1034" s="24" t="s">
        <v>96</v>
      </c>
      <c r="AK1034" s="24" t="s">
        <v>96</v>
      </c>
      <c r="AL1034" s="24" t="s">
        <v>96</v>
      </c>
      <c r="AM1034" s="24" t="s">
        <v>95</v>
      </c>
      <c r="AN1034" s="24" t="s">
        <v>96</v>
      </c>
      <c r="AO1034" s="24" t="s">
        <v>96</v>
      </c>
      <c r="AP1034" s="24" t="s">
        <v>96</v>
      </c>
      <c r="AQ1034" s="24" t="s">
        <v>96</v>
      </c>
      <c r="AR1034" s="24" t="s">
        <v>96</v>
      </c>
      <c r="AS1034" s="24" t="s">
        <v>96</v>
      </c>
      <c r="AT1034" s="24" t="s">
        <v>96</v>
      </c>
      <c r="AU1034" s="24" t="s">
        <v>95</v>
      </c>
      <c r="AV1034" s="24" t="s">
        <v>96</v>
      </c>
      <c r="AW1034" s="24" t="s">
        <v>96</v>
      </c>
      <c r="AX1034" s="24" t="s">
        <v>95</v>
      </c>
      <c r="AY1034" s="24" t="s">
        <v>96</v>
      </c>
      <c r="AZ1034" s="24" t="s">
        <v>96</v>
      </c>
      <c r="BA1034" s="24" t="s">
        <v>96</v>
      </c>
      <c r="BB1034" s="24" t="s">
        <v>96</v>
      </c>
      <c r="BC1034" s="24" t="s">
        <v>96</v>
      </c>
      <c r="BD1034" s="24" t="s">
        <v>96</v>
      </c>
      <c r="BE1034" s="24" t="s">
        <v>96</v>
      </c>
      <c r="BF1034" s="24" t="s">
        <v>96</v>
      </c>
      <c r="BG1034" s="24" t="s">
        <v>96</v>
      </c>
      <c r="BH1034" s="24" t="s">
        <v>96</v>
      </c>
      <c r="BI1034" s="24" t="s">
        <v>96</v>
      </c>
      <c r="BJ1034" s="24" t="s">
        <v>96</v>
      </c>
      <c r="BK1034" s="24" t="s">
        <v>96</v>
      </c>
      <c r="BL1034" s="24" t="s">
        <v>96</v>
      </c>
      <c r="BM1034" s="24" t="s">
        <v>96</v>
      </c>
      <c r="BN1034" s="24" t="s">
        <v>96</v>
      </c>
      <c r="BO1034" s="24" t="s">
        <v>96</v>
      </c>
      <c r="BP1034" s="24" t="s">
        <v>96</v>
      </c>
      <c r="BQ1034" s="24" t="s">
        <v>96</v>
      </c>
      <c r="BR1034" s="24" t="s">
        <v>96</v>
      </c>
      <c r="BS1034" s="24" t="s">
        <v>96</v>
      </c>
      <c r="BT1034" s="24" t="s">
        <v>96</v>
      </c>
      <c r="BU1034" s="24" t="s">
        <v>96</v>
      </c>
      <c r="BV1034" s="24" t="s">
        <v>96</v>
      </c>
      <c r="BW1034" s="24" t="s">
        <v>96</v>
      </c>
      <c r="BX1034" s="24" t="s">
        <v>96</v>
      </c>
      <c r="BY1034" s="24" t="s">
        <v>96</v>
      </c>
      <c r="BZ1034" s="24" t="s">
        <v>96</v>
      </c>
      <c r="CA1034" s="24" t="s">
        <v>96</v>
      </c>
      <c r="CB1034" s="36"/>
      <c r="CC1034" s="35"/>
    </row>
    <row r="1035" spans="1:81" ht="169.5" hidden="1" customHeight="1" x14ac:dyDescent="0.35">
      <c r="A1035" s="24"/>
      <c r="B1035" s="24" t="s">
        <v>1996</v>
      </c>
      <c r="C1035" s="24" t="s">
        <v>1997</v>
      </c>
      <c r="D1035" s="24" t="s">
        <v>1998</v>
      </c>
      <c r="E1035" s="24" t="s">
        <v>1999</v>
      </c>
      <c r="F1035" s="24" t="s">
        <v>103</v>
      </c>
      <c r="G1035" s="24" t="s">
        <v>2193</v>
      </c>
      <c r="H1035" s="24" t="s">
        <v>3483</v>
      </c>
      <c r="I1035" s="24" t="s">
        <v>3484</v>
      </c>
      <c r="J1035" s="24" t="s">
        <v>3485</v>
      </c>
      <c r="K1035" s="24" t="s">
        <v>3486</v>
      </c>
      <c r="L1035" s="24" t="s">
        <v>3487</v>
      </c>
      <c r="M1035" s="24"/>
      <c r="N1035" s="24"/>
      <c r="O1035" s="24" t="s">
        <v>92</v>
      </c>
      <c r="P1035" s="24"/>
      <c r="Q1035" s="24" t="s">
        <v>93</v>
      </c>
      <c r="R1035" s="24"/>
      <c r="S1035" s="24"/>
      <c r="T1035" s="24" t="s">
        <v>97</v>
      </c>
      <c r="U1035" s="24" t="s">
        <v>96</v>
      </c>
      <c r="V1035" s="24" t="s">
        <v>96</v>
      </c>
      <c r="W1035" s="24" t="s">
        <v>96</v>
      </c>
      <c r="X1035" s="24" t="s">
        <v>96</v>
      </c>
      <c r="Y1035" s="24" t="s">
        <v>96</v>
      </c>
      <c r="Z1035" s="24" t="s">
        <v>96</v>
      </c>
      <c r="AA1035" s="24" t="s">
        <v>96</v>
      </c>
      <c r="AB1035" s="24" t="s">
        <v>97</v>
      </c>
      <c r="AC1035" s="24" t="s">
        <v>96</v>
      </c>
      <c r="AD1035" s="24" t="s">
        <v>96</v>
      </c>
      <c r="AE1035" s="24" t="s">
        <v>96</v>
      </c>
      <c r="AF1035" s="24" t="s">
        <v>96</v>
      </c>
      <c r="AG1035" s="24" t="s">
        <v>119</v>
      </c>
      <c r="AH1035" s="24" t="s">
        <v>96</v>
      </c>
      <c r="AI1035" s="24" t="s">
        <v>96</v>
      </c>
      <c r="AJ1035" s="24" t="s">
        <v>96</v>
      </c>
      <c r="AK1035" s="24" t="s">
        <v>96</v>
      </c>
      <c r="AL1035" s="24" t="s">
        <v>96</v>
      </c>
      <c r="AM1035" s="24" t="s">
        <v>119</v>
      </c>
      <c r="AN1035" s="24" t="s">
        <v>96</v>
      </c>
      <c r="AO1035" s="24" t="s">
        <v>96</v>
      </c>
      <c r="AP1035" s="24" t="s">
        <v>96</v>
      </c>
      <c r="AQ1035" s="24" t="s">
        <v>96</v>
      </c>
      <c r="AR1035" s="24" t="s">
        <v>96</v>
      </c>
      <c r="AS1035" s="24" t="s">
        <v>96</v>
      </c>
      <c r="AT1035" s="24" t="s">
        <v>96</v>
      </c>
      <c r="AU1035" s="24" t="s">
        <v>119</v>
      </c>
      <c r="AV1035" s="24" t="s">
        <v>96</v>
      </c>
      <c r="AW1035" s="24" t="s">
        <v>96</v>
      </c>
      <c r="AX1035" s="24" t="s">
        <v>119</v>
      </c>
      <c r="AY1035" s="24" t="s">
        <v>96</v>
      </c>
      <c r="AZ1035" s="24" t="s">
        <v>96</v>
      </c>
      <c r="BA1035" s="24" t="s">
        <v>96</v>
      </c>
      <c r="BB1035" s="24" t="s">
        <v>96</v>
      </c>
      <c r="BC1035" s="24" t="s">
        <v>96</v>
      </c>
      <c r="BD1035" s="24" t="s">
        <v>96</v>
      </c>
      <c r="BE1035" s="24" t="s">
        <v>96</v>
      </c>
      <c r="BF1035" s="24" t="s">
        <v>96</v>
      </c>
      <c r="BG1035" s="24" t="s">
        <v>96</v>
      </c>
      <c r="BH1035" s="24" t="s">
        <v>96</v>
      </c>
      <c r="BI1035" s="24" t="s">
        <v>96</v>
      </c>
      <c r="BJ1035" s="24" t="s">
        <v>96</v>
      </c>
      <c r="BK1035" s="24" t="s">
        <v>96</v>
      </c>
      <c r="BL1035" s="24" t="s">
        <v>96</v>
      </c>
      <c r="BM1035" s="24" t="s">
        <v>96</v>
      </c>
      <c r="BN1035" s="24" t="s">
        <v>96</v>
      </c>
      <c r="BO1035" s="24" t="s">
        <v>96</v>
      </c>
      <c r="BP1035" s="24" t="s">
        <v>96</v>
      </c>
      <c r="BQ1035" s="24" t="s">
        <v>96</v>
      </c>
      <c r="BR1035" s="24" t="s">
        <v>96</v>
      </c>
      <c r="BS1035" s="24" t="s">
        <v>96</v>
      </c>
      <c r="BT1035" s="24" t="s">
        <v>96</v>
      </c>
      <c r="BU1035" s="24" t="s">
        <v>96</v>
      </c>
      <c r="BV1035" s="24" t="s">
        <v>96</v>
      </c>
      <c r="BW1035" s="24" t="s">
        <v>96</v>
      </c>
      <c r="BX1035" s="24" t="s">
        <v>96</v>
      </c>
      <c r="BY1035" s="24" t="s">
        <v>96</v>
      </c>
      <c r="BZ1035" s="24" t="s">
        <v>96</v>
      </c>
      <c r="CA1035" s="24" t="s">
        <v>96</v>
      </c>
      <c r="CB1035" s="36"/>
      <c r="CC1035" s="35"/>
    </row>
    <row r="1036" spans="1:81" ht="169.5" hidden="1" customHeight="1" x14ac:dyDescent="0.35">
      <c r="A1036" s="24"/>
      <c r="B1036" s="24" t="s">
        <v>1996</v>
      </c>
      <c r="C1036" s="24" t="s">
        <v>1997</v>
      </c>
      <c r="D1036" s="24" t="s">
        <v>1998</v>
      </c>
      <c r="E1036" s="24" t="s">
        <v>1999</v>
      </c>
      <c r="F1036" s="24" t="s">
        <v>103</v>
      </c>
      <c r="G1036" s="24" t="s">
        <v>2193</v>
      </c>
      <c r="H1036" s="24" t="s">
        <v>3483</v>
      </c>
      <c r="I1036" s="24" t="s">
        <v>3484</v>
      </c>
      <c r="J1036" s="24" t="s">
        <v>3488</v>
      </c>
      <c r="K1036" s="24" t="s">
        <v>3486</v>
      </c>
      <c r="L1036" s="24" t="s">
        <v>3489</v>
      </c>
      <c r="M1036" s="24"/>
      <c r="N1036" s="24"/>
      <c r="O1036" s="24" t="s">
        <v>92</v>
      </c>
      <c r="P1036" s="24"/>
      <c r="Q1036" s="24" t="s">
        <v>93</v>
      </c>
      <c r="R1036" s="24"/>
      <c r="S1036" s="24"/>
      <c r="T1036" s="24" t="s">
        <v>97</v>
      </c>
      <c r="U1036" s="24" t="s">
        <v>96</v>
      </c>
      <c r="V1036" s="24" t="s">
        <v>96</v>
      </c>
      <c r="W1036" s="24" t="s">
        <v>96</v>
      </c>
      <c r="X1036" s="24" t="s">
        <v>96</v>
      </c>
      <c r="Y1036" s="24" t="s">
        <v>96</v>
      </c>
      <c r="Z1036" s="24" t="s">
        <v>96</v>
      </c>
      <c r="AA1036" s="24" t="s">
        <v>96</v>
      </c>
      <c r="AB1036" s="24" t="s">
        <v>97</v>
      </c>
      <c r="AC1036" s="24" t="s">
        <v>96</v>
      </c>
      <c r="AD1036" s="24" t="s">
        <v>96</v>
      </c>
      <c r="AE1036" s="24" t="s">
        <v>96</v>
      </c>
      <c r="AF1036" s="24" t="s">
        <v>96</v>
      </c>
      <c r="AG1036" s="24" t="s">
        <v>119</v>
      </c>
      <c r="AH1036" s="24" t="s">
        <v>96</v>
      </c>
      <c r="AI1036" s="24" t="s">
        <v>96</v>
      </c>
      <c r="AJ1036" s="24" t="s">
        <v>96</v>
      </c>
      <c r="AK1036" s="24" t="s">
        <v>96</v>
      </c>
      <c r="AL1036" s="24" t="s">
        <v>96</v>
      </c>
      <c r="AM1036" s="24" t="s">
        <v>119</v>
      </c>
      <c r="AN1036" s="24" t="s">
        <v>96</v>
      </c>
      <c r="AO1036" s="24" t="s">
        <v>96</v>
      </c>
      <c r="AP1036" s="24" t="s">
        <v>96</v>
      </c>
      <c r="AQ1036" s="24" t="s">
        <v>96</v>
      </c>
      <c r="AR1036" s="24" t="s">
        <v>96</v>
      </c>
      <c r="AS1036" s="24" t="s">
        <v>96</v>
      </c>
      <c r="AT1036" s="24" t="s">
        <v>96</v>
      </c>
      <c r="AU1036" s="24" t="s">
        <v>119</v>
      </c>
      <c r="AV1036" s="24" t="s">
        <v>96</v>
      </c>
      <c r="AW1036" s="24" t="s">
        <v>96</v>
      </c>
      <c r="AX1036" s="24" t="s">
        <v>119</v>
      </c>
      <c r="AY1036" s="24" t="s">
        <v>96</v>
      </c>
      <c r="AZ1036" s="24" t="s">
        <v>96</v>
      </c>
      <c r="BA1036" s="24" t="s">
        <v>96</v>
      </c>
      <c r="BB1036" s="24" t="s">
        <v>96</v>
      </c>
      <c r="BC1036" s="24" t="s">
        <v>96</v>
      </c>
      <c r="BD1036" s="24" t="s">
        <v>96</v>
      </c>
      <c r="BE1036" s="24" t="s">
        <v>96</v>
      </c>
      <c r="BF1036" s="24" t="s">
        <v>96</v>
      </c>
      <c r="BG1036" s="24" t="s">
        <v>96</v>
      </c>
      <c r="BH1036" s="24" t="s">
        <v>96</v>
      </c>
      <c r="BI1036" s="24" t="s">
        <v>96</v>
      </c>
      <c r="BJ1036" s="24" t="s">
        <v>96</v>
      </c>
      <c r="BK1036" s="24" t="s">
        <v>96</v>
      </c>
      <c r="BL1036" s="24" t="s">
        <v>96</v>
      </c>
      <c r="BM1036" s="24" t="s">
        <v>96</v>
      </c>
      <c r="BN1036" s="24" t="s">
        <v>96</v>
      </c>
      <c r="BO1036" s="24" t="s">
        <v>96</v>
      </c>
      <c r="BP1036" s="24" t="s">
        <v>96</v>
      </c>
      <c r="BQ1036" s="24" t="s">
        <v>96</v>
      </c>
      <c r="BR1036" s="24" t="s">
        <v>96</v>
      </c>
      <c r="BS1036" s="24" t="s">
        <v>96</v>
      </c>
      <c r="BT1036" s="24" t="s">
        <v>96</v>
      </c>
      <c r="BU1036" s="24" t="s">
        <v>96</v>
      </c>
      <c r="BV1036" s="24" t="s">
        <v>96</v>
      </c>
      <c r="BW1036" s="24" t="s">
        <v>96</v>
      </c>
      <c r="BX1036" s="24" t="s">
        <v>96</v>
      </c>
      <c r="BY1036" s="24" t="s">
        <v>96</v>
      </c>
      <c r="BZ1036" s="24" t="s">
        <v>96</v>
      </c>
      <c r="CA1036" s="24" t="s">
        <v>96</v>
      </c>
      <c r="CB1036" s="36"/>
      <c r="CC1036" s="35"/>
    </row>
    <row r="1037" spans="1:81" ht="169.5" hidden="1" customHeight="1" x14ac:dyDescent="0.35">
      <c r="A1037" s="24"/>
      <c r="B1037" s="24" t="s">
        <v>1996</v>
      </c>
      <c r="C1037" s="24" t="s">
        <v>1997</v>
      </c>
      <c r="D1037" s="24" t="s">
        <v>1998</v>
      </c>
      <c r="E1037" s="24" t="s">
        <v>1999</v>
      </c>
      <c r="F1037" s="24" t="s">
        <v>103</v>
      </c>
      <c r="G1037" s="24" t="s">
        <v>2193</v>
      </c>
      <c r="H1037" s="24" t="s">
        <v>3483</v>
      </c>
      <c r="I1037" s="24" t="s">
        <v>3484</v>
      </c>
      <c r="J1037" s="24" t="s">
        <v>3490</v>
      </c>
      <c r="K1037" s="24" t="s">
        <v>3486</v>
      </c>
      <c r="L1037" s="24" t="s">
        <v>3491</v>
      </c>
      <c r="M1037" s="24"/>
      <c r="N1037" s="24"/>
      <c r="O1037" s="24" t="s">
        <v>92</v>
      </c>
      <c r="P1037" s="24"/>
      <c r="Q1037" s="24" t="s">
        <v>93</v>
      </c>
      <c r="R1037" s="24"/>
      <c r="S1037" s="24"/>
      <c r="T1037" s="24" t="s">
        <v>97</v>
      </c>
      <c r="U1037" s="24" t="s">
        <v>96</v>
      </c>
      <c r="V1037" s="24" t="s">
        <v>96</v>
      </c>
      <c r="W1037" s="24" t="s">
        <v>96</v>
      </c>
      <c r="X1037" s="24" t="s">
        <v>96</v>
      </c>
      <c r="Y1037" s="24" t="s">
        <v>96</v>
      </c>
      <c r="Z1037" s="24" t="s">
        <v>96</v>
      </c>
      <c r="AA1037" s="24" t="s">
        <v>96</v>
      </c>
      <c r="AB1037" s="24" t="s">
        <v>97</v>
      </c>
      <c r="AC1037" s="24" t="s">
        <v>96</v>
      </c>
      <c r="AD1037" s="24" t="s">
        <v>96</v>
      </c>
      <c r="AE1037" s="24" t="s">
        <v>96</v>
      </c>
      <c r="AF1037" s="24" t="s">
        <v>96</v>
      </c>
      <c r="AG1037" s="24" t="s">
        <v>119</v>
      </c>
      <c r="AH1037" s="24" t="s">
        <v>96</v>
      </c>
      <c r="AI1037" s="24" t="s">
        <v>96</v>
      </c>
      <c r="AJ1037" s="24" t="s">
        <v>96</v>
      </c>
      <c r="AK1037" s="24" t="s">
        <v>96</v>
      </c>
      <c r="AL1037" s="24" t="s">
        <v>96</v>
      </c>
      <c r="AM1037" s="24" t="s">
        <v>119</v>
      </c>
      <c r="AN1037" s="24" t="s">
        <v>96</v>
      </c>
      <c r="AO1037" s="24" t="s">
        <v>96</v>
      </c>
      <c r="AP1037" s="24" t="s">
        <v>96</v>
      </c>
      <c r="AQ1037" s="24" t="s">
        <v>96</v>
      </c>
      <c r="AR1037" s="24" t="s">
        <v>96</v>
      </c>
      <c r="AS1037" s="24" t="s">
        <v>96</v>
      </c>
      <c r="AT1037" s="24" t="s">
        <v>96</v>
      </c>
      <c r="AU1037" s="24" t="s">
        <v>119</v>
      </c>
      <c r="AV1037" s="24" t="s">
        <v>96</v>
      </c>
      <c r="AW1037" s="24" t="s">
        <v>96</v>
      </c>
      <c r="AX1037" s="24" t="s">
        <v>119</v>
      </c>
      <c r="AY1037" s="24" t="s">
        <v>96</v>
      </c>
      <c r="AZ1037" s="24" t="s">
        <v>96</v>
      </c>
      <c r="BA1037" s="24" t="s">
        <v>96</v>
      </c>
      <c r="BB1037" s="24" t="s">
        <v>96</v>
      </c>
      <c r="BC1037" s="24" t="s">
        <v>96</v>
      </c>
      <c r="BD1037" s="24" t="s">
        <v>96</v>
      </c>
      <c r="BE1037" s="24" t="s">
        <v>96</v>
      </c>
      <c r="BF1037" s="24" t="s">
        <v>96</v>
      </c>
      <c r="BG1037" s="24" t="s">
        <v>96</v>
      </c>
      <c r="BH1037" s="24" t="s">
        <v>96</v>
      </c>
      <c r="BI1037" s="24" t="s">
        <v>96</v>
      </c>
      <c r="BJ1037" s="24" t="s">
        <v>96</v>
      </c>
      <c r="BK1037" s="24" t="s">
        <v>96</v>
      </c>
      <c r="BL1037" s="24" t="s">
        <v>96</v>
      </c>
      <c r="BM1037" s="24" t="s">
        <v>96</v>
      </c>
      <c r="BN1037" s="24" t="s">
        <v>96</v>
      </c>
      <c r="BO1037" s="24" t="s">
        <v>96</v>
      </c>
      <c r="BP1037" s="24" t="s">
        <v>96</v>
      </c>
      <c r="BQ1037" s="24" t="s">
        <v>96</v>
      </c>
      <c r="BR1037" s="24" t="s">
        <v>96</v>
      </c>
      <c r="BS1037" s="24" t="s">
        <v>96</v>
      </c>
      <c r="BT1037" s="24" t="s">
        <v>96</v>
      </c>
      <c r="BU1037" s="24" t="s">
        <v>96</v>
      </c>
      <c r="BV1037" s="24" t="s">
        <v>96</v>
      </c>
      <c r="BW1037" s="24" t="s">
        <v>96</v>
      </c>
      <c r="BX1037" s="24" t="s">
        <v>96</v>
      </c>
      <c r="BY1037" s="24" t="s">
        <v>96</v>
      </c>
      <c r="BZ1037" s="24" t="s">
        <v>96</v>
      </c>
      <c r="CA1037" s="24" t="s">
        <v>96</v>
      </c>
      <c r="CB1037" s="36"/>
      <c r="CC1037" s="35"/>
    </row>
    <row r="1038" spans="1:81" ht="169.5" hidden="1" customHeight="1" x14ac:dyDescent="0.35">
      <c r="A1038" s="24"/>
      <c r="B1038" s="24" t="s">
        <v>1996</v>
      </c>
      <c r="C1038" s="24" t="s">
        <v>1997</v>
      </c>
      <c r="D1038" s="24" t="s">
        <v>1998</v>
      </c>
      <c r="E1038" s="24" t="s">
        <v>1999</v>
      </c>
      <c r="F1038" s="24" t="s">
        <v>103</v>
      </c>
      <c r="G1038" s="24" t="s">
        <v>3492</v>
      </c>
      <c r="H1038" s="24" t="s">
        <v>3492</v>
      </c>
      <c r="I1038" s="24" t="s">
        <v>3493</v>
      </c>
      <c r="J1038" s="24" t="s">
        <v>3494</v>
      </c>
      <c r="K1038" s="24" t="s">
        <v>3495</v>
      </c>
      <c r="L1038" s="24" t="s">
        <v>3496</v>
      </c>
      <c r="M1038" s="24"/>
      <c r="N1038" s="24"/>
      <c r="O1038" s="24" t="s">
        <v>92</v>
      </c>
      <c r="P1038" s="24"/>
      <c r="Q1038" s="24" t="s">
        <v>93</v>
      </c>
      <c r="R1038" s="24"/>
      <c r="S1038" s="24"/>
      <c r="T1038" s="24" t="s">
        <v>95</v>
      </c>
      <c r="U1038" s="24" t="s">
        <v>96</v>
      </c>
      <c r="V1038" s="24" t="s">
        <v>96</v>
      </c>
      <c r="W1038" s="24" t="s">
        <v>96</v>
      </c>
      <c r="X1038" s="24" t="s">
        <v>96</v>
      </c>
      <c r="Y1038" s="24" t="s">
        <v>96</v>
      </c>
      <c r="Z1038" s="24" t="s">
        <v>96</v>
      </c>
      <c r="AA1038" s="24" t="s">
        <v>96</v>
      </c>
      <c r="AB1038" s="24" t="s">
        <v>95</v>
      </c>
      <c r="AC1038" s="24" t="s">
        <v>96</v>
      </c>
      <c r="AD1038" s="24" t="s">
        <v>96</v>
      </c>
      <c r="AE1038" s="24" t="s">
        <v>96</v>
      </c>
      <c r="AF1038" s="24" t="s">
        <v>96</v>
      </c>
      <c r="AG1038" s="24" t="s">
        <v>119</v>
      </c>
      <c r="AH1038" s="24" t="s">
        <v>96</v>
      </c>
      <c r="AI1038" s="24" t="s">
        <v>96</v>
      </c>
      <c r="AJ1038" s="24" t="s">
        <v>96</v>
      </c>
      <c r="AK1038" s="24" t="s">
        <v>96</v>
      </c>
      <c r="AL1038" s="24" t="s">
        <v>96</v>
      </c>
      <c r="AM1038" s="24" t="s">
        <v>119</v>
      </c>
      <c r="AN1038" s="24" t="s">
        <v>96</v>
      </c>
      <c r="AO1038" s="24" t="s">
        <v>96</v>
      </c>
      <c r="AP1038" s="24" t="s">
        <v>96</v>
      </c>
      <c r="AQ1038" s="24" t="s">
        <v>96</v>
      </c>
      <c r="AR1038" s="24" t="s">
        <v>96</v>
      </c>
      <c r="AS1038" s="24" t="s">
        <v>96</v>
      </c>
      <c r="AT1038" s="24" t="s">
        <v>96</v>
      </c>
      <c r="AU1038" s="24" t="s">
        <v>97</v>
      </c>
      <c r="AV1038" s="24" t="s">
        <v>96</v>
      </c>
      <c r="AW1038" s="24" t="s">
        <v>96</v>
      </c>
      <c r="AX1038" s="24" t="s">
        <v>97</v>
      </c>
      <c r="AY1038" s="24" t="s">
        <v>96</v>
      </c>
      <c r="AZ1038" s="24" t="s">
        <v>96</v>
      </c>
      <c r="BA1038" s="24" t="s">
        <v>96</v>
      </c>
      <c r="BB1038" s="24" t="s">
        <v>96</v>
      </c>
      <c r="BC1038" s="24" t="s">
        <v>96</v>
      </c>
      <c r="BD1038" s="24" t="s">
        <v>96</v>
      </c>
      <c r="BE1038" s="24" t="s">
        <v>96</v>
      </c>
      <c r="BF1038" s="24" t="s">
        <v>96</v>
      </c>
      <c r="BG1038" s="24" t="s">
        <v>96</v>
      </c>
      <c r="BH1038" s="24" t="s">
        <v>96</v>
      </c>
      <c r="BI1038" s="24" t="s">
        <v>96</v>
      </c>
      <c r="BJ1038" s="24" t="s">
        <v>96</v>
      </c>
      <c r="BK1038" s="24" t="s">
        <v>96</v>
      </c>
      <c r="BL1038" s="24" t="s">
        <v>96</v>
      </c>
      <c r="BM1038" s="24" t="s">
        <v>96</v>
      </c>
      <c r="BN1038" s="24" t="s">
        <v>96</v>
      </c>
      <c r="BO1038" s="24" t="s">
        <v>96</v>
      </c>
      <c r="BP1038" s="24" t="s">
        <v>96</v>
      </c>
      <c r="BQ1038" s="24" t="s">
        <v>96</v>
      </c>
      <c r="BR1038" s="24" t="s">
        <v>96</v>
      </c>
      <c r="BS1038" s="24" t="s">
        <v>96</v>
      </c>
      <c r="BT1038" s="24" t="s">
        <v>96</v>
      </c>
      <c r="BU1038" s="24" t="s">
        <v>96</v>
      </c>
      <c r="BV1038" s="24" t="s">
        <v>96</v>
      </c>
      <c r="BW1038" s="24" t="s">
        <v>96</v>
      </c>
      <c r="BX1038" s="24" t="s">
        <v>96</v>
      </c>
      <c r="BY1038" s="24" t="s">
        <v>96</v>
      </c>
      <c r="BZ1038" s="24" t="s">
        <v>96</v>
      </c>
      <c r="CA1038" s="24" t="s">
        <v>96</v>
      </c>
      <c r="CB1038" s="36"/>
      <c r="CC1038" s="35"/>
    </row>
    <row r="1039" spans="1:81" ht="169.5" hidden="1" customHeight="1" x14ac:dyDescent="0.35">
      <c r="A1039" s="24"/>
      <c r="B1039" s="24" t="s">
        <v>1996</v>
      </c>
      <c r="C1039" s="24" t="s">
        <v>1997</v>
      </c>
      <c r="D1039" s="24" t="s">
        <v>1998</v>
      </c>
      <c r="E1039" s="24" t="s">
        <v>1999</v>
      </c>
      <c r="F1039" s="24" t="s">
        <v>103</v>
      </c>
      <c r="G1039" s="24" t="s">
        <v>3492</v>
      </c>
      <c r="H1039" s="24" t="s">
        <v>3492</v>
      </c>
      <c r="I1039" s="24" t="s">
        <v>3493</v>
      </c>
      <c r="J1039" s="24" t="s">
        <v>3497</v>
      </c>
      <c r="K1039" s="24" t="s">
        <v>3498</v>
      </c>
      <c r="L1039" s="24" t="s">
        <v>3499</v>
      </c>
      <c r="M1039" s="24"/>
      <c r="N1039" s="24"/>
      <c r="O1039" s="24" t="s">
        <v>92</v>
      </c>
      <c r="P1039" s="24"/>
      <c r="Q1039" s="24" t="s">
        <v>93</v>
      </c>
      <c r="R1039" s="24"/>
      <c r="S1039" s="24"/>
      <c r="T1039" s="24" t="s">
        <v>95</v>
      </c>
      <c r="U1039" s="24" t="s">
        <v>96</v>
      </c>
      <c r="V1039" s="24" t="s">
        <v>96</v>
      </c>
      <c r="W1039" s="24" t="s">
        <v>96</v>
      </c>
      <c r="X1039" s="24" t="s">
        <v>96</v>
      </c>
      <c r="Y1039" s="24" t="s">
        <v>96</v>
      </c>
      <c r="Z1039" s="24" t="s">
        <v>96</v>
      </c>
      <c r="AA1039" s="24" t="s">
        <v>96</v>
      </c>
      <c r="AB1039" s="24" t="s">
        <v>95</v>
      </c>
      <c r="AC1039" s="24" t="s">
        <v>96</v>
      </c>
      <c r="AD1039" s="24" t="s">
        <v>96</v>
      </c>
      <c r="AE1039" s="24" t="s">
        <v>96</v>
      </c>
      <c r="AF1039" s="24" t="s">
        <v>96</v>
      </c>
      <c r="AG1039" s="24" t="s">
        <v>119</v>
      </c>
      <c r="AH1039" s="24" t="s">
        <v>96</v>
      </c>
      <c r="AI1039" s="24" t="s">
        <v>96</v>
      </c>
      <c r="AJ1039" s="24" t="s">
        <v>96</v>
      </c>
      <c r="AK1039" s="24" t="s">
        <v>96</v>
      </c>
      <c r="AL1039" s="24" t="s">
        <v>96</v>
      </c>
      <c r="AM1039" s="24" t="s">
        <v>119</v>
      </c>
      <c r="AN1039" s="24" t="s">
        <v>96</v>
      </c>
      <c r="AO1039" s="24" t="s">
        <v>96</v>
      </c>
      <c r="AP1039" s="24" t="s">
        <v>96</v>
      </c>
      <c r="AQ1039" s="24" t="s">
        <v>96</v>
      </c>
      <c r="AR1039" s="24" t="s">
        <v>96</v>
      </c>
      <c r="AS1039" s="24" t="s">
        <v>96</v>
      </c>
      <c r="AT1039" s="24" t="s">
        <v>96</v>
      </c>
      <c r="AU1039" s="24" t="s">
        <v>97</v>
      </c>
      <c r="AV1039" s="24" t="s">
        <v>96</v>
      </c>
      <c r="AW1039" s="24" t="s">
        <v>96</v>
      </c>
      <c r="AX1039" s="24" t="s">
        <v>97</v>
      </c>
      <c r="AY1039" s="24" t="s">
        <v>96</v>
      </c>
      <c r="AZ1039" s="24" t="s">
        <v>96</v>
      </c>
      <c r="BA1039" s="24" t="s">
        <v>96</v>
      </c>
      <c r="BB1039" s="24" t="s">
        <v>96</v>
      </c>
      <c r="BC1039" s="24" t="s">
        <v>96</v>
      </c>
      <c r="BD1039" s="24" t="s">
        <v>96</v>
      </c>
      <c r="BE1039" s="24" t="s">
        <v>96</v>
      </c>
      <c r="BF1039" s="24" t="s">
        <v>96</v>
      </c>
      <c r="BG1039" s="24" t="s">
        <v>96</v>
      </c>
      <c r="BH1039" s="24" t="s">
        <v>96</v>
      </c>
      <c r="BI1039" s="24" t="s">
        <v>96</v>
      </c>
      <c r="BJ1039" s="24" t="s">
        <v>96</v>
      </c>
      <c r="BK1039" s="24" t="s">
        <v>96</v>
      </c>
      <c r="BL1039" s="24" t="s">
        <v>96</v>
      </c>
      <c r="BM1039" s="24" t="s">
        <v>96</v>
      </c>
      <c r="BN1039" s="24" t="s">
        <v>96</v>
      </c>
      <c r="BO1039" s="24" t="s">
        <v>96</v>
      </c>
      <c r="BP1039" s="24" t="s">
        <v>96</v>
      </c>
      <c r="BQ1039" s="24" t="s">
        <v>96</v>
      </c>
      <c r="BR1039" s="24" t="s">
        <v>96</v>
      </c>
      <c r="BS1039" s="24" t="s">
        <v>96</v>
      </c>
      <c r="BT1039" s="24" t="s">
        <v>96</v>
      </c>
      <c r="BU1039" s="24" t="s">
        <v>96</v>
      </c>
      <c r="BV1039" s="24" t="s">
        <v>96</v>
      </c>
      <c r="BW1039" s="24" t="s">
        <v>96</v>
      </c>
      <c r="BX1039" s="24" t="s">
        <v>96</v>
      </c>
      <c r="BY1039" s="24" t="s">
        <v>96</v>
      </c>
      <c r="BZ1039" s="24" t="s">
        <v>96</v>
      </c>
      <c r="CA1039" s="24" t="s">
        <v>96</v>
      </c>
      <c r="CB1039" s="36"/>
      <c r="CC1039" s="35"/>
    </row>
    <row r="1040" spans="1:81" ht="169.5" hidden="1" customHeight="1" x14ac:dyDescent="0.35">
      <c r="A1040" s="24"/>
      <c r="B1040" s="24" t="s">
        <v>1996</v>
      </c>
      <c r="C1040" s="24" t="s">
        <v>1997</v>
      </c>
      <c r="D1040" s="24" t="s">
        <v>1998</v>
      </c>
      <c r="E1040" s="24" t="s">
        <v>1999</v>
      </c>
      <c r="F1040" s="24" t="s">
        <v>103</v>
      </c>
      <c r="G1040" s="24" t="s">
        <v>3435</v>
      </c>
      <c r="H1040" s="24" t="s">
        <v>3435</v>
      </c>
      <c r="I1040" s="24" t="s">
        <v>3500</v>
      </c>
      <c r="J1040" s="24" t="s">
        <v>3500</v>
      </c>
      <c r="K1040" s="24" t="s">
        <v>3501</v>
      </c>
      <c r="L1040" s="24" t="s">
        <v>3502</v>
      </c>
      <c r="M1040" s="24"/>
      <c r="N1040" s="24"/>
      <c r="O1040" s="24" t="s">
        <v>92</v>
      </c>
      <c r="P1040" s="24"/>
      <c r="Q1040" s="24" t="s">
        <v>93</v>
      </c>
      <c r="R1040" s="24"/>
      <c r="S1040" s="24"/>
      <c r="T1040" s="24" t="s">
        <v>97</v>
      </c>
      <c r="U1040" s="24" t="s">
        <v>96</v>
      </c>
      <c r="V1040" s="24" t="s">
        <v>96</v>
      </c>
      <c r="W1040" s="24" t="s">
        <v>96</v>
      </c>
      <c r="X1040" s="24" t="s">
        <v>96</v>
      </c>
      <c r="Y1040" s="24" t="s">
        <v>96</v>
      </c>
      <c r="Z1040" s="24" t="s">
        <v>96</v>
      </c>
      <c r="AA1040" s="24" t="s">
        <v>96</v>
      </c>
      <c r="AB1040" s="24" t="s">
        <v>97</v>
      </c>
      <c r="AC1040" s="24" t="s">
        <v>96</v>
      </c>
      <c r="AD1040" s="24" t="s">
        <v>96</v>
      </c>
      <c r="AE1040" s="24" t="s">
        <v>96</v>
      </c>
      <c r="AF1040" s="24" t="s">
        <v>96</v>
      </c>
      <c r="AG1040" s="24" t="s">
        <v>113</v>
      </c>
      <c r="AH1040" s="24" t="s">
        <v>96</v>
      </c>
      <c r="AI1040" s="24" t="s">
        <v>96</v>
      </c>
      <c r="AJ1040" s="24" t="s">
        <v>96</v>
      </c>
      <c r="AK1040" s="24" t="s">
        <v>96</v>
      </c>
      <c r="AL1040" s="24" t="s">
        <v>96</v>
      </c>
      <c r="AM1040" s="24" t="s">
        <v>97</v>
      </c>
      <c r="AN1040" s="24" t="s">
        <v>96</v>
      </c>
      <c r="AO1040" s="24" t="s">
        <v>96</v>
      </c>
      <c r="AP1040" s="24" t="s">
        <v>96</v>
      </c>
      <c r="AQ1040" s="24" t="s">
        <v>96</v>
      </c>
      <c r="AR1040" s="24" t="s">
        <v>96</v>
      </c>
      <c r="AS1040" s="24" t="s">
        <v>96</v>
      </c>
      <c r="AT1040" s="24" t="s">
        <v>96</v>
      </c>
      <c r="AU1040" s="24" t="s">
        <v>97</v>
      </c>
      <c r="AV1040" s="24" t="s">
        <v>96</v>
      </c>
      <c r="AW1040" s="24" t="s">
        <v>95</v>
      </c>
      <c r="AX1040" s="24" t="s">
        <v>97</v>
      </c>
      <c r="AY1040" s="24" t="s">
        <v>96</v>
      </c>
      <c r="AZ1040" s="24" t="s">
        <v>96</v>
      </c>
      <c r="BA1040" s="24" t="s">
        <v>96</v>
      </c>
      <c r="BB1040" s="24" t="s">
        <v>96</v>
      </c>
      <c r="BC1040" s="24" t="s">
        <v>96</v>
      </c>
      <c r="BD1040" s="24" t="s">
        <v>96</v>
      </c>
      <c r="BE1040" s="24" t="s">
        <v>96</v>
      </c>
      <c r="BF1040" s="24" t="s">
        <v>96</v>
      </c>
      <c r="BG1040" s="24" t="s">
        <v>96</v>
      </c>
      <c r="BH1040" s="24" t="s">
        <v>96</v>
      </c>
      <c r="BI1040" s="24" t="s">
        <v>96</v>
      </c>
      <c r="BJ1040" s="24" t="s">
        <v>96</v>
      </c>
      <c r="BK1040" s="24" t="s">
        <v>96</v>
      </c>
      <c r="BL1040" s="24" t="s">
        <v>96</v>
      </c>
      <c r="BM1040" s="24" t="s">
        <v>96</v>
      </c>
      <c r="BN1040" s="24" t="s">
        <v>96</v>
      </c>
      <c r="BO1040" s="24" t="s">
        <v>96</v>
      </c>
      <c r="BP1040" s="24" t="s">
        <v>96</v>
      </c>
      <c r="BQ1040" s="24" t="s">
        <v>96</v>
      </c>
      <c r="BR1040" s="24" t="s">
        <v>96</v>
      </c>
      <c r="BS1040" s="24" t="s">
        <v>96</v>
      </c>
      <c r="BT1040" s="24" t="s">
        <v>96</v>
      </c>
      <c r="BU1040" s="24" t="s">
        <v>96</v>
      </c>
      <c r="BV1040" s="24" t="s">
        <v>119</v>
      </c>
      <c r="BW1040" s="24" t="s">
        <v>96</v>
      </c>
      <c r="BX1040" s="24" t="s">
        <v>96</v>
      </c>
      <c r="BY1040" s="24" t="s">
        <v>96</v>
      </c>
      <c r="BZ1040" s="24" t="s">
        <v>96</v>
      </c>
      <c r="CA1040" s="24" t="s">
        <v>119</v>
      </c>
      <c r="CB1040" s="36"/>
      <c r="CC1040" s="35"/>
    </row>
    <row r="1041" spans="1:81" ht="169.5" hidden="1" customHeight="1" x14ac:dyDescent="0.35">
      <c r="A1041" s="24"/>
      <c r="B1041" s="24" t="s">
        <v>1996</v>
      </c>
      <c r="C1041" s="24" t="s">
        <v>1997</v>
      </c>
      <c r="D1041" s="24" t="s">
        <v>1998</v>
      </c>
      <c r="E1041" s="24" t="s">
        <v>1999</v>
      </c>
      <c r="F1041" s="24" t="s">
        <v>85</v>
      </c>
      <c r="G1041" s="24" t="s">
        <v>2165</v>
      </c>
      <c r="H1041" s="24" t="s">
        <v>3425</v>
      </c>
      <c r="I1041" s="24" t="s">
        <v>3503</v>
      </c>
      <c r="J1041" s="24" t="s">
        <v>3503</v>
      </c>
      <c r="K1041" s="24" t="s">
        <v>3504</v>
      </c>
      <c r="L1041" s="24" t="s">
        <v>3505</v>
      </c>
      <c r="M1041" s="24"/>
      <c r="N1041" s="24"/>
      <c r="O1041" s="24" t="s">
        <v>92</v>
      </c>
      <c r="P1041" s="24"/>
      <c r="Q1041" s="24" t="s">
        <v>93</v>
      </c>
      <c r="R1041" s="24"/>
      <c r="S1041" s="24"/>
      <c r="T1041" s="24" t="s">
        <v>97</v>
      </c>
      <c r="U1041" s="24" t="s">
        <v>96</v>
      </c>
      <c r="V1041" s="24" t="s">
        <v>96</v>
      </c>
      <c r="W1041" s="24" t="s">
        <v>96</v>
      </c>
      <c r="X1041" s="24" t="s">
        <v>96</v>
      </c>
      <c r="Y1041" s="24" t="s">
        <v>96</v>
      </c>
      <c r="Z1041" s="24" t="s">
        <v>96</v>
      </c>
      <c r="AA1041" s="24" t="s">
        <v>96</v>
      </c>
      <c r="AB1041" s="24" t="s">
        <v>97</v>
      </c>
      <c r="AC1041" s="24" t="s">
        <v>96</v>
      </c>
      <c r="AD1041" s="24" t="s">
        <v>96</v>
      </c>
      <c r="AE1041" s="24" t="s">
        <v>96</v>
      </c>
      <c r="AF1041" s="24" t="s">
        <v>96</v>
      </c>
      <c r="AG1041" s="24" t="s">
        <v>95</v>
      </c>
      <c r="AH1041" s="24" t="s">
        <v>96</v>
      </c>
      <c r="AI1041" s="24" t="s">
        <v>96</v>
      </c>
      <c r="AJ1041" s="24" t="s">
        <v>96</v>
      </c>
      <c r="AK1041" s="24" t="s">
        <v>96</v>
      </c>
      <c r="AL1041" s="24" t="s">
        <v>96</v>
      </c>
      <c r="AM1041" s="24" t="s">
        <v>95</v>
      </c>
      <c r="AN1041" s="24" t="s">
        <v>96</v>
      </c>
      <c r="AO1041" s="24" t="s">
        <v>96</v>
      </c>
      <c r="AP1041" s="24" t="s">
        <v>96</v>
      </c>
      <c r="AQ1041" s="24" t="s">
        <v>96</v>
      </c>
      <c r="AR1041" s="24" t="s">
        <v>96</v>
      </c>
      <c r="AS1041" s="24" t="s">
        <v>96</v>
      </c>
      <c r="AT1041" s="24" t="s">
        <v>96</v>
      </c>
      <c r="AU1041" s="24" t="s">
        <v>119</v>
      </c>
      <c r="AV1041" s="24" t="s">
        <v>96</v>
      </c>
      <c r="AW1041" s="24" t="s">
        <v>96</v>
      </c>
      <c r="AX1041" s="24" t="s">
        <v>119</v>
      </c>
      <c r="AY1041" s="24" t="s">
        <v>96</v>
      </c>
      <c r="AZ1041" s="24" t="s">
        <v>96</v>
      </c>
      <c r="BA1041" s="24" t="s">
        <v>96</v>
      </c>
      <c r="BB1041" s="24" t="s">
        <v>96</v>
      </c>
      <c r="BC1041" s="24" t="s">
        <v>96</v>
      </c>
      <c r="BD1041" s="24" t="s">
        <v>96</v>
      </c>
      <c r="BE1041" s="24" t="s">
        <v>96</v>
      </c>
      <c r="BF1041" s="24" t="s">
        <v>96</v>
      </c>
      <c r="BG1041" s="24" t="s">
        <v>96</v>
      </c>
      <c r="BH1041" s="24" t="s">
        <v>96</v>
      </c>
      <c r="BI1041" s="24" t="s">
        <v>96</v>
      </c>
      <c r="BJ1041" s="24" t="s">
        <v>96</v>
      </c>
      <c r="BK1041" s="24" t="s">
        <v>96</v>
      </c>
      <c r="BL1041" s="24" t="s">
        <v>96</v>
      </c>
      <c r="BM1041" s="24" t="s">
        <v>96</v>
      </c>
      <c r="BN1041" s="24" t="s">
        <v>96</v>
      </c>
      <c r="BO1041" s="24" t="s">
        <v>96</v>
      </c>
      <c r="BP1041" s="24" t="s">
        <v>96</v>
      </c>
      <c r="BQ1041" s="24" t="s">
        <v>96</v>
      </c>
      <c r="BR1041" s="24" t="s">
        <v>96</v>
      </c>
      <c r="BS1041" s="24" t="s">
        <v>96</v>
      </c>
      <c r="BT1041" s="24" t="s">
        <v>96</v>
      </c>
      <c r="BU1041" s="24" t="s">
        <v>96</v>
      </c>
      <c r="BV1041" s="24" t="s">
        <v>96</v>
      </c>
      <c r="BW1041" s="24" t="s">
        <v>96</v>
      </c>
      <c r="BX1041" s="24" t="s">
        <v>96</v>
      </c>
      <c r="BY1041" s="24" t="s">
        <v>96</v>
      </c>
      <c r="BZ1041" s="24" t="s">
        <v>96</v>
      </c>
      <c r="CA1041" s="24" t="s">
        <v>96</v>
      </c>
      <c r="CB1041" s="36"/>
      <c r="CC1041" s="35"/>
    </row>
    <row r="1042" spans="1:81" ht="169.5" hidden="1" customHeight="1" x14ac:dyDescent="0.35">
      <c r="A1042" s="24"/>
      <c r="B1042" s="24" t="s">
        <v>1996</v>
      </c>
      <c r="C1042" s="24" t="s">
        <v>1997</v>
      </c>
      <c r="D1042" s="24" t="s">
        <v>1998</v>
      </c>
      <c r="E1042" s="24" t="s">
        <v>1999</v>
      </c>
      <c r="F1042" s="24" t="s">
        <v>103</v>
      </c>
      <c r="G1042" s="24" t="s">
        <v>3371</v>
      </c>
      <c r="H1042" s="24" t="s">
        <v>3425</v>
      </c>
      <c r="I1042" s="24" t="s">
        <v>3506</v>
      </c>
      <c r="J1042" s="24" t="s">
        <v>3506</v>
      </c>
      <c r="K1042" s="24" t="s">
        <v>3507</v>
      </c>
      <c r="L1042" s="24" t="s">
        <v>3508</v>
      </c>
      <c r="M1042" s="24"/>
      <c r="N1042" s="24"/>
      <c r="O1042" s="24" t="s">
        <v>92</v>
      </c>
      <c r="P1042" s="24"/>
      <c r="Q1042" s="24" t="s">
        <v>93</v>
      </c>
      <c r="R1042" s="24"/>
      <c r="S1042" s="24"/>
      <c r="T1042" s="24" t="s">
        <v>97</v>
      </c>
      <c r="U1042" s="24" t="s">
        <v>96</v>
      </c>
      <c r="V1042" s="24" t="s">
        <v>96</v>
      </c>
      <c r="W1042" s="24" t="s">
        <v>96</v>
      </c>
      <c r="X1042" s="24" t="s">
        <v>96</v>
      </c>
      <c r="Y1042" s="24" t="s">
        <v>96</v>
      </c>
      <c r="Z1042" s="24" t="s">
        <v>96</v>
      </c>
      <c r="AA1042" s="24" t="s">
        <v>96</v>
      </c>
      <c r="AB1042" s="24" t="s">
        <v>97</v>
      </c>
      <c r="AC1042" s="24" t="s">
        <v>96</v>
      </c>
      <c r="AD1042" s="24" t="s">
        <v>96</v>
      </c>
      <c r="AE1042" s="24" t="s">
        <v>96</v>
      </c>
      <c r="AF1042" s="24" t="s">
        <v>96</v>
      </c>
      <c r="AG1042" s="24" t="s">
        <v>119</v>
      </c>
      <c r="AH1042" s="24" t="s">
        <v>96</v>
      </c>
      <c r="AI1042" s="24" t="s">
        <v>96</v>
      </c>
      <c r="AJ1042" s="24" t="s">
        <v>96</v>
      </c>
      <c r="AK1042" s="24" t="s">
        <v>96</v>
      </c>
      <c r="AL1042" s="24" t="s">
        <v>96</v>
      </c>
      <c r="AM1042" s="24" t="s">
        <v>119</v>
      </c>
      <c r="AN1042" s="24" t="s">
        <v>96</v>
      </c>
      <c r="AO1042" s="24" t="s">
        <v>96</v>
      </c>
      <c r="AP1042" s="24" t="s">
        <v>96</v>
      </c>
      <c r="AQ1042" s="24" t="s">
        <v>96</v>
      </c>
      <c r="AR1042" s="24" t="s">
        <v>96</v>
      </c>
      <c r="AS1042" s="24" t="s">
        <v>96</v>
      </c>
      <c r="AT1042" s="24" t="s">
        <v>96</v>
      </c>
      <c r="AU1042" s="24" t="s">
        <v>119</v>
      </c>
      <c r="AV1042" s="24" t="s">
        <v>96</v>
      </c>
      <c r="AW1042" s="24" t="s">
        <v>95</v>
      </c>
      <c r="AX1042" s="24" t="s">
        <v>119</v>
      </c>
      <c r="AY1042" s="24" t="s">
        <v>96</v>
      </c>
      <c r="AZ1042" s="24" t="s">
        <v>96</v>
      </c>
      <c r="BA1042" s="24" t="s">
        <v>96</v>
      </c>
      <c r="BB1042" s="24" t="s">
        <v>96</v>
      </c>
      <c r="BC1042" s="24" t="s">
        <v>96</v>
      </c>
      <c r="BD1042" s="24" t="s">
        <v>96</v>
      </c>
      <c r="BE1042" s="24" t="s">
        <v>96</v>
      </c>
      <c r="BF1042" s="24" t="s">
        <v>96</v>
      </c>
      <c r="BG1042" s="24" t="s">
        <v>96</v>
      </c>
      <c r="BH1042" s="24" t="s">
        <v>96</v>
      </c>
      <c r="BI1042" s="24" t="s">
        <v>96</v>
      </c>
      <c r="BJ1042" s="24" t="s">
        <v>96</v>
      </c>
      <c r="BK1042" s="24" t="s">
        <v>96</v>
      </c>
      <c r="BL1042" s="24" t="s">
        <v>96</v>
      </c>
      <c r="BM1042" s="24" t="s">
        <v>96</v>
      </c>
      <c r="BN1042" s="24" t="s">
        <v>96</v>
      </c>
      <c r="BO1042" s="24" t="s">
        <v>96</v>
      </c>
      <c r="BP1042" s="24" t="s">
        <v>96</v>
      </c>
      <c r="BQ1042" s="24" t="s">
        <v>96</v>
      </c>
      <c r="BR1042" s="24" t="s">
        <v>96</v>
      </c>
      <c r="BS1042" s="24" t="s">
        <v>96</v>
      </c>
      <c r="BT1042" s="24" t="s">
        <v>96</v>
      </c>
      <c r="BU1042" s="24" t="s">
        <v>96</v>
      </c>
      <c r="BV1042" s="24" t="s">
        <v>96</v>
      </c>
      <c r="BW1042" s="24" t="s">
        <v>96</v>
      </c>
      <c r="BX1042" s="24" t="s">
        <v>96</v>
      </c>
      <c r="BY1042" s="24" t="s">
        <v>96</v>
      </c>
      <c r="BZ1042" s="24" t="s">
        <v>96</v>
      </c>
      <c r="CA1042" s="24" t="s">
        <v>96</v>
      </c>
      <c r="CB1042" s="36"/>
      <c r="CC1042" s="35"/>
    </row>
    <row r="1043" spans="1:81" ht="169.5" hidden="1" customHeight="1" x14ac:dyDescent="0.35">
      <c r="A1043" s="24"/>
      <c r="B1043" s="24" t="s">
        <v>1996</v>
      </c>
      <c r="C1043" s="24" t="s">
        <v>1997</v>
      </c>
      <c r="D1043" s="24" t="s">
        <v>1998</v>
      </c>
      <c r="E1043" s="24" t="s">
        <v>1999</v>
      </c>
      <c r="F1043" s="24" t="s">
        <v>103</v>
      </c>
      <c r="G1043" s="24" t="s">
        <v>3435</v>
      </c>
      <c r="H1043" s="24" t="s">
        <v>3435</v>
      </c>
      <c r="I1043" s="24" t="s">
        <v>3509</v>
      </c>
      <c r="J1043" s="24" t="s">
        <v>3509</v>
      </c>
      <c r="K1043" s="24" t="s">
        <v>3510</v>
      </c>
      <c r="L1043" s="24" t="s">
        <v>3511</v>
      </c>
      <c r="M1043" s="24"/>
      <c r="N1043" s="24"/>
      <c r="O1043" s="24" t="s">
        <v>92</v>
      </c>
      <c r="P1043" s="24"/>
      <c r="Q1043" s="24" t="s">
        <v>93</v>
      </c>
      <c r="R1043" s="24"/>
      <c r="S1043" s="24"/>
      <c r="T1043" s="24" t="s">
        <v>119</v>
      </c>
      <c r="U1043" s="24" t="s">
        <v>96</v>
      </c>
      <c r="V1043" s="24" t="s">
        <v>96</v>
      </c>
      <c r="W1043" s="24" t="s">
        <v>96</v>
      </c>
      <c r="X1043" s="24" t="s">
        <v>96</v>
      </c>
      <c r="Y1043" s="24" t="s">
        <v>96</v>
      </c>
      <c r="Z1043" s="24" t="s">
        <v>96</v>
      </c>
      <c r="AA1043" s="24" t="s">
        <v>96</v>
      </c>
      <c r="AB1043" s="24" t="s">
        <v>119</v>
      </c>
      <c r="AC1043" s="24" t="s">
        <v>96</v>
      </c>
      <c r="AD1043" s="24" t="s">
        <v>96</v>
      </c>
      <c r="AE1043" s="24" t="s">
        <v>96</v>
      </c>
      <c r="AF1043" s="24" t="s">
        <v>96</v>
      </c>
      <c r="AG1043" s="24" t="s">
        <v>113</v>
      </c>
      <c r="AH1043" s="24" t="s">
        <v>96</v>
      </c>
      <c r="AI1043" s="24" t="s">
        <v>96</v>
      </c>
      <c r="AJ1043" s="24" t="s">
        <v>96</v>
      </c>
      <c r="AK1043" s="24" t="s">
        <v>96</v>
      </c>
      <c r="AL1043" s="24" t="s">
        <v>96</v>
      </c>
      <c r="AM1043" s="24" t="s">
        <v>97</v>
      </c>
      <c r="AN1043" s="24" t="s">
        <v>96</v>
      </c>
      <c r="AO1043" s="24" t="s">
        <v>96</v>
      </c>
      <c r="AP1043" s="24" t="s">
        <v>96</v>
      </c>
      <c r="AQ1043" s="24" t="s">
        <v>96</v>
      </c>
      <c r="AR1043" s="24" t="s">
        <v>96</v>
      </c>
      <c r="AS1043" s="24" t="s">
        <v>96</v>
      </c>
      <c r="AT1043" s="24" t="s">
        <v>96</v>
      </c>
      <c r="AU1043" s="24" t="s">
        <v>119</v>
      </c>
      <c r="AV1043" s="24" t="s">
        <v>96</v>
      </c>
      <c r="AW1043" s="24" t="s">
        <v>96</v>
      </c>
      <c r="AX1043" s="24" t="s">
        <v>119</v>
      </c>
      <c r="AY1043" s="24" t="s">
        <v>96</v>
      </c>
      <c r="AZ1043" s="24" t="s">
        <v>96</v>
      </c>
      <c r="BA1043" s="24" t="s">
        <v>96</v>
      </c>
      <c r="BB1043" s="24" t="s">
        <v>96</v>
      </c>
      <c r="BC1043" s="24" t="s">
        <v>96</v>
      </c>
      <c r="BD1043" s="24" t="s">
        <v>96</v>
      </c>
      <c r="BE1043" s="24" t="s">
        <v>96</v>
      </c>
      <c r="BF1043" s="24" t="s">
        <v>96</v>
      </c>
      <c r="BG1043" s="24" t="s">
        <v>96</v>
      </c>
      <c r="BH1043" s="24" t="s">
        <v>96</v>
      </c>
      <c r="BI1043" s="24" t="s">
        <v>96</v>
      </c>
      <c r="BJ1043" s="24" t="s">
        <v>96</v>
      </c>
      <c r="BK1043" s="24" t="s">
        <v>96</v>
      </c>
      <c r="BL1043" s="24" t="s">
        <v>96</v>
      </c>
      <c r="BM1043" s="24" t="s">
        <v>96</v>
      </c>
      <c r="BN1043" s="24" t="s">
        <v>96</v>
      </c>
      <c r="BO1043" s="24" t="s">
        <v>96</v>
      </c>
      <c r="BP1043" s="24" t="s">
        <v>96</v>
      </c>
      <c r="BQ1043" s="24" t="s">
        <v>96</v>
      </c>
      <c r="BR1043" s="24" t="s">
        <v>96</v>
      </c>
      <c r="BS1043" s="24" t="s">
        <v>96</v>
      </c>
      <c r="BT1043" s="24" t="s">
        <v>96</v>
      </c>
      <c r="BU1043" s="24" t="s">
        <v>97</v>
      </c>
      <c r="BV1043" s="24" t="s">
        <v>97</v>
      </c>
      <c r="BW1043" s="24" t="s">
        <v>96</v>
      </c>
      <c r="BX1043" s="24" t="s">
        <v>96</v>
      </c>
      <c r="BY1043" s="24" t="s">
        <v>96</v>
      </c>
      <c r="BZ1043" s="24" t="s">
        <v>96</v>
      </c>
      <c r="CA1043" s="24" t="s">
        <v>97</v>
      </c>
      <c r="CB1043" s="36"/>
      <c r="CC1043" s="35"/>
    </row>
    <row r="1044" spans="1:81" ht="169.5" hidden="1" customHeight="1" x14ac:dyDescent="0.35">
      <c r="A1044" s="24"/>
      <c r="B1044" s="24" t="s">
        <v>1996</v>
      </c>
      <c r="C1044" s="24" t="s">
        <v>1997</v>
      </c>
      <c r="D1044" s="24" t="s">
        <v>1998</v>
      </c>
      <c r="E1044" s="24" t="s">
        <v>1999</v>
      </c>
      <c r="F1044" s="24" t="s">
        <v>103</v>
      </c>
      <c r="G1044" s="24" t="s">
        <v>3371</v>
      </c>
      <c r="H1044" s="24" t="s">
        <v>3371</v>
      </c>
      <c r="I1044" s="24" t="s">
        <v>3512</v>
      </c>
      <c r="J1044" s="24" t="s">
        <v>3512</v>
      </c>
      <c r="K1044" s="24" t="s">
        <v>3513</v>
      </c>
      <c r="L1044" s="24" t="s">
        <v>3514</v>
      </c>
      <c r="M1044" s="24"/>
      <c r="N1044" s="24"/>
      <c r="O1044" s="24" t="s">
        <v>92</v>
      </c>
      <c r="P1044" s="24"/>
      <c r="Q1044" s="24" t="s">
        <v>93</v>
      </c>
      <c r="R1044" s="24"/>
      <c r="S1044" s="24"/>
      <c r="T1044" s="24" t="s">
        <v>97</v>
      </c>
      <c r="U1044" s="24" t="s">
        <v>96</v>
      </c>
      <c r="V1044" s="24" t="s">
        <v>96</v>
      </c>
      <c r="W1044" s="24" t="s">
        <v>96</v>
      </c>
      <c r="X1044" s="24" t="s">
        <v>96</v>
      </c>
      <c r="Y1044" s="24" t="s">
        <v>96</v>
      </c>
      <c r="Z1044" s="24" t="s">
        <v>96</v>
      </c>
      <c r="AA1044" s="24" t="s">
        <v>96</v>
      </c>
      <c r="AB1044" s="24" t="s">
        <v>97</v>
      </c>
      <c r="AC1044" s="24" t="s">
        <v>96</v>
      </c>
      <c r="AD1044" s="24" t="s">
        <v>96</v>
      </c>
      <c r="AE1044" s="24" t="s">
        <v>96</v>
      </c>
      <c r="AF1044" s="24" t="s">
        <v>96</v>
      </c>
      <c r="AG1044" s="24" t="s">
        <v>113</v>
      </c>
      <c r="AH1044" s="24" t="s">
        <v>96</v>
      </c>
      <c r="AI1044" s="24" t="s">
        <v>96</v>
      </c>
      <c r="AJ1044" s="24" t="s">
        <v>96</v>
      </c>
      <c r="AK1044" s="24" t="s">
        <v>96</v>
      </c>
      <c r="AL1044" s="24" t="s">
        <v>96</v>
      </c>
      <c r="AM1044" s="24" t="s">
        <v>97</v>
      </c>
      <c r="AN1044" s="24" t="s">
        <v>96</v>
      </c>
      <c r="AO1044" s="24" t="s">
        <v>96</v>
      </c>
      <c r="AP1044" s="24" t="s">
        <v>96</v>
      </c>
      <c r="AQ1044" s="24" t="s">
        <v>96</v>
      </c>
      <c r="AR1044" s="24" t="s">
        <v>96</v>
      </c>
      <c r="AS1044" s="24" t="s">
        <v>96</v>
      </c>
      <c r="AT1044" s="24" t="s">
        <v>96</v>
      </c>
      <c r="AU1044" s="24" t="s">
        <v>97</v>
      </c>
      <c r="AV1044" s="24" t="s">
        <v>96</v>
      </c>
      <c r="AW1044" s="24" t="s">
        <v>96</v>
      </c>
      <c r="AX1044" s="24" t="s">
        <v>97</v>
      </c>
      <c r="AY1044" s="24" t="s">
        <v>96</v>
      </c>
      <c r="AZ1044" s="24" t="s">
        <v>96</v>
      </c>
      <c r="BA1044" s="24" t="s">
        <v>96</v>
      </c>
      <c r="BB1044" s="24" t="s">
        <v>96</v>
      </c>
      <c r="BC1044" s="24" t="s">
        <v>96</v>
      </c>
      <c r="BD1044" s="24" t="s">
        <v>96</v>
      </c>
      <c r="BE1044" s="24" t="s">
        <v>96</v>
      </c>
      <c r="BF1044" s="24" t="s">
        <v>96</v>
      </c>
      <c r="BG1044" s="24" t="s">
        <v>96</v>
      </c>
      <c r="BH1044" s="24" t="s">
        <v>96</v>
      </c>
      <c r="BI1044" s="24" t="s">
        <v>96</v>
      </c>
      <c r="BJ1044" s="24" t="s">
        <v>96</v>
      </c>
      <c r="BK1044" s="24" t="s">
        <v>96</v>
      </c>
      <c r="BL1044" s="24" t="s">
        <v>96</v>
      </c>
      <c r="BM1044" s="24" t="s">
        <v>96</v>
      </c>
      <c r="BN1044" s="24" t="s">
        <v>96</v>
      </c>
      <c r="BO1044" s="24" t="s">
        <v>96</v>
      </c>
      <c r="BP1044" s="24" t="s">
        <v>96</v>
      </c>
      <c r="BQ1044" s="24" t="s">
        <v>96</v>
      </c>
      <c r="BR1044" s="24" t="s">
        <v>96</v>
      </c>
      <c r="BS1044" s="24" t="s">
        <v>96</v>
      </c>
      <c r="BT1044" s="24" t="s">
        <v>96</v>
      </c>
      <c r="BU1044" s="24" t="s">
        <v>96</v>
      </c>
      <c r="BV1044" s="24" t="s">
        <v>97</v>
      </c>
      <c r="BW1044" s="24" t="s">
        <v>96</v>
      </c>
      <c r="BX1044" s="24" t="s">
        <v>96</v>
      </c>
      <c r="BY1044" s="24" t="s">
        <v>96</v>
      </c>
      <c r="BZ1044" s="24" t="s">
        <v>96</v>
      </c>
      <c r="CA1044" s="24" t="s">
        <v>97</v>
      </c>
      <c r="CB1044" s="36"/>
      <c r="CC1044" s="35"/>
    </row>
    <row r="1045" spans="1:81" ht="169.5" hidden="1" customHeight="1" x14ac:dyDescent="0.35">
      <c r="A1045" s="24"/>
      <c r="B1045" s="24" t="s">
        <v>1996</v>
      </c>
      <c r="C1045" s="24" t="s">
        <v>1997</v>
      </c>
      <c r="D1045" s="24" t="s">
        <v>1998</v>
      </c>
      <c r="E1045" s="24" t="s">
        <v>1999</v>
      </c>
      <c r="F1045" s="24" t="s">
        <v>103</v>
      </c>
      <c r="G1045" s="24" t="s">
        <v>3371</v>
      </c>
      <c r="H1045" s="24" t="s">
        <v>3371</v>
      </c>
      <c r="I1045" s="24" t="s">
        <v>3515</v>
      </c>
      <c r="J1045" s="24" t="s">
        <v>3515</v>
      </c>
      <c r="K1045" s="24" t="s">
        <v>3516</v>
      </c>
      <c r="L1045" s="24" t="s">
        <v>3517</v>
      </c>
      <c r="M1045" s="24"/>
      <c r="N1045" s="24"/>
      <c r="O1045" s="24" t="s">
        <v>92</v>
      </c>
      <c r="P1045" s="24"/>
      <c r="Q1045" s="24" t="s">
        <v>93</v>
      </c>
      <c r="R1045" s="24"/>
      <c r="S1045" s="24"/>
      <c r="T1045" s="24" t="s">
        <v>97</v>
      </c>
      <c r="U1045" s="24" t="s">
        <v>96</v>
      </c>
      <c r="V1045" s="24" t="s">
        <v>96</v>
      </c>
      <c r="W1045" s="24" t="s">
        <v>96</v>
      </c>
      <c r="X1045" s="24" t="s">
        <v>96</v>
      </c>
      <c r="Y1045" s="24" t="s">
        <v>96</v>
      </c>
      <c r="Z1045" s="24" t="s">
        <v>96</v>
      </c>
      <c r="AA1045" s="24" t="s">
        <v>96</v>
      </c>
      <c r="AB1045" s="24" t="s">
        <v>97</v>
      </c>
      <c r="AC1045" s="24" t="s">
        <v>96</v>
      </c>
      <c r="AD1045" s="24" t="s">
        <v>96</v>
      </c>
      <c r="AE1045" s="24" t="s">
        <v>96</v>
      </c>
      <c r="AF1045" s="24" t="s">
        <v>96</v>
      </c>
      <c r="AG1045" s="24" t="s">
        <v>113</v>
      </c>
      <c r="AH1045" s="24" t="s">
        <v>96</v>
      </c>
      <c r="AI1045" s="24" t="s">
        <v>96</v>
      </c>
      <c r="AJ1045" s="24" t="s">
        <v>96</v>
      </c>
      <c r="AK1045" s="24" t="s">
        <v>96</v>
      </c>
      <c r="AL1045" s="24" t="s">
        <v>96</v>
      </c>
      <c r="AM1045" s="24" t="s">
        <v>97</v>
      </c>
      <c r="AN1045" s="24" t="s">
        <v>96</v>
      </c>
      <c r="AO1045" s="24" t="s">
        <v>96</v>
      </c>
      <c r="AP1045" s="24" t="s">
        <v>96</v>
      </c>
      <c r="AQ1045" s="24" t="s">
        <v>96</v>
      </c>
      <c r="AR1045" s="24" t="s">
        <v>96</v>
      </c>
      <c r="AS1045" s="24" t="s">
        <v>96</v>
      </c>
      <c r="AT1045" s="24" t="s">
        <v>96</v>
      </c>
      <c r="AU1045" s="24" t="s">
        <v>97</v>
      </c>
      <c r="AV1045" s="24" t="s">
        <v>96</v>
      </c>
      <c r="AW1045" s="24" t="s">
        <v>96</v>
      </c>
      <c r="AX1045" s="24" t="s">
        <v>97</v>
      </c>
      <c r="AY1045" s="24" t="s">
        <v>96</v>
      </c>
      <c r="AZ1045" s="24" t="s">
        <v>96</v>
      </c>
      <c r="BA1045" s="24" t="s">
        <v>96</v>
      </c>
      <c r="BB1045" s="24" t="s">
        <v>96</v>
      </c>
      <c r="BC1045" s="24" t="s">
        <v>96</v>
      </c>
      <c r="BD1045" s="24" t="s">
        <v>96</v>
      </c>
      <c r="BE1045" s="24" t="s">
        <v>96</v>
      </c>
      <c r="BF1045" s="24" t="s">
        <v>96</v>
      </c>
      <c r="BG1045" s="24" t="s">
        <v>96</v>
      </c>
      <c r="BH1045" s="24" t="s">
        <v>96</v>
      </c>
      <c r="BI1045" s="24" t="s">
        <v>96</v>
      </c>
      <c r="BJ1045" s="24" t="s">
        <v>96</v>
      </c>
      <c r="BK1045" s="24" t="s">
        <v>96</v>
      </c>
      <c r="BL1045" s="24" t="s">
        <v>96</v>
      </c>
      <c r="BM1045" s="24" t="s">
        <v>96</v>
      </c>
      <c r="BN1045" s="24" t="s">
        <v>96</v>
      </c>
      <c r="BO1045" s="24" t="s">
        <v>96</v>
      </c>
      <c r="BP1045" s="24" t="s">
        <v>96</v>
      </c>
      <c r="BQ1045" s="24" t="s">
        <v>96</v>
      </c>
      <c r="BR1045" s="24" t="s">
        <v>96</v>
      </c>
      <c r="BS1045" s="24" t="s">
        <v>96</v>
      </c>
      <c r="BT1045" s="24" t="s">
        <v>96</v>
      </c>
      <c r="BU1045" s="24" t="s">
        <v>96</v>
      </c>
      <c r="BV1045" s="24" t="s">
        <v>97</v>
      </c>
      <c r="BW1045" s="24" t="s">
        <v>96</v>
      </c>
      <c r="BX1045" s="24" t="s">
        <v>96</v>
      </c>
      <c r="BY1045" s="24" t="s">
        <v>96</v>
      </c>
      <c r="BZ1045" s="24" t="s">
        <v>96</v>
      </c>
      <c r="CA1045" s="24" t="s">
        <v>97</v>
      </c>
      <c r="CB1045" s="36"/>
      <c r="CC1045" s="35"/>
    </row>
    <row r="1046" spans="1:81" ht="169.5" hidden="1" customHeight="1" x14ac:dyDescent="0.35">
      <c r="A1046" s="24"/>
      <c r="B1046" s="24" t="s">
        <v>1996</v>
      </c>
      <c r="C1046" s="24" t="s">
        <v>1997</v>
      </c>
      <c r="D1046" s="24" t="s">
        <v>1998</v>
      </c>
      <c r="E1046" s="24" t="s">
        <v>1999</v>
      </c>
      <c r="F1046" s="24" t="s">
        <v>103</v>
      </c>
      <c r="G1046" s="24" t="s">
        <v>3371</v>
      </c>
      <c r="H1046" s="24" t="s">
        <v>3371</v>
      </c>
      <c r="I1046" s="24" t="s">
        <v>3518</v>
      </c>
      <c r="J1046" s="24" t="s">
        <v>3518</v>
      </c>
      <c r="K1046" s="24" t="s">
        <v>3519</v>
      </c>
      <c r="L1046" s="24" t="s">
        <v>3520</v>
      </c>
      <c r="M1046" s="24"/>
      <c r="N1046" s="24"/>
      <c r="O1046" s="24" t="s">
        <v>92</v>
      </c>
      <c r="P1046" s="24"/>
      <c r="Q1046" s="24" t="s">
        <v>93</v>
      </c>
      <c r="R1046" s="24"/>
      <c r="S1046" s="24"/>
      <c r="T1046" s="24" t="s">
        <v>97</v>
      </c>
      <c r="U1046" s="24" t="s">
        <v>96</v>
      </c>
      <c r="V1046" s="24" t="s">
        <v>96</v>
      </c>
      <c r="W1046" s="24" t="s">
        <v>96</v>
      </c>
      <c r="X1046" s="24" t="s">
        <v>96</v>
      </c>
      <c r="Y1046" s="24" t="s">
        <v>96</v>
      </c>
      <c r="Z1046" s="24" t="s">
        <v>96</v>
      </c>
      <c r="AA1046" s="24" t="s">
        <v>96</v>
      </c>
      <c r="AB1046" s="24" t="s">
        <v>97</v>
      </c>
      <c r="AC1046" s="24" t="s">
        <v>96</v>
      </c>
      <c r="AD1046" s="24" t="s">
        <v>96</v>
      </c>
      <c r="AE1046" s="24" t="s">
        <v>96</v>
      </c>
      <c r="AF1046" s="24" t="s">
        <v>96</v>
      </c>
      <c r="AG1046" s="24" t="s">
        <v>113</v>
      </c>
      <c r="AH1046" s="24" t="s">
        <v>96</v>
      </c>
      <c r="AI1046" s="24" t="s">
        <v>96</v>
      </c>
      <c r="AJ1046" s="24" t="s">
        <v>96</v>
      </c>
      <c r="AK1046" s="24" t="s">
        <v>96</v>
      </c>
      <c r="AL1046" s="24" t="s">
        <v>96</v>
      </c>
      <c r="AM1046" s="24" t="s">
        <v>97</v>
      </c>
      <c r="AN1046" s="24" t="s">
        <v>96</v>
      </c>
      <c r="AO1046" s="24" t="s">
        <v>96</v>
      </c>
      <c r="AP1046" s="24" t="s">
        <v>96</v>
      </c>
      <c r="AQ1046" s="24" t="s">
        <v>96</v>
      </c>
      <c r="AR1046" s="24" t="s">
        <v>96</v>
      </c>
      <c r="AS1046" s="24" t="s">
        <v>96</v>
      </c>
      <c r="AT1046" s="24" t="s">
        <v>96</v>
      </c>
      <c r="AU1046" s="24" t="s">
        <v>97</v>
      </c>
      <c r="AV1046" s="24" t="s">
        <v>96</v>
      </c>
      <c r="AW1046" s="24" t="s">
        <v>96</v>
      </c>
      <c r="AX1046" s="24" t="s">
        <v>97</v>
      </c>
      <c r="AY1046" s="24" t="s">
        <v>96</v>
      </c>
      <c r="AZ1046" s="24" t="s">
        <v>96</v>
      </c>
      <c r="BA1046" s="24" t="s">
        <v>96</v>
      </c>
      <c r="BB1046" s="24" t="s">
        <v>96</v>
      </c>
      <c r="BC1046" s="24" t="s">
        <v>96</v>
      </c>
      <c r="BD1046" s="24" t="s">
        <v>96</v>
      </c>
      <c r="BE1046" s="24" t="s">
        <v>96</v>
      </c>
      <c r="BF1046" s="24" t="s">
        <v>96</v>
      </c>
      <c r="BG1046" s="24" t="s">
        <v>96</v>
      </c>
      <c r="BH1046" s="24" t="s">
        <v>96</v>
      </c>
      <c r="BI1046" s="24" t="s">
        <v>96</v>
      </c>
      <c r="BJ1046" s="24" t="s">
        <v>96</v>
      </c>
      <c r="BK1046" s="24" t="s">
        <v>96</v>
      </c>
      <c r="BL1046" s="24" t="s">
        <v>96</v>
      </c>
      <c r="BM1046" s="24" t="s">
        <v>96</v>
      </c>
      <c r="BN1046" s="24" t="s">
        <v>96</v>
      </c>
      <c r="BO1046" s="24" t="s">
        <v>96</v>
      </c>
      <c r="BP1046" s="24" t="s">
        <v>96</v>
      </c>
      <c r="BQ1046" s="24" t="s">
        <v>96</v>
      </c>
      <c r="BR1046" s="24" t="s">
        <v>96</v>
      </c>
      <c r="BS1046" s="24" t="s">
        <v>96</v>
      </c>
      <c r="BT1046" s="24" t="s">
        <v>96</v>
      </c>
      <c r="BU1046" s="24" t="s">
        <v>96</v>
      </c>
      <c r="BV1046" s="24" t="s">
        <v>97</v>
      </c>
      <c r="BW1046" s="24" t="s">
        <v>96</v>
      </c>
      <c r="BX1046" s="24" t="s">
        <v>96</v>
      </c>
      <c r="BY1046" s="24" t="s">
        <v>96</v>
      </c>
      <c r="BZ1046" s="24" t="s">
        <v>96</v>
      </c>
      <c r="CA1046" s="24" t="s">
        <v>97</v>
      </c>
      <c r="CB1046" s="36"/>
      <c r="CC1046" s="35"/>
    </row>
    <row r="1047" spans="1:81" ht="169.5" hidden="1" customHeight="1" x14ac:dyDescent="0.35">
      <c r="A1047" s="24"/>
      <c r="B1047" s="24" t="s">
        <v>1996</v>
      </c>
      <c r="C1047" s="24" t="s">
        <v>1997</v>
      </c>
      <c r="D1047" s="24" t="s">
        <v>1998</v>
      </c>
      <c r="E1047" s="24" t="s">
        <v>1999</v>
      </c>
      <c r="F1047" s="24" t="s">
        <v>103</v>
      </c>
      <c r="G1047" s="24" t="s">
        <v>3435</v>
      </c>
      <c r="H1047" s="24" t="s">
        <v>3435</v>
      </c>
      <c r="I1047" s="24" t="s">
        <v>3521</v>
      </c>
      <c r="J1047" s="24" t="s">
        <v>3521</v>
      </c>
      <c r="K1047" s="24" t="s">
        <v>3522</v>
      </c>
      <c r="L1047" s="24" t="s">
        <v>3523</v>
      </c>
      <c r="M1047" s="24"/>
      <c r="N1047" s="24"/>
      <c r="O1047" s="24" t="s">
        <v>92</v>
      </c>
      <c r="P1047" s="24"/>
      <c r="Q1047" s="24" t="s">
        <v>93</v>
      </c>
      <c r="R1047" s="24"/>
      <c r="S1047" s="24"/>
      <c r="T1047" s="24" t="s">
        <v>119</v>
      </c>
      <c r="U1047" s="24" t="s">
        <v>96</v>
      </c>
      <c r="V1047" s="24" t="s">
        <v>96</v>
      </c>
      <c r="W1047" s="24" t="s">
        <v>96</v>
      </c>
      <c r="X1047" s="24" t="s">
        <v>96</v>
      </c>
      <c r="Y1047" s="24" t="s">
        <v>96</v>
      </c>
      <c r="Z1047" s="24" t="s">
        <v>96</v>
      </c>
      <c r="AA1047" s="24" t="s">
        <v>96</v>
      </c>
      <c r="AB1047" s="24" t="s">
        <v>119</v>
      </c>
      <c r="AC1047" s="24" t="s">
        <v>96</v>
      </c>
      <c r="AD1047" s="24" t="s">
        <v>96</v>
      </c>
      <c r="AE1047" s="24" t="s">
        <v>96</v>
      </c>
      <c r="AF1047" s="24" t="s">
        <v>96</v>
      </c>
      <c r="AG1047" s="24" t="s">
        <v>119</v>
      </c>
      <c r="AH1047" s="24" t="s">
        <v>96</v>
      </c>
      <c r="AI1047" s="24" t="s">
        <v>96</v>
      </c>
      <c r="AJ1047" s="24" t="s">
        <v>96</v>
      </c>
      <c r="AK1047" s="24" t="s">
        <v>96</v>
      </c>
      <c r="AL1047" s="24" t="s">
        <v>96</v>
      </c>
      <c r="AM1047" s="24" t="s">
        <v>119</v>
      </c>
      <c r="AN1047" s="24" t="s">
        <v>96</v>
      </c>
      <c r="AO1047" s="24" t="s">
        <v>96</v>
      </c>
      <c r="AP1047" s="24" t="s">
        <v>96</v>
      </c>
      <c r="AQ1047" s="24" t="s">
        <v>96</v>
      </c>
      <c r="AR1047" s="24" t="s">
        <v>96</v>
      </c>
      <c r="AS1047" s="24" t="s">
        <v>96</v>
      </c>
      <c r="AT1047" s="24" t="s">
        <v>96</v>
      </c>
      <c r="AU1047" s="24" t="s">
        <v>97</v>
      </c>
      <c r="AV1047" s="24" t="s">
        <v>96</v>
      </c>
      <c r="AW1047" s="24" t="s">
        <v>96</v>
      </c>
      <c r="AX1047" s="24" t="s">
        <v>97</v>
      </c>
      <c r="AY1047" s="24" t="s">
        <v>96</v>
      </c>
      <c r="AZ1047" s="24" t="s">
        <v>96</v>
      </c>
      <c r="BA1047" s="24" t="s">
        <v>96</v>
      </c>
      <c r="BB1047" s="24" t="s">
        <v>96</v>
      </c>
      <c r="BC1047" s="24" t="s">
        <v>96</v>
      </c>
      <c r="BD1047" s="24" t="s">
        <v>96</v>
      </c>
      <c r="BE1047" s="24" t="s">
        <v>96</v>
      </c>
      <c r="BF1047" s="24" t="s">
        <v>96</v>
      </c>
      <c r="BG1047" s="24" t="s">
        <v>96</v>
      </c>
      <c r="BH1047" s="24" t="s">
        <v>96</v>
      </c>
      <c r="BI1047" s="24" t="s">
        <v>96</v>
      </c>
      <c r="BJ1047" s="24" t="s">
        <v>96</v>
      </c>
      <c r="BK1047" s="24" t="s">
        <v>96</v>
      </c>
      <c r="BL1047" s="24" t="s">
        <v>96</v>
      </c>
      <c r="BM1047" s="24" t="s">
        <v>96</v>
      </c>
      <c r="BN1047" s="24" t="s">
        <v>96</v>
      </c>
      <c r="BO1047" s="24" t="s">
        <v>96</v>
      </c>
      <c r="BP1047" s="24" t="s">
        <v>96</v>
      </c>
      <c r="BQ1047" s="24" t="s">
        <v>96</v>
      </c>
      <c r="BR1047" s="24" t="s">
        <v>96</v>
      </c>
      <c r="BS1047" s="24" t="s">
        <v>96</v>
      </c>
      <c r="BT1047" s="24" t="s">
        <v>96</v>
      </c>
      <c r="BU1047" s="24" t="s">
        <v>96</v>
      </c>
      <c r="BV1047" s="24" t="s">
        <v>96</v>
      </c>
      <c r="BW1047" s="24" t="s">
        <v>96</v>
      </c>
      <c r="BX1047" s="24" t="s">
        <v>96</v>
      </c>
      <c r="BY1047" s="24" t="s">
        <v>96</v>
      </c>
      <c r="BZ1047" s="24" t="s">
        <v>96</v>
      </c>
      <c r="CA1047" s="24" t="s">
        <v>96</v>
      </c>
      <c r="CB1047" s="36"/>
      <c r="CC1047" s="35"/>
    </row>
    <row r="1048" spans="1:81" ht="169.5" hidden="1" customHeight="1" x14ac:dyDescent="0.35">
      <c r="A1048" s="24"/>
      <c r="B1048" s="24" t="s">
        <v>1996</v>
      </c>
      <c r="C1048" s="24" t="s">
        <v>1997</v>
      </c>
      <c r="D1048" s="24" t="s">
        <v>1998</v>
      </c>
      <c r="E1048" s="24" t="s">
        <v>1999</v>
      </c>
      <c r="F1048" s="24" t="s">
        <v>103</v>
      </c>
      <c r="G1048" s="24" t="s">
        <v>3492</v>
      </c>
      <c r="H1048" s="24" t="s">
        <v>3492</v>
      </c>
      <c r="I1048" s="24" t="s">
        <v>3524</v>
      </c>
      <c r="J1048" s="24" t="s">
        <v>3524</v>
      </c>
      <c r="K1048" s="24" t="s">
        <v>3525</v>
      </c>
      <c r="L1048" s="24" t="s">
        <v>3526</v>
      </c>
      <c r="M1048" s="24"/>
      <c r="N1048" s="24"/>
      <c r="O1048" s="24" t="s">
        <v>92</v>
      </c>
      <c r="P1048" s="24"/>
      <c r="Q1048" s="24" t="s">
        <v>93</v>
      </c>
      <c r="R1048" s="24"/>
      <c r="S1048" s="24"/>
      <c r="T1048" s="24" t="s">
        <v>95</v>
      </c>
      <c r="U1048" s="24" t="s">
        <v>96</v>
      </c>
      <c r="V1048" s="24" t="s">
        <v>96</v>
      </c>
      <c r="W1048" s="24" t="s">
        <v>96</v>
      </c>
      <c r="X1048" s="24" t="s">
        <v>96</v>
      </c>
      <c r="Y1048" s="24" t="s">
        <v>96</v>
      </c>
      <c r="Z1048" s="24" t="s">
        <v>96</v>
      </c>
      <c r="AA1048" s="24" t="s">
        <v>96</v>
      </c>
      <c r="AB1048" s="24" t="s">
        <v>95</v>
      </c>
      <c r="AC1048" s="24" t="s">
        <v>96</v>
      </c>
      <c r="AD1048" s="24" t="s">
        <v>96</v>
      </c>
      <c r="AE1048" s="24" t="s">
        <v>96</v>
      </c>
      <c r="AF1048" s="24" t="s">
        <v>96</v>
      </c>
      <c r="AG1048" s="24" t="s">
        <v>119</v>
      </c>
      <c r="AH1048" s="24" t="s">
        <v>96</v>
      </c>
      <c r="AI1048" s="24" t="s">
        <v>96</v>
      </c>
      <c r="AJ1048" s="24" t="s">
        <v>96</v>
      </c>
      <c r="AK1048" s="24" t="s">
        <v>96</v>
      </c>
      <c r="AL1048" s="24" t="s">
        <v>96</v>
      </c>
      <c r="AM1048" s="24" t="s">
        <v>119</v>
      </c>
      <c r="AN1048" s="24" t="s">
        <v>96</v>
      </c>
      <c r="AO1048" s="24" t="s">
        <v>96</v>
      </c>
      <c r="AP1048" s="24" t="s">
        <v>96</v>
      </c>
      <c r="AQ1048" s="24" t="s">
        <v>96</v>
      </c>
      <c r="AR1048" s="24" t="s">
        <v>96</v>
      </c>
      <c r="AS1048" s="24" t="s">
        <v>96</v>
      </c>
      <c r="AT1048" s="24" t="s">
        <v>96</v>
      </c>
      <c r="AU1048" s="24" t="s">
        <v>95</v>
      </c>
      <c r="AV1048" s="24" t="s">
        <v>96</v>
      </c>
      <c r="AW1048" s="24" t="s">
        <v>96</v>
      </c>
      <c r="AX1048" s="24" t="s">
        <v>95</v>
      </c>
      <c r="AY1048" s="24" t="s">
        <v>96</v>
      </c>
      <c r="AZ1048" s="24" t="s">
        <v>96</v>
      </c>
      <c r="BA1048" s="24" t="s">
        <v>96</v>
      </c>
      <c r="BB1048" s="24" t="s">
        <v>96</v>
      </c>
      <c r="BC1048" s="24" t="s">
        <v>96</v>
      </c>
      <c r="BD1048" s="24" t="s">
        <v>96</v>
      </c>
      <c r="BE1048" s="24" t="s">
        <v>96</v>
      </c>
      <c r="BF1048" s="24" t="s">
        <v>96</v>
      </c>
      <c r="BG1048" s="24" t="s">
        <v>96</v>
      </c>
      <c r="BH1048" s="24" t="s">
        <v>96</v>
      </c>
      <c r="BI1048" s="24" t="s">
        <v>96</v>
      </c>
      <c r="BJ1048" s="24" t="s">
        <v>96</v>
      </c>
      <c r="BK1048" s="24" t="s">
        <v>96</v>
      </c>
      <c r="BL1048" s="24" t="s">
        <v>96</v>
      </c>
      <c r="BM1048" s="24" t="s">
        <v>96</v>
      </c>
      <c r="BN1048" s="24" t="s">
        <v>96</v>
      </c>
      <c r="BO1048" s="24" t="s">
        <v>96</v>
      </c>
      <c r="BP1048" s="24" t="s">
        <v>96</v>
      </c>
      <c r="BQ1048" s="24" t="s">
        <v>96</v>
      </c>
      <c r="BR1048" s="24" t="s">
        <v>96</v>
      </c>
      <c r="BS1048" s="24" t="s">
        <v>96</v>
      </c>
      <c r="BT1048" s="24" t="s">
        <v>96</v>
      </c>
      <c r="BU1048" s="24" t="s">
        <v>96</v>
      </c>
      <c r="BV1048" s="24" t="s">
        <v>96</v>
      </c>
      <c r="BW1048" s="24" t="s">
        <v>96</v>
      </c>
      <c r="BX1048" s="24" t="s">
        <v>96</v>
      </c>
      <c r="BY1048" s="24" t="s">
        <v>96</v>
      </c>
      <c r="BZ1048" s="24" t="s">
        <v>96</v>
      </c>
      <c r="CA1048" s="24" t="s">
        <v>96</v>
      </c>
      <c r="CB1048" s="36"/>
      <c r="CC1048" s="35"/>
    </row>
    <row r="1049" spans="1:81" ht="169.5" hidden="1" customHeight="1" x14ac:dyDescent="0.35">
      <c r="A1049" s="24"/>
      <c r="B1049" s="24" t="s">
        <v>1996</v>
      </c>
      <c r="C1049" s="24" t="s">
        <v>1997</v>
      </c>
      <c r="D1049" s="24" t="s">
        <v>1998</v>
      </c>
      <c r="E1049" s="24" t="s">
        <v>1999</v>
      </c>
      <c r="F1049" s="24" t="s">
        <v>103</v>
      </c>
      <c r="G1049" s="24" t="s">
        <v>3527</v>
      </c>
      <c r="H1049" s="24" t="s">
        <v>3527</v>
      </c>
      <c r="I1049" s="24" t="s">
        <v>3528</v>
      </c>
      <c r="J1049" s="24" t="s">
        <v>3528</v>
      </c>
      <c r="K1049" s="24" t="s">
        <v>3529</v>
      </c>
      <c r="L1049" s="24" t="s">
        <v>3530</v>
      </c>
      <c r="M1049" s="24"/>
      <c r="N1049" s="24"/>
      <c r="O1049" s="24" t="s">
        <v>92</v>
      </c>
      <c r="P1049" s="24"/>
      <c r="Q1049" s="24" t="s">
        <v>93</v>
      </c>
      <c r="R1049" s="24"/>
      <c r="S1049" s="24"/>
      <c r="T1049" s="24" t="s">
        <v>97</v>
      </c>
      <c r="U1049" s="24" t="s">
        <v>96</v>
      </c>
      <c r="V1049" s="24" t="s">
        <v>96</v>
      </c>
      <c r="W1049" s="24" t="s">
        <v>96</v>
      </c>
      <c r="X1049" s="24" t="s">
        <v>96</v>
      </c>
      <c r="Y1049" s="24" t="s">
        <v>96</v>
      </c>
      <c r="Z1049" s="24" t="s">
        <v>96</v>
      </c>
      <c r="AA1049" s="24" t="s">
        <v>96</v>
      </c>
      <c r="AB1049" s="24" t="s">
        <v>97</v>
      </c>
      <c r="AC1049" s="24" t="s">
        <v>96</v>
      </c>
      <c r="AD1049" s="24" t="s">
        <v>96</v>
      </c>
      <c r="AE1049" s="24" t="s">
        <v>96</v>
      </c>
      <c r="AF1049" s="24" t="s">
        <v>96</v>
      </c>
      <c r="AG1049" s="24" t="s">
        <v>1034</v>
      </c>
      <c r="AH1049" s="24" t="s">
        <v>96</v>
      </c>
      <c r="AI1049" s="24" t="s">
        <v>96</v>
      </c>
      <c r="AJ1049" s="24" t="s">
        <v>96</v>
      </c>
      <c r="AK1049" s="24" t="s">
        <v>96</v>
      </c>
      <c r="AL1049" s="24" t="s">
        <v>96</v>
      </c>
      <c r="AM1049" s="24" t="s">
        <v>95</v>
      </c>
      <c r="AN1049" s="24" t="s">
        <v>96</v>
      </c>
      <c r="AO1049" s="24" t="s">
        <v>96</v>
      </c>
      <c r="AP1049" s="24" t="s">
        <v>96</v>
      </c>
      <c r="AQ1049" s="24" t="s">
        <v>96</v>
      </c>
      <c r="AR1049" s="24" t="s">
        <v>96</v>
      </c>
      <c r="AS1049" s="24" t="s">
        <v>96</v>
      </c>
      <c r="AT1049" s="24" t="s">
        <v>96</v>
      </c>
      <c r="AU1049" s="24" t="s">
        <v>97</v>
      </c>
      <c r="AV1049" s="24" t="s">
        <v>96</v>
      </c>
      <c r="AW1049" s="24" t="s">
        <v>96</v>
      </c>
      <c r="AX1049" s="24" t="s">
        <v>97</v>
      </c>
      <c r="AY1049" s="24" t="s">
        <v>96</v>
      </c>
      <c r="AZ1049" s="24" t="s">
        <v>96</v>
      </c>
      <c r="BA1049" s="24" t="s">
        <v>96</v>
      </c>
      <c r="BB1049" s="24" t="s">
        <v>96</v>
      </c>
      <c r="BC1049" s="24" t="s">
        <v>96</v>
      </c>
      <c r="BD1049" s="24" t="s">
        <v>96</v>
      </c>
      <c r="BE1049" s="24" t="s">
        <v>96</v>
      </c>
      <c r="BF1049" s="24" t="s">
        <v>96</v>
      </c>
      <c r="BG1049" s="24" t="s">
        <v>96</v>
      </c>
      <c r="BH1049" s="24" t="s">
        <v>96</v>
      </c>
      <c r="BI1049" s="24" t="s">
        <v>96</v>
      </c>
      <c r="BJ1049" s="24" t="s">
        <v>96</v>
      </c>
      <c r="BK1049" s="24" t="s">
        <v>96</v>
      </c>
      <c r="BL1049" s="24" t="s">
        <v>96</v>
      </c>
      <c r="BM1049" s="24" t="s">
        <v>96</v>
      </c>
      <c r="BN1049" s="24" t="s">
        <v>96</v>
      </c>
      <c r="BO1049" s="24" t="s">
        <v>96</v>
      </c>
      <c r="BP1049" s="24" t="s">
        <v>96</v>
      </c>
      <c r="BQ1049" s="24" t="s">
        <v>96</v>
      </c>
      <c r="BR1049" s="24" t="s">
        <v>96</v>
      </c>
      <c r="BS1049" s="24" t="s">
        <v>96</v>
      </c>
      <c r="BT1049" s="24" t="s">
        <v>96</v>
      </c>
      <c r="BU1049" s="24" t="s">
        <v>96</v>
      </c>
      <c r="BV1049" s="24" t="s">
        <v>95</v>
      </c>
      <c r="BW1049" s="24" t="s">
        <v>96</v>
      </c>
      <c r="BX1049" s="24" t="s">
        <v>96</v>
      </c>
      <c r="BY1049" s="24" t="s">
        <v>96</v>
      </c>
      <c r="BZ1049" s="24" t="s">
        <v>96</v>
      </c>
      <c r="CA1049" s="24" t="s">
        <v>95</v>
      </c>
      <c r="CB1049" s="36"/>
      <c r="CC1049" s="35"/>
    </row>
    <row r="1050" spans="1:81" ht="169.5" hidden="1" customHeight="1" x14ac:dyDescent="0.35">
      <c r="A1050" s="24"/>
      <c r="B1050" s="24" t="s">
        <v>1996</v>
      </c>
      <c r="C1050" s="24" t="s">
        <v>1997</v>
      </c>
      <c r="D1050" s="24" t="s">
        <v>1998</v>
      </c>
      <c r="E1050" s="24" t="s">
        <v>1999</v>
      </c>
      <c r="F1050" s="24" t="s">
        <v>103</v>
      </c>
      <c r="G1050" s="24" t="s">
        <v>3435</v>
      </c>
      <c r="H1050" s="24" t="s">
        <v>3435</v>
      </c>
      <c r="I1050" s="24" t="s">
        <v>3531</v>
      </c>
      <c r="J1050" s="24" t="s">
        <v>3531</v>
      </c>
      <c r="K1050" s="24" t="s">
        <v>3532</v>
      </c>
      <c r="L1050" s="24" t="s">
        <v>3533</v>
      </c>
      <c r="M1050" s="24"/>
      <c r="N1050" s="24"/>
      <c r="O1050" s="24" t="s">
        <v>92</v>
      </c>
      <c r="P1050" s="24"/>
      <c r="Q1050" s="24" t="s">
        <v>93</v>
      </c>
      <c r="R1050" s="24"/>
      <c r="S1050" s="24"/>
      <c r="T1050" s="24" t="s">
        <v>95</v>
      </c>
      <c r="U1050" s="24" t="s">
        <v>96</v>
      </c>
      <c r="V1050" s="24" t="s">
        <v>96</v>
      </c>
      <c r="W1050" s="24" t="s">
        <v>96</v>
      </c>
      <c r="X1050" s="24" t="s">
        <v>96</v>
      </c>
      <c r="Y1050" s="24" t="s">
        <v>96</v>
      </c>
      <c r="Z1050" s="24" t="s">
        <v>96</v>
      </c>
      <c r="AA1050" s="24" t="s">
        <v>96</v>
      </c>
      <c r="AB1050" s="24" t="s">
        <v>95</v>
      </c>
      <c r="AC1050" s="24" t="s">
        <v>96</v>
      </c>
      <c r="AD1050" s="24" t="s">
        <v>96</v>
      </c>
      <c r="AE1050" s="24" t="s">
        <v>96</v>
      </c>
      <c r="AF1050" s="24" t="s">
        <v>96</v>
      </c>
      <c r="AG1050" s="24" t="s">
        <v>1034</v>
      </c>
      <c r="AH1050" s="24" t="s">
        <v>96</v>
      </c>
      <c r="AI1050" s="24" t="s">
        <v>96</v>
      </c>
      <c r="AJ1050" s="24" t="s">
        <v>96</v>
      </c>
      <c r="AK1050" s="24" t="s">
        <v>96</v>
      </c>
      <c r="AL1050" s="24" t="s">
        <v>96</v>
      </c>
      <c r="AM1050" s="24" t="s">
        <v>95</v>
      </c>
      <c r="AN1050" s="24" t="s">
        <v>96</v>
      </c>
      <c r="AO1050" s="24" t="s">
        <v>96</v>
      </c>
      <c r="AP1050" s="24" t="s">
        <v>96</v>
      </c>
      <c r="AQ1050" s="24" t="s">
        <v>96</v>
      </c>
      <c r="AR1050" s="24" t="s">
        <v>96</v>
      </c>
      <c r="AS1050" s="24" t="s">
        <v>96</v>
      </c>
      <c r="AT1050" s="24" t="s">
        <v>96</v>
      </c>
      <c r="AU1050" s="24" t="s">
        <v>95</v>
      </c>
      <c r="AV1050" s="24" t="s">
        <v>96</v>
      </c>
      <c r="AW1050" s="24" t="s">
        <v>95</v>
      </c>
      <c r="AX1050" s="24" t="s">
        <v>95</v>
      </c>
      <c r="AY1050" s="24" t="s">
        <v>96</v>
      </c>
      <c r="AZ1050" s="24" t="s">
        <v>96</v>
      </c>
      <c r="BA1050" s="24" t="s">
        <v>96</v>
      </c>
      <c r="BB1050" s="24" t="s">
        <v>96</v>
      </c>
      <c r="BC1050" s="24" t="s">
        <v>96</v>
      </c>
      <c r="BD1050" s="24" t="s">
        <v>96</v>
      </c>
      <c r="BE1050" s="24" t="s">
        <v>96</v>
      </c>
      <c r="BF1050" s="24" t="s">
        <v>96</v>
      </c>
      <c r="BG1050" s="24" t="s">
        <v>96</v>
      </c>
      <c r="BH1050" s="24" t="s">
        <v>96</v>
      </c>
      <c r="BI1050" s="24" t="s">
        <v>96</v>
      </c>
      <c r="BJ1050" s="24" t="s">
        <v>96</v>
      </c>
      <c r="BK1050" s="24" t="s">
        <v>96</v>
      </c>
      <c r="BL1050" s="24" t="s">
        <v>96</v>
      </c>
      <c r="BM1050" s="24" t="s">
        <v>96</v>
      </c>
      <c r="BN1050" s="24" t="s">
        <v>96</v>
      </c>
      <c r="BO1050" s="24" t="s">
        <v>96</v>
      </c>
      <c r="BP1050" s="24" t="s">
        <v>96</v>
      </c>
      <c r="BQ1050" s="24" t="s">
        <v>96</v>
      </c>
      <c r="BR1050" s="24" t="s">
        <v>96</v>
      </c>
      <c r="BS1050" s="24" t="s">
        <v>96</v>
      </c>
      <c r="BT1050" s="24" t="s">
        <v>96</v>
      </c>
      <c r="BU1050" s="24" t="s">
        <v>95</v>
      </c>
      <c r="BV1050" s="24" t="s">
        <v>96</v>
      </c>
      <c r="BW1050" s="24" t="s">
        <v>96</v>
      </c>
      <c r="BX1050" s="24" t="s">
        <v>96</v>
      </c>
      <c r="BY1050" s="24" t="s">
        <v>96</v>
      </c>
      <c r="BZ1050" s="24" t="s">
        <v>96</v>
      </c>
      <c r="CA1050" s="24" t="s">
        <v>95</v>
      </c>
      <c r="CB1050" s="36"/>
      <c r="CC1050" s="35"/>
    </row>
    <row r="1051" spans="1:81" ht="169.5" hidden="1" customHeight="1" x14ac:dyDescent="0.35">
      <c r="A1051" s="24"/>
      <c r="B1051" s="24" t="s">
        <v>1996</v>
      </c>
      <c r="C1051" s="24" t="s">
        <v>1997</v>
      </c>
      <c r="D1051" s="24" t="s">
        <v>1998</v>
      </c>
      <c r="E1051" s="24" t="s">
        <v>1999</v>
      </c>
      <c r="F1051" s="24" t="s">
        <v>103</v>
      </c>
      <c r="G1051" s="24" t="s">
        <v>3371</v>
      </c>
      <c r="H1051" s="24" t="s">
        <v>3371</v>
      </c>
      <c r="I1051" s="24" t="s">
        <v>3534</v>
      </c>
      <c r="J1051" s="24" t="s">
        <v>3534</v>
      </c>
      <c r="K1051" s="24" t="s">
        <v>3535</v>
      </c>
      <c r="L1051" s="24" t="s">
        <v>3536</v>
      </c>
      <c r="M1051" s="24"/>
      <c r="N1051" s="24"/>
      <c r="O1051" s="24" t="s">
        <v>92</v>
      </c>
      <c r="P1051" s="24"/>
      <c r="Q1051" s="24" t="s">
        <v>93</v>
      </c>
      <c r="R1051" s="24"/>
      <c r="S1051" s="24"/>
      <c r="T1051" s="24" t="s">
        <v>119</v>
      </c>
      <c r="U1051" s="24" t="s">
        <v>96</v>
      </c>
      <c r="V1051" s="24" t="s">
        <v>96</v>
      </c>
      <c r="W1051" s="24" t="s">
        <v>96</v>
      </c>
      <c r="X1051" s="24" t="s">
        <v>96</v>
      </c>
      <c r="Y1051" s="24" t="s">
        <v>96</v>
      </c>
      <c r="Z1051" s="24" t="s">
        <v>96</v>
      </c>
      <c r="AA1051" s="24" t="s">
        <v>96</v>
      </c>
      <c r="AB1051" s="24" t="s">
        <v>119</v>
      </c>
      <c r="AC1051" s="24" t="s">
        <v>96</v>
      </c>
      <c r="AD1051" s="24" t="s">
        <v>96</v>
      </c>
      <c r="AE1051" s="24" t="s">
        <v>96</v>
      </c>
      <c r="AF1051" s="24" t="s">
        <v>96</v>
      </c>
      <c r="AG1051" s="24" t="s">
        <v>119</v>
      </c>
      <c r="AH1051" s="24" t="s">
        <v>96</v>
      </c>
      <c r="AI1051" s="24" t="s">
        <v>96</v>
      </c>
      <c r="AJ1051" s="24" t="s">
        <v>96</v>
      </c>
      <c r="AK1051" s="24" t="s">
        <v>96</v>
      </c>
      <c r="AL1051" s="24" t="s">
        <v>96</v>
      </c>
      <c r="AM1051" s="24" t="s">
        <v>119</v>
      </c>
      <c r="AN1051" s="24" t="s">
        <v>96</v>
      </c>
      <c r="AO1051" s="24" t="s">
        <v>96</v>
      </c>
      <c r="AP1051" s="24" t="s">
        <v>96</v>
      </c>
      <c r="AQ1051" s="24" t="s">
        <v>96</v>
      </c>
      <c r="AR1051" s="24" t="s">
        <v>96</v>
      </c>
      <c r="AS1051" s="24" t="s">
        <v>96</v>
      </c>
      <c r="AT1051" s="24" t="s">
        <v>96</v>
      </c>
      <c r="AU1051" s="24" t="s">
        <v>97</v>
      </c>
      <c r="AV1051" s="24" t="s">
        <v>96</v>
      </c>
      <c r="AW1051" s="24" t="s">
        <v>96</v>
      </c>
      <c r="AX1051" s="24" t="s">
        <v>97</v>
      </c>
      <c r="AY1051" s="24" t="s">
        <v>96</v>
      </c>
      <c r="AZ1051" s="24" t="s">
        <v>96</v>
      </c>
      <c r="BA1051" s="24" t="s">
        <v>96</v>
      </c>
      <c r="BB1051" s="24" t="s">
        <v>96</v>
      </c>
      <c r="BC1051" s="24" t="s">
        <v>96</v>
      </c>
      <c r="BD1051" s="24" t="s">
        <v>96</v>
      </c>
      <c r="BE1051" s="24" t="s">
        <v>96</v>
      </c>
      <c r="BF1051" s="24" t="s">
        <v>96</v>
      </c>
      <c r="BG1051" s="24" t="s">
        <v>96</v>
      </c>
      <c r="BH1051" s="24" t="s">
        <v>96</v>
      </c>
      <c r="BI1051" s="24" t="s">
        <v>96</v>
      </c>
      <c r="BJ1051" s="24" t="s">
        <v>96</v>
      </c>
      <c r="BK1051" s="24" t="s">
        <v>96</v>
      </c>
      <c r="BL1051" s="24" t="s">
        <v>96</v>
      </c>
      <c r="BM1051" s="24" t="s">
        <v>96</v>
      </c>
      <c r="BN1051" s="24" t="s">
        <v>96</v>
      </c>
      <c r="BO1051" s="24" t="s">
        <v>96</v>
      </c>
      <c r="BP1051" s="24" t="s">
        <v>96</v>
      </c>
      <c r="BQ1051" s="24" t="s">
        <v>96</v>
      </c>
      <c r="BR1051" s="24" t="s">
        <v>96</v>
      </c>
      <c r="BS1051" s="24" t="s">
        <v>96</v>
      </c>
      <c r="BT1051" s="24" t="s">
        <v>96</v>
      </c>
      <c r="BU1051" s="24" t="s">
        <v>96</v>
      </c>
      <c r="BV1051" s="24" t="s">
        <v>96</v>
      </c>
      <c r="BW1051" s="24" t="s">
        <v>96</v>
      </c>
      <c r="BX1051" s="24" t="s">
        <v>96</v>
      </c>
      <c r="BY1051" s="24" t="s">
        <v>96</v>
      </c>
      <c r="BZ1051" s="24" t="s">
        <v>96</v>
      </c>
      <c r="CA1051" s="24" t="s">
        <v>96</v>
      </c>
      <c r="CB1051" s="36"/>
      <c r="CC1051" s="35"/>
    </row>
    <row r="1052" spans="1:81" ht="169.5" hidden="1" customHeight="1" x14ac:dyDescent="0.35">
      <c r="A1052" s="24"/>
      <c r="B1052" s="24" t="s">
        <v>1996</v>
      </c>
      <c r="C1052" s="24" t="s">
        <v>1997</v>
      </c>
      <c r="D1052" s="24" t="s">
        <v>1998</v>
      </c>
      <c r="E1052" s="24" t="s">
        <v>1999</v>
      </c>
      <c r="F1052" s="24" t="s">
        <v>103</v>
      </c>
      <c r="G1052" s="24" t="s">
        <v>3492</v>
      </c>
      <c r="H1052" s="24" t="s">
        <v>3492</v>
      </c>
      <c r="I1052" s="24" t="s">
        <v>3537</v>
      </c>
      <c r="J1052" s="24" t="s">
        <v>3537</v>
      </c>
      <c r="K1052" s="24" t="s">
        <v>3538</v>
      </c>
      <c r="L1052" s="24" t="s">
        <v>3539</v>
      </c>
      <c r="M1052" s="24"/>
      <c r="N1052" s="24"/>
      <c r="O1052" s="24" t="s">
        <v>92</v>
      </c>
      <c r="P1052" s="24"/>
      <c r="Q1052" s="24" t="s">
        <v>93</v>
      </c>
      <c r="R1052" s="24"/>
      <c r="S1052" s="24"/>
      <c r="T1052" s="24" t="s">
        <v>97</v>
      </c>
      <c r="U1052" s="24" t="s">
        <v>96</v>
      </c>
      <c r="V1052" s="24" t="s">
        <v>96</v>
      </c>
      <c r="W1052" s="24" t="s">
        <v>96</v>
      </c>
      <c r="X1052" s="24" t="s">
        <v>96</v>
      </c>
      <c r="Y1052" s="24" t="s">
        <v>96</v>
      </c>
      <c r="Z1052" s="24" t="s">
        <v>96</v>
      </c>
      <c r="AA1052" s="24" t="s">
        <v>96</v>
      </c>
      <c r="AB1052" s="24" t="s">
        <v>97</v>
      </c>
      <c r="AC1052" s="24" t="s">
        <v>96</v>
      </c>
      <c r="AD1052" s="24" t="s">
        <v>96</v>
      </c>
      <c r="AE1052" s="24" t="s">
        <v>96</v>
      </c>
      <c r="AF1052" s="24" t="s">
        <v>96</v>
      </c>
      <c r="AG1052" s="24" t="s">
        <v>119</v>
      </c>
      <c r="AH1052" s="24" t="s">
        <v>96</v>
      </c>
      <c r="AI1052" s="24" t="s">
        <v>96</v>
      </c>
      <c r="AJ1052" s="24" t="s">
        <v>96</v>
      </c>
      <c r="AK1052" s="24" t="s">
        <v>96</v>
      </c>
      <c r="AL1052" s="24" t="s">
        <v>96</v>
      </c>
      <c r="AM1052" s="24" t="s">
        <v>119</v>
      </c>
      <c r="AN1052" s="24" t="s">
        <v>96</v>
      </c>
      <c r="AO1052" s="24" t="s">
        <v>96</v>
      </c>
      <c r="AP1052" s="24" t="s">
        <v>96</v>
      </c>
      <c r="AQ1052" s="24" t="s">
        <v>96</v>
      </c>
      <c r="AR1052" s="24" t="s">
        <v>96</v>
      </c>
      <c r="AS1052" s="24" t="s">
        <v>96</v>
      </c>
      <c r="AT1052" s="24" t="s">
        <v>96</v>
      </c>
      <c r="AU1052" s="24" t="s">
        <v>119</v>
      </c>
      <c r="AV1052" s="24" t="s">
        <v>96</v>
      </c>
      <c r="AW1052" s="24" t="s">
        <v>96</v>
      </c>
      <c r="AX1052" s="24" t="s">
        <v>119</v>
      </c>
      <c r="AY1052" s="24" t="s">
        <v>96</v>
      </c>
      <c r="AZ1052" s="24" t="s">
        <v>96</v>
      </c>
      <c r="BA1052" s="24" t="s">
        <v>96</v>
      </c>
      <c r="BB1052" s="24" t="s">
        <v>96</v>
      </c>
      <c r="BC1052" s="24" t="s">
        <v>96</v>
      </c>
      <c r="BD1052" s="24" t="s">
        <v>96</v>
      </c>
      <c r="BE1052" s="24" t="s">
        <v>96</v>
      </c>
      <c r="BF1052" s="24" t="s">
        <v>96</v>
      </c>
      <c r="BG1052" s="24" t="s">
        <v>96</v>
      </c>
      <c r="BH1052" s="24" t="s">
        <v>96</v>
      </c>
      <c r="BI1052" s="24" t="s">
        <v>96</v>
      </c>
      <c r="BJ1052" s="24" t="s">
        <v>96</v>
      </c>
      <c r="BK1052" s="24" t="s">
        <v>96</v>
      </c>
      <c r="BL1052" s="24" t="s">
        <v>96</v>
      </c>
      <c r="BM1052" s="24" t="s">
        <v>96</v>
      </c>
      <c r="BN1052" s="24" t="s">
        <v>96</v>
      </c>
      <c r="BO1052" s="24" t="s">
        <v>96</v>
      </c>
      <c r="BP1052" s="24" t="s">
        <v>96</v>
      </c>
      <c r="BQ1052" s="24" t="s">
        <v>96</v>
      </c>
      <c r="BR1052" s="24" t="s">
        <v>96</v>
      </c>
      <c r="BS1052" s="24" t="s">
        <v>96</v>
      </c>
      <c r="BT1052" s="24" t="s">
        <v>96</v>
      </c>
      <c r="BU1052" s="24" t="s">
        <v>96</v>
      </c>
      <c r="BV1052" s="24" t="s">
        <v>96</v>
      </c>
      <c r="BW1052" s="24" t="s">
        <v>96</v>
      </c>
      <c r="BX1052" s="24" t="s">
        <v>96</v>
      </c>
      <c r="BY1052" s="24" t="s">
        <v>96</v>
      </c>
      <c r="BZ1052" s="24" t="s">
        <v>96</v>
      </c>
      <c r="CA1052" s="24" t="s">
        <v>96</v>
      </c>
      <c r="CB1052" s="36"/>
      <c r="CC1052" s="35"/>
    </row>
    <row r="1053" spans="1:81" ht="169.5" hidden="1" customHeight="1" x14ac:dyDescent="0.35">
      <c r="A1053" s="24"/>
      <c r="B1053" s="24" t="s">
        <v>81</v>
      </c>
      <c r="C1053" s="23" t="s">
        <v>82</v>
      </c>
      <c r="D1053" s="24" t="s">
        <v>1677</v>
      </c>
      <c r="E1053" s="24" t="s">
        <v>1678</v>
      </c>
      <c r="F1053" s="24" t="s">
        <v>1858</v>
      </c>
      <c r="G1053" s="24" t="s">
        <v>1680</v>
      </c>
      <c r="H1053" s="24" t="s">
        <v>1785</v>
      </c>
      <c r="I1053" s="24" t="s">
        <v>1786</v>
      </c>
      <c r="J1053" s="24" t="s">
        <v>3433</v>
      </c>
      <c r="K1053" s="24" t="s">
        <v>1788</v>
      </c>
      <c r="L1053" s="24" t="s">
        <v>3540</v>
      </c>
      <c r="M1053" s="24"/>
      <c r="N1053" s="24" t="s">
        <v>92</v>
      </c>
      <c r="O1053" s="24"/>
      <c r="P1053" s="24"/>
      <c r="Q1053" s="24" t="s">
        <v>93</v>
      </c>
      <c r="R1053" s="24">
        <v>2027</v>
      </c>
      <c r="S1053" s="24"/>
      <c r="T1053" s="24" t="s">
        <v>97</v>
      </c>
      <c r="U1053" s="24" t="s">
        <v>96</v>
      </c>
      <c r="V1053" s="24" t="s">
        <v>96</v>
      </c>
      <c r="W1053" s="24" t="s">
        <v>96</v>
      </c>
      <c r="X1053" s="24" t="s">
        <v>96</v>
      </c>
      <c r="Y1053" s="24" t="s">
        <v>96</v>
      </c>
      <c r="Z1053" s="24" t="s">
        <v>96</v>
      </c>
      <c r="AA1053" s="24" t="s">
        <v>96</v>
      </c>
      <c r="AB1053" s="24" t="s">
        <v>97</v>
      </c>
      <c r="AC1053" s="24" t="s">
        <v>97</v>
      </c>
      <c r="AD1053" s="24" t="s">
        <v>96</v>
      </c>
      <c r="AE1053" s="24" t="s">
        <v>96</v>
      </c>
      <c r="AF1053" s="24" t="s">
        <v>96</v>
      </c>
      <c r="AG1053" s="24" t="s">
        <v>96</v>
      </c>
      <c r="AH1053" s="24" t="s">
        <v>96</v>
      </c>
      <c r="AI1053" s="24" t="s">
        <v>96</v>
      </c>
      <c r="AJ1053" s="24" t="s">
        <v>96</v>
      </c>
      <c r="AK1053" s="24" t="s">
        <v>96</v>
      </c>
      <c r="AL1053" s="24" t="s">
        <v>96</v>
      </c>
      <c r="AM1053" s="24" t="s">
        <v>97</v>
      </c>
      <c r="AN1053" s="24" t="s">
        <v>96</v>
      </c>
      <c r="AO1053" s="24" t="s">
        <v>96</v>
      </c>
      <c r="AP1053" s="24" t="s">
        <v>96</v>
      </c>
      <c r="AQ1053" s="24" t="s">
        <v>96</v>
      </c>
      <c r="AR1053" s="24" t="s">
        <v>96</v>
      </c>
      <c r="AS1053" s="24" t="s">
        <v>96</v>
      </c>
      <c r="AT1053" s="24" t="s">
        <v>96</v>
      </c>
      <c r="AU1053" s="24" t="s">
        <v>96</v>
      </c>
      <c r="AV1053" s="24" t="s">
        <v>96</v>
      </c>
      <c r="AW1053" s="24" t="s">
        <v>96</v>
      </c>
      <c r="AX1053" s="24" t="s">
        <v>96</v>
      </c>
      <c r="AY1053" s="24" t="s">
        <v>96</v>
      </c>
      <c r="AZ1053" s="24" t="s">
        <v>96</v>
      </c>
      <c r="BA1053" s="24" t="s">
        <v>96</v>
      </c>
      <c r="BB1053" s="24" t="s">
        <v>96</v>
      </c>
      <c r="BC1053" s="24" t="s">
        <v>96</v>
      </c>
      <c r="BD1053" s="24" t="s">
        <v>96</v>
      </c>
      <c r="BE1053" s="24" t="s">
        <v>96</v>
      </c>
      <c r="BF1053" s="24" t="s">
        <v>96</v>
      </c>
      <c r="BG1053" s="24" t="s">
        <v>96</v>
      </c>
      <c r="BH1053" s="24" t="s">
        <v>96</v>
      </c>
      <c r="BI1053" s="24" t="s">
        <v>96</v>
      </c>
      <c r="BJ1053" s="24" t="s">
        <v>96</v>
      </c>
      <c r="BK1053" s="24" t="s">
        <v>96</v>
      </c>
      <c r="BL1053" s="24" t="s">
        <v>96</v>
      </c>
      <c r="BM1053" s="24" t="s">
        <v>119</v>
      </c>
      <c r="BN1053" s="24" t="s">
        <v>96</v>
      </c>
      <c r="BO1053" s="24" t="s">
        <v>96</v>
      </c>
      <c r="BP1053" s="24" t="s">
        <v>95</v>
      </c>
      <c r="BQ1053" s="24" t="s">
        <v>96</v>
      </c>
      <c r="BR1053" s="24" t="s">
        <v>119</v>
      </c>
      <c r="BS1053" s="24" t="s">
        <v>96</v>
      </c>
      <c r="BT1053" s="24" t="s">
        <v>96</v>
      </c>
      <c r="BU1053" s="24" t="s">
        <v>95</v>
      </c>
      <c r="BV1053" s="24" t="s">
        <v>96</v>
      </c>
      <c r="BW1053" s="24" t="s">
        <v>96</v>
      </c>
      <c r="BX1053" s="24" t="s">
        <v>96</v>
      </c>
      <c r="BY1053" s="24" t="s">
        <v>96</v>
      </c>
      <c r="BZ1053" s="24" t="s">
        <v>96</v>
      </c>
      <c r="CA1053" s="24" t="s">
        <v>95</v>
      </c>
      <c r="CB1053" s="36"/>
      <c r="CC1053" s="35"/>
    </row>
    <row r="1054" spans="1:81" ht="169.5" hidden="1" customHeight="1" x14ac:dyDescent="0.35">
      <c r="A1054" s="24"/>
      <c r="B1054" s="24" t="s">
        <v>1996</v>
      </c>
      <c r="C1054" s="24" t="s">
        <v>1997</v>
      </c>
      <c r="D1054" s="24" t="s">
        <v>1998</v>
      </c>
      <c r="E1054" s="24" t="s">
        <v>1999</v>
      </c>
      <c r="F1054" s="24" t="s">
        <v>103</v>
      </c>
      <c r="G1054" s="24" t="s">
        <v>2165</v>
      </c>
      <c r="H1054" s="24" t="s">
        <v>2165</v>
      </c>
      <c r="I1054" s="24" t="s">
        <v>3541</v>
      </c>
      <c r="J1054" s="24" t="s">
        <v>3541</v>
      </c>
      <c r="K1054" s="24" t="s">
        <v>3542</v>
      </c>
      <c r="L1054" s="24" t="s">
        <v>3543</v>
      </c>
      <c r="M1054" s="24"/>
      <c r="N1054" s="24"/>
      <c r="O1054" s="24" t="s">
        <v>92</v>
      </c>
      <c r="P1054" s="24"/>
      <c r="Q1054" s="24" t="s">
        <v>93</v>
      </c>
      <c r="R1054" s="24"/>
      <c r="S1054" s="24"/>
      <c r="T1054" s="24" t="s">
        <v>95</v>
      </c>
      <c r="U1054" s="24" t="s">
        <v>96</v>
      </c>
      <c r="V1054" s="24" t="s">
        <v>96</v>
      </c>
      <c r="W1054" s="24" t="s">
        <v>96</v>
      </c>
      <c r="X1054" s="24" t="s">
        <v>96</v>
      </c>
      <c r="Y1054" s="24" t="s">
        <v>96</v>
      </c>
      <c r="Z1054" s="24" t="s">
        <v>96</v>
      </c>
      <c r="AA1054" s="24" t="s">
        <v>96</v>
      </c>
      <c r="AB1054" s="24" t="s">
        <v>95</v>
      </c>
      <c r="AC1054" s="24" t="s">
        <v>96</v>
      </c>
      <c r="AD1054" s="24" t="s">
        <v>96</v>
      </c>
      <c r="AE1054" s="24" t="s">
        <v>96</v>
      </c>
      <c r="AF1054" s="24" t="s">
        <v>96</v>
      </c>
      <c r="AG1054" s="24" t="s">
        <v>119</v>
      </c>
      <c r="AH1054" s="24" t="s">
        <v>96</v>
      </c>
      <c r="AI1054" s="24" t="s">
        <v>96</v>
      </c>
      <c r="AJ1054" s="24" t="s">
        <v>96</v>
      </c>
      <c r="AK1054" s="24" t="s">
        <v>96</v>
      </c>
      <c r="AL1054" s="24" t="s">
        <v>96</v>
      </c>
      <c r="AM1054" s="24" t="s">
        <v>119</v>
      </c>
      <c r="AN1054" s="24" t="s">
        <v>96</v>
      </c>
      <c r="AO1054" s="24" t="s">
        <v>96</v>
      </c>
      <c r="AP1054" s="24" t="s">
        <v>96</v>
      </c>
      <c r="AQ1054" s="24" t="s">
        <v>96</v>
      </c>
      <c r="AR1054" s="24" t="s">
        <v>96</v>
      </c>
      <c r="AS1054" s="24" t="s">
        <v>96</v>
      </c>
      <c r="AT1054" s="24" t="s">
        <v>96</v>
      </c>
      <c r="AU1054" s="24" t="s">
        <v>95</v>
      </c>
      <c r="AV1054" s="24" t="s">
        <v>96</v>
      </c>
      <c r="AW1054" s="24" t="s">
        <v>96</v>
      </c>
      <c r="AX1054" s="24" t="s">
        <v>95</v>
      </c>
      <c r="AY1054" s="24" t="s">
        <v>96</v>
      </c>
      <c r="AZ1054" s="24" t="s">
        <v>96</v>
      </c>
      <c r="BA1054" s="24" t="s">
        <v>96</v>
      </c>
      <c r="BB1054" s="24" t="s">
        <v>96</v>
      </c>
      <c r="BC1054" s="24" t="s">
        <v>96</v>
      </c>
      <c r="BD1054" s="24" t="s">
        <v>96</v>
      </c>
      <c r="BE1054" s="24" t="s">
        <v>96</v>
      </c>
      <c r="BF1054" s="24" t="s">
        <v>96</v>
      </c>
      <c r="BG1054" s="24" t="s">
        <v>96</v>
      </c>
      <c r="BH1054" s="24" t="s">
        <v>96</v>
      </c>
      <c r="BI1054" s="24" t="s">
        <v>96</v>
      </c>
      <c r="BJ1054" s="24" t="s">
        <v>96</v>
      </c>
      <c r="BK1054" s="24" t="s">
        <v>96</v>
      </c>
      <c r="BL1054" s="24" t="s">
        <v>96</v>
      </c>
      <c r="BM1054" s="24" t="s">
        <v>96</v>
      </c>
      <c r="BN1054" s="24" t="s">
        <v>96</v>
      </c>
      <c r="BO1054" s="24" t="s">
        <v>96</v>
      </c>
      <c r="BP1054" s="24" t="s">
        <v>96</v>
      </c>
      <c r="BQ1054" s="24" t="s">
        <v>96</v>
      </c>
      <c r="BR1054" s="24" t="s">
        <v>96</v>
      </c>
      <c r="BS1054" s="24" t="s">
        <v>96</v>
      </c>
      <c r="BT1054" s="24" t="s">
        <v>96</v>
      </c>
      <c r="BU1054" s="24" t="s">
        <v>96</v>
      </c>
      <c r="BV1054" s="24" t="s">
        <v>96</v>
      </c>
      <c r="BW1054" s="24" t="s">
        <v>96</v>
      </c>
      <c r="BX1054" s="24" t="s">
        <v>96</v>
      </c>
      <c r="BY1054" s="24" t="s">
        <v>96</v>
      </c>
      <c r="BZ1054" s="24" t="s">
        <v>96</v>
      </c>
      <c r="CA1054" s="24" t="s">
        <v>96</v>
      </c>
      <c r="CB1054" s="36"/>
      <c r="CC1054" s="35"/>
    </row>
    <row r="1055" spans="1:81" ht="169.5" hidden="1" customHeight="1" x14ac:dyDescent="0.35">
      <c r="A1055" s="24"/>
      <c r="B1055" s="24" t="s">
        <v>1996</v>
      </c>
      <c r="C1055" s="24" t="s">
        <v>1997</v>
      </c>
      <c r="D1055" s="24" t="s">
        <v>1998</v>
      </c>
      <c r="E1055" s="24" t="s">
        <v>1999</v>
      </c>
      <c r="F1055" s="24" t="s">
        <v>103</v>
      </c>
      <c r="G1055" s="24" t="s">
        <v>3527</v>
      </c>
      <c r="H1055" s="24" t="s">
        <v>3527</v>
      </c>
      <c r="I1055" s="24" t="s">
        <v>3544</v>
      </c>
      <c r="J1055" s="24" t="s">
        <v>3544</v>
      </c>
      <c r="K1055" s="24" t="s">
        <v>3545</v>
      </c>
      <c r="L1055" s="24" t="s">
        <v>3546</v>
      </c>
      <c r="M1055" s="24"/>
      <c r="N1055" s="24"/>
      <c r="O1055" s="24" t="s">
        <v>92</v>
      </c>
      <c r="P1055" s="24"/>
      <c r="Q1055" s="24" t="s">
        <v>93</v>
      </c>
      <c r="R1055" s="24"/>
      <c r="S1055" s="24"/>
      <c r="T1055" s="24" t="s">
        <v>95</v>
      </c>
      <c r="U1055" s="24" t="s">
        <v>96</v>
      </c>
      <c r="V1055" s="24" t="s">
        <v>96</v>
      </c>
      <c r="W1055" s="24" t="s">
        <v>96</v>
      </c>
      <c r="X1055" s="24" t="s">
        <v>96</v>
      </c>
      <c r="Y1055" s="24" t="s">
        <v>96</v>
      </c>
      <c r="Z1055" s="24" t="s">
        <v>96</v>
      </c>
      <c r="AA1055" s="24" t="s">
        <v>96</v>
      </c>
      <c r="AB1055" s="24" t="s">
        <v>95</v>
      </c>
      <c r="AC1055" s="24" t="s">
        <v>96</v>
      </c>
      <c r="AD1055" s="24" t="s">
        <v>96</v>
      </c>
      <c r="AE1055" s="24" t="s">
        <v>96</v>
      </c>
      <c r="AF1055" s="24" t="s">
        <v>96</v>
      </c>
      <c r="AG1055" s="24" t="s">
        <v>119</v>
      </c>
      <c r="AH1055" s="24" t="s">
        <v>96</v>
      </c>
      <c r="AI1055" s="24" t="s">
        <v>96</v>
      </c>
      <c r="AJ1055" s="24" t="s">
        <v>96</v>
      </c>
      <c r="AK1055" s="24" t="s">
        <v>96</v>
      </c>
      <c r="AL1055" s="24" t="s">
        <v>96</v>
      </c>
      <c r="AM1055" s="24" t="s">
        <v>119</v>
      </c>
      <c r="AN1055" s="24" t="s">
        <v>96</v>
      </c>
      <c r="AO1055" s="24" t="s">
        <v>96</v>
      </c>
      <c r="AP1055" s="24" t="s">
        <v>96</v>
      </c>
      <c r="AQ1055" s="24" t="s">
        <v>96</v>
      </c>
      <c r="AR1055" s="24" t="s">
        <v>96</v>
      </c>
      <c r="AS1055" s="24" t="s">
        <v>96</v>
      </c>
      <c r="AT1055" s="24" t="s">
        <v>96</v>
      </c>
      <c r="AU1055" s="24" t="s">
        <v>95</v>
      </c>
      <c r="AV1055" s="24" t="s">
        <v>96</v>
      </c>
      <c r="AW1055" s="24" t="s">
        <v>95</v>
      </c>
      <c r="AX1055" s="24" t="s">
        <v>95</v>
      </c>
      <c r="AY1055" s="24" t="s">
        <v>96</v>
      </c>
      <c r="AZ1055" s="24" t="s">
        <v>96</v>
      </c>
      <c r="BA1055" s="24" t="s">
        <v>96</v>
      </c>
      <c r="BB1055" s="24" t="s">
        <v>96</v>
      </c>
      <c r="BC1055" s="24" t="s">
        <v>96</v>
      </c>
      <c r="BD1055" s="24" t="s">
        <v>96</v>
      </c>
      <c r="BE1055" s="24" t="s">
        <v>96</v>
      </c>
      <c r="BF1055" s="24" t="s">
        <v>96</v>
      </c>
      <c r="BG1055" s="24" t="s">
        <v>96</v>
      </c>
      <c r="BH1055" s="24" t="s">
        <v>96</v>
      </c>
      <c r="BI1055" s="24" t="s">
        <v>96</v>
      </c>
      <c r="BJ1055" s="24" t="s">
        <v>96</v>
      </c>
      <c r="BK1055" s="24" t="s">
        <v>96</v>
      </c>
      <c r="BL1055" s="24" t="s">
        <v>96</v>
      </c>
      <c r="BM1055" s="24" t="s">
        <v>96</v>
      </c>
      <c r="BN1055" s="24" t="s">
        <v>96</v>
      </c>
      <c r="BO1055" s="24" t="s">
        <v>96</v>
      </c>
      <c r="BP1055" s="24" t="s">
        <v>96</v>
      </c>
      <c r="BQ1055" s="24" t="s">
        <v>96</v>
      </c>
      <c r="BR1055" s="24" t="s">
        <v>96</v>
      </c>
      <c r="BS1055" s="24" t="s">
        <v>96</v>
      </c>
      <c r="BT1055" s="24" t="s">
        <v>96</v>
      </c>
      <c r="BU1055" s="24" t="s">
        <v>95</v>
      </c>
      <c r="BV1055" s="24" t="s">
        <v>96</v>
      </c>
      <c r="BW1055" s="24" t="s">
        <v>95</v>
      </c>
      <c r="BX1055" s="24" t="s">
        <v>96</v>
      </c>
      <c r="BY1055" s="24" t="s">
        <v>96</v>
      </c>
      <c r="BZ1055" s="24" t="s">
        <v>96</v>
      </c>
      <c r="CA1055" s="24" t="s">
        <v>95</v>
      </c>
      <c r="CB1055" s="36"/>
      <c r="CC1055" s="35"/>
    </row>
    <row r="1056" spans="1:81" ht="169.5" hidden="1" customHeight="1" x14ac:dyDescent="0.35">
      <c r="A1056" s="24"/>
      <c r="B1056" s="24" t="s">
        <v>1996</v>
      </c>
      <c r="C1056" s="24" t="s">
        <v>1997</v>
      </c>
      <c r="D1056" s="24" t="s">
        <v>1998</v>
      </c>
      <c r="E1056" s="24" t="s">
        <v>1999</v>
      </c>
      <c r="F1056" s="24" t="s">
        <v>103</v>
      </c>
      <c r="G1056" s="24" t="s">
        <v>3435</v>
      </c>
      <c r="H1056" s="24" t="s">
        <v>3435</v>
      </c>
      <c r="I1056" s="24" t="s">
        <v>3547</v>
      </c>
      <c r="J1056" s="24" t="s">
        <v>3547</v>
      </c>
      <c r="K1056" s="24" t="s">
        <v>3548</v>
      </c>
      <c r="L1056" s="24" t="s">
        <v>3549</v>
      </c>
      <c r="M1056" s="24"/>
      <c r="N1056" s="24"/>
      <c r="O1056" s="24" t="s">
        <v>92</v>
      </c>
      <c r="P1056" s="24"/>
      <c r="Q1056" s="24" t="s">
        <v>93</v>
      </c>
      <c r="R1056" s="24"/>
      <c r="S1056" s="24"/>
      <c r="T1056" s="24" t="s">
        <v>119</v>
      </c>
      <c r="U1056" s="24" t="s">
        <v>96</v>
      </c>
      <c r="V1056" s="24" t="s">
        <v>96</v>
      </c>
      <c r="W1056" s="24" t="s">
        <v>96</v>
      </c>
      <c r="X1056" s="24" t="s">
        <v>96</v>
      </c>
      <c r="Y1056" s="24" t="s">
        <v>96</v>
      </c>
      <c r="Z1056" s="24" t="s">
        <v>96</v>
      </c>
      <c r="AA1056" s="24" t="s">
        <v>96</v>
      </c>
      <c r="AB1056" s="24" t="s">
        <v>119</v>
      </c>
      <c r="AC1056" s="24" t="s">
        <v>96</v>
      </c>
      <c r="AD1056" s="24" t="s">
        <v>96</v>
      </c>
      <c r="AE1056" s="24" t="s">
        <v>96</v>
      </c>
      <c r="AF1056" s="24" t="s">
        <v>96</v>
      </c>
      <c r="AG1056" s="24" t="s">
        <v>97</v>
      </c>
      <c r="AH1056" s="24" t="s">
        <v>96</v>
      </c>
      <c r="AI1056" s="24" t="s">
        <v>96</v>
      </c>
      <c r="AJ1056" s="24" t="s">
        <v>96</v>
      </c>
      <c r="AK1056" s="24" t="s">
        <v>96</v>
      </c>
      <c r="AL1056" s="24" t="s">
        <v>96</v>
      </c>
      <c r="AM1056" s="24" t="s">
        <v>97</v>
      </c>
      <c r="AN1056" s="24" t="s">
        <v>96</v>
      </c>
      <c r="AO1056" s="24" t="s">
        <v>96</v>
      </c>
      <c r="AP1056" s="24" t="s">
        <v>96</v>
      </c>
      <c r="AQ1056" s="24" t="s">
        <v>96</v>
      </c>
      <c r="AR1056" s="24" t="s">
        <v>96</v>
      </c>
      <c r="AS1056" s="24" t="s">
        <v>96</v>
      </c>
      <c r="AT1056" s="24" t="s">
        <v>96</v>
      </c>
      <c r="AU1056" s="24" t="s">
        <v>95</v>
      </c>
      <c r="AV1056" s="24" t="s">
        <v>96</v>
      </c>
      <c r="AW1056" s="24" t="s">
        <v>95</v>
      </c>
      <c r="AX1056" s="24" t="s">
        <v>95</v>
      </c>
      <c r="AY1056" s="24" t="s">
        <v>96</v>
      </c>
      <c r="AZ1056" s="24" t="s">
        <v>96</v>
      </c>
      <c r="BA1056" s="24" t="s">
        <v>96</v>
      </c>
      <c r="BB1056" s="24" t="s">
        <v>96</v>
      </c>
      <c r="BC1056" s="24" t="s">
        <v>96</v>
      </c>
      <c r="BD1056" s="24" t="s">
        <v>96</v>
      </c>
      <c r="BE1056" s="24" t="s">
        <v>96</v>
      </c>
      <c r="BF1056" s="24" t="s">
        <v>96</v>
      </c>
      <c r="BG1056" s="24" t="s">
        <v>96</v>
      </c>
      <c r="BH1056" s="24" t="s">
        <v>96</v>
      </c>
      <c r="BI1056" s="24" t="s">
        <v>96</v>
      </c>
      <c r="BJ1056" s="24" t="s">
        <v>96</v>
      </c>
      <c r="BK1056" s="24" t="s">
        <v>96</v>
      </c>
      <c r="BL1056" s="24" t="s">
        <v>96</v>
      </c>
      <c r="BM1056" s="24" t="s">
        <v>96</v>
      </c>
      <c r="BN1056" s="24" t="s">
        <v>96</v>
      </c>
      <c r="BO1056" s="24" t="s">
        <v>96</v>
      </c>
      <c r="BP1056" s="24" t="s">
        <v>96</v>
      </c>
      <c r="BQ1056" s="24" t="s">
        <v>96</v>
      </c>
      <c r="BR1056" s="24" t="s">
        <v>96</v>
      </c>
      <c r="BS1056" s="24" t="s">
        <v>96</v>
      </c>
      <c r="BT1056" s="24" t="s">
        <v>96</v>
      </c>
      <c r="BU1056" s="24" t="s">
        <v>96</v>
      </c>
      <c r="BV1056" s="24" t="s">
        <v>97</v>
      </c>
      <c r="BW1056" s="24" t="s">
        <v>96</v>
      </c>
      <c r="BX1056" s="24" t="s">
        <v>96</v>
      </c>
      <c r="BY1056" s="24" t="s">
        <v>96</v>
      </c>
      <c r="BZ1056" s="24" t="s">
        <v>96</v>
      </c>
      <c r="CA1056" s="24" t="s">
        <v>97</v>
      </c>
      <c r="CB1056" s="36"/>
      <c r="CC1056" s="35"/>
    </row>
    <row r="1057" spans="1:81" ht="169.5" hidden="1" customHeight="1" x14ac:dyDescent="0.35">
      <c r="A1057" s="24"/>
      <c r="B1057" s="24" t="s">
        <v>1996</v>
      </c>
      <c r="C1057" s="24" t="s">
        <v>1997</v>
      </c>
      <c r="D1057" s="24" t="s">
        <v>1998</v>
      </c>
      <c r="E1057" s="24" t="s">
        <v>1999</v>
      </c>
      <c r="F1057" s="24" t="s">
        <v>103</v>
      </c>
      <c r="G1057" s="24" t="s">
        <v>3435</v>
      </c>
      <c r="H1057" s="24" t="s">
        <v>3435</v>
      </c>
      <c r="I1057" s="24" t="s">
        <v>3550</v>
      </c>
      <c r="J1057" s="24" t="s">
        <v>3550</v>
      </c>
      <c r="K1057" s="24" t="s">
        <v>3551</v>
      </c>
      <c r="L1057" s="24" t="s">
        <v>3552</v>
      </c>
      <c r="M1057" s="24"/>
      <c r="N1057" s="24"/>
      <c r="O1057" s="24" t="s">
        <v>92</v>
      </c>
      <c r="P1057" s="24"/>
      <c r="Q1057" s="24" t="s">
        <v>93</v>
      </c>
      <c r="R1057" s="24"/>
      <c r="S1057" s="24"/>
      <c r="T1057" s="24" t="s">
        <v>119</v>
      </c>
      <c r="U1057" s="24" t="s">
        <v>96</v>
      </c>
      <c r="V1057" s="24" t="s">
        <v>96</v>
      </c>
      <c r="W1057" s="24" t="s">
        <v>96</v>
      </c>
      <c r="X1057" s="24" t="s">
        <v>96</v>
      </c>
      <c r="Y1057" s="24" t="s">
        <v>96</v>
      </c>
      <c r="Z1057" s="24" t="s">
        <v>96</v>
      </c>
      <c r="AA1057" s="24" t="s">
        <v>96</v>
      </c>
      <c r="AB1057" s="24" t="s">
        <v>119</v>
      </c>
      <c r="AC1057" s="24" t="s">
        <v>96</v>
      </c>
      <c r="AD1057" s="24" t="s">
        <v>96</v>
      </c>
      <c r="AE1057" s="24" t="s">
        <v>96</v>
      </c>
      <c r="AF1057" s="24" t="s">
        <v>96</v>
      </c>
      <c r="AG1057" s="24" t="s">
        <v>1034</v>
      </c>
      <c r="AH1057" s="24" t="s">
        <v>96</v>
      </c>
      <c r="AI1057" s="24" t="s">
        <v>96</v>
      </c>
      <c r="AJ1057" s="24" t="s">
        <v>96</v>
      </c>
      <c r="AK1057" s="24" t="s">
        <v>96</v>
      </c>
      <c r="AL1057" s="24" t="s">
        <v>96</v>
      </c>
      <c r="AM1057" s="24" t="s">
        <v>95</v>
      </c>
      <c r="AN1057" s="24" t="s">
        <v>96</v>
      </c>
      <c r="AO1057" s="24" t="s">
        <v>96</v>
      </c>
      <c r="AP1057" s="24" t="s">
        <v>96</v>
      </c>
      <c r="AQ1057" s="24" t="s">
        <v>96</v>
      </c>
      <c r="AR1057" s="24" t="s">
        <v>96</v>
      </c>
      <c r="AS1057" s="24" t="s">
        <v>96</v>
      </c>
      <c r="AT1057" s="24" t="s">
        <v>96</v>
      </c>
      <c r="AU1057" s="24" t="s">
        <v>97</v>
      </c>
      <c r="AV1057" s="24" t="s">
        <v>96</v>
      </c>
      <c r="AW1057" s="24" t="s">
        <v>95</v>
      </c>
      <c r="AX1057" s="24" t="s">
        <v>97</v>
      </c>
      <c r="AY1057" s="24" t="s">
        <v>96</v>
      </c>
      <c r="AZ1057" s="24" t="s">
        <v>96</v>
      </c>
      <c r="BA1057" s="24" t="s">
        <v>96</v>
      </c>
      <c r="BB1057" s="24" t="s">
        <v>96</v>
      </c>
      <c r="BC1057" s="24" t="s">
        <v>96</v>
      </c>
      <c r="BD1057" s="24" t="s">
        <v>96</v>
      </c>
      <c r="BE1057" s="24" t="s">
        <v>96</v>
      </c>
      <c r="BF1057" s="24" t="s">
        <v>96</v>
      </c>
      <c r="BG1057" s="24" t="s">
        <v>96</v>
      </c>
      <c r="BH1057" s="24" t="s">
        <v>96</v>
      </c>
      <c r="BI1057" s="24" t="s">
        <v>96</v>
      </c>
      <c r="BJ1057" s="24" t="s">
        <v>96</v>
      </c>
      <c r="BK1057" s="24" t="s">
        <v>96</v>
      </c>
      <c r="BL1057" s="24" t="s">
        <v>96</v>
      </c>
      <c r="BM1057" s="24" t="s">
        <v>96</v>
      </c>
      <c r="BN1057" s="24" t="s">
        <v>96</v>
      </c>
      <c r="BO1057" s="24" t="s">
        <v>96</v>
      </c>
      <c r="BP1057" s="24" t="s">
        <v>96</v>
      </c>
      <c r="BQ1057" s="24" t="s">
        <v>96</v>
      </c>
      <c r="BR1057" s="24" t="s">
        <v>96</v>
      </c>
      <c r="BS1057" s="24" t="s">
        <v>96</v>
      </c>
      <c r="BT1057" s="24" t="s">
        <v>96</v>
      </c>
      <c r="BU1057" s="24" t="s">
        <v>96</v>
      </c>
      <c r="BV1057" s="24" t="s">
        <v>119</v>
      </c>
      <c r="BW1057" s="24" t="s">
        <v>96</v>
      </c>
      <c r="BX1057" s="24" t="s">
        <v>96</v>
      </c>
      <c r="BY1057" s="24" t="s">
        <v>96</v>
      </c>
      <c r="BZ1057" s="24" t="s">
        <v>96</v>
      </c>
      <c r="CA1057" s="24" t="s">
        <v>119</v>
      </c>
      <c r="CB1057" s="36"/>
      <c r="CC1057" s="35"/>
    </row>
    <row r="1058" spans="1:81" ht="169.5" hidden="1" customHeight="1" x14ac:dyDescent="0.35">
      <c r="A1058" s="24"/>
      <c r="B1058" s="24" t="s">
        <v>1996</v>
      </c>
      <c r="C1058" s="24" t="s">
        <v>1997</v>
      </c>
      <c r="D1058" s="24" t="s">
        <v>1998</v>
      </c>
      <c r="E1058" s="24" t="s">
        <v>1999</v>
      </c>
      <c r="F1058" s="24" t="s">
        <v>103</v>
      </c>
      <c r="G1058" s="24" t="s">
        <v>103</v>
      </c>
      <c r="H1058" s="24" t="s">
        <v>103</v>
      </c>
      <c r="I1058" s="24" t="s">
        <v>3553</v>
      </c>
      <c r="J1058" s="24" t="s">
        <v>3553</v>
      </c>
      <c r="K1058" s="24" t="s">
        <v>3554</v>
      </c>
      <c r="L1058" s="24" t="s">
        <v>3555</v>
      </c>
      <c r="M1058" s="24"/>
      <c r="N1058" s="24"/>
      <c r="O1058" s="24" t="s">
        <v>92</v>
      </c>
      <c r="P1058" s="24"/>
      <c r="Q1058" s="24" t="s">
        <v>93</v>
      </c>
      <c r="R1058" s="24"/>
      <c r="S1058" s="24"/>
      <c r="T1058" s="24" t="s">
        <v>95</v>
      </c>
      <c r="U1058" s="24" t="s">
        <v>96</v>
      </c>
      <c r="V1058" s="24" t="s">
        <v>96</v>
      </c>
      <c r="W1058" s="24" t="s">
        <v>96</v>
      </c>
      <c r="X1058" s="24" t="s">
        <v>96</v>
      </c>
      <c r="Y1058" s="24" t="s">
        <v>96</v>
      </c>
      <c r="Z1058" s="24" t="s">
        <v>96</v>
      </c>
      <c r="AA1058" s="24" t="s">
        <v>96</v>
      </c>
      <c r="AB1058" s="24" t="s">
        <v>95</v>
      </c>
      <c r="AC1058" s="24" t="s">
        <v>96</v>
      </c>
      <c r="AD1058" s="24" t="s">
        <v>96</v>
      </c>
      <c r="AE1058" s="24" t="s">
        <v>96</v>
      </c>
      <c r="AF1058" s="24" t="s">
        <v>96</v>
      </c>
      <c r="AG1058" s="24" t="s">
        <v>119</v>
      </c>
      <c r="AH1058" s="24" t="s">
        <v>96</v>
      </c>
      <c r="AI1058" s="24" t="s">
        <v>96</v>
      </c>
      <c r="AJ1058" s="24" t="s">
        <v>96</v>
      </c>
      <c r="AK1058" s="24" t="s">
        <v>96</v>
      </c>
      <c r="AL1058" s="24" t="s">
        <v>96</v>
      </c>
      <c r="AM1058" s="24" t="s">
        <v>119</v>
      </c>
      <c r="AN1058" s="24" t="s">
        <v>96</v>
      </c>
      <c r="AO1058" s="24" t="s">
        <v>96</v>
      </c>
      <c r="AP1058" s="24" t="s">
        <v>96</v>
      </c>
      <c r="AQ1058" s="24" t="s">
        <v>96</v>
      </c>
      <c r="AR1058" s="24" t="s">
        <v>96</v>
      </c>
      <c r="AS1058" s="24" t="s">
        <v>96</v>
      </c>
      <c r="AT1058" s="24" t="s">
        <v>96</v>
      </c>
      <c r="AU1058" s="24" t="s">
        <v>97</v>
      </c>
      <c r="AV1058" s="24" t="s">
        <v>96</v>
      </c>
      <c r="AW1058" s="24" t="s">
        <v>97</v>
      </c>
      <c r="AX1058" s="24" t="s">
        <v>97</v>
      </c>
      <c r="AY1058" s="24" t="s">
        <v>96</v>
      </c>
      <c r="AZ1058" s="24" t="s">
        <v>96</v>
      </c>
      <c r="BA1058" s="24" t="s">
        <v>96</v>
      </c>
      <c r="BB1058" s="24" t="s">
        <v>96</v>
      </c>
      <c r="BC1058" s="24" t="s">
        <v>96</v>
      </c>
      <c r="BD1058" s="24" t="s">
        <v>96</v>
      </c>
      <c r="BE1058" s="24" t="s">
        <v>96</v>
      </c>
      <c r="BF1058" s="24" t="s">
        <v>96</v>
      </c>
      <c r="BG1058" s="24" t="s">
        <v>96</v>
      </c>
      <c r="BH1058" s="24" t="s">
        <v>96</v>
      </c>
      <c r="BI1058" s="24" t="s">
        <v>96</v>
      </c>
      <c r="BJ1058" s="24" t="s">
        <v>96</v>
      </c>
      <c r="BK1058" s="24" t="s">
        <v>96</v>
      </c>
      <c r="BL1058" s="24" t="s">
        <v>96</v>
      </c>
      <c r="BM1058" s="24" t="s">
        <v>96</v>
      </c>
      <c r="BN1058" s="24" t="s">
        <v>96</v>
      </c>
      <c r="BO1058" s="24" t="s">
        <v>96</v>
      </c>
      <c r="BP1058" s="24" t="s">
        <v>96</v>
      </c>
      <c r="BQ1058" s="24" t="s">
        <v>96</v>
      </c>
      <c r="BR1058" s="24" t="s">
        <v>96</v>
      </c>
      <c r="BS1058" s="24" t="s">
        <v>96</v>
      </c>
      <c r="BT1058" s="24" t="s">
        <v>96</v>
      </c>
      <c r="BU1058" s="24" t="s">
        <v>96</v>
      </c>
      <c r="BV1058" s="24" t="s">
        <v>97</v>
      </c>
      <c r="BW1058" s="24" t="s">
        <v>96</v>
      </c>
      <c r="BX1058" s="24" t="s">
        <v>96</v>
      </c>
      <c r="BY1058" s="24" t="s">
        <v>96</v>
      </c>
      <c r="BZ1058" s="24" t="s">
        <v>96</v>
      </c>
      <c r="CA1058" s="24" t="s">
        <v>97</v>
      </c>
      <c r="CB1058" s="36"/>
      <c r="CC1058" s="35"/>
    </row>
    <row r="1059" spans="1:81" ht="169.5" hidden="1" customHeight="1" x14ac:dyDescent="0.35">
      <c r="A1059" s="24"/>
      <c r="B1059" s="24" t="s">
        <v>1996</v>
      </c>
      <c r="C1059" s="24" t="s">
        <v>1997</v>
      </c>
      <c r="D1059" s="24" t="s">
        <v>1998</v>
      </c>
      <c r="E1059" s="24" t="s">
        <v>1999</v>
      </c>
      <c r="F1059" s="24" t="s">
        <v>103</v>
      </c>
      <c r="G1059" s="24" t="s">
        <v>2000</v>
      </c>
      <c r="H1059" s="24" t="s">
        <v>2004</v>
      </c>
      <c r="I1059" s="24" t="s">
        <v>3556</v>
      </c>
      <c r="J1059" s="24" t="s">
        <v>3556</v>
      </c>
      <c r="K1059" s="24" t="s">
        <v>3557</v>
      </c>
      <c r="L1059" s="24" t="s">
        <v>3558</v>
      </c>
      <c r="M1059" s="24"/>
      <c r="N1059" s="24"/>
      <c r="O1059" s="24" t="s">
        <v>92</v>
      </c>
      <c r="P1059" s="24"/>
      <c r="Q1059" s="24" t="s">
        <v>93</v>
      </c>
      <c r="R1059" s="24"/>
      <c r="S1059" s="24"/>
      <c r="T1059" s="24" t="s">
        <v>119</v>
      </c>
      <c r="U1059" s="24" t="s">
        <v>96</v>
      </c>
      <c r="V1059" s="24" t="s">
        <v>96</v>
      </c>
      <c r="W1059" s="24" t="s">
        <v>96</v>
      </c>
      <c r="X1059" s="24" t="s">
        <v>96</v>
      </c>
      <c r="Y1059" s="24" t="s">
        <v>96</v>
      </c>
      <c r="Z1059" s="24" t="s">
        <v>96</v>
      </c>
      <c r="AA1059" s="24" t="s">
        <v>96</v>
      </c>
      <c r="AB1059" s="24" t="s">
        <v>119</v>
      </c>
      <c r="AC1059" s="24" t="s">
        <v>96</v>
      </c>
      <c r="AD1059" s="24" t="s">
        <v>96</v>
      </c>
      <c r="AE1059" s="24" t="s">
        <v>96</v>
      </c>
      <c r="AF1059" s="24" t="s">
        <v>96</v>
      </c>
      <c r="AG1059" s="24" t="s">
        <v>97</v>
      </c>
      <c r="AH1059" s="24" t="s">
        <v>96</v>
      </c>
      <c r="AI1059" s="24" t="s">
        <v>96</v>
      </c>
      <c r="AJ1059" s="24" t="s">
        <v>96</v>
      </c>
      <c r="AK1059" s="24" t="s">
        <v>96</v>
      </c>
      <c r="AL1059" s="24" t="s">
        <v>96</v>
      </c>
      <c r="AM1059" s="24" t="s">
        <v>97</v>
      </c>
      <c r="AN1059" s="24" t="s">
        <v>96</v>
      </c>
      <c r="AO1059" s="24" t="s">
        <v>96</v>
      </c>
      <c r="AP1059" s="24" t="s">
        <v>96</v>
      </c>
      <c r="AQ1059" s="24" t="s">
        <v>96</v>
      </c>
      <c r="AR1059" s="24" t="s">
        <v>96</v>
      </c>
      <c r="AS1059" s="24" t="s">
        <v>96</v>
      </c>
      <c r="AT1059" s="24" t="s">
        <v>96</v>
      </c>
      <c r="AU1059" s="24" t="s">
        <v>97</v>
      </c>
      <c r="AV1059" s="24" t="s">
        <v>96</v>
      </c>
      <c r="AW1059" s="24" t="s">
        <v>96</v>
      </c>
      <c r="AX1059" s="24" t="s">
        <v>97</v>
      </c>
      <c r="AY1059" s="24" t="s">
        <v>96</v>
      </c>
      <c r="AZ1059" s="24" t="s">
        <v>96</v>
      </c>
      <c r="BA1059" s="24" t="s">
        <v>96</v>
      </c>
      <c r="BB1059" s="24" t="s">
        <v>96</v>
      </c>
      <c r="BC1059" s="24" t="s">
        <v>96</v>
      </c>
      <c r="BD1059" s="24" t="s">
        <v>96</v>
      </c>
      <c r="BE1059" s="24" t="s">
        <v>96</v>
      </c>
      <c r="BF1059" s="24" t="s">
        <v>96</v>
      </c>
      <c r="BG1059" s="24" t="s">
        <v>96</v>
      </c>
      <c r="BH1059" s="24" t="s">
        <v>96</v>
      </c>
      <c r="BI1059" s="24" t="s">
        <v>96</v>
      </c>
      <c r="BJ1059" s="24" t="s">
        <v>96</v>
      </c>
      <c r="BK1059" s="24" t="s">
        <v>96</v>
      </c>
      <c r="BL1059" s="24" t="s">
        <v>96</v>
      </c>
      <c r="BM1059" s="24" t="s">
        <v>96</v>
      </c>
      <c r="BN1059" s="24" t="s">
        <v>96</v>
      </c>
      <c r="BO1059" s="24" t="s">
        <v>96</v>
      </c>
      <c r="BP1059" s="24" t="s">
        <v>96</v>
      </c>
      <c r="BQ1059" s="24" t="s">
        <v>96</v>
      </c>
      <c r="BR1059" s="24" t="s">
        <v>96</v>
      </c>
      <c r="BS1059" s="24" t="s">
        <v>96</v>
      </c>
      <c r="BT1059" s="24" t="s">
        <v>96</v>
      </c>
      <c r="BU1059" s="24" t="s">
        <v>96</v>
      </c>
      <c r="BV1059" s="24" t="s">
        <v>97</v>
      </c>
      <c r="BW1059" s="24" t="s">
        <v>96</v>
      </c>
      <c r="BX1059" s="24" t="s">
        <v>96</v>
      </c>
      <c r="BY1059" s="24" t="s">
        <v>96</v>
      </c>
      <c r="BZ1059" s="24" t="s">
        <v>96</v>
      </c>
      <c r="CA1059" s="24" t="s">
        <v>97</v>
      </c>
      <c r="CB1059" s="36"/>
      <c r="CC1059" s="35"/>
    </row>
    <row r="1060" spans="1:81" ht="169.5" hidden="1" customHeight="1" x14ac:dyDescent="0.35">
      <c r="A1060" s="24"/>
      <c r="B1060" s="24" t="s">
        <v>1996</v>
      </c>
      <c r="C1060" s="24" t="s">
        <v>1997</v>
      </c>
      <c r="D1060" s="24" t="s">
        <v>1998</v>
      </c>
      <c r="E1060" s="24" t="s">
        <v>1999</v>
      </c>
      <c r="F1060" s="24" t="s">
        <v>85</v>
      </c>
      <c r="G1060" s="24" t="s">
        <v>2000</v>
      </c>
      <c r="H1060" s="24" t="s">
        <v>2004</v>
      </c>
      <c r="I1060" s="24" t="s">
        <v>3559</v>
      </c>
      <c r="J1060" s="24" t="s">
        <v>3559</v>
      </c>
      <c r="K1060" s="24" t="s">
        <v>3560</v>
      </c>
      <c r="L1060" s="24" t="s">
        <v>3561</v>
      </c>
      <c r="M1060" s="24"/>
      <c r="N1060" s="24"/>
      <c r="O1060" s="24" t="s">
        <v>92</v>
      </c>
      <c r="P1060" s="24"/>
      <c r="Q1060" s="24" t="s">
        <v>93</v>
      </c>
      <c r="R1060" s="24"/>
      <c r="S1060" s="24"/>
      <c r="T1060" s="24" t="s">
        <v>119</v>
      </c>
      <c r="U1060" s="24" t="s">
        <v>96</v>
      </c>
      <c r="V1060" s="24" t="s">
        <v>96</v>
      </c>
      <c r="W1060" s="24" t="s">
        <v>96</v>
      </c>
      <c r="X1060" s="24" t="s">
        <v>96</v>
      </c>
      <c r="Y1060" s="24" t="s">
        <v>96</v>
      </c>
      <c r="Z1060" s="24" t="s">
        <v>96</v>
      </c>
      <c r="AA1060" s="24" t="s">
        <v>96</v>
      </c>
      <c r="AB1060" s="24" t="s">
        <v>119</v>
      </c>
      <c r="AC1060" s="24" t="s">
        <v>96</v>
      </c>
      <c r="AD1060" s="24" t="s">
        <v>96</v>
      </c>
      <c r="AE1060" s="24" t="s">
        <v>96</v>
      </c>
      <c r="AF1060" s="24" t="s">
        <v>96</v>
      </c>
      <c r="AG1060" s="24" t="s">
        <v>119</v>
      </c>
      <c r="AH1060" s="24" t="s">
        <v>96</v>
      </c>
      <c r="AI1060" s="24" t="s">
        <v>96</v>
      </c>
      <c r="AJ1060" s="24" t="s">
        <v>96</v>
      </c>
      <c r="AK1060" s="24" t="s">
        <v>96</v>
      </c>
      <c r="AL1060" s="24" t="s">
        <v>96</v>
      </c>
      <c r="AM1060" s="24" t="s">
        <v>119</v>
      </c>
      <c r="AN1060" s="24" t="s">
        <v>96</v>
      </c>
      <c r="AO1060" s="24" t="s">
        <v>96</v>
      </c>
      <c r="AP1060" s="24" t="s">
        <v>96</v>
      </c>
      <c r="AQ1060" s="24" t="s">
        <v>96</v>
      </c>
      <c r="AR1060" s="24" t="s">
        <v>96</v>
      </c>
      <c r="AS1060" s="24" t="s">
        <v>96</v>
      </c>
      <c r="AT1060" s="24" t="s">
        <v>96</v>
      </c>
      <c r="AU1060" s="24" t="s">
        <v>97</v>
      </c>
      <c r="AV1060" s="24" t="s">
        <v>96</v>
      </c>
      <c r="AW1060" s="24" t="s">
        <v>96</v>
      </c>
      <c r="AX1060" s="24" t="s">
        <v>97</v>
      </c>
      <c r="AY1060" s="24" t="s">
        <v>96</v>
      </c>
      <c r="AZ1060" s="24" t="s">
        <v>96</v>
      </c>
      <c r="BA1060" s="24" t="s">
        <v>96</v>
      </c>
      <c r="BB1060" s="24" t="s">
        <v>96</v>
      </c>
      <c r="BC1060" s="24" t="s">
        <v>96</v>
      </c>
      <c r="BD1060" s="24" t="s">
        <v>96</v>
      </c>
      <c r="BE1060" s="24" t="s">
        <v>96</v>
      </c>
      <c r="BF1060" s="24" t="s">
        <v>96</v>
      </c>
      <c r="BG1060" s="24" t="s">
        <v>96</v>
      </c>
      <c r="BH1060" s="24" t="s">
        <v>96</v>
      </c>
      <c r="BI1060" s="24" t="s">
        <v>96</v>
      </c>
      <c r="BJ1060" s="24" t="s">
        <v>96</v>
      </c>
      <c r="BK1060" s="24" t="s">
        <v>96</v>
      </c>
      <c r="BL1060" s="24" t="s">
        <v>96</v>
      </c>
      <c r="BM1060" s="24" t="s">
        <v>96</v>
      </c>
      <c r="BN1060" s="24" t="s">
        <v>96</v>
      </c>
      <c r="BO1060" s="24" t="s">
        <v>96</v>
      </c>
      <c r="BP1060" s="24" t="s">
        <v>96</v>
      </c>
      <c r="BQ1060" s="24" t="s">
        <v>96</v>
      </c>
      <c r="BR1060" s="24" t="s">
        <v>96</v>
      </c>
      <c r="BS1060" s="24" t="s">
        <v>96</v>
      </c>
      <c r="BT1060" s="24" t="s">
        <v>96</v>
      </c>
      <c r="BU1060" s="24" t="s">
        <v>96</v>
      </c>
      <c r="BV1060" s="24" t="s">
        <v>119</v>
      </c>
      <c r="BW1060" s="24" t="s">
        <v>96</v>
      </c>
      <c r="BX1060" s="24" t="s">
        <v>96</v>
      </c>
      <c r="BY1060" s="24" t="s">
        <v>96</v>
      </c>
      <c r="BZ1060" s="24" t="s">
        <v>96</v>
      </c>
      <c r="CA1060" s="24" t="s">
        <v>119</v>
      </c>
      <c r="CB1060" s="36"/>
      <c r="CC1060" s="35"/>
    </row>
    <row r="1061" spans="1:81" ht="169.5" hidden="1" customHeight="1" x14ac:dyDescent="0.35">
      <c r="A1061" s="24"/>
      <c r="B1061" s="24" t="s">
        <v>1996</v>
      </c>
      <c r="C1061" s="24" t="s">
        <v>1997</v>
      </c>
      <c r="D1061" s="24" t="s">
        <v>1998</v>
      </c>
      <c r="E1061" s="24" t="s">
        <v>1999</v>
      </c>
      <c r="F1061" s="24" t="s">
        <v>103</v>
      </c>
      <c r="G1061" s="24" t="s">
        <v>3435</v>
      </c>
      <c r="H1061" s="24" t="s">
        <v>3435</v>
      </c>
      <c r="I1061" s="24" t="s">
        <v>3562</v>
      </c>
      <c r="J1061" s="24" t="s">
        <v>3562</v>
      </c>
      <c r="K1061" s="24" t="s">
        <v>3563</v>
      </c>
      <c r="L1061" s="24" t="s">
        <v>3564</v>
      </c>
      <c r="M1061" s="24"/>
      <c r="N1061" s="24"/>
      <c r="O1061" s="24" t="s">
        <v>92</v>
      </c>
      <c r="P1061" s="24"/>
      <c r="Q1061" s="24" t="s">
        <v>93</v>
      </c>
      <c r="R1061" s="24"/>
      <c r="S1061" s="24"/>
      <c r="T1061" s="24" t="s">
        <v>97</v>
      </c>
      <c r="U1061" s="24" t="s">
        <v>96</v>
      </c>
      <c r="V1061" s="24" t="s">
        <v>96</v>
      </c>
      <c r="W1061" s="24" t="s">
        <v>96</v>
      </c>
      <c r="X1061" s="24" t="s">
        <v>96</v>
      </c>
      <c r="Y1061" s="24" t="s">
        <v>96</v>
      </c>
      <c r="Z1061" s="24" t="s">
        <v>96</v>
      </c>
      <c r="AA1061" s="24" t="s">
        <v>96</v>
      </c>
      <c r="AB1061" s="24" t="s">
        <v>97</v>
      </c>
      <c r="AC1061" s="24" t="s">
        <v>96</v>
      </c>
      <c r="AD1061" s="24" t="s">
        <v>96</v>
      </c>
      <c r="AE1061" s="24" t="s">
        <v>96</v>
      </c>
      <c r="AF1061" s="24" t="s">
        <v>96</v>
      </c>
      <c r="AG1061" s="24" t="s">
        <v>119</v>
      </c>
      <c r="AH1061" s="24" t="s">
        <v>96</v>
      </c>
      <c r="AI1061" s="24" t="s">
        <v>96</v>
      </c>
      <c r="AJ1061" s="24" t="s">
        <v>96</v>
      </c>
      <c r="AK1061" s="24" t="s">
        <v>96</v>
      </c>
      <c r="AL1061" s="24" t="s">
        <v>96</v>
      </c>
      <c r="AM1061" s="24" t="s">
        <v>119</v>
      </c>
      <c r="AN1061" s="24" t="s">
        <v>96</v>
      </c>
      <c r="AO1061" s="24" t="s">
        <v>96</v>
      </c>
      <c r="AP1061" s="24" t="s">
        <v>96</v>
      </c>
      <c r="AQ1061" s="24" t="s">
        <v>96</v>
      </c>
      <c r="AR1061" s="24" t="s">
        <v>96</v>
      </c>
      <c r="AS1061" s="24" t="s">
        <v>96</v>
      </c>
      <c r="AT1061" s="24" t="s">
        <v>96</v>
      </c>
      <c r="AU1061" s="24" t="s">
        <v>97</v>
      </c>
      <c r="AV1061" s="24" t="s">
        <v>96</v>
      </c>
      <c r="AW1061" s="24" t="s">
        <v>96</v>
      </c>
      <c r="AX1061" s="24" t="s">
        <v>97</v>
      </c>
      <c r="AY1061" s="24" t="s">
        <v>96</v>
      </c>
      <c r="AZ1061" s="24" t="s">
        <v>96</v>
      </c>
      <c r="BA1061" s="24" t="s">
        <v>96</v>
      </c>
      <c r="BB1061" s="24" t="s">
        <v>96</v>
      </c>
      <c r="BC1061" s="24" t="s">
        <v>96</v>
      </c>
      <c r="BD1061" s="24" t="s">
        <v>96</v>
      </c>
      <c r="BE1061" s="24" t="s">
        <v>96</v>
      </c>
      <c r="BF1061" s="24" t="s">
        <v>96</v>
      </c>
      <c r="BG1061" s="24" t="s">
        <v>96</v>
      </c>
      <c r="BH1061" s="24" t="s">
        <v>96</v>
      </c>
      <c r="BI1061" s="24" t="s">
        <v>96</v>
      </c>
      <c r="BJ1061" s="24" t="s">
        <v>96</v>
      </c>
      <c r="BK1061" s="24" t="s">
        <v>96</v>
      </c>
      <c r="BL1061" s="24" t="s">
        <v>96</v>
      </c>
      <c r="BM1061" s="24" t="s">
        <v>96</v>
      </c>
      <c r="BN1061" s="24" t="s">
        <v>96</v>
      </c>
      <c r="BO1061" s="24" t="s">
        <v>96</v>
      </c>
      <c r="BP1061" s="24" t="s">
        <v>96</v>
      </c>
      <c r="BQ1061" s="24" t="s">
        <v>96</v>
      </c>
      <c r="BR1061" s="24" t="s">
        <v>96</v>
      </c>
      <c r="BS1061" s="24" t="s">
        <v>96</v>
      </c>
      <c r="BT1061" s="24" t="s">
        <v>96</v>
      </c>
      <c r="BU1061" s="24" t="s">
        <v>96</v>
      </c>
      <c r="BV1061" s="24" t="s">
        <v>97</v>
      </c>
      <c r="BW1061" s="24" t="s">
        <v>96</v>
      </c>
      <c r="BX1061" s="24" t="s">
        <v>96</v>
      </c>
      <c r="BY1061" s="24" t="s">
        <v>96</v>
      </c>
      <c r="BZ1061" s="24" t="s">
        <v>96</v>
      </c>
      <c r="CA1061" s="24" t="s">
        <v>97</v>
      </c>
      <c r="CB1061" s="36"/>
      <c r="CC1061" s="35"/>
    </row>
    <row r="1062" spans="1:81" ht="169.5" hidden="1" customHeight="1" x14ac:dyDescent="0.35">
      <c r="A1062" s="24"/>
      <c r="B1062" s="24" t="s">
        <v>1996</v>
      </c>
      <c r="C1062" s="24" t="s">
        <v>1997</v>
      </c>
      <c r="D1062" s="24" t="s">
        <v>1998</v>
      </c>
      <c r="E1062" s="24" t="s">
        <v>1999</v>
      </c>
      <c r="F1062" s="24" t="s">
        <v>103</v>
      </c>
      <c r="G1062" s="24" t="s">
        <v>3492</v>
      </c>
      <c r="H1062" s="24" t="s">
        <v>3492</v>
      </c>
      <c r="I1062" s="24" t="s">
        <v>3565</v>
      </c>
      <c r="J1062" s="24" t="s">
        <v>3565</v>
      </c>
      <c r="K1062" s="24" t="s">
        <v>3566</v>
      </c>
      <c r="L1062" s="24" t="s">
        <v>3567</v>
      </c>
      <c r="M1062" s="24"/>
      <c r="N1062" s="24"/>
      <c r="O1062" s="24" t="s">
        <v>92</v>
      </c>
      <c r="P1062" s="24"/>
      <c r="Q1062" s="24" t="s">
        <v>93</v>
      </c>
      <c r="R1062" s="24"/>
      <c r="S1062" s="24"/>
      <c r="T1062" s="24" t="s">
        <v>95</v>
      </c>
      <c r="U1062" s="24" t="s">
        <v>96</v>
      </c>
      <c r="V1062" s="24" t="s">
        <v>96</v>
      </c>
      <c r="W1062" s="24" t="s">
        <v>96</v>
      </c>
      <c r="X1062" s="24" t="s">
        <v>96</v>
      </c>
      <c r="Y1062" s="24" t="s">
        <v>96</v>
      </c>
      <c r="Z1062" s="24" t="s">
        <v>96</v>
      </c>
      <c r="AA1062" s="24" t="s">
        <v>96</v>
      </c>
      <c r="AB1062" s="24" t="s">
        <v>95</v>
      </c>
      <c r="AC1062" s="24" t="s">
        <v>96</v>
      </c>
      <c r="AD1062" s="24" t="s">
        <v>96</v>
      </c>
      <c r="AE1062" s="24" t="s">
        <v>96</v>
      </c>
      <c r="AF1062" s="24" t="s">
        <v>96</v>
      </c>
      <c r="AG1062" s="24" t="s">
        <v>119</v>
      </c>
      <c r="AH1062" s="24" t="s">
        <v>96</v>
      </c>
      <c r="AI1062" s="24" t="s">
        <v>96</v>
      </c>
      <c r="AJ1062" s="24" t="s">
        <v>96</v>
      </c>
      <c r="AK1062" s="24" t="s">
        <v>96</v>
      </c>
      <c r="AL1062" s="24" t="s">
        <v>96</v>
      </c>
      <c r="AM1062" s="24" t="s">
        <v>119</v>
      </c>
      <c r="AN1062" s="24" t="s">
        <v>96</v>
      </c>
      <c r="AO1062" s="24" t="s">
        <v>96</v>
      </c>
      <c r="AP1062" s="24" t="s">
        <v>96</v>
      </c>
      <c r="AQ1062" s="24" t="s">
        <v>96</v>
      </c>
      <c r="AR1062" s="24" t="s">
        <v>96</v>
      </c>
      <c r="AS1062" s="24" t="s">
        <v>96</v>
      </c>
      <c r="AT1062" s="24" t="s">
        <v>96</v>
      </c>
      <c r="AU1062" s="24" t="s">
        <v>97</v>
      </c>
      <c r="AV1062" s="24" t="s">
        <v>96</v>
      </c>
      <c r="AW1062" s="24" t="s">
        <v>96</v>
      </c>
      <c r="AX1062" s="24" t="s">
        <v>97</v>
      </c>
      <c r="AY1062" s="24" t="s">
        <v>96</v>
      </c>
      <c r="AZ1062" s="24" t="s">
        <v>96</v>
      </c>
      <c r="BA1062" s="24" t="s">
        <v>96</v>
      </c>
      <c r="BB1062" s="24" t="s">
        <v>96</v>
      </c>
      <c r="BC1062" s="24" t="s">
        <v>96</v>
      </c>
      <c r="BD1062" s="24" t="s">
        <v>96</v>
      </c>
      <c r="BE1062" s="24" t="s">
        <v>96</v>
      </c>
      <c r="BF1062" s="24" t="s">
        <v>96</v>
      </c>
      <c r="BG1062" s="24" t="s">
        <v>96</v>
      </c>
      <c r="BH1062" s="24" t="s">
        <v>96</v>
      </c>
      <c r="BI1062" s="24" t="s">
        <v>96</v>
      </c>
      <c r="BJ1062" s="24" t="s">
        <v>96</v>
      </c>
      <c r="BK1062" s="24" t="s">
        <v>96</v>
      </c>
      <c r="BL1062" s="24" t="s">
        <v>96</v>
      </c>
      <c r="BM1062" s="24" t="s">
        <v>96</v>
      </c>
      <c r="BN1062" s="24" t="s">
        <v>96</v>
      </c>
      <c r="BO1062" s="24" t="s">
        <v>96</v>
      </c>
      <c r="BP1062" s="24" t="s">
        <v>96</v>
      </c>
      <c r="BQ1062" s="24" t="s">
        <v>96</v>
      </c>
      <c r="BR1062" s="24" t="s">
        <v>96</v>
      </c>
      <c r="BS1062" s="24" t="s">
        <v>96</v>
      </c>
      <c r="BT1062" s="24" t="s">
        <v>96</v>
      </c>
      <c r="BU1062" s="24" t="s">
        <v>96</v>
      </c>
      <c r="BV1062" s="24" t="s">
        <v>96</v>
      </c>
      <c r="BW1062" s="24" t="s">
        <v>96</v>
      </c>
      <c r="BX1062" s="24" t="s">
        <v>96</v>
      </c>
      <c r="BY1062" s="24" t="s">
        <v>96</v>
      </c>
      <c r="BZ1062" s="24" t="s">
        <v>96</v>
      </c>
      <c r="CA1062" s="24" t="s">
        <v>96</v>
      </c>
      <c r="CB1062" s="36"/>
      <c r="CC1062" s="35"/>
    </row>
    <row r="1063" spans="1:81" ht="169.5" hidden="1" customHeight="1" x14ac:dyDescent="0.35">
      <c r="A1063" s="24"/>
      <c r="B1063" s="24" t="s">
        <v>1996</v>
      </c>
      <c r="C1063" s="24" t="s">
        <v>1997</v>
      </c>
      <c r="D1063" s="24" t="s">
        <v>1998</v>
      </c>
      <c r="E1063" s="24" t="s">
        <v>1999</v>
      </c>
      <c r="F1063" s="24" t="s">
        <v>103</v>
      </c>
      <c r="G1063" s="24" t="s">
        <v>3435</v>
      </c>
      <c r="H1063" s="24" t="s">
        <v>3435</v>
      </c>
      <c r="I1063" s="24" t="s">
        <v>3568</v>
      </c>
      <c r="J1063" s="24" t="s">
        <v>3568</v>
      </c>
      <c r="K1063" s="24" t="s">
        <v>3569</v>
      </c>
      <c r="L1063" s="24" t="s">
        <v>3570</v>
      </c>
      <c r="M1063" s="24"/>
      <c r="N1063" s="24"/>
      <c r="O1063" s="24" t="s">
        <v>92</v>
      </c>
      <c r="P1063" s="24"/>
      <c r="Q1063" s="24" t="s">
        <v>93</v>
      </c>
      <c r="R1063" s="24"/>
      <c r="S1063" s="24"/>
      <c r="T1063" s="24" t="s">
        <v>95</v>
      </c>
      <c r="U1063" s="24" t="s">
        <v>96</v>
      </c>
      <c r="V1063" s="24" t="s">
        <v>96</v>
      </c>
      <c r="W1063" s="24" t="s">
        <v>96</v>
      </c>
      <c r="X1063" s="24" t="s">
        <v>96</v>
      </c>
      <c r="Y1063" s="24" t="s">
        <v>96</v>
      </c>
      <c r="Z1063" s="24" t="s">
        <v>96</v>
      </c>
      <c r="AA1063" s="24" t="s">
        <v>96</v>
      </c>
      <c r="AB1063" s="24" t="s">
        <v>95</v>
      </c>
      <c r="AC1063" s="24" t="s">
        <v>96</v>
      </c>
      <c r="AD1063" s="24" t="s">
        <v>96</v>
      </c>
      <c r="AE1063" s="24" t="s">
        <v>96</v>
      </c>
      <c r="AF1063" s="24" t="s">
        <v>96</v>
      </c>
      <c r="AG1063" s="24" t="s">
        <v>119</v>
      </c>
      <c r="AH1063" s="24" t="s">
        <v>96</v>
      </c>
      <c r="AI1063" s="24" t="s">
        <v>96</v>
      </c>
      <c r="AJ1063" s="24" t="s">
        <v>96</v>
      </c>
      <c r="AK1063" s="24" t="s">
        <v>96</v>
      </c>
      <c r="AL1063" s="24" t="s">
        <v>96</v>
      </c>
      <c r="AM1063" s="24" t="s">
        <v>119</v>
      </c>
      <c r="AN1063" s="24" t="s">
        <v>96</v>
      </c>
      <c r="AO1063" s="24" t="s">
        <v>96</v>
      </c>
      <c r="AP1063" s="24" t="s">
        <v>96</v>
      </c>
      <c r="AQ1063" s="24" t="s">
        <v>96</v>
      </c>
      <c r="AR1063" s="24" t="s">
        <v>96</v>
      </c>
      <c r="AS1063" s="24" t="s">
        <v>96</v>
      </c>
      <c r="AT1063" s="24" t="s">
        <v>96</v>
      </c>
      <c r="AU1063" s="24" t="s">
        <v>119</v>
      </c>
      <c r="AV1063" s="24" t="s">
        <v>96</v>
      </c>
      <c r="AW1063" s="24" t="s">
        <v>96</v>
      </c>
      <c r="AX1063" s="24" t="s">
        <v>119</v>
      </c>
      <c r="AY1063" s="24" t="s">
        <v>96</v>
      </c>
      <c r="AZ1063" s="24" t="s">
        <v>96</v>
      </c>
      <c r="BA1063" s="24" t="s">
        <v>96</v>
      </c>
      <c r="BB1063" s="24" t="s">
        <v>96</v>
      </c>
      <c r="BC1063" s="24" t="s">
        <v>96</v>
      </c>
      <c r="BD1063" s="24" t="s">
        <v>96</v>
      </c>
      <c r="BE1063" s="24" t="s">
        <v>96</v>
      </c>
      <c r="BF1063" s="24" t="s">
        <v>96</v>
      </c>
      <c r="BG1063" s="24" t="s">
        <v>96</v>
      </c>
      <c r="BH1063" s="24" t="s">
        <v>96</v>
      </c>
      <c r="BI1063" s="24" t="s">
        <v>96</v>
      </c>
      <c r="BJ1063" s="24" t="s">
        <v>96</v>
      </c>
      <c r="BK1063" s="24" t="s">
        <v>96</v>
      </c>
      <c r="BL1063" s="24" t="s">
        <v>96</v>
      </c>
      <c r="BM1063" s="24" t="s">
        <v>96</v>
      </c>
      <c r="BN1063" s="24" t="s">
        <v>96</v>
      </c>
      <c r="BO1063" s="24" t="s">
        <v>96</v>
      </c>
      <c r="BP1063" s="24" t="s">
        <v>96</v>
      </c>
      <c r="BQ1063" s="24" t="s">
        <v>96</v>
      </c>
      <c r="BR1063" s="24" t="s">
        <v>96</v>
      </c>
      <c r="BS1063" s="24" t="s">
        <v>96</v>
      </c>
      <c r="BT1063" s="24" t="s">
        <v>96</v>
      </c>
      <c r="BU1063" s="24" t="s">
        <v>96</v>
      </c>
      <c r="BV1063" s="24" t="s">
        <v>119</v>
      </c>
      <c r="BW1063" s="24" t="s">
        <v>96</v>
      </c>
      <c r="BX1063" s="24" t="s">
        <v>96</v>
      </c>
      <c r="BY1063" s="24" t="s">
        <v>96</v>
      </c>
      <c r="BZ1063" s="24" t="s">
        <v>96</v>
      </c>
      <c r="CA1063" s="24" t="s">
        <v>119</v>
      </c>
      <c r="CB1063" s="36"/>
      <c r="CC1063" s="35"/>
    </row>
    <row r="1064" spans="1:81" ht="169.5" hidden="1" customHeight="1" x14ac:dyDescent="0.35">
      <c r="A1064" s="24"/>
      <c r="B1064" s="24" t="s">
        <v>1996</v>
      </c>
      <c r="C1064" s="24" t="s">
        <v>1997</v>
      </c>
      <c r="D1064" s="24" t="s">
        <v>1998</v>
      </c>
      <c r="E1064" s="24" t="s">
        <v>1999</v>
      </c>
      <c r="F1064" s="24" t="s">
        <v>103</v>
      </c>
      <c r="G1064" s="24" t="s">
        <v>2000</v>
      </c>
      <c r="H1064" s="24" t="s">
        <v>2004</v>
      </c>
      <c r="I1064" s="24" t="s">
        <v>3571</v>
      </c>
      <c r="J1064" s="24" t="s">
        <v>3571</v>
      </c>
      <c r="K1064" s="24" t="s">
        <v>3572</v>
      </c>
      <c r="L1064" s="24" t="s">
        <v>3573</v>
      </c>
      <c r="M1064" s="24"/>
      <c r="N1064" s="24"/>
      <c r="O1064" s="24"/>
      <c r="P1064" s="24" t="s">
        <v>92</v>
      </c>
      <c r="Q1064" s="24" t="s">
        <v>93</v>
      </c>
      <c r="R1064" s="24"/>
      <c r="S1064" s="24"/>
      <c r="T1064" s="24" t="s">
        <v>95</v>
      </c>
      <c r="U1064" s="24" t="s">
        <v>96</v>
      </c>
      <c r="V1064" s="24" t="s">
        <v>96</v>
      </c>
      <c r="W1064" s="24" t="s">
        <v>96</v>
      </c>
      <c r="X1064" s="24" t="s">
        <v>96</v>
      </c>
      <c r="Y1064" s="24" t="s">
        <v>96</v>
      </c>
      <c r="Z1064" s="24" t="s">
        <v>96</v>
      </c>
      <c r="AA1064" s="24" t="s">
        <v>96</v>
      </c>
      <c r="AB1064" s="24" t="s">
        <v>95</v>
      </c>
      <c r="AC1064" s="24" t="s">
        <v>96</v>
      </c>
      <c r="AD1064" s="24" t="s">
        <v>96</v>
      </c>
      <c r="AE1064" s="24" t="s">
        <v>96</v>
      </c>
      <c r="AF1064" s="24" t="s">
        <v>96</v>
      </c>
      <c r="AG1064" s="24" t="s">
        <v>95</v>
      </c>
      <c r="AH1064" s="24" t="s">
        <v>96</v>
      </c>
      <c r="AI1064" s="24" t="s">
        <v>96</v>
      </c>
      <c r="AJ1064" s="24" t="s">
        <v>96</v>
      </c>
      <c r="AK1064" s="24" t="s">
        <v>96</v>
      </c>
      <c r="AL1064" s="24" t="s">
        <v>96</v>
      </c>
      <c r="AM1064" s="24" t="s">
        <v>95</v>
      </c>
      <c r="AN1064" s="24" t="s">
        <v>96</v>
      </c>
      <c r="AO1064" s="24" t="s">
        <v>96</v>
      </c>
      <c r="AP1064" s="24" t="s">
        <v>96</v>
      </c>
      <c r="AQ1064" s="24" t="s">
        <v>96</v>
      </c>
      <c r="AR1064" s="24" t="s">
        <v>96</v>
      </c>
      <c r="AS1064" s="24" t="s">
        <v>96</v>
      </c>
      <c r="AT1064" s="24" t="s">
        <v>96</v>
      </c>
      <c r="AU1064" s="24" t="s">
        <v>119</v>
      </c>
      <c r="AV1064" s="24" t="s">
        <v>96</v>
      </c>
      <c r="AW1064" s="24" t="s">
        <v>96</v>
      </c>
      <c r="AX1064" s="24" t="s">
        <v>119</v>
      </c>
      <c r="AY1064" s="24" t="s">
        <v>96</v>
      </c>
      <c r="AZ1064" s="24" t="s">
        <v>96</v>
      </c>
      <c r="BA1064" s="24" t="s">
        <v>96</v>
      </c>
      <c r="BB1064" s="24" t="s">
        <v>96</v>
      </c>
      <c r="BC1064" s="24" t="s">
        <v>96</v>
      </c>
      <c r="BD1064" s="24" t="s">
        <v>96</v>
      </c>
      <c r="BE1064" s="24" t="s">
        <v>96</v>
      </c>
      <c r="BF1064" s="24" t="s">
        <v>96</v>
      </c>
      <c r="BG1064" s="24" t="s">
        <v>96</v>
      </c>
      <c r="BH1064" s="24" t="s">
        <v>96</v>
      </c>
      <c r="BI1064" s="24" t="s">
        <v>96</v>
      </c>
      <c r="BJ1064" s="24" t="s">
        <v>96</v>
      </c>
      <c r="BK1064" s="24" t="s">
        <v>96</v>
      </c>
      <c r="BL1064" s="24" t="s">
        <v>96</v>
      </c>
      <c r="BM1064" s="24" t="s">
        <v>96</v>
      </c>
      <c r="BN1064" s="24" t="s">
        <v>96</v>
      </c>
      <c r="BO1064" s="24" t="s">
        <v>96</v>
      </c>
      <c r="BP1064" s="24" t="s">
        <v>96</v>
      </c>
      <c r="BQ1064" s="24" t="s">
        <v>96</v>
      </c>
      <c r="BR1064" s="24" t="s">
        <v>96</v>
      </c>
      <c r="BS1064" s="24" t="s">
        <v>96</v>
      </c>
      <c r="BT1064" s="24" t="s">
        <v>96</v>
      </c>
      <c r="BU1064" s="24" t="s">
        <v>96</v>
      </c>
      <c r="BV1064" s="24" t="s">
        <v>95</v>
      </c>
      <c r="BW1064" s="24" t="s">
        <v>96</v>
      </c>
      <c r="BX1064" s="24" t="s">
        <v>96</v>
      </c>
      <c r="BY1064" s="24" t="s">
        <v>96</v>
      </c>
      <c r="BZ1064" s="24" t="s">
        <v>96</v>
      </c>
      <c r="CA1064" s="24" t="s">
        <v>95</v>
      </c>
      <c r="CB1064" s="36"/>
      <c r="CC1064" s="35"/>
    </row>
    <row r="1065" spans="1:81" ht="169.5" hidden="1" customHeight="1" x14ac:dyDescent="0.35">
      <c r="A1065" s="24"/>
      <c r="B1065" s="24" t="s">
        <v>81</v>
      </c>
      <c r="C1065" s="23" t="s">
        <v>82</v>
      </c>
      <c r="D1065" s="24" t="s">
        <v>1677</v>
      </c>
      <c r="E1065" s="24" t="s">
        <v>1678</v>
      </c>
      <c r="F1065" s="24" t="s">
        <v>1860</v>
      </c>
      <c r="G1065" s="24" t="s">
        <v>1680</v>
      </c>
      <c r="H1065" s="24" t="s">
        <v>1785</v>
      </c>
      <c r="I1065" s="24" t="s">
        <v>1786</v>
      </c>
      <c r="J1065" s="24" t="s">
        <v>3433</v>
      </c>
      <c r="K1065" s="24" t="s">
        <v>1788</v>
      </c>
      <c r="L1065" s="24" t="s">
        <v>3574</v>
      </c>
      <c r="M1065" s="24"/>
      <c r="N1065" s="24" t="s">
        <v>92</v>
      </c>
      <c r="O1065" s="24"/>
      <c r="P1065" s="24"/>
      <c r="Q1065" s="24" t="s">
        <v>93</v>
      </c>
      <c r="R1065" s="24">
        <v>2027</v>
      </c>
      <c r="S1065" s="24"/>
      <c r="T1065" s="24" t="s">
        <v>97</v>
      </c>
      <c r="U1065" s="24" t="s">
        <v>96</v>
      </c>
      <c r="V1065" s="24" t="s">
        <v>96</v>
      </c>
      <c r="W1065" s="24" t="s">
        <v>96</v>
      </c>
      <c r="X1065" s="24" t="s">
        <v>96</v>
      </c>
      <c r="Y1065" s="24" t="s">
        <v>96</v>
      </c>
      <c r="Z1065" s="24" t="s">
        <v>96</v>
      </c>
      <c r="AA1065" s="24" t="s">
        <v>96</v>
      </c>
      <c r="AB1065" s="24" t="s">
        <v>97</v>
      </c>
      <c r="AC1065" s="24" t="s">
        <v>95</v>
      </c>
      <c r="AD1065" s="24" t="s">
        <v>96</v>
      </c>
      <c r="AE1065" s="24" t="s">
        <v>96</v>
      </c>
      <c r="AF1065" s="24" t="s">
        <v>96</v>
      </c>
      <c r="AG1065" s="24" t="s">
        <v>96</v>
      </c>
      <c r="AH1065" s="24" t="s">
        <v>96</v>
      </c>
      <c r="AI1065" s="24" t="s">
        <v>96</v>
      </c>
      <c r="AJ1065" s="24" t="s">
        <v>96</v>
      </c>
      <c r="AK1065" s="24" t="s">
        <v>96</v>
      </c>
      <c r="AL1065" s="24" t="s">
        <v>96</v>
      </c>
      <c r="AM1065" s="24" t="s">
        <v>95</v>
      </c>
      <c r="AN1065" s="24" t="s">
        <v>96</v>
      </c>
      <c r="AO1065" s="24" t="s">
        <v>96</v>
      </c>
      <c r="AP1065" s="24" t="s">
        <v>96</v>
      </c>
      <c r="AQ1065" s="24" t="s">
        <v>96</v>
      </c>
      <c r="AR1065" s="24" t="s">
        <v>96</v>
      </c>
      <c r="AS1065" s="24" t="s">
        <v>96</v>
      </c>
      <c r="AT1065" s="24" t="s">
        <v>96</v>
      </c>
      <c r="AU1065" s="24" t="s">
        <v>96</v>
      </c>
      <c r="AV1065" s="24" t="s">
        <v>96</v>
      </c>
      <c r="AW1065" s="24" t="s">
        <v>96</v>
      </c>
      <c r="AX1065" s="24" t="s">
        <v>96</v>
      </c>
      <c r="AY1065" s="24" t="s">
        <v>96</v>
      </c>
      <c r="AZ1065" s="24" t="s">
        <v>96</v>
      </c>
      <c r="BA1065" s="24" t="s">
        <v>96</v>
      </c>
      <c r="BB1065" s="24" t="s">
        <v>96</v>
      </c>
      <c r="BC1065" s="24" t="s">
        <v>96</v>
      </c>
      <c r="BD1065" s="24" t="s">
        <v>96</v>
      </c>
      <c r="BE1065" s="24" t="s">
        <v>95</v>
      </c>
      <c r="BF1065" s="24" t="s">
        <v>95</v>
      </c>
      <c r="BG1065" s="24" t="s">
        <v>96</v>
      </c>
      <c r="BH1065" s="24" t="s">
        <v>96</v>
      </c>
      <c r="BI1065" s="24" t="s">
        <v>96</v>
      </c>
      <c r="BJ1065" s="24" t="s">
        <v>96</v>
      </c>
      <c r="BK1065" s="24" t="s">
        <v>96</v>
      </c>
      <c r="BL1065" s="24" t="s">
        <v>95</v>
      </c>
      <c r="BM1065" s="24" t="s">
        <v>95</v>
      </c>
      <c r="BN1065" s="24" t="s">
        <v>96</v>
      </c>
      <c r="BO1065" s="24" t="s">
        <v>96</v>
      </c>
      <c r="BP1065" s="24" t="s">
        <v>95</v>
      </c>
      <c r="BQ1065" s="24" t="s">
        <v>96</v>
      </c>
      <c r="BR1065" s="24" t="s">
        <v>95</v>
      </c>
      <c r="BS1065" s="24" t="s">
        <v>97</v>
      </c>
      <c r="BT1065" s="24" t="s">
        <v>96</v>
      </c>
      <c r="BU1065" s="24" t="s">
        <v>96</v>
      </c>
      <c r="BV1065" s="24" t="s">
        <v>96</v>
      </c>
      <c r="BW1065" s="24" t="s">
        <v>96</v>
      </c>
      <c r="BX1065" s="24" t="s">
        <v>96</v>
      </c>
      <c r="BY1065" s="24" t="s">
        <v>96</v>
      </c>
      <c r="BZ1065" s="24" t="s">
        <v>96</v>
      </c>
      <c r="CA1065" s="24" t="s">
        <v>97</v>
      </c>
      <c r="CB1065" s="36"/>
      <c r="CC1065" s="35"/>
    </row>
    <row r="1066" spans="1:81" ht="169.5" hidden="1" customHeight="1" x14ac:dyDescent="0.35">
      <c r="A1066" s="24"/>
      <c r="B1066" s="24" t="s">
        <v>81</v>
      </c>
      <c r="C1066" s="23" t="s">
        <v>82</v>
      </c>
      <c r="D1066" s="24" t="s">
        <v>1677</v>
      </c>
      <c r="E1066" s="24" t="s">
        <v>1678</v>
      </c>
      <c r="F1066" s="24" t="s">
        <v>1856</v>
      </c>
      <c r="G1066" s="24" t="s">
        <v>1693</v>
      </c>
      <c r="H1066" s="24" t="s">
        <v>1704</v>
      </c>
      <c r="I1066" s="24" t="s">
        <v>1790</v>
      </c>
      <c r="J1066" s="24" t="s">
        <v>1791</v>
      </c>
      <c r="K1066" s="24" t="s">
        <v>1792</v>
      </c>
      <c r="L1066" s="24" t="s">
        <v>3575</v>
      </c>
      <c r="M1066" s="24"/>
      <c r="N1066" s="24" t="s">
        <v>92</v>
      </c>
      <c r="O1066" s="24"/>
      <c r="P1066" s="24"/>
      <c r="Q1066" s="24" t="s">
        <v>93</v>
      </c>
      <c r="R1066" s="24">
        <v>2027</v>
      </c>
      <c r="S1066" s="24"/>
      <c r="T1066" s="24" t="s">
        <v>95</v>
      </c>
      <c r="U1066" s="24" t="s">
        <v>96</v>
      </c>
      <c r="V1066" s="24" t="s">
        <v>96</v>
      </c>
      <c r="W1066" s="24" t="s">
        <v>96</v>
      </c>
      <c r="X1066" s="24" t="s">
        <v>96</v>
      </c>
      <c r="Y1066" s="24" t="s">
        <v>96</v>
      </c>
      <c r="Z1066" s="24" t="s">
        <v>96</v>
      </c>
      <c r="AA1066" s="24" t="s">
        <v>96</v>
      </c>
      <c r="AB1066" s="24" t="s">
        <v>95</v>
      </c>
      <c r="AC1066" s="24" t="s">
        <v>97</v>
      </c>
      <c r="AD1066" s="24" t="s">
        <v>96</v>
      </c>
      <c r="AE1066" s="24" t="s">
        <v>96</v>
      </c>
      <c r="AF1066" s="24" t="s">
        <v>96</v>
      </c>
      <c r="AG1066" s="24" t="s">
        <v>96</v>
      </c>
      <c r="AH1066" s="24" t="s">
        <v>96</v>
      </c>
      <c r="AI1066" s="24" t="s">
        <v>96</v>
      </c>
      <c r="AJ1066" s="24" t="s">
        <v>96</v>
      </c>
      <c r="AK1066" s="24" t="s">
        <v>96</v>
      </c>
      <c r="AL1066" s="24" t="s">
        <v>96</v>
      </c>
      <c r="AM1066" s="24" t="s">
        <v>97</v>
      </c>
      <c r="AN1066" s="24" t="s">
        <v>96</v>
      </c>
      <c r="AO1066" s="24" t="s">
        <v>96</v>
      </c>
      <c r="AP1066" s="24" t="s">
        <v>96</v>
      </c>
      <c r="AQ1066" s="24" t="s">
        <v>96</v>
      </c>
      <c r="AR1066" s="24" t="s">
        <v>96</v>
      </c>
      <c r="AS1066" s="24" t="s">
        <v>96</v>
      </c>
      <c r="AT1066" s="24" t="s">
        <v>96</v>
      </c>
      <c r="AU1066" s="24" t="s">
        <v>96</v>
      </c>
      <c r="AV1066" s="24" t="s">
        <v>96</v>
      </c>
      <c r="AW1066" s="24" t="s">
        <v>96</v>
      </c>
      <c r="AX1066" s="24" t="s">
        <v>96</v>
      </c>
      <c r="AY1066" s="24" t="s">
        <v>96</v>
      </c>
      <c r="AZ1066" s="24" t="s">
        <v>96</v>
      </c>
      <c r="BA1066" s="24" t="s">
        <v>96</v>
      </c>
      <c r="BB1066" s="24" t="s">
        <v>96</v>
      </c>
      <c r="BC1066" s="24" t="s">
        <v>96</v>
      </c>
      <c r="BD1066" s="24" t="s">
        <v>96</v>
      </c>
      <c r="BE1066" s="24" t="s">
        <v>96</v>
      </c>
      <c r="BF1066" s="24" t="s">
        <v>96</v>
      </c>
      <c r="BG1066" s="24" t="s">
        <v>96</v>
      </c>
      <c r="BH1066" s="24" t="s">
        <v>96</v>
      </c>
      <c r="BI1066" s="24" t="s">
        <v>96</v>
      </c>
      <c r="BJ1066" s="24" t="s">
        <v>96</v>
      </c>
      <c r="BK1066" s="24" t="s">
        <v>96</v>
      </c>
      <c r="BL1066" s="24" t="s">
        <v>96</v>
      </c>
      <c r="BM1066" s="24" t="s">
        <v>119</v>
      </c>
      <c r="BN1066" s="24" t="s">
        <v>96</v>
      </c>
      <c r="BO1066" s="24" t="s">
        <v>96</v>
      </c>
      <c r="BP1066" s="24" t="s">
        <v>95</v>
      </c>
      <c r="BQ1066" s="24" t="s">
        <v>96</v>
      </c>
      <c r="BR1066" s="24" t="s">
        <v>119</v>
      </c>
      <c r="BS1066" s="24" t="s">
        <v>96</v>
      </c>
      <c r="BT1066" s="24" t="s">
        <v>96</v>
      </c>
      <c r="BU1066" s="24" t="s">
        <v>96</v>
      </c>
      <c r="BV1066" s="24" t="s">
        <v>96</v>
      </c>
      <c r="BW1066" s="24" t="s">
        <v>96</v>
      </c>
      <c r="BX1066" s="24" t="s">
        <v>96</v>
      </c>
      <c r="BY1066" s="24" t="s">
        <v>96</v>
      </c>
      <c r="BZ1066" s="24" t="s">
        <v>96</v>
      </c>
      <c r="CA1066" s="24" t="s">
        <v>96</v>
      </c>
      <c r="CB1066" s="36"/>
      <c r="CC1066" s="35"/>
    </row>
    <row r="1067" spans="1:81" ht="169.5" hidden="1" customHeight="1" x14ac:dyDescent="0.35">
      <c r="A1067" s="24"/>
      <c r="B1067" s="24" t="s">
        <v>81</v>
      </c>
      <c r="C1067" s="23" t="s">
        <v>82</v>
      </c>
      <c r="D1067" s="24" t="s">
        <v>1677</v>
      </c>
      <c r="E1067" s="24" t="s">
        <v>1678</v>
      </c>
      <c r="F1067" s="24" t="s">
        <v>1858</v>
      </c>
      <c r="G1067" s="24" t="s">
        <v>1693</v>
      </c>
      <c r="H1067" s="24" t="s">
        <v>1704</v>
      </c>
      <c r="I1067" s="24" t="s">
        <v>1790</v>
      </c>
      <c r="J1067" s="24" t="s">
        <v>1791</v>
      </c>
      <c r="K1067" s="24" t="s">
        <v>1792</v>
      </c>
      <c r="L1067" s="24" t="s">
        <v>3576</v>
      </c>
      <c r="M1067" s="24"/>
      <c r="N1067" s="24" t="s">
        <v>92</v>
      </c>
      <c r="O1067" s="24"/>
      <c r="P1067" s="24"/>
      <c r="Q1067" s="24" t="s">
        <v>93</v>
      </c>
      <c r="R1067" s="24">
        <v>2027</v>
      </c>
      <c r="S1067" s="24"/>
      <c r="T1067" s="24" t="s">
        <v>95</v>
      </c>
      <c r="U1067" s="24" t="s">
        <v>96</v>
      </c>
      <c r="V1067" s="24" t="s">
        <v>96</v>
      </c>
      <c r="W1067" s="24" t="s">
        <v>96</v>
      </c>
      <c r="X1067" s="24" t="s">
        <v>96</v>
      </c>
      <c r="Y1067" s="24" t="s">
        <v>96</v>
      </c>
      <c r="Z1067" s="24" t="s">
        <v>96</v>
      </c>
      <c r="AA1067" s="24" t="s">
        <v>96</v>
      </c>
      <c r="AB1067" s="24" t="s">
        <v>95</v>
      </c>
      <c r="AC1067" s="24" t="s">
        <v>97</v>
      </c>
      <c r="AD1067" s="24" t="s">
        <v>96</v>
      </c>
      <c r="AE1067" s="24" t="s">
        <v>96</v>
      </c>
      <c r="AF1067" s="24" t="s">
        <v>96</v>
      </c>
      <c r="AG1067" s="24" t="s">
        <v>96</v>
      </c>
      <c r="AH1067" s="24" t="s">
        <v>96</v>
      </c>
      <c r="AI1067" s="24" t="s">
        <v>96</v>
      </c>
      <c r="AJ1067" s="24" t="s">
        <v>96</v>
      </c>
      <c r="AK1067" s="24" t="s">
        <v>96</v>
      </c>
      <c r="AL1067" s="24" t="s">
        <v>96</v>
      </c>
      <c r="AM1067" s="24" t="s">
        <v>97</v>
      </c>
      <c r="AN1067" s="24" t="s">
        <v>96</v>
      </c>
      <c r="AO1067" s="24" t="s">
        <v>96</v>
      </c>
      <c r="AP1067" s="24" t="s">
        <v>96</v>
      </c>
      <c r="AQ1067" s="24" t="s">
        <v>96</v>
      </c>
      <c r="AR1067" s="24" t="s">
        <v>96</v>
      </c>
      <c r="AS1067" s="24" t="s">
        <v>96</v>
      </c>
      <c r="AT1067" s="24" t="s">
        <v>96</v>
      </c>
      <c r="AU1067" s="24" t="s">
        <v>96</v>
      </c>
      <c r="AV1067" s="24" t="s">
        <v>96</v>
      </c>
      <c r="AW1067" s="24" t="s">
        <v>96</v>
      </c>
      <c r="AX1067" s="24" t="s">
        <v>96</v>
      </c>
      <c r="AY1067" s="24" t="s">
        <v>96</v>
      </c>
      <c r="AZ1067" s="24" t="s">
        <v>96</v>
      </c>
      <c r="BA1067" s="24" t="s">
        <v>96</v>
      </c>
      <c r="BB1067" s="24" t="s">
        <v>96</v>
      </c>
      <c r="BC1067" s="24" t="s">
        <v>96</v>
      </c>
      <c r="BD1067" s="24" t="s">
        <v>96</v>
      </c>
      <c r="BE1067" s="24" t="s">
        <v>96</v>
      </c>
      <c r="BF1067" s="24" t="s">
        <v>96</v>
      </c>
      <c r="BG1067" s="24" t="s">
        <v>96</v>
      </c>
      <c r="BH1067" s="24" t="s">
        <v>96</v>
      </c>
      <c r="BI1067" s="24" t="s">
        <v>96</v>
      </c>
      <c r="BJ1067" s="24" t="s">
        <v>96</v>
      </c>
      <c r="BK1067" s="24" t="s">
        <v>96</v>
      </c>
      <c r="BL1067" s="24" t="s">
        <v>96</v>
      </c>
      <c r="BM1067" s="24" t="s">
        <v>119</v>
      </c>
      <c r="BN1067" s="24" t="s">
        <v>96</v>
      </c>
      <c r="BO1067" s="24" t="s">
        <v>96</v>
      </c>
      <c r="BP1067" s="24" t="s">
        <v>119</v>
      </c>
      <c r="BQ1067" s="24" t="s">
        <v>96</v>
      </c>
      <c r="BR1067" s="24" t="s">
        <v>119</v>
      </c>
      <c r="BS1067" s="24" t="s">
        <v>96</v>
      </c>
      <c r="BT1067" s="24" t="s">
        <v>96</v>
      </c>
      <c r="BU1067" s="24" t="s">
        <v>96</v>
      </c>
      <c r="BV1067" s="24" t="s">
        <v>96</v>
      </c>
      <c r="BW1067" s="24" t="s">
        <v>96</v>
      </c>
      <c r="BX1067" s="24" t="s">
        <v>96</v>
      </c>
      <c r="BY1067" s="24" t="s">
        <v>96</v>
      </c>
      <c r="BZ1067" s="24" t="s">
        <v>96</v>
      </c>
      <c r="CA1067" s="24" t="s">
        <v>96</v>
      </c>
      <c r="CB1067" s="36"/>
      <c r="CC1067" s="35"/>
    </row>
    <row r="1068" spans="1:81" ht="169.5" hidden="1" customHeight="1" x14ac:dyDescent="0.35">
      <c r="A1068" s="24"/>
      <c r="B1068" s="24" t="s">
        <v>81</v>
      </c>
      <c r="C1068" s="23" t="s">
        <v>82</v>
      </c>
      <c r="D1068" s="24" t="s">
        <v>1677</v>
      </c>
      <c r="E1068" s="24" t="s">
        <v>1678</v>
      </c>
      <c r="F1068" s="24" t="s">
        <v>1860</v>
      </c>
      <c r="G1068" s="24" t="s">
        <v>1693</v>
      </c>
      <c r="H1068" s="24" t="s">
        <v>1704</v>
      </c>
      <c r="I1068" s="24" t="s">
        <v>1790</v>
      </c>
      <c r="J1068" s="24" t="s">
        <v>1791</v>
      </c>
      <c r="K1068" s="24" t="s">
        <v>1792</v>
      </c>
      <c r="L1068" s="24" t="s">
        <v>3577</v>
      </c>
      <c r="M1068" s="24"/>
      <c r="N1068" s="24" t="s">
        <v>92</v>
      </c>
      <c r="O1068" s="24"/>
      <c r="P1068" s="24"/>
      <c r="Q1068" s="24" t="s">
        <v>93</v>
      </c>
      <c r="R1068" s="24">
        <v>2027</v>
      </c>
      <c r="S1068" s="24"/>
      <c r="T1068" s="24" t="s">
        <v>97</v>
      </c>
      <c r="U1068" s="24" t="s">
        <v>96</v>
      </c>
      <c r="V1068" s="24" t="s">
        <v>96</v>
      </c>
      <c r="W1068" s="24" t="s">
        <v>96</v>
      </c>
      <c r="X1068" s="24" t="s">
        <v>96</v>
      </c>
      <c r="Y1068" s="24" t="s">
        <v>96</v>
      </c>
      <c r="Z1068" s="24" t="s">
        <v>96</v>
      </c>
      <c r="AA1068" s="24" t="s">
        <v>96</v>
      </c>
      <c r="AB1068" s="24" t="s">
        <v>97</v>
      </c>
      <c r="AC1068" s="24" t="s">
        <v>97</v>
      </c>
      <c r="AD1068" s="24" t="s">
        <v>96</v>
      </c>
      <c r="AE1068" s="24" t="s">
        <v>97</v>
      </c>
      <c r="AF1068" s="24" t="s">
        <v>96</v>
      </c>
      <c r="AG1068" s="24" t="s">
        <v>96</v>
      </c>
      <c r="AH1068" s="24" t="s">
        <v>96</v>
      </c>
      <c r="AI1068" s="24" t="s">
        <v>96</v>
      </c>
      <c r="AJ1068" s="24" t="s">
        <v>96</v>
      </c>
      <c r="AK1068" s="24" t="s">
        <v>96</v>
      </c>
      <c r="AL1068" s="24" t="s">
        <v>96</v>
      </c>
      <c r="AM1068" s="24" t="s">
        <v>97</v>
      </c>
      <c r="AN1068" s="24" t="s">
        <v>96</v>
      </c>
      <c r="AO1068" s="24" t="s">
        <v>96</v>
      </c>
      <c r="AP1068" s="24" t="s">
        <v>96</v>
      </c>
      <c r="AQ1068" s="24" t="s">
        <v>96</v>
      </c>
      <c r="AR1068" s="24" t="s">
        <v>96</v>
      </c>
      <c r="AS1068" s="24" t="s">
        <v>96</v>
      </c>
      <c r="AT1068" s="24" t="s">
        <v>96</v>
      </c>
      <c r="AU1068" s="24" t="s">
        <v>96</v>
      </c>
      <c r="AV1068" s="24" t="s">
        <v>96</v>
      </c>
      <c r="AW1068" s="24" t="s">
        <v>96</v>
      </c>
      <c r="AX1068" s="24" t="s">
        <v>96</v>
      </c>
      <c r="AY1068" s="24" t="s">
        <v>96</v>
      </c>
      <c r="AZ1068" s="24" t="s">
        <v>96</v>
      </c>
      <c r="BA1068" s="24" t="s">
        <v>96</v>
      </c>
      <c r="BB1068" s="24" t="s">
        <v>96</v>
      </c>
      <c r="BC1068" s="24" t="s">
        <v>96</v>
      </c>
      <c r="BD1068" s="24" t="s">
        <v>96</v>
      </c>
      <c r="BE1068" s="24" t="s">
        <v>96</v>
      </c>
      <c r="BF1068" s="24" t="s">
        <v>96</v>
      </c>
      <c r="BG1068" s="24" t="s">
        <v>96</v>
      </c>
      <c r="BH1068" s="24" t="s">
        <v>96</v>
      </c>
      <c r="BI1068" s="24" t="s">
        <v>96</v>
      </c>
      <c r="BJ1068" s="24" t="s">
        <v>96</v>
      </c>
      <c r="BK1068" s="24" t="s">
        <v>96</v>
      </c>
      <c r="BL1068" s="24" t="s">
        <v>96</v>
      </c>
      <c r="BM1068" s="24" t="s">
        <v>119</v>
      </c>
      <c r="BN1068" s="24" t="s">
        <v>96</v>
      </c>
      <c r="BO1068" s="24" t="s">
        <v>96</v>
      </c>
      <c r="BP1068" s="24" t="s">
        <v>95</v>
      </c>
      <c r="BQ1068" s="24" t="s">
        <v>96</v>
      </c>
      <c r="BR1068" s="24" t="s">
        <v>119</v>
      </c>
      <c r="BS1068" s="24" t="s">
        <v>97</v>
      </c>
      <c r="BT1068" s="24" t="s">
        <v>96</v>
      </c>
      <c r="BU1068" s="24" t="s">
        <v>96</v>
      </c>
      <c r="BV1068" s="24" t="s">
        <v>96</v>
      </c>
      <c r="BW1068" s="24" t="s">
        <v>96</v>
      </c>
      <c r="BX1068" s="24" t="s">
        <v>96</v>
      </c>
      <c r="BY1068" s="24" t="s">
        <v>96</v>
      </c>
      <c r="BZ1068" s="24" t="s">
        <v>96</v>
      </c>
      <c r="CA1068" s="24" t="s">
        <v>97</v>
      </c>
      <c r="CB1068" s="36"/>
      <c r="CC1068" s="35"/>
    </row>
    <row r="1069" spans="1:81" ht="169.5" hidden="1" customHeight="1" x14ac:dyDescent="0.35">
      <c r="A1069" s="24"/>
      <c r="B1069" s="24" t="s">
        <v>81</v>
      </c>
      <c r="C1069" s="23" t="s">
        <v>82</v>
      </c>
      <c r="D1069" s="24" t="s">
        <v>1988</v>
      </c>
      <c r="E1069" s="24" t="s">
        <v>3578</v>
      </c>
      <c r="F1069" s="24" t="s">
        <v>103</v>
      </c>
      <c r="G1069" s="24" t="s">
        <v>3579</v>
      </c>
      <c r="H1069" s="24" t="s">
        <v>3580</v>
      </c>
      <c r="I1069" s="24" t="s">
        <v>3581</v>
      </c>
      <c r="J1069" s="24" t="s">
        <v>3582</v>
      </c>
      <c r="K1069" s="24" t="s">
        <v>3583</v>
      </c>
      <c r="L1069" s="24" t="s">
        <v>3584</v>
      </c>
      <c r="M1069" s="24"/>
      <c r="N1069" s="24" t="s">
        <v>92</v>
      </c>
      <c r="O1069" s="24"/>
      <c r="P1069" s="24"/>
      <c r="Q1069" s="24" t="s">
        <v>150</v>
      </c>
      <c r="R1069" s="24"/>
      <c r="S1069" s="24"/>
      <c r="T1069" s="24" t="s">
        <v>96</v>
      </c>
      <c r="U1069" s="24" t="s">
        <v>96</v>
      </c>
      <c r="V1069" s="24" t="s">
        <v>96</v>
      </c>
      <c r="W1069" s="24" t="s">
        <v>96</v>
      </c>
      <c r="X1069" s="24" t="s">
        <v>96</v>
      </c>
      <c r="Y1069" s="24" t="s">
        <v>96</v>
      </c>
      <c r="Z1069" s="24" t="s">
        <v>96</v>
      </c>
      <c r="AA1069" s="24" t="s">
        <v>96</v>
      </c>
      <c r="AB1069" s="24" t="s">
        <v>96</v>
      </c>
      <c r="AC1069" s="24" t="s">
        <v>96</v>
      </c>
      <c r="AD1069" s="24" t="s">
        <v>96</v>
      </c>
      <c r="AE1069" s="24" t="s">
        <v>96</v>
      </c>
      <c r="AF1069" s="24" t="s">
        <v>96</v>
      </c>
      <c r="AG1069" s="24" t="s">
        <v>96</v>
      </c>
      <c r="AH1069" s="24" t="s">
        <v>96</v>
      </c>
      <c r="AI1069" s="24" t="s">
        <v>96</v>
      </c>
      <c r="AJ1069" s="24" t="s">
        <v>96</v>
      </c>
      <c r="AK1069" s="24" t="s">
        <v>96</v>
      </c>
      <c r="AL1069" s="24" t="s">
        <v>96</v>
      </c>
      <c r="AM1069" s="24" t="s">
        <v>97</v>
      </c>
      <c r="AN1069" s="24" t="s">
        <v>96</v>
      </c>
      <c r="AO1069" s="24" t="s">
        <v>96</v>
      </c>
      <c r="AP1069" s="24" t="s">
        <v>96</v>
      </c>
      <c r="AQ1069" s="24" t="s">
        <v>96</v>
      </c>
      <c r="AR1069" s="24" t="s">
        <v>96</v>
      </c>
      <c r="AS1069" s="24" t="s">
        <v>96</v>
      </c>
      <c r="AT1069" s="24" t="s">
        <v>96</v>
      </c>
      <c r="AU1069" s="24" t="s">
        <v>96</v>
      </c>
      <c r="AV1069" s="24" t="s">
        <v>96</v>
      </c>
      <c r="AW1069" s="24" t="s">
        <v>96</v>
      </c>
      <c r="AX1069" s="24" t="s">
        <v>96</v>
      </c>
      <c r="AY1069" s="24" t="s">
        <v>96</v>
      </c>
      <c r="AZ1069" s="24" t="s">
        <v>96</v>
      </c>
      <c r="BA1069" s="24" t="s">
        <v>96</v>
      </c>
      <c r="BB1069" s="24" t="s">
        <v>96</v>
      </c>
      <c r="BC1069" s="24" t="s">
        <v>96</v>
      </c>
      <c r="BD1069" s="24" t="s">
        <v>96</v>
      </c>
      <c r="BE1069" s="24" t="s">
        <v>96</v>
      </c>
      <c r="BF1069" s="24" t="s">
        <v>96</v>
      </c>
      <c r="BG1069" s="24" t="s">
        <v>96</v>
      </c>
      <c r="BH1069" s="24" t="s">
        <v>96</v>
      </c>
      <c r="BI1069" s="24" t="s">
        <v>96</v>
      </c>
      <c r="BJ1069" s="24" t="s">
        <v>96</v>
      </c>
      <c r="BK1069" s="24" t="s">
        <v>96</v>
      </c>
      <c r="BL1069" s="24" t="s">
        <v>96</v>
      </c>
      <c r="BM1069" s="24" t="s">
        <v>96</v>
      </c>
      <c r="BN1069" s="24" t="s">
        <v>96</v>
      </c>
      <c r="BO1069" s="24" t="s">
        <v>96</v>
      </c>
      <c r="BP1069" s="24" t="s">
        <v>96</v>
      </c>
      <c r="BQ1069" s="24" t="s">
        <v>96</v>
      </c>
      <c r="BR1069" s="24" t="s">
        <v>96</v>
      </c>
      <c r="BS1069" s="24" t="s">
        <v>96</v>
      </c>
      <c r="BT1069" s="24" t="s">
        <v>96</v>
      </c>
      <c r="BU1069" s="24" t="s">
        <v>96</v>
      </c>
      <c r="BV1069" s="24" t="s">
        <v>96</v>
      </c>
      <c r="BW1069" s="24" t="s">
        <v>96</v>
      </c>
      <c r="BX1069" s="24" t="s">
        <v>96</v>
      </c>
      <c r="BY1069" s="24" t="s">
        <v>96</v>
      </c>
      <c r="BZ1069" s="24" t="s">
        <v>96</v>
      </c>
      <c r="CA1069" s="24" t="s">
        <v>96</v>
      </c>
      <c r="CB1069" s="36"/>
      <c r="CC1069" s="35"/>
    </row>
    <row r="1070" spans="1:81" ht="169.5" hidden="1" customHeight="1" x14ac:dyDescent="0.35">
      <c r="A1070" s="24"/>
      <c r="B1070" s="24" t="s">
        <v>81</v>
      </c>
      <c r="C1070" s="23" t="s">
        <v>82</v>
      </c>
      <c r="D1070" s="24" t="s">
        <v>1988</v>
      </c>
      <c r="E1070" s="24" t="s">
        <v>3578</v>
      </c>
      <c r="F1070" s="24" t="s">
        <v>103</v>
      </c>
      <c r="G1070" s="24" t="s">
        <v>3579</v>
      </c>
      <c r="H1070" s="24" t="s">
        <v>3580</v>
      </c>
      <c r="I1070" s="24" t="s">
        <v>3581</v>
      </c>
      <c r="J1070" s="24" t="s">
        <v>3585</v>
      </c>
      <c r="K1070" s="24" t="s">
        <v>3586</v>
      </c>
      <c r="L1070" s="24" t="s">
        <v>3587</v>
      </c>
      <c r="M1070" s="24"/>
      <c r="N1070" s="24" t="s">
        <v>92</v>
      </c>
      <c r="O1070" s="24"/>
      <c r="P1070" s="24"/>
      <c r="Q1070" s="24" t="s">
        <v>150</v>
      </c>
      <c r="R1070" s="24"/>
      <c r="S1070" s="24"/>
      <c r="T1070" s="24" t="s">
        <v>96</v>
      </c>
      <c r="U1070" s="24" t="s">
        <v>96</v>
      </c>
      <c r="V1070" s="24" t="s">
        <v>96</v>
      </c>
      <c r="W1070" s="24" t="s">
        <v>96</v>
      </c>
      <c r="X1070" s="24" t="s">
        <v>96</v>
      </c>
      <c r="Y1070" s="24" t="s">
        <v>96</v>
      </c>
      <c r="Z1070" s="24" t="s">
        <v>96</v>
      </c>
      <c r="AA1070" s="24" t="s">
        <v>96</v>
      </c>
      <c r="AB1070" s="24" t="s">
        <v>96</v>
      </c>
      <c r="AC1070" s="24" t="s">
        <v>96</v>
      </c>
      <c r="AD1070" s="24" t="s">
        <v>96</v>
      </c>
      <c r="AE1070" s="24" t="s">
        <v>96</v>
      </c>
      <c r="AF1070" s="24" t="s">
        <v>96</v>
      </c>
      <c r="AG1070" s="24" t="s">
        <v>96</v>
      </c>
      <c r="AH1070" s="24" t="s">
        <v>96</v>
      </c>
      <c r="AI1070" s="24" t="s">
        <v>96</v>
      </c>
      <c r="AJ1070" s="24" t="s">
        <v>96</v>
      </c>
      <c r="AK1070" s="24" t="s">
        <v>96</v>
      </c>
      <c r="AL1070" s="24" t="s">
        <v>96</v>
      </c>
      <c r="AM1070" s="24" t="s">
        <v>97</v>
      </c>
      <c r="AN1070" s="24" t="s">
        <v>96</v>
      </c>
      <c r="AO1070" s="24" t="s">
        <v>96</v>
      </c>
      <c r="AP1070" s="24" t="s">
        <v>96</v>
      </c>
      <c r="AQ1070" s="24" t="s">
        <v>96</v>
      </c>
      <c r="AR1070" s="24" t="s">
        <v>96</v>
      </c>
      <c r="AS1070" s="24" t="s">
        <v>96</v>
      </c>
      <c r="AT1070" s="24" t="s">
        <v>96</v>
      </c>
      <c r="AU1070" s="24" t="s">
        <v>96</v>
      </c>
      <c r="AV1070" s="24" t="s">
        <v>96</v>
      </c>
      <c r="AW1070" s="24" t="s">
        <v>96</v>
      </c>
      <c r="AX1070" s="24" t="s">
        <v>96</v>
      </c>
      <c r="AY1070" s="24" t="s">
        <v>96</v>
      </c>
      <c r="AZ1070" s="24" t="s">
        <v>96</v>
      </c>
      <c r="BA1070" s="24" t="s">
        <v>96</v>
      </c>
      <c r="BB1070" s="24" t="s">
        <v>96</v>
      </c>
      <c r="BC1070" s="24" t="s">
        <v>96</v>
      </c>
      <c r="BD1070" s="24" t="s">
        <v>96</v>
      </c>
      <c r="BE1070" s="24" t="s">
        <v>96</v>
      </c>
      <c r="BF1070" s="24" t="s">
        <v>96</v>
      </c>
      <c r="BG1070" s="24" t="s">
        <v>96</v>
      </c>
      <c r="BH1070" s="24" t="s">
        <v>96</v>
      </c>
      <c r="BI1070" s="24" t="s">
        <v>96</v>
      </c>
      <c r="BJ1070" s="24" t="s">
        <v>96</v>
      </c>
      <c r="BK1070" s="24" t="s">
        <v>96</v>
      </c>
      <c r="BL1070" s="24" t="s">
        <v>96</v>
      </c>
      <c r="BM1070" s="24" t="s">
        <v>96</v>
      </c>
      <c r="BN1070" s="24" t="s">
        <v>96</v>
      </c>
      <c r="BO1070" s="24" t="s">
        <v>96</v>
      </c>
      <c r="BP1070" s="24" t="s">
        <v>96</v>
      </c>
      <c r="BQ1070" s="24" t="s">
        <v>96</v>
      </c>
      <c r="BR1070" s="24" t="s">
        <v>96</v>
      </c>
      <c r="BS1070" s="24" t="s">
        <v>96</v>
      </c>
      <c r="BT1070" s="24" t="s">
        <v>96</v>
      </c>
      <c r="BU1070" s="24" t="s">
        <v>96</v>
      </c>
      <c r="BV1070" s="24" t="s">
        <v>96</v>
      </c>
      <c r="BW1070" s="24" t="s">
        <v>96</v>
      </c>
      <c r="BX1070" s="24" t="s">
        <v>96</v>
      </c>
      <c r="BY1070" s="24" t="s">
        <v>96</v>
      </c>
      <c r="BZ1070" s="24" t="s">
        <v>96</v>
      </c>
      <c r="CA1070" s="24" t="s">
        <v>96</v>
      </c>
      <c r="CB1070" s="36"/>
      <c r="CC1070" s="35"/>
    </row>
    <row r="1071" spans="1:81" ht="169.5" hidden="1" customHeight="1" x14ac:dyDescent="0.35">
      <c r="A1071" s="24"/>
      <c r="B1071" s="24" t="s">
        <v>81</v>
      </c>
      <c r="C1071" s="23" t="s">
        <v>82</v>
      </c>
      <c r="D1071" s="24" t="s">
        <v>1988</v>
      </c>
      <c r="E1071" s="24" t="s">
        <v>3578</v>
      </c>
      <c r="F1071" s="24" t="s">
        <v>103</v>
      </c>
      <c r="G1071" s="24" t="s">
        <v>3579</v>
      </c>
      <c r="H1071" s="24" t="s">
        <v>3580</v>
      </c>
      <c r="I1071" s="24" t="s">
        <v>3581</v>
      </c>
      <c r="J1071" s="24" t="s">
        <v>3588</v>
      </c>
      <c r="K1071" s="24" t="s">
        <v>3589</v>
      </c>
      <c r="L1071" s="24" t="s">
        <v>3590</v>
      </c>
      <c r="M1071" s="24"/>
      <c r="N1071" s="24" t="s">
        <v>92</v>
      </c>
      <c r="O1071" s="24"/>
      <c r="P1071" s="24"/>
      <c r="Q1071" s="24" t="s">
        <v>150</v>
      </c>
      <c r="R1071" s="24"/>
      <c r="S1071" s="24"/>
      <c r="T1071" s="24" t="s">
        <v>96</v>
      </c>
      <c r="U1071" s="24" t="s">
        <v>96</v>
      </c>
      <c r="V1071" s="24" t="s">
        <v>96</v>
      </c>
      <c r="W1071" s="24" t="s">
        <v>96</v>
      </c>
      <c r="X1071" s="24" t="s">
        <v>96</v>
      </c>
      <c r="Y1071" s="24" t="s">
        <v>96</v>
      </c>
      <c r="Z1071" s="24" t="s">
        <v>96</v>
      </c>
      <c r="AA1071" s="24" t="s">
        <v>96</v>
      </c>
      <c r="AB1071" s="24" t="s">
        <v>96</v>
      </c>
      <c r="AC1071" s="24" t="s">
        <v>96</v>
      </c>
      <c r="AD1071" s="24" t="s">
        <v>96</v>
      </c>
      <c r="AE1071" s="24" t="s">
        <v>96</v>
      </c>
      <c r="AF1071" s="24" t="s">
        <v>96</v>
      </c>
      <c r="AG1071" s="24" t="s">
        <v>96</v>
      </c>
      <c r="AH1071" s="24" t="s">
        <v>96</v>
      </c>
      <c r="AI1071" s="24" t="s">
        <v>96</v>
      </c>
      <c r="AJ1071" s="24" t="s">
        <v>96</v>
      </c>
      <c r="AK1071" s="24" t="s">
        <v>96</v>
      </c>
      <c r="AL1071" s="24" t="s">
        <v>96</v>
      </c>
      <c r="AM1071" s="24" t="s">
        <v>97</v>
      </c>
      <c r="AN1071" s="24" t="s">
        <v>96</v>
      </c>
      <c r="AO1071" s="24" t="s">
        <v>96</v>
      </c>
      <c r="AP1071" s="24" t="s">
        <v>96</v>
      </c>
      <c r="AQ1071" s="24" t="s">
        <v>96</v>
      </c>
      <c r="AR1071" s="24" t="s">
        <v>96</v>
      </c>
      <c r="AS1071" s="24" t="s">
        <v>96</v>
      </c>
      <c r="AT1071" s="24" t="s">
        <v>96</v>
      </c>
      <c r="AU1071" s="24" t="s">
        <v>96</v>
      </c>
      <c r="AV1071" s="24" t="s">
        <v>96</v>
      </c>
      <c r="AW1071" s="24" t="s">
        <v>96</v>
      </c>
      <c r="AX1071" s="24" t="s">
        <v>96</v>
      </c>
      <c r="AY1071" s="24" t="s">
        <v>96</v>
      </c>
      <c r="AZ1071" s="24" t="s">
        <v>96</v>
      </c>
      <c r="BA1071" s="24" t="s">
        <v>96</v>
      </c>
      <c r="BB1071" s="24" t="s">
        <v>96</v>
      </c>
      <c r="BC1071" s="24" t="s">
        <v>96</v>
      </c>
      <c r="BD1071" s="24" t="s">
        <v>96</v>
      </c>
      <c r="BE1071" s="24" t="s">
        <v>96</v>
      </c>
      <c r="BF1071" s="24" t="s">
        <v>96</v>
      </c>
      <c r="BG1071" s="24" t="s">
        <v>96</v>
      </c>
      <c r="BH1071" s="24" t="s">
        <v>96</v>
      </c>
      <c r="BI1071" s="24" t="s">
        <v>96</v>
      </c>
      <c r="BJ1071" s="24" t="s">
        <v>96</v>
      </c>
      <c r="BK1071" s="24" t="s">
        <v>96</v>
      </c>
      <c r="BL1071" s="24" t="s">
        <v>96</v>
      </c>
      <c r="BM1071" s="24" t="s">
        <v>96</v>
      </c>
      <c r="BN1071" s="24" t="s">
        <v>96</v>
      </c>
      <c r="BO1071" s="24" t="s">
        <v>96</v>
      </c>
      <c r="BP1071" s="24" t="s">
        <v>96</v>
      </c>
      <c r="BQ1071" s="24" t="s">
        <v>96</v>
      </c>
      <c r="BR1071" s="24" t="s">
        <v>96</v>
      </c>
      <c r="BS1071" s="24" t="s">
        <v>96</v>
      </c>
      <c r="BT1071" s="24" t="s">
        <v>96</v>
      </c>
      <c r="BU1071" s="24" t="s">
        <v>96</v>
      </c>
      <c r="BV1071" s="24" t="s">
        <v>96</v>
      </c>
      <c r="BW1071" s="24" t="s">
        <v>96</v>
      </c>
      <c r="BX1071" s="24" t="s">
        <v>96</v>
      </c>
      <c r="BY1071" s="24" t="s">
        <v>96</v>
      </c>
      <c r="BZ1071" s="24" t="s">
        <v>96</v>
      </c>
      <c r="CA1071" s="24" t="s">
        <v>96</v>
      </c>
      <c r="CB1071" s="36"/>
      <c r="CC1071" s="35"/>
    </row>
    <row r="1072" spans="1:81" ht="169.5" hidden="1" customHeight="1" x14ac:dyDescent="0.35">
      <c r="A1072" s="24"/>
      <c r="B1072" s="24" t="s">
        <v>81</v>
      </c>
      <c r="C1072" s="23" t="s">
        <v>82</v>
      </c>
      <c r="D1072" s="24" t="s">
        <v>1988</v>
      </c>
      <c r="E1072" s="24" t="s">
        <v>3578</v>
      </c>
      <c r="F1072" s="24" t="s">
        <v>103</v>
      </c>
      <c r="G1072" s="24" t="s">
        <v>3579</v>
      </c>
      <c r="H1072" s="24" t="s">
        <v>3591</v>
      </c>
      <c r="I1072" s="24" t="s">
        <v>3581</v>
      </c>
      <c r="J1072" s="24" t="s">
        <v>3592</v>
      </c>
      <c r="K1072" s="24" t="s">
        <v>3593</v>
      </c>
      <c r="L1072" s="24" t="s">
        <v>3594</v>
      </c>
      <c r="M1072" s="24"/>
      <c r="N1072" s="24" t="s">
        <v>92</v>
      </c>
      <c r="O1072" s="24"/>
      <c r="P1072" s="24"/>
      <c r="Q1072" s="24" t="s">
        <v>150</v>
      </c>
      <c r="R1072" s="24"/>
      <c r="S1072" s="24"/>
      <c r="T1072" s="24" t="s">
        <v>96</v>
      </c>
      <c r="U1072" s="24" t="s">
        <v>96</v>
      </c>
      <c r="V1072" s="24" t="s">
        <v>96</v>
      </c>
      <c r="W1072" s="24" t="s">
        <v>96</v>
      </c>
      <c r="X1072" s="24" t="s">
        <v>96</v>
      </c>
      <c r="Y1072" s="24" t="s">
        <v>96</v>
      </c>
      <c r="Z1072" s="24" t="s">
        <v>96</v>
      </c>
      <c r="AA1072" s="24" t="s">
        <v>96</v>
      </c>
      <c r="AB1072" s="24" t="s">
        <v>96</v>
      </c>
      <c r="AC1072" s="24" t="s">
        <v>96</v>
      </c>
      <c r="AD1072" s="24" t="s">
        <v>96</v>
      </c>
      <c r="AE1072" s="24" t="s">
        <v>96</v>
      </c>
      <c r="AF1072" s="24" t="s">
        <v>96</v>
      </c>
      <c r="AG1072" s="24" t="s">
        <v>96</v>
      </c>
      <c r="AH1072" s="24" t="s">
        <v>96</v>
      </c>
      <c r="AI1072" s="24" t="s">
        <v>96</v>
      </c>
      <c r="AJ1072" s="24" t="s">
        <v>96</v>
      </c>
      <c r="AK1072" s="24" t="s">
        <v>96</v>
      </c>
      <c r="AL1072" s="24" t="s">
        <v>96</v>
      </c>
      <c r="AM1072" s="24" t="s">
        <v>97</v>
      </c>
      <c r="AN1072" s="24" t="s">
        <v>96</v>
      </c>
      <c r="AO1072" s="24" t="s">
        <v>96</v>
      </c>
      <c r="AP1072" s="24" t="s">
        <v>96</v>
      </c>
      <c r="AQ1072" s="24" t="s">
        <v>96</v>
      </c>
      <c r="AR1072" s="24" t="s">
        <v>96</v>
      </c>
      <c r="AS1072" s="24" t="s">
        <v>96</v>
      </c>
      <c r="AT1072" s="24" t="s">
        <v>96</v>
      </c>
      <c r="AU1072" s="24" t="s">
        <v>96</v>
      </c>
      <c r="AV1072" s="24" t="s">
        <v>96</v>
      </c>
      <c r="AW1072" s="24" t="s">
        <v>96</v>
      </c>
      <c r="AX1072" s="24" t="s">
        <v>96</v>
      </c>
      <c r="AY1072" s="24" t="s">
        <v>96</v>
      </c>
      <c r="AZ1072" s="24" t="s">
        <v>96</v>
      </c>
      <c r="BA1072" s="24" t="s">
        <v>96</v>
      </c>
      <c r="BB1072" s="24" t="s">
        <v>96</v>
      </c>
      <c r="BC1072" s="24" t="s">
        <v>96</v>
      </c>
      <c r="BD1072" s="24" t="s">
        <v>96</v>
      </c>
      <c r="BE1072" s="24" t="s">
        <v>96</v>
      </c>
      <c r="BF1072" s="24" t="s">
        <v>96</v>
      </c>
      <c r="BG1072" s="24" t="s">
        <v>96</v>
      </c>
      <c r="BH1072" s="24" t="s">
        <v>96</v>
      </c>
      <c r="BI1072" s="24" t="s">
        <v>96</v>
      </c>
      <c r="BJ1072" s="24" t="s">
        <v>96</v>
      </c>
      <c r="BK1072" s="24" t="s">
        <v>96</v>
      </c>
      <c r="BL1072" s="24" t="s">
        <v>96</v>
      </c>
      <c r="BM1072" s="24" t="s">
        <v>96</v>
      </c>
      <c r="BN1072" s="24" t="s">
        <v>96</v>
      </c>
      <c r="BO1072" s="24" t="s">
        <v>96</v>
      </c>
      <c r="BP1072" s="24" t="s">
        <v>96</v>
      </c>
      <c r="BQ1072" s="24" t="s">
        <v>96</v>
      </c>
      <c r="BR1072" s="24" t="s">
        <v>96</v>
      </c>
      <c r="BS1072" s="24" t="s">
        <v>96</v>
      </c>
      <c r="BT1072" s="24" t="s">
        <v>96</v>
      </c>
      <c r="BU1072" s="24" t="s">
        <v>96</v>
      </c>
      <c r="BV1072" s="24" t="s">
        <v>96</v>
      </c>
      <c r="BW1072" s="24" t="s">
        <v>96</v>
      </c>
      <c r="BX1072" s="24" t="s">
        <v>96</v>
      </c>
      <c r="BY1072" s="24" t="s">
        <v>96</v>
      </c>
      <c r="BZ1072" s="24" t="s">
        <v>96</v>
      </c>
      <c r="CA1072" s="24" t="s">
        <v>96</v>
      </c>
      <c r="CB1072" s="36"/>
      <c r="CC1072" s="35"/>
    </row>
    <row r="1073" spans="1:81" ht="169.5" hidden="1" customHeight="1" x14ac:dyDescent="0.35">
      <c r="A1073" s="24"/>
      <c r="B1073" s="24" t="s">
        <v>81</v>
      </c>
      <c r="C1073" s="23" t="s">
        <v>82</v>
      </c>
      <c r="D1073" s="24" t="s">
        <v>1988</v>
      </c>
      <c r="E1073" s="24" t="s">
        <v>3578</v>
      </c>
      <c r="F1073" s="24" t="s">
        <v>103</v>
      </c>
      <c r="G1073" s="24" t="s">
        <v>3579</v>
      </c>
      <c r="H1073" s="24" t="s">
        <v>3591</v>
      </c>
      <c r="I1073" s="24" t="s">
        <v>3595</v>
      </c>
      <c r="J1073" s="24" t="s">
        <v>3596</v>
      </c>
      <c r="K1073" s="24" t="s">
        <v>3597</v>
      </c>
      <c r="L1073" s="24" t="s">
        <v>3598</v>
      </c>
      <c r="M1073" s="24"/>
      <c r="N1073" s="24" t="s">
        <v>92</v>
      </c>
      <c r="O1073" s="24"/>
      <c r="P1073" s="24"/>
      <c r="Q1073" s="24" t="s">
        <v>93</v>
      </c>
      <c r="R1073" s="24"/>
      <c r="S1073" s="24"/>
      <c r="T1073" s="24" t="s">
        <v>96</v>
      </c>
      <c r="U1073" s="24" t="s">
        <v>96</v>
      </c>
      <c r="V1073" s="24" t="s">
        <v>96</v>
      </c>
      <c r="W1073" s="24" t="s">
        <v>96</v>
      </c>
      <c r="X1073" s="24" t="s">
        <v>96</v>
      </c>
      <c r="Y1073" s="24" t="s">
        <v>96</v>
      </c>
      <c r="Z1073" s="24" t="s">
        <v>96</v>
      </c>
      <c r="AA1073" s="24" t="s">
        <v>96</v>
      </c>
      <c r="AB1073" s="24" t="s">
        <v>96</v>
      </c>
      <c r="AC1073" s="24" t="s">
        <v>96</v>
      </c>
      <c r="AD1073" s="24" t="s">
        <v>96</v>
      </c>
      <c r="AE1073" s="24" t="s">
        <v>96</v>
      </c>
      <c r="AF1073" s="24" t="s">
        <v>96</v>
      </c>
      <c r="AG1073" s="24" t="s">
        <v>96</v>
      </c>
      <c r="AH1073" s="24" t="s">
        <v>96</v>
      </c>
      <c r="AI1073" s="24" t="s">
        <v>96</v>
      </c>
      <c r="AJ1073" s="24" t="s">
        <v>96</v>
      </c>
      <c r="AK1073" s="24" t="s">
        <v>96</v>
      </c>
      <c r="AL1073" s="24" t="s">
        <v>96</v>
      </c>
      <c r="AM1073" s="24" t="s">
        <v>97</v>
      </c>
      <c r="AN1073" s="24" t="s">
        <v>96</v>
      </c>
      <c r="AO1073" s="24" t="s">
        <v>96</v>
      </c>
      <c r="AP1073" s="24" t="s">
        <v>96</v>
      </c>
      <c r="AQ1073" s="24" t="s">
        <v>96</v>
      </c>
      <c r="AR1073" s="24" t="s">
        <v>96</v>
      </c>
      <c r="AS1073" s="24" t="s">
        <v>96</v>
      </c>
      <c r="AT1073" s="24" t="s">
        <v>96</v>
      </c>
      <c r="AU1073" s="24" t="s">
        <v>96</v>
      </c>
      <c r="AV1073" s="24" t="s">
        <v>96</v>
      </c>
      <c r="AW1073" s="24" t="s">
        <v>96</v>
      </c>
      <c r="AX1073" s="24" t="s">
        <v>96</v>
      </c>
      <c r="AY1073" s="24" t="s">
        <v>96</v>
      </c>
      <c r="AZ1073" s="24" t="s">
        <v>96</v>
      </c>
      <c r="BA1073" s="24" t="s">
        <v>96</v>
      </c>
      <c r="BB1073" s="24" t="s">
        <v>96</v>
      </c>
      <c r="BC1073" s="24" t="s">
        <v>96</v>
      </c>
      <c r="BD1073" s="24" t="s">
        <v>96</v>
      </c>
      <c r="BE1073" s="24" t="s">
        <v>96</v>
      </c>
      <c r="BF1073" s="24" t="s">
        <v>96</v>
      </c>
      <c r="BG1073" s="24" t="s">
        <v>96</v>
      </c>
      <c r="BH1073" s="24" t="s">
        <v>96</v>
      </c>
      <c r="BI1073" s="24" t="s">
        <v>96</v>
      </c>
      <c r="BJ1073" s="24" t="s">
        <v>96</v>
      </c>
      <c r="BK1073" s="24" t="s">
        <v>96</v>
      </c>
      <c r="BL1073" s="24" t="s">
        <v>96</v>
      </c>
      <c r="BM1073" s="24" t="s">
        <v>96</v>
      </c>
      <c r="BN1073" s="24" t="s">
        <v>96</v>
      </c>
      <c r="BO1073" s="24" t="s">
        <v>96</v>
      </c>
      <c r="BP1073" s="24" t="s">
        <v>96</v>
      </c>
      <c r="BQ1073" s="24" t="s">
        <v>96</v>
      </c>
      <c r="BR1073" s="24" t="s">
        <v>96</v>
      </c>
      <c r="BS1073" s="24" t="s">
        <v>96</v>
      </c>
      <c r="BT1073" s="24" t="s">
        <v>96</v>
      </c>
      <c r="BU1073" s="24" t="s">
        <v>96</v>
      </c>
      <c r="BV1073" s="24" t="s">
        <v>96</v>
      </c>
      <c r="BW1073" s="24" t="s">
        <v>96</v>
      </c>
      <c r="BX1073" s="24" t="s">
        <v>96</v>
      </c>
      <c r="BY1073" s="24" t="s">
        <v>96</v>
      </c>
      <c r="BZ1073" s="24" t="s">
        <v>96</v>
      </c>
      <c r="CA1073" s="24" t="s">
        <v>96</v>
      </c>
      <c r="CB1073" s="36"/>
      <c r="CC1073" s="35"/>
    </row>
    <row r="1074" spans="1:81" ht="169.5" hidden="1" customHeight="1" x14ac:dyDescent="0.35">
      <c r="A1074" s="24"/>
      <c r="B1074" s="24" t="s">
        <v>81</v>
      </c>
      <c r="C1074" s="23" t="s">
        <v>82</v>
      </c>
      <c r="D1074" s="24" t="s">
        <v>1988</v>
      </c>
      <c r="E1074" s="24" t="s">
        <v>3578</v>
      </c>
      <c r="F1074" s="24" t="s">
        <v>103</v>
      </c>
      <c r="G1074" s="24" t="s">
        <v>3579</v>
      </c>
      <c r="H1074" s="24" t="s">
        <v>3591</v>
      </c>
      <c r="I1074" s="24" t="s">
        <v>3595</v>
      </c>
      <c r="J1074" s="24" t="s">
        <v>3599</v>
      </c>
      <c r="K1074" s="24" t="s">
        <v>3600</v>
      </c>
      <c r="L1074" s="24" t="s">
        <v>3601</v>
      </c>
      <c r="M1074" s="24"/>
      <c r="N1074" s="24" t="s">
        <v>92</v>
      </c>
      <c r="O1074" s="24"/>
      <c r="P1074" s="24"/>
      <c r="Q1074" s="24" t="s">
        <v>93</v>
      </c>
      <c r="R1074" s="24"/>
      <c r="S1074" s="24"/>
      <c r="T1074" s="24" t="s">
        <v>96</v>
      </c>
      <c r="U1074" s="24" t="s">
        <v>96</v>
      </c>
      <c r="V1074" s="24" t="s">
        <v>96</v>
      </c>
      <c r="W1074" s="24" t="s">
        <v>96</v>
      </c>
      <c r="X1074" s="24" t="s">
        <v>96</v>
      </c>
      <c r="Y1074" s="24" t="s">
        <v>96</v>
      </c>
      <c r="Z1074" s="24" t="s">
        <v>96</v>
      </c>
      <c r="AA1074" s="24" t="s">
        <v>96</v>
      </c>
      <c r="AB1074" s="24" t="s">
        <v>96</v>
      </c>
      <c r="AC1074" s="24" t="s">
        <v>96</v>
      </c>
      <c r="AD1074" s="24" t="s">
        <v>96</v>
      </c>
      <c r="AE1074" s="24" t="s">
        <v>96</v>
      </c>
      <c r="AF1074" s="24" t="s">
        <v>96</v>
      </c>
      <c r="AG1074" s="24" t="s">
        <v>96</v>
      </c>
      <c r="AH1074" s="24" t="s">
        <v>96</v>
      </c>
      <c r="AI1074" s="24" t="s">
        <v>96</v>
      </c>
      <c r="AJ1074" s="24" t="s">
        <v>96</v>
      </c>
      <c r="AK1074" s="24" t="s">
        <v>96</v>
      </c>
      <c r="AL1074" s="24" t="s">
        <v>96</v>
      </c>
      <c r="AM1074" s="24" t="s">
        <v>97</v>
      </c>
      <c r="AN1074" s="24" t="s">
        <v>96</v>
      </c>
      <c r="AO1074" s="24" t="s">
        <v>96</v>
      </c>
      <c r="AP1074" s="24" t="s">
        <v>96</v>
      </c>
      <c r="AQ1074" s="24" t="s">
        <v>96</v>
      </c>
      <c r="AR1074" s="24" t="s">
        <v>96</v>
      </c>
      <c r="AS1074" s="24" t="s">
        <v>96</v>
      </c>
      <c r="AT1074" s="24" t="s">
        <v>96</v>
      </c>
      <c r="AU1074" s="24" t="s">
        <v>96</v>
      </c>
      <c r="AV1074" s="24" t="s">
        <v>96</v>
      </c>
      <c r="AW1074" s="24" t="s">
        <v>96</v>
      </c>
      <c r="AX1074" s="24" t="s">
        <v>96</v>
      </c>
      <c r="AY1074" s="24" t="s">
        <v>96</v>
      </c>
      <c r="AZ1074" s="24" t="s">
        <v>96</v>
      </c>
      <c r="BA1074" s="24" t="s">
        <v>96</v>
      </c>
      <c r="BB1074" s="24" t="s">
        <v>96</v>
      </c>
      <c r="BC1074" s="24" t="s">
        <v>96</v>
      </c>
      <c r="BD1074" s="24" t="s">
        <v>96</v>
      </c>
      <c r="BE1074" s="24" t="s">
        <v>96</v>
      </c>
      <c r="BF1074" s="24" t="s">
        <v>96</v>
      </c>
      <c r="BG1074" s="24" t="s">
        <v>96</v>
      </c>
      <c r="BH1074" s="24" t="s">
        <v>96</v>
      </c>
      <c r="BI1074" s="24" t="s">
        <v>96</v>
      </c>
      <c r="BJ1074" s="24" t="s">
        <v>96</v>
      </c>
      <c r="BK1074" s="24" t="s">
        <v>96</v>
      </c>
      <c r="BL1074" s="24" t="s">
        <v>96</v>
      </c>
      <c r="BM1074" s="24" t="s">
        <v>96</v>
      </c>
      <c r="BN1074" s="24" t="s">
        <v>96</v>
      </c>
      <c r="BO1074" s="24" t="s">
        <v>96</v>
      </c>
      <c r="BP1074" s="24" t="s">
        <v>96</v>
      </c>
      <c r="BQ1074" s="24" t="s">
        <v>96</v>
      </c>
      <c r="BR1074" s="24" t="s">
        <v>96</v>
      </c>
      <c r="BS1074" s="24" t="s">
        <v>96</v>
      </c>
      <c r="BT1074" s="24" t="s">
        <v>96</v>
      </c>
      <c r="BU1074" s="24" t="s">
        <v>96</v>
      </c>
      <c r="BV1074" s="24" t="s">
        <v>96</v>
      </c>
      <c r="BW1074" s="24" t="s">
        <v>96</v>
      </c>
      <c r="BX1074" s="24" t="s">
        <v>96</v>
      </c>
      <c r="BY1074" s="24" t="s">
        <v>96</v>
      </c>
      <c r="BZ1074" s="24" t="s">
        <v>96</v>
      </c>
      <c r="CA1074" s="24" t="s">
        <v>96</v>
      </c>
      <c r="CB1074" s="36"/>
      <c r="CC1074" s="35"/>
    </row>
    <row r="1075" spans="1:81" ht="169.5" hidden="1" customHeight="1" x14ac:dyDescent="0.35">
      <c r="A1075" s="24"/>
      <c r="B1075" s="24" t="s">
        <v>81</v>
      </c>
      <c r="C1075" s="23" t="s">
        <v>82</v>
      </c>
      <c r="D1075" s="24" t="s">
        <v>1988</v>
      </c>
      <c r="E1075" s="24" t="s">
        <v>3578</v>
      </c>
      <c r="F1075" s="24" t="s">
        <v>103</v>
      </c>
      <c r="G1075" s="24" t="s">
        <v>3579</v>
      </c>
      <c r="H1075" s="24" t="s">
        <v>3602</v>
      </c>
      <c r="I1075" s="24" t="s">
        <v>3581</v>
      </c>
      <c r="J1075" s="24" t="s">
        <v>3603</v>
      </c>
      <c r="K1075" s="24" t="s">
        <v>3604</v>
      </c>
      <c r="L1075" s="24" t="s">
        <v>3605</v>
      </c>
      <c r="M1075" s="24"/>
      <c r="N1075" s="24" t="s">
        <v>92</v>
      </c>
      <c r="O1075" s="24"/>
      <c r="P1075" s="24"/>
      <c r="Q1075" s="24" t="s">
        <v>93</v>
      </c>
      <c r="R1075" s="24"/>
      <c r="S1075" s="24"/>
      <c r="T1075" s="24" t="s">
        <v>96</v>
      </c>
      <c r="U1075" s="24" t="s">
        <v>96</v>
      </c>
      <c r="V1075" s="24" t="s">
        <v>96</v>
      </c>
      <c r="W1075" s="24" t="s">
        <v>96</v>
      </c>
      <c r="X1075" s="24" t="s">
        <v>96</v>
      </c>
      <c r="Y1075" s="24" t="s">
        <v>96</v>
      </c>
      <c r="Z1075" s="24" t="s">
        <v>96</v>
      </c>
      <c r="AA1075" s="24" t="s">
        <v>96</v>
      </c>
      <c r="AB1075" s="24" t="s">
        <v>96</v>
      </c>
      <c r="AC1075" s="24" t="s">
        <v>96</v>
      </c>
      <c r="AD1075" s="24" t="s">
        <v>96</v>
      </c>
      <c r="AE1075" s="24" t="s">
        <v>96</v>
      </c>
      <c r="AF1075" s="24" t="s">
        <v>96</v>
      </c>
      <c r="AG1075" s="24" t="s">
        <v>96</v>
      </c>
      <c r="AH1075" s="24" t="s">
        <v>96</v>
      </c>
      <c r="AI1075" s="24" t="s">
        <v>96</v>
      </c>
      <c r="AJ1075" s="24" t="s">
        <v>96</v>
      </c>
      <c r="AK1075" s="24" t="s">
        <v>96</v>
      </c>
      <c r="AL1075" s="24" t="s">
        <v>96</v>
      </c>
      <c r="AM1075" s="24" t="s">
        <v>97</v>
      </c>
      <c r="AN1075" s="24" t="s">
        <v>96</v>
      </c>
      <c r="AO1075" s="24" t="s">
        <v>96</v>
      </c>
      <c r="AP1075" s="24" t="s">
        <v>96</v>
      </c>
      <c r="AQ1075" s="24" t="s">
        <v>96</v>
      </c>
      <c r="AR1075" s="24" t="s">
        <v>96</v>
      </c>
      <c r="AS1075" s="24" t="s">
        <v>96</v>
      </c>
      <c r="AT1075" s="24" t="s">
        <v>96</v>
      </c>
      <c r="AU1075" s="24" t="s">
        <v>96</v>
      </c>
      <c r="AV1075" s="24" t="s">
        <v>96</v>
      </c>
      <c r="AW1075" s="24" t="s">
        <v>96</v>
      </c>
      <c r="AX1075" s="24" t="s">
        <v>96</v>
      </c>
      <c r="AY1075" s="24" t="s">
        <v>96</v>
      </c>
      <c r="AZ1075" s="24" t="s">
        <v>96</v>
      </c>
      <c r="BA1075" s="24" t="s">
        <v>96</v>
      </c>
      <c r="BB1075" s="24" t="s">
        <v>96</v>
      </c>
      <c r="BC1075" s="24" t="s">
        <v>96</v>
      </c>
      <c r="BD1075" s="24" t="s">
        <v>96</v>
      </c>
      <c r="BE1075" s="24" t="s">
        <v>96</v>
      </c>
      <c r="BF1075" s="24" t="s">
        <v>96</v>
      </c>
      <c r="BG1075" s="24" t="s">
        <v>96</v>
      </c>
      <c r="BH1075" s="24" t="s">
        <v>96</v>
      </c>
      <c r="BI1075" s="24" t="s">
        <v>96</v>
      </c>
      <c r="BJ1075" s="24" t="s">
        <v>96</v>
      </c>
      <c r="BK1075" s="24" t="s">
        <v>96</v>
      </c>
      <c r="BL1075" s="24" t="s">
        <v>96</v>
      </c>
      <c r="BM1075" s="24" t="s">
        <v>96</v>
      </c>
      <c r="BN1075" s="24" t="s">
        <v>96</v>
      </c>
      <c r="BO1075" s="24" t="s">
        <v>96</v>
      </c>
      <c r="BP1075" s="24" t="s">
        <v>96</v>
      </c>
      <c r="BQ1075" s="24" t="s">
        <v>96</v>
      </c>
      <c r="BR1075" s="24" t="s">
        <v>96</v>
      </c>
      <c r="BS1075" s="24" t="s">
        <v>96</v>
      </c>
      <c r="BT1075" s="24" t="s">
        <v>96</v>
      </c>
      <c r="BU1075" s="24" t="s">
        <v>96</v>
      </c>
      <c r="BV1075" s="24" t="s">
        <v>96</v>
      </c>
      <c r="BW1075" s="24" t="s">
        <v>96</v>
      </c>
      <c r="BX1075" s="24" t="s">
        <v>96</v>
      </c>
      <c r="BY1075" s="24" t="s">
        <v>96</v>
      </c>
      <c r="BZ1075" s="24" t="s">
        <v>96</v>
      </c>
      <c r="CA1075" s="24" t="s">
        <v>96</v>
      </c>
      <c r="CB1075" s="36"/>
      <c r="CC1075" s="35"/>
    </row>
    <row r="1076" spans="1:81" ht="169.5" hidden="1" customHeight="1" x14ac:dyDescent="0.35">
      <c r="A1076" s="24"/>
      <c r="B1076" s="24" t="s">
        <v>81</v>
      </c>
      <c r="C1076" s="23" t="s">
        <v>82</v>
      </c>
      <c r="D1076" s="24" t="s">
        <v>1988</v>
      </c>
      <c r="E1076" s="24" t="s">
        <v>3578</v>
      </c>
      <c r="F1076" s="24" t="s">
        <v>103</v>
      </c>
      <c r="G1076" s="24" t="s">
        <v>3579</v>
      </c>
      <c r="H1076" s="24" t="s">
        <v>3606</v>
      </c>
      <c r="I1076" s="24" t="s">
        <v>3607</v>
      </c>
      <c r="J1076" s="24" t="s">
        <v>3608</v>
      </c>
      <c r="K1076" s="24" t="s">
        <v>3609</v>
      </c>
      <c r="L1076" s="24" t="s">
        <v>3610</v>
      </c>
      <c r="M1076" s="24"/>
      <c r="N1076" s="24" t="s">
        <v>92</v>
      </c>
      <c r="O1076" s="24"/>
      <c r="P1076" s="24"/>
      <c r="Q1076" s="24" t="s">
        <v>93</v>
      </c>
      <c r="R1076" s="24"/>
      <c r="S1076" s="24"/>
      <c r="T1076" s="24" t="s">
        <v>96</v>
      </c>
      <c r="U1076" s="24" t="s">
        <v>96</v>
      </c>
      <c r="V1076" s="24" t="s">
        <v>96</v>
      </c>
      <c r="W1076" s="24" t="s">
        <v>96</v>
      </c>
      <c r="X1076" s="24" t="s">
        <v>96</v>
      </c>
      <c r="Y1076" s="24" t="s">
        <v>96</v>
      </c>
      <c r="Z1076" s="24" t="s">
        <v>96</v>
      </c>
      <c r="AA1076" s="24" t="s">
        <v>96</v>
      </c>
      <c r="AB1076" s="24" t="s">
        <v>96</v>
      </c>
      <c r="AC1076" s="24" t="s">
        <v>96</v>
      </c>
      <c r="AD1076" s="24" t="s">
        <v>96</v>
      </c>
      <c r="AE1076" s="24" t="s">
        <v>96</v>
      </c>
      <c r="AF1076" s="24" t="s">
        <v>96</v>
      </c>
      <c r="AG1076" s="24" t="s">
        <v>96</v>
      </c>
      <c r="AH1076" s="24" t="s">
        <v>96</v>
      </c>
      <c r="AI1076" s="24" t="s">
        <v>96</v>
      </c>
      <c r="AJ1076" s="24" t="s">
        <v>96</v>
      </c>
      <c r="AK1076" s="24" t="s">
        <v>96</v>
      </c>
      <c r="AL1076" s="24" t="s">
        <v>96</v>
      </c>
      <c r="AM1076" s="24" t="s">
        <v>97</v>
      </c>
      <c r="AN1076" s="24" t="s">
        <v>96</v>
      </c>
      <c r="AO1076" s="24" t="s">
        <v>96</v>
      </c>
      <c r="AP1076" s="24" t="s">
        <v>96</v>
      </c>
      <c r="AQ1076" s="24" t="s">
        <v>96</v>
      </c>
      <c r="AR1076" s="24" t="s">
        <v>96</v>
      </c>
      <c r="AS1076" s="24" t="s">
        <v>96</v>
      </c>
      <c r="AT1076" s="24" t="s">
        <v>96</v>
      </c>
      <c r="AU1076" s="24" t="s">
        <v>96</v>
      </c>
      <c r="AV1076" s="24" t="s">
        <v>96</v>
      </c>
      <c r="AW1076" s="24" t="s">
        <v>96</v>
      </c>
      <c r="AX1076" s="24" t="s">
        <v>96</v>
      </c>
      <c r="AY1076" s="24" t="s">
        <v>96</v>
      </c>
      <c r="AZ1076" s="24" t="s">
        <v>96</v>
      </c>
      <c r="BA1076" s="24" t="s">
        <v>96</v>
      </c>
      <c r="BB1076" s="24" t="s">
        <v>96</v>
      </c>
      <c r="BC1076" s="24" t="s">
        <v>96</v>
      </c>
      <c r="BD1076" s="24" t="s">
        <v>96</v>
      </c>
      <c r="BE1076" s="24" t="s">
        <v>96</v>
      </c>
      <c r="BF1076" s="24" t="s">
        <v>96</v>
      </c>
      <c r="BG1076" s="24" t="s">
        <v>96</v>
      </c>
      <c r="BH1076" s="24" t="s">
        <v>96</v>
      </c>
      <c r="BI1076" s="24" t="s">
        <v>96</v>
      </c>
      <c r="BJ1076" s="24" t="s">
        <v>96</v>
      </c>
      <c r="BK1076" s="24" t="s">
        <v>96</v>
      </c>
      <c r="BL1076" s="24" t="s">
        <v>96</v>
      </c>
      <c r="BM1076" s="24" t="s">
        <v>96</v>
      </c>
      <c r="BN1076" s="24" t="s">
        <v>96</v>
      </c>
      <c r="BO1076" s="24" t="s">
        <v>96</v>
      </c>
      <c r="BP1076" s="24" t="s">
        <v>96</v>
      </c>
      <c r="BQ1076" s="24" t="s">
        <v>96</v>
      </c>
      <c r="BR1076" s="24" t="s">
        <v>96</v>
      </c>
      <c r="BS1076" s="24" t="s">
        <v>96</v>
      </c>
      <c r="BT1076" s="24" t="s">
        <v>96</v>
      </c>
      <c r="BU1076" s="24" t="s">
        <v>96</v>
      </c>
      <c r="BV1076" s="24" t="s">
        <v>96</v>
      </c>
      <c r="BW1076" s="24" t="s">
        <v>96</v>
      </c>
      <c r="BX1076" s="24" t="s">
        <v>96</v>
      </c>
      <c r="BY1076" s="24" t="s">
        <v>96</v>
      </c>
      <c r="BZ1076" s="24" t="s">
        <v>96</v>
      </c>
      <c r="CA1076" s="24" t="s">
        <v>96</v>
      </c>
      <c r="CB1076" s="36"/>
      <c r="CC1076" s="35"/>
    </row>
    <row r="1077" spans="1:81" ht="169.5" hidden="1" customHeight="1" x14ac:dyDescent="0.35">
      <c r="A1077" s="24"/>
      <c r="B1077" s="24" t="s">
        <v>81</v>
      </c>
      <c r="C1077" s="23" t="s">
        <v>82</v>
      </c>
      <c r="D1077" s="24" t="s">
        <v>1988</v>
      </c>
      <c r="E1077" s="24" t="s">
        <v>3578</v>
      </c>
      <c r="F1077" s="24" t="s">
        <v>103</v>
      </c>
      <c r="G1077" s="24" t="s">
        <v>3579</v>
      </c>
      <c r="H1077" s="24" t="s">
        <v>3611</v>
      </c>
      <c r="I1077" s="24" t="s">
        <v>3595</v>
      </c>
      <c r="J1077" s="24" t="s">
        <v>3612</v>
      </c>
      <c r="K1077" s="24" t="s">
        <v>3613</v>
      </c>
      <c r="L1077" s="24" t="s">
        <v>3614</v>
      </c>
      <c r="M1077" s="24"/>
      <c r="N1077" s="24" t="s">
        <v>92</v>
      </c>
      <c r="O1077" s="24"/>
      <c r="P1077" s="24"/>
      <c r="Q1077" s="24" t="s">
        <v>150</v>
      </c>
      <c r="R1077" s="24"/>
      <c r="S1077" s="24"/>
      <c r="T1077" s="24" t="s">
        <v>96</v>
      </c>
      <c r="U1077" s="24" t="s">
        <v>96</v>
      </c>
      <c r="V1077" s="24" t="s">
        <v>96</v>
      </c>
      <c r="W1077" s="24" t="s">
        <v>96</v>
      </c>
      <c r="X1077" s="24" t="s">
        <v>96</v>
      </c>
      <c r="Y1077" s="24" t="s">
        <v>96</v>
      </c>
      <c r="Z1077" s="24" t="s">
        <v>96</v>
      </c>
      <c r="AA1077" s="24" t="s">
        <v>96</v>
      </c>
      <c r="AB1077" s="24" t="s">
        <v>96</v>
      </c>
      <c r="AC1077" s="24" t="s">
        <v>96</v>
      </c>
      <c r="AD1077" s="24" t="s">
        <v>96</v>
      </c>
      <c r="AE1077" s="24" t="s">
        <v>96</v>
      </c>
      <c r="AF1077" s="24" t="s">
        <v>96</v>
      </c>
      <c r="AG1077" s="24" t="s">
        <v>96</v>
      </c>
      <c r="AH1077" s="24" t="s">
        <v>96</v>
      </c>
      <c r="AI1077" s="24" t="s">
        <v>96</v>
      </c>
      <c r="AJ1077" s="24" t="s">
        <v>96</v>
      </c>
      <c r="AK1077" s="24" t="s">
        <v>96</v>
      </c>
      <c r="AL1077" s="24" t="s">
        <v>96</v>
      </c>
      <c r="AM1077" s="24" t="s">
        <v>97</v>
      </c>
      <c r="AN1077" s="24" t="s">
        <v>96</v>
      </c>
      <c r="AO1077" s="24" t="s">
        <v>96</v>
      </c>
      <c r="AP1077" s="24" t="s">
        <v>96</v>
      </c>
      <c r="AQ1077" s="24" t="s">
        <v>96</v>
      </c>
      <c r="AR1077" s="24" t="s">
        <v>96</v>
      </c>
      <c r="AS1077" s="24" t="s">
        <v>96</v>
      </c>
      <c r="AT1077" s="24" t="s">
        <v>96</v>
      </c>
      <c r="AU1077" s="24" t="s">
        <v>96</v>
      </c>
      <c r="AV1077" s="24" t="s">
        <v>96</v>
      </c>
      <c r="AW1077" s="24" t="s">
        <v>96</v>
      </c>
      <c r="AX1077" s="24" t="s">
        <v>96</v>
      </c>
      <c r="AY1077" s="24" t="s">
        <v>96</v>
      </c>
      <c r="AZ1077" s="24" t="s">
        <v>96</v>
      </c>
      <c r="BA1077" s="24" t="s">
        <v>96</v>
      </c>
      <c r="BB1077" s="24" t="s">
        <v>96</v>
      </c>
      <c r="BC1077" s="24" t="s">
        <v>96</v>
      </c>
      <c r="BD1077" s="24" t="s">
        <v>96</v>
      </c>
      <c r="BE1077" s="24" t="s">
        <v>96</v>
      </c>
      <c r="BF1077" s="24" t="s">
        <v>96</v>
      </c>
      <c r="BG1077" s="24" t="s">
        <v>96</v>
      </c>
      <c r="BH1077" s="24" t="s">
        <v>96</v>
      </c>
      <c r="BI1077" s="24" t="s">
        <v>96</v>
      </c>
      <c r="BJ1077" s="24" t="s">
        <v>96</v>
      </c>
      <c r="BK1077" s="24" t="s">
        <v>96</v>
      </c>
      <c r="BL1077" s="24" t="s">
        <v>96</v>
      </c>
      <c r="BM1077" s="24" t="s">
        <v>96</v>
      </c>
      <c r="BN1077" s="24" t="s">
        <v>96</v>
      </c>
      <c r="BO1077" s="24" t="s">
        <v>96</v>
      </c>
      <c r="BP1077" s="24" t="s">
        <v>96</v>
      </c>
      <c r="BQ1077" s="24" t="s">
        <v>96</v>
      </c>
      <c r="BR1077" s="24" t="s">
        <v>96</v>
      </c>
      <c r="BS1077" s="24" t="s">
        <v>96</v>
      </c>
      <c r="BT1077" s="24" t="s">
        <v>96</v>
      </c>
      <c r="BU1077" s="24" t="s">
        <v>96</v>
      </c>
      <c r="BV1077" s="24" t="s">
        <v>96</v>
      </c>
      <c r="BW1077" s="24" t="s">
        <v>96</v>
      </c>
      <c r="BX1077" s="24" t="s">
        <v>96</v>
      </c>
      <c r="BY1077" s="24" t="s">
        <v>96</v>
      </c>
      <c r="BZ1077" s="24" t="s">
        <v>96</v>
      </c>
      <c r="CA1077" s="24" t="s">
        <v>96</v>
      </c>
      <c r="CB1077" s="36"/>
      <c r="CC1077" s="35"/>
    </row>
    <row r="1078" spans="1:81" ht="169.5" hidden="1" customHeight="1" x14ac:dyDescent="0.35">
      <c r="A1078" s="24"/>
      <c r="B1078" s="24" t="s">
        <v>81</v>
      </c>
      <c r="C1078" s="23" t="s">
        <v>82</v>
      </c>
      <c r="D1078" s="24" t="s">
        <v>1988</v>
      </c>
      <c r="E1078" s="24" t="s">
        <v>3578</v>
      </c>
      <c r="F1078" s="24" t="s">
        <v>103</v>
      </c>
      <c r="G1078" s="24" t="s">
        <v>3579</v>
      </c>
      <c r="H1078" s="24" t="s">
        <v>3615</v>
      </c>
      <c r="I1078" s="24" t="s">
        <v>3616</v>
      </c>
      <c r="J1078" s="24" t="s">
        <v>3617</v>
      </c>
      <c r="K1078" s="24" t="s">
        <v>3618</v>
      </c>
      <c r="L1078" s="24" t="s">
        <v>3619</v>
      </c>
      <c r="M1078" s="24"/>
      <c r="N1078" s="24" t="s">
        <v>92</v>
      </c>
      <c r="O1078" s="24"/>
      <c r="P1078" s="24"/>
      <c r="Q1078" s="24" t="s">
        <v>93</v>
      </c>
      <c r="R1078" s="24"/>
      <c r="S1078" s="24"/>
      <c r="T1078" s="24" t="s">
        <v>96</v>
      </c>
      <c r="U1078" s="24" t="s">
        <v>96</v>
      </c>
      <c r="V1078" s="24" t="s">
        <v>96</v>
      </c>
      <c r="W1078" s="24" t="s">
        <v>96</v>
      </c>
      <c r="X1078" s="24" t="s">
        <v>96</v>
      </c>
      <c r="Y1078" s="24" t="s">
        <v>96</v>
      </c>
      <c r="Z1078" s="24" t="s">
        <v>96</v>
      </c>
      <c r="AA1078" s="24" t="s">
        <v>96</v>
      </c>
      <c r="AB1078" s="24" t="s">
        <v>96</v>
      </c>
      <c r="AC1078" s="24" t="s">
        <v>96</v>
      </c>
      <c r="AD1078" s="24" t="s">
        <v>96</v>
      </c>
      <c r="AE1078" s="24" t="s">
        <v>96</v>
      </c>
      <c r="AF1078" s="24" t="s">
        <v>96</v>
      </c>
      <c r="AG1078" s="24" t="s">
        <v>96</v>
      </c>
      <c r="AH1078" s="24" t="s">
        <v>96</v>
      </c>
      <c r="AI1078" s="24" t="s">
        <v>96</v>
      </c>
      <c r="AJ1078" s="24" t="s">
        <v>96</v>
      </c>
      <c r="AK1078" s="24" t="s">
        <v>96</v>
      </c>
      <c r="AL1078" s="24" t="s">
        <v>96</v>
      </c>
      <c r="AM1078" s="24" t="s">
        <v>97</v>
      </c>
      <c r="AN1078" s="24" t="s">
        <v>96</v>
      </c>
      <c r="AO1078" s="24" t="s">
        <v>96</v>
      </c>
      <c r="AP1078" s="24" t="s">
        <v>96</v>
      </c>
      <c r="AQ1078" s="24" t="s">
        <v>96</v>
      </c>
      <c r="AR1078" s="24" t="s">
        <v>96</v>
      </c>
      <c r="AS1078" s="24" t="s">
        <v>96</v>
      </c>
      <c r="AT1078" s="24" t="s">
        <v>96</v>
      </c>
      <c r="AU1078" s="24" t="s">
        <v>96</v>
      </c>
      <c r="AV1078" s="24" t="s">
        <v>96</v>
      </c>
      <c r="AW1078" s="24" t="s">
        <v>96</v>
      </c>
      <c r="AX1078" s="24" t="s">
        <v>96</v>
      </c>
      <c r="AY1078" s="24" t="s">
        <v>96</v>
      </c>
      <c r="AZ1078" s="24" t="s">
        <v>96</v>
      </c>
      <c r="BA1078" s="24" t="s">
        <v>96</v>
      </c>
      <c r="BB1078" s="24" t="s">
        <v>96</v>
      </c>
      <c r="BC1078" s="24" t="s">
        <v>96</v>
      </c>
      <c r="BD1078" s="24" t="s">
        <v>96</v>
      </c>
      <c r="BE1078" s="24" t="s">
        <v>96</v>
      </c>
      <c r="BF1078" s="24" t="s">
        <v>96</v>
      </c>
      <c r="BG1078" s="24" t="s">
        <v>96</v>
      </c>
      <c r="BH1078" s="24" t="s">
        <v>96</v>
      </c>
      <c r="BI1078" s="24" t="s">
        <v>96</v>
      </c>
      <c r="BJ1078" s="24" t="s">
        <v>96</v>
      </c>
      <c r="BK1078" s="24" t="s">
        <v>96</v>
      </c>
      <c r="BL1078" s="24" t="s">
        <v>96</v>
      </c>
      <c r="BM1078" s="24" t="s">
        <v>96</v>
      </c>
      <c r="BN1078" s="24" t="s">
        <v>96</v>
      </c>
      <c r="BO1078" s="24" t="s">
        <v>96</v>
      </c>
      <c r="BP1078" s="24" t="s">
        <v>96</v>
      </c>
      <c r="BQ1078" s="24" t="s">
        <v>96</v>
      </c>
      <c r="BR1078" s="24" t="s">
        <v>96</v>
      </c>
      <c r="BS1078" s="24" t="s">
        <v>96</v>
      </c>
      <c r="BT1078" s="24" t="s">
        <v>96</v>
      </c>
      <c r="BU1078" s="24" t="s">
        <v>96</v>
      </c>
      <c r="BV1078" s="24" t="s">
        <v>96</v>
      </c>
      <c r="BW1078" s="24" t="s">
        <v>96</v>
      </c>
      <c r="BX1078" s="24" t="s">
        <v>96</v>
      </c>
      <c r="BY1078" s="24" t="s">
        <v>96</v>
      </c>
      <c r="BZ1078" s="24" t="s">
        <v>96</v>
      </c>
      <c r="CA1078" s="24" t="s">
        <v>96</v>
      </c>
      <c r="CB1078" s="36"/>
      <c r="CC1078" s="35"/>
    </row>
    <row r="1079" spans="1:81" ht="169.5" hidden="1" customHeight="1" x14ac:dyDescent="0.35">
      <c r="A1079" s="24"/>
      <c r="B1079" s="24" t="s">
        <v>81</v>
      </c>
      <c r="C1079" s="23" t="s">
        <v>82</v>
      </c>
      <c r="D1079" s="24" t="s">
        <v>1988</v>
      </c>
      <c r="E1079" s="24" t="s">
        <v>3578</v>
      </c>
      <c r="F1079" s="24" t="s">
        <v>103</v>
      </c>
      <c r="G1079" s="24" t="s">
        <v>3579</v>
      </c>
      <c r="H1079" s="24" t="s">
        <v>3620</v>
      </c>
      <c r="I1079" s="24" t="s">
        <v>3621</v>
      </c>
      <c r="J1079" s="24" t="s">
        <v>3622</v>
      </c>
      <c r="K1079" s="24" t="s">
        <v>3623</v>
      </c>
      <c r="L1079" s="24" t="s">
        <v>3624</v>
      </c>
      <c r="M1079" s="24"/>
      <c r="N1079" s="24" t="s">
        <v>92</v>
      </c>
      <c r="O1079" s="24"/>
      <c r="P1079" s="24"/>
      <c r="Q1079" s="24" t="s">
        <v>150</v>
      </c>
      <c r="R1079" s="24"/>
      <c r="S1079" s="24"/>
      <c r="T1079" s="24" t="s">
        <v>96</v>
      </c>
      <c r="U1079" s="24" t="s">
        <v>96</v>
      </c>
      <c r="V1079" s="24" t="s">
        <v>96</v>
      </c>
      <c r="W1079" s="24" t="s">
        <v>96</v>
      </c>
      <c r="X1079" s="24" t="s">
        <v>96</v>
      </c>
      <c r="Y1079" s="24" t="s">
        <v>96</v>
      </c>
      <c r="Z1079" s="24" t="s">
        <v>96</v>
      </c>
      <c r="AA1079" s="24" t="s">
        <v>96</v>
      </c>
      <c r="AB1079" s="24" t="s">
        <v>96</v>
      </c>
      <c r="AC1079" s="24" t="s">
        <v>96</v>
      </c>
      <c r="AD1079" s="24" t="s">
        <v>96</v>
      </c>
      <c r="AE1079" s="24" t="s">
        <v>96</v>
      </c>
      <c r="AF1079" s="24" t="s">
        <v>96</v>
      </c>
      <c r="AG1079" s="24" t="s">
        <v>96</v>
      </c>
      <c r="AH1079" s="24" t="s">
        <v>96</v>
      </c>
      <c r="AI1079" s="24" t="s">
        <v>96</v>
      </c>
      <c r="AJ1079" s="24" t="s">
        <v>96</v>
      </c>
      <c r="AK1079" s="24" t="s">
        <v>96</v>
      </c>
      <c r="AL1079" s="24" t="s">
        <v>96</v>
      </c>
      <c r="AM1079" s="24" t="s">
        <v>97</v>
      </c>
      <c r="AN1079" s="24" t="s">
        <v>96</v>
      </c>
      <c r="AO1079" s="24" t="s">
        <v>96</v>
      </c>
      <c r="AP1079" s="24" t="s">
        <v>96</v>
      </c>
      <c r="AQ1079" s="24" t="s">
        <v>96</v>
      </c>
      <c r="AR1079" s="24" t="s">
        <v>96</v>
      </c>
      <c r="AS1079" s="24" t="s">
        <v>96</v>
      </c>
      <c r="AT1079" s="24" t="s">
        <v>96</v>
      </c>
      <c r="AU1079" s="24" t="s">
        <v>96</v>
      </c>
      <c r="AV1079" s="24" t="s">
        <v>96</v>
      </c>
      <c r="AW1079" s="24" t="s">
        <v>96</v>
      </c>
      <c r="AX1079" s="24" t="s">
        <v>96</v>
      </c>
      <c r="AY1079" s="24" t="s">
        <v>96</v>
      </c>
      <c r="AZ1079" s="24" t="s">
        <v>96</v>
      </c>
      <c r="BA1079" s="24" t="s">
        <v>96</v>
      </c>
      <c r="BB1079" s="24" t="s">
        <v>96</v>
      </c>
      <c r="BC1079" s="24" t="s">
        <v>96</v>
      </c>
      <c r="BD1079" s="24" t="s">
        <v>96</v>
      </c>
      <c r="BE1079" s="24" t="s">
        <v>96</v>
      </c>
      <c r="BF1079" s="24" t="s">
        <v>96</v>
      </c>
      <c r="BG1079" s="24" t="s">
        <v>96</v>
      </c>
      <c r="BH1079" s="24" t="s">
        <v>96</v>
      </c>
      <c r="BI1079" s="24" t="s">
        <v>96</v>
      </c>
      <c r="BJ1079" s="24" t="s">
        <v>96</v>
      </c>
      <c r="BK1079" s="24" t="s">
        <v>96</v>
      </c>
      <c r="BL1079" s="24" t="s">
        <v>96</v>
      </c>
      <c r="BM1079" s="24" t="s">
        <v>96</v>
      </c>
      <c r="BN1079" s="24" t="s">
        <v>96</v>
      </c>
      <c r="BO1079" s="24" t="s">
        <v>96</v>
      </c>
      <c r="BP1079" s="24" t="s">
        <v>96</v>
      </c>
      <c r="BQ1079" s="24" t="s">
        <v>96</v>
      </c>
      <c r="BR1079" s="24" t="s">
        <v>96</v>
      </c>
      <c r="BS1079" s="24" t="s">
        <v>96</v>
      </c>
      <c r="BT1079" s="24" t="s">
        <v>96</v>
      </c>
      <c r="BU1079" s="24" t="s">
        <v>96</v>
      </c>
      <c r="BV1079" s="24" t="s">
        <v>96</v>
      </c>
      <c r="BW1079" s="24" t="s">
        <v>96</v>
      </c>
      <c r="BX1079" s="24" t="s">
        <v>96</v>
      </c>
      <c r="BY1079" s="24" t="s">
        <v>96</v>
      </c>
      <c r="BZ1079" s="24" t="s">
        <v>96</v>
      </c>
      <c r="CA1079" s="24" t="s">
        <v>96</v>
      </c>
      <c r="CB1079" s="36"/>
      <c r="CC1079" s="35"/>
    </row>
    <row r="1080" spans="1:81" ht="169.5" hidden="1" customHeight="1" x14ac:dyDescent="0.35">
      <c r="A1080" s="24"/>
      <c r="B1080" s="24" t="s">
        <v>81</v>
      </c>
      <c r="C1080" s="23" t="s">
        <v>82</v>
      </c>
      <c r="D1080" s="24" t="s">
        <v>1988</v>
      </c>
      <c r="E1080" s="24" t="s">
        <v>3578</v>
      </c>
      <c r="F1080" s="24" t="s">
        <v>103</v>
      </c>
      <c r="G1080" s="24" t="s">
        <v>3579</v>
      </c>
      <c r="H1080" s="24" t="s">
        <v>3620</v>
      </c>
      <c r="I1080" s="24" t="s">
        <v>3621</v>
      </c>
      <c r="J1080" s="24" t="s">
        <v>3625</v>
      </c>
      <c r="K1080" s="24" t="s">
        <v>3626</v>
      </c>
      <c r="L1080" s="24" t="s">
        <v>3627</v>
      </c>
      <c r="M1080" s="24"/>
      <c r="N1080" s="24" t="s">
        <v>92</v>
      </c>
      <c r="O1080" s="24"/>
      <c r="P1080" s="24"/>
      <c r="Q1080" s="24" t="s">
        <v>150</v>
      </c>
      <c r="R1080" s="24"/>
      <c r="S1080" s="24"/>
      <c r="T1080" s="24" t="s">
        <v>96</v>
      </c>
      <c r="U1080" s="24" t="s">
        <v>96</v>
      </c>
      <c r="V1080" s="24" t="s">
        <v>96</v>
      </c>
      <c r="W1080" s="24" t="s">
        <v>96</v>
      </c>
      <c r="X1080" s="24" t="s">
        <v>96</v>
      </c>
      <c r="Y1080" s="24" t="s">
        <v>96</v>
      </c>
      <c r="Z1080" s="24" t="s">
        <v>96</v>
      </c>
      <c r="AA1080" s="24" t="s">
        <v>96</v>
      </c>
      <c r="AB1080" s="24" t="s">
        <v>96</v>
      </c>
      <c r="AC1080" s="24" t="s">
        <v>96</v>
      </c>
      <c r="AD1080" s="24" t="s">
        <v>96</v>
      </c>
      <c r="AE1080" s="24" t="s">
        <v>96</v>
      </c>
      <c r="AF1080" s="24" t="s">
        <v>96</v>
      </c>
      <c r="AG1080" s="24" t="s">
        <v>96</v>
      </c>
      <c r="AH1080" s="24" t="s">
        <v>96</v>
      </c>
      <c r="AI1080" s="24" t="s">
        <v>96</v>
      </c>
      <c r="AJ1080" s="24" t="s">
        <v>96</v>
      </c>
      <c r="AK1080" s="24" t="s">
        <v>96</v>
      </c>
      <c r="AL1080" s="24" t="s">
        <v>96</v>
      </c>
      <c r="AM1080" s="24" t="s">
        <v>97</v>
      </c>
      <c r="AN1080" s="24" t="s">
        <v>96</v>
      </c>
      <c r="AO1080" s="24" t="s">
        <v>96</v>
      </c>
      <c r="AP1080" s="24" t="s">
        <v>96</v>
      </c>
      <c r="AQ1080" s="24" t="s">
        <v>96</v>
      </c>
      <c r="AR1080" s="24" t="s">
        <v>96</v>
      </c>
      <c r="AS1080" s="24" t="s">
        <v>96</v>
      </c>
      <c r="AT1080" s="24" t="s">
        <v>96</v>
      </c>
      <c r="AU1080" s="24" t="s">
        <v>96</v>
      </c>
      <c r="AV1080" s="24" t="s">
        <v>96</v>
      </c>
      <c r="AW1080" s="24" t="s">
        <v>96</v>
      </c>
      <c r="AX1080" s="24" t="s">
        <v>96</v>
      </c>
      <c r="AY1080" s="24" t="s">
        <v>96</v>
      </c>
      <c r="AZ1080" s="24" t="s">
        <v>96</v>
      </c>
      <c r="BA1080" s="24" t="s">
        <v>96</v>
      </c>
      <c r="BB1080" s="24" t="s">
        <v>96</v>
      </c>
      <c r="BC1080" s="24" t="s">
        <v>96</v>
      </c>
      <c r="BD1080" s="24" t="s">
        <v>96</v>
      </c>
      <c r="BE1080" s="24" t="s">
        <v>96</v>
      </c>
      <c r="BF1080" s="24" t="s">
        <v>96</v>
      </c>
      <c r="BG1080" s="24" t="s">
        <v>96</v>
      </c>
      <c r="BH1080" s="24" t="s">
        <v>96</v>
      </c>
      <c r="BI1080" s="24" t="s">
        <v>96</v>
      </c>
      <c r="BJ1080" s="24" t="s">
        <v>96</v>
      </c>
      <c r="BK1080" s="24" t="s">
        <v>96</v>
      </c>
      <c r="BL1080" s="24" t="s">
        <v>96</v>
      </c>
      <c r="BM1080" s="24" t="s">
        <v>96</v>
      </c>
      <c r="BN1080" s="24" t="s">
        <v>96</v>
      </c>
      <c r="BO1080" s="24" t="s">
        <v>96</v>
      </c>
      <c r="BP1080" s="24" t="s">
        <v>96</v>
      </c>
      <c r="BQ1080" s="24" t="s">
        <v>96</v>
      </c>
      <c r="BR1080" s="24" t="s">
        <v>96</v>
      </c>
      <c r="BS1080" s="24" t="s">
        <v>96</v>
      </c>
      <c r="BT1080" s="24" t="s">
        <v>96</v>
      </c>
      <c r="BU1080" s="24" t="s">
        <v>96</v>
      </c>
      <c r="BV1080" s="24" t="s">
        <v>96</v>
      </c>
      <c r="BW1080" s="24" t="s">
        <v>96</v>
      </c>
      <c r="BX1080" s="24" t="s">
        <v>96</v>
      </c>
      <c r="BY1080" s="24" t="s">
        <v>96</v>
      </c>
      <c r="BZ1080" s="24" t="s">
        <v>96</v>
      </c>
      <c r="CA1080" s="24" t="s">
        <v>96</v>
      </c>
      <c r="CB1080" s="36"/>
      <c r="CC1080" s="35"/>
    </row>
    <row r="1081" spans="1:81" ht="169.5" hidden="1" customHeight="1" x14ac:dyDescent="0.35">
      <c r="A1081" s="24"/>
      <c r="B1081" s="24" t="s">
        <v>81</v>
      </c>
      <c r="C1081" s="23" t="s">
        <v>82</v>
      </c>
      <c r="D1081" s="24" t="s">
        <v>1988</v>
      </c>
      <c r="E1081" s="24" t="s">
        <v>3578</v>
      </c>
      <c r="F1081" s="24" t="s">
        <v>103</v>
      </c>
      <c r="G1081" s="24" t="s">
        <v>3579</v>
      </c>
      <c r="H1081" s="24" t="s">
        <v>3620</v>
      </c>
      <c r="I1081" s="24" t="s">
        <v>3628</v>
      </c>
      <c r="J1081" s="24" t="s">
        <v>3629</v>
      </c>
      <c r="K1081" s="24" t="s">
        <v>3630</v>
      </c>
      <c r="L1081" s="24" t="s">
        <v>3631</v>
      </c>
      <c r="M1081" s="24"/>
      <c r="N1081" s="24" t="s">
        <v>92</v>
      </c>
      <c r="O1081" s="24"/>
      <c r="P1081" s="24"/>
      <c r="Q1081" s="24" t="s">
        <v>150</v>
      </c>
      <c r="R1081" s="24"/>
      <c r="S1081" s="24"/>
      <c r="T1081" s="24" t="s">
        <v>96</v>
      </c>
      <c r="U1081" s="24" t="s">
        <v>96</v>
      </c>
      <c r="V1081" s="24" t="s">
        <v>96</v>
      </c>
      <c r="W1081" s="24" t="s">
        <v>96</v>
      </c>
      <c r="X1081" s="24" t="s">
        <v>96</v>
      </c>
      <c r="Y1081" s="24" t="s">
        <v>96</v>
      </c>
      <c r="Z1081" s="24" t="s">
        <v>96</v>
      </c>
      <c r="AA1081" s="24" t="s">
        <v>96</v>
      </c>
      <c r="AB1081" s="24" t="s">
        <v>96</v>
      </c>
      <c r="AC1081" s="24" t="s">
        <v>96</v>
      </c>
      <c r="AD1081" s="24" t="s">
        <v>96</v>
      </c>
      <c r="AE1081" s="24" t="s">
        <v>96</v>
      </c>
      <c r="AF1081" s="24" t="s">
        <v>96</v>
      </c>
      <c r="AG1081" s="24" t="s">
        <v>96</v>
      </c>
      <c r="AH1081" s="24" t="s">
        <v>96</v>
      </c>
      <c r="AI1081" s="24" t="s">
        <v>96</v>
      </c>
      <c r="AJ1081" s="24" t="s">
        <v>96</v>
      </c>
      <c r="AK1081" s="24" t="s">
        <v>96</v>
      </c>
      <c r="AL1081" s="24" t="s">
        <v>96</v>
      </c>
      <c r="AM1081" s="24" t="s">
        <v>97</v>
      </c>
      <c r="AN1081" s="24" t="s">
        <v>96</v>
      </c>
      <c r="AO1081" s="24" t="s">
        <v>96</v>
      </c>
      <c r="AP1081" s="24" t="s">
        <v>96</v>
      </c>
      <c r="AQ1081" s="24" t="s">
        <v>96</v>
      </c>
      <c r="AR1081" s="24" t="s">
        <v>96</v>
      </c>
      <c r="AS1081" s="24" t="s">
        <v>96</v>
      </c>
      <c r="AT1081" s="24" t="s">
        <v>96</v>
      </c>
      <c r="AU1081" s="24" t="s">
        <v>96</v>
      </c>
      <c r="AV1081" s="24" t="s">
        <v>96</v>
      </c>
      <c r="AW1081" s="24" t="s">
        <v>96</v>
      </c>
      <c r="AX1081" s="24" t="s">
        <v>96</v>
      </c>
      <c r="AY1081" s="24" t="s">
        <v>96</v>
      </c>
      <c r="AZ1081" s="24" t="s">
        <v>96</v>
      </c>
      <c r="BA1081" s="24" t="s">
        <v>96</v>
      </c>
      <c r="BB1081" s="24" t="s">
        <v>96</v>
      </c>
      <c r="BC1081" s="24" t="s">
        <v>96</v>
      </c>
      <c r="BD1081" s="24" t="s">
        <v>96</v>
      </c>
      <c r="BE1081" s="24" t="s">
        <v>96</v>
      </c>
      <c r="BF1081" s="24" t="s">
        <v>96</v>
      </c>
      <c r="BG1081" s="24" t="s">
        <v>96</v>
      </c>
      <c r="BH1081" s="24" t="s">
        <v>96</v>
      </c>
      <c r="BI1081" s="24" t="s">
        <v>96</v>
      </c>
      <c r="BJ1081" s="24" t="s">
        <v>96</v>
      </c>
      <c r="BK1081" s="24" t="s">
        <v>96</v>
      </c>
      <c r="BL1081" s="24" t="s">
        <v>96</v>
      </c>
      <c r="BM1081" s="24" t="s">
        <v>96</v>
      </c>
      <c r="BN1081" s="24" t="s">
        <v>96</v>
      </c>
      <c r="BO1081" s="24" t="s">
        <v>96</v>
      </c>
      <c r="BP1081" s="24" t="s">
        <v>96</v>
      </c>
      <c r="BQ1081" s="24" t="s">
        <v>96</v>
      </c>
      <c r="BR1081" s="24" t="s">
        <v>96</v>
      </c>
      <c r="BS1081" s="24" t="s">
        <v>96</v>
      </c>
      <c r="BT1081" s="24" t="s">
        <v>96</v>
      </c>
      <c r="BU1081" s="24" t="s">
        <v>96</v>
      </c>
      <c r="BV1081" s="24" t="s">
        <v>96</v>
      </c>
      <c r="BW1081" s="24" t="s">
        <v>96</v>
      </c>
      <c r="BX1081" s="24" t="s">
        <v>96</v>
      </c>
      <c r="BY1081" s="24" t="s">
        <v>96</v>
      </c>
      <c r="BZ1081" s="24" t="s">
        <v>96</v>
      </c>
      <c r="CA1081" s="24" t="s">
        <v>96</v>
      </c>
      <c r="CB1081" s="36"/>
      <c r="CC1081" s="35"/>
    </row>
    <row r="1082" spans="1:81" ht="169.5" hidden="1" customHeight="1" x14ac:dyDescent="0.35">
      <c r="A1082" s="24"/>
      <c r="B1082" s="24" t="s">
        <v>81</v>
      </c>
      <c r="C1082" s="23" t="s">
        <v>82</v>
      </c>
      <c r="D1082" s="24" t="s">
        <v>1988</v>
      </c>
      <c r="E1082" s="24" t="s">
        <v>3578</v>
      </c>
      <c r="F1082" s="24" t="s">
        <v>103</v>
      </c>
      <c r="G1082" s="24" t="s">
        <v>3579</v>
      </c>
      <c r="H1082" s="24" t="s">
        <v>3620</v>
      </c>
      <c r="I1082" s="24" t="s">
        <v>3632</v>
      </c>
      <c r="J1082" s="24" t="s">
        <v>3633</v>
      </c>
      <c r="K1082" s="24" t="s">
        <v>3634</v>
      </c>
      <c r="L1082" s="24" t="s">
        <v>3635</v>
      </c>
      <c r="M1082" s="24"/>
      <c r="N1082" s="24" t="s">
        <v>92</v>
      </c>
      <c r="O1082" s="24"/>
      <c r="P1082" s="24"/>
      <c r="Q1082" s="24" t="s">
        <v>93</v>
      </c>
      <c r="R1082" s="24"/>
      <c r="S1082" s="24"/>
      <c r="T1082" s="24" t="s">
        <v>96</v>
      </c>
      <c r="U1082" s="24" t="s">
        <v>96</v>
      </c>
      <c r="V1082" s="24" t="s">
        <v>96</v>
      </c>
      <c r="W1082" s="24" t="s">
        <v>96</v>
      </c>
      <c r="X1082" s="24" t="s">
        <v>96</v>
      </c>
      <c r="Y1082" s="24" t="s">
        <v>96</v>
      </c>
      <c r="Z1082" s="24" t="s">
        <v>96</v>
      </c>
      <c r="AA1082" s="24" t="s">
        <v>96</v>
      </c>
      <c r="AB1082" s="24" t="s">
        <v>96</v>
      </c>
      <c r="AC1082" s="24" t="s">
        <v>96</v>
      </c>
      <c r="AD1082" s="24" t="s">
        <v>96</v>
      </c>
      <c r="AE1082" s="24" t="s">
        <v>96</v>
      </c>
      <c r="AF1082" s="24" t="s">
        <v>96</v>
      </c>
      <c r="AG1082" s="24" t="s">
        <v>96</v>
      </c>
      <c r="AH1082" s="24" t="s">
        <v>96</v>
      </c>
      <c r="AI1082" s="24" t="s">
        <v>96</v>
      </c>
      <c r="AJ1082" s="24" t="s">
        <v>96</v>
      </c>
      <c r="AK1082" s="24" t="s">
        <v>96</v>
      </c>
      <c r="AL1082" s="24" t="s">
        <v>96</v>
      </c>
      <c r="AM1082" s="24" t="s">
        <v>97</v>
      </c>
      <c r="AN1082" s="24" t="s">
        <v>96</v>
      </c>
      <c r="AO1082" s="24" t="s">
        <v>96</v>
      </c>
      <c r="AP1082" s="24" t="s">
        <v>96</v>
      </c>
      <c r="AQ1082" s="24" t="s">
        <v>96</v>
      </c>
      <c r="AR1082" s="24" t="s">
        <v>96</v>
      </c>
      <c r="AS1082" s="24" t="s">
        <v>96</v>
      </c>
      <c r="AT1082" s="24" t="s">
        <v>96</v>
      </c>
      <c r="AU1082" s="24" t="s">
        <v>96</v>
      </c>
      <c r="AV1082" s="24" t="s">
        <v>96</v>
      </c>
      <c r="AW1082" s="24" t="s">
        <v>96</v>
      </c>
      <c r="AX1082" s="24" t="s">
        <v>96</v>
      </c>
      <c r="AY1082" s="24" t="s">
        <v>96</v>
      </c>
      <c r="AZ1082" s="24" t="s">
        <v>96</v>
      </c>
      <c r="BA1082" s="24" t="s">
        <v>96</v>
      </c>
      <c r="BB1082" s="24" t="s">
        <v>96</v>
      </c>
      <c r="BC1082" s="24" t="s">
        <v>96</v>
      </c>
      <c r="BD1082" s="24" t="s">
        <v>96</v>
      </c>
      <c r="BE1082" s="24" t="s">
        <v>96</v>
      </c>
      <c r="BF1082" s="24" t="s">
        <v>96</v>
      </c>
      <c r="BG1082" s="24" t="s">
        <v>96</v>
      </c>
      <c r="BH1082" s="24" t="s">
        <v>96</v>
      </c>
      <c r="BI1082" s="24" t="s">
        <v>96</v>
      </c>
      <c r="BJ1082" s="24" t="s">
        <v>96</v>
      </c>
      <c r="BK1082" s="24" t="s">
        <v>96</v>
      </c>
      <c r="BL1082" s="24" t="s">
        <v>96</v>
      </c>
      <c r="BM1082" s="24" t="s">
        <v>96</v>
      </c>
      <c r="BN1082" s="24" t="s">
        <v>96</v>
      </c>
      <c r="BO1082" s="24" t="s">
        <v>96</v>
      </c>
      <c r="BP1082" s="24" t="s">
        <v>96</v>
      </c>
      <c r="BQ1082" s="24" t="s">
        <v>96</v>
      </c>
      <c r="BR1082" s="24" t="s">
        <v>96</v>
      </c>
      <c r="BS1082" s="24" t="s">
        <v>96</v>
      </c>
      <c r="BT1082" s="24" t="s">
        <v>96</v>
      </c>
      <c r="BU1082" s="24" t="s">
        <v>96</v>
      </c>
      <c r="BV1082" s="24" t="s">
        <v>96</v>
      </c>
      <c r="BW1082" s="24" t="s">
        <v>96</v>
      </c>
      <c r="BX1082" s="24" t="s">
        <v>96</v>
      </c>
      <c r="BY1082" s="24" t="s">
        <v>96</v>
      </c>
      <c r="BZ1082" s="24" t="s">
        <v>96</v>
      </c>
      <c r="CA1082" s="24" t="s">
        <v>96</v>
      </c>
      <c r="CB1082" s="36"/>
      <c r="CC1082" s="35"/>
    </row>
    <row r="1083" spans="1:81" ht="169.5" hidden="1" customHeight="1" x14ac:dyDescent="0.35">
      <c r="A1083" s="24"/>
      <c r="B1083" s="24" t="s">
        <v>81</v>
      </c>
      <c r="C1083" s="23" t="s">
        <v>82</v>
      </c>
      <c r="D1083" s="24" t="s">
        <v>1988</v>
      </c>
      <c r="E1083" s="24" t="s">
        <v>3578</v>
      </c>
      <c r="F1083" s="24" t="s">
        <v>103</v>
      </c>
      <c r="G1083" s="24" t="s">
        <v>3579</v>
      </c>
      <c r="H1083" s="24" t="s">
        <v>3620</v>
      </c>
      <c r="I1083" s="24" t="s">
        <v>3621</v>
      </c>
      <c r="J1083" s="24" t="s">
        <v>3636</v>
      </c>
      <c r="K1083" s="24" t="s">
        <v>3637</v>
      </c>
      <c r="L1083" s="24" t="s">
        <v>3638</v>
      </c>
      <c r="M1083" s="24"/>
      <c r="N1083" s="24" t="s">
        <v>92</v>
      </c>
      <c r="O1083" s="24"/>
      <c r="P1083" s="24"/>
      <c r="Q1083" s="24" t="s">
        <v>150</v>
      </c>
      <c r="R1083" s="24"/>
      <c r="S1083" s="24"/>
      <c r="T1083" s="24" t="s">
        <v>96</v>
      </c>
      <c r="U1083" s="24" t="s">
        <v>96</v>
      </c>
      <c r="V1083" s="24" t="s">
        <v>96</v>
      </c>
      <c r="W1083" s="24" t="s">
        <v>96</v>
      </c>
      <c r="X1083" s="24" t="s">
        <v>96</v>
      </c>
      <c r="Y1083" s="24" t="s">
        <v>96</v>
      </c>
      <c r="Z1083" s="24" t="s">
        <v>96</v>
      </c>
      <c r="AA1083" s="24" t="s">
        <v>96</v>
      </c>
      <c r="AB1083" s="24" t="s">
        <v>96</v>
      </c>
      <c r="AC1083" s="24" t="s">
        <v>96</v>
      </c>
      <c r="AD1083" s="24" t="s">
        <v>96</v>
      </c>
      <c r="AE1083" s="24" t="s">
        <v>96</v>
      </c>
      <c r="AF1083" s="24" t="s">
        <v>96</v>
      </c>
      <c r="AG1083" s="24" t="s">
        <v>96</v>
      </c>
      <c r="AH1083" s="24" t="s">
        <v>96</v>
      </c>
      <c r="AI1083" s="24" t="s">
        <v>96</v>
      </c>
      <c r="AJ1083" s="24" t="s">
        <v>96</v>
      </c>
      <c r="AK1083" s="24" t="s">
        <v>96</v>
      </c>
      <c r="AL1083" s="24" t="s">
        <v>96</v>
      </c>
      <c r="AM1083" s="24" t="s">
        <v>97</v>
      </c>
      <c r="AN1083" s="24" t="s">
        <v>96</v>
      </c>
      <c r="AO1083" s="24" t="s">
        <v>96</v>
      </c>
      <c r="AP1083" s="24" t="s">
        <v>96</v>
      </c>
      <c r="AQ1083" s="24" t="s">
        <v>96</v>
      </c>
      <c r="AR1083" s="24" t="s">
        <v>96</v>
      </c>
      <c r="AS1083" s="24" t="s">
        <v>96</v>
      </c>
      <c r="AT1083" s="24" t="s">
        <v>96</v>
      </c>
      <c r="AU1083" s="24" t="s">
        <v>96</v>
      </c>
      <c r="AV1083" s="24" t="s">
        <v>96</v>
      </c>
      <c r="AW1083" s="24" t="s">
        <v>96</v>
      </c>
      <c r="AX1083" s="24" t="s">
        <v>96</v>
      </c>
      <c r="AY1083" s="24" t="s">
        <v>96</v>
      </c>
      <c r="AZ1083" s="24" t="s">
        <v>96</v>
      </c>
      <c r="BA1083" s="24" t="s">
        <v>96</v>
      </c>
      <c r="BB1083" s="24" t="s">
        <v>96</v>
      </c>
      <c r="BC1083" s="24" t="s">
        <v>96</v>
      </c>
      <c r="BD1083" s="24" t="s">
        <v>96</v>
      </c>
      <c r="BE1083" s="24" t="s">
        <v>96</v>
      </c>
      <c r="BF1083" s="24" t="s">
        <v>96</v>
      </c>
      <c r="BG1083" s="24" t="s">
        <v>96</v>
      </c>
      <c r="BH1083" s="24" t="s">
        <v>96</v>
      </c>
      <c r="BI1083" s="24" t="s">
        <v>96</v>
      </c>
      <c r="BJ1083" s="24" t="s">
        <v>96</v>
      </c>
      <c r="BK1083" s="24" t="s">
        <v>96</v>
      </c>
      <c r="BL1083" s="24" t="s">
        <v>96</v>
      </c>
      <c r="BM1083" s="24" t="s">
        <v>96</v>
      </c>
      <c r="BN1083" s="24" t="s">
        <v>96</v>
      </c>
      <c r="BO1083" s="24" t="s">
        <v>96</v>
      </c>
      <c r="BP1083" s="24" t="s">
        <v>96</v>
      </c>
      <c r="BQ1083" s="24" t="s">
        <v>96</v>
      </c>
      <c r="BR1083" s="24" t="s">
        <v>96</v>
      </c>
      <c r="BS1083" s="24" t="s">
        <v>96</v>
      </c>
      <c r="BT1083" s="24" t="s">
        <v>96</v>
      </c>
      <c r="BU1083" s="24" t="s">
        <v>96</v>
      </c>
      <c r="BV1083" s="24" t="s">
        <v>96</v>
      </c>
      <c r="BW1083" s="24" t="s">
        <v>96</v>
      </c>
      <c r="BX1083" s="24" t="s">
        <v>96</v>
      </c>
      <c r="BY1083" s="24" t="s">
        <v>96</v>
      </c>
      <c r="BZ1083" s="24" t="s">
        <v>96</v>
      </c>
      <c r="CA1083" s="24" t="s">
        <v>96</v>
      </c>
      <c r="CB1083" s="36"/>
      <c r="CC1083" s="35"/>
    </row>
    <row r="1084" spans="1:81" ht="169.5" hidden="1" customHeight="1" x14ac:dyDescent="0.35">
      <c r="A1084" s="24"/>
      <c r="B1084" s="24" t="s">
        <v>81</v>
      </c>
      <c r="C1084" s="23" t="s">
        <v>82</v>
      </c>
      <c r="D1084" s="24" t="s">
        <v>1988</v>
      </c>
      <c r="E1084" s="24" t="s">
        <v>3578</v>
      </c>
      <c r="F1084" s="24" t="s">
        <v>103</v>
      </c>
      <c r="G1084" s="24" t="s">
        <v>3579</v>
      </c>
      <c r="H1084" s="24" t="s">
        <v>3639</v>
      </c>
      <c r="I1084" s="24" t="s">
        <v>3640</v>
      </c>
      <c r="J1084" s="24" t="s">
        <v>3641</v>
      </c>
      <c r="K1084" s="24" t="s">
        <v>3642</v>
      </c>
      <c r="L1084" s="24" t="s">
        <v>3643</v>
      </c>
      <c r="M1084" s="24"/>
      <c r="N1084" s="24" t="s">
        <v>92</v>
      </c>
      <c r="O1084" s="24"/>
      <c r="P1084" s="24"/>
      <c r="Q1084" s="24" t="s">
        <v>150</v>
      </c>
      <c r="R1084" s="24"/>
      <c r="S1084" s="24"/>
      <c r="T1084" s="24" t="s">
        <v>96</v>
      </c>
      <c r="U1084" s="24" t="s">
        <v>96</v>
      </c>
      <c r="V1084" s="24" t="s">
        <v>96</v>
      </c>
      <c r="W1084" s="24" t="s">
        <v>96</v>
      </c>
      <c r="X1084" s="24" t="s">
        <v>96</v>
      </c>
      <c r="Y1084" s="24" t="s">
        <v>96</v>
      </c>
      <c r="Z1084" s="24" t="s">
        <v>96</v>
      </c>
      <c r="AA1084" s="24" t="s">
        <v>96</v>
      </c>
      <c r="AB1084" s="24" t="s">
        <v>96</v>
      </c>
      <c r="AC1084" s="24" t="s">
        <v>96</v>
      </c>
      <c r="AD1084" s="24" t="s">
        <v>96</v>
      </c>
      <c r="AE1084" s="24" t="s">
        <v>96</v>
      </c>
      <c r="AF1084" s="24" t="s">
        <v>96</v>
      </c>
      <c r="AG1084" s="24" t="s">
        <v>96</v>
      </c>
      <c r="AH1084" s="24" t="s">
        <v>96</v>
      </c>
      <c r="AI1084" s="24" t="s">
        <v>96</v>
      </c>
      <c r="AJ1084" s="24" t="s">
        <v>96</v>
      </c>
      <c r="AK1084" s="24" t="s">
        <v>96</v>
      </c>
      <c r="AL1084" s="24" t="s">
        <v>96</v>
      </c>
      <c r="AM1084" s="24" t="s">
        <v>97</v>
      </c>
      <c r="AN1084" s="24" t="s">
        <v>96</v>
      </c>
      <c r="AO1084" s="24" t="s">
        <v>96</v>
      </c>
      <c r="AP1084" s="24" t="s">
        <v>96</v>
      </c>
      <c r="AQ1084" s="24" t="s">
        <v>96</v>
      </c>
      <c r="AR1084" s="24" t="s">
        <v>96</v>
      </c>
      <c r="AS1084" s="24" t="s">
        <v>96</v>
      </c>
      <c r="AT1084" s="24" t="s">
        <v>96</v>
      </c>
      <c r="AU1084" s="24" t="s">
        <v>96</v>
      </c>
      <c r="AV1084" s="24" t="s">
        <v>96</v>
      </c>
      <c r="AW1084" s="24" t="s">
        <v>96</v>
      </c>
      <c r="AX1084" s="24" t="s">
        <v>96</v>
      </c>
      <c r="AY1084" s="24" t="s">
        <v>96</v>
      </c>
      <c r="AZ1084" s="24" t="s">
        <v>96</v>
      </c>
      <c r="BA1084" s="24" t="s">
        <v>96</v>
      </c>
      <c r="BB1084" s="24" t="s">
        <v>96</v>
      </c>
      <c r="BC1084" s="24" t="s">
        <v>96</v>
      </c>
      <c r="BD1084" s="24" t="s">
        <v>96</v>
      </c>
      <c r="BE1084" s="24" t="s">
        <v>96</v>
      </c>
      <c r="BF1084" s="24" t="s">
        <v>96</v>
      </c>
      <c r="BG1084" s="24" t="s">
        <v>96</v>
      </c>
      <c r="BH1084" s="24" t="s">
        <v>96</v>
      </c>
      <c r="BI1084" s="24" t="s">
        <v>96</v>
      </c>
      <c r="BJ1084" s="24" t="s">
        <v>96</v>
      </c>
      <c r="BK1084" s="24" t="s">
        <v>96</v>
      </c>
      <c r="BL1084" s="24" t="s">
        <v>96</v>
      </c>
      <c r="BM1084" s="24" t="s">
        <v>96</v>
      </c>
      <c r="BN1084" s="24" t="s">
        <v>96</v>
      </c>
      <c r="BO1084" s="24" t="s">
        <v>96</v>
      </c>
      <c r="BP1084" s="24" t="s">
        <v>96</v>
      </c>
      <c r="BQ1084" s="24" t="s">
        <v>96</v>
      </c>
      <c r="BR1084" s="24" t="s">
        <v>96</v>
      </c>
      <c r="BS1084" s="24" t="s">
        <v>96</v>
      </c>
      <c r="BT1084" s="24" t="s">
        <v>96</v>
      </c>
      <c r="BU1084" s="24" t="s">
        <v>96</v>
      </c>
      <c r="BV1084" s="24" t="s">
        <v>96</v>
      </c>
      <c r="BW1084" s="24" t="s">
        <v>96</v>
      </c>
      <c r="BX1084" s="24" t="s">
        <v>96</v>
      </c>
      <c r="BY1084" s="24" t="s">
        <v>96</v>
      </c>
      <c r="BZ1084" s="24" t="s">
        <v>96</v>
      </c>
      <c r="CA1084" s="24" t="s">
        <v>96</v>
      </c>
      <c r="CB1084" s="36"/>
      <c r="CC1084" s="35"/>
    </row>
    <row r="1085" spans="1:81" ht="169.5" hidden="1" customHeight="1" x14ac:dyDescent="0.35">
      <c r="A1085" s="24"/>
      <c r="B1085" s="24" t="s">
        <v>81</v>
      </c>
      <c r="C1085" s="23" t="s">
        <v>82</v>
      </c>
      <c r="D1085" s="24" t="s">
        <v>1988</v>
      </c>
      <c r="E1085" s="24" t="s">
        <v>3578</v>
      </c>
      <c r="F1085" s="24" t="s">
        <v>103</v>
      </c>
      <c r="G1085" s="24" t="s">
        <v>3579</v>
      </c>
      <c r="H1085" s="24" t="s">
        <v>3639</v>
      </c>
      <c r="I1085" s="24" t="s">
        <v>3640</v>
      </c>
      <c r="J1085" s="24" t="s">
        <v>3644</v>
      </c>
      <c r="K1085" s="24" t="s">
        <v>3645</v>
      </c>
      <c r="L1085" s="24" t="s">
        <v>3646</v>
      </c>
      <c r="M1085" s="24"/>
      <c r="N1085" s="24" t="s">
        <v>92</v>
      </c>
      <c r="O1085" s="24"/>
      <c r="P1085" s="24"/>
      <c r="Q1085" s="24" t="s">
        <v>93</v>
      </c>
      <c r="R1085" s="24"/>
      <c r="S1085" s="24"/>
      <c r="T1085" s="24" t="s">
        <v>96</v>
      </c>
      <c r="U1085" s="24" t="s">
        <v>96</v>
      </c>
      <c r="V1085" s="24" t="s">
        <v>96</v>
      </c>
      <c r="W1085" s="24" t="s">
        <v>96</v>
      </c>
      <c r="X1085" s="24" t="s">
        <v>96</v>
      </c>
      <c r="Y1085" s="24" t="s">
        <v>96</v>
      </c>
      <c r="Z1085" s="24" t="s">
        <v>96</v>
      </c>
      <c r="AA1085" s="24" t="s">
        <v>96</v>
      </c>
      <c r="AB1085" s="24" t="s">
        <v>96</v>
      </c>
      <c r="AC1085" s="24" t="s">
        <v>96</v>
      </c>
      <c r="AD1085" s="24" t="s">
        <v>96</v>
      </c>
      <c r="AE1085" s="24" t="s">
        <v>96</v>
      </c>
      <c r="AF1085" s="24" t="s">
        <v>96</v>
      </c>
      <c r="AG1085" s="24" t="s">
        <v>96</v>
      </c>
      <c r="AH1085" s="24" t="s">
        <v>96</v>
      </c>
      <c r="AI1085" s="24" t="s">
        <v>96</v>
      </c>
      <c r="AJ1085" s="24" t="s">
        <v>96</v>
      </c>
      <c r="AK1085" s="24" t="s">
        <v>96</v>
      </c>
      <c r="AL1085" s="24" t="s">
        <v>96</v>
      </c>
      <c r="AM1085" s="24" t="s">
        <v>97</v>
      </c>
      <c r="AN1085" s="24" t="s">
        <v>96</v>
      </c>
      <c r="AO1085" s="24" t="s">
        <v>96</v>
      </c>
      <c r="AP1085" s="24" t="s">
        <v>96</v>
      </c>
      <c r="AQ1085" s="24" t="s">
        <v>96</v>
      </c>
      <c r="AR1085" s="24" t="s">
        <v>96</v>
      </c>
      <c r="AS1085" s="24" t="s">
        <v>96</v>
      </c>
      <c r="AT1085" s="24" t="s">
        <v>96</v>
      </c>
      <c r="AU1085" s="24" t="s">
        <v>96</v>
      </c>
      <c r="AV1085" s="24" t="s">
        <v>96</v>
      </c>
      <c r="AW1085" s="24" t="s">
        <v>96</v>
      </c>
      <c r="AX1085" s="24" t="s">
        <v>96</v>
      </c>
      <c r="AY1085" s="24" t="s">
        <v>96</v>
      </c>
      <c r="AZ1085" s="24" t="s">
        <v>96</v>
      </c>
      <c r="BA1085" s="24" t="s">
        <v>96</v>
      </c>
      <c r="BB1085" s="24" t="s">
        <v>96</v>
      </c>
      <c r="BC1085" s="24" t="s">
        <v>96</v>
      </c>
      <c r="BD1085" s="24" t="s">
        <v>96</v>
      </c>
      <c r="BE1085" s="24" t="s">
        <v>96</v>
      </c>
      <c r="BF1085" s="24" t="s">
        <v>96</v>
      </c>
      <c r="BG1085" s="24" t="s">
        <v>96</v>
      </c>
      <c r="BH1085" s="24" t="s">
        <v>96</v>
      </c>
      <c r="BI1085" s="24" t="s">
        <v>96</v>
      </c>
      <c r="BJ1085" s="24" t="s">
        <v>96</v>
      </c>
      <c r="BK1085" s="24" t="s">
        <v>96</v>
      </c>
      <c r="BL1085" s="24" t="s">
        <v>96</v>
      </c>
      <c r="BM1085" s="24" t="s">
        <v>96</v>
      </c>
      <c r="BN1085" s="24" t="s">
        <v>96</v>
      </c>
      <c r="BO1085" s="24" t="s">
        <v>96</v>
      </c>
      <c r="BP1085" s="24" t="s">
        <v>96</v>
      </c>
      <c r="BQ1085" s="24" t="s">
        <v>96</v>
      </c>
      <c r="BR1085" s="24" t="s">
        <v>96</v>
      </c>
      <c r="BS1085" s="24" t="s">
        <v>96</v>
      </c>
      <c r="BT1085" s="24" t="s">
        <v>96</v>
      </c>
      <c r="BU1085" s="24" t="s">
        <v>96</v>
      </c>
      <c r="BV1085" s="24" t="s">
        <v>96</v>
      </c>
      <c r="BW1085" s="24" t="s">
        <v>96</v>
      </c>
      <c r="BX1085" s="24" t="s">
        <v>96</v>
      </c>
      <c r="BY1085" s="24" t="s">
        <v>96</v>
      </c>
      <c r="BZ1085" s="24" t="s">
        <v>96</v>
      </c>
      <c r="CA1085" s="24" t="s">
        <v>96</v>
      </c>
      <c r="CB1085" s="36"/>
      <c r="CC1085" s="35"/>
    </row>
    <row r="1086" spans="1:81" ht="169.5" hidden="1" customHeight="1" x14ac:dyDescent="0.35">
      <c r="A1086" s="24"/>
      <c r="B1086" s="24" t="s">
        <v>81</v>
      </c>
      <c r="C1086" s="23" t="s">
        <v>82</v>
      </c>
      <c r="D1086" s="24" t="s">
        <v>1988</v>
      </c>
      <c r="E1086" s="24" t="s">
        <v>3578</v>
      </c>
      <c r="F1086" s="24" t="s">
        <v>103</v>
      </c>
      <c r="G1086" s="24" t="s">
        <v>3579</v>
      </c>
      <c r="H1086" s="24" t="s">
        <v>3620</v>
      </c>
      <c r="I1086" s="24" t="s">
        <v>3640</v>
      </c>
      <c r="J1086" s="24" t="s">
        <v>3647</v>
      </c>
      <c r="K1086" s="24" t="s">
        <v>3648</v>
      </c>
      <c r="L1086" s="24" t="s">
        <v>3649</v>
      </c>
      <c r="M1086" s="24"/>
      <c r="N1086" s="24" t="s">
        <v>92</v>
      </c>
      <c r="O1086" s="24"/>
      <c r="P1086" s="24"/>
      <c r="Q1086" s="24" t="s">
        <v>93</v>
      </c>
      <c r="R1086" s="24"/>
      <c r="S1086" s="24"/>
      <c r="T1086" s="24" t="s">
        <v>96</v>
      </c>
      <c r="U1086" s="24" t="s">
        <v>96</v>
      </c>
      <c r="V1086" s="24" t="s">
        <v>96</v>
      </c>
      <c r="W1086" s="24" t="s">
        <v>96</v>
      </c>
      <c r="X1086" s="24" t="s">
        <v>96</v>
      </c>
      <c r="Y1086" s="24" t="s">
        <v>96</v>
      </c>
      <c r="Z1086" s="24" t="s">
        <v>96</v>
      </c>
      <c r="AA1086" s="24" t="s">
        <v>96</v>
      </c>
      <c r="AB1086" s="24" t="s">
        <v>96</v>
      </c>
      <c r="AC1086" s="24" t="s">
        <v>96</v>
      </c>
      <c r="AD1086" s="24" t="s">
        <v>96</v>
      </c>
      <c r="AE1086" s="24" t="s">
        <v>96</v>
      </c>
      <c r="AF1086" s="24" t="s">
        <v>96</v>
      </c>
      <c r="AG1086" s="24" t="s">
        <v>96</v>
      </c>
      <c r="AH1086" s="24" t="s">
        <v>96</v>
      </c>
      <c r="AI1086" s="24" t="s">
        <v>96</v>
      </c>
      <c r="AJ1086" s="24" t="s">
        <v>96</v>
      </c>
      <c r="AK1086" s="24" t="s">
        <v>96</v>
      </c>
      <c r="AL1086" s="24" t="s">
        <v>96</v>
      </c>
      <c r="AM1086" s="24" t="s">
        <v>96</v>
      </c>
      <c r="AN1086" s="24" t="s">
        <v>96</v>
      </c>
      <c r="AO1086" s="24" t="s">
        <v>96</v>
      </c>
      <c r="AP1086" s="24" t="s">
        <v>96</v>
      </c>
      <c r="AQ1086" s="24" t="s">
        <v>96</v>
      </c>
      <c r="AR1086" s="24" t="s">
        <v>96</v>
      </c>
      <c r="AS1086" s="24" t="s">
        <v>96</v>
      </c>
      <c r="AT1086" s="24" t="s">
        <v>96</v>
      </c>
      <c r="AU1086" s="24" t="s">
        <v>96</v>
      </c>
      <c r="AV1086" s="24" t="s">
        <v>96</v>
      </c>
      <c r="AW1086" s="24" t="s">
        <v>96</v>
      </c>
      <c r="AX1086" s="24" t="s">
        <v>96</v>
      </c>
      <c r="AY1086" s="24" t="s">
        <v>96</v>
      </c>
      <c r="AZ1086" s="24" t="s">
        <v>96</v>
      </c>
      <c r="BA1086" s="24" t="s">
        <v>96</v>
      </c>
      <c r="BB1086" s="24" t="s">
        <v>96</v>
      </c>
      <c r="BC1086" s="24" t="s">
        <v>96</v>
      </c>
      <c r="BD1086" s="24" t="s">
        <v>96</v>
      </c>
      <c r="BE1086" s="24" t="s">
        <v>96</v>
      </c>
      <c r="BF1086" s="24" t="s">
        <v>96</v>
      </c>
      <c r="BG1086" s="24" t="s">
        <v>96</v>
      </c>
      <c r="BH1086" s="24" t="s">
        <v>96</v>
      </c>
      <c r="BI1086" s="24" t="s">
        <v>96</v>
      </c>
      <c r="BJ1086" s="24" t="s">
        <v>96</v>
      </c>
      <c r="BK1086" s="24" t="s">
        <v>96</v>
      </c>
      <c r="BL1086" s="24" t="s">
        <v>96</v>
      </c>
      <c r="BM1086" s="24" t="s">
        <v>96</v>
      </c>
      <c r="BN1086" s="24" t="s">
        <v>96</v>
      </c>
      <c r="BO1086" s="24" t="s">
        <v>96</v>
      </c>
      <c r="BP1086" s="24" t="s">
        <v>96</v>
      </c>
      <c r="BQ1086" s="24" t="s">
        <v>96</v>
      </c>
      <c r="BR1086" s="24" t="s">
        <v>97</v>
      </c>
      <c r="BS1086" s="24" t="s">
        <v>96</v>
      </c>
      <c r="BT1086" s="24" t="s">
        <v>96</v>
      </c>
      <c r="BU1086" s="24" t="s">
        <v>96</v>
      </c>
      <c r="BV1086" s="24" t="s">
        <v>96</v>
      </c>
      <c r="BW1086" s="24" t="s">
        <v>96</v>
      </c>
      <c r="BX1086" s="24" t="s">
        <v>96</v>
      </c>
      <c r="BY1086" s="24" t="s">
        <v>96</v>
      </c>
      <c r="BZ1086" s="24" t="s">
        <v>96</v>
      </c>
      <c r="CA1086" s="24" t="s">
        <v>96</v>
      </c>
      <c r="CB1086" s="36"/>
      <c r="CC1086" s="35"/>
    </row>
    <row r="1087" spans="1:81" ht="169.5" hidden="1" customHeight="1" x14ac:dyDescent="0.35">
      <c r="A1087" s="24"/>
      <c r="B1087" s="24" t="s">
        <v>81</v>
      </c>
      <c r="C1087" s="23" t="s">
        <v>82</v>
      </c>
      <c r="D1087" s="24" t="s">
        <v>1988</v>
      </c>
      <c r="E1087" s="24" t="s">
        <v>3578</v>
      </c>
      <c r="F1087" s="24" t="s">
        <v>103</v>
      </c>
      <c r="G1087" s="24" t="s">
        <v>3579</v>
      </c>
      <c r="H1087" s="24" t="s">
        <v>3620</v>
      </c>
      <c r="I1087" s="24" t="s">
        <v>3650</v>
      </c>
      <c r="J1087" s="24" t="s">
        <v>3651</v>
      </c>
      <c r="K1087" s="24" t="s">
        <v>3652</v>
      </c>
      <c r="L1087" s="24" t="s">
        <v>3653</v>
      </c>
      <c r="M1087" s="24"/>
      <c r="N1087" s="24" t="s">
        <v>92</v>
      </c>
      <c r="O1087" s="24"/>
      <c r="P1087" s="24"/>
      <c r="Q1087" s="24" t="s">
        <v>150</v>
      </c>
      <c r="R1087" s="24"/>
      <c r="S1087" s="24"/>
      <c r="T1087" s="24" t="s">
        <v>96</v>
      </c>
      <c r="U1087" s="24" t="s">
        <v>96</v>
      </c>
      <c r="V1087" s="24" t="s">
        <v>96</v>
      </c>
      <c r="W1087" s="24" t="s">
        <v>96</v>
      </c>
      <c r="X1087" s="24" t="s">
        <v>96</v>
      </c>
      <c r="Y1087" s="24" t="s">
        <v>96</v>
      </c>
      <c r="Z1087" s="24" t="s">
        <v>96</v>
      </c>
      <c r="AA1087" s="24" t="s">
        <v>96</v>
      </c>
      <c r="AB1087" s="24" t="s">
        <v>96</v>
      </c>
      <c r="AC1087" s="24" t="s">
        <v>96</v>
      </c>
      <c r="AD1087" s="24" t="s">
        <v>96</v>
      </c>
      <c r="AE1087" s="24" t="s">
        <v>96</v>
      </c>
      <c r="AF1087" s="24" t="s">
        <v>96</v>
      </c>
      <c r="AG1087" s="24" t="s">
        <v>96</v>
      </c>
      <c r="AH1087" s="24" t="s">
        <v>96</v>
      </c>
      <c r="AI1087" s="24" t="s">
        <v>96</v>
      </c>
      <c r="AJ1087" s="24" t="s">
        <v>96</v>
      </c>
      <c r="AK1087" s="24" t="s">
        <v>96</v>
      </c>
      <c r="AL1087" s="24" t="s">
        <v>96</v>
      </c>
      <c r="AM1087" s="24" t="s">
        <v>97</v>
      </c>
      <c r="AN1087" s="24" t="s">
        <v>96</v>
      </c>
      <c r="AO1087" s="24" t="s">
        <v>96</v>
      </c>
      <c r="AP1087" s="24" t="s">
        <v>96</v>
      </c>
      <c r="AQ1087" s="24" t="s">
        <v>96</v>
      </c>
      <c r="AR1087" s="24" t="s">
        <v>96</v>
      </c>
      <c r="AS1087" s="24" t="s">
        <v>96</v>
      </c>
      <c r="AT1087" s="24" t="s">
        <v>96</v>
      </c>
      <c r="AU1087" s="24" t="s">
        <v>96</v>
      </c>
      <c r="AV1087" s="24" t="s">
        <v>96</v>
      </c>
      <c r="AW1087" s="24" t="s">
        <v>96</v>
      </c>
      <c r="AX1087" s="24" t="s">
        <v>96</v>
      </c>
      <c r="AY1087" s="24" t="s">
        <v>96</v>
      </c>
      <c r="AZ1087" s="24" t="s">
        <v>96</v>
      </c>
      <c r="BA1087" s="24" t="s">
        <v>96</v>
      </c>
      <c r="BB1087" s="24" t="s">
        <v>96</v>
      </c>
      <c r="BC1087" s="24" t="s">
        <v>96</v>
      </c>
      <c r="BD1087" s="24" t="s">
        <v>96</v>
      </c>
      <c r="BE1087" s="24" t="s">
        <v>96</v>
      </c>
      <c r="BF1087" s="24" t="s">
        <v>96</v>
      </c>
      <c r="BG1087" s="24" t="s">
        <v>96</v>
      </c>
      <c r="BH1087" s="24" t="s">
        <v>96</v>
      </c>
      <c r="BI1087" s="24" t="s">
        <v>96</v>
      </c>
      <c r="BJ1087" s="24" t="s">
        <v>96</v>
      </c>
      <c r="BK1087" s="24" t="s">
        <v>96</v>
      </c>
      <c r="BL1087" s="24" t="s">
        <v>96</v>
      </c>
      <c r="BM1087" s="24" t="s">
        <v>96</v>
      </c>
      <c r="BN1087" s="24" t="s">
        <v>96</v>
      </c>
      <c r="BO1087" s="24" t="s">
        <v>96</v>
      </c>
      <c r="BP1087" s="24" t="s">
        <v>96</v>
      </c>
      <c r="BQ1087" s="24" t="s">
        <v>96</v>
      </c>
      <c r="BR1087" s="24" t="s">
        <v>96</v>
      </c>
      <c r="BS1087" s="24" t="s">
        <v>96</v>
      </c>
      <c r="BT1087" s="24" t="s">
        <v>96</v>
      </c>
      <c r="BU1087" s="24" t="s">
        <v>96</v>
      </c>
      <c r="BV1087" s="24" t="s">
        <v>96</v>
      </c>
      <c r="BW1087" s="24" t="s">
        <v>96</v>
      </c>
      <c r="BX1087" s="24" t="s">
        <v>96</v>
      </c>
      <c r="BY1087" s="24" t="s">
        <v>96</v>
      </c>
      <c r="BZ1087" s="24" t="s">
        <v>96</v>
      </c>
      <c r="CA1087" s="24" t="s">
        <v>96</v>
      </c>
      <c r="CB1087" s="36"/>
      <c r="CC1087" s="35"/>
    </row>
    <row r="1088" spans="1:81" ht="169.5" hidden="1" customHeight="1" x14ac:dyDescent="0.35">
      <c r="A1088" s="24"/>
      <c r="B1088" s="24" t="s">
        <v>81</v>
      </c>
      <c r="C1088" s="23" t="s">
        <v>82</v>
      </c>
      <c r="D1088" s="24" t="s">
        <v>1988</v>
      </c>
      <c r="E1088" s="24" t="s">
        <v>3578</v>
      </c>
      <c r="F1088" s="24" t="s">
        <v>103</v>
      </c>
      <c r="G1088" s="24" t="s">
        <v>3579</v>
      </c>
      <c r="H1088" s="24" t="s">
        <v>3654</v>
      </c>
      <c r="I1088" s="24" t="s">
        <v>3628</v>
      </c>
      <c r="J1088" s="24" t="s">
        <v>3655</v>
      </c>
      <c r="K1088" s="24" t="s">
        <v>3656</v>
      </c>
      <c r="L1088" s="24" t="s">
        <v>3657</v>
      </c>
      <c r="M1088" s="24"/>
      <c r="N1088" s="24" t="s">
        <v>92</v>
      </c>
      <c r="O1088" s="24"/>
      <c r="P1088" s="24"/>
      <c r="Q1088" s="24" t="s">
        <v>150</v>
      </c>
      <c r="R1088" s="24"/>
      <c r="S1088" s="24"/>
      <c r="T1088" s="24" t="s">
        <v>96</v>
      </c>
      <c r="U1088" s="24" t="s">
        <v>96</v>
      </c>
      <c r="V1088" s="24" t="s">
        <v>96</v>
      </c>
      <c r="W1088" s="24" t="s">
        <v>96</v>
      </c>
      <c r="X1088" s="24" t="s">
        <v>96</v>
      </c>
      <c r="Y1088" s="24" t="s">
        <v>96</v>
      </c>
      <c r="Z1088" s="24" t="s">
        <v>96</v>
      </c>
      <c r="AA1088" s="24" t="s">
        <v>96</v>
      </c>
      <c r="AB1088" s="24" t="s">
        <v>96</v>
      </c>
      <c r="AC1088" s="24" t="s">
        <v>96</v>
      </c>
      <c r="AD1088" s="24" t="s">
        <v>96</v>
      </c>
      <c r="AE1088" s="24" t="s">
        <v>96</v>
      </c>
      <c r="AF1088" s="24" t="s">
        <v>96</v>
      </c>
      <c r="AG1088" s="24" t="s">
        <v>96</v>
      </c>
      <c r="AH1088" s="24" t="s">
        <v>96</v>
      </c>
      <c r="AI1088" s="24" t="s">
        <v>96</v>
      </c>
      <c r="AJ1088" s="24" t="s">
        <v>96</v>
      </c>
      <c r="AK1088" s="24" t="s">
        <v>96</v>
      </c>
      <c r="AL1088" s="24" t="s">
        <v>96</v>
      </c>
      <c r="AM1088" s="24" t="s">
        <v>97</v>
      </c>
      <c r="AN1088" s="24" t="s">
        <v>96</v>
      </c>
      <c r="AO1088" s="24" t="s">
        <v>96</v>
      </c>
      <c r="AP1088" s="24" t="s">
        <v>96</v>
      </c>
      <c r="AQ1088" s="24" t="s">
        <v>96</v>
      </c>
      <c r="AR1088" s="24" t="s">
        <v>96</v>
      </c>
      <c r="AS1088" s="24" t="s">
        <v>96</v>
      </c>
      <c r="AT1088" s="24" t="s">
        <v>96</v>
      </c>
      <c r="AU1088" s="24" t="s">
        <v>96</v>
      </c>
      <c r="AV1088" s="24" t="s">
        <v>96</v>
      </c>
      <c r="AW1088" s="24" t="s">
        <v>96</v>
      </c>
      <c r="AX1088" s="24" t="s">
        <v>96</v>
      </c>
      <c r="AY1088" s="24" t="s">
        <v>96</v>
      </c>
      <c r="AZ1088" s="24" t="s">
        <v>96</v>
      </c>
      <c r="BA1088" s="24" t="s">
        <v>96</v>
      </c>
      <c r="BB1088" s="24" t="s">
        <v>96</v>
      </c>
      <c r="BC1088" s="24" t="s">
        <v>96</v>
      </c>
      <c r="BD1088" s="24" t="s">
        <v>96</v>
      </c>
      <c r="BE1088" s="24" t="s">
        <v>96</v>
      </c>
      <c r="BF1088" s="24" t="s">
        <v>96</v>
      </c>
      <c r="BG1088" s="24" t="s">
        <v>96</v>
      </c>
      <c r="BH1088" s="24" t="s">
        <v>96</v>
      </c>
      <c r="BI1088" s="24" t="s">
        <v>96</v>
      </c>
      <c r="BJ1088" s="24" t="s">
        <v>96</v>
      </c>
      <c r="BK1088" s="24" t="s">
        <v>96</v>
      </c>
      <c r="BL1088" s="24" t="s">
        <v>96</v>
      </c>
      <c r="BM1088" s="24" t="s">
        <v>96</v>
      </c>
      <c r="BN1088" s="24" t="s">
        <v>96</v>
      </c>
      <c r="BO1088" s="24" t="s">
        <v>96</v>
      </c>
      <c r="BP1088" s="24" t="s">
        <v>96</v>
      </c>
      <c r="BQ1088" s="24" t="s">
        <v>96</v>
      </c>
      <c r="BR1088" s="24" t="s">
        <v>96</v>
      </c>
      <c r="BS1088" s="24" t="s">
        <v>96</v>
      </c>
      <c r="BT1088" s="24" t="s">
        <v>96</v>
      </c>
      <c r="BU1088" s="24" t="s">
        <v>96</v>
      </c>
      <c r="BV1088" s="24" t="s">
        <v>96</v>
      </c>
      <c r="BW1088" s="24" t="s">
        <v>96</v>
      </c>
      <c r="BX1088" s="24" t="s">
        <v>96</v>
      </c>
      <c r="BY1088" s="24" t="s">
        <v>96</v>
      </c>
      <c r="BZ1088" s="24" t="s">
        <v>96</v>
      </c>
      <c r="CA1088" s="24" t="s">
        <v>96</v>
      </c>
      <c r="CB1088" s="36"/>
      <c r="CC1088" s="35"/>
    </row>
    <row r="1089" spans="1:81" ht="169.5" hidden="1" customHeight="1" x14ac:dyDescent="0.35">
      <c r="A1089" s="24"/>
      <c r="B1089" s="24" t="s">
        <v>81</v>
      </c>
      <c r="C1089" s="23" t="s">
        <v>82</v>
      </c>
      <c r="D1089" s="24" t="s">
        <v>1988</v>
      </c>
      <c r="E1089" s="24" t="s">
        <v>3578</v>
      </c>
      <c r="F1089" s="24" t="s">
        <v>103</v>
      </c>
      <c r="G1089" s="24" t="s">
        <v>3579</v>
      </c>
      <c r="H1089" s="24" t="s">
        <v>3639</v>
      </c>
      <c r="I1089" s="24" t="s">
        <v>3640</v>
      </c>
      <c r="J1089" s="24" t="s">
        <v>3658</v>
      </c>
      <c r="K1089" s="24" t="s">
        <v>3659</v>
      </c>
      <c r="L1089" s="24" t="s">
        <v>3660</v>
      </c>
      <c r="M1089" s="24"/>
      <c r="N1089" s="24" t="s">
        <v>92</v>
      </c>
      <c r="O1089" s="24"/>
      <c r="P1089" s="24"/>
      <c r="Q1089" s="24" t="s">
        <v>150</v>
      </c>
      <c r="R1089" s="24"/>
      <c r="S1089" s="24"/>
      <c r="T1089" s="24" t="s">
        <v>96</v>
      </c>
      <c r="U1089" s="24" t="s">
        <v>96</v>
      </c>
      <c r="V1089" s="24" t="s">
        <v>96</v>
      </c>
      <c r="W1089" s="24" t="s">
        <v>96</v>
      </c>
      <c r="X1089" s="24" t="s">
        <v>96</v>
      </c>
      <c r="Y1089" s="24" t="s">
        <v>96</v>
      </c>
      <c r="Z1089" s="24" t="s">
        <v>96</v>
      </c>
      <c r="AA1089" s="24" t="s">
        <v>96</v>
      </c>
      <c r="AB1089" s="24" t="s">
        <v>96</v>
      </c>
      <c r="AC1089" s="24" t="s">
        <v>96</v>
      </c>
      <c r="AD1089" s="24" t="s">
        <v>96</v>
      </c>
      <c r="AE1089" s="24" t="s">
        <v>96</v>
      </c>
      <c r="AF1089" s="24" t="s">
        <v>96</v>
      </c>
      <c r="AG1089" s="24" t="s">
        <v>96</v>
      </c>
      <c r="AH1089" s="24" t="s">
        <v>96</v>
      </c>
      <c r="AI1089" s="24" t="s">
        <v>96</v>
      </c>
      <c r="AJ1089" s="24" t="s">
        <v>96</v>
      </c>
      <c r="AK1089" s="24" t="s">
        <v>96</v>
      </c>
      <c r="AL1089" s="24" t="s">
        <v>96</v>
      </c>
      <c r="AM1089" s="24" t="s">
        <v>97</v>
      </c>
      <c r="AN1089" s="24" t="s">
        <v>96</v>
      </c>
      <c r="AO1089" s="24" t="s">
        <v>96</v>
      </c>
      <c r="AP1089" s="24" t="s">
        <v>96</v>
      </c>
      <c r="AQ1089" s="24" t="s">
        <v>96</v>
      </c>
      <c r="AR1089" s="24" t="s">
        <v>96</v>
      </c>
      <c r="AS1089" s="24" t="s">
        <v>96</v>
      </c>
      <c r="AT1089" s="24" t="s">
        <v>96</v>
      </c>
      <c r="AU1089" s="24" t="s">
        <v>96</v>
      </c>
      <c r="AV1089" s="24" t="s">
        <v>96</v>
      </c>
      <c r="AW1089" s="24" t="s">
        <v>96</v>
      </c>
      <c r="AX1089" s="24" t="s">
        <v>96</v>
      </c>
      <c r="AY1089" s="24" t="s">
        <v>96</v>
      </c>
      <c r="AZ1089" s="24" t="s">
        <v>96</v>
      </c>
      <c r="BA1089" s="24" t="s">
        <v>96</v>
      </c>
      <c r="BB1089" s="24" t="s">
        <v>96</v>
      </c>
      <c r="BC1089" s="24" t="s">
        <v>96</v>
      </c>
      <c r="BD1089" s="24" t="s">
        <v>96</v>
      </c>
      <c r="BE1089" s="24" t="s">
        <v>96</v>
      </c>
      <c r="BF1089" s="24" t="s">
        <v>96</v>
      </c>
      <c r="BG1089" s="24" t="s">
        <v>96</v>
      </c>
      <c r="BH1089" s="24" t="s">
        <v>96</v>
      </c>
      <c r="BI1089" s="24" t="s">
        <v>96</v>
      </c>
      <c r="BJ1089" s="24" t="s">
        <v>96</v>
      </c>
      <c r="BK1089" s="24" t="s">
        <v>96</v>
      </c>
      <c r="BL1089" s="24" t="s">
        <v>96</v>
      </c>
      <c r="BM1089" s="24" t="s">
        <v>96</v>
      </c>
      <c r="BN1089" s="24" t="s">
        <v>96</v>
      </c>
      <c r="BO1089" s="24" t="s">
        <v>96</v>
      </c>
      <c r="BP1089" s="24" t="s">
        <v>96</v>
      </c>
      <c r="BQ1089" s="24" t="s">
        <v>96</v>
      </c>
      <c r="BR1089" s="24" t="s">
        <v>96</v>
      </c>
      <c r="BS1089" s="24" t="s">
        <v>96</v>
      </c>
      <c r="BT1089" s="24" t="s">
        <v>96</v>
      </c>
      <c r="BU1089" s="24" t="s">
        <v>96</v>
      </c>
      <c r="BV1089" s="24" t="s">
        <v>96</v>
      </c>
      <c r="BW1089" s="24" t="s">
        <v>96</v>
      </c>
      <c r="BX1089" s="24" t="s">
        <v>96</v>
      </c>
      <c r="BY1089" s="24" t="s">
        <v>96</v>
      </c>
      <c r="BZ1089" s="24" t="s">
        <v>96</v>
      </c>
      <c r="CA1089" s="24" t="s">
        <v>96</v>
      </c>
      <c r="CB1089" s="36"/>
      <c r="CC1089" s="35"/>
    </row>
    <row r="1090" spans="1:81" ht="169.5" hidden="1" customHeight="1" x14ac:dyDescent="0.35">
      <c r="A1090" s="24"/>
      <c r="B1090" s="24" t="s">
        <v>81</v>
      </c>
      <c r="C1090" s="23" t="s">
        <v>82</v>
      </c>
      <c r="D1090" s="24" t="s">
        <v>1988</v>
      </c>
      <c r="E1090" s="24" t="s">
        <v>3578</v>
      </c>
      <c r="F1090" s="24" t="s">
        <v>103</v>
      </c>
      <c r="G1090" s="24" t="s">
        <v>3579</v>
      </c>
      <c r="H1090" s="24" t="s">
        <v>3661</v>
      </c>
      <c r="I1090" s="24" t="s">
        <v>3640</v>
      </c>
      <c r="J1090" s="24" t="s">
        <v>3662</v>
      </c>
      <c r="K1090" s="24" t="s">
        <v>3663</v>
      </c>
      <c r="L1090" s="24" t="s">
        <v>3664</v>
      </c>
      <c r="M1090" s="24"/>
      <c r="N1090" s="24" t="s">
        <v>92</v>
      </c>
      <c r="O1090" s="24"/>
      <c r="P1090" s="24"/>
      <c r="Q1090" s="24" t="s">
        <v>93</v>
      </c>
      <c r="R1090" s="24"/>
      <c r="S1090" s="24"/>
      <c r="T1090" s="24" t="s">
        <v>96</v>
      </c>
      <c r="U1090" s="24" t="s">
        <v>96</v>
      </c>
      <c r="V1090" s="24" t="s">
        <v>96</v>
      </c>
      <c r="W1090" s="24" t="s">
        <v>96</v>
      </c>
      <c r="X1090" s="24" t="s">
        <v>96</v>
      </c>
      <c r="Y1090" s="24" t="s">
        <v>96</v>
      </c>
      <c r="Z1090" s="24" t="s">
        <v>96</v>
      </c>
      <c r="AA1090" s="24" t="s">
        <v>96</v>
      </c>
      <c r="AB1090" s="24" t="s">
        <v>96</v>
      </c>
      <c r="AC1090" s="24" t="s">
        <v>96</v>
      </c>
      <c r="AD1090" s="24" t="s">
        <v>96</v>
      </c>
      <c r="AE1090" s="24" t="s">
        <v>96</v>
      </c>
      <c r="AF1090" s="24" t="s">
        <v>96</v>
      </c>
      <c r="AG1090" s="24" t="s">
        <v>96</v>
      </c>
      <c r="AH1090" s="24" t="s">
        <v>96</v>
      </c>
      <c r="AI1090" s="24" t="s">
        <v>96</v>
      </c>
      <c r="AJ1090" s="24" t="s">
        <v>96</v>
      </c>
      <c r="AK1090" s="24" t="s">
        <v>96</v>
      </c>
      <c r="AL1090" s="24" t="s">
        <v>96</v>
      </c>
      <c r="AM1090" s="24" t="s">
        <v>97</v>
      </c>
      <c r="AN1090" s="24" t="s">
        <v>96</v>
      </c>
      <c r="AO1090" s="24" t="s">
        <v>96</v>
      </c>
      <c r="AP1090" s="24" t="s">
        <v>96</v>
      </c>
      <c r="AQ1090" s="24" t="s">
        <v>96</v>
      </c>
      <c r="AR1090" s="24" t="s">
        <v>96</v>
      </c>
      <c r="AS1090" s="24" t="s">
        <v>96</v>
      </c>
      <c r="AT1090" s="24" t="s">
        <v>96</v>
      </c>
      <c r="AU1090" s="24" t="s">
        <v>96</v>
      </c>
      <c r="AV1090" s="24" t="s">
        <v>96</v>
      </c>
      <c r="AW1090" s="24" t="s">
        <v>96</v>
      </c>
      <c r="AX1090" s="24" t="s">
        <v>96</v>
      </c>
      <c r="AY1090" s="24" t="s">
        <v>96</v>
      </c>
      <c r="AZ1090" s="24" t="s">
        <v>96</v>
      </c>
      <c r="BA1090" s="24" t="s">
        <v>96</v>
      </c>
      <c r="BB1090" s="24" t="s">
        <v>96</v>
      </c>
      <c r="BC1090" s="24" t="s">
        <v>96</v>
      </c>
      <c r="BD1090" s="24" t="s">
        <v>96</v>
      </c>
      <c r="BE1090" s="24" t="s">
        <v>96</v>
      </c>
      <c r="BF1090" s="24" t="s">
        <v>96</v>
      </c>
      <c r="BG1090" s="24" t="s">
        <v>96</v>
      </c>
      <c r="BH1090" s="24" t="s">
        <v>96</v>
      </c>
      <c r="BI1090" s="24" t="s">
        <v>96</v>
      </c>
      <c r="BJ1090" s="24" t="s">
        <v>96</v>
      </c>
      <c r="BK1090" s="24" t="s">
        <v>96</v>
      </c>
      <c r="BL1090" s="24" t="s">
        <v>96</v>
      </c>
      <c r="BM1090" s="24" t="s">
        <v>96</v>
      </c>
      <c r="BN1090" s="24" t="s">
        <v>96</v>
      </c>
      <c r="BO1090" s="24" t="s">
        <v>96</v>
      </c>
      <c r="BP1090" s="24" t="s">
        <v>96</v>
      </c>
      <c r="BQ1090" s="24" t="s">
        <v>96</v>
      </c>
      <c r="BR1090" s="24" t="s">
        <v>96</v>
      </c>
      <c r="BS1090" s="24" t="s">
        <v>96</v>
      </c>
      <c r="BT1090" s="24" t="s">
        <v>96</v>
      </c>
      <c r="BU1090" s="24" t="s">
        <v>96</v>
      </c>
      <c r="BV1090" s="24" t="s">
        <v>96</v>
      </c>
      <c r="BW1090" s="24" t="s">
        <v>96</v>
      </c>
      <c r="BX1090" s="24" t="s">
        <v>96</v>
      </c>
      <c r="BY1090" s="24" t="s">
        <v>96</v>
      </c>
      <c r="BZ1090" s="24" t="s">
        <v>96</v>
      </c>
      <c r="CA1090" s="24" t="s">
        <v>96</v>
      </c>
      <c r="CB1090" s="36"/>
      <c r="CC1090" s="35"/>
    </row>
    <row r="1091" spans="1:81" ht="169.5" hidden="1" customHeight="1" x14ac:dyDescent="0.35">
      <c r="A1091" s="24"/>
      <c r="B1091" s="24" t="s">
        <v>81</v>
      </c>
      <c r="C1091" s="23" t="s">
        <v>82</v>
      </c>
      <c r="D1091" s="24" t="s">
        <v>1988</v>
      </c>
      <c r="E1091" s="24" t="s">
        <v>3578</v>
      </c>
      <c r="F1091" s="24" t="s">
        <v>103</v>
      </c>
      <c r="G1091" s="24" t="s">
        <v>3579</v>
      </c>
      <c r="H1091" s="24" t="s">
        <v>3665</v>
      </c>
      <c r="I1091" s="24" t="s">
        <v>3650</v>
      </c>
      <c r="J1091" s="24" t="s">
        <v>3666</v>
      </c>
      <c r="K1091" s="24" t="s">
        <v>3667</v>
      </c>
      <c r="L1091" s="24" t="s">
        <v>3668</v>
      </c>
      <c r="M1091" s="24"/>
      <c r="N1091" s="24" t="s">
        <v>92</v>
      </c>
      <c r="O1091" s="24"/>
      <c r="P1091" s="24"/>
      <c r="Q1091" s="24" t="s">
        <v>150</v>
      </c>
      <c r="R1091" s="24"/>
      <c r="S1091" s="24"/>
      <c r="T1091" s="24" t="s">
        <v>96</v>
      </c>
      <c r="U1091" s="24" t="s">
        <v>96</v>
      </c>
      <c r="V1091" s="24" t="s">
        <v>96</v>
      </c>
      <c r="W1091" s="24" t="s">
        <v>96</v>
      </c>
      <c r="X1091" s="24" t="s">
        <v>96</v>
      </c>
      <c r="Y1091" s="24" t="s">
        <v>96</v>
      </c>
      <c r="Z1091" s="24" t="s">
        <v>96</v>
      </c>
      <c r="AA1091" s="24" t="s">
        <v>96</v>
      </c>
      <c r="AB1091" s="24" t="s">
        <v>96</v>
      </c>
      <c r="AC1091" s="24" t="s">
        <v>96</v>
      </c>
      <c r="AD1091" s="24" t="s">
        <v>96</v>
      </c>
      <c r="AE1091" s="24" t="s">
        <v>96</v>
      </c>
      <c r="AF1091" s="24" t="s">
        <v>96</v>
      </c>
      <c r="AG1091" s="24" t="s">
        <v>96</v>
      </c>
      <c r="AH1091" s="24" t="s">
        <v>96</v>
      </c>
      <c r="AI1091" s="24" t="s">
        <v>96</v>
      </c>
      <c r="AJ1091" s="24" t="s">
        <v>96</v>
      </c>
      <c r="AK1091" s="24" t="s">
        <v>96</v>
      </c>
      <c r="AL1091" s="24" t="s">
        <v>96</v>
      </c>
      <c r="AM1091" s="24" t="s">
        <v>97</v>
      </c>
      <c r="AN1091" s="24" t="s">
        <v>96</v>
      </c>
      <c r="AO1091" s="24" t="s">
        <v>96</v>
      </c>
      <c r="AP1091" s="24" t="s">
        <v>96</v>
      </c>
      <c r="AQ1091" s="24" t="s">
        <v>96</v>
      </c>
      <c r="AR1091" s="24" t="s">
        <v>96</v>
      </c>
      <c r="AS1091" s="24" t="s">
        <v>96</v>
      </c>
      <c r="AT1091" s="24" t="s">
        <v>96</v>
      </c>
      <c r="AU1091" s="24" t="s">
        <v>96</v>
      </c>
      <c r="AV1091" s="24" t="s">
        <v>96</v>
      </c>
      <c r="AW1091" s="24" t="s">
        <v>96</v>
      </c>
      <c r="AX1091" s="24" t="s">
        <v>96</v>
      </c>
      <c r="AY1091" s="24" t="s">
        <v>96</v>
      </c>
      <c r="AZ1091" s="24" t="s">
        <v>96</v>
      </c>
      <c r="BA1091" s="24" t="s">
        <v>96</v>
      </c>
      <c r="BB1091" s="24" t="s">
        <v>96</v>
      </c>
      <c r="BC1091" s="24" t="s">
        <v>96</v>
      </c>
      <c r="BD1091" s="24" t="s">
        <v>96</v>
      </c>
      <c r="BE1091" s="24" t="s">
        <v>96</v>
      </c>
      <c r="BF1091" s="24" t="s">
        <v>96</v>
      </c>
      <c r="BG1091" s="24" t="s">
        <v>96</v>
      </c>
      <c r="BH1091" s="24" t="s">
        <v>96</v>
      </c>
      <c r="BI1091" s="24" t="s">
        <v>96</v>
      </c>
      <c r="BJ1091" s="24" t="s">
        <v>96</v>
      </c>
      <c r="BK1091" s="24" t="s">
        <v>96</v>
      </c>
      <c r="BL1091" s="24" t="s">
        <v>96</v>
      </c>
      <c r="BM1091" s="24" t="s">
        <v>96</v>
      </c>
      <c r="BN1091" s="24" t="s">
        <v>96</v>
      </c>
      <c r="BO1091" s="24" t="s">
        <v>96</v>
      </c>
      <c r="BP1091" s="24" t="s">
        <v>96</v>
      </c>
      <c r="BQ1091" s="24" t="s">
        <v>96</v>
      </c>
      <c r="BR1091" s="24" t="s">
        <v>96</v>
      </c>
      <c r="BS1091" s="24" t="s">
        <v>96</v>
      </c>
      <c r="BT1091" s="24" t="s">
        <v>96</v>
      </c>
      <c r="BU1091" s="24" t="s">
        <v>96</v>
      </c>
      <c r="BV1091" s="24" t="s">
        <v>96</v>
      </c>
      <c r="BW1091" s="24" t="s">
        <v>96</v>
      </c>
      <c r="BX1091" s="24" t="s">
        <v>96</v>
      </c>
      <c r="BY1091" s="24" t="s">
        <v>96</v>
      </c>
      <c r="BZ1091" s="24" t="s">
        <v>96</v>
      </c>
      <c r="CA1091" s="24" t="s">
        <v>96</v>
      </c>
      <c r="CB1091" s="36"/>
      <c r="CC1091" s="35"/>
    </row>
    <row r="1092" spans="1:81" ht="169.5" hidden="1" customHeight="1" x14ac:dyDescent="0.35">
      <c r="A1092" s="24"/>
      <c r="B1092" s="24" t="s">
        <v>81</v>
      </c>
      <c r="C1092" s="23" t="s">
        <v>82</v>
      </c>
      <c r="D1092" s="24" t="s">
        <v>1988</v>
      </c>
      <c r="E1092" s="24" t="s">
        <v>3578</v>
      </c>
      <c r="F1092" s="24" t="s">
        <v>103</v>
      </c>
      <c r="G1092" s="24" t="s">
        <v>3579</v>
      </c>
      <c r="H1092" s="24" t="s">
        <v>3669</v>
      </c>
      <c r="I1092" s="24" t="s">
        <v>3650</v>
      </c>
      <c r="J1092" s="24" t="s">
        <v>3670</v>
      </c>
      <c r="K1092" s="24" t="s">
        <v>3671</v>
      </c>
      <c r="L1092" s="24" t="s">
        <v>3672</v>
      </c>
      <c r="M1092" s="24"/>
      <c r="N1092" s="24" t="s">
        <v>92</v>
      </c>
      <c r="O1092" s="24"/>
      <c r="P1092" s="24"/>
      <c r="Q1092" s="24" t="s">
        <v>150</v>
      </c>
      <c r="R1092" s="24"/>
      <c r="S1092" s="24"/>
      <c r="T1092" s="24" t="s">
        <v>96</v>
      </c>
      <c r="U1092" s="24" t="s">
        <v>96</v>
      </c>
      <c r="V1092" s="24" t="s">
        <v>96</v>
      </c>
      <c r="W1092" s="24" t="s">
        <v>96</v>
      </c>
      <c r="X1092" s="24" t="s">
        <v>96</v>
      </c>
      <c r="Y1092" s="24" t="s">
        <v>96</v>
      </c>
      <c r="Z1092" s="24" t="s">
        <v>96</v>
      </c>
      <c r="AA1092" s="24" t="s">
        <v>96</v>
      </c>
      <c r="AB1092" s="24" t="s">
        <v>96</v>
      </c>
      <c r="AC1092" s="24" t="s">
        <v>96</v>
      </c>
      <c r="AD1092" s="24" t="s">
        <v>96</v>
      </c>
      <c r="AE1092" s="24" t="s">
        <v>96</v>
      </c>
      <c r="AF1092" s="24" t="s">
        <v>96</v>
      </c>
      <c r="AG1092" s="24" t="s">
        <v>96</v>
      </c>
      <c r="AH1092" s="24" t="s">
        <v>96</v>
      </c>
      <c r="AI1092" s="24" t="s">
        <v>96</v>
      </c>
      <c r="AJ1092" s="24" t="s">
        <v>96</v>
      </c>
      <c r="AK1092" s="24" t="s">
        <v>96</v>
      </c>
      <c r="AL1092" s="24" t="s">
        <v>96</v>
      </c>
      <c r="AM1092" s="24" t="s">
        <v>97</v>
      </c>
      <c r="AN1092" s="24" t="s">
        <v>96</v>
      </c>
      <c r="AO1092" s="24" t="s">
        <v>96</v>
      </c>
      <c r="AP1092" s="24" t="s">
        <v>96</v>
      </c>
      <c r="AQ1092" s="24" t="s">
        <v>96</v>
      </c>
      <c r="AR1092" s="24" t="s">
        <v>96</v>
      </c>
      <c r="AS1092" s="24" t="s">
        <v>96</v>
      </c>
      <c r="AT1092" s="24" t="s">
        <v>96</v>
      </c>
      <c r="AU1092" s="24" t="s">
        <v>96</v>
      </c>
      <c r="AV1092" s="24" t="s">
        <v>96</v>
      </c>
      <c r="AW1092" s="24" t="s">
        <v>96</v>
      </c>
      <c r="AX1092" s="24" t="s">
        <v>96</v>
      </c>
      <c r="AY1092" s="24" t="s">
        <v>96</v>
      </c>
      <c r="AZ1092" s="24" t="s">
        <v>96</v>
      </c>
      <c r="BA1092" s="24" t="s">
        <v>96</v>
      </c>
      <c r="BB1092" s="24" t="s">
        <v>96</v>
      </c>
      <c r="BC1092" s="24" t="s">
        <v>96</v>
      </c>
      <c r="BD1092" s="24" t="s">
        <v>96</v>
      </c>
      <c r="BE1092" s="24" t="s">
        <v>96</v>
      </c>
      <c r="BF1092" s="24" t="s">
        <v>96</v>
      </c>
      <c r="BG1092" s="24" t="s">
        <v>96</v>
      </c>
      <c r="BH1092" s="24" t="s">
        <v>96</v>
      </c>
      <c r="BI1092" s="24" t="s">
        <v>96</v>
      </c>
      <c r="BJ1092" s="24" t="s">
        <v>96</v>
      </c>
      <c r="BK1092" s="24" t="s">
        <v>96</v>
      </c>
      <c r="BL1092" s="24" t="s">
        <v>96</v>
      </c>
      <c r="BM1092" s="24" t="s">
        <v>96</v>
      </c>
      <c r="BN1092" s="24" t="s">
        <v>96</v>
      </c>
      <c r="BO1092" s="24" t="s">
        <v>96</v>
      </c>
      <c r="BP1092" s="24" t="s">
        <v>96</v>
      </c>
      <c r="BQ1092" s="24" t="s">
        <v>96</v>
      </c>
      <c r="BR1092" s="24" t="s">
        <v>96</v>
      </c>
      <c r="BS1092" s="24" t="s">
        <v>96</v>
      </c>
      <c r="BT1092" s="24" t="s">
        <v>96</v>
      </c>
      <c r="BU1092" s="24" t="s">
        <v>96</v>
      </c>
      <c r="BV1092" s="24" t="s">
        <v>96</v>
      </c>
      <c r="BW1092" s="24" t="s">
        <v>96</v>
      </c>
      <c r="BX1092" s="24" t="s">
        <v>96</v>
      </c>
      <c r="BY1092" s="24" t="s">
        <v>96</v>
      </c>
      <c r="BZ1092" s="24" t="s">
        <v>96</v>
      </c>
      <c r="CA1092" s="24" t="s">
        <v>96</v>
      </c>
      <c r="CB1092" s="36"/>
      <c r="CC1092" s="35"/>
    </row>
    <row r="1093" spans="1:81" ht="169.5" hidden="1" customHeight="1" x14ac:dyDescent="0.35">
      <c r="A1093" s="24"/>
      <c r="B1093" s="24" t="s">
        <v>81</v>
      </c>
      <c r="C1093" s="23" t="s">
        <v>82</v>
      </c>
      <c r="D1093" s="24" t="s">
        <v>1988</v>
      </c>
      <c r="E1093" s="24" t="s">
        <v>3578</v>
      </c>
      <c r="F1093" s="24" t="s">
        <v>103</v>
      </c>
      <c r="G1093" s="24" t="s">
        <v>3579</v>
      </c>
      <c r="H1093" s="24" t="s">
        <v>3669</v>
      </c>
      <c r="I1093" s="24" t="s">
        <v>3650</v>
      </c>
      <c r="J1093" s="24" t="s">
        <v>3673</v>
      </c>
      <c r="K1093" s="24" t="s">
        <v>3674</v>
      </c>
      <c r="L1093" s="24" t="s">
        <v>3675</v>
      </c>
      <c r="M1093" s="24"/>
      <c r="N1093" s="24" t="s">
        <v>92</v>
      </c>
      <c r="O1093" s="24"/>
      <c r="P1093" s="24"/>
      <c r="Q1093" s="24" t="s">
        <v>150</v>
      </c>
      <c r="R1093" s="24"/>
      <c r="S1093" s="24"/>
      <c r="T1093" s="24" t="s">
        <v>96</v>
      </c>
      <c r="U1093" s="24" t="s">
        <v>96</v>
      </c>
      <c r="V1093" s="24" t="s">
        <v>96</v>
      </c>
      <c r="W1093" s="24" t="s">
        <v>96</v>
      </c>
      <c r="X1093" s="24" t="s">
        <v>96</v>
      </c>
      <c r="Y1093" s="24" t="s">
        <v>96</v>
      </c>
      <c r="Z1093" s="24" t="s">
        <v>96</v>
      </c>
      <c r="AA1093" s="24" t="s">
        <v>96</v>
      </c>
      <c r="AB1093" s="24" t="s">
        <v>96</v>
      </c>
      <c r="AC1093" s="24" t="s">
        <v>96</v>
      </c>
      <c r="AD1093" s="24" t="s">
        <v>96</v>
      </c>
      <c r="AE1093" s="24" t="s">
        <v>96</v>
      </c>
      <c r="AF1093" s="24" t="s">
        <v>96</v>
      </c>
      <c r="AG1093" s="24" t="s">
        <v>96</v>
      </c>
      <c r="AH1093" s="24" t="s">
        <v>96</v>
      </c>
      <c r="AI1093" s="24" t="s">
        <v>96</v>
      </c>
      <c r="AJ1093" s="24" t="s">
        <v>96</v>
      </c>
      <c r="AK1093" s="24" t="s">
        <v>96</v>
      </c>
      <c r="AL1093" s="24" t="s">
        <v>96</v>
      </c>
      <c r="AM1093" s="24" t="s">
        <v>97</v>
      </c>
      <c r="AN1093" s="24" t="s">
        <v>96</v>
      </c>
      <c r="AO1093" s="24" t="s">
        <v>96</v>
      </c>
      <c r="AP1093" s="24" t="s">
        <v>96</v>
      </c>
      <c r="AQ1093" s="24" t="s">
        <v>96</v>
      </c>
      <c r="AR1093" s="24" t="s">
        <v>96</v>
      </c>
      <c r="AS1093" s="24" t="s">
        <v>96</v>
      </c>
      <c r="AT1093" s="24" t="s">
        <v>96</v>
      </c>
      <c r="AU1093" s="24" t="s">
        <v>96</v>
      </c>
      <c r="AV1093" s="24" t="s">
        <v>96</v>
      </c>
      <c r="AW1093" s="24" t="s">
        <v>96</v>
      </c>
      <c r="AX1093" s="24" t="s">
        <v>96</v>
      </c>
      <c r="AY1093" s="24" t="s">
        <v>96</v>
      </c>
      <c r="AZ1093" s="24" t="s">
        <v>96</v>
      </c>
      <c r="BA1093" s="24" t="s">
        <v>96</v>
      </c>
      <c r="BB1093" s="24" t="s">
        <v>96</v>
      </c>
      <c r="BC1093" s="24" t="s">
        <v>96</v>
      </c>
      <c r="BD1093" s="24" t="s">
        <v>96</v>
      </c>
      <c r="BE1093" s="24" t="s">
        <v>96</v>
      </c>
      <c r="BF1093" s="24" t="s">
        <v>96</v>
      </c>
      <c r="BG1093" s="24" t="s">
        <v>96</v>
      </c>
      <c r="BH1093" s="24" t="s">
        <v>96</v>
      </c>
      <c r="BI1093" s="24" t="s">
        <v>96</v>
      </c>
      <c r="BJ1093" s="24" t="s">
        <v>96</v>
      </c>
      <c r="BK1093" s="24" t="s">
        <v>96</v>
      </c>
      <c r="BL1093" s="24" t="s">
        <v>96</v>
      </c>
      <c r="BM1093" s="24" t="s">
        <v>96</v>
      </c>
      <c r="BN1093" s="24" t="s">
        <v>96</v>
      </c>
      <c r="BO1093" s="24" t="s">
        <v>96</v>
      </c>
      <c r="BP1093" s="24" t="s">
        <v>96</v>
      </c>
      <c r="BQ1093" s="24" t="s">
        <v>96</v>
      </c>
      <c r="BR1093" s="24" t="s">
        <v>96</v>
      </c>
      <c r="BS1093" s="24" t="s">
        <v>96</v>
      </c>
      <c r="BT1093" s="24" t="s">
        <v>96</v>
      </c>
      <c r="BU1093" s="24" t="s">
        <v>96</v>
      </c>
      <c r="BV1093" s="24" t="s">
        <v>96</v>
      </c>
      <c r="BW1093" s="24" t="s">
        <v>96</v>
      </c>
      <c r="BX1093" s="24" t="s">
        <v>96</v>
      </c>
      <c r="BY1093" s="24" t="s">
        <v>96</v>
      </c>
      <c r="BZ1093" s="24" t="s">
        <v>96</v>
      </c>
      <c r="CA1093" s="24" t="s">
        <v>96</v>
      </c>
      <c r="CB1093" s="36"/>
      <c r="CC1093" s="35"/>
    </row>
    <row r="1094" spans="1:81" ht="169.5" hidden="1" customHeight="1" x14ac:dyDescent="0.35">
      <c r="A1094" s="24"/>
      <c r="B1094" s="24" t="s">
        <v>81</v>
      </c>
      <c r="C1094" s="23" t="s">
        <v>82</v>
      </c>
      <c r="D1094" s="24" t="s">
        <v>1988</v>
      </c>
      <c r="E1094" s="24" t="s">
        <v>3578</v>
      </c>
      <c r="F1094" s="24" t="s">
        <v>103</v>
      </c>
      <c r="G1094" s="24" t="s">
        <v>3579</v>
      </c>
      <c r="H1094" s="24" t="s">
        <v>3669</v>
      </c>
      <c r="I1094" s="24" t="s">
        <v>3650</v>
      </c>
      <c r="J1094" s="24" t="s">
        <v>3676</v>
      </c>
      <c r="K1094" s="24" t="s">
        <v>3677</v>
      </c>
      <c r="L1094" s="24" t="s">
        <v>3678</v>
      </c>
      <c r="M1094" s="24"/>
      <c r="N1094" s="24" t="s">
        <v>92</v>
      </c>
      <c r="O1094" s="24"/>
      <c r="P1094" s="24"/>
      <c r="Q1094" s="24" t="s">
        <v>93</v>
      </c>
      <c r="R1094" s="24"/>
      <c r="S1094" s="24"/>
      <c r="T1094" s="24" t="s">
        <v>96</v>
      </c>
      <c r="U1094" s="24" t="s">
        <v>96</v>
      </c>
      <c r="V1094" s="24" t="s">
        <v>96</v>
      </c>
      <c r="W1094" s="24" t="s">
        <v>96</v>
      </c>
      <c r="X1094" s="24" t="s">
        <v>96</v>
      </c>
      <c r="Y1094" s="24" t="s">
        <v>96</v>
      </c>
      <c r="Z1094" s="24" t="s">
        <v>96</v>
      </c>
      <c r="AA1094" s="24" t="s">
        <v>96</v>
      </c>
      <c r="AB1094" s="24" t="s">
        <v>96</v>
      </c>
      <c r="AC1094" s="24" t="s">
        <v>96</v>
      </c>
      <c r="AD1094" s="24" t="s">
        <v>96</v>
      </c>
      <c r="AE1094" s="24" t="s">
        <v>96</v>
      </c>
      <c r="AF1094" s="24" t="s">
        <v>96</v>
      </c>
      <c r="AG1094" s="24" t="s">
        <v>96</v>
      </c>
      <c r="AH1094" s="24" t="s">
        <v>96</v>
      </c>
      <c r="AI1094" s="24" t="s">
        <v>96</v>
      </c>
      <c r="AJ1094" s="24" t="s">
        <v>96</v>
      </c>
      <c r="AK1094" s="24" t="s">
        <v>96</v>
      </c>
      <c r="AL1094" s="24" t="s">
        <v>96</v>
      </c>
      <c r="AM1094" s="24" t="s">
        <v>97</v>
      </c>
      <c r="AN1094" s="24" t="s">
        <v>96</v>
      </c>
      <c r="AO1094" s="24" t="s">
        <v>96</v>
      </c>
      <c r="AP1094" s="24" t="s">
        <v>96</v>
      </c>
      <c r="AQ1094" s="24" t="s">
        <v>96</v>
      </c>
      <c r="AR1094" s="24" t="s">
        <v>96</v>
      </c>
      <c r="AS1094" s="24" t="s">
        <v>96</v>
      </c>
      <c r="AT1094" s="24" t="s">
        <v>96</v>
      </c>
      <c r="AU1094" s="24" t="s">
        <v>96</v>
      </c>
      <c r="AV1094" s="24" t="s">
        <v>96</v>
      </c>
      <c r="AW1094" s="24" t="s">
        <v>96</v>
      </c>
      <c r="AX1094" s="24" t="s">
        <v>96</v>
      </c>
      <c r="AY1094" s="24" t="s">
        <v>96</v>
      </c>
      <c r="AZ1094" s="24" t="s">
        <v>96</v>
      </c>
      <c r="BA1094" s="24" t="s">
        <v>96</v>
      </c>
      <c r="BB1094" s="24" t="s">
        <v>96</v>
      </c>
      <c r="BC1094" s="24" t="s">
        <v>96</v>
      </c>
      <c r="BD1094" s="24" t="s">
        <v>96</v>
      </c>
      <c r="BE1094" s="24" t="s">
        <v>96</v>
      </c>
      <c r="BF1094" s="24" t="s">
        <v>96</v>
      </c>
      <c r="BG1094" s="24" t="s">
        <v>96</v>
      </c>
      <c r="BH1094" s="24" t="s">
        <v>96</v>
      </c>
      <c r="BI1094" s="24" t="s">
        <v>96</v>
      </c>
      <c r="BJ1094" s="24" t="s">
        <v>96</v>
      </c>
      <c r="BK1094" s="24" t="s">
        <v>96</v>
      </c>
      <c r="BL1094" s="24" t="s">
        <v>96</v>
      </c>
      <c r="BM1094" s="24" t="s">
        <v>96</v>
      </c>
      <c r="BN1094" s="24" t="s">
        <v>96</v>
      </c>
      <c r="BO1094" s="24" t="s">
        <v>96</v>
      </c>
      <c r="BP1094" s="24" t="s">
        <v>96</v>
      </c>
      <c r="BQ1094" s="24" t="s">
        <v>96</v>
      </c>
      <c r="BR1094" s="24" t="s">
        <v>96</v>
      </c>
      <c r="BS1094" s="24" t="s">
        <v>96</v>
      </c>
      <c r="BT1094" s="24" t="s">
        <v>96</v>
      </c>
      <c r="BU1094" s="24" t="s">
        <v>96</v>
      </c>
      <c r="BV1094" s="24" t="s">
        <v>96</v>
      </c>
      <c r="BW1094" s="24" t="s">
        <v>96</v>
      </c>
      <c r="BX1094" s="24" t="s">
        <v>96</v>
      </c>
      <c r="BY1094" s="24" t="s">
        <v>96</v>
      </c>
      <c r="BZ1094" s="24" t="s">
        <v>96</v>
      </c>
      <c r="CA1094" s="24" t="s">
        <v>96</v>
      </c>
      <c r="CB1094" s="36"/>
      <c r="CC1094" s="35"/>
    </row>
    <row r="1095" spans="1:81" ht="169.5" hidden="1" customHeight="1" x14ac:dyDescent="0.35">
      <c r="A1095" s="24"/>
      <c r="B1095" s="24" t="s">
        <v>81</v>
      </c>
      <c r="C1095" s="23" t="s">
        <v>82</v>
      </c>
      <c r="D1095" s="24" t="s">
        <v>1988</v>
      </c>
      <c r="E1095" s="24" t="s">
        <v>3578</v>
      </c>
      <c r="F1095" s="24" t="s">
        <v>103</v>
      </c>
      <c r="G1095" s="24" t="s">
        <v>3579</v>
      </c>
      <c r="H1095" s="24" t="s">
        <v>3679</v>
      </c>
      <c r="I1095" s="24" t="s">
        <v>3680</v>
      </c>
      <c r="J1095" s="24" t="s">
        <v>3681</v>
      </c>
      <c r="K1095" s="24" t="s">
        <v>3682</v>
      </c>
      <c r="L1095" s="24" t="s">
        <v>3683</v>
      </c>
      <c r="M1095" s="24"/>
      <c r="N1095" s="24"/>
      <c r="O1095" s="24" t="s">
        <v>92</v>
      </c>
      <c r="P1095" s="24"/>
      <c r="Q1095" s="24" t="s">
        <v>93</v>
      </c>
      <c r="R1095" s="24"/>
      <c r="S1095" s="24"/>
      <c r="T1095" s="24" t="s">
        <v>96</v>
      </c>
      <c r="U1095" s="24" t="s">
        <v>96</v>
      </c>
      <c r="V1095" s="24" t="s">
        <v>96</v>
      </c>
      <c r="W1095" s="24" t="s">
        <v>96</v>
      </c>
      <c r="X1095" s="24" t="s">
        <v>96</v>
      </c>
      <c r="Y1095" s="24" t="s">
        <v>96</v>
      </c>
      <c r="Z1095" s="24" t="s">
        <v>96</v>
      </c>
      <c r="AA1095" s="24" t="s">
        <v>96</v>
      </c>
      <c r="AB1095" s="24" t="s">
        <v>96</v>
      </c>
      <c r="AC1095" s="24" t="s">
        <v>96</v>
      </c>
      <c r="AD1095" s="24" t="s">
        <v>96</v>
      </c>
      <c r="AE1095" s="24" t="s">
        <v>96</v>
      </c>
      <c r="AF1095" s="24" t="s">
        <v>96</v>
      </c>
      <c r="AG1095" s="24" t="s">
        <v>96</v>
      </c>
      <c r="AH1095" s="24" t="s">
        <v>96</v>
      </c>
      <c r="AI1095" s="24" t="s">
        <v>96</v>
      </c>
      <c r="AJ1095" s="24" t="s">
        <v>96</v>
      </c>
      <c r="AK1095" s="24" t="s">
        <v>96</v>
      </c>
      <c r="AL1095" s="24" t="s">
        <v>96</v>
      </c>
      <c r="AM1095" s="24" t="s">
        <v>97</v>
      </c>
      <c r="AN1095" s="24" t="s">
        <v>96</v>
      </c>
      <c r="AO1095" s="24" t="s">
        <v>96</v>
      </c>
      <c r="AP1095" s="24" t="s">
        <v>96</v>
      </c>
      <c r="AQ1095" s="24" t="s">
        <v>96</v>
      </c>
      <c r="AR1095" s="24" t="s">
        <v>96</v>
      </c>
      <c r="AS1095" s="24" t="s">
        <v>96</v>
      </c>
      <c r="AT1095" s="24" t="s">
        <v>96</v>
      </c>
      <c r="AU1095" s="24" t="s">
        <v>96</v>
      </c>
      <c r="AV1095" s="24" t="s">
        <v>96</v>
      </c>
      <c r="AW1095" s="24" t="s">
        <v>96</v>
      </c>
      <c r="AX1095" s="24" t="s">
        <v>96</v>
      </c>
      <c r="AY1095" s="24" t="s">
        <v>96</v>
      </c>
      <c r="AZ1095" s="24" t="s">
        <v>96</v>
      </c>
      <c r="BA1095" s="24" t="s">
        <v>96</v>
      </c>
      <c r="BB1095" s="24" t="s">
        <v>96</v>
      </c>
      <c r="BC1095" s="24" t="s">
        <v>96</v>
      </c>
      <c r="BD1095" s="24" t="s">
        <v>96</v>
      </c>
      <c r="BE1095" s="24" t="s">
        <v>96</v>
      </c>
      <c r="BF1095" s="24" t="s">
        <v>96</v>
      </c>
      <c r="BG1095" s="24" t="s">
        <v>96</v>
      </c>
      <c r="BH1095" s="24" t="s">
        <v>96</v>
      </c>
      <c r="BI1095" s="24" t="s">
        <v>96</v>
      </c>
      <c r="BJ1095" s="24" t="s">
        <v>96</v>
      </c>
      <c r="BK1095" s="24" t="s">
        <v>96</v>
      </c>
      <c r="BL1095" s="24" t="s">
        <v>96</v>
      </c>
      <c r="BM1095" s="24" t="s">
        <v>96</v>
      </c>
      <c r="BN1095" s="24" t="s">
        <v>96</v>
      </c>
      <c r="BO1095" s="24" t="s">
        <v>96</v>
      </c>
      <c r="BP1095" s="24" t="s">
        <v>96</v>
      </c>
      <c r="BQ1095" s="24" t="s">
        <v>96</v>
      </c>
      <c r="BR1095" s="24" t="s">
        <v>96</v>
      </c>
      <c r="BS1095" s="24" t="s">
        <v>96</v>
      </c>
      <c r="BT1095" s="24" t="s">
        <v>96</v>
      </c>
      <c r="BU1095" s="24" t="s">
        <v>96</v>
      </c>
      <c r="BV1095" s="24" t="s">
        <v>96</v>
      </c>
      <c r="BW1095" s="24" t="s">
        <v>96</v>
      </c>
      <c r="BX1095" s="24" t="s">
        <v>96</v>
      </c>
      <c r="BY1095" s="24" t="s">
        <v>96</v>
      </c>
      <c r="BZ1095" s="24" t="s">
        <v>96</v>
      </c>
      <c r="CA1095" s="24" t="s">
        <v>96</v>
      </c>
      <c r="CB1095" s="36"/>
      <c r="CC1095" s="35"/>
    </row>
    <row r="1096" spans="1:81" ht="169.5" hidden="1" customHeight="1" x14ac:dyDescent="0.35">
      <c r="A1096" s="24"/>
      <c r="B1096" s="24" t="s">
        <v>81</v>
      </c>
      <c r="C1096" s="23" t="s">
        <v>82</v>
      </c>
      <c r="D1096" s="24" t="s">
        <v>1988</v>
      </c>
      <c r="E1096" s="24" t="s">
        <v>3578</v>
      </c>
      <c r="F1096" s="24" t="s">
        <v>103</v>
      </c>
      <c r="G1096" s="24" t="s">
        <v>3579</v>
      </c>
      <c r="H1096" s="24" t="s">
        <v>3684</v>
      </c>
      <c r="I1096" s="24" t="s">
        <v>3680</v>
      </c>
      <c r="J1096" s="24" t="s">
        <v>3685</v>
      </c>
      <c r="K1096" s="24" t="s">
        <v>3686</v>
      </c>
      <c r="L1096" s="24" t="s">
        <v>3687</v>
      </c>
      <c r="M1096" s="24"/>
      <c r="N1096" s="24"/>
      <c r="O1096" s="24" t="s">
        <v>92</v>
      </c>
      <c r="P1096" s="24"/>
      <c r="Q1096" s="24" t="s">
        <v>93</v>
      </c>
      <c r="R1096" s="24"/>
      <c r="S1096" s="24"/>
      <c r="T1096" s="24" t="s">
        <v>96</v>
      </c>
      <c r="U1096" s="24" t="s">
        <v>96</v>
      </c>
      <c r="V1096" s="24" t="s">
        <v>96</v>
      </c>
      <c r="W1096" s="24" t="s">
        <v>96</v>
      </c>
      <c r="X1096" s="24" t="s">
        <v>96</v>
      </c>
      <c r="Y1096" s="24" t="s">
        <v>96</v>
      </c>
      <c r="Z1096" s="24" t="s">
        <v>96</v>
      </c>
      <c r="AA1096" s="24" t="s">
        <v>96</v>
      </c>
      <c r="AB1096" s="24" t="s">
        <v>96</v>
      </c>
      <c r="AC1096" s="24" t="s">
        <v>96</v>
      </c>
      <c r="AD1096" s="24" t="s">
        <v>96</v>
      </c>
      <c r="AE1096" s="24" t="s">
        <v>96</v>
      </c>
      <c r="AF1096" s="24" t="s">
        <v>96</v>
      </c>
      <c r="AG1096" s="24" t="s">
        <v>96</v>
      </c>
      <c r="AH1096" s="24" t="s">
        <v>96</v>
      </c>
      <c r="AI1096" s="24" t="s">
        <v>96</v>
      </c>
      <c r="AJ1096" s="24" t="s">
        <v>96</v>
      </c>
      <c r="AK1096" s="24" t="s">
        <v>96</v>
      </c>
      <c r="AL1096" s="24" t="s">
        <v>96</v>
      </c>
      <c r="AM1096" s="24" t="s">
        <v>97</v>
      </c>
      <c r="AN1096" s="24" t="s">
        <v>96</v>
      </c>
      <c r="AO1096" s="24" t="s">
        <v>96</v>
      </c>
      <c r="AP1096" s="24" t="s">
        <v>96</v>
      </c>
      <c r="AQ1096" s="24" t="s">
        <v>96</v>
      </c>
      <c r="AR1096" s="24" t="s">
        <v>96</v>
      </c>
      <c r="AS1096" s="24" t="s">
        <v>96</v>
      </c>
      <c r="AT1096" s="24" t="s">
        <v>96</v>
      </c>
      <c r="AU1096" s="24" t="s">
        <v>96</v>
      </c>
      <c r="AV1096" s="24" t="s">
        <v>96</v>
      </c>
      <c r="AW1096" s="24" t="s">
        <v>96</v>
      </c>
      <c r="AX1096" s="24" t="s">
        <v>96</v>
      </c>
      <c r="AY1096" s="24" t="s">
        <v>96</v>
      </c>
      <c r="AZ1096" s="24" t="s">
        <v>96</v>
      </c>
      <c r="BA1096" s="24" t="s">
        <v>96</v>
      </c>
      <c r="BB1096" s="24" t="s">
        <v>96</v>
      </c>
      <c r="BC1096" s="24" t="s">
        <v>96</v>
      </c>
      <c r="BD1096" s="24" t="s">
        <v>96</v>
      </c>
      <c r="BE1096" s="24" t="s">
        <v>96</v>
      </c>
      <c r="BF1096" s="24" t="s">
        <v>96</v>
      </c>
      <c r="BG1096" s="24" t="s">
        <v>96</v>
      </c>
      <c r="BH1096" s="24" t="s">
        <v>96</v>
      </c>
      <c r="BI1096" s="24" t="s">
        <v>96</v>
      </c>
      <c r="BJ1096" s="24" t="s">
        <v>96</v>
      </c>
      <c r="BK1096" s="24" t="s">
        <v>96</v>
      </c>
      <c r="BL1096" s="24" t="s">
        <v>96</v>
      </c>
      <c r="BM1096" s="24" t="s">
        <v>96</v>
      </c>
      <c r="BN1096" s="24" t="s">
        <v>96</v>
      </c>
      <c r="BO1096" s="24" t="s">
        <v>96</v>
      </c>
      <c r="BP1096" s="24" t="s">
        <v>96</v>
      </c>
      <c r="BQ1096" s="24" t="s">
        <v>96</v>
      </c>
      <c r="BR1096" s="24" t="s">
        <v>96</v>
      </c>
      <c r="BS1096" s="24" t="s">
        <v>96</v>
      </c>
      <c r="BT1096" s="24" t="s">
        <v>96</v>
      </c>
      <c r="BU1096" s="24" t="s">
        <v>96</v>
      </c>
      <c r="BV1096" s="24" t="s">
        <v>96</v>
      </c>
      <c r="BW1096" s="24" t="s">
        <v>96</v>
      </c>
      <c r="BX1096" s="24" t="s">
        <v>96</v>
      </c>
      <c r="BY1096" s="24" t="s">
        <v>96</v>
      </c>
      <c r="BZ1096" s="24" t="s">
        <v>96</v>
      </c>
      <c r="CA1096" s="24" t="s">
        <v>96</v>
      </c>
      <c r="CB1096" s="36"/>
      <c r="CC1096" s="35"/>
    </row>
    <row r="1097" spans="1:81" ht="169.5" hidden="1" customHeight="1" x14ac:dyDescent="0.35">
      <c r="A1097" s="24"/>
      <c r="B1097" s="24" t="s">
        <v>81</v>
      </c>
      <c r="C1097" s="23" t="s">
        <v>82</v>
      </c>
      <c r="D1097" s="24" t="s">
        <v>1988</v>
      </c>
      <c r="E1097" s="24" t="s">
        <v>3578</v>
      </c>
      <c r="F1097" s="24" t="s">
        <v>103</v>
      </c>
      <c r="G1097" s="24" t="s">
        <v>3579</v>
      </c>
      <c r="H1097" s="24" t="s">
        <v>3688</v>
      </c>
      <c r="I1097" s="24" t="s">
        <v>3680</v>
      </c>
      <c r="J1097" s="24" t="s">
        <v>3689</v>
      </c>
      <c r="K1097" s="24" t="s">
        <v>3690</v>
      </c>
      <c r="L1097" s="24" t="s">
        <v>3691</v>
      </c>
      <c r="M1097" s="24"/>
      <c r="N1097" s="24"/>
      <c r="O1097" s="24" t="s">
        <v>92</v>
      </c>
      <c r="P1097" s="24"/>
      <c r="Q1097" s="24" t="s">
        <v>93</v>
      </c>
      <c r="R1097" s="24"/>
      <c r="S1097" s="24"/>
      <c r="T1097" s="24" t="s">
        <v>96</v>
      </c>
      <c r="U1097" s="24" t="s">
        <v>96</v>
      </c>
      <c r="V1097" s="24" t="s">
        <v>96</v>
      </c>
      <c r="W1097" s="24" t="s">
        <v>96</v>
      </c>
      <c r="X1097" s="24" t="s">
        <v>96</v>
      </c>
      <c r="Y1097" s="24" t="s">
        <v>96</v>
      </c>
      <c r="Z1097" s="24" t="s">
        <v>96</v>
      </c>
      <c r="AA1097" s="24" t="s">
        <v>96</v>
      </c>
      <c r="AB1097" s="24" t="s">
        <v>96</v>
      </c>
      <c r="AC1097" s="24" t="s">
        <v>96</v>
      </c>
      <c r="AD1097" s="24" t="s">
        <v>96</v>
      </c>
      <c r="AE1097" s="24" t="s">
        <v>96</v>
      </c>
      <c r="AF1097" s="24" t="s">
        <v>96</v>
      </c>
      <c r="AG1097" s="24" t="s">
        <v>96</v>
      </c>
      <c r="AH1097" s="24" t="s">
        <v>96</v>
      </c>
      <c r="AI1097" s="24" t="s">
        <v>96</v>
      </c>
      <c r="AJ1097" s="24" t="s">
        <v>96</v>
      </c>
      <c r="AK1097" s="24" t="s">
        <v>96</v>
      </c>
      <c r="AL1097" s="24" t="s">
        <v>96</v>
      </c>
      <c r="AM1097" s="24" t="s">
        <v>96</v>
      </c>
      <c r="AN1097" s="24" t="s">
        <v>96</v>
      </c>
      <c r="AO1097" s="24" t="s">
        <v>96</v>
      </c>
      <c r="AP1097" s="24" t="s">
        <v>96</v>
      </c>
      <c r="AQ1097" s="24" t="s">
        <v>96</v>
      </c>
      <c r="AR1097" s="24" t="s">
        <v>96</v>
      </c>
      <c r="AS1097" s="24" t="s">
        <v>96</v>
      </c>
      <c r="AT1097" s="24" t="s">
        <v>96</v>
      </c>
      <c r="AU1097" s="24" t="s">
        <v>96</v>
      </c>
      <c r="AV1097" s="24" t="s">
        <v>96</v>
      </c>
      <c r="AW1097" s="24" t="s">
        <v>96</v>
      </c>
      <c r="AX1097" s="24" t="s">
        <v>96</v>
      </c>
      <c r="AY1097" s="24" t="s">
        <v>96</v>
      </c>
      <c r="AZ1097" s="24" t="s">
        <v>96</v>
      </c>
      <c r="BA1097" s="24" t="s">
        <v>96</v>
      </c>
      <c r="BB1097" s="24" t="s">
        <v>96</v>
      </c>
      <c r="BC1097" s="24" t="s">
        <v>96</v>
      </c>
      <c r="BD1097" s="24" t="s">
        <v>96</v>
      </c>
      <c r="BE1097" s="24" t="s">
        <v>96</v>
      </c>
      <c r="BF1097" s="24" t="s">
        <v>96</v>
      </c>
      <c r="BG1097" s="24" t="s">
        <v>96</v>
      </c>
      <c r="BH1097" s="24" t="s">
        <v>96</v>
      </c>
      <c r="BI1097" s="24" t="s">
        <v>96</v>
      </c>
      <c r="BJ1097" s="24" t="s">
        <v>96</v>
      </c>
      <c r="BK1097" s="24" t="s">
        <v>96</v>
      </c>
      <c r="BL1097" s="24" t="s">
        <v>96</v>
      </c>
      <c r="BM1097" s="24" t="s">
        <v>96</v>
      </c>
      <c r="BN1097" s="24" t="s">
        <v>96</v>
      </c>
      <c r="BO1097" s="24" t="s">
        <v>96</v>
      </c>
      <c r="BP1097" s="24" t="s">
        <v>96</v>
      </c>
      <c r="BQ1097" s="24" t="s">
        <v>96</v>
      </c>
      <c r="BR1097" s="24" t="s">
        <v>97</v>
      </c>
      <c r="BS1097" s="24" t="s">
        <v>96</v>
      </c>
      <c r="BT1097" s="24" t="s">
        <v>96</v>
      </c>
      <c r="BU1097" s="24" t="s">
        <v>96</v>
      </c>
      <c r="BV1097" s="24" t="s">
        <v>96</v>
      </c>
      <c r="BW1097" s="24" t="s">
        <v>96</v>
      </c>
      <c r="BX1097" s="24" t="s">
        <v>96</v>
      </c>
      <c r="BY1097" s="24" t="s">
        <v>96</v>
      </c>
      <c r="BZ1097" s="24" t="s">
        <v>96</v>
      </c>
      <c r="CA1097" s="24" t="s">
        <v>96</v>
      </c>
      <c r="CB1097" s="36"/>
      <c r="CC1097" s="35"/>
    </row>
    <row r="1098" spans="1:81" ht="169.5" hidden="1" customHeight="1" x14ac:dyDescent="0.35">
      <c r="A1098" s="24"/>
      <c r="B1098" s="24" t="s">
        <v>81</v>
      </c>
      <c r="C1098" s="23" t="s">
        <v>82</v>
      </c>
      <c r="D1098" s="24" t="s">
        <v>1988</v>
      </c>
      <c r="E1098" s="24" t="s">
        <v>3578</v>
      </c>
      <c r="F1098" s="24" t="s">
        <v>103</v>
      </c>
      <c r="G1098" s="24" t="s">
        <v>3579</v>
      </c>
      <c r="H1098" s="24" t="s">
        <v>3692</v>
      </c>
      <c r="I1098" s="24" t="s">
        <v>3680</v>
      </c>
      <c r="J1098" s="24" t="s">
        <v>3693</v>
      </c>
      <c r="K1098" s="24" t="s">
        <v>3694</v>
      </c>
      <c r="L1098" s="24" t="s">
        <v>3695</v>
      </c>
      <c r="M1098" s="24"/>
      <c r="N1098" s="24"/>
      <c r="O1098" s="24" t="s">
        <v>92</v>
      </c>
      <c r="P1098" s="24"/>
      <c r="Q1098" s="24" t="s">
        <v>93</v>
      </c>
      <c r="R1098" s="24"/>
      <c r="S1098" s="24"/>
      <c r="T1098" s="24" t="s">
        <v>96</v>
      </c>
      <c r="U1098" s="24" t="s">
        <v>96</v>
      </c>
      <c r="V1098" s="24" t="s">
        <v>96</v>
      </c>
      <c r="W1098" s="24" t="s">
        <v>96</v>
      </c>
      <c r="X1098" s="24" t="s">
        <v>96</v>
      </c>
      <c r="Y1098" s="24" t="s">
        <v>96</v>
      </c>
      <c r="Z1098" s="24" t="s">
        <v>96</v>
      </c>
      <c r="AA1098" s="24" t="s">
        <v>96</v>
      </c>
      <c r="AB1098" s="24" t="s">
        <v>96</v>
      </c>
      <c r="AC1098" s="24" t="s">
        <v>96</v>
      </c>
      <c r="AD1098" s="24" t="s">
        <v>96</v>
      </c>
      <c r="AE1098" s="24" t="s">
        <v>96</v>
      </c>
      <c r="AF1098" s="24" t="s">
        <v>96</v>
      </c>
      <c r="AG1098" s="24" t="s">
        <v>96</v>
      </c>
      <c r="AH1098" s="24" t="s">
        <v>96</v>
      </c>
      <c r="AI1098" s="24" t="s">
        <v>96</v>
      </c>
      <c r="AJ1098" s="24" t="s">
        <v>96</v>
      </c>
      <c r="AK1098" s="24" t="s">
        <v>96</v>
      </c>
      <c r="AL1098" s="24" t="s">
        <v>96</v>
      </c>
      <c r="AM1098" s="24" t="s">
        <v>97</v>
      </c>
      <c r="AN1098" s="24" t="s">
        <v>96</v>
      </c>
      <c r="AO1098" s="24" t="s">
        <v>96</v>
      </c>
      <c r="AP1098" s="24" t="s">
        <v>96</v>
      </c>
      <c r="AQ1098" s="24" t="s">
        <v>96</v>
      </c>
      <c r="AR1098" s="24" t="s">
        <v>96</v>
      </c>
      <c r="AS1098" s="24" t="s">
        <v>96</v>
      </c>
      <c r="AT1098" s="24" t="s">
        <v>96</v>
      </c>
      <c r="AU1098" s="24" t="s">
        <v>96</v>
      </c>
      <c r="AV1098" s="24" t="s">
        <v>96</v>
      </c>
      <c r="AW1098" s="24" t="s">
        <v>96</v>
      </c>
      <c r="AX1098" s="24" t="s">
        <v>96</v>
      </c>
      <c r="AY1098" s="24" t="s">
        <v>96</v>
      </c>
      <c r="AZ1098" s="24" t="s">
        <v>96</v>
      </c>
      <c r="BA1098" s="24" t="s">
        <v>96</v>
      </c>
      <c r="BB1098" s="24" t="s">
        <v>96</v>
      </c>
      <c r="BC1098" s="24" t="s">
        <v>96</v>
      </c>
      <c r="BD1098" s="24" t="s">
        <v>96</v>
      </c>
      <c r="BE1098" s="24" t="s">
        <v>96</v>
      </c>
      <c r="BF1098" s="24" t="s">
        <v>96</v>
      </c>
      <c r="BG1098" s="24" t="s">
        <v>96</v>
      </c>
      <c r="BH1098" s="24" t="s">
        <v>96</v>
      </c>
      <c r="BI1098" s="24" t="s">
        <v>96</v>
      </c>
      <c r="BJ1098" s="24" t="s">
        <v>96</v>
      </c>
      <c r="BK1098" s="24" t="s">
        <v>96</v>
      </c>
      <c r="BL1098" s="24" t="s">
        <v>96</v>
      </c>
      <c r="BM1098" s="24" t="s">
        <v>96</v>
      </c>
      <c r="BN1098" s="24" t="s">
        <v>96</v>
      </c>
      <c r="BO1098" s="24" t="s">
        <v>96</v>
      </c>
      <c r="BP1098" s="24" t="s">
        <v>96</v>
      </c>
      <c r="BQ1098" s="24" t="s">
        <v>96</v>
      </c>
      <c r="BR1098" s="24" t="s">
        <v>96</v>
      </c>
      <c r="BS1098" s="24" t="s">
        <v>96</v>
      </c>
      <c r="BT1098" s="24" t="s">
        <v>96</v>
      </c>
      <c r="BU1098" s="24" t="s">
        <v>96</v>
      </c>
      <c r="BV1098" s="24" t="s">
        <v>96</v>
      </c>
      <c r="BW1098" s="24" t="s">
        <v>96</v>
      </c>
      <c r="BX1098" s="24" t="s">
        <v>96</v>
      </c>
      <c r="BY1098" s="24" t="s">
        <v>96</v>
      </c>
      <c r="BZ1098" s="24" t="s">
        <v>96</v>
      </c>
      <c r="CA1098" s="24" t="s">
        <v>96</v>
      </c>
      <c r="CB1098" s="36"/>
      <c r="CC1098" s="35"/>
    </row>
    <row r="1099" spans="1:81" ht="169.5" hidden="1" customHeight="1" x14ac:dyDescent="0.35">
      <c r="A1099" s="24"/>
      <c r="B1099" s="24" t="s">
        <v>81</v>
      </c>
      <c r="C1099" s="23" t="s">
        <v>82</v>
      </c>
      <c r="D1099" s="24" t="s">
        <v>1988</v>
      </c>
      <c r="E1099" s="24" t="s">
        <v>3578</v>
      </c>
      <c r="F1099" s="24" t="s">
        <v>103</v>
      </c>
      <c r="G1099" s="24" t="s">
        <v>2026</v>
      </c>
      <c r="H1099" s="24" t="s">
        <v>3696</v>
      </c>
      <c r="I1099" s="24" t="s">
        <v>3697</v>
      </c>
      <c r="J1099" s="24" t="s">
        <v>3698</v>
      </c>
      <c r="K1099" s="24" t="s">
        <v>3699</v>
      </c>
      <c r="L1099" s="24" t="s">
        <v>3700</v>
      </c>
      <c r="M1099" s="24"/>
      <c r="N1099" s="24" t="s">
        <v>92</v>
      </c>
      <c r="O1099" s="24"/>
      <c r="P1099" s="24"/>
      <c r="Q1099" s="24" t="s">
        <v>150</v>
      </c>
      <c r="R1099" s="24"/>
      <c r="S1099" s="24"/>
      <c r="T1099" s="24" t="s">
        <v>96</v>
      </c>
      <c r="U1099" s="24" t="s">
        <v>96</v>
      </c>
      <c r="V1099" s="24" t="s">
        <v>96</v>
      </c>
      <c r="W1099" s="24" t="s">
        <v>96</v>
      </c>
      <c r="X1099" s="24" t="s">
        <v>96</v>
      </c>
      <c r="Y1099" s="24" t="s">
        <v>96</v>
      </c>
      <c r="Z1099" s="24" t="s">
        <v>96</v>
      </c>
      <c r="AA1099" s="24" t="s">
        <v>96</v>
      </c>
      <c r="AB1099" s="24" t="s">
        <v>96</v>
      </c>
      <c r="AC1099" s="24" t="s">
        <v>96</v>
      </c>
      <c r="AD1099" s="24" t="s">
        <v>96</v>
      </c>
      <c r="AE1099" s="24" t="s">
        <v>96</v>
      </c>
      <c r="AF1099" s="24" t="s">
        <v>96</v>
      </c>
      <c r="AG1099" s="24" t="s">
        <v>96</v>
      </c>
      <c r="AH1099" s="24" t="s">
        <v>96</v>
      </c>
      <c r="AI1099" s="24" t="s">
        <v>96</v>
      </c>
      <c r="AJ1099" s="24" t="s">
        <v>96</v>
      </c>
      <c r="AK1099" s="24" t="s">
        <v>96</v>
      </c>
      <c r="AL1099" s="24" t="s">
        <v>96</v>
      </c>
      <c r="AM1099" s="24" t="s">
        <v>97</v>
      </c>
      <c r="AN1099" s="24" t="s">
        <v>96</v>
      </c>
      <c r="AO1099" s="24" t="s">
        <v>96</v>
      </c>
      <c r="AP1099" s="24" t="s">
        <v>96</v>
      </c>
      <c r="AQ1099" s="24" t="s">
        <v>96</v>
      </c>
      <c r="AR1099" s="24" t="s">
        <v>96</v>
      </c>
      <c r="AS1099" s="24" t="s">
        <v>96</v>
      </c>
      <c r="AT1099" s="24" t="s">
        <v>96</v>
      </c>
      <c r="AU1099" s="24" t="s">
        <v>96</v>
      </c>
      <c r="AV1099" s="24" t="s">
        <v>96</v>
      </c>
      <c r="AW1099" s="24" t="s">
        <v>96</v>
      </c>
      <c r="AX1099" s="24" t="s">
        <v>96</v>
      </c>
      <c r="AY1099" s="24" t="s">
        <v>96</v>
      </c>
      <c r="AZ1099" s="24" t="s">
        <v>96</v>
      </c>
      <c r="BA1099" s="24" t="s">
        <v>96</v>
      </c>
      <c r="BB1099" s="24" t="s">
        <v>96</v>
      </c>
      <c r="BC1099" s="24" t="s">
        <v>96</v>
      </c>
      <c r="BD1099" s="24" t="s">
        <v>96</v>
      </c>
      <c r="BE1099" s="24" t="s">
        <v>96</v>
      </c>
      <c r="BF1099" s="24" t="s">
        <v>96</v>
      </c>
      <c r="BG1099" s="24" t="s">
        <v>96</v>
      </c>
      <c r="BH1099" s="24" t="s">
        <v>96</v>
      </c>
      <c r="BI1099" s="24" t="s">
        <v>96</v>
      </c>
      <c r="BJ1099" s="24" t="s">
        <v>96</v>
      </c>
      <c r="BK1099" s="24" t="s">
        <v>96</v>
      </c>
      <c r="BL1099" s="24" t="s">
        <v>96</v>
      </c>
      <c r="BM1099" s="24" t="s">
        <v>96</v>
      </c>
      <c r="BN1099" s="24" t="s">
        <v>96</v>
      </c>
      <c r="BO1099" s="24" t="s">
        <v>96</v>
      </c>
      <c r="BP1099" s="24" t="s">
        <v>96</v>
      </c>
      <c r="BQ1099" s="24" t="s">
        <v>96</v>
      </c>
      <c r="BR1099" s="24" t="s">
        <v>96</v>
      </c>
      <c r="BS1099" s="24" t="s">
        <v>96</v>
      </c>
      <c r="BT1099" s="24" t="s">
        <v>96</v>
      </c>
      <c r="BU1099" s="24" t="s">
        <v>96</v>
      </c>
      <c r="BV1099" s="24" t="s">
        <v>96</v>
      </c>
      <c r="BW1099" s="24" t="s">
        <v>96</v>
      </c>
      <c r="BX1099" s="24" t="s">
        <v>96</v>
      </c>
      <c r="BY1099" s="24" t="s">
        <v>96</v>
      </c>
      <c r="BZ1099" s="24" t="s">
        <v>96</v>
      </c>
      <c r="CA1099" s="24" t="s">
        <v>96</v>
      </c>
      <c r="CB1099" s="36"/>
      <c r="CC1099" s="35"/>
    </row>
    <row r="1100" spans="1:81" ht="169.5" hidden="1" customHeight="1" x14ac:dyDescent="0.35">
      <c r="A1100" s="24"/>
      <c r="B1100" s="24" t="s">
        <v>81</v>
      </c>
      <c r="C1100" s="23" t="s">
        <v>82</v>
      </c>
      <c r="D1100" s="24" t="s">
        <v>1988</v>
      </c>
      <c r="E1100" s="24" t="s">
        <v>3578</v>
      </c>
      <c r="F1100" s="24" t="s">
        <v>103</v>
      </c>
      <c r="G1100" s="24" t="s">
        <v>2026</v>
      </c>
      <c r="H1100" s="24" t="s">
        <v>3701</v>
      </c>
      <c r="I1100" s="24" t="s">
        <v>3697</v>
      </c>
      <c r="J1100" s="24" t="s">
        <v>3702</v>
      </c>
      <c r="K1100" s="24" t="s">
        <v>3703</v>
      </c>
      <c r="L1100" s="24" t="s">
        <v>3704</v>
      </c>
      <c r="M1100" s="24"/>
      <c r="N1100" s="24" t="s">
        <v>92</v>
      </c>
      <c r="O1100" s="24"/>
      <c r="P1100" s="24"/>
      <c r="Q1100" s="24" t="s">
        <v>150</v>
      </c>
      <c r="R1100" s="24"/>
      <c r="S1100" s="24"/>
      <c r="T1100" s="24" t="s">
        <v>96</v>
      </c>
      <c r="U1100" s="24" t="s">
        <v>96</v>
      </c>
      <c r="V1100" s="24" t="s">
        <v>96</v>
      </c>
      <c r="W1100" s="24" t="s">
        <v>96</v>
      </c>
      <c r="X1100" s="24" t="s">
        <v>96</v>
      </c>
      <c r="Y1100" s="24" t="s">
        <v>96</v>
      </c>
      <c r="Z1100" s="24" t="s">
        <v>96</v>
      </c>
      <c r="AA1100" s="24" t="s">
        <v>96</v>
      </c>
      <c r="AB1100" s="24" t="s">
        <v>96</v>
      </c>
      <c r="AC1100" s="24" t="s">
        <v>96</v>
      </c>
      <c r="AD1100" s="24" t="s">
        <v>96</v>
      </c>
      <c r="AE1100" s="24" t="s">
        <v>96</v>
      </c>
      <c r="AF1100" s="24" t="s">
        <v>96</v>
      </c>
      <c r="AG1100" s="24" t="s">
        <v>96</v>
      </c>
      <c r="AH1100" s="24" t="s">
        <v>96</v>
      </c>
      <c r="AI1100" s="24" t="s">
        <v>96</v>
      </c>
      <c r="AJ1100" s="24" t="s">
        <v>96</v>
      </c>
      <c r="AK1100" s="24" t="s">
        <v>96</v>
      </c>
      <c r="AL1100" s="24" t="s">
        <v>96</v>
      </c>
      <c r="AM1100" s="24" t="s">
        <v>97</v>
      </c>
      <c r="AN1100" s="24" t="s">
        <v>96</v>
      </c>
      <c r="AO1100" s="24" t="s">
        <v>96</v>
      </c>
      <c r="AP1100" s="24" t="s">
        <v>96</v>
      </c>
      <c r="AQ1100" s="24" t="s">
        <v>96</v>
      </c>
      <c r="AR1100" s="24" t="s">
        <v>96</v>
      </c>
      <c r="AS1100" s="24" t="s">
        <v>96</v>
      </c>
      <c r="AT1100" s="24" t="s">
        <v>96</v>
      </c>
      <c r="AU1100" s="24" t="s">
        <v>96</v>
      </c>
      <c r="AV1100" s="24" t="s">
        <v>96</v>
      </c>
      <c r="AW1100" s="24" t="s">
        <v>96</v>
      </c>
      <c r="AX1100" s="24" t="s">
        <v>96</v>
      </c>
      <c r="AY1100" s="24" t="s">
        <v>96</v>
      </c>
      <c r="AZ1100" s="24" t="s">
        <v>96</v>
      </c>
      <c r="BA1100" s="24" t="s">
        <v>96</v>
      </c>
      <c r="BB1100" s="24" t="s">
        <v>96</v>
      </c>
      <c r="BC1100" s="24" t="s">
        <v>96</v>
      </c>
      <c r="BD1100" s="24" t="s">
        <v>96</v>
      </c>
      <c r="BE1100" s="24" t="s">
        <v>96</v>
      </c>
      <c r="BF1100" s="24" t="s">
        <v>96</v>
      </c>
      <c r="BG1100" s="24" t="s">
        <v>96</v>
      </c>
      <c r="BH1100" s="24" t="s">
        <v>96</v>
      </c>
      <c r="BI1100" s="24" t="s">
        <v>96</v>
      </c>
      <c r="BJ1100" s="24" t="s">
        <v>96</v>
      </c>
      <c r="BK1100" s="24" t="s">
        <v>96</v>
      </c>
      <c r="BL1100" s="24" t="s">
        <v>96</v>
      </c>
      <c r="BM1100" s="24" t="s">
        <v>96</v>
      </c>
      <c r="BN1100" s="24" t="s">
        <v>96</v>
      </c>
      <c r="BO1100" s="24" t="s">
        <v>96</v>
      </c>
      <c r="BP1100" s="24" t="s">
        <v>96</v>
      </c>
      <c r="BQ1100" s="24" t="s">
        <v>96</v>
      </c>
      <c r="BR1100" s="24" t="s">
        <v>96</v>
      </c>
      <c r="BS1100" s="24" t="s">
        <v>96</v>
      </c>
      <c r="BT1100" s="24" t="s">
        <v>96</v>
      </c>
      <c r="BU1100" s="24" t="s">
        <v>96</v>
      </c>
      <c r="BV1100" s="24" t="s">
        <v>96</v>
      </c>
      <c r="BW1100" s="24" t="s">
        <v>96</v>
      </c>
      <c r="BX1100" s="24" t="s">
        <v>96</v>
      </c>
      <c r="BY1100" s="24" t="s">
        <v>96</v>
      </c>
      <c r="BZ1100" s="24" t="s">
        <v>96</v>
      </c>
      <c r="CA1100" s="24" t="s">
        <v>96</v>
      </c>
      <c r="CB1100" s="36"/>
      <c r="CC1100" s="35"/>
    </row>
    <row r="1101" spans="1:81" ht="169.5" hidden="1" customHeight="1" x14ac:dyDescent="0.35">
      <c r="A1101" s="24"/>
      <c r="B1101" s="24" t="s">
        <v>81</v>
      </c>
      <c r="C1101" s="23" t="s">
        <v>82</v>
      </c>
      <c r="D1101" s="24" t="s">
        <v>1988</v>
      </c>
      <c r="E1101" s="24" t="s">
        <v>3578</v>
      </c>
      <c r="F1101" s="24" t="s">
        <v>103</v>
      </c>
      <c r="G1101" s="24" t="s">
        <v>2026</v>
      </c>
      <c r="H1101" s="24" t="s">
        <v>3705</v>
      </c>
      <c r="I1101" s="24" t="s">
        <v>3697</v>
      </c>
      <c r="J1101" s="24" t="s">
        <v>3706</v>
      </c>
      <c r="K1101" s="24" t="s">
        <v>3707</v>
      </c>
      <c r="L1101" s="24" t="s">
        <v>3708</v>
      </c>
      <c r="M1101" s="24"/>
      <c r="N1101" s="24" t="s">
        <v>92</v>
      </c>
      <c r="O1101" s="24"/>
      <c r="P1101" s="24"/>
      <c r="Q1101" s="24" t="s">
        <v>150</v>
      </c>
      <c r="R1101" s="24"/>
      <c r="S1101" s="24"/>
      <c r="T1101" s="24" t="s">
        <v>96</v>
      </c>
      <c r="U1101" s="24" t="s">
        <v>96</v>
      </c>
      <c r="V1101" s="24" t="s">
        <v>96</v>
      </c>
      <c r="W1101" s="24" t="s">
        <v>96</v>
      </c>
      <c r="X1101" s="24" t="s">
        <v>96</v>
      </c>
      <c r="Y1101" s="24" t="s">
        <v>96</v>
      </c>
      <c r="Z1101" s="24" t="s">
        <v>96</v>
      </c>
      <c r="AA1101" s="24" t="s">
        <v>96</v>
      </c>
      <c r="AB1101" s="24" t="s">
        <v>96</v>
      </c>
      <c r="AC1101" s="24" t="s">
        <v>96</v>
      </c>
      <c r="AD1101" s="24" t="s">
        <v>96</v>
      </c>
      <c r="AE1101" s="24" t="s">
        <v>96</v>
      </c>
      <c r="AF1101" s="24" t="s">
        <v>96</v>
      </c>
      <c r="AG1101" s="24" t="s">
        <v>96</v>
      </c>
      <c r="AH1101" s="24" t="s">
        <v>96</v>
      </c>
      <c r="AI1101" s="24" t="s">
        <v>96</v>
      </c>
      <c r="AJ1101" s="24" t="s">
        <v>96</v>
      </c>
      <c r="AK1101" s="24" t="s">
        <v>96</v>
      </c>
      <c r="AL1101" s="24" t="s">
        <v>96</v>
      </c>
      <c r="AM1101" s="24" t="s">
        <v>97</v>
      </c>
      <c r="AN1101" s="24" t="s">
        <v>96</v>
      </c>
      <c r="AO1101" s="24" t="s">
        <v>96</v>
      </c>
      <c r="AP1101" s="24" t="s">
        <v>96</v>
      </c>
      <c r="AQ1101" s="24" t="s">
        <v>96</v>
      </c>
      <c r="AR1101" s="24" t="s">
        <v>96</v>
      </c>
      <c r="AS1101" s="24" t="s">
        <v>96</v>
      </c>
      <c r="AT1101" s="24" t="s">
        <v>96</v>
      </c>
      <c r="AU1101" s="24" t="s">
        <v>96</v>
      </c>
      <c r="AV1101" s="24" t="s">
        <v>96</v>
      </c>
      <c r="AW1101" s="24" t="s">
        <v>96</v>
      </c>
      <c r="AX1101" s="24" t="s">
        <v>96</v>
      </c>
      <c r="AY1101" s="24" t="s">
        <v>96</v>
      </c>
      <c r="AZ1101" s="24" t="s">
        <v>96</v>
      </c>
      <c r="BA1101" s="24" t="s">
        <v>96</v>
      </c>
      <c r="BB1101" s="24" t="s">
        <v>96</v>
      </c>
      <c r="BC1101" s="24" t="s">
        <v>96</v>
      </c>
      <c r="BD1101" s="24" t="s">
        <v>96</v>
      </c>
      <c r="BE1101" s="24" t="s">
        <v>96</v>
      </c>
      <c r="BF1101" s="24" t="s">
        <v>96</v>
      </c>
      <c r="BG1101" s="24" t="s">
        <v>96</v>
      </c>
      <c r="BH1101" s="24" t="s">
        <v>96</v>
      </c>
      <c r="BI1101" s="24" t="s">
        <v>96</v>
      </c>
      <c r="BJ1101" s="24" t="s">
        <v>96</v>
      </c>
      <c r="BK1101" s="24" t="s">
        <v>96</v>
      </c>
      <c r="BL1101" s="24" t="s">
        <v>96</v>
      </c>
      <c r="BM1101" s="24" t="s">
        <v>96</v>
      </c>
      <c r="BN1101" s="24" t="s">
        <v>96</v>
      </c>
      <c r="BO1101" s="24" t="s">
        <v>96</v>
      </c>
      <c r="BP1101" s="24" t="s">
        <v>96</v>
      </c>
      <c r="BQ1101" s="24" t="s">
        <v>96</v>
      </c>
      <c r="BR1101" s="24" t="s">
        <v>96</v>
      </c>
      <c r="BS1101" s="24" t="s">
        <v>96</v>
      </c>
      <c r="BT1101" s="24" t="s">
        <v>96</v>
      </c>
      <c r="BU1101" s="24" t="s">
        <v>96</v>
      </c>
      <c r="BV1101" s="24" t="s">
        <v>96</v>
      </c>
      <c r="BW1101" s="24" t="s">
        <v>96</v>
      </c>
      <c r="BX1101" s="24" t="s">
        <v>96</v>
      </c>
      <c r="BY1101" s="24" t="s">
        <v>96</v>
      </c>
      <c r="BZ1101" s="24" t="s">
        <v>96</v>
      </c>
      <c r="CA1101" s="24" t="s">
        <v>96</v>
      </c>
      <c r="CB1101" s="36"/>
      <c r="CC1101" s="35"/>
    </row>
    <row r="1102" spans="1:81" ht="169.5" hidden="1" customHeight="1" x14ac:dyDescent="0.35">
      <c r="A1102" s="24"/>
      <c r="B1102" s="24" t="s">
        <v>81</v>
      </c>
      <c r="C1102" s="23" t="s">
        <v>82</v>
      </c>
      <c r="D1102" s="24" t="s">
        <v>1988</v>
      </c>
      <c r="E1102" s="24" t="s">
        <v>3578</v>
      </c>
      <c r="F1102" s="24" t="s">
        <v>103</v>
      </c>
      <c r="G1102" s="24" t="s">
        <v>2026</v>
      </c>
      <c r="H1102" s="24" t="s">
        <v>3705</v>
      </c>
      <c r="I1102" s="24" t="s">
        <v>3697</v>
      </c>
      <c r="J1102" s="24" t="s">
        <v>3709</v>
      </c>
      <c r="K1102" s="24" t="s">
        <v>3710</v>
      </c>
      <c r="L1102" s="24" t="s">
        <v>3711</v>
      </c>
      <c r="M1102" s="24"/>
      <c r="N1102" s="24" t="s">
        <v>92</v>
      </c>
      <c r="O1102" s="24"/>
      <c r="P1102" s="24"/>
      <c r="Q1102" s="24" t="s">
        <v>150</v>
      </c>
      <c r="R1102" s="24"/>
      <c r="S1102" s="24"/>
      <c r="T1102" s="24" t="s">
        <v>96</v>
      </c>
      <c r="U1102" s="24" t="s">
        <v>96</v>
      </c>
      <c r="V1102" s="24" t="s">
        <v>96</v>
      </c>
      <c r="W1102" s="24" t="s">
        <v>96</v>
      </c>
      <c r="X1102" s="24" t="s">
        <v>96</v>
      </c>
      <c r="Y1102" s="24" t="s">
        <v>96</v>
      </c>
      <c r="Z1102" s="24" t="s">
        <v>96</v>
      </c>
      <c r="AA1102" s="24" t="s">
        <v>96</v>
      </c>
      <c r="AB1102" s="24" t="s">
        <v>96</v>
      </c>
      <c r="AC1102" s="24" t="s">
        <v>96</v>
      </c>
      <c r="AD1102" s="24" t="s">
        <v>96</v>
      </c>
      <c r="AE1102" s="24" t="s">
        <v>96</v>
      </c>
      <c r="AF1102" s="24" t="s">
        <v>96</v>
      </c>
      <c r="AG1102" s="24" t="s">
        <v>96</v>
      </c>
      <c r="AH1102" s="24" t="s">
        <v>96</v>
      </c>
      <c r="AI1102" s="24" t="s">
        <v>96</v>
      </c>
      <c r="AJ1102" s="24" t="s">
        <v>96</v>
      </c>
      <c r="AK1102" s="24" t="s">
        <v>96</v>
      </c>
      <c r="AL1102" s="24" t="s">
        <v>96</v>
      </c>
      <c r="AM1102" s="24" t="s">
        <v>97</v>
      </c>
      <c r="AN1102" s="24" t="s">
        <v>96</v>
      </c>
      <c r="AO1102" s="24" t="s">
        <v>96</v>
      </c>
      <c r="AP1102" s="24" t="s">
        <v>96</v>
      </c>
      <c r="AQ1102" s="24" t="s">
        <v>96</v>
      </c>
      <c r="AR1102" s="24" t="s">
        <v>96</v>
      </c>
      <c r="AS1102" s="24" t="s">
        <v>96</v>
      </c>
      <c r="AT1102" s="24" t="s">
        <v>96</v>
      </c>
      <c r="AU1102" s="24" t="s">
        <v>96</v>
      </c>
      <c r="AV1102" s="24" t="s">
        <v>96</v>
      </c>
      <c r="AW1102" s="24" t="s">
        <v>96</v>
      </c>
      <c r="AX1102" s="24" t="s">
        <v>96</v>
      </c>
      <c r="AY1102" s="24" t="s">
        <v>96</v>
      </c>
      <c r="AZ1102" s="24" t="s">
        <v>96</v>
      </c>
      <c r="BA1102" s="24" t="s">
        <v>96</v>
      </c>
      <c r="BB1102" s="24" t="s">
        <v>96</v>
      </c>
      <c r="BC1102" s="24" t="s">
        <v>96</v>
      </c>
      <c r="BD1102" s="24" t="s">
        <v>96</v>
      </c>
      <c r="BE1102" s="24" t="s">
        <v>96</v>
      </c>
      <c r="BF1102" s="24" t="s">
        <v>96</v>
      </c>
      <c r="BG1102" s="24" t="s">
        <v>96</v>
      </c>
      <c r="BH1102" s="24" t="s">
        <v>96</v>
      </c>
      <c r="BI1102" s="24" t="s">
        <v>96</v>
      </c>
      <c r="BJ1102" s="24" t="s">
        <v>96</v>
      </c>
      <c r="BK1102" s="24" t="s">
        <v>96</v>
      </c>
      <c r="BL1102" s="24" t="s">
        <v>96</v>
      </c>
      <c r="BM1102" s="24" t="s">
        <v>96</v>
      </c>
      <c r="BN1102" s="24" t="s">
        <v>96</v>
      </c>
      <c r="BO1102" s="24" t="s">
        <v>96</v>
      </c>
      <c r="BP1102" s="24" t="s">
        <v>96</v>
      </c>
      <c r="BQ1102" s="24" t="s">
        <v>96</v>
      </c>
      <c r="BR1102" s="24" t="s">
        <v>96</v>
      </c>
      <c r="BS1102" s="24" t="s">
        <v>96</v>
      </c>
      <c r="BT1102" s="24" t="s">
        <v>96</v>
      </c>
      <c r="BU1102" s="24" t="s">
        <v>96</v>
      </c>
      <c r="BV1102" s="24" t="s">
        <v>96</v>
      </c>
      <c r="BW1102" s="24" t="s">
        <v>96</v>
      </c>
      <c r="BX1102" s="24" t="s">
        <v>96</v>
      </c>
      <c r="BY1102" s="24" t="s">
        <v>96</v>
      </c>
      <c r="BZ1102" s="24" t="s">
        <v>96</v>
      </c>
      <c r="CA1102" s="24" t="s">
        <v>96</v>
      </c>
      <c r="CB1102" s="36"/>
      <c r="CC1102" s="35"/>
    </row>
    <row r="1103" spans="1:81" ht="169.5" hidden="1" customHeight="1" x14ac:dyDescent="0.35">
      <c r="A1103" s="24"/>
      <c r="B1103" s="24" t="s">
        <v>81</v>
      </c>
      <c r="C1103" s="23" t="s">
        <v>82</v>
      </c>
      <c r="D1103" s="24" t="s">
        <v>1988</v>
      </c>
      <c r="E1103" s="24" t="s">
        <v>3578</v>
      </c>
      <c r="F1103" s="24" t="s">
        <v>103</v>
      </c>
      <c r="G1103" s="24" t="s">
        <v>2026</v>
      </c>
      <c r="H1103" s="24" t="s">
        <v>3705</v>
      </c>
      <c r="I1103" s="24" t="s">
        <v>3712</v>
      </c>
      <c r="J1103" s="24" t="s">
        <v>3713</v>
      </c>
      <c r="K1103" s="24" t="s">
        <v>3714</v>
      </c>
      <c r="L1103" s="24" t="s">
        <v>3715</v>
      </c>
      <c r="M1103" s="24"/>
      <c r="N1103" s="24" t="s">
        <v>92</v>
      </c>
      <c r="O1103" s="24"/>
      <c r="P1103" s="24"/>
      <c r="Q1103" s="24" t="s">
        <v>93</v>
      </c>
      <c r="R1103" s="24"/>
      <c r="S1103" s="24"/>
      <c r="T1103" s="24" t="s">
        <v>96</v>
      </c>
      <c r="U1103" s="24" t="s">
        <v>96</v>
      </c>
      <c r="V1103" s="24" t="s">
        <v>96</v>
      </c>
      <c r="W1103" s="24" t="s">
        <v>96</v>
      </c>
      <c r="X1103" s="24" t="s">
        <v>96</v>
      </c>
      <c r="Y1103" s="24" t="s">
        <v>96</v>
      </c>
      <c r="Z1103" s="24" t="s">
        <v>96</v>
      </c>
      <c r="AA1103" s="24" t="s">
        <v>96</v>
      </c>
      <c r="AB1103" s="24" t="s">
        <v>96</v>
      </c>
      <c r="AC1103" s="24" t="s">
        <v>96</v>
      </c>
      <c r="AD1103" s="24" t="s">
        <v>96</v>
      </c>
      <c r="AE1103" s="24" t="s">
        <v>96</v>
      </c>
      <c r="AF1103" s="24" t="s">
        <v>96</v>
      </c>
      <c r="AG1103" s="24" t="s">
        <v>96</v>
      </c>
      <c r="AH1103" s="24" t="s">
        <v>96</v>
      </c>
      <c r="AI1103" s="24" t="s">
        <v>96</v>
      </c>
      <c r="AJ1103" s="24" t="s">
        <v>96</v>
      </c>
      <c r="AK1103" s="24" t="s">
        <v>96</v>
      </c>
      <c r="AL1103" s="24" t="s">
        <v>96</v>
      </c>
      <c r="AM1103" s="24" t="s">
        <v>97</v>
      </c>
      <c r="AN1103" s="24" t="s">
        <v>96</v>
      </c>
      <c r="AO1103" s="24" t="s">
        <v>96</v>
      </c>
      <c r="AP1103" s="24" t="s">
        <v>96</v>
      </c>
      <c r="AQ1103" s="24" t="s">
        <v>96</v>
      </c>
      <c r="AR1103" s="24" t="s">
        <v>96</v>
      </c>
      <c r="AS1103" s="24" t="s">
        <v>96</v>
      </c>
      <c r="AT1103" s="24" t="s">
        <v>96</v>
      </c>
      <c r="AU1103" s="24" t="s">
        <v>96</v>
      </c>
      <c r="AV1103" s="24" t="s">
        <v>96</v>
      </c>
      <c r="AW1103" s="24" t="s">
        <v>96</v>
      </c>
      <c r="AX1103" s="24" t="s">
        <v>96</v>
      </c>
      <c r="AY1103" s="24" t="s">
        <v>96</v>
      </c>
      <c r="AZ1103" s="24" t="s">
        <v>96</v>
      </c>
      <c r="BA1103" s="24" t="s">
        <v>96</v>
      </c>
      <c r="BB1103" s="24" t="s">
        <v>96</v>
      </c>
      <c r="BC1103" s="24" t="s">
        <v>96</v>
      </c>
      <c r="BD1103" s="24" t="s">
        <v>96</v>
      </c>
      <c r="BE1103" s="24" t="s">
        <v>96</v>
      </c>
      <c r="BF1103" s="24" t="s">
        <v>96</v>
      </c>
      <c r="BG1103" s="24" t="s">
        <v>96</v>
      </c>
      <c r="BH1103" s="24" t="s">
        <v>96</v>
      </c>
      <c r="BI1103" s="24" t="s">
        <v>96</v>
      </c>
      <c r="BJ1103" s="24" t="s">
        <v>96</v>
      </c>
      <c r="BK1103" s="24" t="s">
        <v>96</v>
      </c>
      <c r="BL1103" s="24" t="s">
        <v>96</v>
      </c>
      <c r="BM1103" s="24" t="s">
        <v>96</v>
      </c>
      <c r="BN1103" s="24" t="s">
        <v>96</v>
      </c>
      <c r="BO1103" s="24" t="s">
        <v>96</v>
      </c>
      <c r="BP1103" s="24" t="s">
        <v>96</v>
      </c>
      <c r="BQ1103" s="24" t="s">
        <v>96</v>
      </c>
      <c r="BR1103" s="24" t="s">
        <v>96</v>
      </c>
      <c r="BS1103" s="24" t="s">
        <v>96</v>
      </c>
      <c r="BT1103" s="24" t="s">
        <v>96</v>
      </c>
      <c r="BU1103" s="24" t="s">
        <v>96</v>
      </c>
      <c r="BV1103" s="24" t="s">
        <v>96</v>
      </c>
      <c r="BW1103" s="24" t="s">
        <v>96</v>
      </c>
      <c r="BX1103" s="24" t="s">
        <v>96</v>
      </c>
      <c r="BY1103" s="24" t="s">
        <v>96</v>
      </c>
      <c r="BZ1103" s="24" t="s">
        <v>96</v>
      </c>
      <c r="CA1103" s="24" t="s">
        <v>96</v>
      </c>
      <c r="CB1103" s="36"/>
      <c r="CC1103" s="35"/>
    </row>
    <row r="1104" spans="1:81" ht="169.5" hidden="1" customHeight="1" x14ac:dyDescent="0.35">
      <c r="A1104" s="24"/>
      <c r="B1104" s="24" t="s">
        <v>81</v>
      </c>
      <c r="C1104" s="23" t="s">
        <v>82</v>
      </c>
      <c r="D1104" s="24" t="s">
        <v>1988</v>
      </c>
      <c r="E1104" s="24" t="s">
        <v>3578</v>
      </c>
      <c r="F1104" s="24" t="s">
        <v>103</v>
      </c>
      <c r="G1104" s="24" t="s">
        <v>2026</v>
      </c>
      <c r="H1104" s="24" t="s">
        <v>3716</v>
      </c>
      <c r="I1104" s="24" t="s">
        <v>3717</v>
      </c>
      <c r="J1104" s="24" t="s">
        <v>3718</v>
      </c>
      <c r="K1104" s="24" t="s">
        <v>3719</v>
      </c>
      <c r="L1104" s="24" t="s">
        <v>3720</v>
      </c>
      <c r="M1104" s="24"/>
      <c r="N1104" s="24" t="s">
        <v>92</v>
      </c>
      <c r="O1104" s="24"/>
      <c r="P1104" s="24"/>
      <c r="Q1104" s="24" t="s">
        <v>150</v>
      </c>
      <c r="R1104" s="24"/>
      <c r="S1104" s="24"/>
      <c r="T1104" s="24" t="s">
        <v>96</v>
      </c>
      <c r="U1104" s="24" t="s">
        <v>96</v>
      </c>
      <c r="V1104" s="24" t="s">
        <v>96</v>
      </c>
      <c r="W1104" s="24" t="s">
        <v>96</v>
      </c>
      <c r="X1104" s="24" t="s">
        <v>96</v>
      </c>
      <c r="Y1104" s="24" t="s">
        <v>96</v>
      </c>
      <c r="Z1104" s="24" t="s">
        <v>96</v>
      </c>
      <c r="AA1104" s="24" t="s">
        <v>96</v>
      </c>
      <c r="AB1104" s="24" t="s">
        <v>96</v>
      </c>
      <c r="AC1104" s="24" t="s">
        <v>96</v>
      </c>
      <c r="AD1104" s="24" t="s">
        <v>96</v>
      </c>
      <c r="AE1104" s="24" t="s">
        <v>96</v>
      </c>
      <c r="AF1104" s="24" t="s">
        <v>96</v>
      </c>
      <c r="AG1104" s="24" t="s">
        <v>96</v>
      </c>
      <c r="AH1104" s="24" t="s">
        <v>96</v>
      </c>
      <c r="AI1104" s="24" t="s">
        <v>96</v>
      </c>
      <c r="AJ1104" s="24" t="s">
        <v>96</v>
      </c>
      <c r="AK1104" s="24" t="s">
        <v>96</v>
      </c>
      <c r="AL1104" s="24" t="s">
        <v>96</v>
      </c>
      <c r="AM1104" s="24" t="s">
        <v>97</v>
      </c>
      <c r="AN1104" s="24" t="s">
        <v>96</v>
      </c>
      <c r="AO1104" s="24" t="s">
        <v>96</v>
      </c>
      <c r="AP1104" s="24" t="s">
        <v>96</v>
      </c>
      <c r="AQ1104" s="24" t="s">
        <v>96</v>
      </c>
      <c r="AR1104" s="24" t="s">
        <v>96</v>
      </c>
      <c r="AS1104" s="24" t="s">
        <v>96</v>
      </c>
      <c r="AT1104" s="24" t="s">
        <v>96</v>
      </c>
      <c r="AU1104" s="24" t="s">
        <v>96</v>
      </c>
      <c r="AV1104" s="24" t="s">
        <v>96</v>
      </c>
      <c r="AW1104" s="24" t="s">
        <v>96</v>
      </c>
      <c r="AX1104" s="24" t="s">
        <v>96</v>
      </c>
      <c r="AY1104" s="24" t="s">
        <v>96</v>
      </c>
      <c r="AZ1104" s="24" t="s">
        <v>96</v>
      </c>
      <c r="BA1104" s="24" t="s">
        <v>96</v>
      </c>
      <c r="BB1104" s="24" t="s">
        <v>96</v>
      </c>
      <c r="BC1104" s="24" t="s">
        <v>96</v>
      </c>
      <c r="BD1104" s="24" t="s">
        <v>96</v>
      </c>
      <c r="BE1104" s="24" t="s">
        <v>96</v>
      </c>
      <c r="BF1104" s="24" t="s">
        <v>96</v>
      </c>
      <c r="BG1104" s="24" t="s">
        <v>96</v>
      </c>
      <c r="BH1104" s="24" t="s">
        <v>96</v>
      </c>
      <c r="BI1104" s="24" t="s">
        <v>96</v>
      </c>
      <c r="BJ1104" s="24" t="s">
        <v>96</v>
      </c>
      <c r="BK1104" s="24" t="s">
        <v>96</v>
      </c>
      <c r="BL1104" s="24" t="s">
        <v>96</v>
      </c>
      <c r="BM1104" s="24" t="s">
        <v>96</v>
      </c>
      <c r="BN1104" s="24" t="s">
        <v>96</v>
      </c>
      <c r="BO1104" s="24" t="s">
        <v>96</v>
      </c>
      <c r="BP1104" s="24" t="s">
        <v>96</v>
      </c>
      <c r="BQ1104" s="24" t="s">
        <v>96</v>
      </c>
      <c r="BR1104" s="24" t="s">
        <v>96</v>
      </c>
      <c r="BS1104" s="24" t="s">
        <v>96</v>
      </c>
      <c r="BT1104" s="24" t="s">
        <v>96</v>
      </c>
      <c r="BU1104" s="24" t="s">
        <v>96</v>
      </c>
      <c r="BV1104" s="24" t="s">
        <v>96</v>
      </c>
      <c r="BW1104" s="24" t="s">
        <v>96</v>
      </c>
      <c r="BX1104" s="24" t="s">
        <v>96</v>
      </c>
      <c r="BY1104" s="24" t="s">
        <v>96</v>
      </c>
      <c r="BZ1104" s="24" t="s">
        <v>96</v>
      </c>
      <c r="CA1104" s="24" t="s">
        <v>96</v>
      </c>
      <c r="CB1104" s="36"/>
      <c r="CC1104" s="35"/>
    </row>
    <row r="1105" spans="1:81" ht="169.5" hidden="1" customHeight="1" x14ac:dyDescent="0.35">
      <c r="A1105" s="24"/>
      <c r="B1105" s="24" t="s">
        <v>81</v>
      </c>
      <c r="C1105" s="23" t="s">
        <v>82</v>
      </c>
      <c r="D1105" s="24" t="s">
        <v>1988</v>
      </c>
      <c r="E1105" s="24" t="s">
        <v>3578</v>
      </c>
      <c r="F1105" s="24" t="s">
        <v>103</v>
      </c>
      <c r="G1105" s="24" t="s">
        <v>2026</v>
      </c>
      <c r="H1105" s="24" t="s">
        <v>3716</v>
      </c>
      <c r="I1105" s="24" t="s">
        <v>3717</v>
      </c>
      <c r="J1105" s="24" t="s">
        <v>3721</v>
      </c>
      <c r="K1105" s="24" t="s">
        <v>3722</v>
      </c>
      <c r="L1105" s="24" t="s">
        <v>3723</v>
      </c>
      <c r="M1105" s="24"/>
      <c r="N1105" s="24" t="s">
        <v>92</v>
      </c>
      <c r="O1105" s="24"/>
      <c r="P1105" s="24"/>
      <c r="Q1105" s="24" t="s">
        <v>150</v>
      </c>
      <c r="R1105" s="24"/>
      <c r="S1105" s="24"/>
      <c r="T1105" s="24" t="s">
        <v>96</v>
      </c>
      <c r="U1105" s="24" t="s">
        <v>96</v>
      </c>
      <c r="V1105" s="24" t="s">
        <v>96</v>
      </c>
      <c r="W1105" s="24" t="s">
        <v>96</v>
      </c>
      <c r="X1105" s="24" t="s">
        <v>96</v>
      </c>
      <c r="Y1105" s="24" t="s">
        <v>96</v>
      </c>
      <c r="Z1105" s="24" t="s">
        <v>96</v>
      </c>
      <c r="AA1105" s="24" t="s">
        <v>96</v>
      </c>
      <c r="AB1105" s="24" t="s">
        <v>96</v>
      </c>
      <c r="AC1105" s="24" t="s">
        <v>96</v>
      </c>
      <c r="AD1105" s="24" t="s">
        <v>96</v>
      </c>
      <c r="AE1105" s="24" t="s">
        <v>96</v>
      </c>
      <c r="AF1105" s="24" t="s">
        <v>96</v>
      </c>
      <c r="AG1105" s="24" t="s">
        <v>96</v>
      </c>
      <c r="AH1105" s="24" t="s">
        <v>96</v>
      </c>
      <c r="AI1105" s="24" t="s">
        <v>96</v>
      </c>
      <c r="AJ1105" s="24" t="s">
        <v>96</v>
      </c>
      <c r="AK1105" s="24" t="s">
        <v>96</v>
      </c>
      <c r="AL1105" s="24" t="s">
        <v>96</v>
      </c>
      <c r="AM1105" s="24" t="s">
        <v>97</v>
      </c>
      <c r="AN1105" s="24" t="s">
        <v>96</v>
      </c>
      <c r="AO1105" s="24" t="s">
        <v>96</v>
      </c>
      <c r="AP1105" s="24" t="s">
        <v>96</v>
      </c>
      <c r="AQ1105" s="24" t="s">
        <v>96</v>
      </c>
      <c r="AR1105" s="24" t="s">
        <v>96</v>
      </c>
      <c r="AS1105" s="24" t="s">
        <v>96</v>
      </c>
      <c r="AT1105" s="24" t="s">
        <v>96</v>
      </c>
      <c r="AU1105" s="24" t="s">
        <v>96</v>
      </c>
      <c r="AV1105" s="24" t="s">
        <v>96</v>
      </c>
      <c r="AW1105" s="24" t="s">
        <v>96</v>
      </c>
      <c r="AX1105" s="24" t="s">
        <v>96</v>
      </c>
      <c r="AY1105" s="24" t="s">
        <v>96</v>
      </c>
      <c r="AZ1105" s="24" t="s">
        <v>96</v>
      </c>
      <c r="BA1105" s="24" t="s">
        <v>96</v>
      </c>
      <c r="BB1105" s="24" t="s">
        <v>96</v>
      </c>
      <c r="BC1105" s="24" t="s">
        <v>96</v>
      </c>
      <c r="BD1105" s="24" t="s">
        <v>96</v>
      </c>
      <c r="BE1105" s="24" t="s">
        <v>96</v>
      </c>
      <c r="BF1105" s="24" t="s">
        <v>96</v>
      </c>
      <c r="BG1105" s="24" t="s">
        <v>96</v>
      </c>
      <c r="BH1105" s="24" t="s">
        <v>96</v>
      </c>
      <c r="BI1105" s="24" t="s">
        <v>96</v>
      </c>
      <c r="BJ1105" s="24" t="s">
        <v>96</v>
      </c>
      <c r="BK1105" s="24" t="s">
        <v>96</v>
      </c>
      <c r="BL1105" s="24" t="s">
        <v>96</v>
      </c>
      <c r="BM1105" s="24" t="s">
        <v>96</v>
      </c>
      <c r="BN1105" s="24" t="s">
        <v>96</v>
      </c>
      <c r="BO1105" s="24" t="s">
        <v>96</v>
      </c>
      <c r="BP1105" s="24" t="s">
        <v>96</v>
      </c>
      <c r="BQ1105" s="24" t="s">
        <v>96</v>
      </c>
      <c r="BR1105" s="24" t="s">
        <v>96</v>
      </c>
      <c r="BS1105" s="24" t="s">
        <v>96</v>
      </c>
      <c r="BT1105" s="24" t="s">
        <v>96</v>
      </c>
      <c r="BU1105" s="24" t="s">
        <v>96</v>
      </c>
      <c r="BV1105" s="24" t="s">
        <v>96</v>
      </c>
      <c r="BW1105" s="24" t="s">
        <v>96</v>
      </c>
      <c r="BX1105" s="24" t="s">
        <v>96</v>
      </c>
      <c r="BY1105" s="24" t="s">
        <v>96</v>
      </c>
      <c r="BZ1105" s="24" t="s">
        <v>96</v>
      </c>
      <c r="CA1105" s="24" t="s">
        <v>96</v>
      </c>
      <c r="CB1105" s="36"/>
      <c r="CC1105" s="35"/>
    </row>
    <row r="1106" spans="1:81" ht="169.5" hidden="1" customHeight="1" x14ac:dyDescent="0.35">
      <c r="A1106" s="24"/>
      <c r="B1106" s="24" t="s">
        <v>81</v>
      </c>
      <c r="C1106" s="23" t="s">
        <v>82</v>
      </c>
      <c r="D1106" s="24" t="s">
        <v>1988</v>
      </c>
      <c r="E1106" s="24" t="s">
        <v>3578</v>
      </c>
      <c r="F1106" s="24" t="s">
        <v>103</v>
      </c>
      <c r="G1106" s="24" t="s">
        <v>3579</v>
      </c>
      <c r="H1106" s="24" t="s">
        <v>3724</v>
      </c>
      <c r="I1106" s="24" t="s">
        <v>3607</v>
      </c>
      <c r="J1106" s="24" t="s">
        <v>3725</v>
      </c>
      <c r="K1106" s="24" t="s">
        <v>3726</v>
      </c>
      <c r="L1106" s="24" t="s">
        <v>3727</v>
      </c>
      <c r="M1106" s="24"/>
      <c r="N1106" s="24" t="s">
        <v>92</v>
      </c>
      <c r="O1106" s="24"/>
      <c r="P1106" s="24"/>
      <c r="Q1106" s="24" t="s">
        <v>150</v>
      </c>
      <c r="R1106" s="24"/>
      <c r="S1106" s="24"/>
      <c r="T1106" s="24" t="s">
        <v>96</v>
      </c>
      <c r="U1106" s="24" t="s">
        <v>96</v>
      </c>
      <c r="V1106" s="24" t="s">
        <v>96</v>
      </c>
      <c r="W1106" s="24" t="s">
        <v>96</v>
      </c>
      <c r="X1106" s="24" t="s">
        <v>96</v>
      </c>
      <c r="Y1106" s="24" t="s">
        <v>96</v>
      </c>
      <c r="Z1106" s="24" t="s">
        <v>96</v>
      </c>
      <c r="AA1106" s="24" t="s">
        <v>96</v>
      </c>
      <c r="AB1106" s="24" t="s">
        <v>96</v>
      </c>
      <c r="AC1106" s="24" t="s">
        <v>96</v>
      </c>
      <c r="AD1106" s="24" t="s">
        <v>96</v>
      </c>
      <c r="AE1106" s="24" t="s">
        <v>96</v>
      </c>
      <c r="AF1106" s="24" t="s">
        <v>96</v>
      </c>
      <c r="AG1106" s="24" t="s">
        <v>96</v>
      </c>
      <c r="AH1106" s="24" t="s">
        <v>96</v>
      </c>
      <c r="AI1106" s="24" t="s">
        <v>96</v>
      </c>
      <c r="AJ1106" s="24" t="s">
        <v>96</v>
      </c>
      <c r="AK1106" s="24" t="s">
        <v>96</v>
      </c>
      <c r="AL1106" s="24" t="s">
        <v>96</v>
      </c>
      <c r="AM1106" s="24" t="s">
        <v>97</v>
      </c>
      <c r="AN1106" s="24" t="s">
        <v>96</v>
      </c>
      <c r="AO1106" s="24" t="s">
        <v>96</v>
      </c>
      <c r="AP1106" s="24" t="s">
        <v>96</v>
      </c>
      <c r="AQ1106" s="24" t="s">
        <v>96</v>
      </c>
      <c r="AR1106" s="24" t="s">
        <v>96</v>
      </c>
      <c r="AS1106" s="24" t="s">
        <v>96</v>
      </c>
      <c r="AT1106" s="24" t="s">
        <v>96</v>
      </c>
      <c r="AU1106" s="24" t="s">
        <v>96</v>
      </c>
      <c r="AV1106" s="24" t="s">
        <v>96</v>
      </c>
      <c r="AW1106" s="24" t="s">
        <v>96</v>
      </c>
      <c r="AX1106" s="24" t="s">
        <v>96</v>
      </c>
      <c r="AY1106" s="24" t="s">
        <v>96</v>
      </c>
      <c r="AZ1106" s="24" t="s">
        <v>96</v>
      </c>
      <c r="BA1106" s="24" t="s">
        <v>96</v>
      </c>
      <c r="BB1106" s="24" t="s">
        <v>96</v>
      </c>
      <c r="BC1106" s="24" t="s">
        <v>96</v>
      </c>
      <c r="BD1106" s="24" t="s">
        <v>96</v>
      </c>
      <c r="BE1106" s="24" t="s">
        <v>96</v>
      </c>
      <c r="BF1106" s="24" t="s">
        <v>96</v>
      </c>
      <c r="BG1106" s="24" t="s">
        <v>96</v>
      </c>
      <c r="BH1106" s="24" t="s">
        <v>96</v>
      </c>
      <c r="BI1106" s="24" t="s">
        <v>96</v>
      </c>
      <c r="BJ1106" s="24" t="s">
        <v>96</v>
      </c>
      <c r="BK1106" s="24" t="s">
        <v>96</v>
      </c>
      <c r="BL1106" s="24" t="s">
        <v>96</v>
      </c>
      <c r="BM1106" s="24" t="s">
        <v>96</v>
      </c>
      <c r="BN1106" s="24" t="s">
        <v>96</v>
      </c>
      <c r="BO1106" s="24" t="s">
        <v>96</v>
      </c>
      <c r="BP1106" s="24" t="s">
        <v>96</v>
      </c>
      <c r="BQ1106" s="24" t="s">
        <v>96</v>
      </c>
      <c r="BR1106" s="24" t="s">
        <v>96</v>
      </c>
      <c r="BS1106" s="24" t="s">
        <v>96</v>
      </c>
      <c r="BT1106" s="24" t="s">
        <v>96</v>
      </c>
      <c r="BU1106" s="24" t="s">
        <v>96</v>
      </c>
      <c r="BV1106" s="24" t="s">
        <v>96</v>
      </c>
      <c r="BW1106" s="24" t="s">
        <v>96</v>
      </c>
      <c r="BX1106" s="24" t="s">
        <v>96</v>
      </c>
      <c r="BY1106" s="24" t="s">
        <v>96</v>
      </c>
      <c r="BZ1106" s="24" t="s">
        <v>96</v>
      </c>
      <c r="CA1106" s="24" t="s">
        <v>96</v>
      </c>
      <c r="CB1106" s="36"/>
      <c r="CC1106" s="35"/>
    </row>
    <row r="1107" spans="1:81" ht="169.5" hidden="1" customHeight="1" x14ac:dyDescent="0.35">
      <c r="A1107" s="24"/>
      <c r="B1107" s="24" t="s">
        <v>81</v>
      </c>
      <c r="C1107" s="23" t="s">
        <v>82</v>
      </c>
      <c r="D1107" s="24" t="s">
        <v>1988</v>
      </c>
      <c r="E1107" s="24" t="s">
        <v>3578</v>
      </c>
      <c r="F1107" s="24" t="s">
        <v>103</v>
      </c>
      <c r="G1107" s="24" t="s">
        <v>3579</v>
      </c>
      <c r="H1107" s="24" t="s">
        <v>3724</v>
      </c>
      <c r="I1107" s="24" t="s">
        <v>3607</v>
      </c>
      <c r="J1107" s="24" t="s">
        <v>3728</v>
      </c>
      <c r="K1107" s="24" t="s">
        <v>3729</v>
      </c>
      <c r="L1107" s="24" t="s">
        <v>3730</v>
      </c>
      <c r="M1107" s="24"/>
      <c r="N1107" s="24" t="s">
        <v>92</v>
      </c>
      <c r="O1107" s="24"/>
      <c r="P1107" s="24"/>
      <c r="Q1107" s="24" t="s">
        <v>150</v>
      </c>
      <c r="R1107" s="24"/>
      <c r="S1107" s="24"/>
      <c r="T1107" s="24" t="s">
        <v>96</v>
      </c>
      <c r="U1107" s="24" t="s">
        <v>96</v>
      </c>
      <c r="V1107" s="24" t="s">
        <v>96</v>
      </c>
      <c r="W1107" s="24" t="s">
        <v>96</v>
      </c>
      <c r="X1107" s="24" t="s">
        <v>96</v>
      </c>
      <c r="Y1107" s="24" t="s">
        <v>96</v>
      </c>
      <c r="Z1107" s="24" t="s">
        <v>96</v>
      </c>
      <c r="AA1107" s="24" t="s">
        <v>96</v>
      </c>
      <c r="AB1107" s="24" t="s">
        <v>96</v>
      </c>
      <c r="AC1107" s="24" t="s">
        <v>96</v>
      </c>
      <c r="AD1107" s="24" t="s">
        <v>96</v>
      </c>
      <c r="AE1107" s="24" t="s">
        <v>96</v>
      </c>
      <c r="AF1107" s="24" t="s">
        <v>96</v>
      </c>
      <c r="AG1107" s="24" t="s">
        <v>96</v>
      </c>
      <c r="AH1107" s="24" t="s">
        <v>96</v>
      </c>
      <c r="AI1107" s="24" t="s">
        <v>96</v>
      </c>
      <c r="AJ1107" s="24" t="s">
        <v>96</v>
      </c>
      <c r="AK1107" s="24" t="s">
        <v>96</v>
      </c>
      <c r="AL1107" s="24" t="s">
        <v>96</v>
      </c>
      <c r="AM1107" s="24" t="s">
        <v>97</v>
      </c>
      <c r="AN1107" s="24" t="s">
        <v>96</v>
      </c>
      <c r="AO1107" s="24" t="s">
        <v>96</v>
      </c>
      <c r="AP1107" s="24" t="s">
        <v>96</v>
      </c>
      <c r="AQ1107" s="24" t="s">
        <v>96</v>
      </c>
      <c r="AR1107" s="24" t="s">
        <v>96</v>
      </c>
      <c r="AS1107" s="24" t="s">
        <v>96</v>
      </c>
      <c r="AT1107" s="24" t="s">
        <v>96</v>
      </c>
      <c r="AU1107" s="24" t="s">
        <v>96</v>
      </c>
      <c r="AV1107" s="24" t="s">
        <v>96</v>
      </c>
      <c r="AW1107" s="24" t="s">
        <v>96</v>
      </c>
      <c r="AX1107" s="24" t="s">
        <v>96</v>
      </c>
      <c r="AY1107" s="24" t="s">
        <v>96</v>
      </c>
      <c r="AZ1107" s="24" t="s">
        <v>96</v>
      </c>
      <c r="BA1107" s="24" t="s">
        <v>96</v>
      </c>
      <c r="BB1107" s="24" t="s">
        <v>96</v>
      </c>
      <c r="BC1107" s="24" t="s">
        <v>96</v>
      </c>
      <c r="BD1107" s="24" t="s">
        <v>96</v>
      </c>
      <c r="BE1107" s="24" t="s">
        <v>96</v>
      </c>
      <c r="BF1107" s="24" t="s">
        <v>96</v>
      </c>
      <c r="BG1107" s="24" t="s">
        <v>96</v>
      </c>
      <c r="BH1107" s="24" t="s">
        <v>96</v>
      </c>
      <c r="BI1107" s="24" t="s">
        <v>96</v>
      </c>
      <c r="BJ1107" s="24" t="s">
        <v>96</v>
      </c>
      <c r="BK1107" s="24" t="s">
        <v>96</v>
      </c>
      <c r="BL1107" s="24" t="s">
        <v>96</v>
      </c>
      <c r="BM1107" s="24" t="s">
        <v>96</v>
      </c>
      <c r="BN1107" s="24" t="s">
        <v>96</v>
      </c>
      <c r="BO1107" s="24" t="s">
        <v>96</v>
      </c>
      <c r="BP1107" s="24" t="s">
        <v>96</v>
      </c>
      <c r="BQ1107" s="24" t="s">
        <v>96</v>
      </c>
      <c r="BR1107" s="24" t="s">
        <v>96</v>
      </c>
      <c r="BS1107" s="24" t="s">
        <v>96</v>
      </c>
      <c r="BT1107" s="24" t="s">
        <v>96</v>
      </c>
      <c r="BU1107" s="24" t="s">
        <v>96</v>
      </c>
      <c r="BV1107" s="24" t="s">
        <v>96</v>
      </c>
      <c r="BW1107" s="24" t="s">
        <v>96</v>
      </c>
      <c r="BX1107" s="24" t="s">
        <v>96</v>
      </c>
      <c r="BY1107" s="24" t="s">
        <v>96</v>
      </c>
      <c r="BZ1107" s="24" t="s">
        <v>96</v>
      </c>
      <c r="CA1107" s="24" t="s">
        <v>96</v>
      </c>
      <c r="CB1107" s="36"/>
      <c r="CC1107" s="35"/>
    </row>
    <row r="1108" spans="1:81" ht="169.5" hidden="1" customHeight="1" x14ac:dyDescent="0.35">
      <c r="A1108" s="24"/>
      <c r="B1108" s="24" t="s">
        <v>81</v>
      </c>
      <c r="C1108" s="23" t="s">
        <v>82</v>
      </c>
      <c r="D1108" s="24" t="s">
        <v>1988</v>
      </c>
      <c r="E1108" s="24" t="s">
        <v>3578</v>
      </c>
      <c r="F1108" s="24" t="s">
        <v>103</v>
      </c>
      <c r="G1108" s="24" t="s">
        <v>3579</v>
      </c>
      <c r="H1108" s="24" t="s">
        <v>3731</v>
      </c>
      <c r="I1108" s="24" t="s">
        <v>3616</v>
      </c>
      <c r="J1108" s="24" t="s">
        <v>3732</v>
      </c>
      <c r="K1108" s="24" t="s">
        <v>3733</v>
      </c>
      <c r="L1108" s="24" t="s">
        <v>3734</v>
      </c>
      <c r="M1108" s="24"/>
      <c r="N1108" s="24" t="s">
        <v>92</v>
      </c>
      <c r="O1108" s="24"/>
      <c r="P1108" s="24"/>
      <c r="Q1108" s="24" t="s">
        <v>150</v>
      </c>
      <c r="R1108" s="24"/>
      <c r="S1108" s="24"/>
      <c r="T1108" s="24" t="s">
        <v>96</v>
      </c>
      <c r="U1108" s="24" t="s">
        <v>96</v>
      </c>
      <c r="V1108" s="24" t="s">
        <v>96</v>
      </c>
      <c r="W1108" s="24" t="s">
        <v>96</v>
      </c>
      <c r="X1108" s="24" t="s">
        <v>96</v>
      </c>
      <c r="Y1108" s="24" t="s">
        <v>96</v>
      </c>
      <c r="Z1108" s="24" t="s">
        <v>96</v>
      </c>
      <c r="AA1108" s="24" t="s">
        <v>96</v>
      </c>
      <c r="AB1108" s="24" t="s">
        <v>96</v>
      </c>
      <c r="AC1108" s="24" t="s">
        <v>96</v>
      </c>
      <c r="AD1108" s="24" t="s">
        <v>96</v>
      </c>
      <c r="AE1108" s="24" t="s">
        <v>96</v>
      </c>
      <c r="AF1108" s="24" t="s">
        <v>96</v>
      </c>
      <c r="AG1108" s="24" t="s">
        <v>96</v>
      </c>
      <c r="AH1108" s="24" t="s">
        <v>96</v>
      </c>
      <c r="AI1108" s="24" t="s">
        <v>96</v>
      </c>
      <c r="AJ1108" s="24" t="s">
        <v>96</v>
      </c>
      <c r="AK1108" s="24" t="s">
        <v>96</v>
      </c>
      <c r="AL1108" s="24" t="s">
        <v>96</v>
      </c>
      <c r="AM1108" s="24" t="s">
        <v>97</v>
      </c>
      <c r="AN1108" s="24" t="s">
        <v>96</v>
      </c>
      <c r="AO1108" s="24" t="s">
        <v>96</v>
      </c>
      <c r="AP1108" s="24" t="s">
        <v>96</v>
      </c>
      <c r="AQ1108" s="24" t="s">
        <v>96</v>
      </c>
      <c r="AR1108" s="24" t="s">
        <v>96</v>
      </c>
      <c r="AS1108" s="24" t="s">
        <v>96</v>
      </c>
      <c r="AT1108" s="24" t="s">
        <v>96</v>
      </c>
      <c r="AU1108" s="24" t="s">
        <v>96</v>
      </c>
      <c r="AV1108" s="24" t="s">
        <v>96</v>
      </c>
      <c r="AW1108" s="24" t="s">
        <v>96</v>
      </c>
      <c r="AX1108" s="24" t="s">
        <v>96</v>
      </c>
      <c r="AY1108" s="24" t="s">
        <v>96</v>
      </c>
      <c r="AZ1108" s="24" t="s">
        <v>96</v>
      </c>
      <c r="BA1108" s="24" t="s">
        <v>96</v>
      </c>
      <c r="BB1108" s="24" t="s">
        <v>96</v>
      </c>
      <c r="BC1108" s="24" t="s">
        <v>96</v>
      </c>
      <c r="BD1108" s="24" t="s">
        <v>96</v>
      </c>
      <c r="BE1108" s="24" t="s">
        <v>96</v>
      </c>
      <c r="BF1108" s="24" t="s">
        <v>96</v>
      </c>
      <c r="BG1108" s="24" t="s">
        <v>96</v>
      </c>
      <c r="BH1108" s="24" t="s">
        <v>96</v>
      </c>
      <c r="BI1108" s="24" t="s">
        <v>96</v>
      </c>
      <c r="BJ1108" s="24" t="s">
        <v>96</v>
      </c>
      <c r="BK1108" s="24" t="s">
        <v>96</v>
      </c>
      <c r="BL1108" s="24" t="s">
        <v>96</v>
      </c>
      <c r="BM1108" s="24" t="s">
        <v>96</v>
      </c>
      <c r="BN1108" s="24" t="s">
        <v>96</v>
      </c>
      <c r="BO1108" s="24" t="s">
        <v>96</v>
      </c>
      <c r="BP1108" s="24" t="s">
        <v>96</v>
      </c>
      <c r="BQ1108" s="24" t="s">
        <v>96</v>
      </c>
      <c r="BR1108" s="24" t="s">
        <v>96</v>
      </c>
      <c r="BS1108" s="24" t="s">
        <v>96</v>
      </c>
      <c r="BT1108" s="24" t="s">
        <v>96</v>
      </c>
      <c r="BU1108" s="24" t="s">
        <v>96</v>
      </c>
      <c r="BV1108" s="24" t="s">
        <v>96</v>
      </c>
      <c r="BW1108" s="24" t="s">
        <v>96</v>
      </c>
      <c r="BX1108" s="24" t="s">
        <v>96</v>
      </c>
      <c r="BY1108" s="24" t="s">
        <v>96</v>
      </c>
      <c r="BZ1108" s="24" t="s">
        <v>96</v>
      </c>
      <c r="CA1108" s="24" t="s">
        <v>96</v>
      </c>
      <c r="CB1108" s="36"/>
      <c r="CC1108" s="35"/>
    </row>
    <row r="1109" spans="1:81" ht="169.5" hidden="1" customHeight="1" x14ac:dyDescent="0.35">
      <c r="A1109" s="24"/>
      <c r="B1109" s="24" t="s">
        <v>81</v>
      </c>
      <c r="C1109" s="23" t="s">
        <v>82</v>
      </c>
      <c r="D1109" s="24" t="s">
        <v>1988</v>
      </c>
      <c r="E1109" s="24" t="s">
        <v>3578</v>
      </c>
      <c r="F1109" s="24" t="s">
        <v>103</v>
      </c>
      <c r="G1109" s="24" t="s">
        <v>3579</v>
      </c>
      <c r="H1109" s="24" t="s">
        <v>3731</v>
      </c>
      <c r="I1109" s="24" t="s">
        <v>3616</v>
      </c>
      <c r="J1109" s="24" t="s">
        <v>3735</v>
      </c>
      <c r="K1109" s="24" t="s">
        <v>3736</v>
      </c>
      <c r="L1109" s="24" t="s">
        <v>3737</v>
      </c>
      <c r="M1109" s="24"/>
      <c r="N1109" s="24" t="s">
        <v>92</v>
      </c>
      <c r="O1109" s="24"/>
      <c r="P1109" s="24"/>
      <c r="Q1109" s="24" t="s">
        <v>150</v>
      </c>
      <c r="R1109" s="24"/>
      <c r="S1109" s="24"/>
      <c r="T1109" s="24" t="s">
        <v>96</v>
      </c>
      <c r="U1109" s="24" t="s">
        <v>96</v>
      </c>
      <c r="V1109" s="24" t="s">
        <v>96</v>
      </c>
      <c r="W1109" s="24" t="s">
        <v>96</v>
      </c>
      <c r="X1109" s="24" t="s">
        <v>96</v>
      </c>
      <c r="Y1109" s="24" t="s">
        <v>96</v>
      </c>
      <c r="Z1109" s="24" t="s">
        <v>96</v>
      </c>
      <c r="AA1109" s="24" t="s">
        <v>96</v>
      </c>
      <c r="AB1109" s="24" t="s">
        <v>96</v>
      </c>
      <c r="AC1109" s="24" t="s">
        <v>96</v>
      </c>
      <c r="AD1109" s="24" t="s">
        <v>96</v>
      </c>
      <c r="AE1109" s="24" t="s">
        <v>96</v>
      </c>
      <c r="AF1109" s="24" t="s">
        <v>96</v>
      </c>
      <c r="AG1109" s="24" t="s">
        <v>96</v>
      </c>
      <c r="AH1109" s="24" t="s">
        <v>96</v>
      </c>
      <c r="AI1109" s="24" t="s">
        <v>96</v>
      </c>
      <c r="AJ1109" s="24" t="s">
        <v>96</v>
      </c>
      <c r="AK1109" s="24" t="s">
        <v>96</v>
      </c>
      <c r="AL1109" s="24" t="s">
        <v>96</v>
      </c>
      <c r="AM1109" s="24" t="s">
        <v>97</v>
      </c>
      <c r="AN1109" s="24" t="s">
        <v>96</v>
      </c>
      <c r="AO1109" s="24" t="s">
        <v>96</v>
      </c>
      <c r="AP1109" s="24" t="s">
        <v>96</v>
      </c>
      <c r="AQ1109" s="24" t="s">
        <v>96</v>
      </c>
      <c r="AR1109" s="24" t="s">
        <v>96</v>
      </c>
      <c r="AS1109" s="24" t="s">
        <v>96</v>
      </c>
      <c r="AT1109" s="24" t="s">
        <v>96</v>
      </c>
      <c r="AU1109" s="24" t="s">
        <v>96</v>
      </c>
      <c r="AV1109" s="24" t="s">
        <v>96</v>
      </c>
      <c r="AW1109" s="24" t="s">
        <v>96</v>
      </c>
      <c r="AX1109" s="24" t="s">
        <v>96</v>
      </c>
      <c r="AY1109" s="24" t="s">
        <v>96</v>
      </c>
      <c r="AZ1109" s="24" t="s">
        <v>96</v>
      </c>
      <c r="BA1109" s="24" t="s">
        <v>96</v>
      </c>
      <c r="BB1109" s="24" t="s">
        <v>96</v>
      </c>
      <c r="BC1109" s="24" t="s">
        <v>96</v>
      </c>
      <c r="BD1109" s="24" t="s">
        <v>96</v>
      </c>
      <c r="BE1109" s="24" t="s">
        <v>96</v>
      </c>
      <c r="BF1109" s="24" t="s">
        <v>96</v>
      </c>
      <c r="BG1109" s="24" t="s">
        <v>96</v>
      </c>
      <c r="BH1109" s="24" t="s">
        <v>96</v>
      </c>
      <c r="BI1109" s="24" t="s">
        <v>96</v>
      </c>
      <c r="BJ1109" s="24" t="s">
        <v>96</v>
      </c>
      <c r="BK1109" s="24" t="s">
        <v>96</v>
      </c>
      <c r="BL1109" s="24" t="s">
        <v>96</v>
      </c>
      <c r="BM1109" s="24" t="s">
        <v>96</v>
      </c>
      <c r="BN1109" s="24" t="s">
        <v>96</v>
      </c>
      <c r="BO1109" s="24" t="s">
        <v>96</v>
      </c>
      <c r="BP1109" s="24" t="s">
        <v>96</v>
      </c>
      <c r="BQ1109" s="24" t="s">
        <v>96</v>
      </c>
      <c r="BR1109" s="24" t="s">
        <v>96</v>
      </c>
      <c r="BS1109" s="24" t="s">
        <v>96</v>
      </c>
      <c r="BT1109" s="24" t="s">
        <v>96</v>
      </c>
      <c r="BU1109" s="24" t="s">
        <v>96</v>
      </c>
      <c r="BV1109" s="24" t="s">
        <v>96</v>
      </c>
      <c r="BW1109" s="24" t="s">
        <v>96</v>
      </c>
      <c r="BX1109" s="24" t="s">
        <v>96</v>
      </c>
      <c r="BY1109" s="24" t="s">
        <v>96</v>
      </c>
      <c r="BZ1109" s="24" t="s">
        <v>96</v>
      </c>
      <c r="CA1109" s="24" t="s">
        <v>96</v>
      </c>
      <c r="CB1109" s="36"/>
      <c r="CC1109" s="35"/>
    </row>
    <row r="1110" spans="1:81" ht="169.5" hidden="1" customHeight="1" x14ac:dyDescent="0.35">
      <c r="A1110" s="24"/>
      <c r="B1110" s="24" t="s">
        <v>81</v>
      </c>
      <c r="C1110" s="23" t="s">
        <v>82</v>
      </c>
      <c r="D1110" s="24" t="s">
        <v>1988</v>
      </c>
      <c r="E1110" s="24" t="s">
        <v>3578</v>
      </c>
      <c r="F1110" s="24" t="s">
        <v>103</v>
      </c>
      <c r="G1110" s="24" t="s">
        <v>2026</v>
      </c>
      <c r="H1110" s="24" t="s">
        <v>3738</v>
      </c>
      <c r="I1110" s="24" t="s">
        <v>3697</v>
      </c>
      <c r="J1110" s="24" t="s">
        <v>3739</v>
      </c>
      <c r="K1110" s="24" t="s">
        <v>3740</v>
      </c>
      <c r="L1110" s="24" t="s">
        <v>3741</v>
      </c>
      <c r="M1110" s="24"/>
      <c r="N1110" s="24" t="s">
        <v>92</v>
      </c>
      <c r="O1110" s="24"/>
      <c r="P1110" s="24"/>
      <c r="Q1110" s="24" t="s">
        <v>150</v>
      </c>
      <c r="R1110" s="24"/>
      <c r="S1110" s="24"/>
      <c r="T1110" s="24" t="s">
        <v>96</v>
      </c>
      <c r="U1110" s="24" t="s">
        <v>96</v>
      </c>
      <c r="V1110" s="24" t="s">
        <v>96</v>
      </c>
      <c r="W1110" s="24" t="s">
        <v>96</v>
      </c>
      <c r="X1110" s="24" t="s">
        <v>96</v>
      </c>
      <c r="Y1110" s="24" t="s">
        <v>96</v>
      </c>
      <c r="Z1110" s="24" t="s">
        <v>96</v>
      </c>
      <c r="AA1110" s="24" t="s">
        <v>96</v>
      </c>
      <c r="AB1110" s="24" t="s">
        <v>96</v>
      </c>
      <c r="AC1110" s="24" t="s">
        <v>96</v>
      </c>
      <c r="AD1110" s="24" t="s">
        <v>96</v>
      </c>
      <c r="AE1110" s="24" t="s">
        <v>96</v>
      </c>
      <c r="AF1110" s="24" t="s">
        <v>96</v>
      </c>
      <c r="AG1110" s="24" t="s">
        <v>96</v>
      </c>
      <c r="AH1110" s="24" t="s">
        <v>96</v>
      </c>
      <c r="AI1110" s="24" t="s">
        <v>96</v>
      </c>
      <c r="AJ1110" s="24" t="s">
        <v>96</v>
      </c>
      <c r="AK1110" s="24" t="s">
        <v>96</v>
      </c>
      <c r="AL1110" s="24" t="s">
        <v>96</v>
      </c>
      <c r="AM1110" s="24" t="s">
        <v>97</v>
      </c>
      <c r="AN1110" s="24" t="s">
        <v>96</v>
      </c>
      <c r="AO1110" s="24" t="s">
        <v>96</v>
      </c>
      <c r="AP1110" s="24" t="s">
        <v>96</v>
      </c>
      <c r="AQ1110" s="24" t="s">
        <v>96</v>
      </c>
      <c r="AR1110" s="24" t="s">
        <v>96</v>
      </c>
      <c r="AS1110" s="24" t="s">
        <v>96</v>
      </c>
      <c r="AT1110" s="24" t="s">
        <v>96</v>
      </c>
      <c r="AU1110" s="24" t="s">
        <v>96</v>
      </c>
      <c r="AV1110" s="24" t="s">
        <v>96</v>
      </c>
      <c r="AW1110" s="24" t="s">
        <v>96</v>
      </c>
      <c r="AX1110" s="24" t="s">
        <v>96</v>
      </c>
      <c r="AY1110" s="24" t="s">
        <v>96</v>
      </c>
      <c r="AZ1110" s="24" t="s">
        <v>96</v>
      </c>
      <c r="BA1110" s="24" t="s">
        <v>96</v>
      </c>
      <c r="BB1110" s="24" t="s">
        <v>96</v>
      </c>
      <c r="BC1110" s="24" t="s">
        <v>96</v>
      </c>
      <c r="BD1110" s="24" t="s">
        <v>96</v>
      </c>
      <c r="BE1110" s="24" t="s">
        <v>96</v>
      </c>
      <c r="BF1110" s="24" t="s">
        <v>96</v>
      </c>
      <c r="BG1110" s="24" t="s">
        <v>96</v>
      </c>
      <c r="BH1110" s="24" t="s">
        <v>96</v>
      </c>
      <c r="BI1110" s="24" t="s">
        <v>96</v>
      </c>
      <c r="BJ1110" s="24" t="s">
        <v>96</v>
      </c>
      <c r="BK1110" s="24" t="s">
        <v>96</v>
      </c>
      <c r="BL1110" s="24" t="s">
        <v>96</v>
      </c>
      <c r="BM1110" s="24" t="s">
        <v>96</v>
      </c>
      <c r="BN1110" s="24" t="s">
        <v>96</v>
      </c>
      <c r="BO1110" s="24" t="s">
        <v>96</v>
      </c>
      <c r="BP1110" s="24" t="s">
        <v>96</v>
      </c>
      <c r="BQ1110" s="24" t="s">
        <v>96</v>
      </c>
      <c r="BR1110" s="24" t="s">
        <v>96</v>
      </c>
      <c r="BS1110" s="24" t="s">
        <v>96</v>
      </c>
      <c r="BT1110" s="24" t="s">
        <v>96</v>
      </c>
      <c r="BU1110" s="24" t="s">
        <v>96</v>
      </c>
      <c r="BV1110" s="24" t="s">
        <v>96</v>
      </c>
      <c r="BW1110" s="24" t="s">
        <v>96</v>
      </c>
      <c r="BX1110" s="24" t="s">
        <v>96</v>
      </c>
      <c r="BY1110" s="24" t="s">
        <v>96</v>
      </c>
      <c r="BZ1110" s="24" t="s">
        <v>96</v>
      </c>
      <c r="CA1110" s="24" t="s">
        <v>96</v>
      </c>
      <c r="CB1110" s="36"/>
      <c r="CC1110" s="35"/>
    </row>
    <row r="1111" spans="1:81" ht="169.5" hidden="1" customHeight="1" x14ac:dyDescent="0.35">
      <c r="A1111" s="24"/>
      <c r="B1111" s="24" t="s">
        <v>81</v>
      </c>
      <c r="C1111" s="23" t="s">
        <v>82</v>
      </c>
      <c r="D1111" s="24" t="s">
        <v>1988</v>
      </c>
      <c r="E1111" s="24" t="s">
        <v>3578</v>
      </c>
      <c r="F1111" s="24" t="s">
        <v>103</v>
      </c>
      <c r="G1111" s="24" t="s">
        <v>2026</v>
      </c>
      <c r="H1111" s="24" t="s">
        <v>3742</v>
      </c>
      <c r="I1111" s="24" t="s">
        <v>3697</v>
      </c>
      <c r="J1111" s="24" t="s">
        <v>3743</v>
      </c>
      <c r="K1111" s="24" t="s">
        <v>3744</v>
      </c>
      <c r="L1111" s="24" t="s">
        <v>3745</v>
      </c>
      <c r="M1111" s="24"/>
      <c r="N1111" s="24" t="s">
        <v>92</v>
      </c>
      <c r="O1111" s="24"/>
      <c r="P1111" s="24"/>
      <c r="Q1111" s="24" t="s">
        <v>150</v>
      </c>
      <c r="R1111" s="24"/>
      <c r="S1111" s="24"/>
      <c r="T1111" s="24" t="s">
        <v>96</v>
      </c>
      <c r="U1111" s="24" t="s">
        <v>96</v>
      </c>
      <c r="V1111" s="24" t="s">
        <v>96</v>
      </c>
      <c r="W1111" s="24" t="s">
        <v>96</v>
      </c>
      <c r="X1111" s="24" t="s">
        <v>96</v>
      </c>
      <c r="Y1111" s="24" t="s">
        <v>96</v>
      </c>
      <c r="Z1111" s="24" t="s">
        <v>96</v>
      </c>
      <c r="AA1111" s="24" t="s">
        <v>96</v>
      </c>
      <c r="AB1111" s="24" t="s">
        <v>96</v>
      </c>
      <c r="AC1111" s="24" t="s">
        <v>96</v>
      </c>
      <c r="AD1111" s="24" t="s">
        <v>96</v>
      </c>
      <c r="AE1111" s="24" t="s">
        <v>96</v>
      </c>
      <c r="AF1111" s="24" t="s">
        <v>96</v>
      </c>
      <c r="AG1111" s="24" t="s">
        <v>96</v>
      </c>
      <c r="AH1111" s="24" t="s">
        <v>96</v>
      </c>
      <c r="AI1111" s="24" t="s">
        <v>96</v>
      </c>
      <c r="AJ1111" s="24" t="s">
        <v>96</v>
      </c>
      <c r="AK1111" s="24" t="s">
        <v>96</v>
      </c>
      <c r="AL1111" s="24" t="s">
        <v>96</v>
      </c>
      <c r="AM1111" s="24" t="s">
        <v>97</v>
      </c>
      <c r="AN1111" s="24" t="s">
        <v>96</v>
      </c>
      <c r="AO1111" s="24" t="s">
        <v>96</v>
      </c>
      <c r="AP1111" s="24" t="s">
        <v>96</v>
      </c>
      <c r="AQ1111" s="24" t="s">
        <v>96</v>
      </c>
      <c r="AR1111" s="24" t="s">
        <v>96</v>
      </c>
      <c r="AS1111" s="24" t="s">
        <v>96</v>
      </c>
      <c r="AT1111" s="24" t="s">
        <v>96</v>
      </c>
      <c r="AU1111" s="24" t="s">
        <v>96</v>
      </c>
      <c r="AV1111" s="24" t="s">
        <v>96</v>
      </c>
      <c r="AW1111" s="24" t="s">
        <v>96</v>
      </c>
      <c r="AX1111" s="24" t="s">
        <v>96</v>
      </c>
      <c r="AY1111" s="24" t="s">
        <v>96</v>
      </c>
      <c r="AZ1111" s="24" t="s">
        <v>96</v>
      </c>
      <c r="BA1111" s="24" t="s">
        <v>96</v>
      </c>
      <c r="BB1111" s="24" t="s">
        <v>96</v>
      </c>
      <c r="BC1111" s="24" t="s">
        <v>96</v>
      </c>
      <c r="BD1111" s="24" t="s">
        <v>96</v>
      </c>
      <c r="BE1111" s="24" t="s">
        <v>96</v>
      </c>
      <c r="BF1111" s="24" t="s">
        <v>96</v>
      </c>
      <c r="BG1111" s="24" t="s">
        <v>96</v>
      </c>
      <c r="BH1111" s="24" t="s">
        <v>96</v>
      </c>
      <c r="BI1111" s="24" t="s">
        <v>96</v>
      </c>
      <c r="BJ1111" s="24" t="s">
        <v>96</v>
      </c>
      <c r="BK1111" s="24" t="s">
        <v>96</v>
      </c>
      <c r="BL1111" s="24" t="s">
        <v>96</v>
      </c>
      <c r="BM1111" s="24" t="s">
        <v>96</v>
      </c>
      <c r="BN1111" s="24" t="s">
        <v>96</v>
      </c>
      <c r="BO1111" s="24" t="s">
        <v>96</v>
      </c>
      <c r="BP1111" s="24" t="s">
        <v>96</v>
      </c>
      <c r="BQ1111" s="24" t="s">
        <v>96</v>
      </c>
      <c r="BR1111" s="24" t="s">
        <v>96</v>
      </c>
      <c r="BS1111" s="24" t="s">
        <v>96</v>
      </c>
      <c r="BT1111" s="24" t="s">
        <v>96</v>
      </c>
      <c r="BU1111" s="24" t="s">
        <v>96</v>
      </c>
      <c r="BV1111" s="24" t="s">
        <v>96</v>
      </c>
      <c r="BW1111" s="24" t="s">
        <v>96</v>
      </c>
      <c r="BX1111" s="24" t="s">
        <v>96</v>
      </c>
      <c r="BY1111" s="24" t="s">
        <v>96</v>
      </c>
      <c r="BZ1111" s="24" t="s">
        <v>96</v>
      </c>
      <c r="CA1111" s="24" t="s">
        <v>96</v>
      </c>
      <c r="CB1111" s="36"/>
      <c r="CC1111" s="35"/>
    </row>
    <row r="1112" spans="1:81" ht="169.5" hidden="1" customHeight="1" x14ac:dyDescent="0.35">
      <c r="A1112" s="24"/>
      <c r="B1112" s="24" t="s">
        <v>81</v>
      </c>
      <c r="C1112" s="23" t="s">
        <v>82</v>
      </c>
      <c r="D1112" s="24" t="s">
        <v>1988</v>
      </c>
      <c r="E1112" s="24" t="s">
        <v>3578</v>
      </c>
      <c r="F1112" s="24" t="s">
        <v>103</v>
      </c>
      <c r="G1112" s="24" t="s">
        <v>2026</v>
      </c>
      <c r="H1112" s="24" t="s">
        <v>3746</v>
      </c>
      <c r="I1112" s="24" t="s">
        <v>3697</v>
      </c>
      <c r="J1112" s="24" t="s">
        <v>3747</v>
      </c>
      <c r="K1112" s="24" t="s">
        <v>3748</v>
      </c>
      <c r="L1112" s="24" t="s">
        <v>3749</v>
      </c>
      <c r="M1112" s="24"/>
      <c r="N1112" s="24" t="s">
        <v>92</v>
      </c>
      <c r="O1112" s="24"/>
      <c r="P1112" s="24"/>
      <c r="Q1112" s="24" t="s">
        <v>150</v>
      </c>
      <c r="R1112" s="24"/>
      <c r="S1112" s="24"/>
      <c r="T1112" s="24" t="s">
        <v>96</v>
      </c>
      <c r="U1112" s="24" t="s">
        <v>96</v>
      </c>
      <c r="V1112" s="24" t="s">
        <v>96</v>
      </c>
      <c r="W1112" s="24" t="s">
        <v>96</v>
      </c>
      <c r="X1112" s="24" t="s">
        <v>96</v>
      </c>
      <c r="Y1112" s="24" t="s">
        <v>96</v>
      </c>
      <c r="Z1112" s="24" t="s">
        <v>96</v>
      </c>
      <c r="AA1112" s="24" t="s">
        <v>96</v>
      </c>
      <c r="AB1112" s="24" t="s">
        <v>96</v>
      </c>
      <c r="AC1112" s="24" t="s">
        <v>96</v>
      </c>
      <c r="AD1112" s="24" t="s">
        <v>96</v>
      </c>
      <c r="AE1112" s="24" t="s">
        <v>96</v>
      </c>
      <c r="AF1112" s="24" t="s">
        <v>96</v>
      </c>
      <c r="AG1112" s="24" t="s">
        <v>96</v>
      </c>
      <c r="AH1112" s="24" t="s">
        <v>96</v>
      </c>
      <c r="AI1112" s="24" t="s">
        <v>96</v>
      </c>
      <c r="AJ1112" s="24" t="s">
        <v>96</v>
      </c>
      <c r="AK1112" s="24" t="s">
        <v>96</v>
      </c>
      <c r="AL1112" s="24" t="s">
        <v>96</v>
      </c>
      <c r="AM1112" s="24" t="s">
        <v>97</v>
      </c>
      <c r="AN1112" s="24" t="s">
        <v>96</v>
      </c>
      <c r="AO1112" s="24" t="s">
        <v>96</v>
      </c>
      <c r="AP1112" s="24" t="s">
        <v>96</v>
      </c>
      <c r="AQ1112" s="24" t="s">
        <v>96</v>
      </c>
      <c r="AR1112" s="24" t="s">
        <v>96</v>
      </c>
      <c r="AS1112" s="24" t="s">
        <v>96</v>
      </c>
      <c r="AT1112" s="24" t="s">
        <v>96</v>
      </c>
      <c r="AU1112" s="24" t="s">
        <v>96</v>
      </c>
      <c r="AV1112" s="24" t="s">
        <v>96</v>
      </c>
      <c r="AW1112" s="24" t="s">
        <v>96</v>
      </c>
      <c r="AX1112" s="24" t="s">
        <v>96</v>
      </c>
      <c r="AY1112" s="24" t="s">
        <v>96</v>
      </c>
      <c r="AZ1112" s="24" t="s">
        <v>96</v>
      </c>
      <c r="BA1112" s="24" t="s">
        <v>96</v>
      </c>
      <c r="BB1112" s="24" t="s">
        <v>96</v>
      </c>
      <c r="BC1112" s="24" t="s">
        <v>96</v>
      </c>
      <c r="BD1112" s="24" t="s">
        <v>96</v>
      </c>
      <c r="BE1112" s="24" t="s">
        <v>96</v>
      </c>
      <c r="BF1112" s="24" t="s">
        <v>96</v>
      </c>
      <c r="BG1112" s="24" t="s">
        <v>96</v>
      </c>
      <c r="BH1112" s="24" t="s">
        <v>96</v>
      </c>
      <c r="BI1112" s="24" t="s">
        <v>96</v>
      </c>
      <c r="BJ1112" s="24" t="s">
        <v>96</v>
      </c>
      <c r="BK1112" s="24" t="s">
        <v>96</v>
      </c>
      <c r="BL1112" s="24" t="s">
        <v>96</v>
      </c>
      <c r="BM1112" s="24" t="s">
        <v>96</v>
      </c>
      <c r="BN1112" s="24" t="s">
        <v>96</v>
      </c>
      <c r="BO1112" s="24" t="s">
        <v>96</v>
      </c>
      <c r="BP1112" s="24" t="s">
        <v>96</v>
      </c>
      <c r="BQ1112" s="24" t="s">
        <v>96</v>
      </c>
      <c r="BR1112" s="24" t="s">
        <v>96</v>
      </c>
      <c r="BS1112" s="24" t="s">
        <v>96</v>
      </c>
      <c r="BT1112" s="24" t="s">
        <v>96</v>
      </c>
      <c r="BU1112" s="24" t="s">
        <v>96</v>
      </c>
      <c r="BV1112" s="24" t="s">
        <v>96</v>
      </c>
      <c r="BW1112" s="24" t="s">
        <v>96</v>
      </c>
      <c r="BX1112" s="24" t="s">
        <v>96</v>
      </c>
      <c r="BY1112" s="24" t="s">
        <v>96</v>
      </c>
      <c r="BZ1112" s="24" t="s">
        <v>96</v>
      </c>
      <c r="CA1112" s="24" t="s">
        <v>96</v>
      </c>
      <c r="CB1112" s="36"/>
      <c r="CC1112" s="35"/>
    </row>
    <row r="1113" spans="1:81" ht="169.5" hidden="1" customHeight="1" x14ac:dyDescent="0.35">
      <c r="A1113" s="24"/>
      <c r="B1113" s="24" t="s">
        <v>81</v>
      </c>
      <c r="C1113" s="23" t="s">
        <v>82</v>
      </c>
      <c r="D1113" s="24" t="s">
        <v>1988</v>
      </c>
      <c r="E1113" s="24" t="s">
        <v>3578</v>
      </c>
      <c r="F1113" s="24" t="s">
        <v>103</v>
      </c>
      <c r="G1113" s="24" t="s">
        <v>3579</v>
      </c>
      <c r="H1113" s="24" t="s">
        <v>3750</v>
      </c>
      <c r="I1113" s="24" t="s">
        <v>3751</v>
      </c>
      <c r="J1113" s="24" t="s">
        <v>3752</v>
      </c>
      <c r="K1113" s="24" t="s">
        <v>3753</v>
      </c>
      <c r="L1113" s="24" t="s">
        <v>3754</v>
      </c>
      <c r="M1113" s="24"/>
      <c r="N1113" s="24" t="s">
        <v>92</v>
      </c>
      <c r="O1113" s="24"/>
      <c r="P1113" s="24"/>
      <c r="Q1113" s="24" t="s">
        <v>150</v>
      </c>
      <c r="R1113" s="24"/>
      <c r="S1113" s="24"/>
      <c r="T1113" s="24" t="s">
        <v>96</v>
      </c>
      <c r="U1113" s="24" t="s">
        <v>96</v>
      </c>
      <c r="V1113" s="24" t="s">
        <v>96</v>
      </c>
      <c r="W1113" s="24" t="s">
        <v>96</v>
      </c>
      <c r="X1113" s="24" t="s">
        <v>96</v>
      </c>
      <c r="Y1113" s="24" t="s">
        <v>96</v>
      </c>
      <c r="Z1113" s="24" t="s">
        <v>96</v>
      </c>
      <c r="AA1113" s="24" t="s">
        <v>96</v>
      </c>
      <c r="AB1113" s="24" t="s">
        <v>96</v>
      </c>
      <c r="AC1113" s="24" t="s">
        <v>96</v>
      </c>
      <c r="AD1113" s="24" t="s">
        <v>96</v>
      </c>
      <c r="AE1113" s="24" t="s">
        <v>96</v>
      </c>
      <c r="AF1113" s="24" t="s">
        <v>96</v>
      </c>
      <c r="AG1113" s="24" t="s">
        <v>96</v>
      </c>
      <c r="AH1113" s="24" t="s">
        <v>96</v>
      </c>
      <c r="AI1113" s="24" t="s">
        <v>96</v>
      </c>
      <c r="AJ1113" s="24" t="s">
        <v>96</v>
      </c>
      <c r="AK1113" s="24" t="s">
        <v>96</v>
      </c>
      <c r="AL1113" s="24" t="s">
        <v>96</v>
      </c>
      <c r="AM1113" s="24" t="s">
        <v>97</v>
      </c>
      <c r="AN1113" s="24" t="s">
        <v>96</v>
      </c>
      <c r="AO1113" s="24" t="s">
        <v>96</v>
      </c>
      <c r="AP1113" s="24" t="s">
        <v>96</v>
      </c>
      <c r="AQ1113" s="24" t="s">
        <v>96</v>
      </c>
      <c r="AR1113" s="24" t="s">
        <v>96</v>
      </c>
      <c r="AS1113" s="24" t="s">
        <v>96</v>
      </c>
      <c r="AT1113" s="24" t="s">
        <v>96</v>
      </c>
      <c r="AU1113" s="24" t="s">
        <v>96</v>
      </c>
      <c r="AV1113" s="24" t="s">
        <v>96</v>
      </c>
      <c r="AW1113" s="24" t="s">
        <v>96</v>
      </c>
      <c r="AX1113" s="24" t="s">
        <v>96</v>
      </c>
      <c r="AY1113" s="24" t="s">
        <v>96</v>
      </c>
      <c r="AZ1113" s="24" t="s">
        <v>96</v>
      </c>
      <c r="BA1113" s="24" t="s">
        <v>96</v>
      </c>
      <c r="BB1113" s="24" t="s">
        <v>96</v>
      </c>
      <c r="BC1113" s="24" t="s">
        <v>96</v>
      </c>
      <c r="BD1113" s="24" t="s">
        <v>96</v>
      </c>
      <c r="BE1113" s="24" t="s">
        <v>96</v>
      </c>
      <c r="BF1113" s="24" t="s">
        <v>96</v>
      </c>
      <c r="BG1113" s="24" t="s">
        <v>96</v>
      </c>
      <c r="BH1113" s="24" t="s">
        <v>96</v>
      </c>
      <c r="BI1113" s="24" t="s">
        <v>96</v>
      </c>
      <c r="BJ1113" s="24" t="s">
        <v>96</v>
      </c>
      <c r="BK1113" s="24" t="s">
        <v>96</v>
      </c>
      <c r="BL1113" s="24" t="s">
        <v>96</v>
      </c>
      <c r="BM1113" s="24" t="s">
        <v>96</v>
      </c>
      <c r="BN1113" s="24" t="s">
        <v>96</v>
      </c>
      <c r="BO1113" s="24" t="s">
        <v>96</v>
      </c>
      <c r="BP1113" s="24" t="s">
        <v>96</v>
      </c>
      <c r="BQ1113" s="24" t="s">
        <v>96</v>
      </c>
      <c r="BR1113" s="24" t="s">
        <v>96</v>
      </c>
      <c r="BS1113" s="24" t="s">
        <v>96</v>
      </c>
      <c r="BT1113" s="24" t="s">
        <v>96</v>
      </c>
      <c r="BU1113" s="24" t="s">
        <v>96</v>
      </c>
      <c r="BV1113" s="24" t="s">
        <v>96</v>
      </c>
      <c r="BW1113" s="24" t="s">
        <v>96</v>
      </c>
      <c r="BX1113" s="24" t="s">
        <v>96</v>
      </c>
      <c r="BY1113" s="24" t="s">
        <v>96</v>
      </c>
      <c r="BZ1113" s="24" t="s">
        <v>96</v>
      </c>
      <c r="CA1113" s="24" t="s">
        <v>96</v>
      </c>
      <c r="CB1113" s="36"/>
      <c r="CC1113" s="35"/>
    </row>
    <row r="1114" spans="1:81" ht="169.5" hidden="1" customHeight="1" x14ac:dyDescent="0.35">
      <c r="A1114" s="24"/>
      <c r="B1114" s="24" t="s">
        <v>81</v>
      </c>
      <c r="C1114" s="23" t="s">
        <v>82</v>
      </c>
      <c r="D1114" s="24" t="s">
        <v>1988</v>
      </c>
      <c r="E1114" s="24" t="s">
        <v>3578</v>
      </c>
      <c r="F1114" s="24" t="s">
        <v>103</v>
      </c>
      <c r="G1114" s="24" t="s">
        <v>3579</v>
      </c>
      <c r="H1114" s="24" t="s">
        <v>3755</v>
      </c>
      <c r="I1114" s="24" t="s">
        <v>3751</v>
      </c>
      <c r="J1114" s="24" t="s">
        <v>3756</v>
      </c>
      <c r="K1114" s="24" t="s">
        <v>3757</v>
      </c>
      <c r="L1114" s="24" t="s">
        <v>3758</v>
      </c>
      <c r="M1114" s="24"/>
      <c r="N1114" s="24" t="s">
        <v>92</v>
      </c>
      <c r="O1114" s="24"/>
      <c r="P1114" s="24"/>
      <c r="Q1114" s="24" t="s">
        <v>150</v>
      </c>
      <c r="R1114" s="24"/>
      <c r="S1114" s="24"/>
      <c r="T1114" s="24" t="s">
        <v>96</v>
      </c>
      <c r="U1114" s="24" t="s">
        <v>96</v>
      </c>
      <c r="V1114" s="24" t="s">
        <v>96</v>
      </c>
      <c r="W1114" s="24" t="s">
        <v>96</v>
      </c>
      <c r="X1114" s="24" t="s">
        <v>96</v>
      </c>
      <c r="Y1114" s="24" t="s">
        <v>96</v>
      </c>
      <c r="Z1114" s="24" t="s">
        <v>96</v>
      </c>
      <c r="AA1114" s="24" t="s">
        <v>96</v>
      </c>
      <c r="AB1114" s="24" t="s">
        <v>96</v>
      </c>
      <c r="AC1114" s="24" t="s">
        <v>96</v>
      </c>
      <c r="AD1114" s="24" t="s">
        <v>96</v>
      </c>
      <c r="AE1114" s="24" t="s">
        <v>96</v>
      </c>
      <c r="AF1114" s="24" t="s">
        <v>96</v>
      </c>
      <c r="AG1114" s="24" t="s">
        <v>96</v>
      </c>
      <c r="AH1114" s="24" t="s">
        <v>96</v>
      </c>
      <c r="AI1114" s="24" t="s">
        <v>96</v>
      </c>
      <c r="AJ1114" s="24" t="s">
        <v>96</v>
      </c>
      <c r="AK1114" s="24" t="s">
        <v>96</v>
      </c>
      <c r="AL1114" s="24" t="s">
        <v>96</v>
      </c>
      <c r="AM1114" s="24" t="s">
        <v>97</v>
      </c>
      <c r="AN1114" s="24" t="s">
        <v>96</v>
      </c>
      <c r="AO1114" s="24" t="s">
        <v>96</v>
      </c>
      <c r="AP1114" s="24" t="s">
        <v>96</v>
      </c>
      <c r="AQ1114" s="24" t="s">
        <v>96</v>
      </c>
      <c r="AR1114" s="24" t="s">
        <v>96</v>
      </c>
      <c r="AS1114" s="24" t="s">
        <v>96</v>
      </c>
      <c r="AT1114" s="24" t="s">
        <v>96</v>
      </c>
      <c r="AU1114" s="24" t="s">
        <v>96</v>
      </c>
      <c r="AV1114" s="24" t="s">
        <v>96</v>
      </c>
      <c r="AW1114" s="24" t="s">
        <v>96</v>
      </c>
      <c r="AX1114" s="24" t="s">
        <v>96</v>
      </c>
      <c r="AY1114" s="24" t="s">
        <v>96</v>
      </c>
      <c r="AZ1114" s="24" t="s">
        <v>96</v>
      </c>
      <c r="BA1114" s="24" t="s">
        <v>96</v>
      </c>
      <c r="BB1114" s="24" t="s">
        <v>96</v>
      </c>
      <c r="BC1114" s="24" t="s">
        <v>96</v>
      </c>
      <c r="BD1114" s="24" t="s">
        <v>96</v>
      </c>
      <c r="BE1114" s="24" t="s">
        <v>96</v>
      </c>
      <c r="BF1114" s="24" t="s">
        <v>96</v>
      </c>
      <c r="BG1114" s="24" t="s">
        <v>96</v>
      </c>
      <c r="BH1114" s="24" t="s">
        <v>96</v>
      </c>
      <c r="BI1114" s="24" t="s">
        <v>96</v>
      </c>
      <c r="BJ1114" s="24" t="s">
        <v>96</v>
      </c>
      <c r="BK1114" s="24" t="s">
        <v>96</v>
      </c>
      <c r="BL1114" s="24" t="s">
        <v>96</v>
      </c>
      <c r="BM1114" s="24" t="s">
        <v>96</v>
      </c>
      <c r="BN1114" s="24" t="s">
        <v>96</v>
      </c>
      <c r="BO1114" s="24" t="s">
        <v>96</v>
      </c>
      <c r="BP1114" s="24" t="s">
        <v>96</v>
      </c>
      <c r="BQ1114" s="24" t="s">
        <v>96</v>
      </c>
      <c r="BR1114" s="24" t="s">
        <v>96</v>
      </c>
      <c r="BS1114" s="24" t="s">
        <v>96</v>
      </c>
      <c r="BT1114" s="24" t="s">
        <v>96</v>
      </c>
      <c r="BU1114" s="24" t="s">
        <v>96</v>
      </c>
      <c r="BV1114" s="24" t="s">
        <v>96</v>
      </c>
      <c r="BW1114" s="24" t="s">
        <v>96</v>
      </c>
      <c r="BX1114" s="24" t="s">
        <v>96</v>
      </c>
      <c r="BY1114" s="24" t="s">
        <v>96</v>
      </c>
      <c r="BZ1114" s="24" t="s">
        <v>96</v>
      </c>
      <c r="CA1114" s="24" t="s">
        <v>96</v>
      </c>
      <c r="CB1114" s="36"/>
      <c r="CC1114" s="35"/>
    </row>
    <row r="1115" spans="1:81" ht="169.5" hidden="1" customHeight="1" x14ac:dyDescent="0.35">
      <c r="A1115" s="24"/>
      <c r="B1115" s="24" t="s">
        <v>81</v>
      </c>
      <c r="C1115" s="23" t="s">
        <v>82</v>
      </c>
      <c r="D1115" s="24" t="s">
        <v>1988</v>
      </c>
      <c r="E1115" s="24" t="s">
        <v>3578</v>
      </c>
      <c r="F1115" s="24" t="s">
        <v>103</v>
      </c>
      <c r="G1115" s="24" t="s">
        <v>3579</v>
      </c>
      <c r="H1115" s="24" t="s">
        <v>3759</v>
      </c>
      <c r="I1115" s="24" t="s">
        <v>3751</v>
      </c>
      <c r="J1115" s="24" t="s">
        <v>3760</v>
      </c>
      <c r="K1115" s="24" t="s">
        <v>3761</v>
      </c>
      <c r="L1115" s="24" t="s">
        <v>3762</v>
      </c>
      <c r="M1115" s="24"/>
      <c r="N1115" s="24" t="s">
        <v>92</v>
      </c>
      <c r="O1115" s="24"/>
      <c r="P1115" s="24"/>
      <c r="Q1115" s="24" t="s">
        <v>93</v>
      </c>
      <c r="R1115" s="24"/>
      <c r="S1115" s="24"/>
      <c r="T1115" s="24" t="s">
        <v>96</v>
      </c>
      <c r="U1115" s="24" t="s">
        <v>96</v>
      </c>
      <c r="V1115" s="24" t="s">
        <v>96</v>
      </c>
      <c r="W1115" s="24" t="s">
        <v>96</v>
      </c>
      <c r="X1115" s="24" t="s">
        <v>96</v>
      </c>
      <c r="Y1115" s="24" t="s">
        <v>96</v>
      </c>
      <c r="Z1115" s="24" t="s">
        <v>96</v>
      </c>
      <c r="AA1115" s="24" t="s">
        <v>96</v>
      </c>
      <c r="AB1115" s="24" t="s">
        <v>96</v>
      </c>
      <c r="AC1115" s="24" t="s">
        <v>96</v>
      </c>
      <c r="AD1115" s="24" t="s">
        <v>96</v>
      </c>
      <c r="AE1115" s="24" t="s">
        <v>96</v>
      </c>
      <c r="AF1115" s="24" t="s">
        <v>96</v>
      </c>
      <c r="AG1115" s="24" t="s">
        <v>96</v>
      </c>
      <c r="AH1115" s="24" t="s">
        <v>96</v>
      </c>
      <c r="AI1115" s="24" t="s">
        <v>96</v>
      </c>
      <c r="AJ1115" s="24" t="s">
        <v>96</v>
      </c>
      <c r="AK1115" s="24" t="s">
        <v>96</v>
      </c>
      <c r="AL1115" s="24" t="s">
        <v>96</v>
      </c>
      <c r="AM1115" s="24" t="s">
        <v>97</v>
      </c>
      <c r="AN1115" s="24" t="s">
        <v>96</v>
      </c>
      <c r="AO1115" s="24" t="s">
        <v>96</v>
      </c>
      <c r="AP1115" s="24" t="s">
        <v>96</v>
      </c>
      <c r="AQ1115" s="24" t="s">
        <v>96</v>
      </c>
      <c r="AR1115" s="24" t="s">
        <v>96</v>
      </c>
      <c r="AS1115" s="24" t="s">
        <v>96</v>
      </c>
      <c r="AT1115" s="24" t="s">
        <v>96</v>
      </c>
      <c r="AU1115" s="24" t="s">
        <v>96</v>
      </c>
      <c r="AV1115" s="24" t="s">
        <v>96</v>
      </c>
      <c r="AW1115" s="24" t="s">
        <v>96</v>
      </c>
      <c r="AX1115" s="24" t="s">
        <v>96</v>
      </c>
      <c r="AY1115" s="24" t="s">
        <v>96</v>
      </c>
      <c r="AZ1115" s="24" t="s">
        <v>96</v>
      </c>
      <c r="BA1115" s="24" t="s">
        <v>96</v>
      </c>
      <c r="BB1115" s="24" t="s">
        <v>96</v>
      </c>
      <c r="BC1115" s="24" t="s">
        <v>96</v>
      </c>
      <c r="BD1115" s="24" t="s">
        <v>96</v>
      </c>
      <c r="BE1115" s="24" t="s">
        <v>96</v>
      </c>
      <c r="BF1115" s="24" t="s">
        <v>96</v>
      </c>
      <c r="BG1115" s="24" t="s">
        <v>96</v>
      </c>
      <c r="BH1115" s="24" t="s">
        <v>96</v>
      </c>
      <c r="BI1115" s="24" t="s">
        <v>96</v>
      </c>
      <c r="BJ1115" s="24" t="s">
        <v>96</v>
      </c>
      <c r="BK1115" s="24" t="s">
        <v>96</v>
      </c>
      <c r="BL1115" s="24" t="s">
        <v>96</v>
      </c>
      <c r="BM1115" s="24" t="s">
        <v>96</v>
      </c>
      <c r="BN1115" s="24" t="s">
        <v>96</v>
      </c>
      <c r="BO1115" s="24" t="s">
        <v>96</v>
      </c>
      <c r="BP1115" s="24" t="s">
        <v>96</v>
      </c>
      <c r="BQ1115" s="24" t="s">
        <v>96</v>
      </c>
      <c r="BR1115" s="24" t="s">
        <v>96</v>
      </c>
      <c r="BS1115" s="24" t="s">
        <v>96</v>
      </c>
      <c r="BT1115" s="24" t="s">
        <v>96</v>
      </c>
      <c r="BU1115" s="24" t="s">
        <v>96</v>
      </c>
      <c r="BV1115" s="24" t="s">
        <v>96</v>
      </c>
      <c r="BW1115" s="24" t="s">
        <v>96</v>
      </c>
      <c r="BX1115" s="24" t="s">
        <v>96</v>
      </c>
      <c r="BY1115" s="24" t="s">
        <v>96</v>
      </c>
      <c r="BZ1115" s="24" t="s">
        <v>96</v>
      </c>
      <c r="CA1115" s="24" t="s">
        <v>96</v>
      </c>
      <c r="CB1115" s="36"/>
      <c r="CC1115" s="35"/>
    </row>
    <row r="1116" spans="1:81" ht="169.5" hidden="1" customHeight="1" x14ac:dyDescent="0.35">
      <c r="A1116" s="24"/>
      <c r="B1116" s="24" t="s">
        <v>81</v>
      </c>
      <c r="C1116" s="23" t="s">
        <v>82</v>
      </c>
      <c r="D1116" s="24" t="s">
        <v>1677</v>
      </c>
      <c r="E1116" s="24" t="s">
        <v>1678</v>
      </c>
      <c r="F1116" s="24" t="s">
        <v>1301</v>
      </c>
      <c r="G1116" s="24" t="s">
        <v>1729</v>
      </c>
      <c r="H1116" s="24" t="s">
        <v>1730</v>
      </c>
      <c r="I1116" s="24" t="s">
        <v>1795</v>
      </c>
      <c r="J1116" s="24" t="s">
        <v>1796</v>
      </c>
      <c r="K1116" s="24" t="s">
        <v>1797</v>
      </c>
      <c r="L1116" s="24" t="s">
        <v>3763</v>
      </c>
      <c r="M1116" s="24"/>
      <c r="N1116" s="24" t="s">
        <v>92</v>
      </c>
      <c r="O1116" s="24"/>
      <c r="P1116" s="24"/>
      <c r="Q1116" s="24" t="s">
        <v>93</v>
      </c>
      <c r="R1116" s="24">
        <v>2026</v>
      </c>
      <c r="S1116" s="24" t="s">
        <v>336</v>
      </c>
      <c r="T1116" s="24" t="s">
        <v>97</v>
      </c>
      <c r="U1116" s="24" t="s">
        <v>96</v>
      </c>
      <c r="V1116" s="24" t="s">
        <v>96</v>
      </c>
      <c r="W1116" s="24" t="s">
        <v>96</v>
      </c>
      <c r="X1116" s="24" t="s">
        <v>96</v>
      </c>
      <c r="Y1116" s="24" t="s">
        <v>96</v>
      </c>
      <c r="Z1116" s="24" t="s">
        <v>96</v>
      </c>
      <c r="AA1116" s="24" t="s">
        <v>96</v>
      </c>
      <c r="AB1116" s="24" t="s">
        <v>97</v>
      </c>
      <c r="AC1116" s="24" t="s">
        <v>97</v>
      </c>
      <c r="AD1116" s="24" t="s">
        <v>96</v>
      </c>
      <c r="AE1116" s="24" t="s">
        <v>96</v>
      </c>
      <c r="AF1116" s="24" t="s">
        <v>96</v>
      </c>
      <c r="AG1116" s="24" t="s">
        <v>96</v>
      </c>
      <c r="AH1116" s="24" t="s">
        <v>96</v>
      </c>
      <c r="AI1116" s="24" t="s">
        <v>96</v>
      </c>
      <c r="AJ1116" s="24" t="s">
        <v>96</v>
      </c>
      <c r="AK1116" s="24" t="s">
        <v>96</v>
      </c>
      <c r="AL1116" s="24" t="s">
        <v>96</v>
      </c>
      <c r="AM1116" s="24" t="s">
        <v>97</v>
      </c>
      <c r="AN1116" s="24" t="s">
        <v>96</v>
      </c>
      <c r="AO1116" s="24" t="s">
        <v>96</v>
      </c>
      <c r="AP1116" s="24" t="s">
        <v>96</v>
      </c>
      <c r="AQ1116" s="24" t="s">
        <v>96</v>
      </c>
      <c r="AR1116" s="24" t="s">
        <v>96</v>
      </c>
      <c r="AS1116" s="24" t="s">
        <v>96</v>
      </c>
      <c r="AT1116" s="24" t="s">
        <v>96</v>
      </c>
      <c r="AU1116" s="24" t="s">
        <v>96</v>
      </c>
      <c r="AV1116" s="24" t="s">
        <v>96</v>
      </c>
      <c r="AW1116" s="24" t="s">
        <v>96</v>
      </c>
      <c r="AX1116" s="24" t="s">
        <v>96</v>
      </c>
      <c r="AY1116" s="24" t="s">
        <v>96</v>
      </c>
      <c r="AZ1116" s="24" t="s">
        <v>96</v>
      </c>
      <c r="BA1116" s="24" t="s">
        <v>96</v>
      </c>
      <c r="BB1116" s="24" t="s">
        <v>96</v>
      </c>
      <c r="BC1116" s="24" t="s">
        <v>96</v>
      </c>
      <c r="BD1116" s="24" t="s">
        <v>96</v>
      </c>
      <c r="BE1116" s="24" t="s">
        <v>96</v>
      </c>
      <c r="BF1116" s="24" t="s">
        <v>96</v>
      </c>
      <c r="BG1116" s="24" t="s">
        <v>96</v>
      </c>
      <c r="BH1116" s="24" t="s">
        <v>96</v>
      </c>
      <c r="BI1116" s="24" t="s">
        <v>96</v>
      </c>
      <c r="BJ1116" s="24" t="s">
        <v>96</v>
      </c>
      <c r="BK1116" s="24" t="s">
        <v>96</v>
      </c>
      <c r="BL1116" s="24" t="s">
        <v>96</v>
      </c>
      <c r="BM1116" s="24" t="s">
        <v>119</v>
      </c>
      <c r="BN1116" s="24" t="s">
        <v>96</v>
      </c>
      <c r="BO1116" s="24" t="s">
        <v>96</v>
      </c>
      <c r="BP1116" s="24" t="s">
        <v>95</v>
      </c>
      <c r="BQ1116" s="24" t="s">
        <v>96</v>
      </c>
      <c r="BR1116" s="24" t="s">
        <v>119</v>
      </c>
      <c r="BS1116" s="24" t="s">
        <v>96</v>
      </c>
      <c r="BT1116" s="24" t="s">
        <v>96</v>
      </c>
      <c r="BU1116" s="24" t="s">
        <v>96</v>
      </c>
      <c r="BV1116" s="24" t="s">
        <v>96</v>
      </c>
      <c r="BW1116" s="24" t="s">
        <v>96</v>
      </c>
      <c r="BX1116" s="24" t="s">
        <v>96</v>
      </c>
      <c r="BY1116" s="24" t="s">
        <v>96</v>
      </c>
      <c r="BZ1116" s="24" t="s">
        <v>96</v>
      </c>
      <c r="CA1116" s="24" t="s">
        <v>96</v>
      </c>
      <c r="CB1116" s="36"/>
      <c r="CC1116" s="35"/>
    </row>
    <row r="1117" spans="1:81" ht="169.5" hidden="1" customHeight="1" x14ac:dyDescent="0.35">
      <c r="A1117" s="24"/>
      <c r="B1117" s="24" t="s">
        <v>81</v>
      </c>
      <c r="C1117" s="23" t="s">
        <v>82</v>
      </c>
      <c r="D1117" s="24" t="s">
        <v>1677</v>
      </c>
      <c r="E1117" s="24" t="s">
        <v>1678</v>
      </c>
      <c r="F1117" s="24" t="s">
        <v>1856</v>
      </c>
      <c r="G1117" s="24" t="s">
        <v>1729</v>
      </c>
      <c r="H1117" s="24" t="s">
        <v>1730</v>
      </c>
      <c r="I1117" s="24" t="s">
        <v>1795</v>
      </c>
      <c r="J1117" s="24" t="s">
        <v>1796</v>
      </c>
      <c r="K1117" s="24" t="s">
        <v>1797</v>
      </c>
      <c r="L1117" s="24" t="s">
        <v>3764</v>
      </c>
      <c r="M1117" s="24"/>
      <c r="N1117" s="24" t="s">
        <v>92</v>
      </c>
      <c r="O1117" s="24"/>
      <c r="P1117" s="24"/>
      <c r="Q1117" s="24" t="s">
        <v>93</v>
      </c>
      <c r="R1117" s="24">
        <v>2027</v>
      </c>
      <c r="S1117" s="24"/>
      <c r="T1117" s="24" t="s">
        <v>95</v>
      </c>
      <c r="U1117" s="24" t="s">
        <v>96</v>
      </c>
      <c r="V1117" s="24" t="s">
        <v>96</v>
      </c>
      <c r="W1117" s="24" t="s">
        <v>96</v>
      </c>
      <c r="X1117" s="24" t="s">
        <v>96</v>
      </c>
      <c r="Y1117" s="24" t="s">
        <v>96</v>
      </c>
      <c r="Z1117" s="24" t="s">
        <v>96</v>
      </c>
      <c r="AA1117" s="24" t="s">
        <v>96</v>
      </c>
      <c r="AB1117" s="24" t="s">
        <v>95</v>
      </c>
      <c r="AC1117" s="24" t="s">
        <v>97</v>
      </c>
      <c r="AD1117" s="24" t="s">
        <v>96</v>
      </c>
      <c r="AE1117" s="24" t="s">
        <v>96</v>
      </c>
      <c r="AF1117" s="24" t="s">
        <v>96</v>
      </c>
      <c r="AG1117" s="24" t="s">
        <v>96</v>
      </c>
      <c r="AH1117" s="24" t="s">
        <v>96</v>
      </c>
      <c r="AI1117" s="24" t="s">
        <v>96</v>
      </c>
      <c r="AJ1117" s="24" t="s">
        <v>96</v>
      </c>
      <c r="AK1117" s="24" t="s">
        <v>96</v>
      </c>
      <c r="AL1117" s="24" t="s">
        <v>96</v>
      </c>
      <c r="AM1117" s="24" t="s">
        <v>97</v>
      </c>
      <c r="AN1117" s="24" t="s">
        <v>96</v>
      </c>
      <c r="AO1117" s="24" t="s">
        <v>96</v>
      </c>
      <c r="AP1117" s="24" t="s">
        <v>96</v>
      </c>
      <c r="AQ1117" s="24" t="s">
        <v>96</v>
      </c>
      <c r="AR1117" s="24" t="s">
        <v>96</v>
      </c>
      <c r="AS1117" s="24" t="s">
        <v>96</v>
      </c>
      <c r="AT1117" s="24" t="s">
        <v>96</v>
      </c>
      <c r="AU1117" s="24" t="s">
        <v>96</v>
      </c>
      <c r="AV1117" s="24" t="s">
        <v>96</v>
      </c>
      <c r="AW1117" s="24" t="s">
        <v>96</v>
      </c>
      <c r="AX1117" s="24" t="s">
        <v>96</v>
      </c>
      <c r="AY1117" s="24" t="s">
        <v>96</v>
      </c>
      <c r="AZ1117" s="24" t="s">
        <v>96</v>
      </c>
      <c r="BA1117" s="24" t="s">
        <v>96</v>
      </c>
      <c r="BB1117" s="24" t="s">
        <v>96</v>
      </c>
      <c r="BC1117" s="24" t="s">
        <v>96</v>
      </c>
      <c r="BD1117" s="24" t="s">
        <v>96</v>
      </c>
      <c r="BE1117" s="24" t="s">
        <v>96</v>
      </c>
      <c r="BF1117" s="24" t="s">
        <v>96</v>
      </c>
      <c r="BG1117" s="24" t="s">
        <v>96</v>
      </c>
      <c r="BH1117" s="24" t="s">
        <v>96</v>
      </c>
      <c r="BI1117" s="24" t="s">
        <v>96</v>
      </c>
      <c r="BJ1117" s="24" t="s">
        <v>96</v>
      </c>
      <c r="BK1117" s="24" t="s">
        <v>96</v>
      </c>
      <c r="BL1117" s="24" t="s">
        <v>96</v>
      </c>
      <c r="BM1117" s="24" t="s">
        <v>119</v>
      </c>
      <c r="BN1117" s="24" t="s">
        <v>96</v>
      </c>
      <c r="BO1117" s="24" t="s">
        <v>96</v>
      </c>
      <c r="BP1117" s="24" t="s">
        <v>95</v>
      </c>
      <c r="BQ1117" s="24" t="s">
        <v>96</v>
      </c>
      <c r="BR1117" s="24" t="s">
        <v>119</v>
      </c>
      <c r="BS1117" s="24" t="s">
        <v>96</v>
      </c>
      <c r="BT1117" s="24" t="s">
        <v>96</v>
      </c>
      <c r="BU1117" s="24" t="s">
        <v>96</v>
      </c>
      <c r="BV1117" s="24" t="s">
        <v>96</v>
      </c>
      <c r="BW1117" s="24" t="s">
        <v>96</v>
      </c>
      <c r="BX1117" s="24" t="s">
        <v>96</v>
      </c>
      <c r="BY1117" s="24" t="s">
        <v>96</v>
      </c>
      <c r="BZ1117" s="24" t="s">
        <v>96</v>
      </c>
      <c r="CA1117" s="24" t="s">
        <v>96</v>
      </c>
      <c r="CB1117" s="36"/>
      <c r="CC1117" s="35"/>
    </row>
    <row r="1118" spans="1:81" ht="169.5" hidden="1" customHeight="1" x14ac:dyDescent="0.35">
      <c r="A1118" s="24"/>
      <c r="B1118" s="24" t="s">
        <v>81</v>
      </c>
      <c r="C1118" s="23" t="s">
        <v>82</v>
      </c>
      <c r="D1118" s="24" t="s">
        <v>1677</v>
      </c>
      <c r="E1118" s="24" t="s">
        <v>1678</v>
      </c>
      <c r="F1118" s="24" t="s">
        <v>1858</v>
      </c>
      <c r="G1118" s="24" t="s">
        <v>1729</v>
      </c>
      <c r="H1118" s="24" t="s">
        <v>1730</v>
      </c>
      <c r="I1118" s="24" t="s">
        <v>1795</v>
      </c>
      <c r="J1118" s="24" t="s">
        <v>1796</v>
      </c>
      <c r="K1118" s="24" t="s">
        <v>1797</v>
      </c>
      <c r="L1118" s="24" t="s">
        <v>3765</v>
      </c>
      <c r="M1118" s="24"/>
      <c r="N1118" s="24" t="s">
        <v>92</v>
      </c>
      <c r="O1118" s="24"/>
      <c r="P1118" s="24"/>
      <c r="Q1118" s="24" t="s">
        <v>93</v>
      </c>
      <c r="R1118" s="24">
        <v>2027</v>
      </c>
      <c r="S1118" s="24"/>
      <c r="T1118" s="24" t="s">
        <v>95</v>
      </c>
      <c r="U1118" s="24" t="s">
        <v>96</v>
      </c>
      <c r="V1118" s="24" t="s">
        <v>96</v>
      </c>
      <c r="W1118" s="24" t="s">
        <v>96</v>
      </c>
      <c r="X1118" s="24" t="s">
        <v>96</v>
      </c>
      <c r="Y1118" s="24" t="s">
        <v>96</v>
      </c>
      <c r="Z1118" s="24" t="s">
        <v>96</v>
      </c>
      <c r="AA1118" s="24" t="s">
        <v>96</v>
      </c>
      <c r="AB1118" s="24" t="s">
        <v>95</v>
      </c>
      <c r="AC1118" s="24" t="s">
        <v>97</v>
      </c>
      <c r="AD1118" s="24" t="s">
        <v>96</v>
      </c>
      <c r="AE1118" s="24" t="s">
        <v>96</v>
      </c>
      <c r="AF1118" s="24" t="s">
        <v>96</v>
      </c>
      <c r="AG1118" s="24" t="s">
        <v>96</v>
      </c>
      <c r="AH1118" s="24" t="s">
        <v>96</v>
      </c>
      <c r="AI1118" s="24" t="s">
        <v>96</v>
      </c>
      <c r="AJ1118" s="24" t="s">
        <v>96</v>
      </c>
      <c r="AK1118" s="24" t="s">
        <v>96</v>
      </c>
      <c r="AL1118" s="24" t="s">
        <v>96</v>
      </c>
      <c r="AM1118" s="24" t="s">
        <v>97</v>
      </c>
      <c r="AN1118" s="24" t="s">
        <v>96</v>
      </c>
      <c r="AO1118" s="24" t="s">
        <v>96</v>
      </c>
      <c r="AP1118" s="24" t="s">
        <v>96</v>
      </c>
      <c r="AQ1118" s="24" t="s">
        <v>96</v>
      </c>
      <c r="AR1118" s="24" t="s">
        <v>96</v>
      </c>
      <c r="AS1118" s="24" t="s">
        <v>96</v>
      </c>
      <c r="AT1118" s="24" t="s">
        <v>96</v>
      </c>
      <c r="AU1118" s="24" t="s">
        <v>96</v>
      </c>
      <c r="AV1118" s="24" t="s">
        <v>96</v>
      </c>
      <c r="AW1118" s="24" t="s">
        <v>96</v>
      </c>
      <c r="AX1118" s="24" t="s">
        <v>96</v>
      </c>
      <c r="AY1118" s="24" t="s">
        <v>96</v>
      </c>
      <c r="AZ1118" s="24" t="s">
        <v>96</v>
      </c>
      <c r="BA1118" s="24" t="s">
        <v>96</v>
      </c>
      <c r="BB1118" s="24" t="s">
        <v>96</v>
      </c>
      <c r="BC1118" s="24" t="s">
        <v>96</v>
      </c>
      <c r="BD1118" s="24" t="s">
        <v>96</v>
      </c>
      <c r="BE1118" s="24" t="s">
        <v>96</v>
      </c>
      <c r="BF1118" s="24" t="s">
        <v>96</v>
      </c>
      <c r="BG1118" s="24" t="s">
        <v>96</v>
      </c>
      <c r="BH1118" s="24" t="s">
        <v>96</v>
      </c>
      <c r="BI1118" s="24" t="s">
        <v>96</v>
      </c>
      <c r="BJ1118" s="24" t="s">
        <v>96</v>
      </c>
      <c r="BK1118" s="24" t="s">
        <v>96</v>
      </c>
      <c r="BL1118" s="24" t="s">
        <v>96</v>
      </c>
      <c r="BM1118" s="24" t="s">
        <v>119</v>
      </c>
      <c r="BN1118" s="24" t="s">
        <v>96</v>
      </c>
      <c r="BO1118" s="24" t="s">
        <v>96</v>
      </c>
      <c r="BP1118" s="24" t="s">
        <v>95</v>
      </c>
      <c r="BQ1118" s="24" t="s">
        <v>96</v>
      </c>
      <c r="BR1118" s="24" t="s">
        <v>119</v>
      </c>
      <c r="BS1118" s="24" t="s">
        <v>96</v>
      </c>
      <c r="BT1118" s="24" t="s">
        <v>96</v>
      </c>
      <c r="BU1118" s="24" t="s">
        <v>96</v>
      </c>
      <c r="BV1118" s="24" t="s">
        <v>96</v>
      </c>
      <c r="BW1118" s="24" t="s">
        <v>96</v>
      </c>
      <c r="BX1118" s="24" t="s">
        <v>96</v>
      </c>
      <c r="BY1118" s="24" t="s">
        <v>96</v>
      </c>
      <c r="BZ1118" s="24" t="s">
        <v>96</v>
      </c>
      <c r="CA1118" s="24" t="s">
        <v>96</v>
      </c>
      <c r="CB1118" s="36"/>
      <c r="CC1118" s="35"/>
    </row>
    <row r="1119" spans="1:81" ht="169.5" hidden="1" customHeight="1" x14ac:dyDescent="0.35">
      <c r="A1119" s="24"/>
      <c r="B1119" s="24" t="s">
        <v>81</v>
      </c>
      <c r="C1119" s="23" t="s">
        <v>82</v>
      </c>
      <c r="D1119" s="24" t="s">
        <v>1677</v>
      </c>
      <c r="E1119" s="24" t="s">
        <v>1678</v>
      </c>
      <c r="F1119" s="24" t="s">
        <v>1860</v>
      </c>
      <c r="G1119" s="24" t="s">
        <v>1729</v>
      </c>
      <c r="H1119" s="24" t="s">
        <v>1730</v>
      </c>
      <c r="I1119" s="24" t="s">
        <v>1795</v>
      </c>
      <c r="J1119" s="24" t="s">
        <v>1796</v>
      </c>
      <c r="K1119" s="24" t="s">
        <v>1797</v>
      </c>
      <c r="L1119" s="24" t="s">
        <v>3766</v>
      </c>
      <c r="M1119" s="24"/>
      <c r="N1119" s="24" t="s">
        <v>92</v>
      </c>
      <c r="O1119" s="24"/>
      <c r="P1119" s="24"/>
      <c r="Q1119" s="24" t="s">
        <v>93</v>
      </c>
      <c r="R1119" s="24">
        <v>2027</v>
      </c>
      <c r="S1119" s="24"/>
      <c r="T1119" s="24" t="s">
        <v>97</v>
      </c>
      <c r="U1119" s="24" t="s">
        <v>96</v>
      </c>
      <c r="V1119" s="24" t="s">
        <v>96</v>
      </c>
      <c r="W1119" s="24" t="s">
        <v>96</v>
      </c>
      <c r="X1119" s="24" t="s">
        <v>96</v>
      </c>
      <c r="Y1119" s="24" t="s">
        <v>96</v>
      </c>
      <c r="Z1119" s="24" t="s">
        <v>96</v>
      </c>
      <c r="AA1119" s="24" t="s">
        <v>96</v>
      </c>
      <c r="AB1119" s="24" t="s">
        <v>97</v>
      </c>
      <c r="AC1119" s="24" t="s">
        <v>97</v>
      </c>
      <c r="AD1119" s="24" t="s">
        <v>96</v>
      </c>
      <c r="AE1119" s="24" t="s">
        <v>96</v>
      </c>
      <c r="AF1119" s="24" t="s">
        <v>96</v>
      </c>
      <c r="AG1119" s="24" t="s">
        <v>96</v>
      </c>
      <c r="AH1119" s="24" t="s">
        <v>96</v>
      </c>
      <c r="AI1119" s="24" t="s">
        <v>96</v>
      </c>
      <c r="AJ1119" s="24" t="s">
        <v>96</v>
      </c>
      <c r="AK1119" s="24" t="s">
        <v>96</v>
      </c>
      <c r="AL1119" s="24" t="s">
        <v>96</v>
      </c>
      <c r="AM1119" s="24" t="s">
        <v>97</v>
      </c>
      <c r="AN1119" s="24" t="s">
        <v>96</v>
      </c>
      <c r="AO1119" s="24" t="s">
        <v>96</v>
      </c>
      <c r="AP1119" s="24" t="s">
        <v>96</v>
      </c>
      <c r="AQ1119" s="24" t="s">
        <v>96</v>
      </c>
      <c r="AR1119" s="24" t="s">
        <v>96</v>
      </c>
      <c r="AS1119" s="24" t="s">
        <v>96</v>
      </c>
      <c r="AT1119" s="24" t="s">
        <v>96</v>
      </c>
      <c r="AU1119" s="24" t="s">
        <v>96</v>
      </c>
      <c r="AV1119" s="24" t="s">
        <v>96</v>
      </c>
      <c r="AW1119" s="24" t="s">
        <v>96</v>
      </c>
      <c r="AX1119" s="24" t="s">
        <v>96</v>
      </c>
      <c r="AY1119" s="24" t="s">
        <v>96</v>
      </c>
      <c r="AZ1119" s="24" t="s">
        <v>96</v>
      </c>
      <c r="BA1119" s="24" t="s">
        <v>96</v>
      </c>
      <c r="BB1119" s="24" t="s">
        <v>96</v>
      </c>
      <c r="BC1119" s="24" t="s">
        <v>96</v>
      </c>
      <c r="BD1119" s="24" t="s">
        <v>96</v>
      </c>
      <c r="BE1119" s="24" t="s">
        <v>97</v>
      </c>
      <c r="BF1119" s="24" t="s">
        <v>97</v>
      </c>
      <c r="BG1119" s="24" t="s">
        <v>96</v>
      </c>
      <c r="BH1119" s="24" t="s">
        <v>96</v>
      </c>
      <c r="BI1119" s="24" t="s">
        <v>96</v>
      </c>
      <c r="BJ1119" s="24" t="s">
        <v>96</v>
      </c>
      <c r="BK1119" s="24" t="s">
        <v>96</v>
      </c>
      <c r="BL1119" s="24" t="s">
        <v>97</v>
      </c>
      <c r="BM1119" s="24" t="s">
        <v>119</v>
      </c>
      <c r="BN1119" s="24" t="s">
        <v>96</v>
      </c>
      <c r="BO1119" s="24" t="s">
        <v>96</v>
      </c>
      <c r="BP1119" s="24" t="s">
        <v>97</v>
      </c>
      <c r="BQ1119" s="24" t="s">
        <v>96</v>
      </c>
      <c r="BR1119" s="24" t="s">
        <v>97</v>
      </c>
      <c r="BS1119" s="24" t="s">
        <v>97</v>
      </c>
      <c r="BT1119" s="24" t="s">
        <v>96</v>
      </c>
      <c r="BU1119" s="24" t="s">
        <v>96</v>
      </c>
      <c r="BV1119" s="24" t="s">
        <v>96</v>
      </c>
      <c r="BW1119" s="24" t="s">
        <v>96</v>
      </c>
      <c r="BX1119" s="24" t="s">
        <v>96</v>
      </c>
      <c r="BY1119" s="24" t="s">
        <v>96</v>
      </c>
      <c r="BZ1119" s="24" t="s">
        <v>96</v>
      </c>
      <c r="CA1119" s="24" t="s">
        <v>97</v>
      </c>
      <c r="CB1119" s="36"/>
      <c r="CC1119" s="35"/>
    </row>
    <row r="1120" spans="1:81" ht="169.5" hidden="1" customHeight="1" x14ac:dyDescent="0.35">
      <c r="A1120" s="24"/>
      <c r="B1120" s="24" t="s">
        <v>81</v>
      </c>
      <c r="C1120" s="23" t="s">
        <v>82</v>
      </c>
      <c r="D1120" s="24" t="s">
        <v>1677</v>
      </c>
      <c r="E1120" s="24" t="s">
        <v>1678</v>
      </c>
      <c r="F1120" s="24" t="s">
        <v>1301</v>
      </c>
      <c r="G1120" s="24" t="s">
        <v>1680</v>
      </c>
      <c r="H1120" s="24" t="s">
        <v>1681</v>
      </c>
      <c r="I1120" s="24" t="s">
        <v>1803</v>
      </c>
      <c r="J1120" s="24" t="s">
        <v>1804</v>
      </c>
      <c r="K1120" s="24" t="s">
        <v>1805</v>
      </c>
      <c r="L1120" s="24" t="s">
        <v>3767</v>
      </c>
      <c r="M1120" s="24"/>
      <c r="N1120" s="24" t="s">
        <v>92</v>
      </c>
      <c r="O1120" s="24"/>
      <c r="P1120" s="24"/>
      <c r="Q1120" s="24" t="s">
        <v>93</v>
      </c>
      <c r="R1120" s="24">
        <v>2026</v>
      </c>
      <c r="S1120" s="24" t="s">
        <v>156</v>
      </c>
      <c r="T1120" s="24" t="s">
        <v>96</v>
      </c>
      <c r="U1120" s="24" t="s">
        <v>96</v>
      </c>
      <c r="V1120" s="24" t="s">
        <v>96</v>
      </c>
      <c r="W1120" s="24" t="s">
        <v>96</v>
      </c>
      <c r="X1120" s="24" t="s">
        <v>96</v>
      </c>
      <c r="Y1120" s="24" t="s">
        <v>96</v>
      </c>
      <c r="Z1120" s="24" t="s">
        <v>96</v>
      </c>
      <c r="AA1120" s="24" t="s">
        <v>96</v>
      </c>
      <c r="AB1120" s="24" t="s">
        <v>96</v>
      </c>
      <c r="AC1120" s="24" t="s">
        <v>97</v>
      </c>
      <c r="AD1120" s="24" t="s">
        <v>96</v>
      </c>
      <c r="AE1120" s="24" t="s">
        <v>96</v>
      </c>
      <c r="AF1120" s="24" t="s">
        <v>96</v>
      </c>
      <c r="AG1120" s="24" t="s">
        <v>96</v>
      </c>
      <c r="AH1120" s="24" t="s">
        <v>96</v>
      </c>
      <c r="AI1120" s="24" t="s">
        <v>96</v>
      </c>
      <c r="AJ1120" s="24" t="s">
        <v>96</v>
      </c>
      <c r="AK1120" s="24" t="s">
        <v>96</v>
      </c>
      <c r="AL1120" s="24" t="s">
        <v>96</v>
      </c>
      <c r="AM1120" s="24" t="s">
        <v>97</v>
      </c>
      <c r="AN1120" s="24" t="s">
        <v>96</v>
      </c>
      <c r="AO1120" s="24" t="s">
        <v>96</v>
      </c>
      <c r="AP1120" s="24" t="s">
        <v>96</v>
      </c>
      <c r="AQ1120" s="24" t="s">
        <v>96</v>
      </c>
      <c r="AR1120" s="24" t="s">
        <v>96</v>
      </c>
      <c r="AS1120" s="24" t="s">
        <v>96</v>
      </c>
      <c r="AT1120" s="24" t="s">
        <v>96</v>
      </c>
      <c r="AU1120" s="24" t="s">
        <v>96</v>
      </c>
      <c r="AV1120" s="24" t="s">
        <v>96</v>
      </c>
      <c r="AW1120" s="24" t="s">
        <v>96</v>
      </c>
      <c r="AX1120" s="24" t="s">
        <v>96</v>
      </c>
      <c r="AY1120" s="24" t="s">
        <v>96</v>
      </c>
      <c r="AZ1120" s="24" t="s">
        <v>96</v>
      </c>
      <c r="BA1120" s="24" t="s">
        <v>96</v>
      </c>
      <c r="BB1120" s="24" t="s">
        <v>96</v>
      </c>
      <c r="BC1120" s="24" t="s">
        <v>96</v>
      </c>
      <c r="BD1120" s="24" t="s">
        <v>96</v>
      </c>
      <c r="BE1120" s="24" t="s">
        <v>96</v>
      </c>
      <c r="BF1120" s="24" t="s">
        <v>96</v>
      </c>
      <c r="BG1120" s="24" t="s">
        <v>96</v>
      </c>
      <c r="BH1120" s="24" t="s">
        <v>96</v>
      </c>
      <c r="BI1120" s="24" t="s">
        <v>96</v>
      </c>
      <c r="BJ1120" s="24" t="s">
        <v>96</v>
      </c>
      <c r="BK1120" s="24" t="s">
        <v>96</v>
      </c>
      <c r="BL1120" s="24" t="s">
        <v>96</v>
      </c>
      <c r="BM1120" s="24" t="s">
        <v>119</v>
      </c>
      <c r="BN1120" s="24" t="s">
        <v>96</v>
      </c>
      <c r="BO1120" s="24" t="s">
        <v>96</v>
      </c>
      <c r="BP1120" s="24" t="s">
        <v>119</v>
      </c>
      <c r="BQ1120" s="24" t="s">
        <v>96</v>
      </c>
      <c r="BR1120" s="24" t="s">
        <v>119</v>
      </c>
      <c r="BS1120" s="24" t="s">
        <v>97</v>
      </c>
      <c r="BT1120" s="24" t="s">
        <v>96</v>
      </c>
      <c r="BU1120" s="24" t="s">
        <v>96</v>
      </c>
      <c r="BV1120" s="24" t="s">
        <v>96</v>
      </c>
      <c r="BW1120" s="24" t="s">
        <v>96</v>
      </c>
      <c r="BX1120" s="24" t="s">
        <v>96</v>
      </c>
      <c r="BY1120" s="24" t="s">
        <v>96</v>
      </c>
      <c r="BZ1120" s="24" t="s">
        <v>96</v>
      </c>
      <c r="CA1120" s="24" t="s">
        <v>97</v>
      </c>
      <c r="CB1120" s="36"/>
      <c r="CC1120" s="35"/>
    </row>
    <row r="1121" spans="1:81" ht="169.5" hidden="1" customHeight="1" x14ac:dyDescent="0.35">
      <c r="A1121" s="24"/>
      <c r="B1121" s="24" t="s">
        <v>81</v>
      </c>
      <c r="C1121" s="23" t="s">
        <v>82</v>
      </c>
      <c r="D1121" s="24" t="s">
        <v>1988</v>
      </c>
      <c r="E1121" s="24" t="s">
        <v>3768</v>
      </c>
      <c r="F1121" s="24" t="s">
        <v>103</v>
      </c>
      <c r="G1121" s="24" t="s">
        <v>3769</v>
      </c>
      <c r="H1121" s="24" t="s">
        <v>3770</v>
      </c>
      <c r="I1121" s="24" t="s">
        <v>3771</v>
      </c>
      <c r="J1121" s="24" t="s">
        <v>3772</v>
      </c>
      <c r="K1121" s="24" t="s">
        <v>3773</v>
      </c>
      <c r="L1121" s="24" t="s">
        <v>3774</v>
      </c>
      <c r="M1121" s="24"/>
      <c r="N1121" s="24" t="s">
        <v>92</v>
      </c>
      <c r="O1121" s="24"/>
      <c r="P1121" s="24"/>
      <c r="Q1121" s="24" t="s">
        <v>150</v>
      </c>
      <c r="R1121" s="24"/>
      <c r="S1121" s="24"/>
      <c r="T1121" s="24" t="s">
        <v>96</v>
      </c>
      <c r="U1121" s="24" t="s">
        <v>96</v>
      </c>
      <c r="V1121" s="24" t="s">
        <v>96</v>
      </c>
      <c r="W1121" s="24" t="s">
        <v>96</v>
      </c>
      <c r="X1121" s="24" t="s">
        <v>96</v>
      </c>
      <c r="Y1121" s="24" t="s">
        <v>96</v>
      </c>
      <c r="Z1121" s="24" t="s">
        <v>96</v>
      </c>
      <c r="AA1121" s="24" t="s">
        <v>96</v>
      </c>
      <c r="AB1121" s="24" t="s">
        <v>96</v>
      </c>
      <c r="AC1121" s="24" t="s">
        <v>96</v>
      </c>
      <c r="AD1121" s="24" t="s">
        <v>96</v>
      </c>
      <c r="AE1121" s="24" t="s">
        <v>96</v>
      </c>
      <c r="AF1121" s="24" t="s">
        <v>96</v>
      </c>
      <c r="AG1121" s="24" t="s">
        <v>96</v>
      </c>
      <c r="AH1121" s="24" t="s">
        <v>96</v>
      </c>
      <c r="AI1121" s="24" t="s">
        <v>96</v>
      </c>
      <c r="AJ1121" s="24" t="s">
        <v>96</v>
      </c>
      <c r="AK1121" s="24" t="s">
        <v>96</v>
      </c>
      <c r="AL1121" s="24" t="s">
        <v>96</v>
      </c>
      <c r="AM1121" s="24" t="s">
        <v>97</v>
      </c>
      <c r="AN1121" s="24" t="s">
        <v>96</v>
      </c>
      <c r="AO1121" s="24" t="s">
        <v>96</v>
      </c>
      <c r="AP1121" s="24" t="s">
        <v>96</v>
      </c>
      <c r="AQ1121" s="24" t="s">
        <v>96</v>
      </c>
      <c r="AR1121" s="24" t="s">
        <v>96</v>
      </c>
      <c r="AS1121" s="24" t="s">
        <v>96</v>
      </c>
      <c r="AT1121" s="24" t="s">
        <v>96</v>
      </c>
      <c r="AU1121" s="24" t="s">
        <v>96</v>
      </c>
      <c r="AV1121" s="24" t="s">
        <v>96</v>
      </c>
      <c r="AW1121" s="24" t="s">
        <v>96</v>
      </c>
      <c r="AX1121" s="24" t="s">
        <v>96</v>
      </c>
      <c r="AY1121" s="24" t="s">
        <v>96</v>
      </c>
      <c r="AZ1121" s="24" t="s">
        <v>96</v>
      </c>
      <c r="BA1121" s="24" t="s">
        <v>96</v>
      </c>
      <c r="BB1121" s="24" t="s">
        <v>96</v>
      </c>
      <c r="BC1121" s="24" t="s">
        <v>96</v>
      </c>
      <c r="BD1121" s="24" t="s">
        <v>96</v>
      </c>
      <c r="BE1121" s="24" t="s">
        <v>96</v>
      </c>
      <c r="BF1121" s="24" t="s">
        <v>96</v>
      </c>
      <c r="BG1121" s="24" t="s">
        <v>96</v>
      </c>
      <c r="BH1121" s="24" t="s">
        <v>96</v>
      </c>
      <c r="BI1121" s="24" t="s">
        <v>96</v>
      </c>
      <c r="BJ1121" s="24" t="s">
        <v>96</v>
      </c>
      <c r="BK1121" s="24" t="s">
        <v>96</v>
      </c>
      <c r="BL1121" s="24" t="s">
        <v>96</v>
      </c>
      <c r="BM1121" s="24" t="s">
        <v>96</v>
      </c>
      <c r="BN1121" s="24" t="s">
        <v>96</v>
      </c>
      <c r="BO1121" s="24" t="s">
        <v>96</v>
      </c>
      <c r="BP1121" s="24" t="s">
        <v>96</v>
      </c>
      <c r="BQ1121" s="24" t="s">
        <v>96</v>
      </c>
      <c r="BR1121" s="24" t="s">
        <v>96</v>
      </c>
      <c r="BS1121" s="24" t="s">
        <v>96</v>
      </c>
      <c r="BT1121" s="24" t="s">
        <v>96</v>
      </c>
      <c r="BU1121" s="24" t="s">
        <v>96</v>
      </c>
      <c r="BV1121" s="24" t="s">
        <v>96</v>
      </c>
      <c r="BW1121" s="24" t="s">
        <v>96</v>
      </c>
      <c r="BX1121" s="24" t="s">
        <v>96</v>
      </c>
      <c r="BY1121" s="24" t="s">
        <v>96</v>
      </c>
      <c r="BZ1121" s="24" t="s">
        <v>96</v>
      </c>
      <c r="CA1121" s="24" t="s">
        <v>96</v>
      </c>
      <c r="CB1121" s="36"/>
      <c r="CC1121" s="35"/>
    </row>
    <row r="1122" spans="1:81" ht="169.5" hidden="1" customHeight="1" x14ac:dyDescent="0.35">
      <c r="A1122" s="24"/>
      <c r="B1122" s="24" t="s">
        <v>81</v>
      </c>
      <c r="C1122" s="23" t="s">
        <v>82</v>
      </c>
      <c r="D1122" s="24" t="s">
        <v>1988</v>
      </c>
      <c r="E1122" s="24" t="s">
        <v>3768</v>
      </c>
      <c r="F1122" s="24" t="s">
        <v>103</v>
      </c>
      <c r="G1122" s="24" t="s">
        <v>3769</v>
      </c>
      <c r="H1122" s="24" t="s">
        <v>3775</v>
      </c>
      <c r="I1122" s="24" t="s">
        <v>3776</v>
      </c>
      <c r="J1122" s="24" t="s">
        <v>3777</v>
      </c>
      <c r="K1122" s="24" t="s">
        <v>3778</v>
      </c>
      <c r="L1122" s="24" t="s">
        <v>3779</v>
      </c>
      <c r="M1122" s="24"/>
      <c r="N1122" s="24" t="s">
        <v>92</v>
      </c>
      <c r="O1122" s="24"/>
      <c r="P1122" s="24"/>
      <c r="Q1122" s="24" t="s">
        <v>93</v>
      </c>
      <c r="R1122" s="24"/>
      <c r="S1122" s="24"/>
      <c r="T1122" s="24" t="s">
        <v>96</v>
      </c>
      <c r="U1122" s="24" t="s">
        <v>96</v>
      </c>
      <c r="V1122" s="24" t="s">
        <v>96</v>
      </c>
      <c r="W1122" s="24" t="s">
        <v>96</v>
      </c>
      <c r="X1122" s="24" t="s">
        <v>96</v>
      </c>
      <c r="Y1122" s="24" t="s">
        <v>96</v>
      </c>
      <c r="Z1122" s="24" t="s">
        <v>96</v>
      </c>
      <c r="AA1122" s="24" t="s">
        <v>96</v>
      </c>
      <c r="AB1122" s="24" t="s">
        <v>96</v>
      </c>
      <c r="AC1122" s="24" t="s">
        <v>96</v>
      </c>
      <c r="AD1122" s="24" t="s">
        <v>96</v>
      </c>
      <c r="AE1122" s="24" t="s">
        <v>96</v>
      </c>
      <c r="AF1122" s="24" t="s">
        <v>96</v>
      </c>
      <c r="AG1122" s="24" t="s">
        <v>96</v>
      </c>
      <c r="AH1122" s="24" t="s">
        <v>96</v>
      </c>
      <c r="AI1122" s="24" t="s">
        <v>96</v>
      </c>
      <c r="AJ1122" s="24" t="s">
        <v>96</v>
      </c>
      <c r="AK1122" s="24" t="s">
        <v>96</v>
      </c>
      <c r="AL1122" s="24" t="s">
        <v>96</v>
      </c>
      <c r="AM1122" s="24" t="s">
        <v>97</v>
      </c>
      <c r="AN1122" s="24" t="s">
        <v>96</v>
      </c>
      <c r="AO1122" s="24" t="s">
        <v>96</v>
      </c>
      <c r="AP1122" s="24" t="s">
        <v>96</v>
      </c>
      <c r="AQ1122" s="24" t="s">
        <v>96</v>
      </c>
      <c r="AR1122" s="24" t="s">
        <v>96</v>
      </c>
      <c r="AS1122" s="24" t="s">
        <v>96</v>
      </c>
      <c r="AT1122" s="24" t="s">
        <v>96</v>
      </c>
      <c r="AU1122" s="24" t="s">
        <v>96</v>
      </c>
      <c r="AV1122" s="24" t="s">
        <v>96</v>
      </c>
      <c r="AW1122" s="24" t="s">
        <v>96</v>
      </c>
      <c r="AX1122" s="24" t="s">
        <v>96</v>
      </c>
      <c r="AY1122" s="24" t="s">
        <v>96</v>
      </c>
      <c r="AZ1122" s="24" t="s">
        <v>96</v>
      </c>
      <c r="BA1122" s="24" t="s">
        <v>96</v>
      </c>
      <c r="BB1122" s="24" t="s">
        <v>96</v>
      </c>
      <c r="BC1122" s="24" t="s">
        <v>96</v>
      </c>
      <c r="BD1122" s="24" t="s">
        <v>96</v>
      </c>
      <c r="BE1122" s="24" t="s">
        <v>96</v>
      </c>
      <c r="BF1122" s="24" t="s">
        <v>96</v>
      </c>
      <c r="BG1122" s="24" t="s">
        <v>96</v>
      </c>
      <c r="BH1122" s="24" t="s">
        <v>96</v>
      </c>
      <c r="BI1122" s="24" t="s">
        <v>96</v>
      </c>
      <c r="BJ1122" s="24" t="s">
        <v>96</v>
      </c>
      <c r="BK1122" s="24" t="s">
        <v>96</v>
      </c>
      <c r="BL1122" s="24" t="s">
        <v>96</v>
      </c>
      <c r="BM1122" s="24" t="s">
        <v>96</v>
      </c>
      <c r="BN1122" s="24" t="s">
        <v>96</v>
      </c>
      <c r="BO1122" s="24" t="s">
        <v>96</v>
      </c>
      <c r="BP1122" s="24" t="s">
        <v>96</v>
      </c>
      <c r="BQ1122" s="24" t="s">
        <v>96</v>
      </c>
      <c r="BR1122" s="24" t="s">
        <v>96</v>
      </c>
      <c r="BS1122" s="24" t="s">
        <v>96</v>
      </c>
      <c r="BT1122" s="24" t="s">
        <v>96</v>
      </c>
      <c r="BU1122" s="24" t="s">
        <v>96</v>
      </c>
      <c r="BV1122" s="24" t="s">
        <v>96</v>
      </c>
      <c r="BW1122" s="24" t="s">
        <v>96</v>
      </c>
      <c r="BX1122" s="24" t="s">
        <v>96</v>
      </c>
      <c r="BY1122" s="24" t="s">
        <v>96</v>
      </c>
      <c r="BZ1122" s="24" t="s">
        <v>96</v>
      </c>
      <c r="CA1122" s="24" t="s">
        <v>96</v>
      </c>
      <c r="CB1122" s="36"/>
      <c r="CC1122" s="35"/>
    </row>
    <row r="1123" spans="1:81" ht="169.5" hidden="1" customHeight="1" x14ac:dyDescent="0.35">
      <c r="A1123" s="24"/>
      <c r="B1123" s="24" t="s">
        <v>81</v>
      </c>
      <c r="C1123" s="23" t="s">
        <v>82</v>
      </c>
      <c r="D1123" s="24" t="s">
        <v>1677</v>
      </c>
      <c r="E1123" s="24" t="s">
        <v>1678</v>
      </c>
      <c r="F1123" s="24" t="s">
        <v>1856</v>
      </c>
      <c r="G1123" s="24" t="s">
        <v>1680</v>
      </c>
      <c r="H1123" s="24" t="s">
        <v>1681</v>
      </c>
      <c r="I1123" s="24" t="s">
        <v>1803</v>
      </c>
      <c r="J1123" s="24" t="s">
        <v>1804</v>
      </c>
      <c r="K1123" s="24" t="s">
        <v>1805</v>
      </c>
      <c r="L1123" s="24" t="s">
        <v>3780</v>
      </c>
      <c r="M1123" s="24"/>
      <c r="N1123" s="24" t="s">
        <v>92</v>
      </c>
      <c r="O1123" s="24"/>
      <c r="P1123" s="24"/>
      <c r="Q1123" s="24" t="s">
        <v>93</v>
      </c>
      <c r="R1123" s="24">
        <v>2027</v>
      </c>
      <c r="S1123" s="24"/>
      <c r="T1123" s="24" t="s">
        <v>95</v>
      </c>
      <c r="U1123" s="24" t="s">
        <v>96</v>
      </c>
      <c r="V1123" s="24" t="s">
        <v>96</v>
      </c>
      <c r="W1123" s="24" t="s">
        <v>96</v>
      </c>
      <c r="X1123" s="24" t="s">
        <v>96</v>
      </c>
      <c r="Y1123" s="24" t="s">
        <v>96</v>
      </c>
      <c r="Z1123" s="24" t="s">
        <v>96</v>
      </c>
      <c r="AA1123" s="24" t="s">
        <v>96</v>
      </c>
      <c r="AB1123" s="24" t="s">
        <v>95</v>
      </c>
      <c r="AC1123" s="24" t="s">
        <v>97</v>
      </c>
      <c r="AD1123" s="24" t="s">
        <v>96</v>
      </c>
      <c r="AE1123" s="24" t="s">
        <v>96</v>
      </c>
      <c r="AF1123" s="24" t="s">
        <v>96</v>
      </c>
      <c r="AG1123" s="24" t="s">
        <v>96</v>
      </c>
      <c r="AH1123" s="24" t="s">
        <v>96</v>
      </c>
      <c r="AI1123" s="24" t="s">
        <v>96</v>
      </c>
      <c r="AJ1123" s="24" t="s">
        <v>96</v>
      </c>
      <c r="AK1123" s="24" t="s">
        <v>96</v>
      </c>
      <c r="AL1123" s="24" t="s">
        <v>96</v>
      </c>
      <c r="AM1123" s="24" t="s">
        <v>97</v>
      </c>
      <c r="AN1123" s="24" t="s">
        <v>96</v>
      </c>
      <c r="AO1123" s="24" t="s">
        <v>96</v>
      </c>
      <c r="AP1123" s="24" t="s">
        <v>96</v>
      </c>
      <c r="AQ1123" s="24" t="s">
        <v>96</v>
      </c>
      <c r="AR1123" s="24" t="s">
        <v>96</v>
      </c>
      <c r="AS1123" s="24" t="s">
        <v>96</v>
      </c>
      <c r="AT1123" s="24" t="s">
        <v>96</v>
      </c>
      <c r="AU1123" s="24" t="s">
        <v>96</v>
      </c>
      <c r="AV1123" s="24" t="s">
        <v>96</v>
      </c>
      <c r="AW1123" s="24" t="s">
        <v>96</v>
      </c>
      <c r="AX1123" s="24" t="s">
        <v>96</v>
      </c>
      <c r="AY1123" s="24" t="s">
        <v>96</v>
      </c>
      <c r="AZ1123" s="24" t="s">
        <v>96</v>
      </c>
      <c r="BA1123" s="24" t="s">
        <v>96</v>
      </c>
      <c r="BB1123" s="24" t="s">
        <v>96</v>
      </c>
      <c r="BC1123" s="24" t="s">
        <v>96</v>
      </c>
      <c r="BD1123" s="24" t="s">
        <v>96</v>
      </c>
      <c r="BE1123" s="24" t="s">
        <v>96</v>
      </c>
      <c r="BF1123" s="24" t="s">
        <v>96</v>
      </c>
      <c r="BG1123" s="24" t="s">
        <v>96</v>
      </c>
      <c r="BH1123" s="24" t="s">
        <v>96</v>
      </c>
      <c r="BI1123" s="24" t="s">
        <v>96</v>
      </c>
      <c r="BJ1123" s="24" t="s">
        <v>96</v>
      </c>
      <c r="BK1123" s="24" t="s">
        <v>96</v>
      </c>
      <c r="BL1123" s="24" t="s">
        <v>96</v>
      </c>
      <c r="BM1123" s="24" t="s">
        <v>119</v>
      </c>
      <c r="BN1123" s="24" t="s">
        <v>96</v>
      </c>
      <c r="BO1123" s="24" t="s">
        <v>96</v>
      </c>
      <c r="BP1123" s="24" t="s">
        <v>119</v>
      </c>
      <c r="BQ1123" s="24" t="s">
        <v>96</v>
      </c>
      <c r="BR1123" s="24" t="s">
        <v>119</v>
      </c>
      <c r="BS1123" s="24" t="s">
        <v>119</v>
      </c>
      <c r="BT1123" s="24" t="s">
        <v>96</v>
      </c>
      <c r="BU1123" s="24" t="s">
        <v>96</v>
      </c>
      <c r="BV1123" s="24" t="s">
        <v>96</v>
      </c>
      <c r="BW1123" s="24" t="s">
        <v>96</v>
      </c>
      <c r="BX1123" s="24" t="s">
        <v>96</v>
      </c>
      <c r="BY1123" s="24" t="s">
        <v>96</v>
      </c>
      <c r="BZ1123" s="24" t="s">
        <v>96</v>
      </c>
      <c r="CA1123" s="24" t="s">
        <v>119</v>
      </c>
      <c r="CB1123" s="36"/>
      <c r="CC1123" s="35"/>
    </row>
    <row r="1124" spans="1:81" ht="169.5" hidden="1" customHeight="1" x14ac:dyDescent="0.35">
      <c r="A1124" s="24"/>
      <c r="B1124" s="24" t="s">
        <v>81</v>
      </c>
      <c r="C1124" s="23" t="s">
        <v>82</v>
      </c>
      <c r="D1124" s="24" t="s">
        <v>1677</v>
      </c>
      <c r="E1124" s="24" t="s">
        <v>1678</v>
      </c>
      <c r="F1124" s="24" t="s">
        <v>1858</v>
      </c>
      <c r="G1124" s="24" t="s">
        <v>1680</v>
      </c>
      <c r="H1124" s="24" t="s">
        <v>1681</v>
      </c>
      <c r="I1124" s="24" t="s">
        <v>1803</v>
      </c>
      <c r="J1124" s="24" t="s">
        <v>1804</v>
      </c>
      <c r="K1124" s="24" t="s">
        <v>1805</v>
      </c>
      <c r="L1124" s="24" t="s">
        <v>3781</v>
      </c>
      <c r="M1124" s="24"/>
      <c r="N1124" s="24" t="s">
        <v>92</v>
      </c>
      <c r="O1124" s="24"/>
      <c r="P1124" s="24"/>
      <c r="Q1124" s="24" t="s">
        <v>93</v>
      </c>
      <c r="R1124" s="24">
        <v>2027</v>
      </c>
      <c r="S1124" s="24"/>
      <c r="T1124" s="24" t="s">
        <v>95</v>
      </c>
      <c r="U1124" s="24" t="s">
        <v>96</v>
      </c>
      <c r="V1124" s="24" t="s">
        <v>96</v>
      </c>
      <c r="W1124" s="24" t="s">
        <v>96</v>
      </c>
      <c r="X1124" s="24" t="s">
        <v>96</v>
      </c>
      <c r="Y1124" s="24" t="s">
        <v>96</v>
      </c>
      <c r="Z1124" s="24" t="s">
        <v>96</v>
      </c>
      <c r="AA1124" s="24" t="s">
        <v>96</v>
      </c>
      <c r="AB1124" s="24" t="s">
        <v>95</v>
      </c>
      <c r="AC1124" s="24" t="s">
        <v>97</v>
      </c>
      <c r="AD1124" s="24" t="s">
        <v>96</v>
      </c>
      <c r="AE1124" s="24" t="s">
        <v>96</v>
      </c>
      <c r="AF1124" s="24" t="s">
        <v>96</v>
      </c>
      <c r="AG1124" s="24" t="s">
        <v>96</v>
      </c>
      <c r="AH1124" s="24" t="s">
        <v>96</v>
      </c>
      <c r="AI1124" s="24" t="s">
        <v>96</v>
      </c>
      <c r="AJ1124" s="24" t="s">
        <v>96</v>
      </c>
      <c r="AK1124" s="24" t="s">
        <v>96</v>
      </c>
      <c r="AL1124" s="24" t="s">
        <v>96</v>
      </c>
      <c r="AM1124" s="24" t="s">
        <v>97</v>
      </c>
      <c r="AN1124" s="24" t="s">
        <v>96</v>
      </c>
      <c r="AO1124" s="24" t="s">
        <v>96</v>
      </c>
      <c r="AP1124" s="24" t="s">
        <v>96</v>
      </c>
      <c r="AQ1124" s="24" t="s">
        <v>96</v>
      </c>
      <c r="AR1124" s="24" t="s">
        <v>96</v>
      </c>
      <c r="AS1124" s="24" t="s">
        <v>96</v>
      </c>
      <c r="AT1124" s="24" t="s">
        <v>96</v>
      </c>
      <c r="AU1124" s="24" t="s">
        <v>96</v>
      </c>
      <c r="AV1124" s="24" t="s">
        <v>96</v>
      </c>
      <c r="AW1124" s="24" t="s">
        <v>96</v>
      </c>
      <c r="AX1124" s="24" t="s">
        <v>96</v>
      </c>
      <c r="AY1124" s="24" t="s">
        <v>96</v>
      </c>
      <c r="AZ1124" s="24" t="s">
        <v>96</v>
      </c>
      <c r="BA1124" s="24" t="s">
        <v>96</v>
      </c>
      <c r="BB1124" s="24" t="s">
        <v>96</v>
      </c>
      <c r="BC1124" s="24" t="s">
        <v>96</v>
      </c>
      <c r="BD1124" s="24" t="s">
        <v>96</v>
      </c>
      <c r="BE1124" s="24" t="s">
        <v>96</v>
      </c>
      <c r="BF1124" s="24" t="s">
        <v>96</v>
      </c>
      <c r="BG1124" s="24" t="s">
        <v>96</v>
      </c>
      <c r="BH1124" s="24" t="s">
        <v>96</v>
      </c>
      <c r="BI1124" s="24" t="s">
        <v>96</v>
      </c>
      <c r="BJ1124" s="24" t="s">
        <v>96</v>
      </c>
      <c r="BK1124" s="24" t="s">
        <v>96</v>
      </c>
      <c r="BL1124" s="24" t="s">
        <v>96</v>
      </c>
      <c r="BM1124" s="24" t="s">
        <v>119</v>
      </c>
      <c r="BN1124" s="24" t="s">
        <v>96</v>
      </c>
      <c r="BO1124" s="24" t="s">
        <v>96</v>
      </c>
      <c r="BP1124" s="24" t="s">
        <v>119</v>
      </c>
      <c r="BQ1124" s="24" t="s">
        <v>96</v>
      </c>
      <c r="BR1124" s="24" t="s">
        <v>119</v>
      </c>
      <c r="BS1124" s="24" t="s">
        <v>119</v>
      </c>
      <c r="BT1124" s="24" t="s">
        <v>96</v>
      </c>
      <c r="BU1124" s="24" t="s">
        <v>96</v>
      </c>
      <c r="BV1124" s="24" t="s">
        <v>96</v>
      </c>
      <c r="BW1124" s="24" t="s">
        <v>96</v>
      </c>
      <c r="BX1124" s="24" t="s">
        <v>96</v>
      </c>
      <c r="BY1124" s="24" t="s">
        <v>96</v>
      </c>
      <c r="BZ1124" s="24" t="s">
        <v>96</v>
      </c>
      <c r="CA1124" s="24" t="s">
        <v>119</v>
      </c>
      <c r="CB1124" s="36"/>
      <c r="CC1124" s="35"/>
    </row>
    <row r="1125" spans="1:81" ht="169.5" hidden="1" customHeight="1" x14ac:dyDescent="0.35">
      <c r="A1125" s="24"/>
      <c r="B1125" s="24" t="s">
        <v>81</v>
      </c>
      <c r="C1125" s="23" t="s">
        <v>82</v>
      </c>
      <c r="D1125" s="24" t="s">
        <v>1677</v>
      </c>
      <c r="E1125" s="24" t="s">
        <v>1678</v>
      </c>
      <c r="F1125" s="24" t="s">
        <v>1860</v>
      </c>
      <c r="G1125" s="24" t="s">
        <v>1680</v>
      </c>
      <c r="H1125" s="24" t="s">
        <v>1681</v>
      </c>
      <c r="I1125" s="24" t="s">
        <v>1803</v>
      </c>
      <c r="J1125" s="24" t="s">
        <v>1804</v>
      </c>
      <c r="K1125" s="24" t="s">
        <v>1805</v>
      </c>
      <c r="L1125" s="24" t="s">
        <v>3782</v>
      </c>
      <c r="M1125" s="24"/>
      <c r="N1125" s="24" t="s">
        <v>92</v>
      </c>
      <c r="O1125" s="24"/>
      <c r="P1125" s="24"/>
      <c r="Q1125" s="24" t="s">
        <v>93</v>
      </c>
      <c r="R1125" s="24">
        <v>2027</v>
      </c>
      <c r="S1125" s="24"/>
      <c r="T1125" s="24" t="s">
        <v>95</v>
      </c>
      <c r="U1125" s="24" t="s">
        <v>96</v>
      </c>
      <c r="V1125" s="24" t="s">
        <v>96</v>
      </c>
      <c r="W1125" s="24" t="s">
        <v>96</v>
      </c>
      <c r="X1125" s="24" t="s">
        <v>96</v>
      </c>
      <c r="Y1125" s="24" t="s">
        <v>96</v>
      </c>
      <c r="Z1125" s="24" t="s">
        <v>96</v>
      </c>
      <c r="AA1125" s="24" t="s">
        <v>96</v>
      </c>
      <c r="AB1125" s="24" t="s">
        <v>95</v>
      </c>
      <c r="AC1125" s="24" t="s">
        <v>97</v>
      </c>
      <c r="AD1125" s="24" t="s">
        <v>96</v>
      </c>
      <c r="AE1125" s="24" t="s">
        <v>96</v>
      </c>
      <c r="AF1125" s="24" t="s">
        <v>96</v>
      </c>
      <c r="AG1125" s="24" t="s">
        <v>96</v>
      </c>
      <c r="AH1125" s="24" t="s">
        <v>96</v>
      </c>
      <c r="AI1125" s="24" t="s">
        <v>96</v>
      </c>
      <c r="AJ1125" s="24" t="s">
        <v>96</v>
      </c>
      <c r="AK1125" s="24" t="s">
        <v>96</v>
      </c>
      <c r="AL1125" s="24" t="s">
        <v>96</v>
      </c>
      <c r="AM1125" s="24" t="s">
        <v>97</v>
      </c>
      <c r="AN1125" s="24" t="s">
        <v>96</v>
      </c>
      <c r="AO1125" s="24" t="s">
        <v>96</v>
      </c>
      <c r="AP1125" s="24" t="s">
        <v>96</v>
      </c>
      <c r="AQ1125" s="24" t="s">
        <v>96</v>
      </c>
      <c r="AR1125" s="24" t="s">
        <v>96</v>
      </c>
      <c r="AS1125" s="24" t="s">
        <v>96</v>
      </c>
      <c r="AT1125" s="24" t="s">
        <v>96</v>
      </c>
      <c r="AU1125" s="24" t="s">
        <v>96</v>
      </c>
      <c r="AV1125" s="24" t="s">
        <v>96</v>
      </c>
      <c r="AW1125" s="24" t="s">
        <v>96</v>
      </c>
      <c r="AX1125" s="24" t="s">
        <v>96</v>
      </c>
      <c r="AY1125" s="24" t="s">
        <v>96</v>
      </c>
      <c r="AZ1125" s="24" t="s">
        <v>96</v>
      </c>
      <c r="BA1125" s="24" t="s">
        <v>96</v>
      </c>
      <c r="BB1125" s="24" t="s">
        <v>96</v>
      </c>
      <c r="BC1125" s="24" t="s">
        <v>96</v>
      </c>
      <c r="BD1125" s="24" t="s">
        <v>96</v>
      </c>
      <c r="BE1125" s="24" t="s">
        <v>96</v>
      </c>
      <c r="BF1125" s="24" t="s">
        <v>96</v>
      </c>
      <c r="BG1125" s="24" t="s">
        <v>96</v>
      </c>
      <c r="BH1125" s="24" t="s">
        <v>96</v>
      </c>
      <c r="BI1125" s="24" t="s">
        <v>96</v>
      </c>
      <c r="BJ1125" s="24" t="s">
        <v>96</v>
      </c>
      <c r="BK1125" s="24" t="s">
        <v>96</v>
      </c>
      <c r="BL1125" s="24" t="s">
        <v>96</v>
      </c>
      <c r="BM1125" s="24" t="s">
        <v>119</v>
      </c>
      <c r="BN1125" s="24" t="s">
        <v>96</v>
      </c>
      <c r="BO1125" s="24" t="s">
        <v>96</v>
      </c>
      <c r="BP1125" s="24" t="s">
        <v>119</v>
      </c>
      <c r="BQ1125" s="24" t="s">
        <v>96</v>
      </c>
      <c r="BR1125" s="24" t="s">
        <v>119</v>
      </c>
      <c r="BS1125" s="24" t="s">
        <v>119</v>
      </c>
      <c r="BT1125" s="24" t="s">
        <v>96</v>
      </c>
      <c r="BU1125" s="24" t="s">
        <v>96</v>
      </c>
      <c r="BV1125" s="24" t="s">
        <v>96</v>
      </c>
      <c r="BW1125" s="24" t="s">
        <v>96</v>
      </c>
      <c r="BX1125" s="24" t="s">
        <v>96</v>
      </c>
      <c r="BY1125" s="24" t="s">
        <v>96</v>
      </c>
      <c r="BZ1125" s="24" t="s">
        <v>96</v>
      </c>
      <c r="CA1125" s="24" t="s">
        <v>119</v>
      </c>
      <c r="CB1125" s="36"/>
      <c r="CC1125" s="35"/>
    </row>
    <row r="1126" spans="1:81" ht="169.5" hidden="1" customHeight="1" x14ac:dyDescent="0.35">
      <c r="A1126" s="24"/>
      <c r="B1126" s="24" t="s">
        <v>81</v>
      </c>
      <c r="C1126" s="23" t="s">
        <v>82</v>
      </c>
      <c r="D1126" s="24" t="s">
        <v>1677</v>
      </c>
      <c r="E1126" s="24" t="s">
        <v>1678</v>
      </c>
      <c r="F1126" s="24" t="s">
        <v>1301</v>
      </c>
      <c r="G1126" s="24" t="s">
        <v>1693</v>
      </c>
      <c r="H1126" s="24" t="s">
        <v>1704</v>
      </c>
      <c r="I1126" s="24" t="s">
        <v>1811</v>
      </c>
      <c r="J1126" s="24" t="s">
        <v>1812</v>
      </c>
      <c r="K1126" s="24" t="s">
        <v>1813</v>
      </c>
      <c r="L1126" s="24" t="s">
        <v>3783</v>
      </c>
      <c r="M1126" s="24"/>
      <c r="N1126" s="24" t="s">
        <v>92</v>
      </c>
      <c r="O1126" s="24"/>
      <c r="P1126" s="24"/>
      <c r="Q1126" s="24" t="s">
        <v>93</v>
      </c>
      <c r="R1126" s="24">
        <v>2026</v>
      </c>
      <c r="S1126" s="24" t="s">
        <v>156</v>
      </c>
      <c r="T1126" s="24" t="s">
        <v>95</v>
      </c>
      <c r="U1126" s="24" t="s">
        <v>96</v>
      </c>
      <c r="V1126" s="24" t="s">
        <v>96</v>
      </c>
      <c r="W1126" s="24" t="s">
        <v>96</v>
      </c>
      <c r="X1126" s="24" t="s">
        <v>96</v>
      </c>
      <c r="Y1126" s="24" t="s">
        <v>96</v>
      </c>
      <c r="Z1126" s="24" t="s">
        <v>96</v>
      </c>
      <c r="AA1126" s="24" t="s">
        <v>96</v>
      </c>
      <c r="AB1126" s="24" t="s">
        <v>95</v>
      </c>
      <c r="AC1126" s="24" t="s">
        <v>119</v>
      </c>
      <c r="AD1126" s="24" t="s">
        <v>96</v>
      </c>
      <c r="AE1126" s="24" t="s">
        <v>96</v>
      </c>
      <c r="AF1126" s="24" t="s">
        <v>96</v>
      </c>
      <c r="AG1126" s="24" t="s">
        <v>96</v>
      </c>
      <c r="AH1126" s="24" t="s">
        <v>96</v>
      </c>
      <c r="AI1126" s="24" t="s">
        <v>96</v>
      </c>
      <c r="AJ1126" s="24" t="s">
        <v>96</v>
      </c>
      <c r="AK1126" s="24" t="s">
        <v>96</v>
      </c>
      <c r="AL1126" s="24" t="s">
        <v>96</v>
      </c>
      <c r="AM1126" s="24" t="s">
        <v>119</v>
      </c>
      <c r="AN1126" s="24" t="s">
        <v>97</v>
      </c>
      <c r="AO1126" s="24" t="s">
        <v>96</v>
      </c>
      <c r="AP1126" s="24" t="s">
        <v>96</v>
      </c>
      <c r="AQ1126" s="24" t="s">
        <v>96</v>
      </c>
      <c r="AR1126" s="24" t="s">
        <v>96</v>
      </c>
      <c r="AS1126" s="24" t="s">
        <v>96</v>
      </c>
      <c r="AT1126" s="24" t="s">
        <v>96</v>
      </c>
      <c r="AU1126" s="24" t="s">
        <v>96</v>
      </c>
      <c r="AV1126" s="24" t="s">
        <v>96</v>
      </c>
      <c r="AW1126" s="24" t="s">
        <v>96</v>
      </c>
      <c r="AX1126" s="24" t="s">
        <v>97</v>
      </c>
      <c r="AY1126" s="24" t="s">
        <v>96</v>
      </c>
      <c r="AZ1126" s="24" t="s">
        <v>96</v>
      </c>
      <c r="BA1126" s="24" t="s">
        <v>96</v>
      </c>
      <c r="BB1126" s="24" t="s">
        <v>96</v>
      </c>
      <c r="BC1126" s="24" t="s">
        <v>96</v>
      </c>
      <c r="BD1126" s="24" t="s">
        <v>96</v>
      </c>
      <c r="BE1126" s="24" t="s">
        <v>96</v>
      </c>
      <c r="BF1126" s="24" t="s">
        <v>96</v>
      </c>
      <c r="BG1126" s="24" t="s">
        <v>96</v>
      </c>
      <c r="BH1126" s="24" t="s">
        <v>96</v>
      </c>
      <c r="BI1126" s="24" t="s">
        <v>96</v>
      </c>
      <c r="BJ1126" s="24" t="s">
        <v>96</v>
      </c>
      <c r="BK1126" s="24" t="s">
        <v>96</v>
      </c>
      <c r="BL1126" s="24" t="s">
        <v>96</v>
      </c>
      <c r="BM1126" s="24" t="s">
        <v>95</v>
      </c>
      <c r="BN1126" s="24" t="s">
        <v>96</v>
      </c>
      <c r="BO1126" s="24" t="s">
        <v>96</v>
      </c>
      <c r="BP1126" s="24" t="s">
        <v>95</v>
      </c>
      <c r="BQ1126" s="24" t="s">
        <v>96</v>
      </c>
      <c r="BR1126" s="24" t="s">
        <v>95</v>
      </c>
      <c r="BS1126" s="24" t="s">
        <v>96</v>
      </c>
      <c r="BT1126" s="24" t="s">
        <v>96</v>
      </c>
      <c r="BU1126" s="24" t="s">
        <v>96</v>
      </c>
      <c r="BV1126" s="24" t="s">
        <v>96</v>
      </c>
      <c r="BW1126" s="24" t="s">
        <v>96</v>
      </c>
      <c r="BX1126" s="24" t="s">
        <v>96</v>
      </c>
      <c r="BY1126" s="24" t="s">
        <v>96</v>
      </c>
      <c r="BZ1126" s="24" t="s">
        <v>96</v>
      </c>
      <c r="CA1126" s="24" t="s">
        <v>96</v>
      </c>
      <c r="CB1126" s="36"/>
      <c r="CC1126" s="35"/>
    </row>
    <row r="1127" spans="1:81" ht="169.5" hidden="1" customHeight="1" x14ac:dyDescent="0.35">
      <c r="A1127" s="24"/>
      <c r="B1127" s="24" t="s">
        <v>81</v>
      </c>
      <c r="C1127" s="23" t="s">
        <v>82</v>
      </c>
      <c r="D1127" s="24" t="s">
        <v>1988</v>
      </c>
      <c r="E1127" s="24" t="s">
        <v>3768</v>
      </c>
      <c r="F1127" s="24" t="s">
        <v>103</v>
      </c>
      <c r="G1127" s="24" t="s">
        <v>3769</v>
      </c>
      <c r="H1127" s="24" t="s">
        <v>3784</v>
      </c>
      <c r="I1127" s="24" t="s">
        <v>3785</v>
      </c>
      <c r="J1127" s="24" t="s">
        <v>3786</v>
      </c>
      <c r="K1127" s="24" t="s">
        <v>3787</v>
      </c>
      <c r="L1127" s="24" t="s">
        <v>3788</v>
      </c>
      <c r="M1127" s="24"/>
      <c r="N1127" s="24"/>
      <c r="O1127" s="24" t="s">
        <v>92</v>
      </c>
      <c r="P1127" s="24"/>
      <c r="Q1127" s="24" t="s">
        <v>93</v>
      </c>
      <c r="R1127" s="24"/>
      <c r="S1127" s="24"/>
      <c r="T1127" s="24" t="s">
        <v>96</v>
      </c>
      <c r="U1127" s="24" t="s">
        <v>96</v>
      </c>
      <c r="V1127" s="24" t="s">
        <v>96</v>
      </c>
      <c r="W1127" s="24" t="s">
        <v>96</v>
      </c>
      <c r="X1127" s="24" t="s">
        <v>96</v>
      </c>
      <c r="Y1127" s="24" t="s">
        <v>96</v>
      </c>
      <c r="Z1127" s="24" t="s">
        <v>96</v>
      </c>
      <c r="AA1127" s="24" t="s">
        <v>96</v>
      </c>
      <c r="AB1127" s="24" t="s">
        <v>96</v>
      </c>
      <c r="AC1127" s="24" t="s">
        <v>96</v>
      </c>
      <c r="AD1127" s="24" t="s">
        <v>96</v>
      </c>
      <c r="AE1127" s="24" t="s">
        <v>96</v>
      </c>
      <c r="AF1127" s="24" t="s">
        <v>96</v>
      </c>
      <c r="AG1127" s="24" t="s">
        <v>96</v>
      </c>
      <c r="AH1127" s="24" t="s">
        <v>96</v>
      </c>
      <c r="AI1127" s="24" t="s">
        <v>96</v>
      </c>
      <c r="AJ1127" s="24" t="s">
        <v>96</v>
      </c>
      <c r="AK1127" s="24" t="s">
        <v>96</v>
      </c>
      <c r="AL1127" s="24" t="s">
        <v>96</v>
      </c>
      <c r="AM1127" s="24" t="s">
        <v>97</v>
      </c>
      <c r="AN1127" s="24" t="s">
        <v>96</v>
      </c>
      <c r="AO1127" s="24" t="s">
        <v>96</v>
      </c>
      <c r="AP1127" s="24" t="s">
        <v>96</v>
      </c>
      <c r="AQ1127" s="24" t="s">
        <v>96</v>
      </c>
      <c r="AR1127" s="24" t="s">
        <v>96</v>
      </c>
      <c r="AS1127" s="24" t="s">
        <v>96</v>
      </c>
      <c r="AT1127" s="24" t="s">
        <v>96</v>
      </c>
      <c r="AU1127" s="24" t="s">
        <v>96</v>
      </c>
      <c r="AV1127" s="24" t="s">
        <v>96</v>
      </c>
      <c r="AW1127" s="24" t="s">
        <v>96</v>
      </c>
      <c r="AX1127" s="24" t="s">
        <v>96</v>
      </c>
      <c r="AY1127" s="24" t="s">
        <v>96</v>
      </c>
      <c r="AZ1127" s="24" t="s">
        <v>96</v>
      </c>
      <c r="BA1127" s="24" t="s">
        <v>96</v>
      </c>
      <c r="BB1127" s="24" t="s">
        <v>96</v>
      </c>
      <c r="BC1127" s="24" t="s">
        <v>96</v>
      </c>
      <c r="BD1127" s="24" t="s">
        <v>96</v>
      </c>
      <c r="BE1127" s="24" t="s">
        <v>96</v>
      </c>
      <c r="BF1127" s="24" t="s">
        <v>96</v>
      </c>
      <c r="BG1127" s="24" t="s">
        <v>96</v>
      </c>
      <c r="BH1127" s="24" t="s">
        <v>96</v>
      </c>
      <c r="BI1127" s="24" t="s">
        <v>96</v>
      </c>
      <c r="BJ1127" s="24" t="s">
        <v>96</v>
      </c>
      <c r="BK1127" s="24" t="s">
        <v>96</v>
      </c>
      <c r="BL1127" s="24" t="s">
        <v>96</v>
      </c>
      <c r="BM1127" s="24" t="s">
        <v>96</v>
      </c>
      <c r="BN1127" s="24" t="s">
        <v>96</v>
      </c>
      <c r="BO1127" s="24" t="s">
        <v>96</v>
      </c>
      <c r="BP1127" s="24" t="s">
        <v>96</v>
      </c>
      <c r="BQ1127" s="24" t="s">
        <v>96</v>
      </c>
      <c r="BR1127" s="24" t="s">
        <v>96</v>
      </c>
      <c r="BS1127" s="24" t="s">
        <v>96</v>
      </c>
      <c r="BT1127" s="24" t="s">
        <v>96</v>
      </c>
      <c r="BU1127" s="24" t="s">
        <v>96</v>
      </c>
      <c r="BV1127" s="24" t="s">
        <v>96</v>
      </c>
      <c r="BW1127" s="24" t="s">
        <v>96</v>
      </c>
      <c r="BX1127" s="24" t="s">
        <v>96</v>
      </c>
      <c r="BY1127" s="24" t="s">
        <v>96</v>
      </c>
      <c r="BZ1127" s="24" t="s">
        <v>96</v>
      </c>
      <c r="CA1127" s="24" t="s">
        <v>96</v>
      </c>
      <c r="CB1127" s="36"/>
      <c r="CC1127" s="35"/>
    </row>
    <row r="1128" spans="1:81" ht="169.5" hidden="1" customHeight="1" x14ac:dyDescent="0.35">
      <c r="A1128" s="24"/>
      <c r="B1128" s="24" t="s">
        <v>81</v>
      </c>
      <c r="C1128" s="23" t="s">
        <v>82</v>
      </c>
      <c r="D1128" s="24" t="s">
        <v>1677</v>
      </c>
      <c r="E1128" s="24" t="s">
        <v>1678</v>
      </c>
      <c r="F1128" s="24" t="s">
        <v>1856</v>
      </c>
      <c r="G1128" s="24" t="s">
        <v>1693</v>
      </c>
      <c r="H1128" s="24" t="s">
        <v>1704</v>
      </c>
      <c r="I1128" s="24" t="s">
        <v>1811</v>
      </c>
      <c r="J1128" s="24" t="s">
        <v>1812</v>
      </c>
      <c r="K1128" s="24" t="s">
        <v>1813</v>
      </c>
      <c r="L1128" s="24" t="s">
        <v>3789</v>
      </c>
      <c r="M1128" s="24"/>
      <c r="N1128" s="24" t="s">
        <v>92</v>
      </c>
      <c r="O1128" s="24"/>
      <c r="P1128" s="24"/>
      <c r="Q1128" s="24" t="s">
        <v>93</v>
      </c>
      <c r="R1128" s="24">
        <v>2027</v>
      </c>
      <c r="S1128" s="24"/>
      <c r="T1128" s="24" t="s">
        <v>95</v>
      </c>
      <c r="U1128" s="24" t="s">
        <v>96</v>
      </c>
      <c r="V1128" s="24" t="s">
        <v>96</v>
      </c>
      <c r="W1128" s="24" t="s">
        <v>96</v>
      </c>
      <c r="X1128" s="24" t="s">
        <v>96</v>
      </c>
      <c r="Y1128" s="24" t="s">
        <v>96</v>
      </c>
      <c r="Z1128" s="24" t="s">
        <v>96</v>
      </c>
      <c r="AA1128" s="24" t="s">
        <v>96</v>
      </c>
      <c r="AB1128" s="24" t="s">
        <v>95</v>
      </c>
      <c r="AC1128" s="24" t="s">
        <v>119</v>
      </c>
      <c r="AD1128" s="24" t="s">
        <v>96</v>
      </c>
      <c r="AE1128" s="24" t="s">
        <v>96</v>
      </c>
      <c r="AF1128" s="24" t="s">
        <v>96</v>
      </c>
      <c r="AG1128" s="24" t="s">
        <v>96</v>
      </c>
      <c r="AH1128" s="24" t="s">
        <v>96</v>
      </c>
      <c r="AI1128" s="24" t="s">
        <v>96</v>
      </c>
      <c r="AJ1128" s="24" t="s">
        <v>96</v>
      </c>
      <c r="AK1128" s="24" t="s">
        <v>96</v>
      </c>
      <c r="AL1128" s="24" t="s">
        <v>96</v>
      </c>
      <c r="AM1128" s="24" t="s">
        <v>119</v>
      </c>
      <c r="AN1128" s="24" t="s">
        <v>96</v>
      </c>
      <c r="AO1128" s="24" t="s">
        <v>96</v>
      </c>
      <c r="AP1128" s="24" t="s">
        <v>96</v>
      </c>
      <c r="AQ1128" s="24" t="s">
        <v>96</v>
      </c>
      <c r="AR1128" s="24" t="s">
        <v>96</v>
      </c>
      <c r="AS1128" s="24" t="s">
        <v>96</v>
      </c>
      <c r="AT1128" s="24" t="s">
        <v>96</v>
      </c>
      <c r="AU1128" s="24" t="s">
        <v>96</v>
      </c>
      <c r="AV1128" s="24" t="s">
        <v>96</v>
      </c>
      <c r="AW1128" s="24" t="s">
        <v>96</v>
      </c>
      <c r="AX1128" s="24" t="s">
        <v>96</v>
      </c>
      <c r="AY1128" s="24" t="s">
        <v>96</v>
      </c>
      <c r="AZ1128" s="24" t="s">
        <v>96</v>
      </c>
      <c r="BA1128" s="24" t="s">
        <v>96</v>
      </c>
      <c r="BB1128" s="24" t="s">
        <v>96</v>
      </c>
      <c r="BC1128" s="24" t="s">
        <v>96</v>
      </c>
      <c r="BD1128" s="24" t="s">
        <v>96</v>
      </c>
      <c r="BE1128" s="24" t="s">
        <v>96</v>
      </c>
      <c r="BF1128" s="24" t="s">
        <v>96</v>
      </c>
      <c r="BG1128" s="24" t="s">
        <v>96</v>
      </c>
      <c r="BH1128" s="24" t="s">
        <v>96</v>
      </c>
      <c r="BI1128" s="24" t="s">
        <v>96</v>
      </c>
      <c r="BJ1128" s="24" t="s">
        <v>96</v>
      </c>
      <c r="BK1128" s="24" t="s">
        <v>96</v>
      </c>
      <c r="BL1128" s="24" t="s">
        <v>96</v>
      </c>
      <c r="BM1128" s="24" t="s">
        <v>95</v>
      </c>
      <c r="BN1128" s="24" t="s">
        <v>96</v>
      </c>
      <c r="BO1128" s="24" t="s">
        <v>96</v>
      </c>
      <c r="BP1128" s="24" t="s">
        <v>95</v>
      </c>
      <c r="BQ1128" s="24" t="s">
        <v>96</v>
      </c>
      <c r="BR1128" s="24" t="s">
        <v>95</v>
      </c>
      <c r="BS1128" s="24" t="s">
        <v>96</v>
      </c>
      <c r="BT1128" s="24" t="s">
        <v>96</v>
      </c>
      <c r="BU1128" s="24" t="s">
        <v>96</v>
      </c>
      <c r="BV1128" s="24" t="s">
        <v>96</v>
      </c>
      <c r="BW1128" s="24" t="s">
        <v>96</v>
      </c>
      <c r="BX1128" s="24" t="s">
        <v>96</v>
      </c>
      <c r="BY1128" s="24" t="s">
        <v>96</v>
      </c>
      <c r="BZ1128" s="24" t="s">
        <v>96</v>
      </c>
      <c r="CA1128" s="24" t="s">
        <v>96</v>
      </c>
      <c r="CB1128" s="36"/>
      <c r="CC1128" s="35"/>
    </row>
    <row r="1129" spans="1:81" ht="169.5" hidden="1" customHeight="1" x14ac:dyDescent="0.35">
      <c r="A1129" s="24"/>
      <c r="B1129" s="24" t="s">
        <v>81</v>
      </c>
      <c r="C1129" s="23" t="s">
        <v>82</v>
      </c>
      <c r="D1129" s="24" t="s">
        <v>1988</v>
      </c>
      <c r="E1129" s="24" t="s">
        <v>2025</v>
      </c>
      <c r="F1129" s="24" t="s">
        <v>103</v>
      </c>
      <c r="G1129" s="24" t="s">
        <v>2026</v>
      </c>
      <c r="H1129" s="24" t="s">
        <v>3790</v>
      </c>
      <c r="I1129" s="24" t="s">
        <v>3791</v>
      </c>
      <c r="J1129" s="24" t="s">
        <v>3792</v>
      </c>
      <c r="K1129" s="24" t="s">
        <v>3793</v>
      </c>
      <c r="L1129" s="24" t="s">
        <v>3794</v>
      </c>
      <c r="M1129" s="24"/>
      <c r="N1129" s="24" t="s">
        <v>92</v>
      </c>
      <c r="O1129" s="24"/>
      <c r="P1129" s="24"/>
      <c r="Q1129" s="24" t="s">
        <v>93</v>
      </c>
      <c r="R1129" s="24"/>
      <c r="S1129" s="24"/>
      <c r="T1129" s="24" t="s">
        <v>96</v>
      </c>
      <c r="U1129" s="24" t="s">
        <v>96</v>
      </c>
      <c r="V1129" s="24" t="s">
        <v>96</v>
      </c>
      <c r="W1129" s="24" t="s">
        <v>96</v>
      </c>
      <c r="X1129" s="24" t="s">
        <v>96</v>
      </c>
      <c r="Y1129" s="24" t="s">
        <v>96</v>
      </c>
      <c r="Z1129" s="24" t="s">
        <v>96</v>
      </c>
      <c r="AA1129" s="24" t="s">
        <v>96</v>
      </c>
      <c r="AB1129" s="24" t="s">
        <v>96</v>
      </c>
      <c r="AC1129" s="24" t="s">
        <v>96</v>
      </c>
      <c r="AD1129" s="24" t="s">
        <v>96</v>
      </c>
      <c r="AE1129" s="24" t="s">
        <v>96</v>
      </c>
      <c r="AF1129" s="24" t="s">
        <v>96</v>
      </c>
      <c r="AG1129" s="24" t="s">
        <v>96</v>
      </c>
      <c r="AH1129" s="24" t="s">
        <v>96</v>
      </c>
      <c r="AI1129" s="24" t="s">
        <v>96</v>
      </c>
      <c r="AJ1129" s="24" t="s">
        <v>96</v>
      </c>
      <c r="AK1129" s="24" t="s">
        <v>96</v>
      </c>
      <c r="AL1129" s="24" t="s">
        <v>96</v>
      </c>
      <c r="AM1129" s="24" t="s">
        <v>97</v>
      </c>
      <c r="AN1129" s="24" t="s">
        <v>96</v>
      </c>
      <c r="AO1129" s="24" t="s">
        <v>96</v>
      </c>
      <c r="AP1129" s="24" t="s">
        <v>96</v>
      </c>
      <c r="AQ1129" s="24" t="s">
        <v>96</v>
      </c>
      <c r="AR1129" s="24" t="s">
        <v>96</v>
      </c>
      <c r="AS1129" s="24" t="s">
        <v>96</v>
      </c>
      <c r="AT1129" s="24" t="s">
        <v>96</v>
      </c>
      <c r="AU1129" s="24" t="s">
        <v>96</v>
      </c>
      <c r="AV1129" s="24" t="s">
        <v>96</v>
      </c>
      <c r="AW1129" s="24" t="s">
        <v>96</v>
      </c>
      <c r="AX1129" s="24" t="s">
        <v>96</v>
      </c>
      <c r="AY1129" s="24" t="s">
        <v>96</v>
      </c>
      <c r="AZ1129" s="24" t="s">
        <v>96</v>
      </c>
      <c r="BA1129" s="24" t="s">
        <v>96</v>
      </c>
      <c r="BB1129" s="24" t="s">
        <v>96</v>
      </c>
      <c r="BC1129" s="24" t="s">
        <v>96</v>
      </c>
      <c r="BD1129" s="24" t="s">
        <v>96</v>
      </c>
      <c r="BE1129" s="24" t="s">
        <v>96</v>
      </c>
      <c r="BF1129" s="24" t="s">
        <v>96</v>
      </c>
      <c r="BG1129" s="24" t="s">
        <v>96</v>
      </c>
      <c r="BH1129" s="24" t="s">
        <v>96</v>
      </c>
      <c r="BI1129" s="24" t="s">
        <v>96</v>
      </c>
      <c r="BJ1129" s="24" t="s">
        <v>96</v>
      </c>
      <c r="BK1129" s="24" t="s">
        <v>96</v>
      </c>
      <c r="BL1129" s="24" t="s">
        <v>96</v>
      </c>
      <c r="BM1129" s="24" t="s">
        <v>96</v>
      </c>
      <c r="BN1129" s="24" t="s">
        <v>96</v>
      </c>
      <c r="BO1129" s="24" t="s">
        <v>96</v>
      </c>
      <c r="BP1129" s="24" t="s">
        <v>96</v>
      </c>
      <c r="BQ1129" s="24" t="s">
        <v>96</v>
      </c>
      <c r="BR1129" s="24" t="s">
        <v>96</v>
      </c>
      <c r="BS1129" s="24" t="s">
        <v>96</v>
      </c>
      <c r="BT1129" s="24" t="s">
        <v>96</v>
      </c>
      <c r="BU1129" s="24" t="s">
        <v>96</v>
      </c>
      <c r="BV1129" s="24" t="s">
        <v>96</v>
      </c>
      <c r="BW1129" s="24" t="s">
        <v>96</v>
      </c>
      <c r="BX1129" s="24" t="s">
        <v>96</v>
      </c>
      <c r="BY1129" s="24" t="s">
        <v>96</v>
      </c>
      <c r="BZ1129" s="24" t="s">
        <v>96</v>
      </c>
      <c r="CA1129" s="24" t="s">
        <v>96</v>
      </c>
      <c r="CB1129" s="36"/>
      <c r="CC1129" s="35"/>
    </row>
    <row r="1130" spans="1:81" ht="169.5" hidden="1" customHeight="1" x14ac:dyDescent="0.35">
      <c r="A1130" s="24"/>
      <c r="B1130" s="24" t="s">
        <v>81</v>
      </c>
      <c r="C1130" s="23" t="s">
        <v>82</v>
      </c>
      <c r="D1130" s="24" t="s">
        <v>1988</v>
      </c>
      <c r="E1130" s="24" t="s">
        <v>2025</v>
      </c>
      <c r="F1130" s="24" t="s">
        <v>103</v>
      </c>
      <c r="G1130" s="24" t="s">
        <v>2026</v>
      </c>
      <c r="H1130" s="24" t="s">
        <v>3795</v>
      </c>
      <c r="I1130" s="24" t="s">
        <v>3796</v>
      </c>
      <c r="J1130" s="24" t="s">
        <v>3797</v>
      </c>
      <c r="K1130" s="24" t="s">
        <v>3798</v>
      </c>
      <c r="L1130" s="24" t="s">
        <v>3799</v>
      </c>
      <c r="M1130" s="24"/>
      <c r="N1130" s="24" t="s">
        <v>92</v>
      </c>
      <c r="O1130" s="24"/>
      <c r="P1130" s="24"/>
      <c r="Q1130" s="24" t="s">
        <v>93</v>
      </c>
      <c r="R1130" s="24"/>
      <c r="S1130" s="24"/>
      <c r="T1130" s="24" t="s">
        <v>96</v>
      </c>
      <c r="U1130" s="24" t="s">
        <v>96</v>
      </c>
      <c r="V1130" s="24" t="s">
        <v>96</v>
      </c>
      <c r="W1130" s="24" t="s">
        <v>96</v>
      </c>
      <c r="X1130" s="24" t="s">
        <v>96</v>
      </c>
      <c r="Y1130" s="24" t="s">
        <v>96</v>
      </c>
      <c r="Z1130" s="24" t="s">
        <v>96</v>
      </c>
      <c r="AA1130" s="24" t="s">
        <v>96</v>
      </c>
      <c r="AB1130" s="24" t="s">
        <v>96</v>
      </c>
      <c r="AC1130" s="24" t="s">
        <v>96</v>
      </c>
      <c r="AD1130" s="24" t="s">
        <v>96</v>
      </c>
      <c r="AE1130" s="24" t="s">
        <v>96</v>
      </c>
      <c r="AF1130" s="24" t="s">
        <v>96</v>
      </c>
      <c r="AG1130" s="24" t="s">
        <v>96</v>
      </c>
      <c r="AH1130" s="24" t="s">
        <v>96</v>
      </c>
      <c r="AI1130" s="24" t="s">
        <v>96</v>
      </c>
      <c r="AJ1130" s="24" t="s">
        <v>96</v>
      </c>
      <c r="AK1130" s="24" t="s">
        <v>96</v>
      </c>
      <c r="AL1130" s="24" t="s">
        <v>96</v>
      </c>
      <c r="AM1130" s="24" t="s">
        <v>97</v>
      </c>
      <c r="AN1130" s="24" t="s">
        <v>96</v>
      </c>
      <c r="AO1130" s="24" t="s">
        <v>96</v>
      </c>
      <c r="AP1130" s="24" t="s">
        <v>96</v>
      </c>
      <c r="AQ1130" s="24" t="s">
        <v>96</v>
      </c>
      <c r="AR1130" s="24" t="s">
        <v>96</v>
      </c>
      <c r="AS1130" s="24" t="s">
        <v>96</v>
      </c>
      <c r="AT1130" s="24" t="s">
        <v>96</v>
      </c>
      <c r="AU1130" s="24" t="s">
        <v>96</v>
      </c>
      <c r="AV1130" s="24" t="s">
        <v>96</v>
      </c>
      <c r="AW1130" s="24" t="s">
        <v>96</v>
      </c>
      <c r="AX1130" s="24" t="s">
        <v>96</v>
      </c>
      <c r="AY1130" s="24" t="s">
        <v>96</v>
      </c>
      <c r="AZ1130" s="24" t="s">
        <v>96</v>
      </c>
      <c r="BA1130" s="24" t="s">
        <v>96</v>
      </c>
      <c r="BB1130" s="24" t="s">
        <v>96</v>
      </c>
      <c r="BC1130" s="24" t="s">
        <v>96</v>
      </c>
      <c r="BD1130" s="24" t="s">
        <v>96</v>
      </c>
      <c r="BE1130" s="24" t="s">
        <v>96</v>
      </c>
      <c r="BF1130" s="24" t="s">
        <v>96</v>
      </c>
      <c r="BG1130" s="24" t="s">
        <v>96</v>
      </c>
      <c r="BH1130" s="24" t="s">
        <v>96</v>
      </c>
      <c r="BI1130" s="24" t="s">
        <v>96</v>
      </c>
      <c r="BJ1130" s="24" t="s">
        <v>96</v>
      </c>
      <c r="BK1130" s="24" t="s">
        <v>96</v>
      </c>
      <c r="BL1130" s="24" t="s">
        <v>96</v>
      </c>
      <c r="BM1130" s="24" t="s">
        <v>96</v>
      </c>
      <c r="BN1130" s="24" t="s">
        <v>96</v>
      </c>
      <c r="BO1130" s="24" t="s">
        <v>96</v>
      </c>
      <c r="BP1130" s="24" t="s">
        <v>96</v>
      </c>
      <c r="BQ1130" s="24" t="s">
        <v>96</v>
      </c>
      <c r="BR1130" s="24" t="s">
        <v>96</v>
      </c>
      <c r="BS1130" s="24" t="s">
        <v>96</v>
      </c>
      <c r="BT1130" s="24" t="s">
        <v>96</v>
      </c>
      <c r="BU1130" s="24" t="s">
        <v>96</v>
      </c>
      <c r="BV1130" s="24" t="s">
        <v>96</v>
      </c>
      <c r="BW1130" s="24" t="s">
        <v>96</v>
      </c>
      <c r="BX1130" s="24" t="s">
        <v>96</v>
      </c>
      <c r="BY1130" s="24" t="s">
        <v>96</v>
      </c>
      <c r="BZ1130" s="24" t="s">
        <v>96</v>
      </c>
      <c r="CA1130" s="24" t="s">
        <v>96</v>
      </c>
      <c r="CB1130" s="36"/>
      <c r="CC1130" s="35"/>
    </row>
    <row r="1131" spans="1:81" ht="169.5" hidden="1" customHeight="1" x14ac:dyDescent="0.35">
      <c r="A1131" s="24"/>
      <c r="B1131" s="24" t="s">
        <v>81</v>
      </c>
      <c r="C1131" s="23" t="s">
        <v>82</v>
      </c>
      <c r="D1131" s="24" t="s">
        <v>1988</v>
      </c>
      <c r="E1131" s="24" t="s">
        <v>2025</v>
      </c>
      <c r="F1131" s="24" t="s">
        <v>103</v>
      </c>
      <c r="G1131" s="24" t="s">
        <v>2026</v>
      </c>
      <c r="H1131" s="24" t="s">
        <v>3800</v>
      </c>
      <c r="I1131" s="24" t="s">
        <v>3801</v>
      </c>
      <c r="J1131" s="24" t="s">
        <v>3802</v>
      </c>
      <c r="K1131" s="24" t="s">
        <v>3803</v>
      </c>
      <c r="L1131" s="24" t="s">
        <v>3804</v>
      </c>
      <c r="M1131" s="24"/>
      <c r="N1131" s="24" t="s">
        <v>92</v>
      </c>
      <c r="O1131" s="24"/>
      <c r="P1131" s="24"/>
      <c r="Q1131" s="24" t="s">
        <v>93</v>
      </c>
      <c r="R1131" s="24"/>
      <c r="S1131" s="24"/>
      <c r="T1131" s="24" t="s">
        <v>96</v>
      </c>
      <c r="U1131" s="24" t="s">
        <v>96</v>
      </c>
      <c r="V1131" s="24" t="s">
        <v>96</v>
      </c>
      <c r="W1131" s="24" t="s">
        <v>96</v>
      </c>
      <c r="X1131" s="24" t="s">
        <v>96</v>
      </c>
      <c r="Y1131" s="24" t="s">
        <v>96</v>
      </c>
      <c r="Z1131" s="24" t="s">
        <v>96</v>
      </c>
      <c r="AA1131" s="24" t="s">
        <v>96</v>
      </c>
      <c r="AB1131" s="24" t="s">
        <v>96</v>
      </c>
      <c r="AC1131" s="24" t="s">
        <v>96</v>
      </c>
      <c r="AD1131" s="24" t="s">
        <v>96</v>
      </c>
      <c r="AE1131" s="24" t="s">
        <v>96</v>
      </c>
      <c r="AF1131" s="24" t="s">
        <v>96</v>
      </c>
      <c r="AG1131" s="24" t="s">
        <v>96</v>
      </c>
      <c r="AH1131" s="24" t="s">
        <v>96</v>
      </c>
      <c r="AI1131" s="24" t="s">
        <v>96</v>
      </c>
      <c r="AJ1131" s="24" t="s">
        <v>96</v>
      </c>
      <c r="AK1131" s="24" t="s">
        <v>96</v>
      </c>
      <c r="AL1131" s="24" t="s">
        <v>96</v>
      </c>
      <c r="AM1131" s="24" t="s">
        <v>97</v>
      </c>
      <c r="AN1131" s="24" t="s">
        <v>96</v>
      </c>
      <c r="AO1131" s="24" t="s">
        <v>96</v>
      </c>
      <c r="AP1131" s="24" t="s">
        <v>96</v>
      </c>
      <c r="AQ1131" s="24" t="s">
        <v>96</v>
      </c>
      <c r="AR1131" s="24" t="s">
        <v>96</v>
      </c>
      <c r="AS1131" s="24" t="s">
        <v>96</v>
      </c>
      <c r="AT1131" s="24" t="s">
        <v>96</v>
      </c>
      <c r="AU1131" s="24" t="s">
        <v>96</v>
      </c>
      <c r="AV1131" s="24" t="s">
        <v>96</v>
      </c>
      <c r="AW1131" s="24" t="s">
        <v>96</v>
      </c>
      <c r="AX1131" s="24" t="s">
        <v>96</v>
      </c>
      <c r="AY1131" s="24" t="s">
        <v>96</v>
      </c>
      <c r="AZ1131" s="24" t="s">
        <v>96</v>
      </c>
      <c r="BA1131" s="24" t="s">
        <v>96</v>
      </c>
      <c r="BB1131" s="24" t="s">
        <v>96</v>
      </c>
      <c r="BC1131" s="24" t="s">
        <v>96</v>
      </c>
      <c r="BD1131" s="24" t="s">
        <v>96</v>
      </c>
      <c r="BE1131" s="24" t="s">
        <v>96</v>
      </c>
      <c r="BF1131" s="24" t="s">
        <v>96</v>
      </c>
      <c r="BG1131" s="24" t="s">
        <v>96</v>
      </c>
      <c r="BH1131" s="24" t="s">
        <v>96</v>
      </c>
      <c r="BI1131" s="24" t="s">
        <v>96</v>
      </c>
      <c r="BJ1131" s="24" t="s">
        <v>96</v>
      </c>
      <c r="BK1131" s="24" t="s">
        <v>96</v>
      </c>
      <c r="BL1131" s="24" t="s">
        <v>96</v>
      </c>
      <c r="BM1131" s="24" t="s">
        <v>96</v>
      </c>
      <c r="BN1131" s="24" t="s">
        <v>96</v>
      </c>
      <c r="BO1131" s="24" t="s">
        <v>96</v>
      </c>
      <c r="BP1131" s="24" t="s">
        <v>96</v>
      </c>
      <c r="BQ1131" s="24" t="s">
        <v>96</v>
      </c>
      <c r="BR1131" s="24" t="s">
        <v>96</v>
      </c>
      <c r="BS1131" s="24" t="s">
        <v>96</v>
      </c>
      <c r="BT1131" s="24" t="s">
        <v>96</v>
      </c>
      <c r="BU1131" s="24" t="s">
        <v>96</v>
      </c>
      <c r="BV1131" s="24" t="s">
        <v>96</v>
      </c>
      <c r="BW1131" s="24" t="s">
        <v>96</v>
      </c>
      <c r="BX1131" s="24" t="s">
        <v>96</v>
      </c>
      <c r="BY1131" s="24" t="s">
        <v>96</v>
      </c>
      <c r="BZ1131" s="24" t="s">
        <v>96</v>
      </c>
      <c r="CA1131" s="24" t="s">
        <v>96</v>
      </c>
      <c r="CB1131" s="36"/>
      <c r="CC1131" s="35"/>
    </row>
    <row r="1132" spans="1:81" ht="169.5" hidden="1" customHeight="1" x14ac:dyDescent="0.35">
      <c r="A1132" s="24"/>
      <c r="B1132" s="24" t="s">
        <v>81</v>
      </c>
      <c r="C1132" s="23" t="s">
        <v>82</v>
      </c>
      <c r="D1132" s="24" t="s">
        <v>1677</v>
      </c>
      <c r="E1132" s="24" t="s">
        <v>1678</v>
      </c>
      <c r="F1132" s="24" t="s">
        <v>1858</v>
      </c>
      <c r="G1132" s="24" t="s">
        <v>1693</v>
      </c>
      <c r="H1132" s="24" t="s">
        <v>1704</v>
      </c>
      <c r="I1132" s="24" t="s">
        <v>1811</v>
      </c>
      <c r="J1132" s="24" t="s">
        <v>1812</v>
      </c>
      <c r="K1132" s="24" t="s">
        <v>1813</v>
      </c>
      <c r="L1132" s="24" t="s">
        <v>3805</v>
      </c>
      <c r="M1132" s="24"/>
      <c r="N1132" s="24" t="s">
        <v>92</v>
      </c>
      <c r="O1132" s="24"/>
      <c r="P1132" s="24"/>
      <c r="Q1132" s="24" t="s">
        <v>93</v>
      </c>
      <c r="R1132" s="24">
        <v>2027</v>
      </c>
      <c r="S1132" s="24"/>
      <c r="T1132" s="24" t="s">
        <v>95</v>
      </c>
      <c r="U1132" s="24" t="s">
        <v>96</v>
      </c>
      <c r="V1132" s="24" t="s">
        <v>96</v>
      </c>
      <c r="W1132" s="24" t="s">
        <v>96</v>
      </c>
      <c r="X1132" s="24" t="s">
        <v>96</v>
      </c>
      <c r="Y1132" s="24" t="s">
        <v>96</v>
      </c>
      <c r="Z1132" s="24" t="s">
        <v>96</v>
      </c>
      <c r="AA1132" s="24" t="s">
        <v>96</v>
      </c>
      <c r="AB1132" s="24" t="s">
        <v>95</v>
      </c>
      <c r="AC1132" s="24" t="s">
        <v>119</v>
      </c>
      <c r="AD1132" s="24" t="s">
        <v>96</v>
      </c>
      <c r="AE1132" s="24" t="s">
        <v>96</v>
      </c>
      <c r="AF1132" s="24" t="s">
        <v>96</v>
      </c>
      <c r="AG1132" s="24" t="s">
        <v>96</v>
      </c>
      <c r="AH1132" s="24" t="s">
        <v>96</v>
      </c>
      <c r="AI1132" s="24" t="s">
        <v>96</v>
      </c>
      <c r="AJ1132" s="24" t="s">
        <v>96</v>
      </c>
      <c r="AK1132" s="24" t="s">
        <v>96</v>
      </c>
      <c r="AL1132" s="24" t="s">
        <v>96</v>
      </c>
      <c r="AM1132" s="24" t="s">
        <v>119</v>
      </c>
      <c r="AN1132" s="24" t="s">
        <v>96</v>
      </c>
      <c r="AO1132" s="24" t="s">
        <v>96</v>
      </c>
      <c r="AP1132" s="24" t="s">
        <v>96</v>
      </c>
      <c r="AQ1132" s="24" t="s">
        <v>96</v>
      </c>
      <c r="AR1132" s="24" t="s">
        <v>96</v>
      </c>
      <c r="AS1132" s="24" t="s">
        <v>96</v>
      </c>
      <c r="AT1132" s="24" t="s">
        <v>96</v>
      </c>
      <c r="AU1132" s="24" t="s">
        <v>96</v>
      </c>
      <c r="AV1132" s="24" t="s">
        <v>96</v>
      </c>
      <c r="AW1132" s="24" t="s">
        <v>96</v>
      </c>
      <c r="AX1132" s="24" t="s">
        <v>96</v>
      </c>
      <c r="AY1132" s="24" t="s">
        <v>96</v>
      </c>
      <c r="AZ1132" s="24" t="s">
        <v>96</v>
      </c>
      <c r="BA1132" s="24" t="s">
        <v>96</v>
      </c>
      <c r="BB1132" s="24" t="s">
        <v>96</v>
      </c>
      <c r="BC1132" s="24" t="s">
        <v>96</v>
      </c>
      <c r="BD1132" s="24" t="s">
        <v>96</v>
      </c>
      <c r="BE1132" s="24" t="s">
        <v>96</v>
      </c>
      <c r="BF1132" s="24" t="s">
        <v>96</v>
      </c>
      <c r="BG1132" s="24" t="s">
        <v>96</v>
      </c>
      <c r="BH1132" s="24" t="s">
        <v>96</v>
      </c>
      <c r="BI1132" s="24" t="s">
        <v>96</v>
      </c>
      <c r="BJ1132" s="24" t="s">
        <v>96</v>
      </c>
      <c r="BK1132" s="24" t="s">
        <v>96</v>
      </c>
      <c r="BL1132" s="24" t="s">
        <v>96</v>
      </c>
      <c r="BM1132" s="24" t="s">
        <v>95</v>
      </c>
      <c r="BN1132" s="24" t="s">
        <v>96</v>
      </c>
      <c r="BO1132" s="24" t="s">
        <v>96</v>
      </c>
      <c r="BP1132" s="24" t="s">
        <v>95</v>
      </c>
      <c r="BQ1132" s="24" t="s">
        <v>96</v>
      </c>
      <c r="BR1132" s="24" t="s">
        <v>95</v>
      </c>
      <c r="BS1132" s="24" t="s">
        <v>96</v>
      </c>
      <c r="BT1132" s="24" t="s">
        <v>96</v>
      </c>
      <c r="BU1132" s="24" t="s">
        <v>96</v>
      </c>
      <c r="BV1132" s="24" t="s">
        <v>96</v>
      </c>
      <c r="BW1132" s="24" t="s">
        <v>96</v>
      </c>
      <c r="BX1132" s="24" t="s">
        <v>96</v>
      </c>
      <c r="BY1132" s="24" t="s">
        <v>96</v>
      </c>
      <c r="BZ1132" s="24" t="s">
        <v>96</v>
      </c>
      <c r="CA1132" s="24" t="s">
        <v>96</v>
      </c>
      <c r="CB1132" s="36"/>
      <c r="CC1132" s="35"/>
    </row>
    <row r="1133" spans="1:81" ht="169.5" hidden="1" customHeight="1" x14ac:dyDescent="0.35">
      <c r="A1133" s="24"/>
      <c r="B1133" s="24" t="s">
        <v>81</v>
      </c>
      <c r="C1133" s="23" t="s">
        <v>82</v>
      </c>
      <c r="D1133" s="24" t="s">
        <v>1677</v>
      </c>
      <c r="E1133" s="24" t="s">
        <v>1678</v>
      </c>
      <c r="F1133" s="24" t="s">
        <v>1860</v>
      </c>
      <c r="G1133" s="24" t="s">
        <v>1693</v>
      </c>
      <c r="H1133" s="24" t="s">
        <v>1704</v>
      </c>
      <c r="I1133" s="24" t="s">
        <v>1811</v>
      </c>
      <c r="J1133" s="24" t="s">
        <v>1812</v>
      </c>
      <c r="K1133" s="24" t="s">
        <v>1813</v>
      </c>
      <c r="L1133" s="24" t="s">
        <v>3806</v>
      </c>
      <c r="M1133" s="24"/>
      <c r="N1133" s="24" t="s">
        <v>92</v>
      </c>
      <c r="O1133" s="24"/>
      <c r="P1133" s="24"/>
      <c r="Q1133" s="24" t="s">
        <v>93</v>
      </c>
      <c r="R1133" s="24">
        <v>2027</v>
      </c>
      <c r="S1133" s="24"/>
      <c r="T1133" s="24" t="s">
        <v>95</v>
      </c>
      <c r="U1133" s="24" t="s">
        <v>96</v>
      </c>
      <c r="V1133" s="24" t="s">
        <v>96</v>
      </c>
      <c r="W1133" s="24" t="s">
        <v>96</v>
      </c>
      <c r="X1133" s="24" t="s">
        <v>96</v>
      </c>
      <c r="Y1133" s="24" t="s">
        <v>96</v>
      </c>
      <c r="Z1133" s="24" t="s">
        <v>96</v>
      </c>
      <c r="AA1133" s="24" t="s">
        <v>96</v>
      </c>
      <c r="AB1133" s="24" t="s">
        <v>95</v>
      </c>
      <c r="AC1133" s="24" t="s">
        <v>119</v>
      </c>
      <c r="AD1133" s="24" t="s">
        <v>96</v>
      </c>
      <c r="AE1133" s="24" t="s">
        <v>96</v>
      </c>
      <c r="AF1133" s="24" t="s">
        <v>96</v>
      </c>
      <c r="AG1133" s="24" t="s">
        <v>96</v>
      </c>
      <c r="AH1133" s="24" t="s">
        <v>96</v>
      </c>
      <c r="AI1133" s="24" t="s">
        <v>96</v>
      </c>
      <c r="AJ1133" s="24" t="s">
        <v>96</v>
      </c>
      <c r="AK1133" s="24" t="s">
        <v>96</v>
      </c>
      <c r="AL1133" s="24" t="s">
        <v>96</v>
      </c>
      <c r="AM1133" s="24" t="s">
        <v>119</v>
      </c>
      <c r="AN1133" s="24" t="s">
        <v>96</v>
      </c>
      <c r="AO1133" s="24" t="s">
        <v>96</v>
      </c>
      <c r="AP1133" s="24" t="s">
        <v>96</v>
      </c>
      <c r="AQ1133" s="24" t="s">
        <v>96</v>
      </c>
      <c r="AR1133" s="24" t="s">
        <v>96</v>
      </c>
      <c r="AS1133" s="24" t="s">
        <v>96</v>
      </c>
      <c r="AT1133" s="24" t="s">
        <v>96</v>
      </c>
      <c r="AU1133" s="24" t="s">
        <v>96</v>
      </c>
      <c r="AV1133" s="24" t="s">
        <v>96</v>
      </c>
      <c r="AW1133" s="24" t="s">
        <v>96</v>
      </c>
      <c r="AX1133" s="24" t="s">
        <v>96</v>
      </c>
      <c r="AY1133" s="24" t="s">
        <v>96</v>
      </c>
      <c r="AZ1133" s="24" t="s">
        <v>96</v>
      </c>
      <c r="BA1133" s="24" t="s">
        <v>96</v>
      </c>
      <c r="BB1133" s="24" t="s">
        <v>96</v>
      </c>
      <c r="BC1133" s="24" t="s">
        <v>96</v>
      </c>
      <c r="BD1133" s="24" t="s">
        <v>96</v>
      </c>
      <c r="BE1133" s="24" t="s">
        <v>96</v>
      </c>
      <c r="BF1133" s="24" t="s">
        <v>96</v>
      </c>
      <c r="BG1133" s="24" t="s">
        <v>96</v>
      </c>
      <c r="BH1133" s="24" t="s">
        <v>96</v>
      </c>
      <c r="BI1133" s="24" t="s">
        <v>96</v>
      </c>
      <c r="BJ1133" s="24" t="s">
        <v>96</v>
      </c>
      <c r="BK1133" s="24" t="s">
        <v>96</v>
      </c>
      <c r="BL1133" s="24" t="s">
        <v>96</v>
      </c>
      <c r="BM1133" s="24" t="s">
        <v>95</v>
      </c>
      <c r="BN1133" s="24" t="s">
        <v>96</v>
      </c>
      <c r="BO1133" s="24" t="s">
        <v>96</v>
      </c>
      <c r="BP1133" s="24" t="s">
        <v>95</v>
      </c>
      <c r="BQ1133" s="24" t="s">
        <v>96</v>
      </c>
      <c r="BR1133" s="24" t="s">
        <v>95</v>
      </c>
      <c r="BS1133" s="24" t="s">
        <v>96</v>
      </c>
      <c r="BT1133" s="24" t="s">
        <v>96</v>
      </c>
      <c r="BU1133" s="24" t="s">
        <v>96</v>
      </c>
      <c r="BV1133" s="24" t="s">
        <v>96</v>
      </c>
      <c r="BW1133" s="24" t="s">
        <v>96</v>
      </c>
      <c r="BX1133" s="24" t="s">
        <v>96</v>
      </c>
      <c r="BY1133" s="24" t="s">
        <v>96</v>
      </c>
      <c r="BZ1133" s="24" t="s">
        <v>96</v>
      </c>
      <c r="CA1133" s="24" t="s">
        <v>96</v>
      </c>
      <c r="CB1133" s="36"/>
      <c r="CC1133" s="35"/>
    </row>
    <row r="1134" spans="1:81" ht="169.5" hidden="1" customHeight="1" x14ac:dyDescent="0.35">
      <c r="A1134" s="24"/>
      <c r="B1134" s="24" t="s">
        <v>81</v>
      </c>
      <c r="C1134" s="23" t="s">
        <v>82</v>
      </c>
      <c r="D1134" s="24" t="s">
        <v>1677</v>
      </c>
      <c r="E1134" s="24" t="s">
        <v>1678</v>
      </c>
      <c r="F1134" s="24" t="s">
        <v>1301</v>
      </c>
      <c r="G1134" s="24" t="s">
        <v>1873</v>
      </c>
      <c r="H1134" s="24" t="s">
        <v>1694</v>
      </c>
      <c r="I1134" s="24" t="s">
        <v>1815</v>
      </c>
      <c r="J1134" s="24" t="s">
        <v>1816</v>
      </c>
      <c r="K1134" s="24" t="s">
        <v>1817</v>
      </c>
      <c r="L1134" s="24" t="s">
        <v>3807</v>
      </c>
      <c r="M1134" s="24"/>
      <c r="N1134" s="24" t="s">
        <v>92</v>
      </c>
      <c r="O1134" s="24"/>
      <c r="P1134" s="24"/>
      <c r="Q1134" s="24" t="s">
        <v>93</v>
      </c>
      <c r="R1134" s="24">
        <v>2026</v>
      </c>
      <c r="S1134" s="24" t="s">
        <v>336</v>
      </c>
      <c r="T1134" s="24" t="s">
        <v>97</v>
      </c>
      <c r="U1134" s="24" t="s">
        <v>96</v>
      </c>
      <c r="V1134" s="24" t="s">
        <v>96</v>
      </c>
      <c r="W1134" s="24" t="s">
        <v>96</v>
      </c>
      <c r="X1134" s="24" t="s">
        <v>96</v>
      </c>
      <c r="Y1134" s="24" t="s">
        <v>96</v>
      </c>
      <c r="Z1134" s="24" t="s">
        <v>96</v>
      </c>
      <c r="AA1134" s="24" t="s">
        <v>96</v>
      </c>
      <c r="AB1134" s="24" t="s">
        <v>97</v>
      </c>
      <c r="AC1134" s="24" t="s">
        <v>95</v>
      </c>
      <c r="AD1134" s="24" t="s">
        <v>96</v>
      </c>
      <c r="AE1134" s="24" t="s">
        <v>96</v>
      </c>
      <c r="AF1134" s="24" t="s">
        <v>96</v>
      </c>
      <c r="AG1134" s="24" t="s">
        <v>96</v>
      </c>
      <c r="AH1134" s="24" t="s">
        <v>96</v>
      </c>
      <c r="AI1134" s="24" t="s">
        <v>96</v>
      </c>
      <c r="AJ1134" s="24" t="s">
        <v>96</v>
      </c>
      <c r="AK1134" s="24" t="s">
        <v>96</v>
      </c>
      <c r="AL1134" s="24" t="s">
        <v>96</v>
      </c>
      <c r="AM1134" s="24" t="s">
        <v>95</v>
      </c>
      <c r="AN1134" s="24" t="s">
        <v>96</v>
      </c>
      <c r="AO1134" s="24" t="s">
        <v>96</v>
      </c>
      <c r="AP1134" s="24" t="s">
        <v>96</v>
      </c>
      <c r="AQ1134" s="24" t="s">
        <v>96</v>
      </c>
      <c r="AR1134" s="24" t="s">
        <v>96</v>
      </c>
      <c r="AS1134" s="24" t="s">
        <v>96</v>
      </c>
      <c r="AT1134" s="24" t="s">
        <v>96</v>
      </c>
      <c r="AU1134" s="24" t="s">
        <v>96</v>
      </c>
      <c r="AV1134" s="24" t="s">
        <v>96</v>
      </c>
      <c r="AW1134" s="24" t="s">
        <v>96</v>
      </c>
      <c r="AX1134" s="24" t="s">
        <v>96</v>
      </c>
      <c r="AY1134" s="24" t="s">
        <v>96</v>
      </c>
      <c r="AZ1134" s="24" t="s">
        <v>96</v>
      </c>
      <c r="BA1134" s="24" t="s">
        <v>96</v>
      </c>
      <c r="BB1134" s="24" t="s">
        <v>96</v>
      </c>
      <c r="BC1134" s="24" t="s">
        <v>96</v>
      </c>
      <c r="BD1134" s="24" t="s">
        <v>96</v>
      </c>
      <c r="BE1134" s="24" t="s">
        <v>96</v>
      </c>
      <c r="BF1134" s="24" t="s">
        <v>96</v>
      </c>
      <c r="BG1134" s="24" t="s">
        <v>96</v>
      </c>
      <c r="BH1134" s="24" t="s">
        <v>96</v>
      </c>
      <c r="BI1134" s="24" t="s">
        <v>96</v>
      </c>
      <c r="BJ1134" s="24" t="s">
        <v>96</v>
      </c>
      <c r="BK1134" s="24" t="s">
        <v>96</v>
      </c>
      <c r="BL1134" s="24" t="s">
        <v>96</v>
      </c>
      <c r="BM1134" s="24" t="s">
        <v>119</v>
      </c>
      <c r="BN1134" s="24" t="s">
        <v>96</v>
      </c>
      <c r="BO1134" s="24" t="s">
        <v>96</v>
      </c>
      <c r="BP1134" s="24" t="s">
        <v>95</v>
      </c>
      <c r="BQ1134" s="24" t="s">
        <v>96</v>
      </c>
      <c r="BR1134" s="24" t="s">
        <v>119</v>
      </c>
      <c r="BS1134" s="24" t="s">
        <v>95</v>
      </c>
      <c r="BT1134" s="24" t="s">
        <v>96</v>
      </c>
      <c r="BU1134" s="24" t="s">
        <v>96</v>
      </c>
      <c r="BV1134" s="24" t="s">
        <v>96</v>
      </c>
      <c r="BW1134" s="24" t="s">
        <v>96</v>
      </c>
      <c r="BX1134" s="24" t="s">
        <v>96</v>
      </c>
      <c r="BY1134" s="24" t="s">
        <v>96</v>
      </c>
      <c r="BZ1134" s="24" t="s">
        <v>96</v>
      </c>
      <c r="CA1134" s="24" t="s">
        <v>95</v>
      </c>
      <c r="CB1134" s="36"/>
      <c r="CC1134" s="35"/>
    </row>
    <row r="1135" spans="1:81" ht="169.5" hidden="1" customHeight="1" x14ac:dyDescent="0.35">
      <c r="A1135" s="24"/>
      <c r="B1135" s="24" t="s">
        <v>81</v>
      </c>
      <c r="C1135" s="23" t="s">
        <v>82</v>
      </c>
      <c r="D1135" s="24" t="s">
        <v>1677</v>
      </c>
      <c r="E1135" s="24" t="s">
        <v>1678</v>
      </c>
      <c r="F1135" s="24" t="s">
        <v>1301</v>
      </c>
      <c r="G1135" s="24" t="s">
        <v>1693</v>
      </c>
      <c r="H1135" s="24" t="s">
        <v>1694</v>
      </c>
      <c r="I1135" s="24" t="s">
        <v>1815</v>
      </c>
      <c r="J1135" s="24" t="s">
        <v>1816</v>
      </c>
      <c r="K1135" s="24" t="s">
        <v>1817</v>
      </c>
      <c r="L1135" s="24" t="s">
        <v>3808</v>
      </c>
      <c r="M1135" s="24"/>
      <c r="N1135" s="24" t="s">
        <v>92</v>
      </c>
      <c r="O1135" s="24"/>
      <c r="P1135" s="24"/>
      <c r="Q1135" s="24" t="s">
        <v>93</v>
      </c>
      <c r="R1135" s="24">
        <v>2026</v>
      </c>
      <c r="S1135" s="24" t="s">
        <v>156</v>
      </c>
      <c r="T1135" s="24" t="s">
        <v>97</v>
      </c>
      <c r="U1135" s="24" t="s">
        <v>96</v>
      </c>
      <c r="V1135" s="24" t="s">
        <v>96</v>
      </c>
      <c r="W1135" s="24" t="s">
        <v>96</v>
      </c>
      <c r="X1135" s="24" t="s">
        <v>96</v>
      </c>
      <c r="Y1135" s="24" t="s">
        <v>96</v>
      </c>
      <c r="Z1135" s="24" t="s">
        <v>96</v>
      </c>
      <c r="AA1135" s="24" t="s">
        <v>96</v>
      </c>
      <c r="AB1135" s="24" t="s">
        <v>97</v>
      </c>
      <c r="AC1135" s="24" t="s">
        <v>95</v>
      </c>
      <c r="AD1135" s="24" t="s">
        <v>96</v>
      </c>
      <c r="AE1135" s="24" t="s">
        <v>96</v>
      </c>
      <c r="AF1135" s="24" t="s">
        <v>96</v>
      </c>
      <c r="AG1135" s="24" t="s">
        <v>96</v>
      </c>
      <c r="AH1135" s="24" t="s">
        <v>96</v>
      </c>
      <c r="AI1135" s="24" t="s">
        <v>96</v>
      </c>
      <c r="AJ1135" s="24" t="s">
        <v>96</v>
      </c>
      <c r="AK1135" s="24" t="s">
        <v>96</v>
      </c>
      <c r="AL1135" s="24" t="s">
        <v>96</v>
      </c>
      <c r="AM1135" s="24" t="s">
        <v>95</v>
      </c>
      <c r="AN1135" s="24" t="s">
        <v>96</v>
      </c>
      <c r="AO1135" s="24" t="s">
        <v>96</v>
      </c>
      <c r="AP1135" s="24" t="s">
        <v>96</v>
      </c>
      <c r="AQ1135" s="24" t="s">
        <v>96</v>
      </c>
      <c r="AR1135" s="24" t="s">
        <v>96</v>
      </c>
      <c r="AS1135" s="24" t="s">
        <v>96</v>
      </c>
      <c r="AT1135" s="24" t="s">
        <v>96</v>
      </c>
      <c r="AU1135" s="24" t="s">
        <v>96</v>
      </c>
      <c r="AV1135" s="24" t="s">
        <v>96</v>
      </c>
      <c r="AW1135" s="24" t="s">
        <v>96</v>
      </c>
      <c r="AX1135" s="24" t="s">
        <v>96</v>
      </c>
      <c r="AY1135" s="24" t="s">
        <v>96</v>
      </c>
      <c r="AZ1135" s="24" t="s">
        <v>96</v>
      </c>
      <c r="BA1135" s="24" t="s">
        <v>96</v>
      </c>
      <c r="BB1135" s="24" t="s">
        <v>96</v>
      </c>
      <c r="BC1135" s="24" t="s">
        <v>96</v>
      </c>
      <c r="BD1135" s="24" t="s">
        <v>96</v>
      </c>
      <c r="BE1135" s="24" t="s">
        <v>96</v>
      </c>
      <c r="BF1135" s="24" t="s">
        <v>96</v>
      </c>
      <c r="BG1135" s="24" t="s">
        <v>96</v>
      </c>
      <c r="BH1135" s="24" t="s">
        <v>96</v>
      </c>
      <c r="BI1135" s="24" t="s">
        <v>96</v>
      </c>
      <c r="BJ1135" s="24" t="s">
        <v>96</v>
      </c>
      <c r="BK1135" s="24" t="s">
        <v>96</v>
      </c>
      <c r="BL1135" s="24" t="s">
        <v>96</v>
      </c>
      <c r="BM1135" s="24" t="s">
        <v>119</v>
      </c>
      <c r="BN1135" s="24" t="s">
        <v>96</v>
      </c>
      <c r="BO1135" s="24" t="s">
        <v>96</v>
      </c>
      <c r="BP1135" s="24" t="s">
        <v>95</v>
      </c>
      <c r="BQ1135" s="24" t="s">
        <v>96</v>
      </c>
      <c r="BR1135" s="24" t="s">
        <v>119</v>
      </c>
      <c r="BS1135" s="24" t="s">
        <v>95</v>
      </c>
      <c r="BT1135" s="24" t="s">
        <v>96</v>
      </c>
      <c r="BU1135" s="24" t="s">
        <v>96</v>
      </c>
      <c r="BV1135" s="24" t="s">
        <v>96</v>
      </c>
      <c r="BW1135" s="24" t="s">
        <v>96</v>
      </c>
      <c r="BX1135" s="24" t="s">
        <v>96</v>
      </c>
      <c r="BY1135" s="24" t="s">
        <v>96</v>
      </c>
      <c r="BZ1135" s="24" t="s">
        <v>96</v>
      </c>
      <c r="CA1135" s="24" t="s">
        <v>95</v>
      </c>
      <c r="CB1135" s="36"/>
      <c r="CC1135" s="35"/>
    </row>
    <row r="1136" spans="1:81" ht="169.5" hidden="1" customHeight="1" x14ac:dyDescent="0.35">
      <c r="A1136" s="24"/>
      <c r="B1136" s="24" t="s">
        <v>81</v>
      </c>
      <c r="C1136" s="23" t="s">
        <v>82</v>
      </c>
      <c r="D1136" s="24" t="s">
        <v>1677</v>
      </c>
      <c r="E1136" s="24" t="s">
        <v>1678</v>
      </c>
      <c r="F1136" s="24" t="s">
        <v>1856</v>
      </c>
      <c r="G1136" s="24" t="s">
        <v>1693</v>
      </c>
      <c r="H1136" s="24" t="s">
        <v>1694</v>
      </c>
      <c r="I1136" s="24" t="s">
        <v>1815</v>
      </c>
      <c r="J1136" s="24" t="s">
        <v>1816</v>
      </c>
      <c r="K1136" s="24" t="s">
        <v>1817</v>
      </c>
      <c r="L1136" s="24" t="s">
        <v>3809</v>
      </c>
      <c r="M1136" s="24"/>
      <c r="N1136" s="24" t="s">
        <v>92</v>
      </c>
      <c r="O1136" s="24"/>
      <c r="P1136" s="24"/>
      <c r="Q1136" s="24" t="s">
        <v>93</v>
      </c>
      <c r="R1136" s="24">
        <v>2027</v>
      </c>
      <c r="S1136" s="24"/>
      <c r="T1136" s="24" t="s">
        <v>95</v>
      </c>
      <c r="U1136" s="24" t="s">
        <v>96</v>
      </c>
      <c r="V1136" s="24" t="s">
        <v>96</v>
      </c>
      <c r="W1136" s="24" t="s">
        <v>96</v>
      </c>
      <c r="X1136" s="24" t="s">
        <v>96</v>
      </c>
      <c r="Y1136" s="24" t="s">
        <v>96</v>
      </c>
      <c r="Z1136" s="24" t="s">
        <v>96</v>
      </c>
      <c r="AA1136" s="24" t="s">
        <v>96</v>
      </c>
      <c r="AB1136" s="24" t="s">
        <v>95</v>
      </c>
      <c r="AC1136" s="24" t="s">
        <v>95</v>
      </c>
      <c r="AD1136" s="24" t="s">
        <v>96</v>
      </c>
      <c r="AE1136" s="24" t="s">
        <v>96</v>
      </c>
      <c r="AF1136" s="24" t="s">
        <v>96</v>
      </c>
      <c r="AG1136" s="24" t="s">
        <v>96</v>
      </c>
      <c r="AH1136" s="24" t="s">
        <v>96</v>
      </c>
      <c r="AI1136" s="24" t="s">
        <v>96</v>
      </c>
      <c r="AJ1136" s="24" t="s">
        <v>96</v>
      </c>
      <c r="AK1136" s="24" t="s">
        <v>96</v>
      </c>
      <c r="AL1136" s="24" t="s">
        <v>96</v>
      </c>
      <c r="AM1136" s="24" t="s">
        <v>95</v>
      </c>
      <c r="AN1136" s="24" t="s">
        <v>96</v>
      </c>
      <c r="AO1136" s="24" t="s">
        <v>96</v>
      </c>
      <c r="AP1136" s="24" t="s">
        <v>96</v>
      </c>
      <c r="AQ1136" s="24" t="s">
        <v>96</v>
      </c>
      <c r="AR1136" s="24" t="s">
        <v>96</v>
      </c>
      <c r="AS1136" s="24" t="s">
        <v>96</v>
      </c>
      <c r="AT1136" s="24" t="s">
        <v>96</v>
      </c>
      <c r="AU1136" s="24" t="s">
        <v>96</v>
      </c>
      <c r="AV1136" s="24" t="s">
        <v>96</v>
      </c>
      <c r="AW1136" s="24" t="s">
        <v>96</v>
      </c>
      <c r="AX1136" s="24" t="s">
        <v>96</v>
      </c>
      <c r="AY1136" s="24" t="s">
        <v>96</v>
      </c>
      <c r="AZ1136" s="24" t="s">
        <v>96</v>
      </c>
      <c r="BA1136" s="24" t="s">
        <v>96</v>
      </c>
      <c r="BB1136" s="24" t="s">
        <v>96</v>
      </c>
      <c r="BC1136" s="24" t="s">
        <v>96</v>
      </c>
      <c r="BD1136" s="24" t="s">
        <v>96</v>
      </c>
      <c r="BE1136" s="24" t="s">
        <v>96</v>
      </c>
      <c r="BF1136" s="24" t="s">
        <v>96</v>
      </c>
      <c r="BG1136" s="24" t="s">
        <v>96</v>
      </c>
      <c r="BH1136" s="24" t="s">
        <v>96</v>
      </c>
      <c r="BI1136" s="24" t="s">
        <v>96</v>
      </c>
      <c r="BJ1136" s="24" t="s">
        <v>96</v>
      </c>
      <c r="BK1136" s="24" t="s">
        <v>96</v>
      </c>
      <c r="BL1136" s="24" t="s">
        <v>96</v>
      </c>
      <c r="BM1136" s="24" t="s">
        <v>119</v>
      </c>
      <c r="BN1136" s="24" t="s">
        <v>96</v>
      </c>
      <c r="BO1136" s="24" t="s">
        <v>96</v>
      </c>
      <c r="BP1136" s="24" t="s">
        <v>95</v>
      </c>
      <c r="BQ1136" s="24" t="s">
        <v>96</v>
      </c>
      <c r="BR1136" s="24" t="s">
        <v>119</v>
      </c>
      <c r="BS1136" s="24" t="s">
        <v>96</v>
      </c>
      <c r="BT1136" s="24" t="s">
        <v>96</v>
      </c>
      <c r="BU1136" s="24" t="s">
        <v>96</v>
      </c>
      <c r="BV1136" s="24" t="s">
        <v>96</v>
      </c>
      <c r="BW1136" s="24" t="s">
        <v>96</v>
      </c>
      <c r="BX1136" s="24" t="s">
        <v>96</v>
      </c>
      <c r="BY1136" s="24" t="s">
        <v>96</v>
      </c>
      <c r="BZ1136" s="24" t="s">
        <v>96</v>
      </c>
      <c r="CA1136" s="24" t="s">
        <v>96</v>
      </c>
      <c r="CB1136" s="36"/>
      <c r="CC1136" s="35"/>
    </row>
    <row r="1137" spans="1:81" ht="169.5" hidden="1" customHeight="1" x14ac:dyDescent="0.35">
      <c r="A1137" s="24"/>
      <c r="B1137" s="24" t="s">
        <v>81</v>
      </c>
      <c r="C1137" s="23" t="s">
        <v>82</v>
      </c>
      <c r="D1137" s="24" t="s">
        <v>1677</v>
      </c>
      <c r="E1137" s="24" t="s">
        <v>1678</v>
      </c>
      <c r="F1137" s="24" t="s">
        <v>1858</v>
      </c>
      <c r="G1137" s="24" t="s">
        <v>1693</v>
      </c>
      <c r="H1137" s="24" t="s">
        <v>1694</v>
      </c>
      <c r="I1137" s="24" t="s">
        <v>1815</v>
      </c>
      <c r="J1137" s="24" t="s">
        <v>1816</v>
      </c>
      <c r="K1137" s="24" t="s">
        <v>1817</v>
      </c>
      <c r="L1137" s="24" t="s">
        <v>3810</v>
      </c>
      <c r="M1137" s="24"/>
      <c r="N1137" s="24" t="s">
        <v>92</v>
      </c>
      <c r="O1137" s="24"/>
      <c r="P1137" s="24"/>
      <c r="Q1137" s="24" t="s">
        <v>93</v>
      </c>
      <c r="R1137" s="24">
        <v>2027</v>
      </c>
      <c r="S1137" s="24"/>
      <c r="T1137" s="24" t="s">
        <v>95</v>
      </c>
      <c r="U1137" s="24" t="s">
        <v>96</v>
      </c>
      <c r="V1137" s="24" t="s">
        <v>96</v>
      </c>
      <c r="W1137" s="24" t="s">
        <v>96</v>
      </c>
      <c r="X1137" s="24" t="s">
        <v>96</v>
      </c>
      <c r="Y1137" s="24" t="s">
        <v>96</v>
      </c>
      <c r="Z1137" s="24" t="s">
        <v>96</v>
      </c>
      <c r="AA1137" s="24" t="s">
        <v>96</v>
      </c>
      <c r="AB1137" s="24" t="s">
        <v>95</v>
      </c>
      <c r="AC1137" s="24" t="s">
        <v>95</v>
      </c>
      <c r="AD1137" s="24" t="s">
        <v>96</v>
      </c>
      <c r="AE1137" s="24" t="s">
        <v>96</v>
      </c>
      <c r="AF1137" s="24" t="s">
        <v>96</v>
      </c>
      <c r="AG1137" s="24" t="s">
        <v>96</v>
      </c>
      <c r="AH1137" s="24" t="s">
        <v>96</v>
      </c>
      <c r="AI1137" s="24" t="s">
        <v>96</v>
      </c>
      <c r="AJ1137" s="24" t="s">
        <v>96</v>
      </c>
      <c r="AK1137" s="24" t="s">
        <v>96</v>
      </c>
      <c r="AL1137" s="24" t="s">
        <v>96</v>
      </c>
      <c r="AM1137" s="24" t="s">
        <v>95</v>
      </c>
      <c r="AN1137" s="24" t="s">
        <v>96</v>
      </c>
      <c r="AO1137" s="24" t="s">
        <v>96</v>
      </c>
      <c r="AP1137" s="24" t="s">
        <v>96</v>
      </c>
      <c r="AQ1137" s="24" t="s">
        <v>96</v>
      </c>
      <c r="AR1137" s="24" t="s">
        <v>96</v>
      </c>
      <c r="AS1137" s="24" t="s">
        <v>96</v>
      </c>
      <c r="AT1137" s="24" t="s">
        <v>96</v>
      </c>
      <c r="AU1137" s="24" t="s">
        <v>96</v>
      </c>
      <c r="AV1137" s="24" t="s">
        <v>96</v>
      </c>
      <c r="AW1137" s="24" t="s">
        <v>96</v>
      </c>
      <c r="AX1137" s="24" t="s">
        <v>96</v>
      </c>
      <c r="AY1137" s="24" t="s">
        <v>96</v>
      </c>
      <c r="AZ1137" s="24" t="s">
        <v>96</v>
      </c>
      <c r="BA1137" s="24" t="s">
        <v>96</v>
      </c>
      <c r="BB1137" s="24" t="s">
        <v>96</v>
      </c>
      <c r="BC1137" s="24" t="s">
        <v>96</v>
      </c>
      <c r="BD1137" s="24" t="s">
        <v>96</v>
      </c>
      <c r="BE1137" s="24" t="s">
        <v>96</v>
      </c>
      <c r="BF1137" s="24" t="s">
        <v>96</v>
      </c>
      <c r="BG1137" s="24" t="s">
        <v>96</v>
      </c>
      <c r="BH1137" s="24" t="s">
        <v>96</v>
      </c>
      <c r="BI1137" s="24" t="s">
        <v>96</v>
      </c>
      <c r="BJ1137" s="24" t="s">
        <v>96</v>
      </c>
      <c r="BK1137" s="24" t="s">
        <v>96</v>
      </c>
      <c r="BL1137" s="24" t="s">
        <v>96</v>
      </c>
      <c r="BM1137" s="24" t="s">
        <v>119</v>
      </c>
      <c r="BN1137" s="24" t="s">
        <v>96</v>
      </c>
      <c r="BO1137" s="24" t="s">
        <v>96</v>
      </c>
      <c r="BP1137" s="24" t="s">
        <v>95</v>
      </c>
      <c r="BQ1137" s="24" t="s">
        <v>96</v>
      </c>
      <c r="BR1137" s="24" t="s">
        <v>119</v>
      </c>
      <c r="BS1137" s="24" t="s">
        <v>96</v>
      </c>
      <c r="BT1137" s="24" t="s">
        <v>96</v>
      </c>
      <c r="BU1137" s="24" t="s">
        <v>96</v>
      </c>
      <c r="BV1137" s="24" t="s">
        <v>96</v>
      </c>
      <c r="BW1137" s="24" t="s">
        <v>96</v>
      </c>
      <c r="BX1137" s="24" t="s">
        <v>96</v>
      </c>
      <c r="BY1137" s="24" t="s">
        <v>96</v>
      </c>
      <c r="BZ1137" s="24" t="s">
        <v>96</v>
      </c>
      <c r="CA1137" s="24" t="s">
        <v>96</v>
      </c>
      <c r="CB1137" s="36"/>
      <c r="CC1137" s="35"/>
    </row>
    <row r="1138" spans="1:81" ht="169.5" hidden="1" customHeight="1" x14ac:dyDescent="0.35">
      <c r="A1138" s="24"/>
      <c r="B1138" s="24" t="s">
        <v>81</v>
      </c>
      <c r="C1138" s="23" t="s">
        <v>82</v>
      </c>
      <c r="D1138" s="24" t="s">
        <v>1988</v>
      </c>
      <c r="E1138" s="24" t="s">
        <v>2025</v>
      </c>
      <c r="F1138" s="24" t="s">
        <v>103</v>
      </c>
      <c r="G1138" s="24" t="s">
        <v>2026</v>
      </c>
      <c r="H1138" s="24" t="s">
        <v>3811</v>
      </c>
      <c r="I1138" s="24" t="s">
        <v>3812</v>
      </c>
      <c r="J1138" s="24" t="s">
        <v>3813</v>
      </c>
      <c r="K1138" s="24" t="s">
        <v>3814</v>
      </c>
      <c r="L1138" s="24" t="s">
        <v>3815</v>
      </c>
      <c r="M1138" s="24"/>
      <c r="N1138" s="24" t="s">
        <v>92</v>
      </c>
      <c r="O1138" s="24"/>
      <c r="P1138" s="24"/>
      <c r="Q1138" s="24" t="s">
        <v>93</v>
      </c>
      <c r="R1138" s="24"/>
      <c r="S1138" s="24"/>
      <c r="T1138" s="24" t="s">
        <v>96</v>
      </c>
      <c r="U1138" s="24" t="s">
        <v>96</v>
      </c>
      <c r="V1138" s="24" t="s">
        <v>96</v>
      </c>
      <c r="W1138" s="24" t="s">
        <v>96</v>
      </c>
      <c r="X1138" s="24" t="s">
        <v>96</v>
      </c>
      <c r="Y1138" s="24" t="s">
        <v>96</v>
      </c>
      <c r="Z1138" s="24" t="s">
        <v>96</v>
      </c>
      <c r="AA1138" s="24" t="s">
        <v>96</v>
      </c>
      <c r="AB1138" s="24" t="s">
        <v>96</v>
      </c>
      <c r="AC1138" s="24" t="s">
        <v>96</v>
      </c>
      <c r="AD1138" s="24" t="s">
        <v>96</v>
      </c>
      <c r="AE1138" s="24" t="s">
        <v>96</v>
      </c>
      <c r="AF1138" s="24" t="s">
        <v>96</v>
      </c>
      <c r="AG1138" s="24" t="s">
        <v>96</v>
      </c>
      <c r="AH1138" s="24" t="s">
        <v>96</v>
      </c>
      <c r="AI1138" s="24" t="s">
        <v>96</v>
      </c>
      <c r="AJ1138" s="24" t="s">
        <v>96</v>
      </c>
      <c r="AK1138" s="24" t="s">
        <v>96</v>
      </c>
      <c r="AL1138" s="24" t="s">
        <v>96</v>
      </c>
      <c r="AM1138" s="24" t="s">
        <v>97</v>
      </c>
      <c r="AN1138" s="24" t="s">
        <v>96</v>
      </c>
      <c r="AO1138" s="24" t="s">
        <v>96</v>
      </c>
      <c r="AP1138" s="24" t="s">
        <v>96</v>
      </c>
      <c r="AQ1138" s="24" t="s">
        <v>96</v>
      </c>
      <c r="AR1138" s="24" t="s">
        <v>96</v>
      </c>
      <c r="AS1138" s="24" t="s">
        <v>96</v>
      </c>
      <c r="AT1138" s="24" t="s">
        <v>96</v>
      </c>
      <c r="AU1138" s="24" t="s">
        <v>96</v>
      </c>
      <c r="AV1138" s="24" t="s">
        <v>96</v>
      </c>
      <c r="AW1138" s="24" t="s">
        <v>96</v>
      </c>
      <c r="AX1138" s="24" t="s">
        <v>96</v>
      </c>
      <c r="AY1138" s="24" t="s">
        <v>96</v>
      </c>
      <c r="AZ1138" s="24" t="s">
        <v>96</v>
      </c>
      <c r="BA1138" s="24" t="s">
        <v>96</v>
      </c>
      <c r="BB1138" s="24" t="s">
        <v>96</v>
      </c>
      <c r="BC1138" s="24" t="s">
        <v>96</v>
      </c>
      <c r="BD1138" s="24" t="s">
        <v>96</v>
      </c>
      <c r="BE1138" s="24" t="s">
        <v>96</v>
      </c>
      <c r="BF1138" s="24" t="s">
        <v>96</v>
      </c>
      <c r="BG1138" s="24" t="s">
        <v>96</v>
      </c>
      <c r="BH1138" s="24" t="s">
        <v>96</v>
      </c>
      <c r="BI1138" s="24" t="s">
        <v>96</v>
      </c>
      <c r="BJ1138" s="24" t="s">
        <v>96</v>
      </c>
      <c r="BK1138" s="24" t="s">
        <v>96</v>
      </c>
      <c r="BL1138" s="24" t="s">
        <v>96</v>
      </c>
      <c r="BM1138" s="24" t="s">
        <v>96</v>
      </c>
      <c r="BN1138" s="24" t="s">
        <v>96</v>
      </c>
      <c r="BO1138" s="24" t="s">
        <v>96</v>
      </c>
      <c r="BP1138" s="24" t="s">
        <v>96</v>
      </c>
      <c r="BQ1138" s="24" t="s">
        <v>96</v>
      </c>
      <c r="BR1138" s="24" t="s">
        <v>96</v>
      </c>
      <c r="BS1138" s="24" t="s">
        <v>96</v>
      </c>
      <c r="BT1138" s="24" t="s">
        <v>96</v>
      </c>
      <c r="BU1138" s="24" t="s">
        <v>96</v>
      </c>
      <c r="BV1138" s="24" t="s">
        <v>96</v>
      </c>
      <c r="BW1138" s="24" t="s">
        <v>96</v>
      </c>
      <c r="BX1138" s="24" t="s">
        <v>96</v>
      </c>
      <c r="BY1138" s="24" t="s">
        <v>96</v>
      </c>
      <c r="BZ1138" s="24" t="s">
        <v>96</v>
      </c>
      <c r="CA1138" s="24" t="s">
        <v>96</v>
      </c>
      <c r="CB1138" s="36"/>
      <c r="CC1138" s="35"/>
    </row>
    <row r="1139" spans="1:81" ht="169.5" hidden="1" customHeight="1" x14ac:dyDescent="0.35">
      <c r="A1139" s="24"/>
      <c r="B1139" s="24" t="s">
        <v>81</v>
      </c>
      <c r="C1139" s="23" t="s">
        <v>82</v>
      </c>
      <c r="D1139" s="24" t="s">
        <v>1988</v>
      </c>
      <c r="E1139" s="24" t="s">
        <v>2025</v>
      </c>
      <c r="F1139" s="24" t="s">
        <v>103</v>
      </c>
      <c r="G1139" s="24" t="s">
        <v>2026</v>
      </c>
      <c r="H1139" s="24" t="s">
        <v>3816</v>
      </c>
      <c r="I1139" s="24" t="s">
        <v>3817</v>
      </c>
      <c r="J1139" s="24" t="s">
        <v>3818</v>
      </c>
      <c r="K1139" s="24" t="s">
        <v>3819</v>
      </c>
      <c r="L1139" s="24" t="s">
        <v>3820</v>
      </c>
      <c r="M1139" s="24"/>
      <c r="N1139" s="24" t="s">
        <v>92</v>
      </c>
      <c r="O1139" s="24"/>
      <c r="P1139" s="24"/>
      <c r="Q1139" s="24" t="s">
        <v>93</v>
      </c>
      <c r="R1139" s="24"/>
      <c r="S1139" s="24"/>
      <c r="T1139" s="24" t="s">
        <v>96</v>
      </c>
      <c r="U1139" s="24" t="s">
        <v>96</v>
      </c>
      <c r="V1139" s="24" t="s">
        <v>96</v>
      </c>
      <c r="W1139" s="24" t="s">
        <v>96</v>
      </c>
      <c r="X1139" s="24" t="s">
        <v>96</v>
      </c>
      <c r="Y1139" s="24" t="s">
        <v>96</v>
      </c>
      <c r="Z1139" s="24" t="s">
        <v>96</v>
      </c>
      <c r="AA1139" s="24" t="s">
        <v>96</v>
      </c>
      <c r="AB1139" s="24" t="s">
        <v>96</v>
      </c>
      <c r="AC1139" s="24" t="s">
        <v>96</v>
      </c>
      <c r="AD1139" s="24" t="s">
        <v>96</v>
      </c>
      <c r="AE1139" s="24" t="s">
        <v>96</v>
      </c>
      <c r="AF1139" s="24" t="s">
        <v>96</v>
      </c>
      <c r="AG1139" s="24" t="s">
        <v>96</v>
      </c>
      <c r="AH1139" s="24" t="s">
        <v>96</v>
      </c>
      <c r="AI1139" s="24" t="s">
        <v>96</v>
      </c>
      <c r="AJ1139" s="24" t="s">
        <v>96</v>
      </c>
      <c r="AK1139" s="24" t="s">
        <v>96</v>
      </c>
      <c r="AL1139" s="24" t="s">
        <v>96</v>
      </c>
      <c r="AM1139" s="24" t="s">
        <v>97</v>
      </c>
      <c r="AN1139" s="24" t="s">
        <v>96</v>
      </c>
      <c r="AO1139" s="24" t="s">
        <v>96</v>
      </c>
      <c r="AP1139" s="24" t="s">
        <v>96</v>
      </c>
      <c r="AQ1139" s="24" t="s">
        <v>96</v>
      </c>
      <c r="AR1139" s="24" t="s">
        <v>96</v>
      </c>
      <c r="AS1139" s="24" t="s">
        <v>96</v>
      </c>
      <c r="AT1139" s="24" t="s">
        <v>96</v>
      </c>
      <c r="AU1139" s="24" t="s">
        <v>96</v>
      </c>
      <c r="AV1139" s="24" t="s">
        <v>96</v>
      </c>
      <c r="AW1139" s="24" t="s">
        <v>96</v>
      </c>
      <c r="AX1139" s="24" t="s">
        <v>96</v>
      </c>
      <c r="AY1139" s="24" t="s">
        <v>96</v>
      </c>
      <c r="AZ1139" s="24" t="s">
        <v>96</v>
      </c>
      <c r="BA1139" s="24" t="s">
        <v>96</v>
      </c>
      <c r="BB1139" s="24" t="s">
        <v>96</v>
      </c>
      <c r="BC1139" s="24" t="s">
        <v>96</v>
      </c>
      <c r="BD1139" s="24" t="s">
        <v>96</v>
      </c>
      <c r="BE1139" s="24" t="s">
        <v>96</v>
      </c>
      <c r="BF1139" s="24" t="s">
        <v>96</v>
      </c>
      <c r="BG1139" s="24" t="s">
        <v>96</v>
      </c>
      <c r="BH1139" s="24" t="s">
        <v>96</v>
      </c>
      <c r="BI1139" s="24" t="s">
        <v>96</v>
      </c>
      <c r="BJ1139" s="24" t="s">
        <v>96</v>
      </c>
      <c r="BK1139" s="24" t="s">
        <v>96</v>
      </c>
      <c r="BL1139" s="24" t="s">
        <v>96</v>
      </c>
      <c r="BM1139" s="24" t="s">
        <v>96</v>
      </c>
      <c r="BN1139" s="24" t="s">
        <v>96</v>
      </c>
      <c r="BO1139" s="24" t="s">
        <v>96</v>
      </c>
      <c r="BP1139" s="24" t="s">
        <v>96</v>
      </c>
      <c r="BQ1139" s="24" t="s">
        <v>96</v>
      </c>
      <c r="BR1139" s="24" t="s">
        <v>96</v>
      </c>
      <c r="BS1139" s="24" t="s">
        <v>96</v>
      </c>
      <c r="BT1139" s="24" t="s">
        <v>96</v>
      </c>
      <c r="BU1139" s="24" t="s">
        <v>96</v>
      </c>
      <c r="BV1139" s="24" t="s">
        <v>96</v>
      </c>
      <c r="BW1139" s="24" t="s">
        <v>96</v>
      </c>
      <c r="BX1139" s="24" t="s">
        <v>96</v>
      </c>
      <c r="BY1139" s="24" t="s">
        <v>96</v>
      </c>
      <c r="BZ1139" s="24" t="s">
        <v>96</v>
      </c>
      <c r="CA1139" s="24" t="s">
        <v>96</v>
      </c>
      <c r="CB1139" s="36"/>
      <c r="CC1139" s="35"/>
    </row>
    <row r="1140" spans="1:81" ht="169.5" hidden="1" customHeight="1" x14ac:dyDescent="0.35">
      <c r="A1140" s="24"/>
      <c r="B1140" s="24" t="s">
        <v>81</v>
      </c>
      <c r="C1140" s="23" t="s">
        <v>82</v>
      </c>
      <c r="D1140" s="24" t="s">
        <v>1677</v>
      </c>
      <c r="E1140" s="24" t="s">
        <v>1678</v>
      </c>
      <c r="F1140" s="24" t="s">
        <v>1860</v>
      </c>
      <c r="G1140" s="24" t="s">
        <v>1693</v>
      </c>
      <c r="H1140" s="24" t="s">
        <v>1694</v>
      </c>
      <c r="I1140" s="24" t="s">
        <v>1815</v>
      </c>
      <c r="J1140" s="24" t="s">
        <v>1816</v>
      </c>
      <c r="K1140" s="24" t="s">
        <v>1817</v>
      </c>
      <c r="L1140" s="24" t="s">
        <v>3821</v>
      </c>
      <c r="M1140" s="24"/>
      <c r="N1140" s="24" t="s">
        <v>92</v>
      </c>
      <c r="O1140" s="24"/>
      <c r="P1140" s="24"/>
      <c r="Q1140" s="24" t="s">
        <v>93</v>
      </c>
      <c r="R1140" s="24">
        <v>2027</v>
      </c>
      <c r="S1140" s="24"/>
      <c r="T1140" s="24" t="s">
        <v>95</v>
      </c>
      <c r="U1140" s="24" t="s">
        <v>96</v>
      </c>
      <c r="V1140" s="24" t="s">
        <v>96</v>
      </c>
      <c r="W1140" s="24" t="s">
        <v>96</v>
      </c>
      <c r="X1140" s="24" t="s">
        <v>96</v>
      </c>
      <c r="Y1140" s="24" t="s">
        <v>96</v>
      </c>
      <c r="Z1140" s="24" t="s">
        <v>96</v>
      </c>
      <c r="AA1140" s="24" t="s">
        <v>96</v>
      </c>
      <c r="AB1140" s="24" t="s">
        <v>95</v>
      </c>
      <c r="AC1140" s="24" t="s">
        <v>95</v>
      </c>
      <c r="AD1140" s="24" t="s">
        <v>96</v>
      </c>
      <c r="AE1140" s="24" t="s">
        <v>96</v>
      </c>
      <c r="AF1140" s="24" t="s">
        <v>96</v>
      </c>
      <c r="AG1140" s="24" t="s">
        <v>96</v>
      </c>
      <c r="AH1140" s="24" t="s">
        <v>96</v>
      </c>
      <c r="AI1140" s="24" t="s">
        <v>96</v>
      </c>
      <c r="AJ1140" s="24" t="s">
        <v>96</v>
      </c>
      <c r="AK1140" s="24" t="s">
        <v>96</v>
      </c>
      <c r="AL1140" s="24" t="s">
        <v>96</v>
      </c>
      <c r="AM1140" s="24" t="s">
        <v>95</v>
      </c>
      <c r="AN1140" s="24" t="s">
        <v>96</v>
      </c>
      <c r="AO1140" s="24" t="s">
        <v>96</v>
      </c>
      <c r="AP1140" s="24" t="s">
        <v>96</v>
      </c>
      <c r="AQ1140" s="24" t="s">
        <v>96</v>
      </c>
      <c r="AR1140" s="24" t="s">
        <v>96</v>
      </c>
      <c r="AS1140" s="24" t="s">
        <v>96</v>
      </c>
      <c r="AT1140" s="24" t="s">
        <v>96</v>
      </c>
      <c r="AU1140" s="24" t="s">
        <v>96</v>
      </c>
      <c r="AV1140" s="24" t="s">
        <v>96</v>
      </c>
      <c r="AW1140" s="24" t="s">
        <v>96</v>
      </c>
      <c r="AX1140" s="24" t="s">
        <v>96</v>
      </c>
      <c r="AY1140" s="24" t="s">
        <v>96</v>
      </c>
      <c r="AZ1140" s="24" t="s">
        <v>96</v>
      </c>
      <c r="BA1140" s="24" t="s">
        <v>96</v>
      </c>
      <c r="BB1140" s="24" t="s">
        <v>96</v>
      </c>
      <c r="BC1140" s="24" t="s">
        <v>96</v>
      </c>
      <c r="BD1140" s="24" t="s">
        <v>96</v>
      </c>
      <c r="BE1140" s="24" t="s">
        <v>96</v>
      </c>
      <c r="BF1140" s="24" t="s">
        <v>96</v>
      </c>
      <c r="BG1140" s="24" t="s">
        <v>96</v>
      </c>
      <c r="BH1140" s="24" t="s">
        <v>96</v>
      </c>
      <c r="BI1140" s="24" t="s">
        <v>96</v>
      </c>
      <c r="BJ1140" s="24" t="s">
        <v>96</v>
      </c>
      <c r="BK1140" s="24" t="s">
        <v>96</v>
      </c>
      <c r="BL1140" s="24" t="s">
        <v>96</v>
      </c>
      <c r="BM1140" s="24" t="s">
        <v>119</v>
      </c>
      <c r="BN1140" s="24" t="s">
        <v>96</v>
      </c>
      <c r="BO1140" s="24" t="s">
        <v>96</v>
      </c>
      <c r="BP1140" s="24" t="s">
        <v>95</v>
      </c>
      <c r="BQ1140" s="24" t="s">
        <v>96</v>
      </c>
      <c r="BR1140" s="24" t="s">
        <v>119</v>
      </c>
      <c r="BS1140" s="24" t="s">
        <v>96</v>
      </c>
      <c r="BT1140" s="24" t="s">
        <v>96</v>
      </c>
      <c r="BU1140" s="24" t="s">
        <v>96</v>
      </c>
      <c r="BV1140" s="24" t="s">
        <v>96</v>
      </c>
      <c r="BW1140" s="24" t="s">
        <v>96</v>
      </c>
      <c r="BX1140" s="24" t="s">
        <v>96</v>
      </c>
      <c r="BY1140" s="24" t="s">
        <v>96</v>
      </c>
      <c r="BZ1140" s="24" t="s">
        <v>96</v>
      </c>
      <c r="CA1140" s="24" t="s">
        <v>96</v>
      </c>
      <c r="CB1140" s="36"/>
      <c r="CC1140" s="35"/>
    </row>
    <row r="1141" spans="1:81" ht="169.5" hidden="1" customHeight="1" x14ac:dyDescent="0.35">
      <c r="A1141" s="24"/>
      <c r="B1141" s="24" t="s">
        <v>81</v>
      </c>
      <c r="C1141" s="23" t="s">
        <v>82</v>
      </c>
      <c r="D1141" s="24" t="s">
        <v>1677</v>
      </c>
      <c r="E1141" s="24" t="s">
        <v>1678</v>
      </c>
      <c r="F1141" s="24" t="s">
        <v>1301</v>
      </c>
      <c r="G1141" s="24" t="s">
        <v>1873</v>
      </c>
      <c r="H1141" s="24" t="s">
        <v>1704</v>
      </c>
      <c r="I1141" s="24" t="s">
        <v>3822</v>
      </c>
      <c r="J1141" s="24" t="s">
        <v>3823</v>
      </c>
      <c r="K1141" s="24" t="s">
        <v>3824</v>
      </c>
      <c r="L1141" s="24" t="s">
        <v>3825</v>
      </c>
      <c r="M1141" s="24"/>
      <c r="N1141" s="24" t="s">
        <v>92</v>
      </c>
      <c r="O1141" s="24"/>
      <c r="P1141" s="24"/>
      <c r="Q1141" s="24" t="s">
        <v>93</v>
      </c>
      <c r="R1141" s="24">
        <v>2026</v>
      </c>
      <c r="S1141" s="24" t="s">
        <v>336</v>
      </c>
      <c r="T1141" s="24" t="s">
        <v>95</v>
      </c>
      <c r="U1141" s="24" t="s">
        <v>96</v>
      </c>
      <c r="V1141" s="24" t="s">
        <v>96</v>
      </c>
      <c r="W1141" s="24" t="s">
        <v>96</v>
      </c>
      <c r="X1141" s="24" t="s">
        <v>96</v>
      </c>
      <c r="Y1141" s="24" t="s">
        <v>96</v>
      </c>
      <c r="Z1141" s="24" t="s">
        <v>96</v>
      </c>
      <c r="AA1141" s="24" t="s">
        <v>96</v>
      </c>
      <c r="AB1141" s="24" t="s">
        <v>95</v>
      </c>
      <c r="AC1141" s="24" t="s">
        <v>119</v>
      </c>
      <c r="AD1141" s="24" t="s">
        <v>96</v>
      </c>
      <c r="AE1141" s="24" t="s">
        <v>96</v>
      </c>
      <c r="AF1141" s="24" t="s">
        <v>96</v>
      </c>
      <c r="AG1141" s="24" t="s">
        <v>96</v>
      </c>
      <c r="AH1141" s="24" t="s">
        <v>96</v>
      </c>
      <c r="AI1141" s="24" t="s">
        <v>96</v>
      </c>
      <c r="AJ1141" s="24" t="s">
        <v>96</v>
      </c>
      <c r="AK1141" s="24" t="s">
        <v>96</v>
      </c>
      <c r="AL1141" s="24" t="s">
        <v>96</v>
      </c>
      <c r="AM1141" s="24" t="s">
        <v>119</v>
      </c>
      <c r="AN1141" s="24" t="s">
        <v>96</v>
      </c>
      <c r="AO1141" s="24" t="s">
        <v>96</v>
      </c>
      <c r="AP1141" s="24" t="s">
        <v>96</v>
      </c>
      <c r="AQ1141" s="24" t="s">
        <v>96</v>
      </c>
      <c r="AR1141" s="24" t="s">
        <v>96</v>
      </c>
      <c r="AS1141" s="24" t="s">
        <v>96</v>
      </c>
      <c r="AT1141" s="24" t="s">
        <v>96</v>
      </c>
      <c r="AU1141" s="24" t="s">
        <v>96</v>
      </c>
      <c r="AV1141" s="24" t="s">
        <v>96</v>
      </c>
      <c r="AW1141" s="24" t="s">
        <v>96</v>
      </c>
      <c r="AX1141" s="24" t="s">
        <v>96</v>
      </c>
      <c r="AY1141" s="24" t="s">
        <v>96</v>
      </c>
      <c r="AZ1141" s="24" t="s">
        <v>96</v>
      </c>
      <c r="BA1141" s="24" t="s">
        <v>96</v>
      </c>
      <c r="BB1141" s="24" t="s">
        <v>96</v>
      </c>
      <c r="BC1141" s="24" t="s">
        <v>96</v>
      </c>
      <c r="BD1141" s="24" t="s">
        <v>96</v>
      </c>
      <c r="BE1141" s="24" t="s">
        <v>96</v>
      </c>
      <c r="BF1141" s="24" t="s">
        <v>96</v>
      </c>
      <c r="BG1141" s="24" t="s">
        <v>96</v>
      </c>
      <c r="BH1141" s="24" t="s">
        <v>96</v>
      </c>
      <c r="BI1141" s="24" t="s">
        <v>96</v>
      </c>
      <c r="BJ1141" s="24" t="s">
        <v>96</v>
      </c>
      <c r="BK1141" s="24" t="s">
        <v>96</v>
      </c>
      <c r="BL1141" s="24" t="s">
        <v>96</v>
      </c>
      <c r="BM1141" s="24" t="s">
        <v>119</v>
      </c>
      <c r="BN1141" s="24" t="s">
        <v>96</v>
      </c>
      <c r="BO1141" s="24" t="s">
        <v>96</v>
      </c>
      <c r="BP1141" s="24" t="s">
        <v>119</v>
      </c>
      <c r="BQ1141" s="24" t="s">
        <v>96</v>
      </c>
      <c r="BR1141" s="24" t="s">
        <v>119</v>
      </c>
      <c r="BS1141" s="24" t="s">
        <v>96</v>
      </c>
      <c r="BT1141" s="24" t="s">
        <v>96</v>
      </c>
      <c r="BU1141" s="24" t="s">
        <v>96</v>
      </c>
      <c r="BV1141" s="24" t="s">
        <v>96</v>
      </c>
      <c r="BW1141" s="24" t="s">
        <v>96</v>
      </c>
      <c r="BX1141" s="24" t="s">
        <v>96</v>
      </c>
      <c r="BY1141" s="24" t="s">
        <v>96</v>
      </c>
      <c r="BZ1141" s="24" t="s">
        <v>96</v>
      </c>
      <c r="CA1141" s="24" t="s">
        <v>96</v>
      </c>
      <c r="CB1141" s="36"/>
      <c r="CC1141" s="35"/>
    </row>
    <row r="1142" spans="1:81" ht="169.5" hidden="1" customHeight="1" x14ac:dyDescent="0.35">
      <c r="A1142" s="24"/>
      <c r="B1142" s="24" t="s">
        <v>81</v>
      </c>
      <c r="C1142" s="23" t="s">
        <v>82</v>
      </c>
      <c r="D1142" s="24" t="s">
        <v>1677</v>
      </c>
      <c r="E1142" s="24" t="s">
        <v>1678</v>
      </c>
      <c r="F1142" s="24" t="s">
        <v>103</v>
      </c>
      <c r="G1142" s="24" t="s">
        <v>1693</v>
      </c>
      <c r="H1142" s="24" t="s">
        <v>1704</v>
      </c>
      <c r="I1142" s="24" t="s">
        <v>3826</v>
      </c>
      <c r="J1142" s="24" t="s">
        <v>3827</v>
      </c>
      <c r="K1142" s="24" t="s">
        <v>3828</v>
      </c>
      <c r="L1142" s="24" t="s">
        <v>3829</v>
      </c>
      <c r="M1142" s="24" t="s">
        <v>92</v>
      </c>
      <c r="N1142" s="24"/>
      <c r="O1142" s="24"/>
      <c r="P1142" s="24"/>
      <c r="Q1142" s="24" t="s">
        <v>93</v>
      </c>
      <c r="R1142" s="24">
        <v>2027</v>
      </c>
      <c r="S1142" s="24"/>
      <c r="T1142" s="24" t="s">
        <v>97</v>
      </c>
      <c r="U1142" s="24" t="s">
        <v>96</v>
      </c>
      <c r="V1142" s="24" t="s">
        <v>96</v>
      </c>
      <c r="W1142" s="24" t="s">
        <v>96</v>
      </c>
      <c r="X1142" s="24" t="s">
        <v>96</v>
      </c>
      <c r="Y1142" s="24" t="s">
        <v>96</v>
      </c>
      <c r="Z1142" s="24" t="s">
        <v>96</v>
      </c>
      <c r="AA1142" s="24" t="s">
        <v>96</v>
      </c>
      <c r="AB1142" s="24" t="s">
        <v>97</v>
      </c>
      <c r="AC1142" s="24" t="s">
        <v>95</v>
      </c>
      <c r="AD1142" s="24" t="s">
        <v>96</v>
      </c>
      <c r="AE1142" s="24" t="s">
        <v>96</v>
      </c>
      <c r="AF1142" s="24" t="s">
        <v>96</v>
      </c>
      <c r="AG1142" s="24" t="s">
        <v>96</v>
      </c>
      <c r="AH1142" s="24" t="s">
        <v>96</v>
      </c>
      <c r="AI1142" s="24" t="s">
        <v>96</v>
      </c>
      <c r="AJ1142" s="24" t="s">
        <v>96</v>
      </c>
      <c r="AK1142" s="24" t="s">
        <v>96</v>
      </c>
      <c r="AL1142" s="24" t="s">
        <v>96</v>
      </c>
      <c r="AM1142" s="24" t="s">
        <v>95</v>
      </c>
      <c r="AN1142" s="24" t="s">
        <v>97</v>
      </c>
      <c r="AO1142" s="24" t="s">
        <v>96</v>
      </c>
      <c r="AP1142" s="24" t="s">
        <v>96</v>
      </c>
      <c r="AQ1142" s="24" t="s">
        <v>96</v>
      </c>
      <c r="AR1142" s="24" t="s">
        <v>96</v>
      </c>
      <c r="AS1142" s="24" t="s">
        <v>96</v>
      </c>
      <c r="AT1142" s="24" t="s">
        <v>96</v>
      </c>
      <c r="AU1142" s="24" t="s">
        <v>96</v>
      </c>
      <c r="AV1142" s="24" t="s">
        <v>96</v>
      </c>
      <c r="AW1142" s="24" t="s">
        <v>96</v>
      </c>
      <c r="AX1142" s="24" t="s">
        <v>97</v>
      </c>
      <c r="AY1142" s="24" t="s">
        <v>96</v>
      </c>
      <c r="AZ1142" s="24" t="s">
        <v>96</v>
      </c>
      <c r="BA1142" s="24" t="s">
        <v>96</v>
      </c>
      <c r="BB1142" s="24" t="s">
        <v>96</v>
      </c>
      <c r="BC1142" s="24" t="s">
        <v>119</v>
      </c>
      <c r="BD1142" s="24" t="s">
        <v>119</v>
      </c>
      <c r="BE1142" s="24" t="s">
        <v>119</v>
      </c>
      <c r="BF1142" s="24" t="s">
        <v>119</v>
      </c>
      <c r="BG1142" s="24" t="s">
        <v>96</v>
      </c>
      <c r="BH1142" s="24" t="s">
        <v>96</v>
      </c>
      <c r="BI1142" s="24" t="s">
        <v>96</v>
      </c>
      <c r="BJ1142" s="24" t="s">
        <v>96</v>
      </c>
      <c r="BK1142" s="24" t="s">
        <v>96</v>
      </c>
      <c r="BL1142" s="24" t="s">
        <v>119</v>
      </c>
      <c r="BM1142" s="24" t="s">
        <v>97</v>
      </c>
      <c r="BN1142" s="24" t="s">
        <v>96</v>
      </c>
      <c r="BO1142" s="24" t="s">
        <v>96</v>
      </c>
      <c r="BP1142" s="24" t="s">
        <v>95</v>
      </c>
      <c r="BQ1142" s="24" t="s">
        <v>96</v>
      </c>
      <c r="BR1142" s="24" t="s">
        <v>97</v>
      </c>
      <c r="BS1142" s="24" t="s">
        <v>97</v>
      </c>
      <c r="BT1142" s="24" t="s">
        <v>96</v>
      </c>
      <c r="BU1142" s="24" t="s">
        <v>96</v>
      </c>
      <c r="BV1142" s="24" t="s">
        <v>96</v>
      </c>
      <c r="BW1142" s="24" t="s">
        <v>96</v>
      </c>
      <c r="BX1142" s="24" t="s">
        <v>96</v>
      </c>
      <c r="BY1142" s="24" t="s">
        <v>96</v>
      </c>
      <c r="BZ1142" s="24" t="s">
        <v>96</v>
      </c>
      <c r="CA1142" s="24" t="s">
        <v>97</v>
      </c>
      <c r="CB1142" s="36"/>
      <c r="CC1142" s="35"/>
    </row>
    <row r="1143" spans="1:81" ht="169.5" hidden="1" customHeight="1" x14ac:dyDescent="0.35">
      <c r="A1143" s="24"/>
      <c r="B1143" s="24" t="s">
        <v>81</v>
      </c>
      <c r="C1143" s="23" t="s">
        <v>82</v>
      </c>
      <c r="D1143" s="24" t="s">
        <v>1988</v>
      </c>
      <c r="E1143" s="24" t="s">
        <v>2025</v>
      </c>
      <c r="F1143" s="24" t="s">
        <v>103</v>
      </c>
      <c r="G1143" s="24" t="s">
        <v>2026</v>
      </c>
      <c r="H1143" s="24" t="s">
        <v>3830</v>
      </c>
      <c r="I1143" s="24" t="s">
        <v>3831</v>
      </c>
      <c r="J1143" s="24" t="s">
        <v>3802</v>
      </c>
      <c r="K1143" s="24" t="s">
        <v>3832</v>
      </c>
      <c r="L1143" s="24" t="s">
        <v>3833</v>
      </c>
      <c r="M1143" s="24"/>
      <c r="N1143" s="24" t="s">
        <v>92</v>
      </c>
      <c r="O1143" s="24"/>
      <c r="P1143" s="24"/>
      <c r="Q1143" s="24" t="s">
        <v>93</v>
      </c>
      <c r="R1143" s="24"/>
      <c r="S1143" s="24"/>
      <c r="T1143" s="24" t="s">
        <v>96</v>
      </c>
      <c r="U1143" s="24" t="s">
        <v>96</v>
      </c>
      <c r="V1143" s="24" t="s">
        <v>96</v>
      </c>
      <c r="W1143" s="24" t="s">
        <v>96</v>
      </c>
      <c r="X1143" s="24" t="s">
        <v>96</v>
      </c>
      <c r="Y1143" s="24" t="s">
        <v>96</v>
      </c>
      <c r="Z1143" s="24" t="s">
        <v>96</v>
      </c>
      <c r="AA1143" s="24" t="s">
        <v>96</v>
      </c>
      <c r="AB1143" s="24" t="s">
        <v>96</v>
      </c>
      <c r="AC1143" s="24" t="s">
        <v>96</v>
      </c>
      <c r="AD1143" s="24" t="s">
        <v>96</v>
      </c>
      <c r="AE1143" s="24" t="s">
        <v>96</v>
      </c>
      <c r="AF1143" s="24" t="s">
        <v>96</v>
      </c>
      <c r="AG1143" s="24" t="s">
        <v>96</v>
      </c>
      <c r="AH1143" s="24" t="s">
        <v>96</v>
      </c>
      <c r="AI1143" s="24" t="s">
        <v>96</v>
      </c>
      <c r="AJ1143" s="24" t="s">
        <v>96</v>
      </c>
      <c r="AK1143" s="24" t="s">
        <v>96</v>
      </c>
      <c r="AL1143" s="24" t="s">
        <v>96</v>
      </c>
      <c r="AM1143" s="24" t="s">
        <v>97</v>
      </c>
      <c r="AN1143" s="24" t="s">
        <v>96</v>
      </c>
      <c r="AO1143" s="24" t="s">
        <v>96</v>
      </c>
      <c r="AP1143" s="24" t="s">
        <v>96</v>
      </c>
      <c r="AQ1143" s="24" t="s">
        <v>96</v>
      </c>
      <c r="AR1143" s="24" t="s">
        <v>96</v>
      </c>
      <c r="AS1143" s="24" t="s">
        <v>96</v>
      </c>
      <c r="AT1143" s="24" t="s">
        <v>96</v>
      </c>
      <c r="AU1143" s="24" t="s">
        <v>96</v>
      </c>
      <c r="AV1143" s="24" t="s">
        <v>96</v>
      </c>
      <c r="AW1143" s="24" t="s">
        <v>96</v>
      </c>
      <c r="AX1143" s="24" t="s">
        <v>96</v>
      </c>
      <c r="AY1143" s="24" t="s">
        <v>96</v>
      </c>
      <c r="AZ1143" s="24" t="s">
        <v>96</v>
      </c>
      <c r="BA1143" s="24" t="s">
        <v>96</v>
      </c>
      <c r="BB1143" s="24" t="s">
        <v>96</v>
      </c>
      <c r="BC1143" s="24" t="s">
        <v>96</v>
      </c>
      <c r="BD1143" s="24" t="s">
        <v>96</v>
      </c>
      <c r="BE1143" s="24" t="s">
        <v>96</v>
      </c>
      <c r="BF1143" s="24" t="s">
        <v>96</v>
      </c>
      <c r="BG1143" s="24" t="s">
        <v>96</v>
      </c>
      <c r="BH1143" s="24" t="s">
        <v>96</v>
      </c>
      <c r="BI1143" s="24" t="s">
        <v>96</v>
      </c>
      <c r="BJ1143" s="24" t="s">
        <v>96</v>
      </c>
      <c r="BK1143" s="24" t="s">
        <v>96</v>
      </c>
      <c r="BL1143" s="24" t="s">
        <v>96</v>
      </c>
      <c r="BM1143" s="24" t="s">
        <v>96</v>
      </c>
      <c r="BN1143" s="24" t="s">
        <v>96</v>
      </c>
      <c r="BO1143" s="24" t="s">
        <v>96</v>
      </c>
      <c r="BP1143" s="24" t="s">
        <v>96</v>
      </c>
      <c r="BQ1143" s="24" t="s">
        <v>96</v>
      </c>
      <c r="BR1143" s="24" t="s">
        <v>96</v>
      </c>
      <c r="BS1143" s="24" t="s">
        <v>96</v>
      </c>
      <c r="BT1143" s="24" t="s">
        <v>96</v>
      </c>
      <c r="BU1143" s="24" t="s">
        <v>96</v>
      </c>
      <c r="BV1143" s="24" t="s">
        <v>96</v>
      </c>
      <c r="BW1143" s="24" t="s">
        <v>96</v>
      </c>
      <c r="BX1143" s="24" t="s">
        <v>96</v>
      </c>
      <c r="BY1143" s="24" t="s">
        <v>96</v>
      </c>
      <c r="BZ1143" s="24" t="s">
        <v>96</v>
      </c>
      <c r="CA1143" s="24" t="s">
        <v>96</v>
      </c>
      <c r="CB1143" s="36"/>
      <c r="CC1143" s="35"/>
    </row>
    <row r="1144" spans="1:81" ht="169.5" hidden="1" customHeight="1" x14ac:dyDescent="0.35">
      <c r="A1144" s="24"/>
      <c r="B1144" s="24" t="s">
        <v>81</v>
      </c>
      <c r="C1144" s="23" t="s">
        <v>82</v>
      </c>
      <c r="D1144" s="24" t="s">
        <v>1988</v>
      </c>
      <c r="E1144" s="24" t="s">
        <v>2025</v>
      </c>
      <c r="F1144" s="24" t="s">
        <v>103</v>
      </c>
      <c r="G1144" s="24" t="s">
        <v>2026</v>
      </c>
      <c r="H1144" s="24" t="s">
        <v>3834</v>
      </c>
      <c r="I1144" s="24" t="s">
        <v>3835</v>
      </c>
      <c r="J1144" s="24" t="s">
        <v>3836</v>
      </c>
      <c r="K1144" s="24" t="s">
        <v>3837</v>
      </c>
      <c r="L1144" s="24" t="s">
        <v>3838</v>
      </c>
      <c r="M1144" s="24"/>
      <c r="N1144" s="24" t="s">
        <v>92</v>
      </c>
      <c r="O1144" s="24"/>
      <c r="P1144" s="24"/>
      <c r="Q1144" s="24" t="s">
        <v>93</v>
      </c>
      <c r="R1144" s="24"/>
      <c r="S1144" s="24"/>
      <c r="T1144" s="24" t="s">
        <v>96</v>
      </c>
      <c r="U1144" s="24" t="s">
        <v>96</v>
      </c>
      <c r="V1144" s="24" t="s">
        <v>96</v>
      </c>
      <c r="W1144" s="24" t="s">
        <v>96</v>
      </c>
      <c r="X1144" s="24" t="s">
        <v>96</v>
      </c>
      <c r="Y1144" s="24" t="s">
        <v>96</v>
      </c>
      <c r="Z1144" s="24" t="s">
        <v>96</v>
      </c>
      <c r="AA1144" s="24" t="s">
        <v>96</v>
      </c>
      <c r="AB1144" s="24" t="s">
        <v>96</v>
      </c>
      <c r="AC1144" s="24" t="s">
        <v>96</v>
      </c>
      <c r="AD1144" s="24" t="s">
        <v>96</v>
      </c>
      <c r="AE1144" s="24" t="s">
        <v>96</v>
      </c>
      <c r="AF1144" s="24" t="s">
        <v>96</v>
      </c>
      <c r="AG1144" s="24" t="s">
        <v>96</v>
      </c>
      <c r="AH1144" s="24" t="s">
        <v>96</v>
      </c>
      <c r="AI1144" s="24" t="s">
        <v>96</v>
      </c>
      <c r="AJ1144" s="24" t="s">
        <v>96</v>
      </c>
      <c r="AK1144" s="24" t="s">
        <v>96</v>
      </c>
      <c r="AL1144" s="24" t="s">
        <v>96</v>
      </c>
      <c r="AM1144" s="24" t="s">
        <v>97</v>
      </c>
      <c r="AN1144" s="24" t="s">
        <v>96</v>
      </c>
      <c r="AO1144" s="24" t="s">
        <v>96</v>
      </c>
      <c r="AP1144" s="24" t="s">
        <v>96</v>
      </c>
      <c r="AQ1144" s="24" t="s">
        <v>96</v>
      </c>
      <c r="AR1144" s="24" t="s">
        <v>96</v>
      </c>
      <c r="AS1144" s="24" t="s">
        <v>96</v>
      </c>
      <c r="AT1144" s="24" t="s">
        <v>96</v>
      </c>
      <c r="AU1144" s="24" t="s">
        <v>96</v>
      </c>
      <c r="AV1144" s="24" t="s">
        <v>96</v>
      </c>
      <c r="AW1144" s="24" t="s">
        <v>96</v>
      </c>
      <c r="AX1144" s="24" t="s">
        <v>96</v>
      </c>
      <c r="AY1144" s="24" t="s">
        <v>96</v>
      </c>
      <c r="AZ1144" s="24" t="s">
        <v>96</v>
      </c>
      <c r="BA1144" s="24" t="s">
        <v>96</v>
      </c>
      <c r="BB1144" s="24" t="s">
        <v>96</v>
      </c>
      <c r="BC1144" s="24" t="s">
        <v>96</v>
      </c>
      <c r="BD1144" s="24" t="s">
        <v>96</v>
      </c>
      <c r="BE1144" s="24" t="s">
        <v>96</v>
      </c>
      <c r="BF1144" s="24" t="s">
        <v>96</v>
      </c>
      <c r="BG1144" s="24" t="s">
        <v>96</v>
      </c>
      <c r="BH1144" s="24" t="s">
        <v>96</v>
      </c>
      <c r="BI1144" s="24" t="s">
        <v>96</v>
      </c>
      <c r="BJ1144" s="24" t="s">
        <v>96</v>
      </c>
      <c r="BK1144" s="24" t="s">
        <v>96</v>
      </c>
      <c r="BL1144" s="24" t="s">
        <v>96</v>
      </c>
      <c r="BM1144" s="24" t="s">
        <v>96</v>
      </c>
      <c r="BN1144" s="24" t="s">
        <v>96</v>
      </c>
      <c r="BO1144" s="24" t="s">
        <v>96</v>
      </c>
      <c r="BP1144" s="24" t="s">
        <v>96</v>
      </c>
      <c r="BQ1144" s="24" t="s">
        <v>96</v>
      </c>
      <c r="BR1144" s="24" t="s">
        <v>96</v>
      </c>
      <c r="BS1144" s="24" t="s">
        <v>96</v>
      </c>
      <c r="BT1144" s="24" t="s">
        <v>96</v>
      </c>
      <c r="BU1144" s="24" t="s">
        <v>96</v>
      </c>
      <c r="BV1144" s="24" t="s">
        <v>96</v>
      </c>
      <c r="BW1144" s="24" t="s">
        <v>96</v>
      </c>
      <c r="BX1144" s="24" t="s">
        <v>96</v>
      </c>
      <c r="BY1144" s="24" t="s">
        <v>96</v>
      </c>
      <c r="BZ1144" s="24" t="s">
        <v>96</v>
      </c>
      <c r="CA1144" s="24" t="s">
        <v>96</v>
      </c>
      <c r="CB1144" s="36"/>
      <c r="CC1144" s="35"/>
    </row>
    <row r="1145" spans="1:81" ht="169.5" hidden="1" customHeight="1" x14ac:dyDescent="0.35">
      <c r="A1145" s="24"/>
      <c r="B1145" s="24" t="s">
        <v>81</v>
      </c>
      <c r="C1145" s="23" t="s">
        <v>82</v>
      </c>
      <c r="D1145" s="24" t="s">
        <v>1677</v>
      </c>
      <c r="E1145" s="24" t="s">
        <v>1678</v>
      </c>
      <c r="F1145" s="24" t="s">
        <v>1856</v>
      </c>
      <c r="G1145" s="24" t="s">
        <v>1693</v>
      </c>
      <c r="H1145" s="24" t="s">
        <v>1704</v>
      </c>
      <c r="I1145" s="24" t="s">
        <v>1819</v>
      </c>
      <c r="J1145" s="24" t="s">
        <v>1820</v>
      </c>
      <c r="K1145" s="24" t="s">
        <v>1821</v>
      </c>
      <c r="L1145" s="24" t="s">
        <v>3839</v>
      </c>
      <c r="M1145" s="24"/>
      <c r="N1145" s="24" t="s">
        <v>92</v>
      </c>
      <c r="O1145" s="24"/>
      <c r="P1145" s="24"/>
      <c r="Q1145" s="24" t="s">
        <v>93</v>
      </c>
      <c r="R1145" s="24">
        <v>2027</v>
      </c>
      <c r="S1145" s="24"/>
      <c r="T1145" s="24" t="s">
        <v>95</v>
      </c>
      <c r="U1145" s="24" t="s">
        <v>96</v>
      </c>
      <c r="V1145" s="24" t="s">
        <v>96</v>
      </c>
      <c r="W1145" s="24" t="s">
        <v>96</v>
      </c>
      <c r="X1145" s="24" t="s">
        <v>96</v>
      </c>
      <c r="Y1145" s="24" t="s">
        <v>96</v>
      </c>
      <c r="Z1145" s="24" t="s">
        <v>96</v>
      </c>
      <c r="AA1145" s="24" t="s">
        <v>96</v>
      </c>
      <c r="AB1145" s="24" t="s">
        <v>95</v>
      </c>
      <c r="AC1145" s="24" t="s">
        <v>97</v>
      </c>
      <c r="AD1145" s="24" t="s">
        <v>96</v>
      </c>
      <c r="AE1145" s="24" t="s">
        <v>96</v>
      </c>
      <c r="AF1145" s="24" t="s">
        <v>96</v>
      </c>
      <c r="AG1145" s="24" t="s">
        <v>96</v>
      </c>
      <c r="AH1145" s="24" t="s">
        <v>96</v>
      </c>
      <c r="AI1145" s="24" t="s">
        <v>96</v>
      </c>
      <c r="AJ1145" s="24" t="s">
        <v>96</v>
      </c>
      <c r="AK1145" s="24" t="s">
        <v>96</v>
      </c>
      <c r="AL1145" s="24" t="s">
        <v>96</v>
      </c>
      <c r="AM1145" s="24" t="s">
        <v>97</v>
      </c>
      <c r="AN1145" s="24" t="s">
        <v>96</v>
      </c>
      <c r="AO1145" s="24" t="s">
        <v>96</v>
      </c>
      <c r="AP1145" s="24" t="s">
        <v>96</v>
      </c>
      <c r="AQ1145" s="24" t="s">
        <v>96</v>
      </c>
      <c r="AR1145" s="24" t="s">
        <v>96</v>
      </c>
      <c r="AS1145" s="24" t="s">
        <v>96</v>
      </c>
      <c r="AT1145" s="24" t="s">
        <v>96</v>
      </c>
      <c r="AU1145" s="24" t="s">
        <v>96</v>
      </c>
      <c r="AV1145" s="24" t="s">
        <v>96</v>
      </c>
      <c r="AW1145" s="24" t="s">
        <v>96</v>
      </c>
      <c r="AX1145" s="24" t="s">
        <v>96</v>
      </c>
      <c r="AY1145" s="24" t="s">
        <v>96</v>
      </c>
      <c r="AZ1145" s="24" t="s">
        <v>96</v>
      </c>
      <c r="BA1145" s="24" t="s">
        <v>96</v>
      </c>
      <c r="BB1145" s="24" t="s">
        <v>96</v>
      </c>
      <c r="BC1145" s="24" t="s">
        <v>96</v>
      </c>
      <c r="BD1145" s="24" t="s">
        <v>96</v>
      </c>
      <c r="BE1145" s="24" t="s">
        <v>96</v>
      </c>
      <c r="BF1145" s="24" t="s">
        <v>96</v>
      </c>
      <c r="BG1145" s="24" t="s">
        <v>96</v>
      </c>
      <c r="BH1145" s="24" t="s">
        <v>96</v>
      </c>
      <c r="BI1145" s="24" t="s">
        <v>96</v>
      </c>
      <c r="BJ1145" s="24" t="s">
        <v>96</v>
      </c>
      <c r="BK1145" s="24" t="s">
        <v>96</v>
      </c>
      <c r="BL1145" s="24" t="s">
        <v>96</v>
      </c>
      <c r="BM1145" s="24" t="s">
        <v>119</v>
      </c>
      <c r="BN1145" s="24" t="s">
        <v>96</v>
      </c>
      <c r="BO1145" s="24" t="s">
        <v>96</v>
      </c>
      <c r="BP1145" s="24" t="s">
        <v>95</v>
      </c>
      <c r="BQ1145" s="24" t="s">
        <v>96</v>
      </c>
      <c r="BR1145" s="24" t="s">
        <v>119</v>
      </c>
      <c r="BS1145" s="24" t="s">
        <v>96</v>
      </c>
      <c r="BT1145" s="24" t="s">
        <v>96</v>
      </c>
      <c r="BU1145" s="24" t="s">
        <v>96</v>
      </c>
      <c r="BV1145" s="24" t="s">
        <v>96</v>
      </c>
      <c r="BW1145" s="24" t="s">
        <v>96</v>
      </c>
      <c r="BX1145" s="24" t="s">
        <v>96</v>
      </c>
      <c r="BY1145" s="24" t="s">
        <v>96</v>
      </c>
      <c r="BZ1145" s="24" t="s">
        <v>96</v>
      </c>
      <c r="CA1145" s="24" t="s">
        <v>96</v>
      </c>
      <c r="CB1145" s="36"/>
      <c r="CC1145" s="35"/>
    </row>
    <row r="1146" spans="1:81" ht="169.5" hidden="1" customHeight="1" x14ac:dyDescent="0.35">
      <c r="A1146" s="24"/>
      <c r="B1146" s="24" t="s">
        <v>81</v>
      </c>
      <c r="C1146" s="23" t="s">
        <v>82</v>
      </c>
      <c r="D1146" s="24" t="s">
        <v>1677</v>
      </c>
      <c r="E1146" s="24" t="s">
        <v>1678</v>
      </c>
      <c r="F1146" s="24" t="s">
        <v>1858</v>
      </c>
      <c r="G1146" s="24" t="s">
        <v>1693</v>
      </c>
      <c r="H1146" s="24" t="s">
        <v>1704</v>
      </c>
      <c r="I1146" s="24" t="s">
        <v>1819</v>
      </c>
      <c r="J1146" s="24" t="s">
        <v>1820</v>
      </c>
      <c r="K1146" s="24" t="s">
        <v>1821</v>
      </c>
      <c r="L1146" s="24" t="s">
        <v>3840</v>
      </c>
      <c r="M1146" s="24"/>
      <c r="N1146" s="24" t="s">
        <v>92</v>
      </c>
      <c r="O1146" s="24"/>
      <c r="P1146" s="24"/>
      <c r="Q1146" s="24" t="s">
        <v>93</v>
      </c>
      <c r="R1146" s="24">
        <v>2027</v>
      </c>
      <c r="S1146" s="24"/>
      <c r="T1146" s="24" t="s">
        <v>95</v>
      </c>
      <c r="U1146" s="24" t="s">
        <v>96</v>
      </c>
      <c r="V1146" s="24" t="s">
        <v>96</v>
      </c>
      <c r="W1146" s="24" t="s">
        <v>96</v>
      </c>
      <c r="X1146" s="24" t="s">
        <v>96</v>
      </c>
      <c r="Y1146" s="24" t="s">
        <v>96</v>
      </c>
      <c r="Z1146" s="24" t="s">
        <v>96</v>
      </c>
      <c r="AA1146" s="24" t="s">
        <v>96</v>
      </c>
      <c r="AB1146" s="24" t="s">
        <v>95</v>
      </c>
      <c r="AC1146" s="24" t="s">
        <v>97</v>
      </c>
      <c r="AD1146" s="24" t="s">
        <v>96</v>
      </c>
      <c r="AE1146" s="24" t="s">
        <v>96</v>
      </c>
      <c r="AF1146" s="24" t="s">
        <v>96</v>
      </c>
      <c r="AG1146" s="24" t="s">
        <v>96</v>
      </c>
      <c r="AH1146" s="24" t="s">
        <v>96</v>
      </c>
      <c r="AI1146" s="24" t="s">
        <v>96</v>
      </c>
      <c r="AJ1146" s="24" t="s">
        <v>96</v>
      </c>
      <c r="AK1146" s="24" t="s">
        <v>96</v>
      </c>
      <c r="AL1146" s="24" t="s">
        <v>96</v>
      </c>
      <c r="AM1146" s="24" t="s">
        <v>97</v>
      </c>
      <c r="AN1146" s="24" t="s">
        <v>96</v>
      </c>
      <c r="AO1146" s="24" t="s">
        <v>96</v>
      </c>
      <c r="AP1146" s="24" t="s">
        <v>96</v>
      </c>
      <c r="AQ1146" s="24" t="s">
        <v>96</v>
      </c>
      <c r="AR1146" s="24" t="s">
        <v>96</v>
      </c>
      <c r="AS1146" s="24" t="s">
        <v>96</v>
      </c>
      <c r="AT1146" s="24" t="s">
        <v>96</v>
      </c>
      <c r="AU1146" s="24" t="s">
        <v>96</v>
      </c>
      <c r="AV1146" s="24" t="s">
        <v>96</v>
      </c>
      <c r="AW1146" s="24" t="s">
        <v>96</v>
      </c>
      <c r="AX1146" s="24" t="s">
        <v>96</v>
      </c>
      <c r="AY1146" s="24" t="s">
        <v>96</v>
      </c>
      <c r="AZ1146" s="24" t="s">
        <v>96</v>
      </c>
      <c r="BA1146" s="24" t="s">
        <v>96</v>
      </c>
      <c r="BB1146" s="24" t="s">
        <v>96</v>
      </c>
      <c r="BC1146" s="24" t="s">
        <v>96</v>
      </c>
      <c r="BD1146" s="24" t="s">
        <v>96</v>
      </c>
      <c r="BE1146" s="24" t="s">
        <v>96</v>
      </c>
      <c r="BF1146" s="24" t="s">
        <v>96</v>
      </c>
      <c r="BG1146" s="24" t="s">
        <v>96</v>
      </c>
      <c r="BH1146" s="24" t="s">
        <v>96</v>
      </c>
      <c r="BI1146" s="24" t="s">
        <v>96</v>
      </c>
      <c r="BJ1146" s="24" t="s">
        <v>96</v>
      </c>
      <c r="BK1146" s="24" t="s">
        <v>96</v>
      </c>
      <c r="BL1146" s="24" t="s">
        <v>96</v>
      </c>
      <c r="BM1146" s="24" t="s">
        <v>119</v>
      </c>
      <c r="BN1146" s="24" t="s">
        <v>96</v>
      </c>
      <c r="BO1146" s="24" t="s">
        <v>96</v>
      </c>
      <c r="BP1146" s="24" t="s">
        <v>95</v>
      </c>
      <c r="BQ1146" s="24" t="s">
        <v>96</v>
      </c>
      <c r="BR1146" s="24" t="s">
        <v>119</v>
      </c>
      <c r="BS1146" s="24" t="s">
        <v>96</v>
      </c>
      <c r="BT1146" s="24" t="s">
        <v>96</v>
      </c>
      <c r="BU1146" s="24" t="s">
        <v>96</v>
      </c>
      <c r="BV1146" s="24" t="s">
        <v>96</v>
      </c>
      <c r="BW1146" s="24" t="s">
        <v>96</v>
      </c>
      <c r="BX1146" s="24" t="s">
        <v>96</v>
      </c>
      <c r="BY1146" s="24" t="s">
        <v>96</v>
      </c>
      <c r="BZ1146" s="24" t="s">
        <v>96</v>
      </c>
      <c r="CA1146" s="24" t="s">
        <v>96</v>
      </c>
      <c r="CB1146" s="36"/>
      <c r="CC1146" s="35"/>
    </row>
    <row r="1147" spans="1:81" ht="169.5" hidden="1" customHeight="1" x14ac:dyDescent="0.35">
      <c r="A1147" s="24"/>
      <c r="B1147" s="24" t="s">
        <v>81</v>
      </c>
      <c r="C1147" s="23" t="s">
        <v>82</v>
      </c>
      <c r="D1147" s="24" t="s">
        <v>1677</v>
      </c>
      <c r="E1147" s="24" t="s">
        <v>1678</v>
      </c>
      <c r="F1147" s="24" t="s">
        <v>1860</v>
      </c>
      <c r="G1147" s="24" t="s">
        <v>1693</v>
      </c>
      <c r="H1147" s="24" t="s">
        <v>1704</v>
      </c>
      <c r="I1147" s="24" t="s">
        <v>1819</v>
      </c>
      <c r="J1147" s="24" t="s">
        <v>1820</v>
      </c>
      <c r="K1147" s="24" t="s">
        <v>1821</v>
      </c>
      <c r="L1147" s="24" t="s">
        <v>3841</v>
      </c>
      <c r="M1147" s="24"/>
      <c r="N1147" s="24" t="s">
        <v>92</v>
      </c>
      <c r="O1147" s="24"/>
      <c r="P1147" s="24"/>
      <c r="Q1147" s="24" t="s">
        <v>93</v>
      </c>
      <c r="R1147" s="24">
        <v>2027</v>
      </c>
      <c r="S1147" s="24"/>
      <c r="T1147" s="24" t="s">
        <v>97</v>
      </c>
      <c r="U1147" s="24" t="s">
        <v>96</v>
      </c>
      <c r="V1147" s="24" t="s">
        <v>96</v>
      </c>
      <c r="W1147" s="24" t="s">
        <v>96</v>
      </c>
      <c r="X1147" s="24" t="s">
        <v>96</v>
      </c>
      <c r="Y1147" s="24" t="s">
        <v>96</v>
      </c>
      <c r="Z1147" s="24" t="s">
        <v>97</v>
      </c>
      <c r="AA1147" s="24" t="s">
        <v>96</v>
      </c>
      <c r="AB1147" s="24" t="s">
        <v>97</v>
      </c>
      <c r="AC1147" s="24" t="s">
        <v>97</v>
      </c>
      <c r="AD1147" s="24" t="s">
        <v>96</v>
      </c>
      <c r="AE1147" s="24" t="s">
        <v>95</v>
      </c>
      <c r="AF1147" s="24" t="s">
        <v>96</v>
      </c>
      <c r="AG1147" s="24" t="s">
        <v>96</v>
      </c>
      <c r="AH1147" s="24" t="s">
        <v>96</v>
      </c>
      <c r="AI1147" s="24" t="s">
        <v>96</v>
      </c>
      <c r="AJ1147" s="24" t="s">
        <v>96</v>
      </c>
      <c r="AK1147" s="24" t="s">
        <v>96</v>
      </c>
      <c r="AL1147" s="24" t="s">
        <v>96</v>
      </c>
      <c r="AM1147" s="24" t="s">
        <v>97</v>
      </c>
      <c r="AN1147" s="24" t="s">
        <v>96</v>
      </c>
      <c r="AO1147" s="24" t="s">
        <v>96</v>
      </c>
      <c r="AP1147" s="24" t="s">
        <v>96</v>
      </c>
      <c r="AQ1147" s="24" t="s">
        <v>96</v>
      </c>
      <c r="AR1147" s="24" t="s">
        <v>96</v>
      </c>
      <c r="AS1147" s="24" t="s">
        <v>96</v>
      </c>
      <c r="AT1147" s="24" t="s">
        <v>96</v>
      </c>
      <c r="AU1147" s="24" t="s">
        <v>96</v>
      </c>
      <c r="AV1147" s="24" t="s">
        <v>96</v>
      </c>
      <c r="AW1147" s="24" t="s">
        <v>96</v>
      </c>
      <c r="AX1147" s="24" t="s">
        <v>96</v>
      </c>
      <c r="AY1147" s="24" t="s">
        <v>96</v>
      </c>
      <c r="AZ1147" s="24" t="s">
        <v>96</v>
      </c>
      <c r="BA1147" s="24" t="s">
        <v>96</v>
      </c>
      <c r="BB1147" s="24" t="s">
        <v>96</v>
      </c>
      <c r="BC1147" s="24" t="s">
        <v>97</v>
      </c>
      <c r="BD1147" s="24" t="s">
        <v>97</v>
      </c>
      <c r="BE1147" s="24" t="s">
        <v>97</v>
      </c>
      <c r="BF1147" s="24" t="s">
        <v>97</v>
      </c>
      <c r="BG1147" s="24" t="s">
        <v>96</v>
      </c>
      <c r="BH1147" s="24" t="s">
        <v>96</v>
      </c>
      <c r="BI1147" s="24" t="s">
        <v>96</v>
      </c>
      <c r="BJ1147" s="24" t="s">
        <v>96</v>
      </c>
      <c r="BK1147" s="24" t="s">
        <v>96</v>
      </c>
      <c r="BL1147" s="24" t="s">
        <v>97</v>
      </c>
      <c r="BM1147" s="24" t="s">
        <v>119</v>
      </c>
      <c r="BN1147" s="24" t="s">
        <v>96</v>
      </c>
      <c r="BO1147" s="24" t="s">
        <v>96</v>
      </c>
      <c r="BP1147" s="24" t="s">
        <v>95</v>
      </c>
      <c r="BQ1147" s="24" t="s">
        <v>96</v>
      </c>
      <c r="BR1147" s="24" t="s">
        <v>119</v>
      </c>
      <c r="BS1147" s="24" t="s">
        <v>96</v>
      </c>
      <c r="BT1147" s="24" t="s">
        <v>96</v>
      </c>
      <c r="BU1147" s="24" t="s">
        <v>96</v>
      </c>
      <c r="BV1147" s="24" t="s">
        <v>96</v>
      </c>
      <c r="BW1147" s="24" t="s">
        <v>96</v>
      </c>
      <c r="BX1147" s="24" t="s">
        <v>96</v>
      </c>
      <c r="BY1147" s="24" t="s">
        <v>96</v>
      </c>
      <c r="BZ1147" s="24" t="s">
        <v>96</v>
      </c>
      <c r="CA1147" s="24" t="s">
        <v>96</v>
      </c>
      <c r="CB1147" s="36"/>
      <c r="CC1147" s="35"/>
    </row>
    <row r="1148" spans="1:81" ht="169.5" hidden="1" customHeight="1" x14ac:dyDescent="0.35">
      <c r="A1148" s="24"/>
      <c r="B1148" s="24" t="s">
        <v>81</v>
      </c>
      <c r="C1148" s="23" t="s">
        <v>82</v>
      </c>
      <c r="D1148" s="24" t="s">
        <v>1988</v>
      </c>
      <c r="E1148" s="24" t="s">
        <v>2094</v>
      </c>
      <c r="F1148" s="24" t="s">
        <v>103</v>
      </c>
      <c r="G1148" s="24" t="s">
        <v>2084</v>
      </c>
      <c r="H1148" s="24" t="s">
        <v>3842</v>
      </c>
      <c r="I1148" s="24" t="s">
        <v>3843</v>
      </c>
      <c r="J1148" s="24" t="s">
        <v>3844</v>
      </c>
      <c r="K1148" s="24" t="s">
        <v>3845</v>
      </c>
      <c r="L1148" s="24" t="s">
        <v>3846</v>
      </c>
      <c r="M1148" s="24"/>
      <c r="N1148" s="24" t="s">
        <v>92</v>
      </c>
      <c r="O1148" s="24"/>
      <c r="P1148" s="24"/>
      <c r="Q1148" s="24" t="s">
        <v>93</v>
      </c>
      <c r="R1148" s="24"/>
      <c r="S1148" s="24"/>
      <c r="T1148" s="24" t="s">
        <v>96</v>
      </c>
      <c r="U1148" s="24" t="s">
        <v>96</v>
      </c>
      <c r="V1148" s="24" t="s">
        <v>96</v>
      </c>
      <c r="W1148" s="24" t="s">
        <v>96</v>
      </c>
      <c r="X1148" s="24" t="s">
        <v>96</v>
      </c>
      <c r="Y1148" s="24" t="s">
        <v>96</v>
      </c>
      <c r="Z1148" s="24" t="s">
        <v>96</v>
      </c>
      <c r="AA1148" s="24" t="s">
        <v>96</v>
      </c>
      <c r="AB1148" s="24" t="s">
        <v>96</v>
      </c>
      <c r="AC1148" s="24" t="s">
        <v>96</v>
      </c>
      <c r="AD1148" s="24" t="s">
        <v>96</v>
      </c>
      <c r="AE1148" s="24" t="s">
        <v>96</v>
      </c>
      <c r="AF1148" s="24" t="s">
        <v>96</v>
      </c>
      <c r="AG1148" s="24" t="s">
        <v>96</v>
      </c>
      <c r="AH1148" s="24" t="s">
        <v>96</v>
      </c>
      <c r="AI1148" s="24" t="s">
        <v>96</v>
      </c>
      <c r="AJ1148" s="24" t="s">
        <v>96</v>
      </c>
      <c r="AK1148" s="24" t="s">
        <v>96</v>
      </c>
      <c r="AL1148" s="24" t="s">
        <v>96</v>
      </c>
      <c r="AM1148" s="24" t="s">
        <v>97</v>
      </c>
      <c r="AN1148" s="24" t="s">
        <v>96</v>
      </c>
      <c r="AO1148" s="24" t="s">
        <v>96</v>
      </c>
      <c r="AP1148" s="24" t="s">
        <v>96</v>
      </c>
      <c r="AQ1148" s="24" t="s">
        <v>96</v>
      </c>
      <c r="AR1148" s="24" t="s">
        <v>96</v>
      </c>
      <c r="AS1148" s="24" t="s">
        <v>96</v>
      </c>
      <c r="AT1148" s="24" t="s">
        <v>96</v>
      </c>
      <c r="AU1148" s="24" t="s">
        <v>96</v>
      </c>
      <c r="AV1148" s="24" t="s">
        <v>96</v>
      </c>
      <c r="AW1148" s="24" t="s">
        <v>96</v>
      </c>
      <c r="AX1148" s="24" t="s">
        <v>96</v>
      </c>
      <c r="AY1148" s="24" t="s">
        <v>96</v>
      </c>
      <c r="AZ1148" s="24" t="s">
        <v>96</v>
      </c>
      <c r="BA1148" s="24" t="s">
        <v>96</v>
      </c>
      <c r="BB1148" s="24" t="s">
        <v>96</v>
      </c>
      <c r="BC1148" s="24" t="s">
        <v>96</v>
      </c>
      <c r="BD1148" s="24" t="s">
        <v>96</v>
      </c>
      <c r="BE1148" s="24" t="s">
        <v>96</v>
      </c>
      <c r="BF1148" s="24" t="s">
        <v>96</v>
      </c>
      <c r="BG1148" s="24" t="s">
        <v>96</v>
      </c>
      <c r="BH1148" s="24" t="s">
        <v>96</v>
      </c>
      <c r="BI1148" s="24" t="s">
        <v>96</v>
      </c>
      <c r="BJ1148" s="24" t="s">
        <v>96</v>
      </c>
      <c r="BK1148" s="24" t="s">
        <v>96</v>
      </c>
      <c r="BL1148" s="24" t="s">
        <v>96</v>
      </c>
      <c r="BM1148" s="24" t="s">
        <v>96</v>
      </c>
      <c r="BN1148" s="24" t="s">
        <v>96</v>
      </c>
      <c r="BO1148" s="24" t="s">
        <v>96</v>
      </c>
      <c r="BP1148" s="24" t="s">
        <v>96</v>
      </c>
      <c r="BQ1148" s="24" t="s">
        <v>96</v>
      </c>
      <c r="BR1148" s="24" t="s">
        <v>96</v>
      </c>
      <c r="BS1148" s="24" t="s">
        <v>96</v>
      </c>
      <c r="BT1148" s="24" t="s">
        <v>96</v>
      </c>
      <c r="BU1148" s="24" t="s">
        <v>96</v>
      </c>
      <c r="BV1148" s="24" t="s">
        <v>96</v>
      </c>
      <c r="BW1148" s="24" t="s">
        <v>96</v>
      </c>
      <c r="BX1148" s="24" t="s">
        <v>96</v>
      </c>
      <c r="BY1148" s="24" t="s">
        <v>96</v>
      </c>
      <c r="BZ1148" s="24" t="s">
        <v>96</v>
      </c>
      <c r="CA1148" s="24" t="s">
        <v>96</v>
      </c>
      <c r="CB1148" s="36"/>
      <c r="CC1148" s="35"/>
    </row>
    <row r="1149" spans="1:81" ht="169.5" hidden="1" customHeight="1" x14ac:dyDescent="0.35">
      <c r="A1149" s="24"/>
      <c r="B1149" s="24" t="s">
        <v>81</v>
      </c>
      <c r="C1149" s="23" t="s">
        <v>82</v>
      </c>
      <c r="D1149" s="24" t="s">
        <v>1988</v>
      </c>
      <c r="E1149" s="24" t="s">
        <v>2083</v>
      </c>
      <c r="F1149" s="24" t="s">
        <v>103</v>
      </c>
      <c r="G1149" s="24" t="s">
        <v>2084</v>
      </c>
      <c r="H1149" s="24" t="s">
        <v>3847</v>
      </c>
      <c r="I1149" s="24" t="s">
        <v>3848</v>
      </c>
      <c r="J1149" s="24" t="s">
        <v>3849</v>
      </c>
      <c r="K1149" s="24" t="s">
        <v>3850</v>
      </c>
      <c r="L1149" s="24" t="s">
        <v>3851</v>
      </c>
      <c r="M1149" s="24"/>
      <c r="N1149" s="24" t="s">
        <v>92</v>
      </c>
      <c r="O1149" s="24"/>
      <c r="P1149" s="24"/>
      <c r="Q1149" s="24" t="s">
        <v>93</v>
      </c>
      <c r="R1149" s="24"/>
      <c r="S1149" s="24"/>
      <c r="T1149" s="24" t="s">
        <v>96</v>
      </c>
      <c r="U1149" s="24" t="s">
        <v>96</v>
      </c>
      <c r="V1149" s="24" t="s">
        <v>96</v>
      </c>
      <c r="W1149" s="24" t="s">
        <v>96</v>
      </c>
      <c r="X1149" s="24" t="s">
        <v>96</v>
      </c>
      <c r="Y1149" s="24" t="s">
        <v>96</v>
      </c>
      <c r="Z1149" s="24" t="s">
        <v>96</v>
      </c>
      <c r="AA1149" s="24" t="s">
        <v>96</v>
      </c>
      <c r="AB1149" s="24" t="s">
        <v>96</v>
      </c>
      <c r="AC1149" s="24" t="s">
        <v>96</v>
      </c>
      <c r="AD1149" s="24" t="s">
        <v>96</v>
      </c>
      <c r="AE1149" s="24" t="s">
        <v>96</v>
      </c>
      <c r="AF1149" s="24" t="s">
        <v>96</v>
      </c>
      <c r="AG1149" s="24" t="s">
        <v>96</v>
      </c>
      <c r="AH1149" s="24" t="s">
        <v>96</v>
      </c>
      <c r="AI1149" s="24" t="s">
        <v>96</v>
      </c>
      <c r="AJ1149" s="24" t="s">
        <v>96</v>
      </c>
      <c r="AK1149" s="24" t="s">
        <v>96</v>
      </c>
      <c r="AL1149" s="24" t="s">
        <v>96</v>
      </c>
      <c r="AM1149" s="24" t="s">
        <v>97</v>
      </c>
      <c r="AN1149" s="24" t="s">
        <v>96</v>
      </c>
      <c r="AO1149" s="24" t="s">
        <v>96</v>
      </c>
      <c r="AP1149" s="24" t="s">
        <v>96</v>
      </c>
      <c r="AQ1149" s="24" t="s">
        <v>96</v>
      </c>
      <c r="AR1149" s="24" t="s">
        <v>96</v>
      </c>
      <c r="AS1149" s="24" t="s">
        <v>96</v>
      </c>
      <c r="AT1149" s="24" t="s">
        <v>96</v>
      </c>
      <c r="AU1149" s="24" t="s">
        <v>96</v>
      </c>
      <c r="AV1149" s="24" t="s">
        <v>96</v>
      </c>
      <c r="AW1149" s="24" t="s">
        <v>96</v>
      </c>
      <c r="AX1149" s="24" t="s">
        <v>96</v>
      </c>
      <c r="AY1149" s="24" t="s">
        <v>96</v>
      </c>
      <c r="AZ1149" s="24" t="s">
        <v>96</v>
      </c>
      <c r="BA1149" s="24" t="s">
        <v>96</v>
      </c>
      <c r="BB1149" s="24" t="s">
        <v>96</v>
      </c>
      <c r="BC1149" s="24" t="s">
        <v>96</v>
      </c>
      <c r="BD1149" s="24" t="s">
        <v>96</v>
      </c>
      <c r="BE1149" s="24" t="s">
        <v>96</v>
      </c>
      <c r="BF1149" s="24" t="s">
        <v>96</v>
      </c>
      <c r="BG1149" s="24" t="s">
        <v>96</v>
      </c>
      <c r="BH1149" s="24" t="s">
        <v>96</v>
      </c>
      <c r="BI1149" s="24" t="s">
        <v>96</v>
      </c>
      <c r="BJ1149" s="24" t="s">
        <v>96</v>
      </c>
      <c r="BK1149" s="24" t="s">
        <v>96</v>
      </c>
      <c r="BL1149" s="24" t="s">
        <v>96</v>
      </c>
      <c r="BM1149" s="24" t="s">
        <v>96</v>
      </c>
      <c r="BN1149" s="24" t="s">
        <v>96</v>
      </c>
      <c r="BO1149" s="24" t="s">
        <v>96</v>
      </c>
      <c r="BP1149" s="24" t="s">
        <v>96</v>
      </c>
      <c r="BQ1149" s="24" t="s">
        <v>96</v>
      </c>
      <c r="BR1149" s="24" t="s">
        <v>96</v>
      </c>
      <c r="BS1149" s="24" t="s">
        <v>96</v>
      </c>
      <c r="BT1149" s="24" t="s">
        <v>96</v>
      </c>
      <c r="BU1149" s="24" t="s">
        <v>96</v>
      </c>
      <c r="BV1149" s="24" t="s">
        <v>96</v>
      </c>
      <c r="BW1149" s="24" t="s">
        <v>96</v>
      </c>
      <c r="BX1149" s="24" t="s">
        <v>96</v>
      </c>
      <c r="BY1149" s="24" t="s">
        <v>96</v>
      </c>
      <c r="BZ1149" s="24" t="s">
        <v>96</v>
      </c>
      <c r="CA1149" s="24" t="s">
        <v>96</v>
      </c>
      <c r="CB1149" s="36"/>
      <c r="CC1149" s="35"/>
    </row>
    <row r="1150" spans="1:81" ht="169.5" hidden="1" customHeight="1" x14ac:dyDescent="0.35">
      <c r="A1150" s="24"/>
      <c r="B1150" s="24" t="s">
        <v>81</v>
      </c>
      <c r="C1150" s="23" t="s">
        <v>82</v>
      </c>
      <c r="D1150" s="24" t="s">
        <v>1988</v>
      </c>
      <c r="E1150" s="24" t="s">
        <v>2083</v>
      </c>
      <c r="F1150" s="24" t="s">
        <v>103</v>
      </c>
      <c r="G1150" s="24" t="s">
        <v>2084</v>
      </c>
      <c r="H1150" s="24" t="s">
        <v>3852</v>
      </c>
      <c r="I1150" s="24" t="s">
        <v>3853</v>
      </c>
      <c r="J1150" s="24" t="s">
        <v>3852</v>
      </c>
      <c r="K1150" s="24" t="s">
        <v>3854</v>
      </c>
      <c r="L1150" s="24" t="s">
        <v>3855</v>
      </c>
      <c r="M1150" s="24"/>
      <c r="N1150" s="24" t="s">
        <v>92</v>
      </c>
      <c r="O1150" s="24"/>
      <c r="P1150" s="24"/>
      <c r="Q1150" s="24" t="s">
        <v>93</v>
      </c>
      <c r="R1150" s="24"/>
      <c r="S1150" s="24"/>
      <c r="T1150" s="24" t="s">
        <v>96</v>
      </c>
      <c r="U1150" s="24" t="s">
        <v>96</v>
      </c>
      <c r="V1150" s="24" t="s">
        <v>96</v>
      </c>
      <c r="W1150" s="24" t="s">
        <v>96</v>
      </c>
      <c r="X1150" s="24" t="s">
        <v>96</v>
      </c>
      <c r="Y1150" s="24" t="s">
        <v>96</v>
      </c>
      <c r="Z1150" s="24" t="s">
        <v>96</v>
      </c>
      <c r="AA1150" s="24" t="s">
        <v>96</v>
      </c>
      <c r="AB1150" s="24" t="s">
        <v>96</v>
      </c>
      <c r="AC1150" s="24" t="s">
        <v>96</v>
      </c>
      <c r="AD1150" s="24" t="s">
        <v>96</v>
      </c>
      <c r="AE1150" s="24" t="s">
        <v>96</v>
      </c>
      <c r="AF1150" s="24" t="s">
        <v>96</v>
      </c>
      <c r="AG1150" s="24" t="s">
        <v>96</v>
      </c>
      <c r="AH1150" s="24" t="s">
        <v>96</v>
      </c>
      <c r="AI1150" s="24" t="s">
        <v>96</v>
      </c>
      <c r="AJ1150" s="24" t="s">
        <v>96</v>
      </c>
      <c r="AK1150" s="24" t="s">
        <v>96</v>
      </c>
      <c r="AL1150" s="24" t="s">
        <v>96</v>
      </c>
      <c r="AM1150" s="24" t="s">
        <v>97</v>
      </c>
      <c r="AN1150" s="24" t="s">
        <v>96</v>
      </c>
      <c r="AO1150" s="24" t="s">
        <v>96</v>
      </c>
      <c r="AP1150" s="24" t="s">
        <v>96</v>
      </c>
      <c r="AQ1150" s="24" t="s">
        <v>96</v>
      </c>
      <c r="AR1150" s="24" t="s">
        <v>96</v>
      </c>
      <c r="AS1150" s="24" t="s">
        <v>96</v>
      </c>
      <c r="AT1150" s="24" t="s">
        <v>96</v>
      </c>
      <c r="AU1150" s="24" t="s">
        <v>96</v>
      </c>
      <c r="AV1150" s="24" t="s">
        <v>96</v>
      </c>
      <c r="AW1150" s="24" t="s">
        <v>96</v>
      </c>
      <c r="AX1150" s="24" t="s">
        <v>96</v>
      </c>
      <c r="AY1150" s="24" t="s">
        <v>96</v>
      </c>
      <c r="AZ1150" s="24" t="s">
        <v>96</v>
      </c>
      <c r="BA1150" s="24" t="s">
        <v>96</v>
      </c>
      <c r="BB1150" s="24" t="s">
        <v>96</v>
      </c>
      <c r="BC1150" s="24" t="s">
        <v>96</v>
      </c>
      <c r="BD1150" s="24" t="s">
        <v>96</v>
      </c>
      <c r="BE1150" s="24" t="s">
        <v>96</v>
      </c>
      <c r="BF1150" s="24" t="s">
        <v>96</v>
      </c>
      <c r="BG1150" s="24" t="s">
        <v>96</v>
      </c>
      <c r="BH1150" s="24" t="s">
        <v>96</v>
      </c>
      <c r="BI1150" s="24" t="s">
        <v>96</v>
      </c>
      <c r="BJ1150" s="24" t="s">
        <v>96</v>
      </c>
      <c r="BK1150" s="24" t="s">
        <v>96</v>
      </c>
      <c r="BL1150" s="24" t="s">
        <v>96</v>
      </c>
      <c r="BM1150" s="24" t="s">
        <v>96</v>
      </c>
      <c r="BN1150" s="24" t="s">
        <v>96</v>
      </c>
      <c r="BO1150" s="24" t="s">
        <v>96</v>
      </c>
      <c r="BP1150" s="24" t="s">
        <v>96</v>
      </c>
      <c r="BQ1150" s="24" t="s">
        <v>96</v>
      </c>
      <c r="BR1150" s="24" t="s">
        <v>96</v>
      </c>
      <c r="BS1150" s="24" t="s">
        <v>96</v>
      </c>
      <c r="BT1150" s="24" t="s">
        <v>96</v>
      </c>
      <c r="BU1150" s="24" t="s">
        <v>96</v>
      </c>
      <c r="BV1150" s="24" t="s">
        <v>96</v>
      </c>
      <c r="BW1150" s="24" t="s">
        <v>96</v>
      </c>
      <c r="BX1150" s="24" t="s">
        <v>96</v>
      </c>
      <c r="BY1150" s="24" t="s">
        <v>96</v>
      </c>
      <c r="BZ1150" s="24" t="s">
        <v>96</v>
      </c>
      <c r="CA1150" s="24" t="s">
        <v>96</v>
      </c>
      <c r="CB1150" s="36"/>
      <c r="CC1150" s="35"/>
    </row>
    <row r="1151" spans="1:81" ht="169.5" hidden="1" customHeight="1" x14ac:dyDescent="0.35">
      <c r="A1151" s="24"/>
      <c r="B1151" s="24" t="s">
        <v>81</v>
      </c>
      <c r="C1151" s="23" t="s">
        <v>82</v>
      </c>
      <c r="D1151" s="24" t="s">
        <v>1988</v>
      </c>
      <c r="E1151" s="24" t="s">
        <v>2083</v>
      </c>
      <c r="F1151" s="24" t="s">
        <v>103</v>
      </c>
      <c r="G1151" s="24" t="s">
        <v>2084</v>
      </c>
      <c r="H1151" s="24" t="s">
        <v>3856</v>
      </c>
      <c r="I1151" s="24" t="s">
        <v>3857</v>
      </c>
      <c r="J1151" s="24" t="s">
        <v>3858</v>
      </c>
      <c r="K1151" s="24" t="s">
        <v>3859</v>
      </c>
      <c r="L1151" s="24" t="s">
        <v>3860</v>
      </c>
      <c r="M1151" s="24"/>
      <c r="N1151" s="24" t="s">
        <v>92</v>
      </c>
      <c r="O1151" s="24"/>
      <c r="P1151" s="24"/>
      <c r="Q1151" s="24" t="s">
        <v>93</v>
      </c>
      <c r="R1151" s="24"/>
      <c r="S1151" s="24"/>
      <c r="T1151" s="24" t="s">
        <v>96</v>
      </c>
      <c r="U1151" s="24" t="s">
        <v>96</v>
      </c>
      <c r="V1151" s="24" t="s">
        <v>96</v>
      </c>
      <c r="W1151" s="24" t="s">
        <v>96</v>
      </c>
      <c r="X1151" s="24" t="s">
        <v>96</v>
      </c>
      <c r="Y1151" s="24" t="s">
        <v>96</v>
      </c>
      <c r="Z1151" s="24" t="s">
        <v>96</v>
      </c>
      <c r="AA1151" s="24" t="s">
        <v>96</v>
      </c>
      <c r="AB1151" s="24" t="s">
        <v>96</v>
      </c>
      <c r="AC1151" s="24" t="s">
        <v>96</v>
      </c>
      <c r="AD1151" s="24" t="s">
        <v>96</v>
      </c>
      <c r="AE1151" s="24" t="s">
        <v>96</v>
      </c>
      <c r="AF1151" s="24" t="s">
        <v>96</v>
      </c>
      <c r="AG1151" s="24" t="s">
        <v>96</v>
      </c>
      <c r="AH1151" s="24" t="s">
        <v>96</v>
      </c>
      <c r="AI1151" s="24" t="s">
        <v>96</v>
      </c>
      <c r="AJ1151" s="24" t="s">
        <v>96</v>
      </c>
      <c r="AK1151" s="24" t="s">
        <v>96</v>
      </c>
      <c r="AL1151" s="24" t="s">
        <v>96</v>
      </c>
      <c r="AM1151" s="24" t="s">
        <v>97</v>
      </c>
      <c r="AN1151" s="24" t="s">
        <v>96</v>
      </c>
      <c r="AO1151" s="24" t="s">
        <v>96</v>
      </c>
      <c r="AP1151" s="24" t="s">
        <v>96</v>
      </c>
      <c r="AQ1151" s="24" t="s">
        <v>96</v>
      </c>
      <c r="AR1151" s="24" t="s">
        <v>96</v>
      </c>
      <c r="AS1151" s="24" t="s">
        <v>96</v>
      </c>
      <c r="AT1151" s="24" t="s">
        <v>96</v>
      </c>
      <c r="AU1151" s="24" t="s">
        <v>96</v>
      </c>
      <c r="AV1151" s="24" t="s">
        <v>96</v>
      </c>
      <c r="AW1151" s="24" t="s">
        <v>96</v>
      </c>
      <c r="AX1151" s="24" t="s">
        <v>96</v>
      </c>
      <c r="AY1151" s="24" t="s">
        <v>96</v>
      </c>
      <c r="AZ1151" s="24" t="s">
        <v>96</v>
      </c>
      <c r="BA1151" s="24" t="s">
        <v>96</v>
      </c>
      <c r="BB1151" s="24" t="s">
        <v>96</v>
      </c>
      <c r="BC1151" s="24" t="s">
        <v>96</v>
      </c>
      <c r="BD1151" s="24" t="s">
        <v>96</v>
      </c>
      <c r="BE1151" s="24" t="s">
        <v>96</v>
      </c>
      <c r="BF1151" s="24" t="s">
        <v>96</v>
      </c>
      <c r="BG1151" s="24" t="s">
        <v>96</v>
      </c>
      <c r="BH1151" s="24" t="s">
        <v>96</v>
      </c>
      <c r="BI1151" s="24" t="s">
        <v>96</v>
      </c>
      <c r="BJ1151" s="24" t="s">
        <v>96</v>
      </c>
      <c r="BK1151" s="24" t="s">
        <v>96</v>
      </c>
      <c r="BL1151" s="24" t="s">
        <v>96</v>
      </c>
      <c r="BM1151" s="24" t="s">
        <v>96</v>
      </c>
      <c r="BN1151" s="24" t="s">
        <v>96</v>
      </c>
      <c r="BO1151" s="24" t="s">
        <v>96</v>
      </c>
      <c r="BP1151" s="24" t="s">
        <v>96</v>
      </c>
      <c r="BQ1151" s="24" t="s">
        <v>96</v>
      </c>
      <c r="BR1151" s="24" t="s">
        <v>96</v>
      </c>
      <c r="BS1151" s="24" t="s">
        <v>96</v>
      </c>
      <c r="BT1151" s="24" t="s">
        <v>96</v>
      </c>
      <c r="BU1151" s="24" t="s">
        <v>96</v>
      </c>
      <c r="BV1151" s="24" t="s">
        <v>96</v>
      </c>
      <c r="BW1151" s="24" t="s">
        <v>96</v>
      </c>
      <c r="BX1151" s="24" t="s">
        <v>96</v>
      </c>
      <c r="BY1151" s="24" t="s">
        <v>96</v>
      </c>
      <c r="BZ1151" s="24" t="s">
        <v>96</v>
      </c>
      <c r="CA1151" s="24" t="s">
        <v>96</v>
      </c>
      <c r="CB1151" s="36"/>
      <c r="CC1151" s="35"/>
    </row>
    <row r="1152" spans="1:81" ht="169.5" hidden="1" customHeight="1" x14ac:dyDescent="0.35">
      <c r="A1152" s="24"/>
      <c r="B1152" s="24" t="s">
        <v>81</v>
      </c>
      <c r="C1152" s="23" t="s">
        <v>82</v>
      </c>
      <c r="D1152" s="24" t="s">
        <v>1677</v>
      </c>
      <c r="E1152" s="24" t="s">
        <v>1678</v>
      </c>
      <c r="F1152" s="24" t="s">
        <v>103</v>
      </c>
      <c r="G1152" s="24" t="s">
        <v>3861</v>
      </c>
      <c r="H1152" s="24" t="s">
        <v>3862</v>
      </c>
      <c r="I1152" s="24" t="s">
        <v>3863</v>
      </c>
      <c r="J1152" s="24" t="s">
        <v>3864</v>
      </c>
      <c r="K1152" s="24" t="s">
        <v>3865</v>
      </c>
      <c r="L1152" s="24" t="s">
        <v>3866</v>
      </c>
      <c r="M1152" s="24" t="s">
        <v>92</v>
      </c>
      <c r="N1152" s="24"/>
      <c r="O1152" s="24"/>
      <c r="P1152" s="24"/>
      <c r="Q1152" s="24" t="s">
        <v>93</v>
      </c>
      <c r="R1152" s="24">
        <v>2027</v>
      </c>
      <c r="S1152" s="24"/>
      <c r="T1152" s="24" t="s">
        <v>97</v>
      </c>
      <c r="U1152" s="24" t="s">
        <v>96</v>
      </c>
      <c r="V1152" s="24" t="s">
        <v>96</v>
      </c>
      <c r="W1152" s="24" t="s">
        <v>96</v>
      </c>
      <c r="X1152" s="24" t="s">
        <v>96</v>
      </c>
      <c r="Y1152" s="24" t="s">
        <v>96</v>
      </c>
      <c r="Z1152" s="24" t="s">
        <v>96</v>
      </c>
      <c r="AA1152" s="24" t="s">
        <v>96</v>
      </c>
      <c r="AB1152" s="24" t="s">
        <v>97</v>
      </c>
      <c r="AC1152" s="24" t="s">
        <v>97</v>
      </c>
      <c r="AD1152" s="24" t="s">
        <v>96</v>
      </c>
      <c r="AE1152" s="24" t="s">
        <v>96</v>
      </c>
      <c r="AF1152" s="24" t="s">
        <v>96</v>
      </c>
      <c r="AG1152" s="24" t="s">
        <v>96</v>
      </c>
      <c r="AH1152" s="24" t="s">
        <v>96</v>
      </c>
      <c r="AI1152" s="24" t="s">
        <v>96</v>
      </c>
      <c r="AJ1152" s="24" t="s">
        <v>96</v>
      </c>
      <c r="AK1152" s="24" t="s">
        <v>96</v>
      </c>
      <c r="AL1152" s="24" t="s">
        <v>96</v>
      </c>
      <c r="AM1152" s="24" t="s">
        <v>97</v>
      </c>
      <c r="AN1152" s="24" t="s">
        <v>96</v>
      </c>
      <c r="AO1152" s="24" t="s">
        <v>96</v>
      </c>
      <c r="AP1152" s="24" t="s">
        <v>96</v>
      </c>
      <c r="AQ1152" s="24" t="s">
        <v>96</v>
      </c>
      <c r="AR1152" s="24" t="s">
        <v>96</v>
      </c>
      <c r="AS1152" s="24" t="s">
        <v>96</v>
      </c>
      <c r="AT1152" s="24" t="s">
        <v>96</v>
      </c>
      <c r="AU1152" s="24" t="s">
        <v>96</v>
      </c>
      <c r="AV1152" s="24" t="s">
        <v>96</v>
      </c>
      <c r="AW1152" s="24" t="s">
        <v>96</v>
      </c>
      <c r="AX1152" s="24" t="s">
        <v>96</v>
      </c>
      <c r="AY1152" s="24" t="s">
        <v>96</v>
      </c>
      <c r="AZ1152" s="24" t="s">
        <v>96</v>
      </c>
      <c r="BA1152" s="24" t="s">
        <v>96</v>
      </c>
      <c r="BB1152" s="24" t="s">
        <v>96</v>
      </c>
      <c r="BC1152" s="24" t="s">
        <v>97</v>
      </c>
      <c r="BD1152" s="24" t="s">
        <v>96</v>
      </c>
      <c r="BE1152" s="24" t="s">
        <v>96</v>
      </c>
      <c r="BF1152" s="24" t="s">
        <v>96</v>
      </c>
      <c r="BG1152" s="24" t="s">
        <v>97</v>
      </c>
      <c r="BH1152" s="24" t="s">
        <v>96</v>
      </c>
      <c r="BI1152" s="24" t="s">
        <v>96</v>
      </c>
      <c r="BJ1152" s="24" t="s">
        <v>96</v>
      </c>
      <c r="BK1152" s="24" t="s">
        <v>96</v>
      </c>
      <c r="BL1152" s="24" t="s">
        <v>97</v>
      </c>
      <c r="BM1152" s="24" t="s">
        <v>119</v>
      </c>
      <c r="BN1152" s="24" t="s">
        <v>96</v>
      </c>
      <c r="BO1152" s="24" t="s">
        <v>96</v>
      </c>
      <c r="BP1152" s="24" t="s">
        <v>119</v>
      </c>
      <c r="BQ1152" s="24" t="s">
        <v>96</v>
      </c>
      <c r="BR1152" s="24" t="s">
        <v>119</v>
      </c>
      <c r="BS1152" s="24" t="s">
        <v>95</v>
      </c>
      <c r="BT1152" s="24" t="s">
        <v>96</v>
      </c>
      <c r="BU1152" s="24" t="s">
        <v>96</v>
      </c>
      <c r="BV1152" s="24" t="s">
        <v>96</v>
      </c>
      <c r="BW1152" s="24" t="s">
        <v>96</v>
      </c>
      <c r="BX1152" s="24" t="s">
        <v>96</v>
      </c>
      <c r="BY1152" s="24" t="s">
        <v>96</v>
      </c>
      <c r="BZ1152" s="24" t="s">
        <v>96</v>
      </c>
      <c r="CA1152" s="24" t="s">
        <v>95</v>
      </c>
      <c r="CB1152" s="36"/>
      <c r="CC1152" s="35"/>
    </row>
    <row r="1153" spans="1:81" ht="169.5" hidden="1" customHeight="1" x14ac:dyDescent="0.35">
      <c r="A1153" s="24"/>
      <c r="B1153" s="24" t="s">
        <v>81</v>
      </c>
      <c r="C1153" s="23" t="s">
        <v>82</v>
      </c>
      <c r="D1153" s="24" t="s">
        <v>1677</v>
      </c>
      <c r="E1153" s="24" t="s">
        <v>1678</v>
      </c>
      <c r="F1153" s="24" t="s">
        <v>1284</v>
      </c>
      <c r="G1153" s="24" t="s">
        <v>1693</v>
      </c>
      <c r="H1153" s="24" t="s">
        <v>1704</v>
      </c>
      <c r="I1153" s="24" t="s">
        <v>3867</v>
      </c>
      <c r="J1153" s="24" t="s">
        <v>3868</v>
      </c>
      <c r="K1153" s="24" t="s">
        <v>1754</v>
      </c>
      <c r="L1153" s="24" t="s">
        <v>3869</v>
      </c>
      <c r="M1153" s="24"/>
      <c r="N1153" s="24" t="s">
        <v>92</v>
      </c>
      <c r="O1153" s="24"/>
      <c r="P1153" s="24"/>
      <c r="Q1153" s="24" t="s">
        <v>93</v>
      </c>
      <c r="R1153" s="24">
        <v>2027</v>
      </c>
      <c r="S1153" s="24"/>
      <c r="T1153" s="24" t="s">
        <v>97</v>
      </c>
      <c r="U1153" s="24" t="s">
        <v>96</v>
      </c>
      <c r="V1153" s="24" t="s">
        <v>96</v>
      </c>
      <c r="W1153" s="24" t="s">
        <v>96</v>
      </c>
      <c r="X1153" s="24" t="s">
        <v>96</v>
      </c>
      <c r="Y1153" s="24" t="s">
        <v>96</v>
      </c>
      <c r="Z1153" s="24" t="s">
        <v>96</v>
      </c>
      <c r="AA1153" s="24" t="s">
        <v>96</v>
      </c>
      <c r="AB1153" s="24" t="s">
        <v>97</v>
      </c>
      <c r="AC1153" s="24" t="s">
        <v>97</v>
      </c>
      <c r="AD1153" s="24" t="s">
        <v>96</v>
      </c>
      <c r="AE1153" s="24" t="s">
        <v>96</v>
      </c>
      <c r="AF1153" s="24" t="s">
        <v>96</v>
      </c>
      <c r="AG1153" s="24" t="s">
        <v>96</v>
      </c>
      <c r="AH1153" s="24" t="s">
        <v>96</v>
      </c>
      <c r="AI1153" s="24" t="s">
        <v>96</v>
      </c>
      <c r="AJ1153" s="24" t="s">
        <v>96</v>
      </c>
      <c r="AK1153" s="24" t="s">
        <v>96</v>
      </c>
      <c r="AL1153" s="24" t="s">
        <v>96</v>
      </c>
      <c r="AM1153" s="24" t="s">
        <v>97</v>
      </c>
      <c r="AN1153" s="24" t="s">
        <v>97</v>
      </c>
      <c r="AO1153" s="24" t="s">
        <v>96</v>
      </c>
      <c r="AP1153" s="24" t="s">
        <v>96</v>
      </c>
      <c r="AQ1153" s="24" t="s">
        <v>96</v>
      </c>
      <c r="AR1153" s="24" t="s">
        <v>96</v>
      </c>
      <c r="AS1153" s="24" t="s">
        <v>96</v>
      </c>
      <c r="AT1153" s="24" t="s">
        <v>96</v>
      </c>
      <c r="AU1153" s="24" t="s">
        <v>96</v>
      </c>
      <c r="AV1153" s="24" t="s">
        <v>96</v>
      </c>
      <c r="AW1153" s="24" t="s">
        <v>96</v>
      </c>
      <c r="AX1153" s="24" t="s">
        <v>97</v>
      </c>
      <c r="AY1153" s="24" t="s">
        <v>96</v>
      </c>
      <c r="AZ1153" s="24" t="s">
        <v>96</v>
      </c>
      <c r="BA1153" s="24" t="s">
        <v>96</v>
      </c>
      <c r="BB1153" s="24" t="s">
        <v>96</v>
      </c>
      <c r="BC1153" s="24" t="s">
        <v>97</v>
      </c>
      <c r="BD1153" s="24" t="s">
        <v>97</v>
      </c>
      <c r="BE1153" s="24" t="s">
        <v>97</v>
      </c>
      <c r="BF1153" s="24" t="s">
        <v>97</v>
      </c>
      <c r="BG1153" s="24" t="s">
        <v>97</v>
      </c>
      <c r="BH1153" s="24" t="s">
        <v>96</v>
      </c>
      <c r="BI1153" s="24" t="s">
        <v>96</v>
      </c>
      <c r="BJ1153" s="24" t="s">
        <v>96</v>
      </c>
      <c r="BK1153" s="24" t="s">
        <v>96</v>
      </c>
      <c r="BL1153" s="24" t="s">
        <v>97</v>
      </c>
      <c r="BM1153" s="24" t="s">
        <v>97</v>
      </c>
      <c r="BN1153" s="24" t="s">
        <v>96</v>
      </c>
      <c r="BO1153" s="24" t="s">
        <v>96</v>
      </c>
      <c r="BP1153" s="24" t="s">
        <v>97</v>
      </c>
      <c r="BQ1153" s="24" t="s">
        <v>96</v>
      </c>
      <c r="BR1153" s="24" t="s">
        <v>97</v>
      </c>
      <c r="BS1153" s="24" t="s">
        <v>97</v>
      </c>
      <c r="BT1153" s="24" t="s">
        <v>96</v>
      </c>
      <c r="BU1153" s="24" t="s">
        <v>96</v>
      </c>
      <c r="BV1153" s="24" t="s">
        <v>96</v>
      </c>
      <c r="BW1153" s="24" t="s">
        <v>96</v>
      </c>
      <c r="BX1153" s="24" t="s">
        <v>96</v>
      </c>
      <c r="BY1153" s="24" t="s">
        <v>96</v>
      </c>
      <c r="BZ1153" s="24" t="s">
        <v>96</v>
      </c>
      <c r="CA1153" s="24" t="s">
        <v>97</v>
      </c>
      <c r="CB1153" s="36"/>
      <c r="CC1153" s="35"/>
    </row>
    <row r="1154" spans="1:81" ht="169.5" hidden="1" customHeight="1" x14ac:dyDescent="0.35">
      <c r="A1154" s="24"/>
      <c r="B1154" s="24" t="s">
        <v>81</v>
      </c>
      <c r="C1154" s="23" t="s">
        <v>82</v>
      </c>
      <c r="D1154" s="24" t="s">
        <v>1677</v>
      </c>
      <c r="E1154" s="24" t="s">
        <v>1678</v>
      </c>
      <c r="F1154" s="24" t="s">
        <v>1284</v>
      </c>
      <c r="G1154" s="24" t="s">
        <v>1693</v>
      </c>
      <c r="H1154" s="24" t="s">
        <v>1704</v>
      </c>
      <c r="I1154" s="24" t="s">
        <v>3870</v>
      </c>
      <c r="J1154" s="24" t="s">
        <v>3871</v>
      </c>
      <c r="K1154" s="24" t="s">
        <v>3871</v>
      </c>
      <c r="L1154" s="24" t="s">
        <v>3872</v>
      </c>
      <c r="M1154" s="24"/>
      <c r="N1154" s="24" t="s">
        <v>92</v>
      </c>
      <c r="O1154" s="24"/>
      <c r="P1154" s="24"/>
      <c r="Q1154" s="24" t="s">
        <v>93</v>
      </c>
      <c r="R1154" s="24">
        <v>2027</v>
      </c>
      <c r="S1154" s="24"/>
      <c r="T1154" s="24" t="s">
        <v>97</v>
      </c>
      <c r="U1154" s="24" t="s">
        <v>96</v>
      </c>
      <c r="V1154" s="24" t="s">
        <v>96</v>
      </c>
      <c r="W1154" s="24" t="s">
        <v>96</v>
      </c>
      <c r="X1154" s="24" t="s">
        <v>96</v>
      </c>
      <c r="Y1154" s="24" t="s">
        <v>96</v>
      </c>
      <c r="Z1154" s="24" t="s">
        <v>96</v>
      </c>
      <c r="AA1154" s="24" t="s">
        <v>96</v>
      </c>
      <c r="AB1154" s="24" t="s">
        <v>97</v>
      </c>
      <c r="AC1154" s="24" t="s">
        <v>97</v>
      </c>
      <c r="AD1154" s="24" t="s">
        <v>96</v>
      </c>
      <c r="AE1154" s="24" t="s">
        <v>96</v>
      </c>
      <c r="AF1154" s="24" t="s">
        <v>96</v>
      </c>
      <c r="AG1154" s="24" t="s">
        <v>96</v>
      </c>
      <c r="AH1154" s="24" t="s">
        <v>96</v>
      </c>
      <c r="AI1154" s="24" t="s">
        <v>96</v>
      </c>
      <c r="AJ1154" s="24" t="s">
        <v>96</v>
      </c>
      <c r="AK1154" s="24" t="s">
        <v>96</v>
      </c>
      <c r="AL1154" s="24" t="s">
        <v>96</v>
      </c>
      <c r="AM1154" s="24" t="s">
        <v>97</v>
      </c>
      <c r="AN1154" s="24" t="s">
        <v>97</v>
      </c>
      <c r="AO1154" s="24" t="s">
        <v>96</v>
      </c>
      <c r="AP1154" s="24" t="s">
        <v>96</v>
      </c>
      <c r="AQ1154" s="24" t="s">
        <v>96</v>
      </c>
      <c r="AR1154" s="24" t="s">
        <v>96</v>
      </c>
      <c r="AS1154" s="24" t="s">
        <v>96</v>
      </c>
      <c r="AT1154" s="24" t="s">
        <v>96</v>
      </c>
      <c r="AU1154" s="24" t="s">
        <v>96</v>
      </c>
      <c r="AV1154" s="24" t="s">
        <v>96</v>
      </c>
      <c r="AW1154" s="24" t="s">
        <v>96</v>
      </c>
      <c r="AX1154" s="24" t="s">
        <v>97</v>
      </c>
      <c r="AY1154" s="24" t="s">
        <v>96</v>
      </c>
      <c r="AZ1154" s="24" t="s">
        <v>96</v>
      </c>
      <c r="BA1154" s="24" t="s">
        <v>96</v>
      </c>
      <c r="BB1154" s="24" t="s">
        <v>96</v>
      </c>
      <c r="BC1154" s="24" t="s">
        <v>97</v>
      </c>
      <c r="BD1154" s="24" t="s">
        <v>97</v>
      </c>
      <c r="BE1154" s="24" t="s">
        <v>97</v>
      </c>
      <c r="BF1154" s="24" t="s">
        <v>97</v>
      </c>
      <c r="BG1154" s="24" t="s">
        <v>97</v>
      </c>
      <c r="BH1154" s="24" t="s">
        <v>96</v>
      </c>
      <c r="BI1154" s="24" t="s">
        <v>96</v>
      </c>
      <c r="BJ1154" s="24" t="s">
        <v>96</v>
      </c>
      <c r="BK1154" s="24" t="s">
        <v>96</v>
      </c>
      <c r="BL1154" s="24" t="s">
        <v>97</v>
      </c>
      <c r="BM1154" s="24" t="s">
        <v>97</v>
      </c>
      <c r="BN1154" s="24" t="s">
        <v>96</v>
      </c>
      <c r="BO1154" s="24" t="s">
        <v>96</v>
      </c>
      <c r="BP1154" s="24" t="s">
        <v>97</v>
      </c>
      <c r="BQ1154" s="24" t="s">
        <v>96</v>
      </c>
      <c r="BR1154" s="24" t="s">
        <v>97</v>
      </c>
      <c r="BS1154" s="24" t="s">
        <v>97</v>
      </c>
      <c r="BT1154" s="24" t="s">
        <v>96</v>
      </c>
      <c r="BU1154" s="24" t="s">
        <v>96</v>
      </c>
      <c r="BV1154" s="24" t="s">
        <v>96</v>
      </c>
      <c r="BW1154" s="24" t="s">
        <v>96</v>
      </c>
      <c r="BX1154" s="24" t="s">
        <v>96</v>
      </c>
      <c r="BY1154" s="24" t="s">
        <v>96</v>
      </c>
      <c r="BZ1154" s="24" t="s">
        <v>96</v>
      </c>
      <c r="CA1154" s="24" t="s">
        <v>97</v>
      </c>
      <c r="CB1154" s="36"/>
      <c r="CC1154" s="35"/>
    </row>
    <row r="1155" spans="1:81" ht="169.5" hidden="1" customHeight="1" x14ac:dyDescent="0.35">
      <c r="A1155" s="24"/>
      <c r="B1155" s="24" t="s">
        <v>81</v>
      </c>
      <c r="C1155" s="23" t="s">
        <v>82</v>
      </c>
      <c r="D1155" s="24" t="s">
        <v>1677</v>
      </c>
      <c r="E1155" s="24" t="s">
        <v>1678</v>
      </c>
      <c r="F1155" s="24" t="s">
        <v>1301</v>
      </c>
      <c r="G1155" s="24" t="s">
        <v>1693</v>
      </c>
      <c r="H1155" s="24" t="s">
        <v>1694</v>
      </c>
      <c r="I1155" s="24" t="s">
        <v>3873</v>
      </c>
      <c r="J1155" s="24" t="s">
        <v>1825</v>
      </c>
      <c r="K1155" s="24" t="s">
        <v>3873</v>
      </c>
      <c r="L1155" s="24" t="s">
        <v>3874</v>
      </c>
      <c r="M1155" s="24"/>
      <c r="N1155" s="24" t="s">
        <v>92</v>
      </c>
      <c r="O1155" s="24"/>
      <c r="P1155" s="24"/>
      <c r="Q1155" s="24" t="s">
        <v>93</v>
      </c>
      <c r="R1155" s="24">
        <v>2026</v>
      </c>
      <c r="S1155" s="24" t="s">
        <v>156</v>
      </c>
      <c r="T1155" s="24" t="s">
        <v>97</v>
      </c>
      <c r="U1155" s="24" t="s">
        <v>96</v>
      </c>
      <c r="V1155" s="24" t="s">
        <v>96</v>
      </c>
      <c r="W1155" s="24" t="s">
        <v>96</v>
      </c>
      <c r="X1155" s="24" t="s">
        <v>96</v>
      </c>
      <c r="Y1155" s="24" t="s">
        <v>96</v>
      </c>
      <c r="Z1155" s="24" t="s">
        <v>96</v>
      </c>
      <c r="AA1155" s="24" t="s">
        <v>96</v>
      </c>
      <c r="AB1155" s="24" t="s">
        <v>97</v>
      </c>
      <c r="AC1155" s="24" t="s">
        <v>97</v>
      </c>
      <c r="AD1155" s="24" t="s">
        <v>96</v>
      </c>
      <c r="AE1155" s="24" t="s">
        <v>96</v>
      </c>
      <c r="AF1155" s="24" t="s">
        <v>96</v>
      </c>
      <c r="AG1155" s="24" t="s">
        <v>96</v>
      </c>
      <c r="AH1155" s="24" t="s">
        <v>96</v>
      </c>
      <c r="AI1155" s="24" t="s">
        <v>96</v>
      </c>
      <c r="AJ1155" s="24" t="s">
        <v>96</v>
      </c>
      <c r="AK1155" s="24" t="s">
        <v>96</v>
      </c>
      <c r="AL1155" s="24" t="s">
        <v>96</v>
      </c>
      <c r="AM1155" s="24" t="s">
        <v>97</v>
      </c>
      <c r="AN1155" s="24" t="s">
        <v>97</v>
      </c>
      <c r="AO1155" s="24" t="s">
        <v>96</v>
      </c>
      <c r="AP1155" s="24" t="s">
        <v>96</v>
      </c>
      <c r="AQ1155" s="24" t="s">
        <v>96</v>
      </c>
      <c r="AR1155" s="24" t="s">
        <v>96</v>
      </c>
      <c r="AS1155" s="24" t="s">
        <v>96</v>
      </c>
      <c r="AT1155" s="24" t="s">
        <v>96</v>
      </c>
      <c r="AU1155" s="24" t="s">
        <v>96</v>
      </c>
      <c r="AV1155" s="24" t="s">
        <v>96</v>
      </c>
      <c r="AW1155" s="24" t="s">
        <v>96</v>
      </c>
      <c r="AX1155" s="24" t="s">
        <v>97</v>
      </c>
      <c r="AY1155" s="24" t="s">
        <v>96</v>
      </c>
      <c r="AZ1155" s="24" t="s">
        <v>96</v>
      </c>
      <c r="BA1155" s="24" t="s">
        <v>96</v>
      </c>
      <c r="BB1155" s="24" t="s">
        <v>96</v>
      </c>
      <c r="BC1155" s="24" t="s">
        <v>96</v>
      </c>
      <c r="BD1155" s="24" t="s">
        <v>96</v>
      </c>
      <c r="BE1155" s="24" t="s">
        <v>96</v>
      </c>
      <c r="BF1155" s="24" t="s">
        <v>96</v>
      </c>
      <c r="BG1155" s="24" t="s">
        <v>96</v>
      </c>
      <c r="BH1155" s="24" t="s">
        <v>96</v>
      </c>
      <c r="BI1155" s="24" t="s">
        <v>96</v>
      </c>
      <c r="BJ1155" s="24" t="s">
        <v>96</v>
      </c>
      <c r="BK1155" s="24" t="s">
        <v>96</v>
      </c>
      <c r="BL1155" s="24" t="s">
        <v>96</v>
      </c>
      <c r="BM1155" s="24" t="s">
        <v>119</v>
      </c>
      <c r="BN1155" s="24" t="s">
        <v>96</v>
      </c>
      <c r="BO1155" s="24" t="s">
        <v>96</v>
      </c>
      <c r="BP1155" s="24" t="s">
        <v>97</v>
      </c>
      <c r="BQ1155" s="24" t="s">
        <v>96</v>
      </c>
      <c r="BR1155" s="24" t="s">
        <v>97</v>
      </c>
      <c r="BS1155" s="24" t="s">
        <v>96</v>
      </c>
      <c r="BT1155" s="24" t="s">
        <v>96</v>
      </c>
      <c r="BU1155" s="24" t="s">
        <v>96</v>
      </c>
      <c r="BV1155" s="24" t="s">
        <v>96</v>
      </c>
      <c r="BW1155" s="24" t="s">
        <v>96</v>
      </c>
      <c r="BX1155" s="24" t="s">
        <v>96</v>
      </c>
      <c r="BY1155" s="24" t="s">
        <v>96</v>
      </c>
      <c r="BZ1155" s="24" t="s">
        <v>96</v>
      </c>
      <c r="CA1155" s="24" t="s">
        <v>96</v>
      </c>
      <c r="CB1155" s="36"/>
      <c r="CC1155" s="35"/>
    </row>
    <row r="1156" spans="1:81" ht="169.5" hidden="1" customHeight="1" x14ac:dyDescent="0.35">
      <c r="A1156" s="24">
        <v>811</v>
      </c>
      <c r="B1156" s="24" t="s">
        <v>81</v>
      </c>
      <c r="C1156" s="23" t="s">
        <v>82</v>
      </c>
      <c r="D1156" s="24" t="s">
        <v>404</v>
      </c>
      <c r="E1156" s="24" t="s">
        <v>1965</v>
      </c>
      <c r="F1156" s="24" t="s">
        <v>103</v>
      </c>
      <c r="G1156" s="24" t="s">
        <v>1680</v>
      </c>
      <c r="H1156" s="24" t="s">
        <v>1966</v>
      </c>
      <c r="I1156" s="24" t="s">
        <v>1967</v>
      </c>
      <c r="J1156" s="24" t="s">
        <v>3875</v>
      </c>
      <c r="K1156" s="24" t="s">
        <v>3876</v>
      </c>
      <c r="L1156" s="24" t="s">
        <v>3877</v>
      </c>
      <c r="M1156" s="24" t="s">
        <v>92</v>
      </c>
      <c r="N1156" s="24"/>
      <c r="O1156" s="24"/>
      <c r="P1156" s="24"/>
      <c r="Q1156" s="24" t="s">
        <v>150</v>
      </c>
      <c r="R1156" s="24"/>
      <c r="S1156" s="24"/>
      <c r="T1156" s="24" t="s">
        <v>96</v>
      </c>
      <c r="U1156" s="24" t="s">
        <v>96</v>
      </c>
      <c r="V1156" s="24" t="s">
        <v>96</v>
      </c>
      <c r="W1156" s="24" t="s">
        <v>96</v>
      </c>
      <c r="X1156" s="24" t="s">
        <v>96</v>
      </c>
      <c r="Y1156" s="24" t="s">
        <v>96</v>
      </c>
      <c r="Z1156" s="24" t="s">
        <v>96</v>
      </c>
      <c r="AA1156" s="24" t="s">
        <v>96</v>
      </c>
      <c r="AB1156" s="24" t="s">
        <v>96</v>
      </c>
      <c r="AC1156" s="24" t="s">
        <v>96</v>
      </c>
      <c r="AD1156" s="24" t="s">
        <v>96</v>
      </c>
      <c r="AE1156" s="24" t="s">
        <v>96</v>
      </c>
      <c r="AF1156" s="24" t="s">
        <v>96</v>
      </c>
      <c r="AG1156" s="24" t="s">
        <v>96</v>
      </c>
      <c r="AH1156" s="24" t="s">
        <v>96</v>
      </c>
      <c r="AI1156" s="24" t="s">
        <v>119</v>
      </c>
      <c r="AJ1156" s="24" t="s">
        <v>96</v>
      </c>
      <c r="AK1156" s="24" t="s">
        <v>96</v>
      </c>
      <c r="AL1156" s="24" t="s">
        <v>95</v>
      </c>
      <c r="AM1156" s="24" t="s">
        <v>95</v>
      </c>
      <c r="AN1156" s="24" t="s">
        <v>96</v>
      </c>
      <c r="AO1156" s="24" t="s">
        <v>96</v>
      </c>
      <c r="AP1156" s="24" t="s">
        <v>119</v>
      </c>
      <c r="AQ1156" s="24" t="s">
        <v>96</v>
      </c>
      <c r="AR1156" s="24" t="s">
        <v>96</v>
      </c>
      <c r="AS1156" s="24" t="s">
        <v>96</v>
      </c>
      <c r="AT1156" s="24" t="s">
        <v>96</v>
      </c>
      <c r="AU1156" s="24" t="s">
        <v>96</v>
      </c>
      <c r="AV1156" s="24" t="s">
        <v>96</v>
      </c>
      <c r="AW1156" s="24" t="s">
        <v>96</v>
      </c>
      <c r="AX1156" s="24" t="s">
        <v>119</v>
      </c>
      <c r="AY1156" s="24" t="s">
        <v>96</v>
      </c>
      <c r="AZ1156" s="24" t="s">
        <v>96</v>
      </c>
      <c r="BA1156" s="24" t="s">
        <v>96</v>
      </c>
      <c r="BB1156" s="24" t="s">
        <v>96</v>
      </c>
      <c r="BC1156" s="24" t="s">
        <v>96</v>
      </c>
      <c r="BD1156" s="24" t="s">
        <v>96</v>
      </c>
      <c r="BE1156" s="24" t="s">
        <v>96</v>
      </c>
      <c r="BF1156" s="24" t="s">
        <v>96</v>
      </c>
      <c r="BG1156" s="24" t="s">
        <v>96</v>
      </c>
      <c r="BH1156" s="24" t="s">
        <v>97</v>
      </c>
      <c r="BI1156" s="24" t="s">
        <v>96</v>
      </c>
      <c r="BJ1156" s="24" t="s">
        <v>96</v>
      </c>
      <c r="BK1156" s="24" t="s">
        <v>96</v>
      </c>
      <c r="BL1156" s="24" t="s">
        <v>97</v>
      </c>
      <c r="BM1156" s="24" t="s">
        <v>96</v>
      </c>
      <c r="BN1156" s="24" t="s">
        <v>97</v>
      </c>
      <c r="BO1156" s="24" t="s">
        <v>97</v>
      </c>
      <c r="BP1156" s="24" t="s">
        <v>96</v>
      </c>
      <c r="BQ1156" s="24" t="s">
        <v>96</v>
      </c>
      <c r="BR1156" s="24" t="s">
        <v>97</v>
      </c>
      <c r="BS1156" s="24" t="s">
        <v>96</v>
      </c>
      <c r="BT1156" s="24" t="s">
        <v>96</v>
      </c>
      <c r="BU1156" s="24" t="s">
        <v>96</v>
      </c>
      <c r="BV1156" s="24" t="s">
        <v>96</v>
      </c>
      <c r="BW1156" s="24" t="s">
        <v>96</v>
      </c>
      <c r="BX1156" s="24" t="s">
        <v>96</v>
      </c>
      <c r="BY1156" s="24" t="s">
        <v>97</v>
      </c>
      <c r="BZ1156" s="24" t="s">
        <v>96</v>
      </c>
      <c r="CA1156" s="24" t="s">
        <v>96</v>
      </c>
      <c r="CB1156" s="36" t="s">
        <v>2557</v>
      </c>
      <c r="CC1156" s="35" t="s">
        <v>413</v>
      </c>
    </row>
    <row r="1157" spans="1:81" ht="169.5" hidden="1" customHeight="1" x14ac:dyDescent="0.35">
      <c r="A1157" s="24">
        <v>831</v>
      </c>
      <c r="B1157" s="24" t="s">
        <v>81</v>
      </c>
      <c r="C1157" s="23" t="s">
        <v>82</v>
      </c>
      <c r="D1157" s="24" t="s">
        <v>404</v>
      </c>
      <c r="E1157" s="24" t="s">
        <v>1965</v>
      </c>
      <c r="F1157" s="24" t="s">
        <v>103</v>
      </c>
      <c r="G1157" s="24" t="s">
        <v>1680</v>
      </c>
      <c r="H1157" s="24" t="s">
        <v>1966</v>
      </c>
      <c r="I1157" s="24" t="s">
        <v>1967</v>
      </c>
      <c r="J1157" s="24" t="s">
        <v>3878</v>
      </c>
      <c r="K1157" s="24" t="s">
        <v>3879</v>
      </c>
      <c r="L1157" s="24" t="s">
        <v>3880</v>
      </c>
      <c r="M1157" s="24" t="s">
        <v>92</v>
      </c>
      <c r="N1157" s="24"/>
      <c r="O1157" s="24"/>
      <c r="P1157" s="24"/>
      <c r="Q1157" s="24" t="s">
        <v>150</v>
      </c>
      <c r="R1157" s="24"/>
      <c r="S1157" s="24"/>
      <c r="T1157" s="24" t="s">
        <v>96</v>
      </c>
      <c r="U1157" s="24" t="s">
        <v>96</v>
      </c>
      <c r="V1157" s="24" t="s">
        <v>96</v>
      </c>
      <c r="W1157" s="24" t="s">
        <v>96</v>
      </c>
      <c r="X1157" s="24" t="s">
        <v>96</v>
      </c>
      <c r="Y1157" s="24" t="s">
        <v>96</v>
      </c>
      <c r="Z1157" s="24" t="s">
        <v>96</v>
      </c>
      <c r="AA1157" s="24" t="s">
        <v>96</v>
      </c>
      <c r="AB1157" s="24" t="s">
        <v>96</v>
      </c>
      <c r="AC1157" s="24" t="s">
        <v>96</v>
      </c>
      <c r="AD1157" s="24" t="s">
        <v>96</v>
      </c>
      <c r="AE1157" s="24" t="s">
        <v>96</v>
      </c>
      <c r="AF1157" s="24" t="s">
        <v>96</v>
      </c>
      <c r="AG1157" s="24" t="s">
        <v>96</v>
      </c>
      <c r="AH1157" s="24" t="s">
        <v>96</v>
      </c>
      <c r="AI1157" s="24" t="s">
        <v>119</v>
      </c>
      <c r="AJ1157" s="24" t="s">
        <v>96</v>
      </c>
      <c r="AK1157" s="24" t="s">
        <v>96</v>
      </c>
      <c r="AL1157" s="24" t="s">
        <v>95</v>
      </c>
      <c r="AM1157" s="24" t="s">
        <v>95</v>
      </c>
      <c r="AN1157" s="24" t="s">
        <v>96</v>
      </c>
      <c r="AO1157" s="24" t="s">
        <v>96</v>
      </c>
      <c r="AP1157" s="24" t="s">
        <v>119</v>
      </c>
      <c r="AQ1157" s="24" t="s">
        <v>96</v>
      </c>
      <c r="AR1157" s="24" t="s">
        <v>96</v>
      </c>
      <c r="AS1157" s="24" t="s">
        <v>96</v>
      </c>
      <c r="AT1157" s="24" t="s">
        <v>96</v>
      </c>
      <c r="AU1157" s="24" t="s">
        <v>96</v>
      </c>
      <c r="AV1157" s="24" t="s">
        <v>96</v>
      </c>
      <c r="AW1157" s="24" t="s">
        <v>96</v>
      </c>
      <c r="AX1157" s="24" t="s">
        <v>119</v>
      </c>
      <c r="AY1157" s="24" t="s">
        <v>96</v>
      </c>
      <c r="AZ1157" s="24" t="s">
        <v>96</v>
      </c>
      <c r="BA1157" s="24" t="s">
        <v>96</v>
      </c>
      <c r="BB1157" s="24" t="s">
        <v>96</v>
      </c>
      <c r="BC1157" s="24" t="s">
        <v>96</v>
      </c>
      <c r="BD1157" s="24" t="s">
        <v>96</v>
      </c>
      <c r="BE1157" s="24" t="s">
        <v>96</v>
      </c>
      <c r="BF1157" s="24" t="s">
        <v>96</v>
      </c>
      <c r="BG1157" s="24" t="s">
        <v>96</v>
      </c>
      <c r="BH1157" s="24" t="s">
        <v>97</v>
      </c>
      <c r="BI1157" s="24" t="s">
        <v>96</v>
      </c>
      <c r="BJ1157" s="24" t="s">
        <v>96</v>
      </c>
      <c r="BK1157" s="24" t="s">
        <v>96</v>
      </c>
      <c r="BL1157" s="24" t="s">
        <v>97</v>
      </c>
      <c r="BM1157" s="24" t="s">
        <v>96</v>
      </c>
      <c r="BN1157" s="24" t="s">
        <v>97</v>
      </c>
      <c r="BO1157" s="24" t="s">
        <v>97</v>
      </c>
      <c r="BP1157" s="24" t="s">
        <v>96</v>
      </c>
      <c r="BQ1157" s="24" t="s">
        <v>96</v>
      </c>
      <c r="BR1157" s="24" t="s">
        <v>97</v>
      </c>
      <c r="BS1157" s="24" t="s">
        <v>96</v>
      </c>
      <c r="BT1157" s="24" t="s">
        <v>96</v>
      </c>
      <c r="BU1157" s="24" t="s">
        <v>96</v>
      </c>
      <c r="BV1157" s="24" t="s">
        <v>96</v>
      </c>
      <c r="BW1157" s="24" t="s">
        <v>96</v>
      </c>
      <c r="BX1157" s="24" t="s">
        <v>96</v>
      </c>
      <c r="BY1157" s="24" t="s">
        <v>97</v>
      </c>
      <c r="BZ1157" s="24" t="s">
        <v>96</v>
      </c>
      <c r="CA1157" s="24" t="s">
        <v>96</v>
      </c>
      <c r="CB1157" s="39" t="s">
        <v>2557</v>
      </c>
      <c r="CC1157" s="56" t="s">
        <v>413</v>
      </c>
    </row>
    <row r="1158" spans="1:81" ht="169.5" hidden="1" customHeight="1" x14ac:dyDescent="0.35">
      <c r="A1158" s="24">
        <v>814</v>
      </c>
      <c r="B1158" s="24" t="s">
        <v>81</v>
      </c>
      <c r="C1158" s="23" t="s">
        <v>82</v>
      </c>
      <c r="D1158" s="24" t="s">
        <v>404</v>
      </c>
      <c r="E1158" s="24" t="s">
        <v>1965</v>
      </c>
      <c r="F1158" s="24" t="s">
        <v>103</v>
      </c>
      <c r="G1158" s="24" t="s">
        <v>1680</v>
      </c>
      <c r="H1158" s="24" t="s">
        <v>1966</v>
      </c>
      <c r="I1158" s="24" t="s">
        <v>1967</v>
      </c>
      <c r="J1158" s="24" t="s">
        <v>3881</v>
      </c>
      <c r="K1158" s="24" t="s">
        <v>3882</v>
      </c>
      <c r="L1158" s="24" t="s">
        <v>3883</v>
      </c>
      <c r="M1158" s="24" t="s">
        <v>92</v>
      </c>
      <c r="N1158" s="24"/>
      <c r="O1158" s="24"/>
      <c r="P1158" s="24"/>
      <c r="Q1158" s="24" t="s">
        <v>150</v>
      </c>
      <c r="R1158" s="24"/>
      <c r="S1158" s="24"/>
      <c r="T1158" s="24" t="s">
        <v>96</v>
      </c>
      <c r="U1158" s="24" t="s">
        <v>96</v>
      </c>
      <c r="V1158" s="24" t="s">
        <v>96</v>
      </c>
      <c r="W1158" s="24" t="s">
        <v>96</v>
      </c>
      <c r="X1158" s="24" t="s">
        <v>96</v>
      </c>
      <c r="Y1158" s="24" t="s">
        <v>96</v>
      </c>
      <c r="Z1158" s="24" t="s">
        <v>96</v>
      </c>
      <c r="AA1158" s="24" t="s">
        <v>96</v>
      </c>
      <c r="AB1158" s="24" t="s">
        <v>96</v>
      </c>
      <c r="AC1158" s="24" t="s">
        <v>96</v>
      </c>
      <c r="AD1158" s="24" t="s">
        <v>96</v>
      </c>
      <c r="AE1158" s="24" t="s">
        <v>96</v>
      </c>
      <c r="AF1158" s="24" t="s">
        <v>96</v>
      </c>
      <c r="AG1158" s="24" t="s">
        <v>96</v>
      </c>
      <c r="AH1158" s="24" t="s">
        <v>96</v>
      </c>
      <c r="AI1158" s="24" t="s">
        <v>119</v>
      </c>
      <c r="AJ1158" s="24" t="s">
        <v>96</v>
      </c>
      <c r="AK1158" s="24" t="s">
        <v>96</v>
      </c>
      <c r="AL1158" s="24" t="s">
        <v>97</v>
      </c>
      <c r="AM1158" s="24" t="s">
        <v>97</v>
      </c>
      <c r="AN1158" s="24" t="s">
        <v>96</v>
      </c>
      <c r="AO1158" s="24" t="s">
        <v>96</v>
      </c>
      <c r="AP1158" s="24" t="s">
        <v>119</v>
      </c>
      <c r="AQ1158" s="24" t="s">
        <v>96</v>
      </c>
      <c r="AR1158" s="24" t="s">
        <v>96</v>
      </c>
      <c r="AS1158" s="24" t="s">
        <v>96</v>
      </c>
      <c r="AT1158" s="24" t="s">
        <v>96</v>
      </c>
      <c r="AU1158" s="24" t="s">
        <v>96</v>
      </c>
      <c r="AV1158" s="24" t="s">
        <v>96</v>
      </c>
      <c r="AW1158" s="24" t="s">
        <v>96</v>
      </c>
      <c r="AX1158" s="24" t="s">
        <v>119</v>
      </c>
      <c r="AY1158" s="24" t="s">
        <v>96</v>
      </c>
      <c r="AZ1158" s="24" t="s">
        <v>96</v>
      </c>
      <c r="BA1158" s="24" t="s">
        <v>96</v>
      </c>
      <c r="BB1158" s="24" t="s">
        <v>96</v>
      </c>
      <c r="BC1158" s="24" t="s">
        <v>96</v>
      </c>
      <c r="BD1158" s="24" t="s">
        <v>96</v>
      </c>
      <c r="BE1158" s="24" t="s">
        <v>96</v>
      </c>
      <c r="BF1158" s="24" t="s">
        <v>96</v>
      </c>
      <c r="BG1158" s="24" t="s">
        <v>96</v>
      </c>
      <c r="BH1158" s="24" t="s">
        <v>97</v>
      </c>
      <c r="BI1158" s="24" t="s">
        <v>96</v>
      </c>
      <c r="BJ1158" s="24" t="s">
        <v>96</v>
      </c>
      <c r="BK1158" s="24" t="s">
        <v>96</v>
      </c>
      <c r="BL1158" s="24" t="s">
        <v>97</v>
      </c>
      <c r="BM1158" s="24" t="s">
        <v>96</v>
      </c>
      <c r="BN1158" s="24" t="s">
        <v>97</v>
      </c>
      <c r="BO1158" s="24" t="s">
        <v>97</v>
      </c>
      <c r="BP1158" s="24" t="s">
        <v>96</v>
      </c>
      <c r="BQ1158" s="24" t="s">
        <v>96</v>
      </c>
      <c r="BR1158" s="24" t="s">
        <v>97</v>
      </c>
      <c r="BS1158" s="24" t="s">
        <v>96</v>
      </c>
      <c r="BT1158" s="24" t="s">
        <v>96</v>
      </c>
      <c r="BU1158" s="24" t="s">
        <v>96</v>
      </c>
      <c r="BV1158" s="24" t="s">
        <v>96</v>
      </c>
      <c r="BW1158" s="24" t="s">
        <v>96</v>
      </c>
      <c r="BX1158" s="24" t="s">
        <v>96</v>
      </c>
      <c r="BY1158" s="24" t="s">
        <v>97</v>
      </c>
      <c r="BZ1158" s="24" t="s">
        <v>96</v>
      </c>
      <c r="CA1158" s="24" t="s">
        <v>96</v>
      </c>
      <c r="CB1158" s="39" t="s">
        <v>2557</v>
      </c>
      <c r="CC1158" s="56" t="s">
        <v>413</v>
      </c>
    </row>
    <row r="1159" spans="1:81" ht="169.5" hidden="1" customHeight="1" x14ac:dyDescent="0.35">
      <c r="A1159" s="24"/>
      <c r="B1159" s="24" t="s">
        <v>81</v>
      </c>
      <c r="C1159" s="23" t="s">
        <v>82</v>
      </c>
      <c r="D1159" s="24" t="s">
        <v>1988</v>
      </c>
      <c r="E1159" s="24" t="s">
        <v>2094</v>
      </c>
      <c r="F1159" s="24" t="s">
        <v>103</v>
      </c>
      <c r="G1159" s="24" t="s">
        <v>2084</v>
      </c>
      <c r="H1159" s="24" t="s">
        <v>3884</v>
      </c>
      <c r="I1159" s="24" t="s">
        <v>3885</v>
      </c>
      <c r="J1159" s="24" t="s">
        <v>3886</v>
      </c>
      <c r="K1159" s="24" t="s">
        <v>3887</v>
      </c>
      <c r="L1159" s="24" t="s">
        <v>3888</v>
      </c>
      <c r="M1159" s="24"/>
      <c r="N1159" s="24" t="s">
        <v>92</v>
      </c>
      <c r="O1159" s="24"/>
      <c r="P1159" s="24"/>
      <c r="Q1159" s="24" t="s">
        <v>150</v>
      </c>
      <c r="R1159" s="24"/>
      <c r="S1159" s="24"/>
      <c r="T1159" s="24" t="s">
        <v>96</v>
      </c>
      <c r="U1159" s="24" t="s">
        <v>96</v>
      </c>
      <c r="V1159" s="24" t="s">
        <v>96</v>
      </c>
      <c r="W1159" s="24" t="s">
        <v>96</v>
      </c>
      <c r="X1159" s="24" t="s">
        <v>96</v>
      </c>
      <c r="Y1159" s="24" t="s">
        <v>96</v>
      </c>
      <c r="Z1159" s="24" t="s">
        <v>96</v>
      </c>
      <c r="AA1159" s="24" t="s">
        <v>96</v>
      </c>
      <c r="AB1159" s="24" t="s">
        <v>96</v>
      </c>
      <c r="AC1159" s="24" t="s">
        <v>96</v>
      </c>
      <c r="AD1159" s="24" t="s">
        <v>96</v>
      </c>
      <c r="AE1159" s="24" t="s">
        <v>96</v>
      </c>
      <c r="AF1159" s="24" t="s">
        <v>96</v>
      </c>
      <c r="AG1159" s="24" t="s">
        <v>96</v>
      </c>
      <c r="AH1159" s="24" t="s">
        <v>96</v>
      </c>
      <c r="AI1159" s="24" t="s">
        <v>96</v>
      </c>
      <c r="AJ1159" s="24" t="s">
        <v>96</v>
      </c>
      <c r="AK1159" s="24" t="s">
        <v>96</v>
      </c>
      <c r="AL1159" s="24" t="s">
        <v>96</v>
      </c>
      <c r="AM1159" s="24" t="s">
        <v>97</v>
      </c>
      <c r="AN1159" s="24" t="s">
        <v>96</v>
      </c>
      <c r="AO1159" s="24" t="s">
        <v>96</v>
      </c>
      <c r="AP1159" s="24" t="s">
        <v>96</v>
      </c>
      <c r="AQ1159" s="24" t="s">
        <v>96</v>
      </c>
      <c r="AR1159" s="24" t="s">
        <v>96</v>
      </c>
      <c r="AS1159" s="24" t="s">
        <v>96</v>
      </c>
      <c r="AT1159" s="24" t="s">
        <v>96</v>
      </c>
      <c r="AU1159" s="24" t="s">
        <v>96</v>
      </c>
      <c r="AV1159" s="24" t="s">
        <v>96</v>
      </c>
      <c r="AW1159" s="24" t="s">
        <v>96</v>
      </c>
      <c r="AX1159" s="24" t="s">
        <v>96</v>
      </c>
      <c r="AY1159" s="24" t="s">
        <v>96</v>
      </c>
      <c r="AZ1159" s="24" t="s">
        <v>96</v>
      </c>
      <c r="BA1159" s="24" t="s">
        <v>96</v>
      </c>
      <c r="BB1159" s="24" t="s">
        <v>96</v>
      </c>
      <c r="BC1159" s="24" t="s">
        <v>96</v>
      </c>
      <c r="BD1159" s="24" t="s">
        <v>96</v>
      </c>
      <c r="BE1159" s="24" t="s">
        <v>96</v>
      </c>
      <c r="BF1159" s="24" t="s">
        <v>96</v>
      </c>
      <c r="BG1159" s="24" t="s">
        <v>96</v>
      </c>
      <c r="BH1159" s="24" t="s">
        <v>96</v>
      </c>
      <c r="BI1159" s="24" t="s">
        <v>96</v>
      </c>
      <c r="BJ1159" s="24" t="s">
        <v>96</v>
      </c>
      <c r="BK1159" s="24" t="s">
        <v>96</v>
      </c>
      <c r="BL1159" s="24" t="s">
        <v>96</v>
      </c>
      <c r="BM1159" s="24" t="s">
        <v>96</v>
      </c>
      <c r="BN1159" s="24" t="s">
        <v>96</v>
      </c>
      <c r="BO1159" s="24" t="s">
        <v>96</v>
      </c>
      <c r="BP1159" s="24" t="s">
        <v>96</v>
      </c>
      <c r="BQ1159" s="24" t="s">
        <v>96</v>
      </c>
      <c r="BR1159" s="24" t="s">
        <v>96</v>
      </c>
      <c r="BS1159" s="24" t="s">
        <v>96</v>
      </c>
      <c r="BT1159" s="24" t="s">
        <v>96</v>
      </c>
      <c r="BU1159" s="24" t="s">
        <v>96</v>
      </c>
      <c r="BV1159" s="24" t="s">
        <v>96</v>
      </c>
      <c r="BW1159" s="24" t="s">
        <v>96</v>
      </c>
      <c r="BX1159" s="24" t="s">
        <v>96</v>
      </c>
      <c r="BY1159" s="24" t="s">
        <v>96</v>
      </c>
      <c r="BZ1159" s="24" t="s">
        <v>96</v>
      </c>
      <c r="CA1159" s="24" t="s">
        <v>96</v>
      </c>
      <c r="CB1159" s="36"/>
      <c r="CC1159" s="35"/>
    </row>
    <row r="1160" spans="1:81" ht="169.5" hidden="1" customHeight="1" x14ac:dyDescent="0.35">
      <c r="A1160" s="24"/>
      <c r="B1160" s="24" t="s">
        <v>81</v>
      </c>
      <c r="C1160" s="23" t="s">
        <v>82</v>
      </c>
      <c r="D1160" s="24" t="s">
        <v>1988</v>
      </c>
      <c r="E1160" s="24" t="s">
        <v>2094</v>
      </c>
      <c r="F1160" s="24" t="s">
        <v>103</v>
      </c>
      <c r="G1160" s="24" t="s">
        <v>2084</v>
      </c>
      <c r="H1160" s="24" t="s">
        <v>3889</v>
      </c>
      <c r="I1160" s="24" t="s">
        <v>3890</v>
      </c>
      <c r="J1160" s="24" t="s">
        <v>3891</v>
      </c>
      <c r="K1160" s="24" t="s">
        <v>3892</v>
      </c>
      <c r="L1160" s="24" t="s">
        <v>3893</v>
      </c>
      <c r="M1160" s="24"/>
      <c r="N1160" s="24" t="s">
        <v>92</v>
      </c>
      <c r="O1160" s="24"/>
      <c r="P1160" s="24"/>
      <c r="Q1160" s="24" t="s">
        <v>93</v>
      </c>
      <c r="R1160" s="24"/>
      <c r="S1160" s="24"/>
      <c r="T1160" s="24" t="s">
        <v>96</v>
      </c>
      <c r="U1160" s="24" t="s">
        <v>96</v>
      </c>
      <c r="V1160" s="24" t="s">
        <v>96</v>
      </c>
      <c r="W1160" s="24" t="s">
        <v>96</v>
      </c>
      <c r="X1160" s="24" t="s">
        <v>96</v>
      </c>
      <c r="Y1160" s="24" t="s">
        <v>96</v>
      </c>
      <c r="Z1160" s="24" t="s">
        <v>96</v>
      </c>
      <c r="AA1160" s="24" t="s">
        <v>96</v>
      </c>
      <c r="AB1160" s="24" t="s">
        <v>96</v>
      </c>
      <c r="AC1160" s="24" t="s">
        <v>96</v>
      </c>
      <c r="AD1160" s="24" t="s">
        <v>96</v>
      </c>
      <c r="AE1160" s="24" t="s">
        <v>96</v>
      </c>
      <c r="AF1160" s="24" t="s">
        <v>96</v>
      </c>
      <c r="AG1160" s="24" t="s">
        <v>96</v>
      </c>
      <c r="AH1160" s="24" t="s">
        <v>96</v>
      </c>
      <c r="AI1160" s="24" t="s">
        <v>96</v>
      </c>
      <c r="AJ1160" s="24" t="s">
        <v>96</v>
      </c>
      <c r="AK1160" s="24" t="s">
        <v>96</v>
      </c>
      <c r="AL1160" s="24" t="s">
        <v>96</v>
      </c>
      <c r="AM1160" s="24" t="s">
        <v>97</v>
      </c>
      <c r="AN1160" s="24" t="s">
        <v>96</v>
      </c>
      <c r="AO1160" s="24" t="s">
        <v>96</v>
      </c>
      <c r="AP1160" s="24" t="s">
        <v>96</v>
      </c>
      <c r="AQ1160" s="24" t="s">
        <v>96</v>
      </c>
      <c r="AR1160" s="24" t="s">
        <v>96</v>
      </c>
      <c r="AS1160" s="24" t="s">
        <v>96</v>
      </c>
      <c r="AT1160" s="24" t="s">
        <v>96</v>
      </c>
      <c r="AU1160" s="24" t="s">
        <v>96</v>
      </c>
      <c r="AV1160" s="24" t="s">
        <v>96</v>
      </c>
      <c r="AW1160" s="24" t="s">
        <v>96</v>
      </c>
      <c r="AX1160" s="24" t="s">
        <v>96</v>
      </c>
      <c r="AY1160" s="24" t="s">
        <v>96</v>
      </c>
      <c r="AZ1160" s="24" t="s">
        <v>96</v>
      </c>
      <c r="BA1160" s="24" t="s">
        <v>96</v>
      </c>
      <c r="BB1160" s="24" t="s">
        <v>96</v>
      </c>
      <c r="BC1160" s="24" t="s">
        <v>96</v>
      </c>
      <c r="BD1160" s="24" t="s">
        <v>96</v>
      </c>
      <c r="BE1160" s="24" t="s">
        <v>96</v>
      </c>
      <c r="BF1160" s="24" t="s">
        <v>96</v>
      </c>
      <c r="BG1160" s="24" t="s">
        <v>96</v>
      </c>
      <c r="BH1160" s="24" t="s">
        <v>96</v>
      </c>
      <c r="BI1160" s="24" t="s">
        <v>96</v>
      </c>
      <c r="BJ1160" s="24" t="s">
        <v>96</v>
      </c>
      <c r="BK1160" s="24" t="s">
        <v>96</v>
      </c>
      <c r="BL1160" s="24" t="s">
        <v>96</v>
      </c>
      <c r="BM1160" s="24" t="s">
        <v>96</v>
      </c>
      <c r="BN1160" s="24" t="s">
        <v>96</v>
      </c>
      <c r="BO1160" s="24" t="s">
        <v>96</v>
      </c>
      <c r="BP1160" s="24" t="s">
        <v>96</v>
      </c>
      <c r="BQ1160" s="24" t="s">
        <v>96</v>
      </c>
      <c r="BR1160" s="24" t="s">
        <v>96</v>
      </c>
      <c r="BS1160" s="24" t="s">
        <v>96</v>
      </c>
      <c r="BT1160" s="24" t="s">
        <v>96</v>
      </c>
      <c r="BU1160" s="24" t="s">
        <v>96</v>
      </c>
      <c r="BV1160" s="24" t="s">
        <v>96</v>
      </c>
      <c r="BW1160" s="24" t="s">
        <v>96</v>
      </c>
      <c r="BX1160" s="24" t="s">
        <v>96</v>
      </c>
      <c r="BY1160" s="24" t="s">
        <v>96</v>
      </c>
      <c r="BZ1160" s="24" t="s">
        <v>96</v>
      </c>
      <c r="CA1160" s="24" t="s">
        <v>96</v>
      </c>
      <c r="CB1160" s="36"/>
      <c r="CC1160" s="35"/>
    </row>
    <row r="1161" spans="1:81" ht="169.5" hidden="1" customHeight="1" x14ac:dyDescent="0.35">
      <c r="A1161" s="24"/>
      <c r="B1161" s="24" t="s">
        <v>81</v>
      </c>
      <c r="C1161" s="23" t="s">
        <v>82</v>
      </c>
      <c r="D1161" s="24" t="s">
        <v>1988</v>
      </c>
      <c r="E1161" s="24" t="s">
        <v>2094</v>
      </c>
      <c r="F1161" s="24" t="s">
        <v>103</v>
      </c>
      <c r="G1161" s="24" t="s">
        <v>2084</v>
      </c>
      <c r="H1161" s="24" t="s">
        <v>3894</v>
      </c>
      <c r="I1161" s="24" t="s">
        <v>3895</v>
      </c>
      <c r="J1161" s="24" t="s">
        <v>3896</v>
      </c>
      <c r="K1161" s="24" t="s">
        <v>3897</v>
      </c>
      <c r="L1161" s="24" t="s">
        <v>3898</v>
      </c>
      <c r="M1161" s="24"/>
      <c r="N1161" s="24" t="s">
        <v>92</v>
      </c>
      <c r="O1161" s="24"/>
      <c r="P1161" s="24"/>
      <c r="Q1161" s="24" t="s">
        <v>93</v>
      </c>
      <c r="R1161" s="24"/>
      <c r="S1161" s="24"/>
      <c r="T1161" s="24" t="s">
        <v>96</v>
      </c>
      <c r="U1161" s="24" t="s">
        <v>96</v>
      </c>
      <c r="V1161" s="24" t="s">
        <v>96</v>
      </c>
      <c r="W1161" s="24" t="s">
        <v>96</v>
      </c>
      <c r="X1161" s="24" t="s">
        <v>96</v>
      </c>
      <c r="Y1161" s="24" t="s">
        <v>96</v>
      </c>
      <c r="Z1161" s="24" t="s">
        <v>96</v>
      </c>
      <c r="AA1161" s="24" t="s">
        <v>96</v>
      </c>
      <c r="AB1161" s="24" t="s">
        <v>96</v>
      </c>
      <c r="AC1161" s="24" t="s">
        <v>96</v>
      </c>
      <c r="AD1161" s="24" t="s">
        <v>96</v>
      </c>
      <c r="AE1161" s="24" t="s">
        <v>96</v>
      </c>
      <c r="AF1161" s="24" t="s">
        <v>96</v>
      </c>
      <c r="AG1161" s="24" t="s">
        <v>96</v>
      </c>
      <c r="AH1161" s="24" t="s">
        <v>96</v>
      </c>
      <c r="AI1161" s="24" t="s">
        <v>96</v>
      </c>
      <c r="AJ1161" s="24" t="s">
        <v>96</v>
      </c>
      <c r="AK1161" s="24" t="s">
        <v>96</v>
      </c>
      <c r="AL1161" s="24" t="s">
        <v>96</v>
      </c>
      <c r="AM1161" s="24" t="s">
        <v>97</v>
      </c>
      <c r="AN1161" s="24" t="s">
        <v>96</v>
      </c>
      <c r="AO1161" s="24" t="s">
        <v>96</v>
      </c>
      <c r="AP1161" s="24" t="s">
        <v>96</v>
      </c>
      <c r="AQ1161" s="24" t="s">
        <v>96</v>
      </c>
      <c r="AR1161" s="24" t="s">
        <v>96</v>
      </c>
      <c r="AS1161" s="24" t="s">
        <v>96</v>
      </c>
      <c r="AT1161" s="24" t="s">
        <v>96</v>
      </c>
      <c r="AU1161" s="24" t="s">
        <v>96</v>
      </c>
      <c r="AV1161" s="24" t="s">
        <v>96</v>
      </c>
      <c r="AW1161" s="24" t="s">
        <v>96</v>
      </c>
      <c r="AX1161" s="24" t="s">
        <v>96</v>
      </c>
      <c r="AY1161" s="24" t="s">
        <v>96</v>
      </c>
      <c r="AZ1161" s="24" t="s">
        <v>96</v>
      </c>
      <c r="BA1161" s="24" t="s">
        <v>96</v>
      </c>
      <c r="BB1161" s="24" t="s">
        <v>96</v>
      </c>
      <c r="BC1161" s="24" t="s">
        <v>96</v>
      </c>
      <c r="BD1161" s="24" t="s">
        <v>96</v>
      </c>
      <c r="BE1161" s="24" t="s">
        <v>96</v>
      </c>
      <c r="BF1161" s="24" t="s">
        <v>96</v>
      </c>
      <c r="BG1161" s="24" t="s">
        <v>96</v>
      </c>
      <c r="BH1161" s="24" t="s">
        <v>96</v>
      </c>
      <c r="BI1161" s="24" t="s">
        <v>96</v>
      </c>
      <c r="BJ1161" s="24" t="s">
        <v>96</v>
      </c>
      <c r="BK1161" s="24" t="s">
        <v>96</v>
      </c>
      <c r="BL1161" s="24" t="s">
        <v>96</v>
      </c>
      <c r="BM1161" s="24" t="s">
        <v>96</v>
      </c>
      <c r="BN1161" s="24" t="s">
        <v>96</v>
      </c>
      <c r="BO1161" s="24" t="s">
        <v>96</v>
      </c>
      <c r="BP1161" s="24" t="s">
        <v>96</v>
      </c>
      <c r="BQ1161" s="24" t="s">
        <v>96</v>
      </c>
      <c r="BR1161" s="24" t="s">
        <v>96</v>
      </c>
      <c r="BS1161" s="24" t="s">
        <v>96</v>
      </c>
      <c r="BT1161" s="24" t="s">
        <v>96</v>
      </c>
      <c r="BU1161" s="24" t="s">
        <v>96</v>
      </c>
      <c r="BV1161" s="24" t="s">
        <v>96</v>
      </c>
      <c r="BW1161" s="24" t="s">
        <v>96</v>
      </c>
      <c r="BX1161" s="24" t="s">
        <v>96</v>
      </c>
      <c r="BY1161" s="24" t="s">
        <v>96</v>
      </c>
      <c r="BZ1161" s="24" t="s">
        <v>96</v>
      </c>
      <c r="CA1161" s="24" t="s">
        <v>96</v>
      </c>
      <c r="CB1161" s="36"/>
      <c r="CC1161" s="35"/>
    </row>
    <row r="1162" spans="1:81" ht="169.5" hidden="1" customHeight="1" x14ac:dyDescent="0.35">
      <c r="A1162" s="24"/>
      <c r="B1162" s="24" t="s">
        <v>81</v>
      </c>
      <c r="C1162" s="23" t="s">
        <v>82</v>
      </c>
      <c r="D1162" s="24" t="s">
        <v>1988</v>
      </c>
      <c r="E1162" s="24" t="s">
        <v>2094</v>
      </c>
      <c r="F1162" s="24" t="s">
        <v>103</v>
      </c>
      <c r="G1162" s="24" t="s">
        <v>2084</v>
      </c>
      <c r="H1162" s="24" t="s">
        <v>3899</v>
      </c>
      <c r="I1162" s="24" t="s">
        <v>3900</v>
      </c>
      <c r="J1162" s="24" t="s">
        <v>3901</v>
      </c>
      <c r="K1162" s="24" t="s">
        <v>3902</v>
      </c>
      <c r="L1162" s="24" t="s">
        <v>3903</v>
      </c>
      <c r="M1162" s="24"/>
      <c r="N1162" s="24" t="s">
        <v>92</v>
      </c>
      <c r="O1162" s="24"/>
      <c r="P1162" s="24"/>
      <c r="Q1162" s="24" t="s">
        <v>150</v>
      </c>
      <c r="R1162" s="24"/>
      <c r="S1162" s="24"/>
      <c r="T1162" s="24" t="s">
        <v>96</v>
      </c>
      <c r="U1162" s="24" t="s">
        <v>96</v>
      </c>
      <c r="V1162" s="24" t="s">
        <v>96</v>
      </c>
      <c r="W1162" s="24" t="s">
        <v>96</v>
      </c>
      <c r="X1162" s="24" t="s">
        <v>96</v>
      </c>
      <c r="Y1162" s="24" t="s">
        <v>96</v>
      </c>
      <c r="Z1162" s="24" t="s">
        <v>96</v>
      </c>
      <c r="AA1162" s="24" t="s">
        <v>96</v>
      </c>
      <c r="AB1162" s="24" t="s">
        <v>96</v>
      </c>
      <c r="AC1162" s="24" t="s">
        <v>96</v>
      </c>
      <c r="AD1162" s="24" t="s">
        <v>96</v>
      </c>
      <c r="AE1162" s="24" t="s">
        <v>96</v>
      </c>
      <c r="AF1162" s="24" t="s">
        <v>96</v>
      </c>
      <c r="AG1162" s="24" t="s">
        <v>96</v>
      </c>
      <c r="AH1162" s="24" t="s">
        <v>96</v>
      </c>
      <c r="AI1162" s="24" t="s">
        <v>96</v>
      </c>
      <c r="AJ1162" s="24" t="s">
        <v>96</v>
      </c>
      <c r="AK1162" s="24" t="s">
        <v>96</v>
      </c>
      <c r="AL1162" s="24" t="s">
        <v>96</v>
      </c>
      <c r="AM1162" s="24" t="s">
        <v>97</v>
      </c>
      <c r="AN1162" s="24" t="s">
        <v>96</v>
      </c>
      <c r="AO1162" s="24" t="s">
        <v>96</v>
      </c>
      <c r="AP1162" s="24" t="s">
        <v>96</v>
      </c>
      <c r="AQ1162" s="24" t="s">
        <v>96</v>
      </c>
      <c r="AR1162" s="24" t="s">
        <v>96</v>
      </c>
      <c r="AS1162" s="24" t="s">
        <v>96</v>
      </c>
      <c r="AT1162" s="24" t="s">
        <v>96</v>
      </c>
      <c r="AU1162" s="24" t="s">
        <v>96</v>
      </c>
      <c r="AV1162" s="24" t="s">
        <v>96</v>
      </c>
      <c r="AW1162" s="24" t="s">
        <v>96</v>
      </c>
      <c r="AX1162" s="24" t="s">
        <v>96</v>
      </c>
      <c r="AY1162" s="24" t="s">
        <v>96</v>
      </c>
      <c r="AZ1162" s="24" t="s">
        <v>96</v>
      </c>
      <c r="BA1162" s="24" t="s">
        <v>96</v>
      </c>
      <c r="BB1162" s="24" t="s">
        <v>96</v>
      </c>
      <c r="BC1162" s="24" t="s">
        <v>96</v>
      </c>
      <c r="BD1162" s="24" t="s">
        <v>96</v>
      </c>
      <c r="BE1162" s="24" t="s">
        <v>96</v>
      </c>
      <c r="BF1162" s="24" t="s">
        <v>96</v>
      </c>
      <c r="BG1162" s="24" t="s">
        <v>96</v>
      </c>
      <c r="BH1162" s="24" t="s">
        <v>96</v>
      </c>
      <c r="BI1162" s="24" t="s">
        <v>96</v>
      </c>
      <c r="BJ1162" s="24" t="s">
        <v>96</v>
      </c>
      <c r="BK1162" s="24" t="s">
        <v>96</v>
      </c>
      <c r="BL1162" s="24" t="s">
        <v>96</v>
      </c>
      <c r="BM1162" s="24" t="s">
        <v>96</v>
      </c>
      <c r="BN1162" s="24" t="s">
        <v>96</v>
      </c>
      <c r="BO1162" s="24" t="s">
        <v>96</v>
      </c>
      <c r="BP1162" s="24" t="s">
        <v>96</v>
      </c>
      <c r="BQ1162" s="24" t="s">
        <v>96</v>
      </c>
      <c r="BR1162" s="24" t="s">
        <v>96</v>
      </c>
      <c r="BS1162" s="24" t="s">
        <v>96</v>
      </c>
      <c r="BT1162" s="24" t="s">
        <v>96</v>
      </c>
      <c r="BU1162" s="24" t="s">
        <v>96</v>
      </c>
      <c r="BV1162" s="24" t="s">
        <v>96</v>
      </c>
      <c r="BW1162" s="24" t="s">
        <v>96</v>
      </c>
      <c r="BX1162" s="24" t="s">
        <v>96</v>
      </c>
      <c r="BY1162" s="24" t="s">
        <v>96</v>
      </c>
      <c r="BZ1162" s="24" t="s">
        <v>96</v>
      </c>
      <c r="CA1162" s="24" t="s">
        <v>96</v>
      </c>
      <c r="CB1162" s="36"/>
      <c r="CC1162" s="35"/>
    </row>
    <row r="1163" spans="1:81" ht="169.5" hidden="1" customHeight="1" x14ac:dyDescent="0.35">
      <c r="A1163" s="24"/>
      <c r="B1163" s="24" t="s">
        <v>81</v>
      </c>
      <c r="C1163" s="23" t="s">
        <v>82</v>
      </c>
      <c r="D1163" s="24" t="s">
        <v>1988</v>
      </c>
      <c r="E1163" s="24" t="s">
        <v>2094</v>
      </c>
      <c r="F1163" s="24" t="s">
        <v>103</v>
      </c>
      <c r="G1163" s="24" t="s">
        <v>2084</v>
      </c>
      <c r="H1163" s="24" t="s">
        <v>3904</v>
      </c>
      <c r="I1163" s="24" t="s">
        <v>3905</v>
      </c>
      <c r="J1163" s="24" t="s">
        <v>3906</v>
      </c>
      <c r="K1163" s="24" t="s">
        <v>3907</v>
      </c>
      <c r="L1163" s="24" t="s">
        <v>3908</v>
      </c>
      <c r="M1163" s="24"/>
      <c r="N1163" s="24" t="s">
        <v>92</v>
      </c>
      <c r="O1163" s="24"/>
      <c r="P1163" s="24"/>
      <c r="Q1163" s="24" t="s">
        <v>150</v>
      </c>
      <c r="R1163" s="24"/>
      <c r="S1163" s="24"/>
      <c r="T1163" s="24" t="s">
        <v>96</v>
      </c>
      <c r="U1163" s="24" t="s">
        <v>96</v>
      </c>
      <c r="V1163" s="24" t="s">
        <v>96</v>
      </c>
      <c r="W1163" s="24" t="s">
        <v>96</v>
      </c>
      <c r="X1163" s="24" t="s">
        <v>96</v>
      </c>
      <c r="Y1163" s="24" t="s">
        <v>96</v>
      </c>
      <c r="Z1163" s="24" t="s">
        <v>96</v>
      </c>
      <c r="AA1163" s="24" t="s">
        <v>96</v>
      </c>
      <c r="AB1163" s="24" t="s">
        <v>96</v>
      </c>
      <c r="AC1163" s="24" t="s">
        <v>96</v>
      </c>
      <c r="AD1163" s="24" t="s">
        <v>96</v>
      </c>
      <c r="AE1163" s="24" t="s">
        <v>96</v>
      </c>
      <c r="AF1163" s="24" t="s">
        <v>96</v>
      </c>
      <c r="AG1163" s="24" t="s">
        <v>96</v>
      </c>
      <c r="AH1163" s="24" t="s">
        <v>96</v>
      </c>
      <c r="AI1163" s="24" t="s">
        <v>96</v>
      </c>
      <c r="AJ1163" s="24" t="s">
        <v>96</v>
      </c>
      <c r="AK1163" s="24" t="s">
        <v>96</v>
      </c>
      <c r="AL1163" s="24" t="s">
        <v>96</v>
      </c>
      <c r="AM1163" s="24" t="s">
        <v>97</v>
      </c>
      <c r="AN1163" s="24" t="s">
        <v>96</v>
      </c>
      <c r="AO1163" s="24" t="s">
        <v>96</v>
      </c>
      <c r="AP1163" s="24" t="s">
        <v>96</v>
      </c>
      <c r="AQ1163" s="24" t="s">
        <v>96</v>
      </c>
      <c r="AR1163" s="24" t="s">
        <v>96</v>
      </c>
      <c r="AS1163" s="24" t="s">
        <v>96</v>
      </c>
      <c r="AT1163" s="24" t="s">
        <v>96</v>
      </c>
      <c r="AU1163" s="24" t="s">
        <v>96</v>
      </c>
      <c r="AV1163" s="24" t="s">
        <v>96</v>
      </c>
      <c r="AW1163" s="24" t="s">
        <v>96</v>
      </c>
      <c r="AX1163" s="24" t="s">
        <v>96</v>
      </c>
      <c r="AY1163" s="24" t="s">
        <v>96</v>
      </c>
      <c r="AZ1163" s="24" t="s">
        <v>96</v>
      </c>
      <c r="BA1163" s="24" t="s">
        <v>96</v>
      </c>
      <c r="BB1163" s="24" t="s">
        <v>96</v>
      </c>
      <c r="BC1163" s="24" t="s">
        <v>96</v>
      </c>
      <c r="BD1163" s="24" t="s">
        <v>96</v>
      </c>
      <c r="BE1163" s="24" t="s">
        <v>96</v>
      </c>
      <c r="BF1163" s="24" t="s">
        <v>96</v>
      </c>
      <c r="BG1163" s="24" t="s">
        <v>96</v>
      </c>
      <c r="BH1163" s="24" t="s">
        <v>96</v>
      </c>
      <c r="BI1163" s="24" t="s">
        <v>96</v>
      </c>
      <c r="BJ1163" s="24" t="s">
        <v>96</v>
      </c>
      <c r="BK1163" s="24" t="s">
        <v>96</v>
      </c>
      <c r="BL1163" s="24" t="s">
        <v>96</v>
      </c>
      <c r="BM1163" s="24" t="s">
        <v>96</v>
      </c>
      <c r="BN1163" s="24" t="s">
        <v>96</v>
      </c>
      <c r="BO1163" s="24" t="s">
        <v>96</v>
      </c>
      <c r="BP1163" s="24" t="s">
        <v>96</v>
      </c>
      <c r="BQ1163" s="24" t="s">
        <v>96</v>
      </c>
      <c r="BR1163" s="24" t="s">
        <v>96</v>
      </c>
      <c r="BS1163" s="24" t="s">
        <v>96</v>
      </c>
      <c r="BT1163" s="24" t="s">
        <v>96</v>
      </c>
      <c r="BU1163" s="24" t="s">
        <v>96</v>
      </c>
      <c r="BV1163" s="24" t="s">
        <v>96</v>
      </c>
      <c r="BW1163" s="24" t="s">
        <v>96</v>
      </c>
      <c r="BX1163" s="24" t="s">
        <v>96</v>
      </c>
      <c r="BY1163" s="24" t="s">
        <v>96</v>
      </c>
      <c r="BZ1163" s="24" t="s">
        <v>96</v>
      </c>
      <c r="CA1163" s="24" t="s">
        <v>96</v>
      </c>
      <c r="CB1163" s="36"/>
      <c r="CC1163" s="35"/>
    </row>
    <row r="1164" spans="1:81" ht="169.5" hidden="1" customHeight="1" x14ac:dyDescent="0.35">
      <c r="A1164" s="24"/>
      <c r="B1164" s="24" t="s">
        <v>81</v>
      </c>
      <c r="C1164" s="23" t="s">
        <v>82</v>
      </c>
      <c r="D1164" s="24" t="s">
        <v>1988</v>
      </c>
      <c r="E1164" s="24" t="s">
        <v>2094</v>
      </c>
      <c r="F1164" s="24" t="s">
        <v>103</v>
      </c>
      <c r="G1164" s="24" t="s">
        <v>2084</v>
      </c>
      <c r="H1164" s="24" t="s">
        <v>3909</v>
      </c>
      <c r="I1164" s="24" t="s">
        <v>3910</v>
      </c>
      <c r="J1164" s="24" t="s">
        <v>3911</v>
      </c>
      <c r="K1164" s="24" t="s">
        <v>3912</v>
      </c>
      <c r="L1164" s="24" t="s">
        <v>3913</v>
      </c>
      <c r="M1164" s="24"/>
      <c r="N1164" s="24" t="s">
        <v>92</v>
      </c>
      <c r="O1164" s="24"/>
      <c r="P1164" s="24"/>
      <c r="Q1164" s="24" t="s">
        <v>150</v>
      </c>
      <c r="R1164" s="24"/>
      <c r="S1164" s="24"/>
      <c r="T1164" s="24" t="s">
        <v>96</v>
      </c>
      <c r="U1164" s="24" t="s">
        <v>96</v>
      </c>
      <c r="V1164" s="24" t="s">
        <v>96</v>
      </c>
      <c r="W1164" s="24" t="s">
        <v>96</v>
      </c>
      <c r="X1164" s="24" t="s">
        <v>96</v>
      </c>
      <c r="Y1164" s="24" t="s">
        <v>96</v>
      </c>
      <c r="Z1164" s="24" t="s">
        <v>96</v>
      </c>
      <c r="AA1164" s="24" t="s">
        <v>96</v>
      </c>
      <c r="AB1164" s="24" t="s">
        <v>96</v>
      </c>
      <c r="AC1164" s="24" t="s">
        <v>96</v>
      </c>
      <c r="AD1164" s="24" t="s">
        <v>96</v>
      </c>
      <c r="AE1164" s="24" t="s">
        <v>96</v>
      </c>
      <c r="AF1164" s="24" t="s">
        <v>96</v>
      </c>
      <c r="AG1164" s="24" t="s">
        <v>96</v>
      </c>
      <c r="AH1164" s="24" t="s">
        <v>96</v>
      </c>
      <c r="AI1164" s="24" t="s">
        <v>96</v>
      </c>
      <c r="AJ1164" s="24" t="s">
        <v>96</v>
      </c>
      <c r="AK1164" s="24" t="s">
        <v>96</v>
      </c>
      <c r="AL1164" s="24" t="s">
        <v>96</v>
      </c>
      <c r="AM1164" s="24" t="s">
        <v>97</v>
      </c>
      <c r="AN1164" s="24" t="s">
        <v>96</v>
      </c>
      <c r="AO1164" s="24" t="s">
        <v>96</v>
      </c>
      <c r="AP1164" s="24" t="s">
        <v>96</v>
      </c>
      <c r="AQ1164" s="24" t="s">
        <v>96</v>
      </c>
      <c r="AR1164" s="24" t="s">
        <v>96</v>
      </c>
      <c r="AS1164" s="24" t="s">
        <v>96</v>
      </c>
      <c r="AT1164" s="24" t="s">
        <v>96</v>
      </c>
      <c r="AU1164" s="24" t="s">
        <v>96</v>
      </c>
      <c r="AV1164" s="24" t="s">
        <v>96</v>
      </c>
      <c r="AW1164" s="24" t="s">
        <v>96</v>
      </c>
      <c r="AX1164" s="24" t="s">
        <v>96</v>
      </c>
      <c r="AY1164" s="24" t="s">
        <v>96</v>
      </c>
      <c r="AZ1164" s="24" t="s">
        <v>96</v>
      </c>
      <c r="BA1164" s="24" t="s">
        <v>96</v>
      </c>
      <c r="BB1164" s="24" t="s">
        <v>96</v>
      </c>
      <c r="BC1164" s="24" t="s">
        <v>96</v>
      </c>
      <c r="BD1164" s="24" t="s">
        <v>96</v>
      </c>
      <c r="BE1164" s="24" t="s">
        <v>96</v>
      </c>
      <c r="BF1164" s="24" t="s">
        <v>96</v>
      </c>
      <c r="BG1164" s="24" t="s">
        <v>96</v>
      </c>
      <c r="BH1164" s="24" t="s">
        <v>96</v>
      </c>
      <c r="BI1164" s="24" t="s">
        <v>96</v>
      </c>
      <c r="BJ1164" s="24" t="s">
        <v>96</v>
      </c>
      <c r="BK1164" s="24" t="s">
        <v>96</v>
      </c>
      <c r="BL1164" s="24" t="s">
        <v>96</v>
      </c>
      <c r="BM1164" s="24" t="s">
        <v>96</v>
      </c>
      <c r="BN1164" s="24" t="s">
        <v>96</v>
      </c>
      <c r="BO1164" s="24" t="s">
        <v>96</v>
      </c>
      <c r="BP1164" s="24" t="s">
        <v>96</v>
      </c>
      <c r="BQ1164" s="24" t="s">
        <v>96</v>
      </c>
      <c r="BR1164" s="24" t="s">
        <v>96</v>
      </c>
      <c r="BS1164" s="24" t="s">
        <v>96</v>
      </c>
      <c r="BT1164" s="24" t="s">
        <v>96</v>
      </c>
      <c r="BU1164" s="24" t="s">
        <v>96</v>
      </c>
      <c r="BV1164" s="24" t="s">
        <v>96</v>
      </c>
      <c r="BW1164" s="24" t="s">
        <v>96</v>
      </c>
      <c r="BX1164" s="24" t="s">
        <v>96</v>
      </c>
      <c r="BY1164" s="24" t="s">
        <v>96</v>
      </c>
      <c r="BZ1164" s="24" t="s">
        <v>96</v>
      </c>
      <c r="CA1164" s="24" t="s">
        <v>96</v>
      </c>
      <c r="CB1164" s="36"/>
      <c r="CC1164" s="35"/>
    </row>
    <row r="1165" spans="1:81" ht="169.5" hidden="1" customHeight="1" x14ac:dyDescent="0.35">
      <c r="A1165" s="24"/>
      <c r="B1165" s="24" t="s">
        <v>81</v>
      </c>
      <c r="C1165" s="23" t="s">
        <v>82</v>
      </c>
      <c r="D1165" s="24" t="s">
        <v>1988</v>
      </c>
      <c r="E1165" s="24" t="s">
        <v>2094</v>
      </c>
      <c r="F1165" s="24" t="s">
        <v>103</v>
      </c>
      <c r="G1165" s="24" t="s">
        <v>2084</v>
      </c>
      <c r="H1165" s="24" t="s">
        <v>3914</v>
      </c>
      <c r="I1165" s="24" t="s">
        <v>3915</v>
      </c>
      <c r="J1165" s="24" t="s">
        <v>3916</v>
      </c>
      <c r="K1165" s="24" t="s">
        <v>3917</v>
      </c>
      <c r="L1165" s="24" t="s">
        <v>3918</v>
      </c>
      <c r="M1165" s="24"/>
      <c r="N1165" s="24" t="s">
        <v>92</v>
      </c>
      <c r="O1165" s="24"/>
      <c r="P1165" s="24"/>
      <c r="Q1165" s="24" t="s">
        <v>93</v>
      </c>
      <c r="R1165" s="24"/>
      <c r="S1165" s="24"/>
      <c r="T1165" s="24" t="s">
        <v>96</v>
      </c>
      <c r="U1165" s="24" t="s">
        <v>96</v>
      </c>
      <c r="V1165" s="24" t="s">
        <v>96</v>
      </c>
      <c r="W1165" s="24" t="s">
        <v>96</v>
      </c>
      <c r="X1165" s="24" t="s">
        <v>96</v>
      </c>
      <c r="Y1165" s="24" t="s">
        <v>96</v>
      </c>
      <c r="Z1165" s="24" t="s">
        <v>96</v>
      </c>
      <c r="AA1165" s="24" t="s">
        <v>96</v>
      </c>
      <c r="AB1165" s="24" t="s">
        <v>96</v>
      </c>
      <c r="AC1165" s="24" t="s">
        <v>96</v>
      </c>
      <c r="AD1165" s="24" t="s">
        <v>96</v>
      </c>
      <c r="AE1165" s="24" t="s">
        <v>96</v>
      </c>
      <c r="AF1165" s="24" t="s">
        <v>96</v>
      </c>
      <c r="AG1165" s="24" t="s">
        <v>96</v>
      </c>
      <c r="AH1165" s="24" t="s">
        <v>96</v>
      </c>
      <c r="AI1165" s="24" t="s">
        <v>96</v>
      </c>
      <c r="AJ1165" s="24" t="s">
        <v>96</v>
      </c>
      <c r="AK1165" s="24" t="s">
        <v>96</v>
      </c>
      <c r="AL1165" s="24" t="s">
        <v>96</v>
      </c>
      <c r="AM1165" s="24" t="s">
        <v>97</v>
      </c>
      <c r="AN1165" s="24" t="s">
        <v>96</v>
      </c>
      <c r="AO1165" s="24" t="s">
        <v>96</v>
      </c>
      <c r="AP1165" s="24" t="s">
        <v>96</v>
      </c>
      <c r="AQ1165" s="24" t="s">
        <v>96</v>
      </c>
      <c r="AR1165" s="24" t="s">
        <v>96</v>
      </c>
      <c r="AS1165" s="24" t="s">
        <v>96</v>
      </c>
      <c r="AT1165" s="24" t="s">
        <v>96</v>
      </c>
      <c r="AU1165" s="24" t="s">
        <v>96</v>
      </c>
      <c r="AV1165" s="24" t="s">
        <v>96</v>
      </c>
      <c r="AW1165" s="24" t="s">
        <v>96</v>
      </c>
      <c r="AX1165" s="24" t="s">
        <v>96</v>
      </c>
      <c r="AY1165" s="24" t="s">
        <v>96</v>
      </c>
      <c r="AZ1165" s="24" t="s">
        <v>96</v>
      </c>
      <c r="BA1165" s="24" t="s">
        <v>96</v>
      </c>
      <c r="BB1165" s="24" t="s">
        <v>96</v>
      </c>
      <c r="BC1165" s="24" t="s">
        <v>96</v>
      </c>
      <c r="BD1165" s="24" t="s">
        <v>96</v>
      </c>
      <c r="BE1165" s="24" t="s">
        <v>96</v>
      </c>
      <c r="BF1165" s="24" t="s">
        <v>96</v>
      </c>
      <c r="BG1165" s="24" t="s">
        <v>96</v>
      </c>
      <c r="BH1165" s="24" t="s">
        <v>96</v>
      </c>
      <c r="BI1165" s="24" t="s">
        <v>96</v>
      </c>
      <c r="BJ1165" s="24" t="s">
        <v>96</v>
      </c>
      <c r="BK1165" s="24" t="s">
        <v>96</v>
      </c>
      <c r="BL1165" s="24" t="s">
        <v>96</v>
      </c>
      <c r="BM1165" s="24" t="s">
        <v>96</v>
      </c>
      <c r="BN1165" s="24" t="s">
        <v>96</v>
      </c>
      <c r="BO1165" s="24" t="s">
        <v>96</v>
      </c>
      <c r="BP1165" s="24" t="s">
        <v>96</v>
      </c>
      <c r="BQ1165" s="24" t="s">
        <v>96</v>
      </c>
      <c r="BR1165" s="24" t="s">
        <v>96</v>
      </c>
      <c r="BS1165" s="24" t="s">
        <v>96</v>
      </c>
      <c r="BT1165" s="24" t="s">
        <v>96</v>
      </c>
      <c r="BU1165" s="24" t="s">
        <v>96</v>
      </c>
      <c r="BV1165" s="24" t="s">
        <v>96</v>
      </c>
      <c r="BW1165" s="24" t="s">
        <v>96</v>
      </c>
      <c r="BX1165" s="24" t="s">
        <v>96</v>
      </c>
      <c r="BY1165" s="24" t="s">
        <v>96</v>
      </c>
      <c r="BZ1165" s="24" t="s">
        <v>96</v>
      </c>
      <c r="CA1165" s="24" t="s">
        <v>96</v>
      </c>
      <c r="CB1165" s="36"/>
      <c r="CC1165" s="35"/>
    </row>
    <row r="1166" spans="1:81" ht="169.5" hidden="1" customHeight="1" x14ac:dyDescent="0.35">
      <c r="A1166" s="24"/>
      <c r="B1166" s="24" t="s">
        <v>81</v>
      </c>
      <c r="C1166" s="23" t="s">
        <v>82</v>
      </c>
      <c r="D1166" s="24" t="s">
        <v>1190</v>
      </c>
      <c r="E1166" s="24" t="s">
        <v>3919</v>
      </c>
      <c r="F1166" s="24" t="s">
        <v>1190</v>
      </c>
      <c r="G1166" s="24" t="s">
        <v>3920</v>
      </c>
      <c r="H1166" s="24" t="s">
        <v>3921</v>
      </c>
      <c r="I1166" s="24" t="s">
        <v>3922</v>
      </c>
      <c r="J1166" s="24"/>
      <c r="K1166" s="24" t="s">
        <v>3923</v>
      </c>
      <c r="L1166" s="24" t="s">
        <v>3924</v>
      </c>
      <c r="M1166" s="24"/>
      <c r="N1166" s="24"/>
      <c r="O1166" s="24"/>
      <c r="P1166" s="24"/>
      <c r="Q1166" s="24" t="s">
        <v>150</v>
      </c>
      <c r="R1166" s="24"/>
      <c r="S1166" s="24"/>
      <c r="T1166" s="24" t="s">
        <v>96</v>
      </c>
      <c r="U1166" s="24" t="s">
        <v>96</v>
      </c>
      <c r="V1166" s="24" t="s">
        <v>96</v>
      </c>
      <c r="W1166" s="24" t="s">
        <v>96</v>
      </c>
      <c r="X1166" s="24" t="s">
        <v>96</v>
      </c>
      <c r="Y1166" s="24" t="s">
        <v>96</v>
      </c>
      <c r="Z1166" s="24" t="s">
        <v>96</v>
      </c>
      <c r="AA1166" s="24" t="s">
        <v>96</v>
      </c>
      <c r="AB1166" s="24" t="s">
        <v>96</v>
      </c>
      <c r="AC1166" s="24" t="s">
        <v>96</v>
      </c>
      <c r="AD1166" s="24" t="s">
        <v>96</v>
      </c>
      <c r="AE1166" s="24" t="s">
        <v>96</v>
      </c>
      <c r="AF1166" s="24" t="s">
        <v>96</v>
      </c>
      <c r="AG1166" s="24" t="s">
        <v>96</v>
      </c>
      <c r="AH1166" s="24" t="s">
        <v>96</v>
      </c>
      <c r="AI1166" s="24" t="s">
        <v>96</v>
      </c>
      <c r="AJ1166" s="24" t="s">
        <v>96</v>
      </c>
      <c r="AK1166" s="24" t="s">
        <v>97</v>
      </c>
      <c r="AL1166" s="24" t="s">
        <v>96</v>
      </c>
      <c r="AM1166" s="24" t="s">
        <v>97</v>
      </c>
      <c r="AN1166" s="24" t="s">
        <v>96</v>
      </c>
      <c r="AO1166" s="24" t="s">
        <v>96</v>
      </c>
      <c r="AP1166" s="24" t="s">
        <v>96</v>
      </c>
      <c r="AQ1166" s="24" t="s">
        <v>96</v>
      </c>
      <c r="AR1166" s="24" t="s">
        <v>96</v>
      </c>
      <c r="AS1166" s="24" t="s">
        <v>96</v>
      </c>
      <c r="AT1166" s="24" t="s">
        <v>96</v>
      </c>
      <c r="AU1166" s="24" t="s">
        <v>96</v>
      </c>
      <c r="AV1166" s="24" t="s">
        <v>96</v>
      </c>
      <c r="AW1166" s="24" t="s">
        <v>96</v>
      </c>
      <c r="AX1166" s="24" t="s">
        <v>96</v>
      </c>
      <c r="AY1166" s="24" t="s">
        <v>96</v>
      </c>
      <c r="AZ1166" s="24" t="s">
        <v>96</v>
      </c>
      <c r="BA1166" s="24" t="s">
        <v>96</v>
      </c>
      <c r="BB1166" s="24" t="s">
        <v>96</v>
      </c>
      <c r="BC1166" s="24" t="s">
        <v>96</v>
      </c>
      <c r="BD1166" s="24" t="s">
        <v>96</v>
      </c>
      <c r="BE1166" s="24" t="s">
        <v>96</v>
      </c>
      <c r="BF1166" s="24" t="s">
        <v>96</v>
      </c>
      <c r="BG1166" s="24" t="s">
        <v>96</v>
      </c>
      <c r="BH1166" s="24" t="s">
        <v>96</v>
      </c>
      <c r="BI1166" s="24" t="s">
        <v>96</v>
      </c>
      <c r="BJ1166" s="24" t="s">
        <v>96</v>
      </c>
      <c r="BK1166" s="24" t="s">
        <v>96</v>
      </c>
      <c r="BL1166" s="24" t="s">
        <v>96</v>
      </c>
      <c r="BM1166" s="24" t="s">
        <v>96</v>
      </c>
      <c r="BN1166" s="24" t="s">
        <v>96</v>
      </c>
      <c r="BO1166" s="24" t="s">
        <v>96</v>
      </c>
      <c r="BP1166" s="24" t="s">
        <v>96</v>
      </c>
      <c r="BQ1166" s="24" t="s">
        <v>96</v>
      </c>
      <c r="BR1166" s="24" t="s">
        <v>96</v>
      </c>
      <c r="BS1166" s="24" t="s">
        <v>96</v>
      </c>
      <c r="BT1166" s="24" t="s">
        <v>96</v>
      </c>
      <c r="BU1166" s="24" t="s">
        <v>96</v>
      </c>
      <c r="BV1166" s="24" t="s">
        <v>96</v>
      </c>
      <c r="BW1166" s="24" t="s">
        <v>96</v>
      </c>
      <c r="BX1166" s="24" t="s">
        <v>96</v>
      </c>
      <c r="BY1166" s="24" t="s">
        <v>96</v>
      </c>
      <c r="BZ1166" s="24" t="s">
        <v>96</v>
      </c>
      <c r="CA1166" s="24" t="s">
        <v>96</v>
      </c>
      <c r="CB1166" s="36"/>
      <c r="CC1166" s="35"/>
    </row>
    <row r="1167" spans="1:81" ht="169.5" hidden="1" customHeight="1" x14ac:dyDescent="0.35">
      <c r="A1167" s="24"/>
      <c r="B1167" s="24" t="s">
        <v>81</v>
      </c>
      <c r="C1167" s="23" t="s">
        <v>82</v>
      </c>
      <c r="D1167" s="24" t="s">
        <v>1190</v>
      </c>
      <c r="E1167" s="24" t="s">
        <v>3919</v>
      </c>
      <c r="F1167" s="24" t="s">
        <v>1190</v>
      </c>
      <c r="G1167" s="24" t="s">
        <v>3920</v>
      </c>
      <c r="H1167" s="24" t="s">
        <v>3921</v>
      </c>
      <c r="I1167" s="24" t="s">
        <v>3925</v>
      </c>
      <c r="J1167" s="24"/>
      <c r="K1167" s="24" t="s">
        <v>3926</v>
      </c>
      <c r="L1167" s="24" t="s">
        <v>3927</v>
      </c>
      <c r="M1167" s="24"/>
      <c r="N1167" s="24"/>
      <c r="O1167" s="24"/>
      <c r="P1167" s="24"/>
      <c r="Q1167" s="24" t="s">
        <v>93</v>
      </c>
      <c r="R1167" s="24"/>
      <c r="S1167" s="24"/>
      <c r="T1167" s="24" t="s">
        <v>96</v>
      </c>
      <c r="U1167" s="24" t="s">
        <v>96</v>
      </c>
      <c r="V1167" s="24" t="s">
        <v>96</v>
      </c>
      <c r="W1167" s="24" t="s">
        <v>96</v>
      </c>
      <c r="X1167" s="24" t="s">
        <v>96</v>
      </c>
      <c r="Y1167" s="24" t="s">
        <v>96</v>
      </c>
      <c r="Z1167" s="24" t="s">
        <v>96</v>
      </c>
      <c r="AA1167" s="24" t="s">
        <v>96</v>
      </c>
      <c r="AB1167" s="24" t="s">
        <v>96</v>
      </c>
      <c r="AC1167" s="24" t="s">
        <v>96</v>
      </c>
      <c r="AD1167" s="24" t="s">
        <v>96</v>
      </c>
      <c r="AE1167" s="24" t="s">
        <v>96</v>
      </c>
      <c r="AF1167" s="24" t="s">
        <v>96</v>
      </c>
      <c r="AG1167" s="24" t="s">
        <v>96</v>
      </c>
      <c r="AH1167" s="24" t="s">
        <v>96</v>
      </c>
      <c r="AI1167" s="24" t="s">
        <v>96</v>
      </c>
      <c r="AJ1167" s="24" t="s">
        <v>96</v>
      </c>
      <c r="AK1167" s="24" t="s">
        <v>97</v>
      </c>
      <c r="AL1167" s="24" t="s">
        <v>96</v>
      </c>
      <c r="AM1167" s="24" t="s">
        <v>97</v>
      </c>
      <c r="AN1167" s="24" t="s">
        <v>96</v>
      </c>
      <c r="AO1167" s="24" t="s">
        <v>96</v>
      </c>
      <c r="AP1167" s="24" t="s">
        <v>96</v>
      </c>
      <c r="AQ1167" s="24" t="s">
        <v>96</v>
      </c>
      <c r="AR1167" s="24" t="s">
        <v>96</v>
      </c>
      <c r="AS1167" s="24" t="s">
        <v>96</v>
      </c>
      <c r="AT1167" s="24" t="s">
        <v>96</v>
      </c>
      <c r="AU1167" s="24" t="s">
        <v>96</v>
      </c>
      <c r="AV1167" s="24" t="s">
        <v>96</v>
      </c>
      <c r="AW1167" s="24" t="s">
        <v>96</v>
      </c>
      <c r="AX1167" s="24" t="s">
        <v>96</v>
      </c>
      <c r="AY1167" s="24" t="s">
        <v>96</v>
      </c>
      <c r="AZ1167" s="24" t="s">
        <v>96</v>
      </c>
      <c r="BA1167" s="24" t="s">
        <v>96</v>
      </c>
      <c r="BB1167" s="24" t="s">
        <v>96</v>
      </c>
      <c r="BC1167" s="24" t="s">
        <v>96</v>
      </c>
      <c r="BD1167" s="24" t="s">
        <v>96</v>
      </c>
      <c r="BE1167" s="24" t="s">
        <v>96</v>
      </c>
      <c r="BF1167" s="24" t="s">
        <v>96</v>
      </c>
      <c r="BG1167" s="24" t="s">
        <v>96</v>
      </c>
      <c r="BH1167" s="24" t="s">
        <v>96</v>
      </c>
      <c r="BI1167" s="24" t="s">
        <v>96</v>
      </c>
      <c r="BJ1167" s="24" t="s">
        <v>96</v>
      </c>
      <c r="BK1167" s="24" t="s">
        <v>96</v>
      </c>
      <c r="BL1167" s="24" t="s">
        <v>96</v>
      </c>
      <c r="BM1167" s="24" t="s">
        <v>96</v>
      </c>
      <c r="BN1167" s="24" t="s">
        <v>96</v>
      </c>
      <c r="BO1167" s="24" t="s">
        <v>96</v>
      </c>
      <c r="BP1167" s="24" t="s">
        <v>96</v>
      </c>
      <c r="BQ1167" s="24" t="s">
        <v>96</v>
      </c>
      <c r="BR1167" s="24" t="s">
        <v>96</v>
      </c>
      <c r="BS1167" s="24" t="s">
        <v>96</v>
      </c>
      <c r="BT1167" s="24" t="s">
        <v>96</v>
      </c>
      <c r="BU1167" s="24" t="s">
        <v>96</v>
      </c>
      <c r="BV1167" s="24" t="s">
        <v>96</v>
      </c>
      <c r="BW1167" s="24" t="s">
        <v>96</v>
      </c>
      <c r="BX1167" s="24" t="s">
        <v>96</v>
      </c>
      <c r="BY1167" s="24" t="s">
        <v>96</v>
      </c>
      <c r="BZ1167" s="24" t="s">
        <v>96</v>
      </c>
      <c r="CA1167" s="24" t="s">
        <v>96</v>
      </c>
      <c r="CB1167" s="36"/>
      <c r="CC1167" s="35"/>
    </row>
    <row r="1168" spans="1:81" ht="169.5" hidden="1" customHeight="1" x14ac:dyDescent="0.35">
      <c r="A1168" s="24"/>
      <c r="B1168" s="24" t="s">
        <v>81</v>
      </c>
      <c r="C1168" s="23" t="s">
        <v>82</v>
      </c>
      <c r="D1168" s="24" t="s">
        <v>1190</v>
      </c>
      <c r="E1168" s="24" t="s">
        <v>3919</v>
      </c>
      <c r="F1168" s="24" t="s">
        <v>1190</v>
      </c>
      <c r="G1168" s="24" t="s">
        <v>3920</v>
      </c>
      <c r="H1168" s="24" t="s">
        <v>3928</v>
      </c>
      <c r="I1168" s="24" t="s">
        <v>3929</v>
      </c>
      <c r="J1168" s="24"/>
      <c r="K1168" s="24"/>
      <c r="L1168" s="24" t="s">
        <v>3930</v>
      </c>
      <c r="M1168" s="24"/>
      <c r="N1168" s="24"/>
      <c r="O1168" s="24"/>
      <c r="P1168" s="24"/>
      <c r="Q1168" s="24" t="s">
        <v>150</v>
      </c>
      <c r="R1168" s="24"/>
      <c r="S1168" s="24"/>
      <c r="T1168" s="24" t="s">
        <v>96</v>
      </c>
      <c r="U1168" s="24" t="s">
        <v>96</v>
      </c>
      <c r="V1168" s="24" t="s">
        <v>96</v>
      </c>
      <c r="W1168" s="24" t="s">
        <v>96</v>
      </c>
      <c r="X1168" s="24" t="s">
        <v>96</v>
      </c>
      <c r="Y1168" s="24" t="s">
        <v>96</v>
      </c>
      <c r="Z1168" s="24" t="s">
        <v>96</v>
      </c>
      <c r="AA1168" s="24" t="s">
        <v>96</v>
      </c>
      <c r="AB1168" s="24" t="s">
        <v>96</v>
      </c>
      <c r="AC1168" s="24" t="s">
        <v>96</v>
      </c>
      <c r="AD1168" s="24" t="s">
        <v>96</v>
      </c>
      <c r="AE1168" s="24" t="s">
        <v>96</v>
      </c>
      <c r="AF1168" s="24" t="s">
        <v>96</v>
      </c>
      <c r="AG1168" s="24" t="s">
        <v>96</v>
      </c>
      <c r="AH1168" s="24" t="s">
        <v>96</v>
      </c>
      <c r="AI1168" s="24" t="s">
        <v>96</v>
      </c>
      <c r="AJ1168" s="24" t="s">
        <v>96</v>
      </c>
      <c r="AK1168" s="24" t="s">
        <v>97</v>
      </c>
      <c r="AL1168" s="24" t="s">
        <v>96</v>
      </c>
      <c r="AM1168" s="24" t="s">
        <v>97</v>
      </c>
      <c r="AN1168" s="24" t="s">
        <v>96</v>
      </c>
      <c r="AO1168" s="24" t="s">
        <v>96</v>
      </c>
      <c r="AP1168" s="24" t="s">
        <v>96</v>
      </c>
      <c r="AQ1168" s="24" t="s">
        <v>96</v>
      </c>
      <c r="AR1168" s="24" t="s">
        <v>96</v>
      </c>
      <c r="AS1168" s="24" t="s">
        <v>96</v>
      </c>
      <c r="AT1168" s="24" t="s">
        <v>96</v>
      </c>
      <c r="AU1168" s="24" t="s">
        <v>96</v>
      </c>
      <c r="AV1168" s="24" t="s">
        <v>96</v>
      </c>
      <c r="AW1168" s="24" t="s">
        <v>96</v>
      </c>
      <c r="AX1168" s="24" t="s">
        <v>96</v>
      </c>
      <c r="AY1168" s="24" t="s">
        <v>96</v>
      </c>
      <c r="AZ1168" s="24" t="s">
        <v>96</v>
      </c>
      <c r="BA1168" s="24" t="s">
        <v>96</v>
      </c>
      <c r="BB1168" s="24" t="s">
        <v>96</v>
      </c>
      <c r="BC1168" s="24" t="s">
        <v>96</v>
      </c>
      <c r="BD1168" s="24" t="s">
        <v>96</v>
      </c>
      <c r="BE1168" s="24" t="s">
        <v>96</v>
      </c>
      <c r="BF1168" s="24" t="s">
        <v>96</v>
      </c>
      <c r="BG1168" s="24" t="s">
        <v>96</v>
      </c>
      <c r="BH1168" s="24" t="s">
        <v>96</v>
      </c>
      <c r="BI1168" s="24" t="s">
        <v>96</v>
      </c>
      <c r="BJ1168" s="24" t="s">
        <v>96</v>
      </c>
      <c r="BK1168" s="24" t="s">
        <v>96</v>
      </c>
      <c r="BL1168" s="24" t="s">
        <v>96</v>
      </c>
      <c r="BM1168" s="24" t="s">
        <v>96</v>
      </c>
      <c r="BN1168" s="24" t="s">
        <v>96</v>
      </c>
      <c r="BO1168" s="24" t="s">
        <v>96</v>
      </c>
      <c r="BP1168" s="24" t="s">
        <v>96</v>
      </c>
      <c r="BQ1168" s="24" t="s">
        <v>96</v>
      </c>
      <c r="BR1168" s="24" t="s">
        <v>96</v>
      </c>
      <c r="BS1168" s="24" t="s">
        <v>96</v>
      </c>
      <c r="BT1168" s="24" t="s">
        <v>96</v>
      </c>
      <c r="BU1168" s="24" t="s">
        <v>96</v>
      </c>
      <c r="BV1168" s="24" t="s">
        <v>96</v>
      </c>
      <c r="BW1168" s="24" t="s">
        <v>96</v>
      </c>
      <c r="BX1168" s="24" t="s">
        <v>96</v>
      </c>
      <c r="BY1168" s="24" t="s">
        <v>96</v>
      </c>
      <c r="BZ1168" s="24" t="s">
        <v>96</v>
      </c>
      <c r="CA1168" s="24" t="s">
        <v>96</v>
      </c>
      <c r="CB1168" s="36"/>
      <c r="CC1168" s="35"/>
    </row>
    <row r="1169" spans="1:81" ht="169.5" hidden="1" customHeight="1" x14ac:dyDescent="0.35">
      <c r="A1169" s="24"/>
      <c r="B1169" s="24" t="s">
        <v>81</v>
      </c>
      <c r="C1169" s="23" t="s">
        <v>82</v>
      </c>
      <c r="D1169" s="24" t="s">
        <v>1190</v>
      </c>
      <c r="E1169" s="24" t="s">
        <v>3919</v>
      </c>
      <c r="F1169" s="24" t="s">
        <v>1190</v>
      </c>
      <c r="G1169" s="24" t="s">
        <v>3920</v>
      </c>
      <c r="H1169" s="24" t="s">
        <v>3928</v>
      </c>
      <c r="I1169" s="24" t="s">
        <v>3931</v>
      </c>
      <c r="J1169" s="24"/>
      <c r="K1169" s="24"/>
      <c r="L1169" s="24" t="s">
        <v>3932</v>
      </c>
      <c r="M1169" s="24"/>
      <c r="N1169" s="24"/>
      <c r="O1169" s="24"/>
      <c r="P1169" s="24"/>
      <c r="Q1169" s="24" t="s">
        <v>150</v>
      </c>
      <c r="R1169" s="24"/>
      <c r="S1169" s="24"/>
      <c r="T1169" s="24" t="s">
        <v>96</v>
      </c>
      <c r="U1169" s="24" t="s">
        <v>96</v>
      </c>
      <c r="V1169" s="24" t="s">
        <v>96</v>
      </c>
      <c r="W1169" s="24" t="s">
        <v>96</v>
      </c>
      <c r="X1169" s="24" t="s">
        <v>96</v>
      </c>
      <c r="Y1169" s="24" t="s">
        <v>96</v>
      </c>
      <c r="Z1169" s="24" t="s">
        <v>96</v>
      </c>
      <c r="AA1169" s="24" t="s">
        <v>96</v>
      </c>
      <c r="AB1169" s="24" t="s">
        <v>96</v>
      </c>
      <c r="AC1169" s="24" t="s">
        <v>96</v>
      </c>
      <c r="AD1169" s="24" t="s">
        <v>96</v>
      </c>
      <c r="AE1169" s="24" t="s">
        <v>96</v>
      </c>
      <c r="AF1169" s="24" t="s">
        <v>96</v>
      </c>
      <c r="AG1169" s="24" t="s">
        <v>96</v>
      </c>
      <c r="AH1169" s="24" t="s">
        <v>96</v>
      </c>
      <c r="AI1169" s="24" t="s">
        <v>96</v>
      </c>
      <c r="AJ1169" s="24" t="s">
        <v>96</v>
      </c>
      <c r="AK1169" s="24" t="s">
        <v>97</v>
      </c>
      <c r="AL1169" s="24" t="s">
        <v>96</v>
      </c>
      <c r="AM1169" s="24" t="s">
        <v>97</v>
      </c>
      <c r="AN1169" s="24" t="s">
        <v>96</v>
      </c>
      <c r="AO1169" s="24" t="s">
        <v>96</v>
      </c>
      <c r="AP1169" s="24" t="s">
        <v>96</v>
      </c>
      <c r="AQ1169" s="24" t="s">
        <v>96</v>
      </c>
      <c r="AR1169" s="24" t="s">
        <v>96</v>
      </c>
      <c r="AS1169" s="24" t="s">
        <v>96</v>
      </c>
      <c r="AT1169" s="24" t="s">
        <v>96</v>
      </c>
      <c r="AU1169" s="24" t="s">
        <v>96</v>
      </c>
      <c r="AV1169" s="24" t="s">
        <v>96</v>
      </c>
      <c r="AW1169" s="24" t="s">
        <v>96</v>
      </c>
      <c r="AX1169" s="24" t="s">
        <v>96</v>
      </c>
      <c r="AY1169" s="24" t="s">
        <v>96</v>
      </c>
      <c r="AZ1169" s="24" t="s">
        <v>96</v>
      </c>
      <c r="BA1169" s="24" t="s">
        <v>96</v>
      </c>
      <c r="BB1169" s="24" t="s">
        <v>96</v>
      </c>
      <c r="BC1169" s="24" t="s">
        <v>96</v>
      </c>
      <c r="BD1169" s="24" t="s">
        <v>96</v>
      </c>
      <c r="BE1169" s="24" t="s">
        <v>96</v>
      </c>
      <c r="BF1169" s="24" t="s">
        <v>96</v>
      </c>
      <c r="BG1169" s="24" t="s">
        <v>96</v>
      </c>
      <c r="BH1169" s="24" t="s">
        <v>96</v>
      </c>
      <c r="BI1169" s="24" t="s">
        <v>96</v>
      </c>
      <c r="BJ1169" s="24" t="s">
        <v>96</v>
      </c>
      <c r="BK1169" s="24" t="s">
        <v>96</v>
      </c>
      <c r="BL1169" s="24" t="s">
        <v>96</v>
      </c>
      <c r="BM1169" s="24" t="s">
        <v>96</v>
      </c>
      <c r="BN1169" s="24" t="s">
        <v>96</v>
      </c>
      <c r="BO1169" s="24" t="s">
        <v>96</v>
      </c>
      <c r="BP1169" s="24" t="s">
        <v>96</v>
      </c>
      <c r="BQ1169" s="24" t="s">
        <v>96</v>
      </c>
      <c r="BR1169" s="24" t="s">
        <v>96</v>
      </c>
      <c r="BS1169" s="24" t="s">
        <v>96</v>
      </c>
      <c r="BT1169" s="24" t="s">
        <v>96</v>
      </c>
      <c r="BU1169" s="24" t="s">
        <v>96</v>
      </c>
      <c r="BV1169" s="24" t="s">
        <v>96</v>
      </c>
      <c r="BW1169" s="24" t="s">
        <v>96</v>
      </c>
      <c r="BX1169" s="24" t="s">
        <v>96</v>
      </c>
      <c r="BY1169" s="24" t="s">
        <v>96</v>
      </c>
      <c r="BZ1169" s="24" t="s">
        <v>96</v>
      </c>
      <c r="CA1169" s="24" t="s">
        <v>96</v>
      </c>
      <c r="CB1169" s="36"/>
      <c r="CC1169" s="35"/>
    </row>
    <row r="1170" spans="1:81" ht="169.5" hidden="1" customHeight="1" x14ac:dyDescent="0.35">
      <c r="A1170" s="24"/>
      <c r="B1170" s="24" t="s">
        <v>81</v>
      </c>
      <c r="C1170" s="23" t="s">
        <v>82</v>
      </c>
      <c r="D1170" s="24" t="s">
        <v>1190</v>
      </c>
      <c r="E1170" s="24" t="s">
        <v>3919</v>
      </c>
      <c r="F1170" s="24" t="s">
        <v>1190</v>
      </c>
      <c r="G1170" s="24" t="s">
        <v>3920</v>
      </c>
      <c r="H1170" s="24" t="s">
        <v>3933</v>
      </c>
      <c r="I1170" s="24" t="s">
        <v>3934</v>
      </c>
      <c r="J1170" s="24"/>
      <c r="K1170" s="24"/>
      <c r="L1170" s="24" t="s">
        <v>3935</v>
      </c>
      <c r="M1170" s="24"/>
      <c r="N1170" s="24"/>
      <c r="O1170" s="24"/>
      <c r="P1170" s="24"/>
      <c r="Q1170" s="24" t="s">
        <v>150</v>
      </c>
      <c r="R1170" s="24"/>
      <c r="S1170" s="24"/>
      <c r="T1170" s="24" t="s">
        <v>96</v>
      </c>
      <c r="U1170" s="24" t="s">
        <v>96</v>
      </c>
      <c r="V1170" s="24" t="s">
        <v>96</v>
      </c>
      <c r="W1170" s="24" t="s">
        <v>96</v>
      </c>
      <c r="X1170" s="24" t="s">
        <v>96</v>
      </c>
      <c r="Y1170" s="24" t="s">
        <v>96</v>
      </c>
      <c r="Z1170" s="24" t="s">
        <v>96</v>
      </c>
      <c r="AA1170" s="24" t="s">
        <v>96</v>
      </c>
      <c r="AB1170" s="24" t="s">
        <v>96</v>
      </c>
      <c r="AC1170" s="24" t="s">
        <v>96</v>
      </c>
      <c r="AD1170" s="24" t="s">
        <v>96</v>
      </c>
      <c r="AE1170" s="24" t="s">
        <v>96</v>
      </c>
      <c r="AF1170" s="24" t="s">
        <v>96</v>
      </c>
      <c r="AG1170" s="24" t="s">
        <v>96</v>
      </c>
      <c r="AH1170" s="24" t="s">
        <v>96</v>
      </c>
      <c r="AI1170" s="24" t="s">
        <v>96</v>
      </c>
      <c r="AJ1170" s="24" t="s">
        <v>96</v>
      </c>
      <c r="AK1170" s="24" t="s">
        <v>97</v>
      </c>
      <c r="AL1170" s="24" t="s">
        <v>96</v>
      </c>
      <c r="AM1170" s="24" t="s">
        <v>97</v>
      </c>
      <c r="AN1170" s="24" t="s">
        <v>96</v>
      </c>
      <c r="AO1170" s="24" t="s">
        <v>96</v>
      </c>
      <c r="AP1170" s="24" t="s">
        <v>96</v>
      </c>
      <c r="AQ1170" s="24" t="s">
        <v>96</v>
      </c>
      <c r="AR1170" s="24" t="s">
        <v>96</v>
      </c>
      <c r="AS1170" s="24" t="s">
        <v>96</v>
      </c>
      <c r="AT1170" s="24" t="s">
        <v>96</v>
      </c>
      <c r="AU1170" s="24" t="s">
        <v>96</v>
      </c>
      <c r="AV1170" s="24" t="s">
        <v>96</v>
      </c>
      <c r="AW1170" s="24" t="s">
        <v>96</v>
      </c>
      <c r="AX1170" s="24" t="s">
        <v>96</v>
      </c>
      <c r="AY1170" s="24" t="s">
        <v>96</v>
      </c>
      <c r="AZ1170" s="24" t="s">
        <v>96</v>
      </c>
      <c r="BA1170" s="24" t="s">
        <v>96</v>
      </c>
      <c r="BB1170" s="24" t="s">
        <v>96</v>
      </c>
      <c r="BC1170" s="24" t="s">
        <v>96</v>
      </c>
      <c r="BD1170" s="24" t="s">
        <v>96</v>
      </c>
      <c r="BE1170" s="24" t="s">
        <v>96</v>
      </c>
      <c r="BF1170" s="24" t="s">
        <v>96</v>
      </c>
      <c r="BG1170" s="24" t="s">
        <v>96</v>
      </c>
      <c r="BH1170" s="24" t="s">
        <v>96</v>
      </c>
      <c r="BI1170" s="24" t="s">
        <v>96</v>
      </c>
      <c r="BJ1170" s="24" t="s">
        <v>96</v>
      </c>
      <c r="BK1170" s="24" t="s">
        <v>96</v>
      </c>
      <c r="BL1170" s="24" t="s">
        <v>96</v>
      </c>
      <c r="BM1170" s="24" t="s">
        <v>96</v>
      </c>
      <c r="BN1170" s="24" t="s">
        <v>96</v>
      </c>
      <c r="BO1170" s="24" t="s">
        <v>96</v>
      </c>
      <c r="BP1170" s="24" t="s">
        <v>96</v>
      </c>
      <c r="BQ1170" s="24" t="s">
        <v>96</v>
      </c>
      <c r="BR1170" s="24" t="s">
        <v>96</v>
      </c>
      <c r="BS1170" s="24" t="s">
        <v>96</v>
      </c>
      <c r="BT1170" s="24" t="s">
        <v>96</v>
      </c>
      <c r="BU1170" s="24" t="s">
        <v>96</v>
      </c>
      <c r="BV1170" s="24" t="s">
        <v>96</v>
      </c>
      <c r="BW1170" s="24" t="s">
        <v>96</v>
      </c>
      <c r="BX1170" s="24" t="s">
        <v>96</v>
      </c>
      <c r="BY1170" s="24" t="s">
        <v>96</v>
      </c>
      <c r="BZ1170" s="24" t="s">
        <v>96</v>
      </c>
      <c r="CA1170" s="24" t="s">
        <v>96</v>
      </c>
      <c r="CB1170" s="36"/>
      <c r="CC1170" s="35"/>
    </row>
    <row r="1171" spans="1:81" ht="169.5" hidden="1" customHeight="1" x14ac:dyDescent="0.35">
      <c r="A1171" s="24"/>
      <c r="B1171" s="24" t="s">
        <v>81</v>
      </c>
      <c r="C1171" s="23" t="s">
        <v>82</v>
      </c>
      <c r="D1171" s="24" t="s">
        <v>1190</v>
      </c>
      <c r="E1171" s="24" t="s">
        <v>3919</v>
      </c>
      <c r="F1171" s="24" t="s">
        <v>1190</v>
      </c>
      <c r="G1171" s="24" t="s">
        <v>3920</v>
      </c>
      <c r="H1171" s="24" t="s">
        <v>3933</v>
      </c>
      <c r="I1171" s="24" t="s">
        <v>3936</v>
      </c>
      <c r="J1171" s="24"/>
      <c r="K1171" s="24"/>
      <c r="L1171" s="24" t="s">
        <v>3937</v>
      </c>
      <c r="M1171" s="24"/>
      <c r="N1171" s="24"/>
      <c r="O1171" s="24"/>
      <c r="P1171" s="24"/>
      <c r="Q1171" s="24" t="s">
        <v>150</v>
      </c>
      <c r="R1171" s="24"/>
      <c r="S1171" s="24"/>
      <c r="T1171" s="24" t="s">
        <v>96</v>
      </c>
      <c r="U1171" s="24" t="s">
        <v>96</v>
      </c>
      <c r="V1171" s="24" t="s">
        <v>96</v>
      </c>
      <c r="W1171" s="24" t="s">
        <v>96</v>
      </c>
      <c r="X1171" s="24" t="s">
        <v>96</v>
      </c>
      <c r="Y1171" s="24" t="s">
        <v>96</v>
      </c>
      <c r="Z1171" s="24" t="s">
        <v>96</v>
      </c>
      <c r="AA1171" s="24" t="s">
        <v>96</v>
      </c>
      <c r="AB1171" s="24" t="s">
        <v>96</v>
      </c>
      <c r="AC1171" s="24" t="s">
        <v>96</v>
      </c>
      <c r="AD1171" s="24" t="s">
        <v>96</v>
      </c>
      <c r="AE1171" s="24" t="s">
        <v>96</v>
      </c>
      <c r="AF1171" s="24" t="s">
        <v>96</v>
      </c>
      <c r="AG1171" s="24" t="s">
        <v>96</v>
      </c>
      <c r="AH1171" s="24" t="s">
        <v>96</v>
      </c>
      <c r="AI1171" s="24" t="s">
        <v>96</v>
      </c>
      <c r="AJ1171" s="24" t="s">
        <v>96</v>
      </c>
      <c r="AK1171" s="24" t="s">
        <v>97</v>
      </c>
      <c r="AL1171" s="24" t="s">
        <v>96</v>
      </c>
      <c r="AM1171" s="24" t="s">
        <v>97</v>
      </c>
      <c r="AN1171" s="24" t="s">
        <v>96</v>
      </c>
      <c r="AO1171" s="24" t="s">
        <v>96</v>
      </c>
      <c r="AP1171" s="24" t="s">
        <v>96</v>
      </c>
      <c r="AQ1171" s="24" t="s">
        <v>96</v>
      </c>
      <c r="AR1171" s="24" t="s">
        <v>96</v>
      </c>
      <c r="AS1171" s="24" t="s">
        <v>96</v>
      </c>
      <c r="AT1171" s="24" t="s">
        <v>96</v>
      </c>
      <c r="AU1171" s="24" t="s">
        <v>96</v>
      </c>
      <c r="AV1171" s="24" t="s">
        <v>96</v>
      </c>
      <c r="AW1171" s="24" t="s">
        <v>96</v>
      </c>
      <c r="AX1171" s="24" t="s">
        <v>96</v>
      </c>
      <c r="AY1171" s="24" t="s">
        <v>96</v>
      </c>
      <c r="AZ1171" s="24" t="s">
        <v>96</v>
      </c>
      <c r="BA1171" s="24" t="s">
        <v>96</v>
      </c>
      <c r="BB1171" s="24" t="s">
        <v>96</v>
      </c>
      <c r="BC1171" s="24" t="s">
        <v>96</v>
      </c>
      <c r="BD1171" s="24" t="s">
        <v>96</v>
      </c>
      <c r="BE1171" s="24" t="s">
        <v>96</v>
      </c>
      <c r="BF1171" s="24" t="s">
        <v>96</v>
      </c>
      <c r="BG1171" s="24" t="s">
        <v>96</v>
      </c>
      <c r="BH1171" s="24" t="s">
        <v>96</v>
      </c>
      <c r="BI1171" s="24" t="s">
        <v>96</v>
      </c>
      <c r="BJ1171" s="24" t="s">
        <v>96</v>
      </c>
      <c r="BK1171" s="24" t="s">
        <v>96</v>
      </c>
      <c r="BL1171" s="24" t="s">
        <v>96</v>
      </c>
      <c r="BM1171" s="24" t="s">
        <v>96</v>
      </c>
      <c r="BN1171" s="24" t="s">
        <v>96</v>
      </c>
      <c r="BO1171" s="24" t="s">
        <v>96</v>
      </c>
      <c r="BP1171" s="24" t="s">
        <v>96</v>
      </c>
      <c r="BQ1171" s="24" t="s">
        <v>96</v>
      </c>
      <c r="BR1171" s="24" t="s">
        <v>96</v>
      </c>
      <c r="BS1171" s="24" t="s">
        <v>96</v>
      </c>
      <c r="BT1171" s="24" t="s">
        <v>96</v>
      </c>
      <c r="BU1171" s="24" t="s">
        <v>96</v>
      </c>
      <c r="BV1171" s="24" t="s">
        <v>96</v>
      </c>
      <c r="BW1171" s="24" t="s">
        <v>96</v>
      </c>
      <c r="BX1171" s="24" t="s">
        <v>96</v>
      </c>
      <c r="BY1171" s="24" t="s">
        <v>96</v>
      </c>
      <c r="BZ1171" s="24" t="s">
        <v>96</v>
      </c>
      <c r="CA1171" s="24" t="s">
        <v>96</v>
      </c>
      <c r="CB1171" s="36"/>
      <c r="CC1171" s="35"/>
    </row>
    <row r="1172" spans="1:81" ht="169.5" hidden="1" customHeight="1" x14ac:dyDescent="0.35">
      <c r="A1172" s="24"/>
      <c r="B1172" s="24" t="s">
        <v>81</v>
      </c>
      <c r="C1172" s="23" t="s">
        <v>82</v>
      </c>
      <c r="D1172" s="24" t="s">
        <v>1190</v>
      </c>
      <c r="E1172" s="24" t="s">
        <v>3919</v>
      </c>
      <c r="F1172" s="24" t="s">
        <v>1190</v>
      </c>
      <c r="G1172" s="24" t="s">
        <v>3920</v>
      </c>
      <c r="H1172" s="24" t="s">
        <v>3933</v>
      </c>
      <c r="I1172" s="24" t="s">
        <v>3938</v>
      </c>
      <c r="J1172" s="24"/>
      <c r="K1172" s="24"/>
      <c r="L1172" s="24" t="s">
        <v>3939</v>
      </c>
      <c r="M1172" s="24"/>
      <c r="N1172" s="24"/>
      <c r="O1172" s="24"/>
      <c r="P1172" s="24"/>
      <c r="Q1172" s="24" t="s">
        <v>150</v>
      </c>
      <c r="R1172" s="24"/>
      <c r="S1172" s="24"/>
      <c r="T1172" s="24" t="s">
        <v>96</v>
      </c>
      <c r="U1172" s="24" t="s">
        <v>96</v>
      </c>
      <c r="V1172" s="24" t="s">
        <v>96</v>
      </c>
      <c r="W1172" s="24" t="s">
        <v>96</v>
      </c>
      <c r="X1172" s="24" t="s">
        <v>96</v>
      </c>
      <c r="Y1172" s="24" t="s">
        <v>96</v>
      </c>
      <c r="Z1172" s="24" t="s">
        <v>96</v>
      </c>
      <c r="AA1172" s="24" t="s">
        <v>96</v>
      </c>
      <c r="AB1172" s="24" t="s">
        <v>96</v>
      </c>
      <c r="AC1172" s="24" t="s">
        <v>96</v>
      </c>
      <c r="AD1172" s="24" t="s">
        <v>96</v>
      </c>
      <c r="AE1172" s="24" t="s">
        <v>96</v>
      </c>
      <c r="AF1172" s="24" t="s">
        <v>96</v>
      </c>
      <c r="AG1172" s="24" t="s">
        <v>96</v>
      </c>
      <c r="AH1172" s="24" t="s">
        <v>96</v>
      </c>
      <c r="AI1172" s="24" t="s">
        <v>96</v>
      </c>
      <c r="AJ1172" s="24" t="s">
        <v>96</v>
      </c>
      <c r="AK1172" s="24" t="s">
        <v>97</v>
      </c>
      <c r="AL1172" s="24" t="s">
        <v>96</v>
      </c>
      <c r="AM1172" s="24" t="s">
        <v>97</v>
      </c>
      <c r="AN1172" s="24" t="s">
        <v>96</v>
      </c>
      <c r="AO1172" s="24" t="s">
        <v>96</v>
      </c>
      <c r="AP1172" s="24" t="s">
        <v>96</v>
      </c>
      <c r="AQ1172" s="24" t="s">
        <v>96</v>
      </c>
      <c r="AR1172" s="24" t="s">
        <v>96</v>
      </c>
      <c r="AS1172" s="24" t="s">
        <v>96</v>
      </c>
      <c r="AT1172" s="24" t="s">
        <v>96</v>
      </c>
      <c r="AU1172" s="24" t="s">
        <v>96</v>
      </c>
      <c r="AV1172" s="24" t="s">
        <v>96</v>
      </c>
      <c r="AW1172" s="24" t="s">
        <v>96</v>
      </c>
      <c r="AX1172" s="24" t="s">
        <v>96</v>
      </c>
      <c r="AY1172" s="24" t="s">
        <v>96</v>
      </c>
      <c r="AZ1172" s="24" t="s">
        <v>96</v>
      </c>
      <c r="BA1172" s="24" t="s">
        <v>96</v>
      </c>
      <c r="BB1172" s="24" t="s">
        <v>96</v>
      </c>
      <c r="BC1172" s="24" t="s">
        <v>96</v>
      </c>
      <c r="BD1172" s="24" t="s">
        <v>96</v>
      </c>
      <c r="BE1172" s="24" t="s">
        <v>96</v>
      </c>
      <c r="BF1172" s="24" t="s">
        <v>96</v>
      </c>
      <c r="BG1172" s="24" t="s">
        <v>96</v>
      </c>
      <c r="BH1172" s="24" t="s">
        <v>96</v>
      </c>
      <c r="BI1172" s="24" t="s">
        <v>96</v>
      </c>
      <c r="BJ1172" s="24" t="s">
        <v>96</v>
      </c>
      <c r="BK1172" s="24" t="s">
        <v>96</v>
      </c>
      <c r="BL1172" s="24" t="s">
        <v>96</v>
      </c>
      <c r="BM1172" s="24" t="s">
        <v>96</v>
      </c>
      <c r="BN1172" s="24" t="s">
        <v>96</v>
      </c>
      <c r="BO1172" s="24" t="s">
        <v>96</v>
      </c>
      <c r="BP1172" s="24" t="s">
        <v>96</v>
      </c>
      <c r="BQ1172" s="24" t="s">
        <v>96</v>
      </c>
      <c r="BR1172" s="24" t="s">
        <v>96</v>
      </c>
      <c r="BS1172" s="24" t="s">
        <v>96</v>
      </c>
      <c r="BT1172" s="24" t="s">
        <v>96</v>
      </c>
      <c r="BU1172" s="24" t="s">
        <v>96</v>
      </c>
      <c r="BV1172" s="24" t="s">
        <v>96</v>
      </c>
      <c r="BW1172" s="24" t="s">
        <v>96</v>
      </c>
      <c r="BX1172" s="24" t="s">
        <v>96</v>
      </c>
      <c r="BY1172" s="24" t="s">
        <v>96</v>
      </c>
      <c r="BZ1172" s="24" t="s">
        <v>96</v>
      </c>
      <c r="CA1172" s="24" t="s">
        <v>96</v>
      </c>
      <c r="CB1172" s="36"/>
      <c r="CC1172" s="35"/>
    </row>
    <row r="1173" spans="1:81" ht="169.5" hidden="1" customHeight="1" x14ac:dyDescent="0.35">
      <c r="A1173" s="24"/>
      <c r="B1173" s="24" t="s">
        <v>81</v>
      </c>
      <c r="C1173" s="23" t="s">
        <v>82</v>
      </c>
      <c r="D1173" s="24" t="s">
        <v>1190</v>
      </c>
      <c r="E1173" s="24" t="s">
        <v>3919</v>
      </c>
      <c r="F1173" s="24" t="s">
        <v>1190</v>
      </c>
      <c r="G1173" s="24" t="s">
        <v>3920</v>
      </c>
      <c r="H1173" s="24" t="s">
        <v>3940</v>
      </c>
      <c r="I1173" s="24" t="s">
        <v>3941</v>
      </c>
      <c r="J1173" s="24"/>
      <c r="K1173" s="24" t="s">
        <v>3942</v>
      </c>
      <c r="L1173" s="24" t="s">
        <v>3943</v>
      </c>
      <c r="M1173" s="24"/>
      <c r="N1173" s="24"/>
      <c r="O1173" s="24"/>
      <c r="P1173" s="24"/>
      <c r="Q1173" s="24" t="s">
        <v>93</v>
      </c>
      <c r="R1173" s="24"/>
      <c r="S1173" s="24"/>
      <c r="T1173" s="24" t="s">
        <v>96</v>
      </c>
      <c r="U1173" s="24" t="s">
        <v>96</v>
      </c>
      <c r="V1173" s="24" t="s">
        <v>96</v>
      </c>
      <c r="W1173" s="24" t="s">
        <v>96</v>
      </c>
      <c r="X1173" s="24" t="s">
        <v>96</v>
      </c>
      <c r="Y1173" s="24" t="s">
        <v>96</v>
      </c>
      <c r="Z1173" s="24" t="s">
        <v>96</v>
      </c>
      <c r="AA1173" s="24" t="s">
        <v>96</v>
      </c>
      <c r="AB1173" s="24" t="s">
        <v>96</v>
      </c>
      <c r="AC1173" s="24" t="s">
        <v>96</v>
      </c>
      <c r="AD1173" s="24" t="s">
        <v>96</v>
      </c>
      <c r="AE1173" s="24" t="s">
        <v>96</v>
      </c>
      <c r="AF1173" s="24" t="s">
        <v>96</v>
      </c>
      <c r="AG1173" s="24" t="s">
        <v>96</v>
      </c>
      <c r="AH1173" s="24" t="s">
        <v>96</v>
      </c>
      <c r="AI1173" s="24" t="s">
        <v>96</v>
      </c>
      <c r="AJ1173" s="24" t="s">
        <v>96</v>
      </c>
      <c r="AK1173" s="24" t="s">
        <v>97</v>
      </c>
      <c r="AL1173" s="24" t="s">
        <v>96</v>
      </c>
      <c r="AM1173" s="24" t="s">
        <v>97</v>
      </c>
      <c r="AN1173" s="24" t="s">
        <v>96</v>
      </c>
      <c r="AO1173" s="24" t="s">
        <v>96</v>
      </c>
      <c r="AP1173" s="24" t="s">
        <v>96</v>
      </c>
      <c r="AQ1173" s="24" t="s">
        <v>96</v>
      </c>
      <c r="AR1173" s="24" t="s">
        <v>96</v>
      </c>
      <c r="AS1173" s="24" t="s">
        <v>96</v>
      </c>
      <c r="AT1173" s="24" t="s">
        <v>96</v>
      </c>
      <c r="AU1173" s="24" t="s">
        <v>96</v>
      </c>
      <c r="AV1173" s="24" t="s">
        <v>96</v>
      </c>
      <c r="AW1173" s="24" t="s">
        <v>96</v>
      </c>
      <c r="AX1173" s="24" t="s">
        <v>96</v>
      </c>
      <c r="AY1173" s="24" t="s">
        <v>96</v>
      </c>
      <c r="AZ1173" s="24" t="s">
        <v>96</v>
      </c>
      <c r="BA1173" s="24" t="s">
        <v>96</v>
      </c>
      <c r="BB1173" s="24" t="s">
        <v>96</v>
      </c>
      <c r="BC1173" s="24" t="s">
        <v>96</v>
      </c>
      <c r="BD1173" s="24" t="s">
        <v>96</v>
      </c>
      <c r="BE1173" s="24" t="s">
        <v>96</v>
      </c>
      <c r="BF1173" s="24" t="s">
        <v>96</v>
      </c>
      <c r="BG1173" s="24" t="s">
        <v>96</v>
      </c>
      <c r="BH1173" s="24" t="s">
        <v>96</v>
      </c>
      <c r="BI1173" s="24" t="s">
        <v>96</v>
      </c>
      <c r="BJ1173" s="24" t="s">
        <v>96</v>
      </c>
      <c r="BK1173" s="24" t="s">
        <v>96</v>
      </c>
      <c r="BL1173" s="24" t="s">
        <v>96</v>
      </c>
      <c r="BM1173" s="24" t="s">
        <v>96</v>
      </c>
      <c r="BN1173" s="24" t="s">
        <v>96</v>
      </c>
      <c r="BO1173" s="24" t="s">
        <v>96</v>
      </c>
      <c r="BP1173" s="24" t="s">
        <v>96</v>
      </c>
      <c r="BQ1173" s="24" t="s">
        <v>96</v>
      </c>
      <c r="BR1173" s="24" t="s">
        <v>96</v>
      </c>
      <c r="BS1173" s="24" t="s">
        <v>96</v>
      </c>
      <c r="BT1173" s="24" t="s">
        <v>96</v>
      </c>
      <c r="BU1173" s="24" t="s">
        <v>96</v>
      </c>
      <c r="BV1173" s="24" t="s">
        <v>96</v>
      </c>
      <c r="BW1173" s="24" t="s">
        <v>96</v>
      </c>
      <c r="BX1173" s="24" t="s">
        <v>96</v>
      </c>
      <c r="BY1173" s="24" t="s">
        <v>96</v>
      </c>
      <c r="BZ1173" s="24" t="s">
        <v>96</v>
      </c>
      <c r="CA1173" s="24" t="s">
        <v>96</v>
      </c>
      <c r="CB1173" s="36"/>
      <c r="CC1173" s="35"/>
    </row>
    <row r="1174" spans="1:81" ht="169.5" hidden="1" customHeight="1" x14ac:dyDescent="0.35">
      <c r="A1174" s="24"/>
      <c r="B1174" s="24" t="s">
        <v>81</v>
      </c>
      <c r="C1174" s="23" t="s">
        <v>82</v>
      </c>
      <c r="D1174" s="24" t="s">
        <v>1190</v>
      </c>
      <c r="E1174" s="24" t="s">
        <v>3919</v>
      </c>
      <c r="F1174" s="24" t="s">
        <v>3944</v>
      </c>
      <c r="G1174" s="24" t="s">
        <v>3945</v>
      </c>
      <c r="H1174" s="24" t="s">
        <v>3946</v>
      </c>
      <c r="I1174" s="24" t="s">
        <v>3947</v>
      </c>
      <c r="J1174" s="24"/>
      <c r="K1174" s="24" t="s">
        <v>3948</v>
      </c>
      <c r="L1174" s="24" t="s">
        <v>3949</v>
      </c>
      <c r="M1174" s="24"/>
      <c r="N1174" s="24"/>
      <c r="O1174" s="24"/>
      <c r="P1174" s="24"/>
      <c r="Q1174" s="24" t="s">
        <v>93</v>
      </c>
      <c r="R1174" s="24"/>
      <c r="S1174" s="24"/>
      <c r="T1174" s="24" t="s">
        <v>96</v>
      </c>
      <c r="U1174" s="24" t="s">
        <v>96</v>
      </c>
      <c r="V1174" s="24" t="s">
        <v>96</v>
      </c>
      <c r="W1174" s="24" t="s">
        <v>96</v>
      </c>
      <c r="X1174" s="24" t="s">
        <v>96</v>
      </c>
      <c r="Y1174" s="24" t="s">
        <v>96</v>
      </c>
      <c r="Z1174" s="24" t="s">
        <v>96</v>
      </c>
      <c r="AA1174" s="24" t="s">
        <v>96</v>
      </c>
      <c r="AB1174" s="24" t="s">
        <v>96</v>
      </c>
      <c r="AC1174" s="24" t="s">
        <v>96</v>
      </c>
      <c r="AD1174" s="24" t="s">
        <v>96</v>
      </c>
      <c r="AE1174" s="24" t="s">
        <v>96</v>
      </c>
      <c r="AF1174" s="24" t="s">
        <v>96</v>
      </c>
      <c r="AG1174" s="24" t="s">
        <v>96</v>
      </c>
      <c r="AH1174" s="24" t="s">
        <v>96</v>
      </c>
      <c r="AI1174" s="24" t="s">
        <v>96</v>
      </c>
      <c r="AJ1174" s="24" t="s">
        <v>96</v>
      </c>
      <c r="AK1174" s="24" t="s">
        <v>97</v>
      </c>
      <c r="AL1174" s="24" t="s">
        <v>96</v>
      </c>
      <c r="AM1174" s="24" t="s">
        <v>97</v>
      </c>
      <c r="AN1174" s="24" t="s">
        <v>96</v>
      </c>
      <c r="AO1174" s="24" t="s">
        <v>96</v>
      </c>
      <c r="AP1174" s="24" t="s">
        <v>96</v>
      </c>
      <c r="AQ1174" s="24" t="s">
        <v>96</v>
      </c>
      <c r="AR1174" s="24" t="s">
        <v>96</v>
      </c>
      <c r="AS1174" s="24" t="s">
        <v>96</v>
      </c>
      <c r="AT1174" s="24" t="s">
        <v>96</v>
      </c>
      <c r="AU1174" s="24" t="s">
        <v>96</v>
      </c>
      <c r="AV1174" s="24" t="s">
        <v>96</v>
      </c>
      <c r="AW1174" s="24" t="s">
        <v>96</v>
      </c>
      <c r="AX1174" s="24" t="s">
        <v>96</v>
      </c>
      <c r="AY1174" s="24" t="s">
        <v>96</v>
      </c>
      <c r="AZ1174" s="24" t="s">
        <v>96</v>
      </c>
      <c r="BA1174" s="24" t="s">
        <v>96</v>
      </c>
      <c r="BB1174" s="24" t="s">
        <v>96</v>
      </c>
      <c r="BC1174" s="24" t="s">
        <v>96</v>
      </c>
      <c r="BD1174" s="24" t="s">
        <v>96</v>
      </c>
      <c r="BE1174" s="24" t="s">
        <v>96</v>
      </c>
      <c r="BF1174" s="24" t="s">
        <v>96</v>
      </c>
      <c r="BG1174" s="24" t="s">
        <v>96</v>
      </c>
      <c r="BH1174" s="24" t="s">
        <v>96</v>
      </c>
      <c r="BI1174" s="24" t="s">
        <v>96</v>
      </c>
      <c r="BJ1174" s="24" t="s">
        <v>96</v>
      </c>
      <c r="BK1174" s="24" t="s">
        <v>96</v>
      </c>
      <c r="BL1174" s="24" t="s">
        <v>96</v>
      </c>
      <c r="BM1174" s="24" t="s">
        <v>96</v>
      </c>
      <c r="BN1174" s="24" t="s">
        <v>96</v>
      </c>
      <c r="BO1174" s="24" t="s">
        <v>96</v>
      </c>
      <c r="BP1174" s="24" t="s">
        <v>96</v>
      </c>
      <c r="BQ1174" s="24" t="s">
        <v>96</v>
      </c>
      <c r="BR1174" s="24" t="s">
        <v>96</v>
      </c>
      <c r="BS1174" s="24" t="s">
        <v>96</v>
      </c>
      <c r="BT1174" s="24" t="s">
        <v>96</v>
      </c>
      <c r="BU1174" s="24" t="s">
        <v>96</v>
      </c>
      <c r="BV1174" s="24" t="s">
        <v>96</v>
      </c>
      <c r="BW1174" s="24" t="s">
        <v>96</v>
      </c>
      <c r="BX1174" s="24" t="s">
        <v>96</v>
      </c>
      <c r="BY1174" s="24" t="s">
        <v>96</v>
      </c>
      <c r="BZ1174" s="24" t="s">
        <v>96</v>
      </c>
      <c r="CA1174" s="24" t="s">
        <v>96</v>
      </c>
      <c r="CB1174" s="36"/>
      <c r="CC1174" s="35"/>
    </row>
    <row r="1175" spans="1:81" ht="169.5" hidden="1" customHeight="1" x14ac:dyDescent="0.35">
      <c r="A1175" s="24"/>
      <c r="B1175" s="24" t="s">
        <v>81</v>
      </c>
      <c r="C1175" s="23" t="s">
        <v>82</v>
      </c>
      <c r="D1175" s="24" t="s">
        <v>1190</v>
      </c>
      <c r="E1175" s="24" t="s">
        <v>3919</v>
      </c>
      <c r="F1175" s="24" t="s">
        <v>3944</v>
      </c>
      <c r="G1175" s="24" t="s">
        <v>3945</v>
      </c>
      <c r="H1175" s="24" t="s">
        <v>3950</v>
      </c>
      <c r="I1175" s="24" t="s">
        <v>3951</v>
      </c>
      <c r="J1175" s="24"/>
      <c r="K1175" s="24" t="s">
        <v>3952</v>
      </c>
      <c r="L1175" s="24" t="s">
        <v>3953</v>
      </c>
      <c r="M1175" s="24"/>
      <c r="N1175" s="24"/>
      <c r="O1175" s="24"/>
      <c r="P1175" s="24"/>
      <c r="Q1175" s="24" t="s">
        <v>93</v>
      </c>
      <c r="R1175" s="24"/>
      <c r="S1175" s="24"/>
      <c r="T1175" s="24" t="s">
        <v>96</v>
      </c>
      <c r="U1175" s="24" t="s">
        <v>96</v>
      </c>
      <c r="V1175" s="24" t="s">
        <v>96</v>
      </c>
      <c r="W1175" s="24" t="s">
        <v>96</v>
      </c>
      <c r="X1175" s="24" t="s">
        <v>96</v>
      </c>
      <c r="Y1175" s="24" t="s">
        <v>96</v>
      </c>
      <c r="Z1175" s="24" t="s">
        <v>96</v>
      </c>
      <c r="AA1175" s="24" t="s">
        <v>96</v>
      </c>
      <c r="AB1175" s="24" t="s">
        <v>96</v>
      </c>
      <c r="AC1175" s="24" t="s">
        <v>96</v>
      </c>
      <c r="AD1175" s="24" t="s">
        <v>96</v>
      </c>
      <c r="AE1175" s="24" t="s">
        <v>96</v>
      </c>
      <c r="AF1175" s="24" t="s">
        <v>96</v>
      </c>
      <c r="AG1175" s="24" t="s">
        <v>96</v>
      </c>
      <c r="AH1175" s="24" t="s">
        <v>96</v>
      </c>
      <c r="AI1175" s="24" t="s">
        <v>96</v>
      </c>
      <c r="AJ1175" s="24" t="s">
        <v>96</v>
      </c>
      <c r="AK1175" s="24" t="s">
        <v>97</v>
      </c>
      <c r="AL1175" s="24" t="s">
        <v>96</v>
      </c>
      <c r="AM1175" s="24" t="s">
        <v>97</v>
      </c>
      <c r="AN1175" s="24" t="s">
        <v>96</v>
      </c>
      <c r="AO1175" s="24" t="s">
        <v>96</v>
      </c>
      <c r="AP1175" s="24" t="s">
        <v>96</v>
      </c>
      <c r="AQ1175" s="24" t="s">
        <v>96</v>
      </c>
      <c r="AR1175" s="24" t="s">
        <v>96</v>
      </c>
      <c r="AS1175" s="24" t="s">
        <v>96</v>
      </c>
      <c r="AT1175" s="24" t="s">
        <v>96</v>
      </c>
      <c r="AU1175" s="24" t="s">
        <v>96</v>
      </c>
      <c r="AV1175" s="24" t="s">
        <v>96</v>
      </c>
      <c r="AW1175" s="24" t="s">
        <v>96</v>
      </c>
      <c r="AX1175" s="24" t="s">
        <v>96</v>
      </c>
      <c r="AY1175" s="24" t="s">
        <v>96</v>
      </c>
      <c r="AZ1175" s="24" t="s">
        <v>96</v>
      </c>
      <c r="BA1175" s="24" t="s">
        <v>96</v>
      </c>
      <c r="BB1175" s="24" t="s">
        <v>96</v>
      </c>
      <c r="BC1175" s="24" t="s">
        <v>96</v>
      </c>
      <c r="BD1175" s="24" t="s">
        <v>96</v>
      </c>
      <c r="BE1175" s="24" t="s">
        <v>96</v>
      </c>
      <c r="BF1175" s="24" t="s">
        <v>96</v>
      </c>
      <c r="BG1175" s="24" t="s">
        <v>96</v>
      </c>
      <c r="BH1175" s="24" t="s">
        <v>96</v>
      </c>
      <c r="BI1175" s="24" t="s">
        <v>96</v>
      </c>
      <c r="BJ1175" s="24" t="s">
        <v>96</v>
      </c>
      <c r="BK1175" s="24" t="s">
        <v>96</v>
      </c>
      <c r="BL1175" s="24" t="s">
        <v>96</v>
      </c>
      <c r="BM1175" s="24" t="s">
        <v>96</v>
      </c>
      <c r="BN1175" s="24" t="s">
        <v>96</v>
      </c>
      <c r="BO1175" s="24" t="s">
        <v>96</v>
      </c>
      <c r="BP1175" s="24" t="s">
        <v>96</v>
      </c>
      <c r="BQ1175" s="24" t="s">
        <v>96</v>
      </c>
      <c r="BR1175" s="24" t="s">
        <v>96</v>
      </c>
      <c r="BS1175" s="24" t="s">
        <v>96</v>
      </c>
      <c r="BT1175" s="24" t="s">
        <v>96</v>
      </c>
      <c r="BU1175" s="24" t="s">
        <v>96</v>
      </c>
      <c r="BV1175" s="24" t="s">
        <v>96</v>
      </c>
      <c r="BW1175" s="24" t="s">
        <v>96</v>
      </c>
      <c r="BX1175" s="24" t="s">
        <v>96</v>
      </c>
      <c r="BY1175" s="24" t="s">
        <v>96</v>
      </c>
      <c r="BZ1175" s="24" t="s">
        <v>96</v>
      </c>
      <c r="CA1175" s="24" t="s">
        <v>96</v>
      </c>
      <c r="CB1175" s="36"/>
      <c r="CC1175" s="35"/>
    </row>
    <row r="1176" spans="1:81" ht="169.5" hidden="1" customHeight="1" x14ac:dyDescent="0.35">
      <c r="A1176" s="24"/>
      <c r="B1176" s="24" t="s">
        <v>81</v>
      </c>
      <c r="C1176" s="23" t="s">
        <v>82</v>
      </c>
      <c r="D1176" s="24" t="s">
        <v>1190</v>
      </c>
      <c r="E1176" s="24" t="s">
        <v>3919</v>
      </c>
      <c r="F1176" s="24" t="s">
        <v>3944</v>
      </c>
      <c r="G1176" s="24" t="s">
        <v>3945</v>
      </c>
      <c r="H1176" s="24" t="s">
        <v>3950</v>
      </c>
      <c r="I1176" s="24" t="s">
        <v>3954</v>
      </c>
      <c r="J1176" s="24"/>
      <c r="K1176" s="24" t="s">
        <v>3955</v>
      </c>
      <c r="L1176" s="24" t="s">
        <v>3956</v>
      </c>
      <c r="M1176" s="24"/>
      <c r="N1176" s="24"/>
      <c r="O1176" s="24"/>
      <c r="P1176" s="24"/>
      <c r="Q1176" s="24" t="s">
        <v>93</v>
      </c>
      <c r="R1176" s="24"/>
      <c r="S1176" s="24"/>
      <c r="T1176" s="24" t="s">
        <v>96</v>
      </c>
      <c r="U1176" s="24" t="s">
        <v>96</v>
      </c>
      <c r="V1176" s="24" t="s">
        <v>96</v>
      </c>
      <c r="W1176" s="24" t="s">
        <v>96</v>
      </c>
      <c r="X1176" s="24" t="s">
        <v>96</v>
      </c>
      <c r="Y1176" s="24" t="s">
        <v>96</v>
      </c>
      <c r="Z1176" s="24" t="s">
        <v>96</v>
      </c>
      <c r="AA1176" s="24" t="s">
        <v>96</v>
      </c>
      <c r="AB1176" s="24" t="s">
        <v>96</v>
      </c>
      <c r="AC1176" s="24" t="s">
        <v>96</v>
      </c>
      <c r="AD1176" s="24" t="s">
        <v>96</v>
      </c>
      <c r="AE1176" s="24" t="s">
        <v>96</v>
      </c>
      <c r="AF1176" s="24" t="s">
        <v>96</v>
      </c>
      <c r="AG1176" s="24" t="s">
        <v>96</v>
      </c>
      <c r="AH1176" s="24" t="s">
        <v>96</v>
      </c>
      <c r="AI1176" s="24" t="s">
        <v>96</v>
      </c>
      <c r="AJ1176" s="24" t="s">
        <v>96</v>
      </c>
      <c r="AK1176" s="24" t="s">
        <v>97</v>
      </c>
      <c r="AL1176" s="24" t="s">
        <v>96</v>
      </c>
      <c r="AM1176" s="24" t="s">
        <v>97</v>
      </c>
      <c r="AN1176" s="24" t="s">
        <v>96</v>
      </c>
      <c r="AO1176" s="24" t="s">
        <v>96</v>
      </c>
      <c r="AP1176" s="24" t="s">
        <v>96</v>
      </c>
      <c r="AQ1176" s="24" t="s">
        <v>96</v>
      </c>
      <c r="AR1176" s="24" t="s">
        <v>96</v>
      </c>
      <c r="AS1176" s="24" t="s">
        <v>96</v>
      </c>
      <c r="AT1176" s="24" t="s">
        <v>96</v>
      </c>
      <c r="AU1176" s="24" t="s">
        <v>96</v>
      </c>
      <c r="AV1176" s="24" t="s">
        <v>96</v>
      </c>
      <c r="AW1176" s="24" t="s">
        <v>96</v>
      </c>
      <c r="AX1176" s="24" t="s">
        <v>96</v>
      </c>
      <c r="AY1176" s="24" t="s">
        <v>96</v>
      </c>
      <c r="AZ1176" s="24" t="s">
        <v>96</v>
      </c>
      <c r="BA1176" s="24" t="s">
        <v>96</v>
      </c>
      <c r="BB1176" s="24" t="s">
        <v>96</v>
      </c>
      <c r="BC1176" s="24" t="s">
        <v>96</v>
      </c>
      <c r="BD1176" s="24" t="s">
        <v>96</v>
      </c>
      <c r="BE1176" s="24" t="s">
        <v>96</v>
      </c>
      <c r="BF1176" s="24" t="s">
        <v>96</v>
      </c>
      <c r="BG1176" s="24" t="s">
        <v>96</v>
      </c>
      <c r="BH1176" s="24" t="s">
        <v>96</v>
      </c>
      <c r="BI1176" s="24" t="s">
        <v>96</v>
      </c>
      <c r="BJ1176" s="24" t="s">
        <v>96</v>
      </c>
      <c r="BK1176" s="24" t="s">
        <v>96</v>
      </c>
      <c r="BL1176" s="24" t="s">
        <v>96</v>
      </c>
      <c r="BM1176" s="24" t="s">
        <v>96</v>
      </c>
      <c r="BN1176" s="24" t="s">
        <v>96</v>
      </c>
      <c r="BO1176" s="24" t="s">
        <v>96</v>
      </c>
      <c r="BP1176" s="24" t="s">
        <v>96</v>
      </c>
      <c r="BQ1176" s="24" t="s">
        <v>96</v>
      </c>
      <c r="BR1176" s="24" t="s">
        <v>96</v>
      </c>
      <c r="BS1176" s="24" t="s">
        <v>96</v>
      </c>
      <c r="BT1176" s="24" t="s">
        <v>96</v>
      </c>
      <c r="BU1176" s="24" t="s">
        <v>96</v>
      </c>
      <c r="BV1176" s="24" t="s">
        <v>96</v>
      </c>
      <c r="BW1176" s="24" t="s">
        <v>96</v>
      </c>
      <c r="BX1176" s="24" t="s">
        <v>96</v>
      </c>
      <c r="BY1176" s="24" t="s">
        <v>96</v>
      </c>
      <c r="BZ1176" s="24" t="s">
        <v>96</v>
      </c>
      <c r="CA1176" s="24" t="s">
        <v>96</v>
      </c>
      <c r="CB1176" s="36"/>
      <c r="CC1176" s="35"/>
    </row>
    <row r="1177" spans="1:81" ht="169.5" hidden="1" customHeight="1" x14ac:dyDescent="0.35">
      <c r="A1177" s="24"/>
      <c r="B1177" s="24" t="s">
        <v>81</v>
      </c>
      <c r="C1177" s="23" t="s">
        <v>82</v>
      </c>
      <c r="D1177" s="24" t="s">
        <v>1190</v>
      </c>
      <c r="E1177" s="24" t="s">
        <v>3919</v>
      </c>
      <c r="F1177" s="24" t="s">
        <v>3944</v>
      </c>
      <c r="G1177" s="24" t="s">
        <v>3945</v>
      </c>
      <c r="H1177" s="24" t="s">
        <v>3950</v>
      </c>
      <c r="I1177" s="24" t="s">
        <v>3957</v>
      </c>
      <c r="J1177" s="24"/>
      <c r="K1177" s="24" t="s">
        <v>3958</v>
      </c>
      <c r="L1177" s="24" t="s">
        <v>3959</v>
      </c>
      <c r="M1177" s="24"/>
      <c r="N1177" s="24"/>
      <c r="O1177" s="24"/>
      <c r="P1177" s="24"/>
      <c r="Q1177" s="24" t="s">
        <v>93</v>
      </c>
      <c r="R1177" s="24"/>
      <c r="S1177" s="24"/>
      <c r="T1177" s="24" t="s">
        <v>96</v>
      </c>
      <c r="U1177" s="24" t="s">
        <v>96</v>
      </c>
      <c r="V1177" s="24" t="s">
        <v>96</v>
      </c>
      <c r="W1177" s="24" t="s">
        <v>96</v>
      </c>
      <c r="X1177" s="24" t="s">
        <v>96</v>
      </c>
      <c r="Y1177" s="24" t="s">
        <v>96</v>
      </c>
      <c r="Z1177" s="24" t="s">
        <v>96</v>
      </c>
      <c r="AA1177" s="24" t="s">
        <v>96</v>
      </c>
      <c r="AB1177" s="24" t="s">
        <v>96</v>
      </c>
      <c r="AC1177" s="24" t="s">
        <v>96</v>
      </c>
      <c r="AD1177" s="24" t="s">
        <v>96</v>
      </c>
      <c r="AE1177" s="24" t="s">
        <v>96</v>
      </c>
      <c r="AF1177" s="24" t="s">
        <v>96</v>
      </c>
      <c r="AG1177" s="24" t="s">
        <v>96</v>
      </c>
      <c r="AH1177" s="24" t="s">
        <v>96</v>
      </c>
      <c r="AI1177" s="24" t="s">
        <v>96</v>
      </c>
      <c r="AJ1177" s="24" t="s">
        <v>96</v>
      </c>
      <c r="AK1177" s="24" t="s">
        <v>97</v>
      </c>
      <c r="AL1177" s="24" t="s">
        <v>96</v>
      </c>
      <c r="AM1177" s="24" t="s">
        <v>97</v>
      </c>
      <c r="AN1177" s="24" t="s">
        <v>96</v>
      </c>
      <c r="AO1177" s="24" t="s">
        <v>96</v>
      </c>
      <c r="AP1177" s="24" t="s">
        <v>96</v>
      </c>
      <c r="AQ1177" s="24" t="s">
        <v>96</v>
      </c>
      <c r="AR1177" s="24" t="s">
        <v>96</v>
      </c>
      <c r="AS1177" s="24" t="s">
        <v>96</v>
      </c>
      <c r="AT1177" s="24" t="s">
        <v>96</v>
      </c>
      <c r="AU1177" s="24" t="s">
        <v>96</v>
      </c>
      <c r="AV1177" s="24" t="s">
        <v>96</v>
      </c>
      <c r="AW1177" s="24" t="s">
        <v>96</v>
      </c>
      <c r="AX1177" s="24" t="s">
        <v>96</v>
      </c>
      <c r="AY1177" s="24" t="s">
        <v>96</v>
      </c>
      <c r="AZ1177" s="24" t="s">
        <v>96</v>
      </c>
      <c r="BA1177" s="24" t="s">
        <v>96</v>
      </c>
      <c r="BB1177" s="24" t="s">
        <v>96</v>
      </c>
      <c r="BC1177" s="24" t="s">
        <v>96</v>
      </c>
      <c r="BD1177" s="24" t="s">
        <v>96</v>
      </c>
      <c r="BE1177" s="24" t="s">
        <v>96</v>
      </c>
      <c r="BF1177" s="24" t="s">
        <v>96</v>
      </c>
      <c r="BG1177" s="24" t="s">
        <v>96</v>
      </c>
      <c r="BH1177" s="24" t="s">
        <v>96</v>
      </c>
      <c r="BI1177" s="24" t="s">
        <v>96</v>
      </c>
      <c r="BJ1177" s="24" t="s">
        <v>96</v>
      </c>
      <c r="BK1177" s="24" t="s">
        <v>96</v>
      </c>
      <c r="BL1177" s="24" t="s">
        <v>96</v>
      </c>
      <c r="BM1177" s="24" t="s">
        <v>96</v>
      </c>
      <c r="BN1177" s="24" t="s">
        <v>96</v>
      </c>
      <c r="BO1177" s="24" t="s">
        <v>96</v>
      </c>
      <c r="BP1177" s="24" t="s">
        <v>96</v>
      </c>
      <c r="BQ1177" s="24" t="s">
        <v>96</v>
      </c>
      <c r="BR1177" s="24" t="s">
        <v>96</v>
      </c>
      <c r="BS1177" s="24" t="s">
        <v>96</v>
      </c>
      <c r="BT1177" s="24" t="s">
        <v>96</v>
      </c>
      <c r="BU1177" s="24" t="s">
        <v>96</v>
      </c>
      <c r="BV1177" s="24" t="s">
        <v>96</v>
      </c>
      <c r="BW1177" s="24" t="s">
        <v>96</v>
      </c>
      <c r="BX1177" s="24" t="s">
        <v>96</v>
      </c>
      <c r="BY1177" s="24" t="s">
        <v>96</v>
      </c>
      <c r="BZ1177" s="24" t="s">
        <v>96</v>
      </c>
      <c r="CA1177" s="24" t="s">
        <v>96</v>
      </c>
      <c r="CB1177" s="36"/>
      <c r="CC1177" s="35"/>
    </row>
    <row r="1178" spans="1:81" ht="169.5" hidden="1" customHeight="1" x14ac:dyDescent="0.35">
      <c r="A1178" s="24"/>
      <c r="B1178" s="24" t="s">
        <v>81</v>
      </c>
      <c r="C1178" s="23" t="s">
        <v>82</v>
      </c>
      <c r="D1178" s="24" t="s">
        <v>1190</v>
      </c>
      <c r="E1178" s="24" t="s">
        <v>3919</v>
      </c>
      <c r="F1178" s="24" t="s">
        <v>3944</v>
      </c>
      <c r="G1178" s="24" t="s">
        <v>3945</v>
      </c>
      <c r="H1178" s="24" t="s">
        <v>3960</v>
      </c>
      <c r="I1178" s="24" t="s">
        <v>3961</v>
      </c>
      <c r="J1178" s="24"/>
      <c r="K1178" s="24" t="s">
        <v>3962</v>
      </c>
      <c r="L1178" s="24" t="s">
        <v>3963</v>
      </c>
      <c r="M1178" s="24"/>
      <c r="N1178" s="24"/>
      <c r="O1178" s="24"/>
      <c r="P1178" s="24"/>
      <c r="Q1178" s="24" t="s">
        <v>93</v>
      </c>
      <c r="R1178" s="24"/>
      <c r="S1178" s="24"/>
      <c r="T1178" s="24" t="s">
        <v>96</v>
      </c>
      <c r="U1178" s="24" t="s">
        <v>96</v>
      </c>
      <c r="V1178" s="24" t="s">
        <v>96</v>
      </c>
      <c r="W1178" s="24" t="s">
        <v>96</v>
      </c>
      <c r="X1178" s="24" t="s">
        <v>96</v>
      </c>
      <c r="Y1178" s="24" t="s">
        <v>96</v>
      </c>
      <c r="Z1178" s="24" t="s">
        <v>96</v>
      </c>
      <c r="AA1178" s="24" t="s">
        <v>96</v>
      </c>
      <c r="AB1178" s="24" t="s">
        <v>96</v>
      </c>
      <c r="AC1178" s="24" t="s">
        <v>96</v>
      </c>
      <c r="AD1178" s="24" t="s">
        <v>96</v>
      </c>
      <c r="AE1178" s="24" t="s">
        <v>96</v>
      </c>
      <c r="AF1178" s="24" t="s">
        <v>96</v>
      </c>
      <c r="AG1178" s="24" t="s">
        <v>96</v>
      </c>
      <c r="AH1178" s="24" t="s">
        <v>96</v>
      </c>
      <c r="AI1178" s="24" t="s">
        <v>96</v>
      </c>
      <c r="AJ1178" s="24" t="s">
        <v>96</v>
      </c>
      <c r="AK1178" s="24" t="s">
        <v>97</v>
      </c>
      <c r="AL1178" s="24" t="s">
        <v>96</v>
      </c>
      <c r="AM1178" s="24" t="s">
        <v>97</v>
      </c>
      <c r="AN1178" s="24" t="s">
        <v>96</v>
      </c>
      <c r="AO1178" s="24" t="s">
        <v>96</v>
      </c>
      <c r="AP1178" s="24" t="s">
        <v>96</v>
      </c>
      <c r="AQ1178" s="24" t="s">
        <v>96</v>
      </c>
      <c r="AR1178" s="24" t="s">
        <v>96</v>
      </c>
      <c r="AS1178" s="24" t="s">
        <v>96</v>
      </c>
      <c r="AT1178" s="24" t="s">
        <v>96</v>
      </c>
      <c r="AU1178" s="24" t="s">
        <v>96</v>
      </c>
      <c r="AV1178" s="24" t="s">
        <v>96</v>
      </c>
      <c r="AW1178" s="24" t="s">
        <v>96</v>
      </c>
      <c r="AX1178" s="24" t="s">
        <v>96</v>
      </c>
      <c r="AY1178" s="24" t="s">
        <v>96</v>
      </c>
      <c r="AZ1178" s="24" t="s">
        <v>96</v>
      </c>
      <c r="BA1178" s="24" t="s">
        <v>96</v>
      </c>
      <c r="BB1178" s="24" t="s">
        <v>96</v>
      </c>
      <c r="BC1178" s="24" t="s">
        <v>96</v>
      </c>
      <c r="BD1178" s="24" t="s">
        <v>96</v>
      </c>
      <c r="BE1178" s="24" t="s">
        <v>96</v>
      </c>
      <c r="BF1178" s="24" t="s">
        <v>96</v>
      </c>
      <c r="BG1178" s="24" t="s">
        <v>96</v>
      </c>
      <c r="BH1178" s="24" t="s">
        <v>96</v>
      </c>
      <c r="BI1178" s="24" t="s">
        <v>96</v>
      </c>
      <c r="BJ1178" s="24" t="s">
        <v>96</v>
      </c>
      <c r="BK1178" s="24" t="s">
        <v>96</v>
      </c>
      <c r="BL1178" s="24" t="s">
        <v>96</v>
      </c>
      <c r="BM1178" s="24" t="s">
        <v>96</v>
      </c>
      <c r="BN1178" s="24" t="s">
        <v>96</v>
      </c>
      <c r="BO1178" s="24" t="s">
        <v>96</v>
      </c>
      <c r="BP1178" s="24" t="s">
        <v>96</v>
      </c>
      <c r="BQ1178" s="24" t="s">
        <v>96</v>
      </c>
      <c r="BR1178" s="24" t="s">
        <v>96</v>
      </c>
      <c r="BS1178" s="24" t="s">
        <v>96</v>
      </c>
      <c r="BT1178" s="24" t="s">
        <v>96</v>
      </c>
      <c r="BU1178" s="24" t="s">
        <v>96</v>
      </c>
      <c r="BV1178" s="24" t="s">
        <v>96</v>
      </c>
      <c r="BW1178" s="24" t="s">
        <v>96</v>
      </c>
      <c r="BX1178" s="24" t="s">
        <v>96</v>
      </c>
      <c r="BY1178" s="24" t="s">
        <v>96</v>
      </c>
      <c r="BZ1178" s="24" t="s">
        <v>96</v>
      </c>
      <c r="CA1178" s="24" t="s">
        <v>96</v>
      </c>
      <c r="CB1178" s="36"/>
      <c r="CC1178" s="35"/>
    </row>
    <row r="1179" spans="1:81" ht="169.5" hidden="1" customHeight="1" x14ac:dyDescent="0.35">
      <c r="A1179" s="24"/>
      <c r="B1179" s="24" t="s">
        <v>81</v>
      </c>
      <c r="C1179" s="23" t="s">
        <v>82</v>
      </c>
      <c r="D1179" s="24" t="s">
        <v>1190</v>
      </c>
      <c r="E1179" s="24" t="s">
        <v>3919</v>
      </c>
      <c r="F1179" s="24" t="s">
        <v>3944</v>
      </c>
      <c r="G1179" s="24" t="s">
        <v>3945</v>
      </c>
      <c r="H1179" s="24" t="s">
        <v>3950</v>
      </c>
      <c r="I1179" s="24" t="s">
        <v>3964</v>
      </c>
      <c r="J1179" s="24"/>
      <c r="K1179" s="24" t="s">
        <v>3965</v>
      </c>
      <c r="L1179" s="24" t="s">
        <v>3966</v>
      </c>
      <c r="M1179" s="24"/>
      <c r="N1179" s="24"/>
      <c r="O1179" s="24"/>
      <c r="P1179" s="24"/>
      <c r="Q1179" s="24" t="s">
        <v>93</v>
      </c>
      <c r="R1179" s="24"/>
      <c r="S1179" s="24"/>
      <c r="T1179" s="24" t="s">
        <v>96</v>
      </c>
      <c r="U1179" s="24" t="s">
        <v>96</v>
      </c>
      <c r="V1179" s="24" t="s">
        <v>96</v>
      </c>
      <c r="W1179" s="24" t="s">
        <v>96</v>
      </c>
      <c r="X1179" s="24" t="s">
        <v>96</v>
      </c>
      <c r="Y1179" s="24" t="s">
        <v>96</v>
      </c>
      <c r="Z1179" s="24" t="s">
        <v>96</v>
      </c>
      <c r="AA1179" s="24" t="s">
        <v>96</v>
      </c>
      <c r="AB1179" s="24" t="s">
        <v>96</v>
      </c>
      <c r="AC1179" s="24" t="s">
        <v>96</v>
      </c>
      <c r="AD1179" s="24" t="s">
        <v>96</v>
      </c>
      <c r="AE1179" s="24" t="s">
        <v>96</v>
      </c>
      <c r="AF1179" s="24" t="s">
        <v>96</v>
      </c>
      <c r="AG1179" s="24" t="s">
        <v>96</v>
      </c>
      <c r="AH1179" s="24" t="s">
        <v>96</v>
      </c>
      <c r="AI1179" s="24" t="s">
        <v>96</v>
      </c>
      <c r="AJ1179" s="24" t="s">
        <v>96</v>
      </c>
      <c r="AK1179" s="24" t="s">
        <v>97</v>
      </c>
      <c r="AL1179" s="24" t="s">
        <v>96</v>
      </c>
      <c r="AM1179" s="24" t="s">
        <v>97</v>
      </c>
      <c r="AN1179" s="24" t="s">
        <v>96</v>
      </c>
      <c r="AO1179" s="24" t="s">
        <v>96</v>
      </c>
      <c r="AP1179" s="24" t="s">
        <v>96</v>
      </c>
      <c r="AQ1179" s="24" t="s">
        <v>96</v>
      </c>
      <c r="AR1179" s="24" t="s">
        <v>96</v>
      </c>
      <c r="AS1179" s="24" t="s">
        <v>96</v>
      </c>
      <c r="AT1179" s="24" t="s">
        <v>96</v>
      </c>
      <c r="AU1179" s="24" t="s">
        <v>96</v>
      </c>
      <c r="AV1179" s="24" t="s">
        <v>96</v>
      </c>
      <c r="AW1179" s="24" t="s">
        <v>96</v>
      </c>
      <c r="AX1179" s="24" t="s">
        <v>96</v>
      </c>
      <c r="AY1179" s="24" t="s">
        <v>96</v>
      </c>
      <c r="AZ1179" s="24" t="s">
        <v>96</v>
      </c>
      <c r="BA1179" s="24" t="s">
        <v>96</v>
      </c>
      <c r="BB1179" s="24" t="s">
        <v>96</v>
      </c>
      <c r="BC1179" s="24" t="s">
        <v>96</v>
      </c>
      <c r="BD1179" s="24" t="s">
        <v>96</v>
      </c>
      <c r="BE1179" s="24" t="s">
        <v>96</v>
      </c>
      <c r="BF1179" s="24" t="s">
        <v>96</v>
      </c>
      <c r="BG1179" s="24" t="s">
        <v>96</v>
      </c>
      <c r="BH1179" s="24" t="s">
        <v>96</v>
      </c>
      <c r="BI1179" s="24" t="s">
        <v>96</v>
      </c>
      <c r="BJ1179" s="24" t="s">
        <v>96</v>
      </c>
      <c r="BK1179" s="24" t="s">
        <v>96</v>
      </c>
      <c r="BL1179" s="24" t="s">
        <v>96</v>
      </c>
      <c r="BM1179" s="24" t="s">
        <v>96</v>
      </c>
      <c r="BN1179" s="24" t="s">
        <v>96</v>
      </c>
      <c r="BO1179" s="24" t="s">
        <v>96</v>
      </c>
      <c r="BP1179" s="24" t="s">
        <v>96</v>
      </c>
      <c r="BQ1179" s="24" t="s">
        <v>96</v>
      </c>
      <c r="BR1179" s="24" t="s">
        <v>96</v>
      </c>
      <c r="BS1179" s="24" t="s">
        <v>96</v>
      </c>
      <c r="BT1179" s="24" t="s">
        <v>96</v>
      </c>
      <c r="BU1179" s="24" t="s">
        <v>96</v>
      </c>
      <c r="BV1179" s="24" t="s">
        <v>96</v>
      </c>
      <c r="BW1179" s="24" t="s">
        <v>96</v>
      </c>
      <c r="BX1179" s="24" t="s">
        <v>96</v>
      </c>
      <c r="BY1179" s="24" t="s">
        <v>96</v>
      </c>
      <c r="BZ1179" s="24" t="s">
        <v>96</v>
      </c>
      <c r="CA1179" s="24" t="s">
        <v>96</v>
      </c>
      <c r="CB1179" s="36"/>
      <c r="CC1179" s="35"/>
    </row>
    <row r="1180" spans="1:81" ht="169.5" hidden="1" customHeight="1" x14ac:dyDescent="0.35">
      <c r="A1180" s="24"/>
      <c r="B1180" s="24" t="s">
        <v>81</v>
      </c>
      <c r="C1180" s="23" t="s">
        <v>82</v>
      </c>
      <c r="D1180" s="24" t="s">
        <v>1190</v>
      </c>
      <c r="E1180" s="24" t="s">
        <v>3919</v>
      </c>
      <c r="F1180" s="24" t="s">
        <v>103</v>
      </c>
      <c r="G1180" s="24" t="s">
        <v>384</v>
      </c>
      <c r="H1180" s="24" t="s">
        <v>3967</v>
      </c>
      <c r="I1180" s="24" t="s">
        <v>3968</v>
      </c>
      <c r="J1180" s="24"/>
      <c r="K1180" s="24" t="s">
        <v>3969</v>
      </c>
      <c r="L1180" s="24" t="s">
        <v>3970</v>
      </c>
      <c r="M1180" s="24"/>
      <c r="N1180" s="24"/>
      <c r="O1180" s="24"/>
      <c r="P1180" s="24"/>
      <c r="Q1180" s="24" t="s">
        <v>93</v>
      </c>
      <c r="R1180" s="24"/>
      <c r="S1180" s="24"/>
      <c r="T1180" s="24" t="s">
        <v>96</v>
      </c>
      <c r="U1180" s="24" t="s">
        <v>96</v>
      </c>
      <c r="V1180" s="24" t="s">
        <v>96</v>
      </c>
      <c r="W1180" s="24" t="s">
        <v>96</v>
      </c>
      <c r="X1180" s="24" t="s">
        <v>96</v>
      </c>
      <c r="Y1180" s="24" t="s">
        <v>96</v>
      </c>
      <c r="Z1180" s="24" t="s">
        <v>96</v>
      </c>
      <c r="AA1180" s="24" t="s">
        <v>96</v>
      </c>
      <c r="AB1180" s="24" t="s">
        <v>96</v>
      </c>
      <c r="AC1180" s="24" t="s">
        <v>96</v>
      </c>
      <c r="AD1180" s="24" t="s">
        <v>96</v>
      </c>
      <c r="AE1180" s="24" t="s">
        <v>96</v>
      </c>
      <c r="AF1180" s="24" t="s">
        <v>96</v>
      </c>
      <c r="AG1180" s="24" t="s">
        <v>96</v>
      </c>
      <c r="AH1180" s="24" t="s">
        <v>96</v>
      </c>
      <c r="AI1180" s="24" t="s">
        <v>96</v>
      </c>
      <c r="AJ1180" s="24" t="s">
        <v>96</v>
      </c>
      <c r="AK1180" s="24" t="s">
        <v>97</v>
      </c>
      <c r="AL1180" s="24" t="s">
        <v>96</v>
      </c>
      <c r="AM1180" s="24" t="s">
        <v>97</v>
      </c>
      <c r="AN1180" s="24" t="s">
        <v>96</v>
      </c>
      <c r="AO1180" s="24" t="s">
        <v>96</v>
      </c>
      <c r="AP1180" s="24" t="s">
        <v>96</v>
      </c>
      <c r="AQ1180" s="24" t="s">
        <v>96</v>
      </c>
      <c r="AR1180" s="24" t="s">
        <v>96</v>
      </c>
      <c r="AS1180" s="24" t="s">
        <v>96</v>
      </c>
      <c r="AT1180" s="24" t="s">
        <v>96</v>
      </c>
      <c r="AU1180" s="24" t="s">
        <v>96</v>
      </c>
      <c r="AV1180" s="24" t="s">
        <v>96</v>
      </c>
      <c r="AW1180" s="24" t="s">
        <v>96</v>
      </c>
      <c r="AX1180" s="24" t="s">
        <v>96</v>
      </c>
      <c r="AY1180" s="24" t="s">
        <v>96</v>
      </c>
      <c r="AZ1180" s="24" t="s">
        <v>96</v>
      </c>
      <c r="BA1180" s="24" t="s">
        <v>96</v>
      </c>
      <c r="BB1180" s="24" t="s">
        <v>96</v>
      </c>
      <c r="BC1180" s="24" t="s">
        <v>96</v>
      </c>
      <c r="BD1180" s="24" t="s">
        <v>96</v>
      </c>
      <c r="BE1180" s="24" t="s">
        <v>96</v>
      </c>
      <c r="BF1180" s="24" t="s">
        <v>96</v>
      </c>
      <c r="BG1180" s="24" t="s">
        <v>96</v>
      </c>
      <c r="BH1180" s="24" t="s">
        <v>96</v>
      </c>
      <c r="BI1180" s="24" t="s">
        <v>96</v>
      </c>
      <c r="BJ1180" s="24" t="s">
        <v>96</v>
      </c>
      <c r="BK1180" s="24" t="s">
        <v>96</v>
      </c>
      <c r="BL1180" s="24" t="s">
        <v>96</v>
      </c>
      <c r="BM1180" s="24" t="s">
        <v>96</v>
      </c>
      <c r="BN1180" s="24" t="s">
        <v>96</v>
      </c>
      <c r="BO1180" s="24" t="s">
        <v>96</v>
      </c>
      <c r="BP1180" s="24" t="s">
        <v>96</v>
      </c>
      <c r="BQ1180" s="24" t="s">
        <v>96</v>
      </c>
      <c r="BR1180" s="24" t="s">
        <v>96</v>
      </c>
      <c r="BS1180" s="24" t="s">
        <v>96</v>
      </c>
      <c r="BT1180" s="24" t="s">
        <v>96</v>
      </c>
      <c r="BU1180" s="24" t="s">
        <v>96</v>
      </c>
      <c r="BV1180" s="24" t="s">
        <v>96</v>
      </c>
      <c r="BW1180" s="24" t="s">
        <v>96</v>
      </c>
      <c r="BX1180" s="24" t="s">
        <v>96</v>
      </c>
      <c r="BY1180" s="24" t="s">
        <v>96</v>
      </c>
      <c r="BZ1180" s="24" t="s">
        <v>96</v>
      </c>
      <c r="CA1180" s="24" t="s">
        <v>96</v>
      </c>
      <c r="CB1180" s="36"/>
      <c r="CC1180" s="35"/>
    </row>
    <row r="1181" spans="1:81" ht="169.5" hidden="1" customHeight="1" x14ac:dyDescent="0.35">
      <c r="A1181" s="24"/>
      <c r="B1181" s="24" t="s">
        <v>81</v>
      </c>
      <c r="C1181" s="23" t="s">
        <v>82</v>
      </c>
      <c r="D1181" s="24" t="s">
        <v>1190</v>
      </c>
      <c r="E1181" s="24" t="s">
        <v>3919</v>
      </c>
      <c r="F1181" s="24" t="s">
        <v>103</v>
      </c>
      <c r="G1181" s="24" t="s">
        <v>384</v>
      </c>
      <c r="H1181" s="24" t="s">
        <v>3967</v>
      </c>
      <c r="I1181" s="24" t="s">
        <v>3971</v>
      </c>
      <c r="J1181" s="24"/>
      <c r="K1181" s="24" t="s">
        <v>3972</v>
      </c>
      <c r="L1181" s="24" t="s">
        <v>3973</v>
      </c>
      <c r="M1181" s="24"/>
      <c r="N1181" s="24"/>
      <c r="O1181" s="24"/>
      <c r="P1181" s="24"/>
      <c r="Q1181" s="24" t="s">
        <v>93</v>
      </c>
      <c r="R1181" s="24"/>
      <c r="S1181" s="24"/>
      <c r="T1181" s="24" t="s">
        <v>96</v>
      </c>
      <c r="U1181" s="24" t="s">
        <v>96</v>
      </c>
      <c r="V1181" s="24" t="s">
        <v>96</v>
      </c>
      <c r="W1181" s="24" t="s">
        <v>96</v>
      </c>
      <c r="X1181" s="24" t="s">
        <v>96</v>
      </c>
      <c r="Y1181" s="24" t="s">
        <v>96</v>
      </c>
      <c r="Z1181" s="24" t="s">
        <v>96</v>
      </c>
      <c r="AA1181" s="24" t="s">
        <v>96</v>
      </c>
      <c r="AB1181" s="24" t="s">
        <v>96</v>
      </c>
      <c r="AC1181" s="24" t="s">
        <v>96</v>
      </c>
      <c r="AD1181" s="24" t="s">
        <v>96</v>
      </c>
      <c r="AE1181" s="24" t="s">
        <v>96</v>
      </c>
      <c r="AF1181" s="24" t="s">
        <v>96</v>
      </c>
      <c r="AG1181" s="24" t="s">
        <v>96</v>
      </c>
      <c r="AH1181" s="24" t="s">
        <v>96</v>
      </c>
      <c r="AI1181" s="24" t="s">
        <v>96</v>
      </c>
      <c r="AJ1181" s="24" t="s">
        <v>96</v>
      </c>
      <c r="AK1181" s="24" t="s">
        <v>97</v>
      </c>
      <c r="AL1181" s="24" t="s">
        <v>96</v>
      </c>
      <c r="AM1181" s="24" t="s">
        <v>97</v>
      </c>
      <c r="AN1181" s="24" t="s">
        <v>96</v>
      </c>
      <c r="AO1181" s="24" t="s">
        <v>96</v>
      </c>
      <c r="AP1181" s="24" t="s">
        <v>96</v>
      </c>
      <c r="AQ1181" s="24" t="s">
        <v>96</v>
      </c>
      <c r="AR1181" s="24" t="s">
        <v>96</v>
      </c>
      <c r="AS1181" s="24" t="s">
        <v>96</v>
      </c>
      <c r="AT1181" s="24" t="s">
        <v>96</v>
      </c>
      <c r="AU1181" s="24" t="s">
        <v>96</v>
      </c>
      <c r="AV1181" s="24" t="s">
        <v>96</v>
      </c>
      <c r="AW1181" s="24" t="s">
        <v>96</v>
      </c>
      <c r="AX1181" s="24" t="s">
        <v>96</v>
      </c>
      <c r="AY1181" s="24" t="s">
        <v>96</v>
      </c>
      <c r="AZ1181" s="24" t="s">
        <v>96</v>
      </c>
      <c r="BA1181" s="24" t="s">
        <v>96</v>
      </c>
      <c r="BB1181" s="24" t="s">
        <v>96</v>
      </c>
      <c r="BC1181" s="24" t="s">
        <v>96</v>
      </c>
      <c r="BD1181" s="24" t="s">
        <v>96</v>
      </c>
      <c r="BE1181" s="24" t="s">
        <v>96</v>
      </c>
      <c r="BF1181" s="24" t="s">
        <v>96</v>
      </c>
      <c r="BG1181" s="24" t="s">
        <v>96</v>
      </c>
      <c r="BH1181" s="24" t="s">
        <v>96</v>
      </c>
      <c r="BI1181" s="24" t="s">
        <v>96</v>
      </c>
      <c r="BJ1181" s="24" t="s">
        <v>96</v>
      </c>
      <c r="BK1181" s="24" t="s">
        <v>96</v>
      </c>
      <c r="BL1181" s="24" t="s">
        <v>96</v>
      </c>
      <c r="BM1181" s="24" t="s">
        <v>96</v>
      </c>
      <c r="BN1181" s="24" t="s">
        <v>96</v>
      </c>
      <c r="BO1181" s="24" t="s">
        <v>96</v>
      </c>
      <c r="BP1181" s="24" t="s">
        <v>96</v>
      </c>
      <c r="BQ1181" s="24" t="s">
        <v>96</v>
      </c>
      <c r="BR1181" s="24" t="s">
        <v>96</v>
      </c>
      <c r="BS1181" s="24" t="s">
        <v>96</v>
      </c>
      <c r="BT1181" s="24" t="s">
        <v>96</v>
      </c>
      <c r="BU1181" s="24" t="s">
        <v>96</v>
      </c>
      <c r="BV1181" s="24" t="s">
        <v>96</v>
      </c>
      <c r="BW1181" s="24" t="s">
        <v>96</v>
      </c>
      <c r="BX1181" s="24" t="s">
        <v>96</v>
      </c>
      <c r="BY1181" s="24" t="s">
        <v>96</v>
      </c>
      <c r="BZ1181" s="24" t="s">
        <v>96</v>
      </c>
      <c r="CA1181" s="24" t="s">
        <v>96</v>
      </c>
      <c r="CB1181" s="36"/>
      <c r="CC1181" s="35"/>
    </row>
    <row r="1182" spans="1:81" ht="169.5" hidden="1" customHeight="1" x14ac:dyDescent="0.35">
      <c r="A1182" s="24"/>
      <c r="B1182" s="24" t="s">
        <v>81</v>
      </c>
      <c r="C1182" s="23" t="s">
        <v>82</v>
      </c>
      <c r="D1182" s="24" t="s">
        <v>1190</v>
      </c>
      <c r="E1182" s="24" t="s">
        <v>3919</v>
      </c>
      <c r="F1182" s="24" t="s">
        <v>103</v>
      </c>
      <c r="G1182" s="24" t="s">
        <v>384</v>
      </c>
      <c r="H1182" s="24" t="s">
        <v>3974</v>
      </c>
      <c r="I1182" s="24" t="s">
        <v>3975</v>
      </c>
      <c r="J1182" s="24"/>
      <c r="K1182" s="24" t="s">
        <v>3976</v>
      </c>
      <c r="L1182" s="24" t="s">
        <v>3977</v>
      </c>
      <c r="M1182" s="24"/>
      <c r="N1182" s="24"/>
      <c r="O1182" s="24"/>
      <c r="P1182" s="24"/>
      <c r="Q1182" s="24" t="s">
        <v>93</v>
      </c>
      <c r="R1182" s="24"/>
      <c r="S1182" s="24"/>
      <c r="T1182" s="24" t="s">
        <v>96</v>
      </c>
      <c r="U1182" s="24" t="s">
        <v>96</v>
      </c>
      <c r="V1182" s="24" t="s">
        <v>96</v>
      </c>
      <c r="W1182" s="24" t="s">
        <v>96</v>
      </c>
      <c r="X1182" s="24" t="s">
        <v>96</v>
      </c>
      <c r="Y1182" s="24" t="s">
        <v>96</v>
      </c>
      <c r="Z1182" s="24" t="s">
        <v>96</v>
      </c>
      <c r="AA1182" s="24" t="s">
        <v>96</v>
      </c>
      <c r="AB1182" s="24" t="s">
        <v>96</v>
      </c>
      <c r="AC1182" s="24" t="s">
        <v>96</v>
      </c>
      <c r="AD1182" s="24" t="s">
        <v>96</v>
      </c>
      <c r="AE1182" s="24" t="s">
        <v>96</v>
      </c>
      <c r="AF1182" s="24" t="s">
        <v>96</v>
      </c>
      <c r="AG1182" s="24" t="s">
        <v>96</v>
      </c>
      <c r="AH1182" s="24" t="s">
        <v>96</v>
      </c>
      <c r="AI1182" s="24" t="s">
        <v>96</v>
      </c>
      <c r="AJ1182" s="24" t="s">
        <v>96</v>
      </c>
      <c r="AK1182" s="24" t="s">
        <v>97</v>
      </c>
      <c r="AL1182" s="24" t="s">
        <v>96</v>
      </c>
      <c r="AM1182" s="24" t="s">
        <v>97</v>
      </c>
      <c r="AN1182" s="24" t="s">
        <v>96</v>
      </c>
      <c r="AO1182" s="24" t="s">
        <v>96</v>
      </c>
      <c r="AP1182" s="24" t="s">
        <v>96</v>
      </c>
      <c r="AQ1182" s="24" t="s">
        <v>96</v>
      </c>
      <c r="AR1182" s="24" t="s">
        <v>96</v>
      </c>
      <c r="AS1182" s="24" t="s">
        <v>96</v>
      </c>
      <c r="AT1182" s="24" t="s">
        <v>96</v>
      </c>
      <c r="AU1182" s="24" t="s">
        <v>96</v>
      </c>
      <c r="AV1182" s="24" t="s">
        <v>96</v>
      </c>
      <c r="AW1182" s="24" t="s">
        <v>96</v>
      </c>
      <c r="AX1182" s="24" t="s">
        <v>96</v>
      </c>
      <c r="AY1182" s="24" t="s">
        <v>96</v>
      </c>
      <c r="AZ1182" s="24" t="s">
        <v>96</v>
      </c>
      <c r="BA1182" s="24" t="s">
        <v>96</v>
      </c>
      <c r="BB1182" s="24" t="s">
        <v>96</v>
      </c>
      <c r="BC1182" s="24" t="s">
        <v>96</v>
      </c>
      <c r="BD1182" s="24" t="s">
        <v>96</v>
      </c>
      <c r="BE1182" s="24" t="s">
        <v>96</v>
      </c>
      <c r="BF1182" s="24" t="s">
        <v>96</v>
      </c>
      <c r="BG1182" s="24" t="s">
        <v>96</v>
      </c>
      <c r="BH1182" s="24" t="s">
        <v>96</v>
      </c>
      <c r="BI1182" s="24" t="s">
        <v>96</v>
      </c>
      <c r="BJ1182" s="24" t="s">
        <v>96</v>
      </c>
      <c r="BK1182" s="24" t="s">
        <v>96</v>
      </c>
      <c r="BL1182" s="24" t="s">
        <v>96</v>
      </c>
      <c r="BM1182" s="24" t="s">
        <v>96</v>
      </c>
      <c r="BN1182" s="24" t="s">
        <v>96</v>
      </c>
      <c r="BO1182" s="24" t="s">
        <v>96</v>
      </c>
      <c r="BP1182" s="24" t="s">
        <v>96</v>
      </c>
      <c r="BQ1182" s="24" t="s">
        <v>96</v>
      </c>
      <c r="BR1182" s="24" t="s">
        <v>96</v>
      </c>
      <c r="BS1182" s="24" t="s">
        <v>96</v>
      </c>
      <c r="BT1182" s="24" t="s">
        <v>96</v>
      </c>
      <c r="BU1182" s="24" t="s">
        <v>96</v>
      </c>
      <c r="BV1182" s="24" t="s">
        <v>96</v>
      </c>
      <c r="BW1182" s="24" t="s">
        <v>96</v>
      </c>
      <c r="BX1182" s="24" t="s">
        <v>96</v>
      </c>
      <c r="BY1182" s="24" t="s">
        <v>96</v>
      </c>
      <c r="BZ1182" s="24" t="s">
        <v>96</v>
      </c>
      <c r="CA1182" s="24" t="s">
        <v>96</v>
      </c>
      <c r="CB1182" s="36"/>
      <c r="CC1182" s="35"/>
    </row>
    <row r="1183" spans="1:81" ht="169.5" hidden="1" customHeight="1" x14ac:dyDescent="0.35">
      <c r="A1183" s="24"/>
      <c r="B1183" s="24" t="s">
        <v>81</v>
      </c>
      <c r="C1183" s="23" t="s">
        <v>82</v>
      </c>
      <c r="D1183" s="24" t="s">
        <v>1190</v>
      </c>
      <c r="E1183" s="24" t="s">
        <v>3919</v>
      </c>
      <c r="F1183" s="24" t="s">
        <v>103</v>
      </c>
      <c r="G1183" s="24" t="s">
        <v>384</v>
      </c>
      <c r="H1183" s="24" t="s">
        <v>3978</v>
      </c>
      <c r="I1183" s="24" t="s">
        <v>3979</v>
      </c>
      <c r="J1183" s="24"/>
      <c r="K1183" s="24" t="s">
        <v>3980</v>
      </c>
      <c r="L1183" s="24" t="s">
        <v>3981</v>
      </c>
      <c r="M1183" s="24"/>
      <c r="N1183" s="24"/>
      <c r="O1183" s="24"/>
      <c r="P1183" s="24"/>
      <c r="Q1183" s="24" t="s">
        <v>93</v>
      </c>
      <c r="R1183" s="24"/>
      <c r="S1183" s="24"/>
      <c r="T1183" s="24" t="s">
        <v>96</v>
      </c>
      <c r="U1183" s="24" t="s">
        <v>96</v>
      </c>
      <c r="V1183" s="24" t="s">
        <v>96</v>
      </c>
      <c r="W1183" s="24" t="s">
        <v>96</v>
      </c>
      <c r="X1183" s="24" t="s">
        <v>96</v>
      </c>
      <c r="Y1183" s="24" t="s">
        <v>96</v>
      </c>
      <c r="Z1183" s="24" t="s">
        <v>96</v>
      </c>
      <c r="AA1183" s="24" t="s">
        <v>96</v>
      </c>
      <c r="AB1183" s="24" t="s">
        <v>96</v>
      </c>
      <c r="AC1183" s="24" t="s">
        <v>96</v>
      </c>
      <c r="AD1183" s="24" t="s">
        <v>96</v>
      </c>
      <c r="AE1183" s="24" t="s">
        <v>96</v>
      </c>
      <c r="AF1183" s="24" t="s">
        <v>96</v>
      </c>
      <c r="AG1183" s="24" t="s">
        <v>96</v>
      </c>
      <c r="AH1183" s="24" t="s">
        <v>96</v>
      </c>
      <c r="AI1183" s="24" t="s">
        <v>96</v>
      </c>
      <c r="AJ1183" s="24" t="s">
        <v>96</v>
      </c>
      <c r="AK1183" s="24" t="s">
        <v>97</v>
      </c>
      <c r="AL1183" s="24" t="s">
        <v>96</v>
      </c>
      <c r="AM1183" s="24" t="s">
        <v>97</v>
      </c>
      <c r="AN1183" s="24" t="s">
        <v>96</v>
      </c>
      <c r="AO1183" s="24" t="s">
        <v>96</v>
      </c>
      <c r="AP1183" s="24" t="s">
        <v>96</v>
      </c>
      <c r="AQ1183" s="24" t="s">
        <v>96</v>
      </c>
      <c r="AR1183" s="24" t="s">
        <v>96</v>
      </c>
      <c r="AS1183" s="24" t="s">
        <v>96</v>
      </c>
      <c r="AT1183" s="24" t="s">
        <v>96</v>
      </c>
      <c r="AU1183" s="24" t="s">
        <v>96</v>
      </c>
      <c r="AV1183" s="24" t="s">
        <v>96</v>
      </c>
      <c r="AW1183" s="24" t="s">
        <v>96</v>
      </c>
      <c r="AX1183" s="24" t="s">
        <v>96</v>
      </c>
      <c r="AY1183" s="24" t="s">
        <v>96</v>
      </c>
      <c r="AZ1183" s="24" t="s">
        <v>96</v>
      </c>
      <c r="BA1183" s="24" t="s">
        <v>96</v>
      </c>
      <c r="BB1183" s="24" t="s">
        <v>96</v>
      </c>
      <c r="BC1183" s="24" t="s">
        <v>96</v>
      </c>
      <c r="BD1183" s="24" t="s">
        <v>96</v>
      </c>
      <c r="BE1183" s="24" t="s">
        <v>96</v>
      </c>
      <c r="BF1183" s="24" t="s">
        <v>96</v>
      </c>
      <c r="BG1183" s="24" t="s">
        <v>96</v>
      </c>
      <c r="BH1183" s="24" t="s">
        <v>96</v>
      </c>
      <c r="BI1183" s="24" t="s">
        <v>96</v>
      </c>
      <c r="BJ1183" s="24" t="s">
        <v>96</v>
      </c>
      <c r="BK1183" s="24" t="s">
        <v>96</v>
      </c>
      <c r="BL1183" s="24" t="s">
        <v>96</v>
      </c>
      <c r="BM1183" s="24" t="s">
        <v>96</v>
      </c>
      <c r="BN1183" s="24" t="s">
        <v>96</v>
      </c>
      <c r="BO1183" s="24" t="s">
        <v>96</v>
      </c>
      <c r="BP1183" s="24" t="s">
        <v>96</v>
      </c>
      <c r="BQ1183" s="24" t="s">
        <v>96</v>
      </c>
      <c r="BR1183" s="24" t="s">
        <v>96</v>
      </c>
      <c r="BS1183" s="24" t="s">
        <v>96</v>
      </c>
      <c r="BT1183" s="24" t="s">
        <v>96</v>
      </c>
      <c r="BU1183" s="24" t="s">
        <v>96</v>
      </c>
      <c r="BV1183" s="24" t="s">
        <v>96</v>
      </c>
      <c r="BW1183" s="24" t="s">
        <v>96</v>
      </c>
      <c r="BX1183" s="24" t="s">
        <v>96</v>
      </c>
      <c r="BY1183" s="24" t="s">
        <v>96</v>
      </c>
      <c r="BZ1183" s="24" t="s">
        <v>96</v>
      </c>
      <c r="CA1183" s="24" t="s">
        <v>96</v>
      </c>
      <c r="CB1183" s="36"/>
      <c r="CC1183" s="35"/>
    </row>
    <row r="1184" spans="1:81" ht="169.5" hidden="1" customHeight="1" x14ac:dyDescent="0.35">
      <c r="A1184" s="24"/>
      <c r="B1184" s="24" t="s">
        <v>81</v>
      </c>
      <c r="C1184" s="23" t="s">
        <v>82</v>
      </c>
      <c r="D1184" s="24" t="s">
        <v>1190</v>
      </c>
      <c r="E1184" s="24" t="s">
        <v>3919</v>
      </c>
      <c r="F1184" s="24" t="s">
        <v>103</v>
      </c>
      <c r="G1184" s="24" t="s">
        <v>384</v>
      </c>
      <c r="H1184" s="24" t="s">
        <v>3978</v>
      </c>
      <c r="I1184" s="24" t="s">
        <v>3982</v>
      </c>
      <c r="J1184" s="24"/>
      <c r="K1184" s="24" t="s">
        <v>3983</v>
      </c>
      <c r="L1184" s="24" t="s">
        <v>3984</v>
      </c>
      <c r="M1184" s="24"/>
      <c r="N1184" s="24"/>
      <c r="O1184" s="24"/>
      <c r="P1184" s="24"/>
      <c r="Q1184" s="24" t="s">
        <v>93</v>
      </c>
      <c r="R1184" s="24"/>
      <c r="S1184" s="24"/>
      <c r="T1184" s="24" t="s">
        <v>96</v>
      </c>
      <c r="U1184" s="24" t="s">
        <v>96</v>
      </c>
      <c r="V1184" s="24" t="s">
        <v>96</v>
      </c>
      <c r="W1184" s="24" t="s">
        <v>96</v>
      </c>
      <c r="X1184" s="24" t="s">
        <v>96</v>
      </c>
      <c r="Y1184" s="24" t="s">
        <v>96</v>
      </c>
      <c r="Z1184" s="24" t="s">
        <v>96</v>
      </c>
      <c r="AA1184" s="24" t="s">
        <v>96</v>
      </c>
      <c r="AB1184" s="24" t="s">
        <v>96</v>
      </c>
      <c r="AC1184" s="24" t="s">
        <v>96</v>
      </c>
      <c r="AD1184" s="24" t="s">
        <v>96</v>
      </c>
      <c r="AE1184" s="24" t="s">
        <v>96</v>
      </c>
      <c r="AF1184" s="24" t="s">
        <v>96</v>
      </c>
      <c r="AG1184" s="24" t="s">
        <v>96</v>
      </c>
      <c r="AH1184" s="24" t="s">
        <v>96</v>
      </c>
      <c r="AI1184" s="24" t="s">
        <v>96</v>
      </c>
      <c r="AJ1184" s="24" t="s">
        <v>96</v>
      </c>
      <c r="AK1184" s="24" t="s">
        <v>97</v>
      </c>
      <c r="AL1184" s="24" t="s">
        <v>96</v>
      </c>
      <c r="AM1184" s="24" t="s">
        <v>97</v>
      </c>
      <c r="AN1184" s="24" t="s">
        <v>96</v>
      </c>
      <c r="AO1184" s="24" t="s">
        <v>96</v>
      </c>
      <c r="AP1184" s="24" t="s">
        <v>96</v>
      </c>
      <c r="AQ1184" s="24" t="s">
        <v>96</v>
      </c>
      <c r="AR1184" s="24" t="s">
        <v>96</v>
      </c>
      <c r="AS1184" s="24" t="s">
        <v>96</v>
      </c>
      <c r="AT1184" s="24" t="s">
        <v>96</v>
      </c>
      <c r="AU1184" s="24" t="s">
        <v>96</v>
      </c>
      <c r="AV1184" s="24" t="s">
        <v>96</v>
      </c>
      <c r="AW1184" s="24" t="s">
        <v>96</v>
      </c>
      <c r="AX1184" s="24" t="s">
        <v>96</v>
      </c>
      <c r="AY1184" s="24" t="s">
        <v>96</v>
      </c>
      <c r="AZ1184" s="24" t="s">
        <v>96</v>
      </c>
      <c r="BA1184" s="24" t="s">
        <v>96</v>
      </c>
      <c r="BB1184" s="24" t="s">
        <v>96</v>
      </c>
      <c r="BC1184" s="24" t="s">
        <v>96</v>
      </c>
      <c r="BD1184" s="24" t="s">
        <v>96</v>
      </c>
      <c r="BE1184" s="24" t="s">
        <v>96</v>
      </c>
      <c r="BF1184" s="24" t="s">
        <v>96</v>
      </c>
      <c r="BG1184" s="24" t="s">
        <v>96</v>
      </c>
      <c r="BH1184" s="24" t="s">
        <v>96</v>
      </c>
      <c r="BI1184" s="24" t="s">
        <v>96</v>
      </c>
      <c r="BJ1184" s="24" t="s">
        <v>96</v>
      </c>
      <c r="BK1184" s="24" t="s">
        <v>96</v>
      </c>
      <c r="BL1184" s="24" t="s">
        <v>96</v>
      </c>
      <c r="BM1184" s="24" t="s">
        <v>96</v>
      </c>
      <c r="BN1184" s="24" t="s">
        <v>96</v>
      </c>
      <c r="BO1184" s="24" t="s">
        <v>96</v>
      </c>
      <c r="BP1184" s="24" t="s">
        <v>96</v>
      </c>
      <c r="BQ1184" s="24" t="s">
        <v>96</v>
      </c>
      <c r="BR1184" s="24" t="s">
        <v>96</v>
      </c>
      <c r="BS1184" s="24" t="s">
        <v>96</v>
      </c>
      <c r="BT1184" s="24" t="s">
        <v>96</v>
      </c>
      <c r="BU1184" s="24" t="s">
        <v>96</v>
      </c>
      <c r="BV1184" s="24" t="s">
        <v>96</v>
      </c>
      <c r="BW1184" s="24" t="s">
        <v>96</v>
      </c>
      <c r="BX1184" s="24" t="s">
        <v>96</v>
      </c>
      <c r="BY1184" s="24" t="s">
        <v>96</v>
      </c>
      <c r="BZ1184" s="24" t="s">
        <v>96</v>
      </c>
      <c r="CA1184" s="24" t="s">
        <v>96</v>
      </c>
      <c r="CB1184" s="36"/>
      <c r="CC1184" s="35"/>
    </row>
    <row r="1185" spans="1:81" ht="169.5" hidden="1" customHeight="1" x14ac:dyDescent="0.35">
      <c r="A1185" s="24"/>
      <c r="B1185" s="24" t="s">
        <v>81</v>
      </c>
      <c r="C1185" s="23" t="s">
        <v>82</v>
      </c>
      <c r="D1185" s="24" t="s">
        <v>1190</v>
      </c>
      <c r="E1185" s="24" t="s">
        <v>3919</v>
      </c>
      <c r="F1185" s="24" t="s">
        <v>103</v>
      </c>
      <c r="G1185" s="24" t="s">
        <v>384</v>
      </c>
      <c r="H1185" s="24" t="s">
        <v>3978</v>
      </c>
      <c r="I1185" s="24" t="s">
        <v>3985</v>
      </c>
      <c r="J1185" s="24"/>
      <c r="K1185" s="24" t="s">
        <v>3986</v>
      </c>
      <c r="L1185" s="24" t="s">
        <v>3987</v>
      </c>
      <c r="M1185" s="24"/>
      <c r="N1185" s="24"/>
      <c r="O1185" s="24"/>
      <c r="P1185" s="24"/>
      <c r="Q1185" s="24" t="s">
        <v>93</v>
      </c>
      <c r="R1185" s="24"/>
      <c r="S1185" s="24"/>
      <c r="T1185" s="24" t="s">
        <v>96</v>
      </c>
      <c r="U1185" s="24" t="s">
        <v>96</v>
      </c>
      <c r="V1185" s="24" t="s">
        <v>96</v>
      </c>
      <c r="W1185" s="24" t="s">
        <v>96</v>
      </c>
      <c r="X1185" s="24" t="s">
        <v>96</v>
      </c>
      <c r="Y1185" s="24" t="s">
        <v>96</v>
      </c>
      <c r="Z1185" s="24" t="s">
        <v>96</v>
      </c>
      <c r="AA1185" s="24" t="s">
        <v>96</v>
      </c>
      <c r="AB1185" s="24" t="s">
        <v>96</v>
      </c>
      <c r="AC1185" s="24" t="s">
        <v>96</v>
      </c>
      <c r="AD1185" s="24" t="s">
        <v>96</v>
      </c>
      <c r="AE1185" s="24" t="s">
        <v>96</v>
      </c>
      <c r="AF1185" s="24" t="s">
        <v>96</v>
      </c>
      <c r="AG1185" s="24" t="s">
        <v>96</v>
      </c>
      <c r="AH1185" s="24" t="s">
        <v>96</v>
      </c>
      <c r="AI1185" s="24" t="s">
        <v>96</v>
      </c>
      <c r="AJ1185" s="24" t="s">
        <v>96</v>
      </c>
      <c r="AK1185" s="24" t="s">
        <v>97</v>
      </c>
      <c r="AL1185" s="24" t="s">
        <v>96</v>
      </c>
      <c r="AM1185" s="24" t="s">
        <v>97</v>
      </c>
      <c r="AN1185" s="24" t="s">
        <v>96</v>
      </c>
      <c r="AO1185" s="24" t="s">
        <v>96</v>
      </c>
      <c r="AP1185" s="24" t="s">
        <v>96</v>
      </c>
      <c r="AQ1185" s="24" t="s">
        <v>96</v>
      </c>
      <c r="AR1185" s="24" t="s">
        <v>96</v>
      </c>
      <c r="AS1185" s="24" t="s">
        <v>96</v>
      </c>
      <c r="AT1185" s="24" t="s">
        <v>96</v>
      </c>
      <c r="AU1185" s="24" t="s">
        <v>96</v>
      </c>
      <c r="AV1185" s="24" t="s">
        <v>96</v>
      </c>
      <c r="AW1185" s="24" t="s">
        <v>96</v>
      </c>
      <c r="AX1185" s="24" t="s">
        <v>96</v>
      </c>
      <c r="AY1185" s="24" t="s">
        <v>96</v>
      </c>
      <c r="AZ1185" s="24" t="s">
        <v>96</v>
      </c>
      <c r="BA1185" s="24" t="s">
        <v>96</v>
      </c>
      <c r="BB1185" s="24" t="s">
        <v>96</v>
      </c>
      <c r="BC1185" s="24" t="s">
        <v>96</v>
      </c>
      <c r="BD1185" s="24" t="s">
        <v>96</v>
      </c>
      <c r="BE1185" s="24" t="s">
        <v>96</v>
      </c>
      <c r="BF1185" s="24" t="s">
        <v>96</v>
      </c>
      <c r="BG1185" s="24" t="s">
        <v>96</v>
      </c>
      <c r="BH1185" s="24" t="s">
        <v>96</v>
      </c>
      <c r="BI1185" s="24" t="s">
        <v>96</v>
      </c>
      <c r="BJ1185" s="24" t="s">
        <v>96</v>
      </c>
      <c r="BK1185" s="24" t="s">
        <v>96</v>
      </c>
      <c r="BL1185" s="24" t="s">
        <v>96</v>
      </c>
      <c r="BM1185" s="24" t="s">
        <v>96</v>
      </c>
      <c r="BN1185" s="24" t="s">
        <v>96</v>
      </c>
      <c r="BO1185" s="24" t="s">
        <v>96</v>
      </c>
      <c r="BP1185" s="24" t="s">
        <v>96</v>
      </c>
      <c r="BQ1185" s="24" t="s">
        <v>96</v>
      </c>
      <c r="BR1185" s="24" t="s">
        <v>96</v>
      </c>
      <c r="BS1185" s="24" t="s">
        <v>96</v>
      </c>
      <c r="BT1185" s="24" t="s">
        <v>96</v>
      </c>
      <c r="BU1185" s="24" t="s">
        <v>96</v>
      </c>
      <c r="BV1185" s="24" t="s">
        <v>96</v>
      </c>
      <c r="BW1185" s="24" t="s">
        <v>96</v>
      </c>
      <c r="BX1185" s="24" t="s">
        <v>96</v>
      </c>
      <c r="BY1185" s="24" t="s">
        <v>96</v>
      </c>
      <c r="BZ1185" s="24" t="s">
        <v>96</v>
      </c>
      <c r="CA1185" s="24" t="s">
        <v>96</v>
      </c>
      <c r="CB1185" s="36"/>
      <c r="CC1185" s="35"/>
    </row>
    <row r="1186" spans="1:81" ht="169.5" hidden="1" customHeight="1" x14ac:dyDescent="0.35">
      <c r="A1186" s="24"/>
      <c r="B1186" s="24" t="s">
        <v>81</v>
      </c>
      <c r="C1186" s="23" t="s">
        <v>82</v>
      </c>
      <c r="D1186" s="24" t="s">
        <v>1190</v>
      </c>
      <c r="E1186" s="24" t="s">
        <v>3919</v>
      </c>
      <c r="F1186" s="24" t="s">
        <v>103</v>
      </c>
      <c r="G1186" s="24" t="s">
        <v>103</v>
      </c>
      <c r="H1186" s="24" t="s">
        <v>3988</v>
      </c>
      <c r="I1186" s="24" t="s">
        <v>3988</v>
      </c>
      <c r="J1186" s="24"/>
      <c r="K1186" s="24" t="s">
        <v>3989</v>
      </c>
      <c r="L1186" s="24" t="s">
        <v>3990</v>
      </c>
      <c r="M1186" s="24"/>
      <c r="N1186" s="24"/>
      <c r="O1186" s="24"/>
      <c r="P1186" s="24"/>
      <c r="Q1186" s="24" t="s">
        <v>93</v>
      </c>
      <c r="R1186" s="24"/>
      <c r="S1186" s="24"/>
      <c r="T1186" s="24" t="s">
        <v>96</v>
      </c>
      <c r="U1186" s="24" t="s">
        <v>96</v>
      </c>
      <c r="V1186" s="24" t="s">
        <v>96</v>
      </c>
      <c r="W1186" s="24" t="s">
        <v>96</v>
      </c>
      <c r="X1186" s="24" t="s">
        <v>96</v>
      </c>
      <c r="Y1186" s="24" t="s">
        <v>96</v>
      </c>
      <c r="Z1186" s="24" t="s">
        <v>96</v>
      </c>
      <c r="AA1186" s="24" t="s">
        <v>96</v>
      </c>
      <c r="AB1186" s="24" t="s">
        <v>96</v>
      </c>
      <c r="AC1186" s="24" t="s">
        <v>96</v>
      </c>
      <c r="AD1186" s="24" t="s">
        <v>96</v>
      </c>
      <c r="AE1186" s="24" t="s">
        <v>96</v>
      </c>
      <c r="AF1186" s="24" t="s">
        <v>96</v>
      </c>
      <c r="AG1186" s="24" t="s">
        <v>96</v>
      </c>
      <c r="AH1186" s="24" t="s">
        <v>96</v>
      </c>
      <c r="AI1186" s="24" t="s">
        <v>96</v>
      </c>
      <c r="AJ1186" s="24" t="s">
        <v>96</v>
      </c>
      <c r="AK1186" s="24" t="s">
        <v>97</v>
      </c>
      <c r="AL1186" s="24" t="s">
        <v>96</v>
      </c>
      <c r="AM1186" s="24" t="s">
        <v>97</v>
      </c>
      <c r="AN1186" s="24" t="s">
        <v>96</v>
      </c>
      <c r="AO1186" s="24" t="s">
        <v>96</v>
      </c>
      <c r="AP1186" s="24" t="s">
        <v>96</v>
      </c>
      <c r="AQ1186" s="24" t="s">
        <v>96</v>
      </c>
      <c r="AR1186" s="24" t="s">
        <v>96</v>
      </c>
      <c r="AS1186" s="24" t="s">
        <v>96</v>
      </c>
      <c r="AT1186" s="24" t="s">
        <v>96</v>
      </c>
      <c r="AU1186" s="24" t="s">
        <v>96</v>
      </c>
      <c r="AV1186" s="24" t="s">
        <v>96</v>
      </c>
      <c r="AW1186" s="24" t="s">
        <v>96</v>
      </c>
      <c r="AX1186" s="24" t="s">
        <v>96</v>
      </c>
      <c r="AY1186" s="24" t="s">
        <v>96</v>
      </c>
      <c r="AZ1186" s="24" t="s">
        <v>96</v>
      </c>
      <c r="BA1186" s="24" t="s">
        <v>96</v>
      </c>
      <c r="BB1186" s="24" t="s">
        <v>96</v>
      </c>
      <c r="BC1186" s="24" t="s">
        <v>96</v>
      </c>
      <c r="BD1186" s="24" t="s">
        <v>96</v>
      </c>
      <c r="BE1186" s="24" t="s">
        <v>96</v>
      </c>
      <c r="BF1186" s="24" t="s">
        <v>96</v>
      </c>
      <c r="BG1186" s="24" t="s">
        <v>96</v>
      </c>
      <c r="BH1186" s="24" t="s">
        <v>96</v>
      </c>
      <c r="BI1186" s="24" t="s">
        <v>96</v>
      </c>
      <c r="BJ1186" s="24" t="s">
        <v>96</v>
      </c>
      <c r="BK1186" s="24" t="s">
        <v>96</v>
      </c>
      <c r="BL1186" s="24" t="s">
        <v>96</v>
      </c>
      <c r="BM1186" s="24" t="s">
        <v>96</v>
      </c>
      <c r="BN1186" s="24" t="s">
        <v>96</v>
      </c>
      <c r="BO1186" s="24" t="s">
        <v>96</v>
      </c>
      <c r="BP1186" s="24" t="s">
        <v>96</v>
      </c>
      <c r="BQ1186" s="24" t="s">
        <v>96</v>
      </c>
      <c r="BR1186" s="24" t="s">
        <v>96</v>
      </c>
      <c r="BS1186" s="24" t="s">
        <v>96</v>
      </c>
      <c r="BT1186" s="24" t="s">
        <v>96</v>
      </c>
      <c r="BU1186" s="24" t="s">
        <v>96</v>
      </c>
      <c r="BV1186" s="24" t="s">
        <v>96</v>
      </c>
      <c r="BW1186" s="24" t="s">
        <v>96</v>
      </c>
      <c r="BX1186" s="24" t="s">
        <v>96</v>
      </c>
      <c r="BY1186" s="24" t="s">
        <v>96</v>
      </c>
      <c r="BZ1186" s="24" t="s">
        <v>96</v>
      </c>
      <c r="CA1186" s="24" t="s">
        <v>96</v>
      </c>
      <c r="CB1186" s="36"/>
      <c r="CC1186" s="35"/>
    </row>
    <row r="1187" spans="1:81" ht="169.5" hidden="1" customHeight="1" x14ac:dyDescent="0.35">
      <c r="A1187" s="24"/>
      <c r="B1187" s="24" t="s">
        <v>81</v>
      </c>
      <c r="C1187" s="23" t="s">
        <v>82</v>
      </c>
      <c r="D1187" s="24" t="s">
        <v>1190</v>
      </c>
      <c r="E1187" s="24" t="s">
        <v>3919</v>
      </c>
      <c r="F1187" s="24" t="s">
        <v>103</v>
      </c>
      <c r="G1187" s="24" t="s">
        <v>103</v>
      </c>
      <c r="H1187" s="24" t="s">
        <v>3991</v>
      </c>
      <c r="I1187" s="24" t="s">
        <v>3992</v>
      </c>
      <c r="J1187" s="24"/>
      <c r="K1187" s="24" t="s">
        <v>3993</v>
      </c>
      <c r="L1187" s="24" t="s">
        <v>3994</v>
      </c>
      <c r="M1187" s="24"/>
      <c r="N1187" s="24"/>
      <c r="O1187" s="24"/>
      <c r="P1187" s="24"/>
      <c r="Q1187" s="24" t="s">
        <v>93</v>
      </c>
      <c r="R1187" s="24"/>
      <c r="S1187" s="24"/>
      <c r="T1187" s="24" t="s">
        <v>96</v>
      </c>
      <c r="U1187" s="24" t="s">
        <v>96</v>
      </c>
      <c r="V1187" s="24" t="s">
        <v>96</v>
      </c>
      <c r="W1187" s="24" t="s">
        <v>96</v>
      </c>
      <c r="X1187" s="24" t="s">
        <v>96</v>
      </c>
      <c r="Y1187" s="24" t="s">
        <v>96</v>
      </c>
      <c r="Z1187" s="24" t="s">
        <v>96</v>
      </c>
      <c r="AA1187" s="24" t="s">
        <v>96</v>
      </c>
      <c r="AB1187" s="24" t="s">
        <v>96</v>
      </c>
      <c r="AC1187" s="24" t="s">
        <v>96</v>
      </c>
      <c r="AD1187" s="24" t="s">
        <v>96</v>
      </c>
      <c r="AE1187" s="24" t="s">
        <v>96</v>
      </c>
      <c r="AF1187" s="24" t="s">
        <v>96</v>
      </c>
      <c r="AG1187" s="24" t="s">
        <v>96</v>
      </c>
      <c r="AH1187" s="24" t="s">
        <v>96</v>
      </c>
      <c r="AI1187" s="24" t="s">
        <v>96</v>
      </c>
      <c r="AJ1187" s="24" t="s">
        <v>96</v>
      </c>
      <c r="AK1187" s="24" t="s">
        <v>97</v>
      </c>
      <c r="AL1187" s="24" t="s">
        <v>96</v>
      </c>
      <c r="AM1187" s="24" t="s">
        <v>97</v>
      </c>
      <c r="AN1187" s="24" t="s">
        <v>96</v>
      </c>
      <c r="AO1187" s="24" t="s">
        <v>96</v>
      </c>
      <c r="AP1187" s="24" t="s">
        <v>96</v>
      </c>
      <c r="AQ1187" s="24" t="s">
        <v>96</v>
      </c>
      <c r="AR1187" s="24" t="s">
        <v>96</v>
      </c>
      <c r="AS1187" s="24" t="s">
        <v>96</v>
      </c>
      <c r="AT1187" s="24" t="s">
        <v>96</v>
      </c>
      <c r="AU1187" s="24" t="s">
        <v>96</v>
      </c>
      <c r="AV1187" s="24" t="s">
        <v>96</v>
      </c>
      <c r="AW1187" s="24" t="s">
        <v>96</v>
      </c>
      <c r="AX1187" s="24" t="s">
        <v>96</v>
      </c>
      <c r="AY1187" s="24" t="s">
        <v>96</v>
      </c>
      <c r="AZ1187" s="24" t="s">
        <v>96</v>
      </c>
      <c r="BA1187" s="24" t="s">
        <v>96</v>
      </c>
      <c r="BB1187" s="24" t="s">
        <v>96</v>
      </c>
      <c r="BC1187" s="24" t="s">
        <v>96</v>
      </c>
      <c r="BD1187" s="24" t="s">
        <v>96</v>
      </c>
      <c r="BE1187" s="24" t="s">
        <v>96</v>
      </c>
      <c r="BF1187" s="24" t="s">
        <v>96</v>
      </c>
      <c r="BG1187" s="24" t="s">
        <v>96</v>
      </c>
      <c r="BH1187" s="24" t="s">
        <v>96</v>
      </c>
      <c r="BI1187" s="24" t="s">
        <v>96</v>
      </c>
      <c r="BJ1187" s="24" t="s">
        <v>96</v>
      </c>
      <c r="BK1187" s="24" t="s">
        <v>96</v>
      </c>
      <c r="BL1187" s="24" t="s">
        <v>96</v>
      </c>
      <c r="BM1187" s="24" t="s">
        <v>96</v>
      </c>
      <c r="BN1187" s="24" t="s">
        <v>96</v>
      </c>
      <c r="BO1187" s="24" t="s">
        <v>96</v>
      </c>
      <c r="BP1187" s="24" t="s">
        <v>96</v>
      </c>
      <c r="BQ1187" s="24" t="s">
        <v>96</v>
      </c>
      <c r="BR1187" s="24" t="s">
        <v>96</v>
      </c>
      <c r="BS1187" s="24" t="s">
        <v>96</v>
      </c>
      <c r="BT1187" s="24" t="s">
        <v>96</v>
      </c>
      <c r="BU1187" s="24" t="s">
        <v>96</v>
      </c>
      <c r="BV1187" s="24" t="s">
        <v>96</v>
      </c>
      <c r="BW1187" s="24" t="s">
        <v>96</v>
      </c>
      <c r="BX1187" s="24" t="s">
        <v>96</v>
      </c>
      <c r="BY1187" s="24" t="s">
        <v>96</v>
      </c>
      <c r="BZ1187" s="24" t="s">
        <v>96</v>
      </c>
      <c r="CA1187" s="24" t="s">
        <v>96</v>
      </c>
      <c r="CB1187" s="36"/>
      <c r="CC1187" s="35"/>
    </row>
    <row r="1188" spans="1:81" ht="169.5" hidden="1" customHeight="1" x14ac:dyDescent="0.35">
      <c r="A1188" s="24"/>
      <c r="B1188" s="24" t="s">
        <v>81</v>
      </c>
      <c r="C1188" s="23" t="s">
        <v>82</v>
      </c>
      <c r="D1188" s="24" t="s">
        <v>1190</v>
      </c>
      <c r="E1188" s="24" t="s">
        <v>3919</v>
      </c>
      <c r="F1188" s="24" t="s">
        <v>103</v>
      </c>
      <c r="G1188" s="24" t="s">
        <v>103</v>
      </c>
      <c r="H1188" s="24" t="s">
        <v>3991</v>
      </c>
      <c r="I1188" s="24" t="s">
        <v>3995</v>
      </c>
      <c r="J1188" s="24"/>
      <c r="K1188" s="24"/>
      <c r="L1188" s="24" t="s">
        <v>3996</v>
      </c>
      <c r="M1188" s="24"/>
      <c r="N1188" s="24"/>
      <c r="O1188" s="24"/>
      <c r="P1188" s="24"/>
      <c r="Q1188" s="24" t="s">
        <v>150</v>
      </c>
      <c r="R1188" s="24"/>
      <c r="S1188" s="24"/>
      <c r="T1188" s="24" t="s">
        <v>96</v>
      </c>
      <c r="U1188" s="24" t="s">
        <v>96</v>
      </c>
      <c r="V1188" s="24" t="s">
        <v>96</v>
      </c>
      <c r="W1188" s="24" t="s">
        <v>96</v>
      </c>
      <c r="X1188" s="24" t="s">
        <v>96</v>
      </c>
      <c r="Y1188" s="24" t="s">
        <v>96</v>
      </c>
      <c r="Z1188" s="24" t="s">
        <v>96</v>
      </c>
      <c r="AA1188" s="24" t="s">
        <v>96</v>
      </c>
      <c r="AB1188" s="24" t="s">
        <v>96</v>
      </c>
      <c r="AC1188" s="24" t="s">
        <v>96</v>
      </c>
      <c r="AD1188" s="24" t="s">
        <v>96</v>
      </c>
      <c r="AE1188" s="24" t="s">
        <v>96</v>
      </c>
      <c r="AF1188" s="24" t="s">
        <v>96</v>
      </c>
      <c r="AG1188" s="24" t="s">
        <v>96</v>
      </c>
      <c r="AH1188" s="24" t="s">
        <v>96</v>
      </c>
      <c r="AI1188" s="24" t="s">
        <v>96</v>
      </c>
      <c r="AJ1188" s="24" t="s">
        <v>96</v>
      </c>
      <c r="AK1188" s="24" t="s">
        <v>97</v>
      </c>
      <c r="AL1188" s="24" t="s">
        <v>96</v>
      </c>
      <c r="AM1188" s="24" t="s">
        <v>97</v>
      </c>
      <c r="AN1188" s="24" t="s">
        <v>96</v>
      </c>
      <c r="AO1188" s="24" t="s">
        <v>96</v>
      </c>
      <c r="AP1188" s="24" t="s">
        <v>96</v>
      </c>
      <c r="AQ1188" s="24" t="s">
        <v>96</v>
      </c>
      <c r="AR1188" s="24" t="s">
        <v>96</v>
      </c>
      <c r="AS1188" s="24" t="s">
        <v>96</v>
      </c>
      <c r="AT1188" s="24" t="s">
        <v>96</v>
      </c>
      <c r="AU1188" s="24" t="s">
        <v>96</v>
      </c>
      <c r="AV1188" s="24" t="s">
        <v>96</v>
      </c>
      <c r="AW1188" s="24" t="s">
        <v>96</v>
      </c>
      <c r="AX1188" s="24" t="s">
        <v>96</v>
      </c>
      <c r="AY1188" s="24" t="s">
        <v>96</v>
      </c>
      <c r="AZ1188" s="24" t="s">
        <v>96</v>
      </c>
      <c r="BA1188" s="24" t="s">
        <v>96</v>
      </c>
      <c r="BB1188" s="24" t="s">
        <v>96</v>
      </c>
      <c r="BC1188" s="24" t="s">
        <v>96</v>
      </c>
      <c r="BD1188" s="24" t="s">
        <v>96</v>
      </c>
      <c r="BE1188" s="24" t="s">
        <v>96</v>
      </c>
      <c r="BF1188" s="24" t="s">
        <v>96</v>
      </c>
      <c r="BG1188" s="24" t="s">
        <v>96</v>
      </c>
      <c r="BH1188" s="24" t="s">
        <v>96</v>
      </c>
      <c r="BI1188" s="24" t="s">
        <v>96</v>
      </c>
      <c r="BJ1188" s="24" t="s">
        <v>96</v>
      </c>
      <c r="BK1188" s="24" t="s">
        <v>96</v>
      </c>
      <c r="BL1188" s="24" t="s">
        <v>96</v>
      </c>
      <c r="BM1188" s="24" t="s">
        <v>96</v>
      </c>
      <c r="BN1188" s="24" t="s">
        <v>96</v>
      </c>
      <c r="BO1188" s="24" t="s">
        <v>96</v>
      </c>
      <c r="BP1188" s="24" t="s">
        <v>96</v>
      </c>
      <c r="BQ1188" s="24" t="s">
        <v>96</v>
      </c>
      <c r="BR1188" s="24" t="s">
        <v>96</v>
      </c>
      <c r="BS1188" s="24" t="s">
        <v>96</v>
      </c>
      <c r="BT1188" s="24" t="s">
        <v>96</v>
      </c>
      <c r="BU1188" s="24" t="s">
        <v>96</v>
      </c>
      <c r="BV1188" s="24" t="s">
        <v>96</v>
      </c>
      <c r="BW1188" s="24" t="s">
        <v>96</v>
      </c>
      <c r="BX1188" s="24" t="s">
        <v>96</v>
      </c>
      <c r="BY1188" s="24" t="s">
        <v>96</v>
      </c>
      <c r="BZ1188" s="24" t="s">
        <v>96</v>
      </c>
      <c r="CA1188" s="24" t="s">
        <v>96</v>
      </c>
      <c r="CB1188" s="36"/>
      <c r="CC1188" s="35"/>
    </row>
    <row r="1189" spans="1:81" ht="169.5" hidden="1" customHeight="1" x14ac:dyDescent="0.35">
      <c r="A1189" s="24"/>
      <c r="B1189" s="24" t="s">
        <v>81</v>
      </c>
      <c r="C1189" s="23" t="s">
        <v>82</v>
      </c>
      <c r="D1189" s="24" t="s">
        <v>1190</v>
      </c>
      <c r="E1189" s="24" t="s">
        <v>3919</v>
      </c>
      <c r="F1189" s="24" t="s">
        <v>103</v>
      </c>
      <c r="G1189" s="24" t="s">
        <v>103</v>
      </c>
      <c r="H1189" s="24" t="s">
        <v>3991</v>
      </c>
      <c r="I1189" s="24" t="s">
        <v>3997</v>
      </c>
      <c r="J1189" s="24"/>
      <c r="K1189" s="24"/>
      <c r="L1189" s="24" t="s">
        <v>3998</v>
      </c>
      <c r="M1189" s="24"/>
      <c r="N1189" s="24"/>
      <c r="O1189" s="24"/>
      <c r="P1189" s="24"/>
      <c r="Q1189" s="24" t="s">
        <v>150</v>
      </c>
      <c r="R1189" s="24"/>
      <c r="S1189" s="24"/>
      <c r="T1189" s="24" t="s">
        <v>96</v>
      </c>
      <c r="U1189" s="24" t="s">
        <v>96</v>
      </c>
      <c r="V1189" s="24" t="s">
        <v>96</v>
      </c>
      <c r="W1189" s="24" t="s">
        <v>96</v>
      </c>
      <c r="X1189" s="24" t="s">
        <v>96</v>
      </c>
      <c r="Y1189" s="24" t="s">
        <v>96</v>
      </c>
      <c r="Z1189" s="24" t="s">
        <v>96</v>
      </c>
      <c r="AA1189" s="24" t="s">
        <v>96</v>
      </c>
      <c r="AB1189" s="24" t="s">
        <v>96</v>
      </c>
      <c r="AC1189" s="24" t="s">
        <v>96</v>
      </c>
      <c r="AD1189" s="24" t="s">
        <v>96</v>
      </c>
      <c r="AE1189" s="24" t="s">
        <v>96</v>
      </c>
      <c r="AF1189" s="24" t="s">
        <v>96</v>
      </c>
      <c r="AG1189" s="24" t="s">
        <v>96</v>
      </c>
      <c r="AH1189" s="24" t="s">
        <v>96</v>
      </c>
      <c r="AI1189" s="24" t="s">
        <v>96</v>
      </c>
      <c r="AJ1189" s="24" t="s">
        <v>96</v>
      </c>
      <c r="AK1189" s="24" t="s">
        <v>97</v>
      </c>
      <c r="AL1189" s="24" t="s">
        <v>96</v>
      </c>
      <c r="AM1189" s="24" t="s">
        <v>97</v>
      </c>
      <c r="AN1189" s="24" t="s">
        <v>96</v>
      </c>
      <c r="AO1189" s="24" t="s">
        <v>96</v>
      </c>
      <c r="AP1189" s="24" t="s">
        <v>96</v>
      </c>
      <c r="AQ1189" s="24" t="s">
        <v>96</v>
      </c>
      <c r="AR1189" s="24" t="s">
        <v>96</v>
      </c>
      <c r="AS1189" s="24" t="s">
        <v>96</v>
      </c>
      <c r="AT1189" s="24" t="s">
        <v>96</v>
      </c>
      <c r="AU1189" s="24" t="s">
        <v>96</v>
      </c>
      <c r="AV1189" s="24" t="s">
        <v>96</v>
      </c>
      <c r="AW1189" s="24" t="s">
        <v>96</v>
      </c>
      <c r="AX1189" s="24" t="s">
        <v>96</v>
      </c>
      <c r="AY1189" s="24" t="s">
        <v>96</v>
      </c>
      <c r="AZ1189" s="24" t="s">
        <v>96</v>
      </c>
      <c r="BA1189" s="24" t="s">
        <v>96</v>
      </c>
      <c r="BB1189" s="24" t="s">
        <v>96</v>
      </c>
      <c r="BC1189" s="24" t="s">
        <v>96</v>
      </c>
      <c r="BD1189" s="24" t="s">
        <v>96</v>
      </c>
      <c r="BE1189" s="24" t="s">
        <v>96</v>
      </c>
      <c r="BF1189" s="24" t="s">
        <v>96</v>
      </c>
      <c r="BG1189" s="24" t="s">
        <v>96</v>
      </c>
      <c r="BH1189" s="24" t="s">
        <v>96</v>
      </c>
      <c r="BI1189" s="24" t="s">
        <v>96</v>
      </c>
      <c r="BJ1189" s="24" t="s">
        <v>96</v>
      </c>
      <c r="BK1189" s="24" t="s">
        <v>96</v>
      </c>
      <c r="BL1189" s="24" t="s">
        <v>96</v>
      </c>
      <c r="BM1189" s="24" t="s">
        <v>96</v>
      </c>
      <c r="BN1189" s="24" t="s">
        <v>96</v>
      </c>
      <c r="BO1189" s="24" t="s">
        <v>96</v>
      </c>
      <c r="BP1189" s="24" t="s">
        <v>96</v>
      </c>
      <c r="BQ1189" s="24" t="s">
        <v>96</v>
      </c>
      <c r="BR1189" s="24" t="s">
        <v>96</v>
      </c>
      <c r="BS1189" s="24" t="s">
        <v>96</v>
      </c>
      <c r="BT1189" s="24" t="s">
        <v>96</v>
      </c>
      <c r="BU1189" s="24" t="s">
        <v>96</v>
      </c>
      <c r="BV1189" s="24" t="s">
        <v>96</v>
      </c>
      <c r="BW1189" s="24" t="s">
        <v>96</v>
      </c>
      <c r="BX1189" s="24" t="s">
        <v>96</v>
      </c>
      <c r="BY1189" s="24" t="s">
        <v>96</v>
      </c>
      <c r="BZ1189" s="24" t="s">
        <v>96</v>
      </c>
      <c r="CA1189" s="24" t="s">
        <v>96</v>
      </c>
      <c r="CB1189" s="36"/>
      <c r="CC1189" s="35"/>
    </row>
    <row r="1190" spans="1:81" ht="169.5" hidden="1" customHeight="1" x14ac:dyDescent="0.35">
      <c r="A1190" s="24"/>
      <c r="B1190" s="24" t="s">
        <v>81</v>
      </c>
      <c r="C1190" s="23" t="s">
        <v>82</v>
      </c>
      <c r="D1190" s="24" t="s">
        <v>1190</v>
      </c>
      <c r="E1190" s="24" t="s">
        <v>3919</v>
      </c>
      <c r="F1190" s="24" t="s">
        <v>103</v>
      </c>
      <c r="G1190" s="24" t="s">
        <v>103</v>
      </c>
      <c r="H1190" s="24" t="s">
        <v>3991</v>
      </c>
      <c r="I1190" s="24" t="s">
        <v>3999</v>
      </c>
      <c r="J1190" s="24"/>
      <c r="K1190" s="24" t="s">
        <v>4000</v>
      </c>
      <c r="L1190" s="24" t="s">
        <v>4001</v>
      </c>
      <c r="M1190" s="24"/>
      <c r="N1190" s="24"/>
      <c r="O1190" s="24"/>
      <c r="P1190" s="24"/>
      <c r="Q1190" s="24" t="s">
        <v>93</v>
      </c>
      <c r="R1190" s="24"/>
      <c r="S1190" s="24"/>
      <c r="T1190" s="24" t="s">
        <v>96</v>
      </c>
      <c r="U1190" s="24" t="s">
        <v>96</v>
      </c>
      <c r="V1190" s="24" t="s">
        <v>96</v>
      </c>
      <c r="W1190" s="24" t="s">
        <v>96</v>
      </c>
      <c r="X1190" s="24" t="s">
        <v>96</v>
      </c>
      <c r="Y1190" s="24" t="s">
        <v>96</v>
      </c>
      <c r="Z1190" s="24" t="s">
        <v>96</v>
      </c>
      <c r="AA1190" s="24" t="s">
        <v>96</v>
      </c>
      <c r="AB1190" s="24" t="s">
        <v>96</v>
      </c>
      <c r="AC1190" s="24" t="s">
        <v>96</v>
      </c>
      <c r="AD1190" s="24" t="s">
        <v>96</v>
      </c>
      <c r="AE1190" s="24" t="s">
        <v>96</v>
      </c>
      <c r="AF1190" s="24" t="s">
        <v>96</v>
      </c>
      <c r="AG1190" s="24" t="s">
        <v>96</v>
      </c>
      <c r="AH1190" s="24" t="s">
        <v>96</v>
      </c>
      <c r="AI1190" s="24" t="s">
        <v>96</v>
      </c>
      <c r="AJ1190" s="24" t="s">
        <v>96</v>
      </c>
      <c r="AK1190" s="24" t="s">
        <v>97</v>
      </c>
      <c r="AL1190" s="24" t="s">
        <v>96</v>
      </c>
      <c r="AM1190" s="24" t="s">
        <v>97</v>
      </c>
      <c r="AN1190" s="24" t="s">
        <v>96</v>
      </c>
      <c r="AO1190" s="24" t="s">
        <v>96</v>
      </c>
      <c r="AP1190" s="24" t="s">
        <v>96</v>
      </c>
      <c r="AQ1190" s="24" t="s">
        <v>96</v>
      </c>
      <c r="AR1190" s="24" t="s">
        <v>96</v>
      </c>
      <c r="AS1190" s="24" t="s">
        <v>96</v>
      </c>
      <c r="AT1190" s="24" t="s">
        <v>96</v>
      </c>
      <c r="AU1190" s="24" t="s">
        <v>96</v>
      </c>
      <c r="AV1190" s="24" t="s">
        <v>96</v>
      </c>
      <c r="AW1190" s="24" t="s">
        <v>96</v>
      </c>
      <c r="AX1190" s="24" t="s">
        <v>96</v>
      </c>
      <c r="AY1190" s="24" t="s">
        <v>96</v>
      </c>
      <c r="AZ1190" s="24" t="s">
        <v>96</v>
      </c>
      <c r="BA1190" s="24" t="s">
        <v>96</v>
      </c>
      <c r="BB1190" s="24" t="s">
        <v>96</v>
      </c>
      <c r="BC1190" s="24" t="s">
        <v>96</v>
      </c>
      <c r="BD1190" s="24" t="s">
        <v>96</v>
      </c>
      <c r="BE1190" s="24" t="s">
        <v>96</v>
      </c>
      <c r="BF1190" s="24" t="s">
        <v>96</v>
      </c>
      <c r="BG1190" s="24" t="s">
        <v>96</v>
      </c>
      <c r="BH1190" s="24" t="s">
        <v>96</v>
      </c>
      <c r="BI1190" s="24" t="s">
        <v>96</v>
      </c>
      <c r="BJ1190" s="24" t="s">
        <v>96</v>
      </c>
      <c r="BK1190" s="24" t="s">
        <v>96</v>
      </c>
      <c r="BL1190" s="24" t="s">
        <v>96</v>
      </c>
      <c r="BM1190" s="24" t="s">
        <v>96</v>
      </c>
      <c r="BN1190" s="24" t="s">
        <v>96</v>
      </c>
      <c r="BO1190" s="24" t="s">
        <v>96</v>
      </c>
      <c r="BP1190" s="24" t="s">
        <v>96</v>
      </c>
      <c r="BQ1190" s="24" t="s">
        <v>96</v>
      </c>
      <c r="BR1190" s="24" t="s">
        <v>96</v>
      </c>
      <c r="BS1190" s="24" t="s">
        <v>96</v>
      </c>
      <c r="BT1190" s="24" t="s">
        <v>96</v>
      </c>
      <c r="BU1190" s="24" t="s">
        <v>96</v>
      </c>
      <c r="BV1190" s="24" t="s">
        <v>96</v>
      </c>
      <c r="BW1190" s="24" t="s">
        <v>96</v>
      </c>
      <c r="BX1190" s="24" t="s">
        <v>96</v>
      </c>
      <c r="BY1190" s="24" t="s">
        <v>96</v>
      </c>
      <c r="BZ1190" s="24" t="s">
        <v>96</v>
      </c>
      <c r="CA1190" s="24" t="s">
        <v>96</v>
      </c>
      <c r="CB1190" s="36"/>
      <c r="CC1190" s="35"/>
    </row>
    <row r="1191" spans="1:81" ht="169.5" hidden="1" customHeight="1" x14ac:dyDescent="0.35">
      <c r="A1191" s="24"/>
      <c r="B1191" s="24" t="s">
        <v>81</v>
      </c>
      <c r="C1191" s="23" t="s">
        <v>82</v>
      </c>
      <c r="D1191" s="24" t="s">
        <v>1190</v>
      </c>
      <c r="E1191" s="24" t="s">
        <v>3919</v>
      </c>
      <c r="F1191" s="24" t="s">
        <v>103</v>
      </c>
      <c r="G1191" s="24" t="s">
        <v>103</v>
      </c>
      <c r="H1191" s="24" t="s">
        <v>3991</v>
      </c>
      <c r="I1191" s="24" t="s">
        <v>4002</v>
      </c>
      <c r="J1191" s="24"/>
      <c r="K1191" s="24"/>
      <c r="L1191" s="24" t="s">
        <v>4003</v>
      </c>
      <c r="M1191" s="24"/>
      <c r="N1191" s="24"/>
      <c r="O1191" s="24"/>
      <c r="P1191" s="24"/>
      <c r="Q1191" s="24" t="s">
        <v>150</v>
      </c>
      <c r="R1191" s="24"/>
      <c r="S1191" s="24"/>
      <c r="T1191" s="24" t="s">
        <v>96</v>
      </c>
      <c r="U1191" s="24" t="s">
        <v>96</v>
      </c>
      <c r="V1191" s="24" t="s">
        <v>96</v>
      </c>
      <c r="W1191" s="24" t="s">
        <v>96</v>
      </c>
      <c r="X1191" s="24" t="s">
        <v>96</v>
      </c>
      <c r="Y1191" s="24" t="s">
        <v>96</v>
      </c>
      <c r="Z1191" s="24" t="s">
        <v>96</v>
      </c>
      <c r="AA1191" s="24" t="s">
        <v>96</v>
      </c>
      <c r="AB1191" s="24" t="s">
        <v>96</v>
      </c>
      <c r="AC1191" s="24" t="s">
        <v>96</v>
      </c>
      <c r="AD1191" s="24" t="s">
        <v>96</v>
      </c>
      <c r="AE1191" s="24" t="s">
        <v>96</v>
      </c>
      <c r="AF1191" s="24" t="s">
        <v>96</v>
      </c>
      <c r="AG1191" s="24" t="s">
        <v>96</v>
      </c>
      <c r="AH1191" s="24" t="s">
        <v>96</v>
      </c>
      <c r="AI1191" s="24" t="s">
        <v>96</v>
      </c>
      <c r="AJ1191" s="24" t="s">
        <v>96</v>
      </c>
      <c r="AK1191" s="24" t="s">
        <v>97</v>
      </c>
      <c r="AL1191" s="24" t="s">
        <v>96</v>
      </c>
      <c r="AM1191" s="24" t="s">
        <v>97</v>
      </c>
      <c r="AN1191" s="24" t="s">
        <v>96</v>
      </c>
      <c r="AO1191" s="24" t="s">
        <v>96</v>
      </c>
      <c r="AP1191" s="24" t="s">
        <v>96</v>
      </c>
      <c r="AQ1191" s="24" t="s">
        <v>96</v>
      </c>
      <c r="AR1191" s="24" t="s">
        <v>96</v>
      </c>
      <c r="AS1191" s="24" t="s">
        <v>96</v>
      </c>
      <c r="AT1191" s="24" t="s">
        <v>96</v>
      </c>
      <c r="AU1191" s="24" t="s">
        <v>96</v>
      </c>
      <c r="AV1191" s="24" t="s">
        <v>96</v>
      </c>
      <c r="AW1191" s="24" t="s">
        <v>96</v>
      </c>
      <c r="AX1191" s="24" t="s">
        <v>96</v>
      </c>
      <c r="AY1191" s="24" t="s">
        <v>96</v>
      </c>
      <c r="AZ1191" s="24" t="s">
        <v>96</v>
      </c>
      <c r="BA1191" s="24" t="s">
        <v>96</v>
      </c>
      <c r="BB1191" s="24" t="s">
        <v>96</v>
      </c>
      <c r="BC1191" s="24" t="s">
        <v>96</v>
      </c>
      <c r="BD1191" s="24" t="s">
        <v>96</v>
      </c>
      <c r="BE1191" s="24" t="s">
        <v>96</v>
      </c>
      <c r="BF1191" s="24" t="s">
        <v>96</v>
      </c>
      <c r="BG1191" s="24" t="s">
        <v>96</v>
      </c>
      <c r="BH1191" s="24" t="s">
        <v>96</v>
      </c>
      <c r="BI1191" s="24" t="s">
        <v>96</v>
      </c>
      <c r="BJ1191" s="24" t="s">
        <v>96</v>
      </c>
      <c r="BK1191" s="24" t="s">
        <v>96</v>
      </c>
      <c r="BL1191" s="24" t="s">
        <v>96</v>
      </c>
      <c r="BM1191" s="24" t="s">
        <v>96</v>
      </c>
      <c r="BN1191" s="24" t="s">
        <v>96</v>
      </c>
      <c r="BO1191" s="24" t="s">
        <v>96</v>
      </c>
      <c r="BP1191" s="24" t="s">
        <v>96</v>
      </c>
      <c r="BQ1191" s="24" t="s">
        <v>96</v>
      </c>
      <c r="BR1191" s="24" t="s">
        <v>96</v>
      </c>
      <c r="BS1191" s="24" t="s">
        <v>96</v>
      </c>
      <c r="BT1191" s="24" t="s">
        <v>96</v>
      </c>
      <c r="BU1191" s="24" t="s">
        <v>96</v>
      </c>
      <c r="BV1191" s="24" t="s">
        <v>96</v>
      </c>
      <c r="BW1191" s="24" t="s">
        <v>96</v>
      </c>
      <c r="BX1191" s="24" t="s">
        <v>96</v>
      </c>
      <c r="BY1191" s="24" t="s">
        <v>96</v>
      </c>
      <c r="BZ1191" s="24" t="s">
        <v>96</v>
      </c>
      <c r="CA1191" s="24" t="s">
        <v>96</v>
      </c>
      <c r="CB1191" s="36"/>
      <c r="CC1191" s="35"/>
    </row>
    <row r="1192" spans="1:81" ht="169.5" hidden="1" customHeight="1" x14ac:dyDescent="0.35">
      <c r="A1192" s="24"/>
      <c r="B1192" s="24" t="s">
        <v>81</v>
      </c>
      <c r="C1192" s="23" t="s">
        <v>82</v>
      </c>
      <c r="D1192" s="24" t="s">
        <v>1190</v>
      </c>
      <c r="E1192" s="24" t="s">
        <v>3919</v>
      </c>
      <c r="F1192" s="24" t="s">
        <v>103</v>
      </c>
      <c r="G1192" s="24" t="s">
        <v>103</v>
      </c>
      <c r="H1192" s="24" t="s">
        <v>3991</v>
      </c>
      <c r="I1192" s="24" t="s">
        <v>4004</v>
      </c>
      <c r="J1192" s="24"/>
      <c r="K1192" s="24"/>
      <c r="L1192" s="24" t="s">
        <v>4005</v>
      </c>
      <c r="M1192" s="24"/>
      <c r="N1192" s="24"/>
      <c r="O1192" s="24"/>
      <c r="P1192" s="24"/>
      <c r="Q1192" s="24" t="s">
        <v>150</v>
      </c>
      <c r="R1192" s="24"/>
      <c r="S1192" s="24"/>
      <c r="T1192" s="24" t="s">
        <v>96</v>
      </c>
      <c r="U1192" s="24" t="s">
        <v>96</v>
      </c>
      <c r="V1192" s="24" t="s">
        <v>96</v>
      </c>
      <c r="W1192" s="24" t="s">
        <v>96</v>
      </c>
      <c r="X1192" s="24" t="s">
        <v>96</v>
      </c>
      <c r="Y1192" s="24" t="s">
        <v>96</v>
      </c>
      <c r="Z1192" s="24" t="s">
        <v>96</v>
      </c>
      <c r="AA1192" s="24" t="s">
        <v>96</v>
      </c>
      <c r="AB1192" s="24" t="s">
        <v>96</v>
      </c>
      <c r="AC1192" s="24" t="s">
        <v>96</v>
      </c>
      <c r="AD1192" s="24" t="s">
        <v>96</v>
      </c>
      <c r="AE1192" s="24" t="s">
        <v>96</v>
      </c>
      <c r="AF1192" s="24" t="s">
        <v>96</v>
      </c>
      <c r="AG1192" s="24" t="s">
        <v>96</v>
      </c>
      <c r="AH1192" s="24" t="s">
        <v>96</v>
      </c>
      <c r="AI1192" s="24" t="s">
        <v>96</v>
      </c>
      <c r="AJ1192" s="24" t="s">
        <v>96</v>
      </c>
      <c r="AK1192" s="24" t="s">
        <v>97</v>
      </c>
      <c r="AL1192" s="24" t="s">
        <v>96</v>
      </c>
      <c r="AM1192" s="24" t="s">
        <v>97</v>
      </c>
      <c r="AN1192" s="24" t="s">
        <v>96</v>
      </c>
      <c r="AO1192" s="24" t="s">
        <v>96</v>
      </c>
      <c r="AP1192" s="24" t="s">
        <v>96</v>
      </c>
      <c r="AQ1192" s="24" t="s">
        <v>96</v>
      </c>
      <c r="AR1192" s="24" t="s">
        <v>96</v>
      </c>
      <c r="AS1192" s="24" t="s">
        <v>96</v>
      </c>
      <c r="AT1192" s="24" t="s">
        <v>96</v>
      </c>
      <c r="AU1192" s="24" t="s">
        <v>96</v>
      </c>
      <c r="AV1192" s="24" t="s">
        <v>96</v>
      </c>
      <c r="AW1192" s="24" t="s">
        <v>96</v>
      </c>
      <c r="AX1192" s="24" t="s">
        <v>96</v>
      </c>
      <c r="AY1192" s="24" t="s">
        <v>96</v>
      </c>
      <c r="AZ1192" s="24" t="s">
        <v>96</v>
      </c>
      <c r="BA1192" s="24" t="s">
        <v>96</v>
      </c>
      <c r="BB1192" s="24" t="s">
        <v>96</v>
      </c>
      <c r="BC1192" s="24" t="s">
        <v>96</v>
      </c>
      <c r="BD1192" s="24" t="s">
        <v>96</v>
      </c>
      <c r="BE1192" s="24" t="s">
        <v>96</v>
      </c>
      <c r="BF1192" s="24" t="s">
        <v>96</v>
      </c>
      <c r="BG1192" s="24" t="s">
        <v>96</v>
      </c>
      <c r="BH1192" s="24" t="s">
        <v>96</v>
      </c>
      <c r="BI1192" s="24" t="s">
        <v>96</v>
      </c>
      <c r="BJ1192" s="24" t="s">
        <v>96</v>
      </c>
      <c r="BK1192" s="24" t="s">
        <v>96</v>
      </c>
      <c r="BL1192" s="24" t="s">
        <v>96</v>
      </c>
      <c r="BM1192" s="24" t="s">
        <v>96</v>
      </c>
      <c r="BN1192" s="24" t="s">
        <v>96</v>
      </c>
      <c r="BO1192" s="24" t="s">
        <v>96</v>
      </c>
      <c r="BP1192" s="24" t="s">
        <v>96</v>
      </c>
      <c r="BQ1192" s="24" t="s">
        <v>96</v>
      </c>
      <c r="BR1192" s="24" t="s">
        <v>96</v>
      </c>
      <c r="BS1192" s="24" t="s">
        <v>96</v>
      </c>
      <c r="BT1192" s="24" t="s">
        <v>96</v>
      </c>
      <c r="BU1192" s="24" t="s">
        <v>96</v>
      </c>
      <c r="BV1192" s="24" t="s">
        <v>96</v>
      </c>
      <c r="BW1192" s="24" t="s">
        <v>96</v>
      </c>
      <c r="BX1192" s="24" t="s">
        <v>96</v>
      </c>
      <c r="BY1192" s="24" t="s">
        <v>96</v>
      </c>
      <c r="BZ1192" s="24" t="s">
        <v>96</v>
      </c>
      <c r="CA1192" s="24" t="s">
        <v>96</v>
      </c>
      <c r="CB1192" s="36"/>
      <c r="CC1192" s="35"/>
    </row>
    <row r="1193" spans="1:81" ht="169.5" hidden="1" customHeight="1" x14ac:dyDescent="0.35">
      <c r="A1193" s="24"/>
      <c r="B1193" s="24" t="s">
        <v>81</v>
      </c>
      <c r="C1193" s="23" t="s">
        <v>82</v>
      </c>
      <c r="D1193" s="24" t="s">
        <v>1190</v>
      </c>
      <c r="E1193" s="24" t="s">
        <v>3919</v>
      </c>
      <c r="F1193" s="24" t="s">
        <v>103</v>
      </c>
      <c r="G1193" s="24" t="s">
        <v>103</v>
      </c>
      <c r="H1193" s="24" t="s">
        <v>4006</v>
      </c>
      <c r="I1193" s="24" t="s">
        <v>4007</v>
      </c>
      <c r="J1193" s="24"/>
      <c r="K1193" s="24"/>
      <c r="L1193" s="24" t="s">
        <v>4008</v>
      </c>
      <c r="M1193" s="24"/>
      <c r="N1193" s="24"/>
      <c r="O1193" s="24"/>
      <c r="P1193" s="24"/>
      <c r="Q1193" s="24" t="s">
        <v>150</v>
      </c>
      <c r="R1193" s="24"/>
      <c r="S1193" s="24"/>
      <c r="T1193" s="24" t="s">
        <v>96</v>
      </c>
      <c r="U1193" s="24" t="s">
        <v>96</v>
      </c>
      <c r="V1193" s="24" t="s">
        <v>96</v>
      </c>
      <c r="W1193" s="24" t="s">
        <v>96</v>
      </c>
      <c r="X1193" s="24" t="s">
        <v>96</v>
      </c>
      <c r="Y1193" s="24" t="s">
        <v>96</v>
      </c>
      <c r="Z1193" s="24" t="s">
        <v>96</v>
      </c>
      <c r="AA1193" s="24" t="s">
        <v>96</v>
      </c>
      <c r="AB1193" s="24" t="s">
        <v>96</v>
      </c>
      <c r="AC1193" s="24" t="s">
        <v>96</v>
      </c>
      <c r="AD1193" s="24" t="s">
        <v>96</v>
      </c>
      <c r="AE1193" s="24" t="s">
        <v>96</v>
      </c>
      <c r="AF1193" s="24" t="s">
        <v>96</v>
      </c>
      <c r="AG1193" s="24" t="s">
        <v>96</v>
      </c>
      <c r="AH1193" s="24" t="s">
        <v>96</v>
      </c>
      <c r="AI1193" s="24" t="s">
        <v>96</v>
      </c>
      <c r="AJ1193" s="24" t="s">
        <v>96</v>
      </c>
      <c r="AK1193" s="24" t="s">
        <v>97</v>
      </c>
      <c r="AL1193" s="24" t="s">
        <v>96</v>
      </c>
      <c r="AM1193" s="24" t="s">
        <v>97</v>
      </c>
      <c r="AN1193" s="24" t="s">
        <v>96</v>
      </c>
      <c r="AO1193" s="24" t="s">
        <v>96</v>
      </c>
      <c r="AP1193" s="24" t="s">
        <v>96</v>
      </c>
      <c r="AQ1193" s="24" t="s">
        <v>96</v>
      </c>
      <c r="AR1193" s="24" t="s">
        <v>96</v>
      </c>
      <c r="AS1193" s="24" t="s">
        <v>96</v>
      </c>
      <c r="AT1193" s="24" t="s">
        <v>96</v>
      </c>
      <c r="AU1193" s="24" t="s">
        <v>96</v>
      </c>
      <c r="AV1193" s="24" t="s">
        <v>96</v>
      </c>
      <c r="AW1193" s="24" t="s">
        <v>96</v>
      </c>
      <c r="AX1193" s="24" t="s">
        <v>96</v>
      </c>
      <c r="AY1193" s="24" t="s">
        <v>96</v>
      </c>
      <c r="AZ1193" s="24" t="s">
        <v>96</v>
      </c>
      <c r="BA1193" s="24" t="s">
        <v>96</v>
      </c>
      <c r="BB1193" s="24" t="s">
        <v>96</v>
      </c>
      <c r="BC1193" s="24" t="s">
        <v>96</v>
      </c>
      <c r="BD1193" s="24" t="s">
        <v>96</v>
      </c>
      <c r="BE1193" s="24" t="s">
        <v>96</v>
      </c>
      <c r="BF1193" s="24" t="s">
        <v>96</v>
      </c>
      <c r="BG1193" s="24" t="s">
        <v>96</v>
      </c>
      <c r="BH1193" s="24" t="s">
        <v>96</v>
      </c>
      <c r="BI1193" s="24" t="s">
        <v>96</v>
      </c>
      <c r="BJ1193" s="24" t="s">
        <v>96</v>
      </c>
      <c r="BK1193" s="24" t="s">
        <v>96</v>
      </c>
      <c r="BL1193" s="24" t="s">
        <v>96</v>
      </c>
      <c r="BM1193" s="24" t="s">
        <v>96</v>
      </c>
      <c r="BN1193" s="24" t="s">
        <v>96</v>
      </c>
      <c r="BO1193" s="24" t="s">
        <v>96</v>
      </c>
      <c r="BP1193" s="24" t="s">
        <v>96</v>
      </c>
      <c r="BQ1193" s="24" t="s">
        <v>96</v>
      </c>
      <c r="BR1193" s="24" t="s">
        <v>96</v>
      </c>
      <c r="BS1193" s="24" t="s">
        <v>96</v>
      </c>
      <c r="BT1193" s="24" t="s">
        <v>96</v>
      </c>
      <c r="BU1193" s="24" t="s">
        <v>96</v>
      </c>
      <c r="BV1193" s="24" t="s">
        <v>96</v>
      </c>
      <c r="BW1193" s="24" t="s">
        <v>96</v>
      </c>
      <c r="BX1193" s="24" t="s">
        <v>96</v>
      </c>
      <c r="BY1193" s="24" t="s">
        <v>96</v>
      </c>
      <c r="BZ1193" s="24" t="s">
        <v>96</v>
      </c>
      <c r="CA1193" s="24" t="s">
        <v>96</v>
      </c>
      <c r="CB1193" s="36"/>
      <c r="CC1193" s="35"/>
    </row>
    <row r="1194" spans="1:81" ht="169.5" hidden="1" customHeight="1" x14ac:dyDescent="0.35">
      <c r="A1194" s="24">
        <v>816</v>
      </c>
      <c r="B1194" s="24" t="s">
        <v>81</v>
      </c>
      <c r="C1194" s="23" t="s">
        <v>82</v>
      </c>
      <c r="D1194" s="24" t="s">
        <v>404</v>
      </c>
      <c r="E1194" s="24" t="s">
        <v>1965</v>
      </c>
      <c r="F1194" s="24" t="s">
        <v>103</v>
      </c>
      <c r="G1194" s="24" t="s">
        <v>1680</v>
      </c>
      <c r="H1194" s="24" t="s">
        <v>1966</v>
      </c>
      <c r="I1194" s="24" t="s">
        <v>1967</v>
      </c>
      <c r="J1194" s="24" t="s">
        <v>4009</v>
      </c>
      <c r="K1194" s="24" t="s">
        <v>4010</v>
      </c>
      <c r="L1194" s="24" t="s">
        <v>4011</v>
      </c>
      <c r="M1194" s="24" t="s">
        <v>92</v>
      </c>
      <c r="N1194" s="24"/>
      <c r="O1194" s="24"/>
      <c r="P1194" s="24"/>
      <c r="Q1194" s="24" t="s">
        <v>150</v>
      </c>
      <c r="R1194" s="24"/>
      <c r="S1194" s="24"/>
      <c r="T1194" s="24" t="s">
        <v>96</v>
      </c>
      <c r="U1194" s="24" t="s">
        <v>96</v>
      </c>
      <c r="V1194" s="24" t="s">
        <v>96</v>
      </c>
      <c r="W1194" s="24" t="s">
        <v>96</v>
      </c>
      <c r="X1194" s="24" t="s">
        <v>96</v>
      </c>
      <c r="Y1194" s="24" t="s">
        <v>96</v>
      </c>
      <c r="Z1194" s="24" t="s">
        <v>96</v>
      </c>
      <c r="AA1194" s="24" t="s">
        <v>96</v>
      </c>
      <c r="AB1194" s="24" t="s">
        <v>96</v>
      </c>
      <c r="AC1194" s="24" t="s">
        <v>96</v>
      </c>
      <c r="AD1194" s="24" t="s">
        <v>96</v>
      </c>
      <c r="AE1194" s="24" t="s">
        <v>96</v>
      </c>
      <c r="AF1194" s="24" t="s">
        <v>96</v>
      </c>
      <c r="AG1194" s="24" t="s">
        <v>96</v>
      </c>
      <c r="AH1194" s="24" t="s">
        <v>96</v>
      </c>
      <c r="AI1194" s="24" t="s">
        <v>119</v>
      </c>
      <c r="AJ1194" s="24" t="s">
        <v>96</v>
      </c>
      <c r="AK1194" s="24" t="s">
        <v>96</v>
      </c>
      <c r="AL1194" s="24" t="s">
        <v>97</v>
      </c>
      <c r="AM1194" s="24" t="s">
        <v>97</v>
      </c>
      <c r="AN1194" s="24" t="s">
        <v>96</v>
      </c>
      <c r="AO1194" s="24" t="s">
        <v>96</v>
      </c>
      <c r="AP1194" s="24" t="s">
        <v>119</v>
      </c>
      <c r="AQ1194" s="24" t="s">
        <v>96</v>
      </c>
      <c r="AR1194" s="24" t="s">
        <v>96</v>
      </c>
      <c r="AS1194" s="24" t="s">
        <v>96</v>
      </c>
      <c r="AT1194" s="24" t="s">
        <v>96</v>
      </c>
      <c r="AU1194" s="24" t="s">
        <v>96</v>
      </c>
      <c r="AV1194" s="24" t="s">
        <v>96</v>
      </c>
      <c r="AW1194" s="24" t="s">
        <v>96</v>
      </c>
      <c r="AX1194" s="24" t="s">
        <v>119</v>
      </c>
      <c r="AY1194" s="24" t="s">
        <v>96</v>
      </c>
      <c r="AZ1194" s="24" t="s">
        <v>96</v>
      </c>
      <c r="BA1194" s="24" t="s">
        <v>96</v>
      </c>
      <c r="BB1194" s="24" t="s">
        <v>96</v>
      </c>
      <c r="BC1194" s="24" t="s">
        <v>96</v>
      </c>
      <c r="BD1194" s="24" t="s">
        <v>96</v>
      </c>
      <c r="BE1194" s="24" t="s">
        <v>96</v>
      </c>
      <c r="BF1194" s="24" t="s">
        <v>96</v>
      </c>
      <c r="BG1194" s="24" t="s">
        <v>96</v>
      </c>
      <c r="BH1194" s="24" t="s">
        <v>97</v>
      </c>
      <c r="BI1194" s="24" t="s">
        <v>96</v>
      </c>
      <c r="BJ1194" s="24" t="s">
        <v>96</v>
      </c>
      <c r="BK1194" s="24" t="s">
        <v>96</v>
      </c>
      <c r="BL1194" s="24" t="s">
        <v>97</v>
      </c>
      <c r="BM1194" s="24" t="s">
        <v>96</v>
      </c>
      <c r="BN1194" s="24" t="s">
        <v>97</v>
      </c>
      <c r="BO1194" s="24" t="s">
        <v>97</v>
      </c>
      <c r="BP1194" s="24" t="s">
        <v>96</v>
      </c>
      <c r="BQ1194" s="24" t="s">
        <v>96</v>
      </c>
      <c r="BR1194" s="24" t="s">
        <v>97</v>
      </c>
      <c r="BS1194" s="24" t="s">
        <v>96</v>
      </c>
      <c r="BT1194" s="24" t="s">
        <v>96</v>
      </c>
      <c r="BU1194" s="24" t="s">
        <v>96</v>
      </c>
      <c r="BV1194" s="24" t="s">
        <v>96</v>
      </c>
      <c r="BW1194" s="24" t="s">
        <v>96</v>
      </c>
      <c r="BX1194" s="24" t="s">
        <v>96</v>
      </c>
      <c r="BY1194" s="24" t="s">
        <v>97</v>
      </c>
      <c r="BZ1194" s="24" t="s">
        <v>96</v>
      </c>
      <c r="CA1194" s="24" t="s">
        <v>96</v>
      </c>
      <c r="CB1194" s="36" t="s">
        <v>2557</v>
      </c>
      <c r="CC1194" s="35" t="s">
        <v>413</v>
      </c>
    </row>
    <row r="1195" spans="1:81" ht="169.5" hidden="1" customHeight="1" x14ac:dyDescent="0.35">
      <c r="A1195" s="24">
        <v>818</v>
      </c>
      <c r="B1195" s="24" t="s">
        <v>81</v>
      </c>
      <c r="C1195" s="23" t="s">
        <v>82</v>
      </c>
      <c r="D1195" s="24" t="s">
        <v>404</v>
      </c>
      <c r="E1195" s="24" t="s">
        <v>1965</v>
      </c>
      <c r="F1195" s="24" t="s">
        <v>103</v>
      </c>
      <c r="G1195" s="24" t="s">
        <v>1680</v>
      </c>
      <c r="H1195" s="24" t="s">
        <v>1966</v>
      </c>
      <c r="I1195" s="24" t="s">
        <v>1967</v>
      </c>
      <c r="J1195" s="24" t="s">
        <v>4012</v>
      </c>
      <c r="K1195" s="24" t="s">
        <v>4013</v>
      </c>
      <c r="L1195" s="24" t="s">
        <v>4014</v>
      </c>
      <c r="M1195" s="24" t="s">
        <v>92</v>
      </c>
      <c r="N1195" s="24"/>
      <c r="O1195" s="24"/>
      <c r="P1195" s="24"/>
      <c r="Q1195" s="24" t="s">
        <v>150</v>
      </c>
      <c r="R1195" s="24"/>
      <c r="S1195" s="24"/>
      <c r="T1195" s="24" t="s">
        <v>96</v>
      </c>
      <c r="U1195" s="24" t="s">
        <v>96</v>
      </c>
      <c r="V1195" s="24" t="s">
        <v>96</v>
      </c>
      <c r="W1195" s="24" t="s">
        <v>96</v>
      </c>
      <c r="X1195" s="24" t="s">
        <v>96</v>
      </c>
      <c r="Y1195" s="24" t="s">
        <v>96</v>
      </c>
      <c r="Z1195" s="24" t="s">
        <v>96</v>
      </c>
      <c r="AA1195" s="24" t="s">
        <v>96</v>
      </c>
      <c r="AB1195" s="24" t="s">
        <v>96</v>
      </c>
      <c r="AC1195" s="24" t="s">
        <v>96</v>
      </c>
      <c r="AD1195" s="24" t="s">
        <v>96</v>
      </c>
      <c r="AE1195" s="24" t="s">
        <v>96</v>
      </c>
      <c r="AF1195" s="24" t="s">
        <v>96</v>
      </c>
      <c r="AG1195" s="24" t="s">
        <v>96</v>
      </c>
      <c r="AH1195" s="24" t="s">
        <v>96</v>
      </c>
      <c r="AI1195" s="24" t="s">
        <v>119</v>
      </c>
      <c r="AJ1195" s="24" t="s">
        <v>96</v>
      </c>
      <c r="AK1195" s="24" t="s">
        <v>96</v>
      </c>
      <c r="AL1195" s="24" t="s">
        <v>97</v>
      </c>
      <c r="AM1195" s="24" t="s">
        <v>97</v>
      </c>
      <c r="AN1195" s="24" t="s">
        <v>96</v>
      </c>
      <c r="AO1195" s="24" t="s">
        <v>96</v>
      </c>
      <c r="AP1195" s="24" t="s">
        <v>119</v>
      </c>
      <c r="AQ1195" s="24" t="s">
        <v>96</v>
      </c>
      <c r="AR1195" s="24" t="s">
        <v>96</v>
      </c>
      <c r="AS1195" s="24" t="s">
        <v>96</v>
      </c>
      <c r="AT1195" s="24" t="s">
        <v>96</v>
      </c>
      <c r="AU1195" s="24" t="s">
        <v>96</v>
      </c>
      <c r="AV1195" s="24" t="s">
        <v>96</v>
      </c>
      <c r="AW1195" s="24" t="s">
        <v>96</v>
      </c>
      <c r="AX1195" s="24" t="s">
        <v>119</v>
      </c>
      <c r="AY1195" s="24" t="s">
        <v>96</v>
      </c>
      <c r="AZ1195" s="24" t="s">
        <v>96</v>
      </c>
      <c r="BA1195" s="24" t="s">
        <v>96</v>
      </c>
      <c r="BB1195" s="24" t="s">
        <v>96</v>
      </c>
      <c r="BC1195" s="24" t="s">
        <v>96</v>
      </c>
      <c r="BD1195" s="24" t="s">
        <v>96</v>
      </c>
      <c r="BE1195" s="24" t="s">
        <v>96</v>
      </c>
      <c r="BF1195" s="24" t="s">
        <v>96</v>
      </c>
      <c r="BG1195" s="24" t="s">
        <v>96</v>
      </c>
      <c r="BH1195" s="24" t="s">
        <v>97</v>
      </c>
      <c r="BI1195" s="24" t="s">
        <v>96</v>
      </c>
      <c r="BJ1195" s="24" t="s">
        <v>96</v>
      </c>
      <c r="BK1195" s="24" t="s">
        <v>96</v>
      </c>
      <c r="BL1195" s="24" t="s">
        <v>97</v>
      </c>
      <c r="BM1195" s="24" t="s">
        <v>96</v>
      </c>
      <c r="BN1195" s="24" t="s">
        <v>97</v>
      </c>
      <c r="BO1195" s="24" t="s">
        <v>97</v>
      </c>
      <c r="BP1195" s="24" t="s">
        <v>96</v>
      </c>
      <c r="BQ1195" s="24" t="s">
        <v>96</v>
      </c>
      <c r="BR1195" s="24" t="s">
        <v>97</v>
      </c>
      <c r="BS1195" s="24" t="s">
        <v>96</v>
      </c>
      <c r="BT1195" s="24" t="s">
        <v>96</v>
      </c>
      <c r="BU1195" s="24" t="s">
        <v>96</v>
      </c>
      <c r="BV1195" s="24" t="s">
        <v>96</v>
      </c>
      <c r="BW1195" s="24" t="s">
        <v>96</v>
      </c>
      <c r="BX1195" s="24" t="s">
        <v>96</v>
      </c>
      <c r="BY1195" s="24" t="s">
        <v>97</v>
      </c>
      <c r="BZ1195" s="24" t="s">
        <v>96</v>
      </c>
      <c r="CA1195" s="24" t="s">
        <v>96</v>
      </c>
      <c r="CB1195" s="36" t="s">
        <v>2557</v>
      </c>
      <c r="CC1195" s="35" t="s">
        <v>413</v>
      </c>
    </row>
    <row r="1196" spans="1:81" ht="169.5" hidden="1" customHeight="1" x14ac:dyDescent="0.35">
      <c r="A1196" s="24">
        <v>841</v>
      </c>
      <c r="B1196" s="24" t="s">
        <v>81</v>
      </c>
      <c r="C1196" s="23" t="s">
        <v>82</v>
      </c>
      <c r="D1196" s="24" t="s">
        <v>404</v>
      </c>
      <c r="E1196" s="24" t="s">
        <v>1965</v>
      </c>
      <c r="F1196" s="24" t="s">
        <v>103</v>
      </c>
      <c r="G1196" s="24" t="s">
        <v>1680</v>
      </c>
      <c r="H1196" s="24" t="s">
        <v>2663</v>
      </c>
      <c r="I1196" s="24" t="s">
        <v>2664</v>
      </c>
      <c r="J1196" s="24" t="s">
        <v>4015</v>
      </c>
      <c r="K1196" s="24" t="s">
        <v>4016</v>
      </c>
      <c r="L1196" s="24" t="s">
        <v>4017</v>
      </c>
      <c r="M1196" s="24" t="s">
        <v>92</v>
      </c>
      <c r="N1196" s="24"/>
      <c r="O1196" s="24"/>
      <c r="P1196" s="24"/>
      <c r="Q1196" s="24" t="s">
        <v>150</v>
      </c>
      <c r="R1196" s="24"/>
      <c r="S1196" s="24"/>
      <c r="T1196" s="24" t="s">
        <v>96</v>
      </c>
      <c r="U1196" s="24" t="s">
        <v>96</v>
      </c>
      <c r="V1196" s="24" t="s">
        <v>96</v>
      </c>
      <c r="W1196" s="24" t="s">
        <v>96</v>
      </c>
      <c r="X1196" s="24" t="s">
        <v>96</v>
      </c>
      <c r="Y1196" s="24" t="s">
        <v>96</v>
      </c>
      <c r="Z1196" s="24" t="s">
        <v>96</v>
      </c>
      <c r="AA1196" s="24" t="s">
        <v>96</v>
      </c>
      <c r="AB1196" s="24" t="s">
        <v>96</v>
      </c>
      <c r="AC1196" s="24" t="s">
        <v>96</v>
      </c>
      <c r="AD1196" s="24" t="s">
        <v>96</v>
      </c>
      <c r="AE1196" s="24" t="s">
        <v>96</v>
      </c>
      <c r="AF1196" s="24" t="s">
        <v>96</v>
      </c>
      <c r="AG1196" s="24" t="s">
        <v>96</v>
      </c>
      <c r="AH1196" s="24" t="s">
        <v>96</v>
      </c>
      <c r="AI1196" s="24" t="s">
        <v>119</v>
      </c>
      <c r="AJ1196" s="24" t="s">
        <v>96</v>
      </c>
      <c r="AK1196" s="24" t="s">
        <v>96</v>
      </c>
      <c r="AL1196" s="24" t="s">
        <v>97</v>
      </c>
      <c r="AM1196" s="24" t="s">
        <v>97</v>
      </c>
      <c r="AN1196" s="24" t="s">
        <v>96</v>
      </c>
      <c r="AO1196" s="24" t="s">
        <v>96</v>
      </c>
      <c r="AP1196" s="24" t="s">
        <v>119</v>
      </c>
      <c r="AQ1196" s="24" t="s">
        <v>96</v>
      </c>
      <c r="AR1196" s="24" t="s">
        <v>96</v>
      </c>
      <c r="AS1196" s="24" t="s">
        <v>96</v>
      </c>
      <c r="AT1196" s="24" t="s">
        <v>96</v>
      </c>
      <c r="AU1196" s="24" t="s">
        <v>96</v>
      </c>
      <c r="AV1196" s="24" t="s">
        <v>96</v>
      </c>
      <c r="AW1196" s="24" t="s">
        <v>96</v>
      </c>
      <c r="AX1196" s="24" t="s">
        <v>119</v>
      </c>
      <c r="AY1196" s="24" t="s">
        <v>96</v>
      </c>
      <c r="AZ1196" s="24" t="s">
        <v>96</v>
      </c>
      <c r="BA1196" s="24" t="s">
        <v>96</v>
      </c>
      <c r="BB1196" s="24" t="s">
        <v>96</v>
      </c>
      <c r="BC1196" s="24" t="s">
        <v>96</v>
      </c>
      <c r="BD1196" s="24" t="s">
        <v>96</v>
      </c>
      <c r="BE1196" s="24" t="s">
        <v>96</v>
      </c>
      <c r="BF1196" s="24" t="s">
        <v>96</v>
      </c>
      <c r="BG1196" s="24" t="s">
        <v>96</v>
      </c>
      <c r="BH1196" s="24" t="s">
        <v>97</v>
      </c>
      <c r="BI1196" s="24" t="s">
        <v>96</v>
      </c>
      <c r="BJ1196" s="24" t="s">
        <v>96</v>
      </c>
      <c r="BK1196" s="24" t="s">
        <v>96</v>
      </c>
      <c r="BL1196" s="24" t="s">
        <v>97</v>
      </c>
      <c r="BM1196" s="24" t="s">
        <v>96</v>
      </c>
      <c r="BN1196" s="24" t="s">
        <v>97</v>
      </c>
      <c r="BO1196" s="24" t="s">
        <v>97</v>
      </c>
      <c r="BP1196" s="24" t="s">
        <v>96</v>
      </c>
      <c r="BQ1196" s="24" t="s">
        <v>96</v>
      </c>
      <c r="BR1196" s="24" t="s">
        <v>97</v>
      </c>
      <c r="BS1196" s="24" t="s">
        <v>96</v>
      </c>
      <c r="BT1196" s="24" t="s">
        <v>96</v>
      </c>
      <c r="BU1196" s="24" t="s">
        <v>96</v>
      </c>
      <c r="BV1196" s="24" t="s">
        <v>96</v>
      </c>
      <c r="BW1196" s="24" t="s">
        <v>96</v>
      </c>
      <c r="BX1196" s="24" t="s">
        <v>96</v>
      </c>
      <c r="BY1196" s="24" t="s">
        <v>97</v>
      </c>
      <c r="BZ1196" s="24" t="s">
        <v>96</v>
      </c>
      <c r="CA1196" s="24" t="s">
        <v>96</v>
      </c>
      <c r="CB1196" s="36" t="s">
        <v>2668</v>
      </c>
      <c r="CC1196" s="35" t="s">
        <v>413</v>
      </c>
    </row>
    <row r="1197" spans="1:81" ht="169.5" hidden="1" customHeight="1" x14ac:dyDescent="0.35">
      <c r="A1197" s="24">
        <v>844</v>
      </c>
      <c r="B1197" s="24" t="s">
        <v>81</v>
      </c>
      <c r="C1197" s="23" t="s">
        <v>82</v>
      </c>
      <c r="D1197" s="24" t="s">
        <v>404</v>
      </c>
      <c r="E1197" s="24" t="s">
        <v>1965</v>
      </c>
      <c r="F1197" s="24" t="s">
        <v>103</v>
      </c>
      <c r="G1197" s="24" t="s">
        <v>1680</v>
      </c>
      <c r="H1197" s="24" t="s">
        <v>2672</v>
      </c>
      <c r="I1197" s="24" t="s">
        <v>2673</v>
      </c>
      <c r="J1197" s="24" t="s">
        <v>4018</v>
      </c>
      <c r="K1197" s="24" t="s">
        <v>4019</v>
      </c>
      <c r="L1197" s="24" t="s">
        <v>4020</v>
      </c>
      <c r="M1197" s="24" t="s">
        <v>92</v>
      </c>
      <c r="N1197" s="24"/>
      <c r="O1197" s="24"/>
      <c r="P1197" s="24"/>
      <c r="Q1197" s="24" t="s">
        <v>150</v>
      </c>
      <c r="R1197" s="24"/>
      <c r="S1197" s="24"/>
      <c r="T1197" s="24" t="s">
        <v>96</v>
      </c>
      <c r="U1197" s="24" t="s">
        <v>96</v>
      </c>
      <c r="V1197" s="24" t="s">
        <v>96</v>
      </c>
      <c r="W1197" s="24" t="s">
        <v>96</v>
      </c>
      <c r="X1197" s="24" t="s">
        <v>96</v>
      </c>
      <c r="Y1197" s="24" t="s">
        <v>96</v>
      </c>
      <c r="Z1197" s="24" t="s">
        <v>96</v>
      </c>
      <c r="AA1197" s="24" t="s">
        <v>96</v>
      </c>
      <c r="AB1197" s="24" t="s">
        <v>96</v>
      </c>
      <c r="AC1197" s="24" t="s">
        <v>96</v>
      </c>
      <c r="AD1197" s="24" t="s">
        <v>96</v>
      </c>
      <c r="AE1197" s="24" t="s">
        <v>96</v>
      </c>
      <c r="AF1197" s="24" t="s">
        <v>96</v>
      </c>
      <c r="AG1197" s="24" t="s">
        <v>96</v>
      </c>
      <c r="AH1197" s="24" t="s">
        <v>96</v>
      </c>
      <c r="AI1197" s="24" t="s">
        <v>119</v>
      </c>
      <c r="AJ1197" s="24" t="s">
        <v>96</v>
      </c>
      <c r="AK1197" s="24" t="s">
        <v>96</v>
      </c>
      <c r="AL1197" s="24" t="s">
        <v>97</v>
      </c>
      <c r="AM1197" s="24" t="s">
        <v>97</v>
      </c>
      <c r="AN1197" s="24" t="s">
        <v>96</v>
      </c>
      <c r="AO1197" s="24" t="s">
        <v>96</v>
      </c>
      <c r="AP1197" s="24" t="s">
        <v>119</v>
      </c>
      <c r="AQ1197" s="24" t="s">
        <v>96</v>
      </c>
      <c r="AR1197" s="24" t="s">
        <v>96</v>
      </c>
      <c r="AS1197" s="24" t="s">
        <v>96</v>
      </c>
      <c r="AT1197" s="24" t="s">
        <v>96</v>
      </c>
      <c r="AU1197" s="24" t="s">
        <v>96</v>
      </c>
      <c r="AV1197" s="24" t="s">
        <v>96</v>
      </c>
      <c r="AW1197" s="24" t="s">
        <v>96</v>
      </c>
      <c r="AX1197" s="24" t="s">
        <v>119</v>
      </c>
      <c r="AY1197" s="24" t="s">
        <v>96</v>
      </c>
      <c r="AZ1197" s="24" t="s">
        <v>96</v>
      </c>
      <c r="BA1197" s="24" t="s">
        <v>96</v>
      </c>
      <c r="BB1197" s="24" t="s">
        <v>96</v>
      </c>
      <c r="BC1197" s="24" t="s">
        <v>96</v>
      </c>
      <c r="BD1197" s="24" t="s">
        <v>96</v>
      </c>
      <c r="BE1197" s="24" t="s">
        <v>96</v>
      </c>
      <c r="BF1197" s="24" t="s">
        <v>96</v>
      </c>
      <c r="BG1197" s="24" t="s">
        <v>96</v>
      </c>
      <c r="BH1197" s="24" t="s">
        <v>97</v>
      </c>
      <c r="BI1197" s="24" t="s">
        <v>96</v>
      </c>
      <c r="BJ1197" s="24" t="s">
        <v>96</v>
      </c>
      <c r="BK1197" s="24" t="s">
        <v>96</v>
      </c>
      <c r="BL1197" s="24" t="s">
        <v>97</v>
      </c>
      <c r="BM1197" s="24" t="s">
        <v>96</v>
      </c>
      <c r="BN1197" s="24" t="s">
        <v>97</v>
      </c>
      <c r="BO1197" s="24" t="s">
        <v>97</v>
      </c>
      <c r="BP1197" s="24" t="s">
        <v>96</v>
      </c>
      <c r="BQ1197" s="24" t="s">
        <v>96</v>
      </c>
      <c r="BR1197" s="24" t="s">
        <v>97</v>
      </c>
      <c r="BS1197" s="24" t="s">
        <v>96</v>
      </c>
      <c r="BT1197" s="24" t="s">
        <v>96</v>
      </c>
      <c r="BU1197" s="24" t="s">
        <v>96</v>
      </c>
      <c r="BV1197" s="24" t="s">
        <v>96</v>
      </c>
      <c r="BW1197" s="24" t="s">
        <v>96</v>
      </c>
      <c r="BX1197" s="24" t="s">
        <v>96</v>
      </c>
      <c r="BY1197" s="24" t="s">
        <v>97</v>
      </c>
      <c r="BZ1197" s="24" t="s">
        <v>96</v>
      </c>
      <c r="CA1197" s="24" t="s">
        <v>96</v>
      </c>
      <c r="CB1197" s="36" t="s">
        <v>4021</v>
      </c>
      <c r="CC1197" s="35" t="s">
        <v>413</v>
      </c>
    </row>
    <row r="1198" spans="1:81" ht="169.5" hidden="1" customHeight="1" x14ac:dyDescent="0.35">
      <c r="A1198" s="24">
        <v>845</v>
      </c>
      <c r="B1198" s="24" t="s">
        <v>81</v>
      </c>
      <c r="C1198" s="23" t="s">
        <v>82</v>
      </c>
      <c r="D1198" s="24" t="s">
        <v>404</v>
      </c>
      <c r="E1198" s="24" t="s">
        <v>1965</v>
      </c>
      <c r="F1198" s="24" t="s">
        <v>103</v>
      </c>
      <c r="G1198" s="24" t="s">
        <v>1680</v>
      </c>
      <c r="H1198" s="24" t="s">
        <v>2672</v>
      </c>
      <c r="I1198" s="24" t="s">
        <v>2673</v>
      </c>
      <c r="J1198" s="24" t="s">
        <v>4022</v>
      </c>
      <c r="K1198" s="24" t="s">
        <v>4023</v>
      </c>
      <c r="L1198" s="24" t="s">
        <v>4024</v>
      </c>
      <c r="M1198" s="24" t="s">
        <v>92</v>
      </c>
      <c r="N1198" s="24"/>
      <c r="O1198" s="24"/>
      <c r="P1198" s="24"/>
      <c r="Q1198" s="24" t="s">
        <v>150</v>
      </c>
      <c r="R1198" s="24"/>
      <c r="S1198" s="24"/>
      <c r="T1198" s="24" t="s">
        <v>96</v>
      </c>
      <c r="U1198" s="24" t="s">
        <v>96</v>
      </c>
      <c r="V1198" s="24" t="s">
        <v>96</v>
      </c>
      <c r="W1198" s="24" t="s">
        <v>96</v>
      </c>
      <c r="X1198" s="24" t="s">
        <v>96</v>
      </c>
      <c r="Y1198" s="24" t="s">
        <v>96</v>
      </c>
      <c r="Z1198" s="24" t="s">
        <v>96</v>
      </c>
      <c r="AA1198" s="24" t="s">
        <v>96</v>
      </c>
      <c r="AB1198" s="24" t="s">
        <v>96</v>
      </c>
      <c r="AC1198" s="24" t="s">
        <v>96</v>
      </c>
      <c r="AD1198" s="24" t="s">
        <v>96</v>
      </c>
      <c r="AE1198" s="24" t="s">
        <v>96</v>
      </c>
      <c r="AF1198" s="24" t="s">
        <v>96</v>
      </c>
      <c r="AG1198" s="24" t="s">
        <v>96</v>
      </c>
      <c r="AH1198" s="24" t="s">
        <v>96</v>
      </c>
      <c r="AI1198" s="24" t="s">
        <v>119</v>
      </c>
      <c r="AJ1198" s="24" t="s">
        <v>96</v>
      </c>
      <c r="AK1198" s="24" t="s">
        <v>96</v>
      </c>
      <c r="AL1198" s="24" t="s">
        <v>97</v>
      </c>
      <c r="AM1198" s="24" t="s">
        <v>97</v>
      </c>
      <c r="AN1198" s="24" t="s">
        <v>96</v>
      </c>
      <c r="AO1198" s="24" t="s">
        <v>96</v>
      </c>
      <c r="AP1198" s="24" t="s">
        <v>119</v>
      </c>
      <c r="AQ1198" s="24" t="s">
        <v>96</v>
      </c>
      <c r="AR1198" s="24" t="s">
        <v>96</v>
      </c>
      <c r="AS1198" s="24" t="s">
        <v>96</v>
      </c>
      <c r="AT1198" s="24" t="s">
        <v>96</v>
      </c>
      <c r="AU1198" s="24" t="s">
        <v>96</v>
      </c>
      <c r="AV1198" s="24" t="s">
        <v>96</v>
      </c>
      <c r="AW1198" s="24" t="s">
        <v>96</v>
      </c>
      <c r="AX1198" s="24" t="s">
        <v>119</v>
      </c>
      <c r="AY1198" s="24" t="s">
        <v>96</v>
      </c>
      <c r="AZ1198" s="24" t="s">
        <v>96</v>
      </c>
      <c r="BA1198" s="24" t="s">
        <v>96</v>
      </c>
      <c r="BB1198" s="24" t="s">
        <v>96</v>
      </c>
      <c r="BC1198" s="24" t="s">
        <v>96</v>
      </c>
      <c r="BD1198" s="24" t="s">
        <v>96</v>
      </c>
      <c r="BE1198" s="24" t="s">
        <v>96</v>
      </c>
      <c r="BF1198" s="24" t="s">
        <v>96</v>
      </c>
      <c r="BG1198" s="24" t="s">
        <v>96</v>
      </c>
      <c r="BH1198" s="24" t="s">
        <v>97</v>
      </c>
      <c r="BI1198" s="24" t="s">
        <v>96</v>
      </c>
      <c r="BJ1198" s="24" t="s">
        <v>96</v>
      </c>
      <c r="BK1198" s="24" t="s">
        <v>96</v>
      </c>
      <c r="BL1198" s="24" t="s">
        <v>97</v>
      </c>
      <c r="BM1198" s="24" t="s">
        <v>96</v>
      </c>
      <c r="BN1198" s="24" t="s">
        <v>97</v>
      </c>
      <c r="BO1198" s="24" t="s">
        <v>97</v>
      </c>
      <c r="BP1198" s="24" t="s">
        <v>96</v>
      </c>
      <c r="BQ1198" s="24" t="s">
        <v>96</v>
      </c>
      <c r="BR1198" s="24" t="s">
        <v>97</v>
      </c>
      <c r="BS1198" s="24" t="s">
        <v>96</v>
      </c>
      <c r="BT1198" s="24" t="s">
        <v>96</v>
      </c>
      <c r="BU1198" s="24" t="s">
        <v>96</v>
      </c>
      <c r="BV1198" s="24" t="s">
        <v>96</v>
      </c>
      <c r="BW1198" s="24" t="s">
        <v>96</v>
      </c>
      <c r="BX1198" s="24" t="s">
        <v>96</v>
      </c>
      <c r="BY1198" s="24" t="s">
        <v>97</v>
      </c>
      <c r="BZ1198" s="24" t="s">
        <v>96</v>
      </c>
      <c r="CA1198" s="24" t="s">
        <v>96</v>
      </c>
      <c r="CB1198" s="36" t="s">
        <v>4025</v>
      </c>
      <c r="CC1198" s="35" t="s">
        <v>413</v>
      </c>
    </row>
    <row r="1199" spans="1:81" ht="169.5" hidden="1" customHeight="1" x14ac:dyDescent="0.35">
      <c r="A1199" s="24">
        <v>849</v>
      </c>
      <c r="B1199" s="24" t="s">
        <v>81</v>
      </c>
      <c r="C1199" s="23" t="s">
        <v>82</v>
      </c>
      <c r="D1199" s="24" t="s">
        <v>404</v>
      </c>
      <c r="E1199" s="24" t="s">
        <v>1965</v>
      </c>
      <c r="F1199" s="24" t="s">
        <v>103</v>
      </c>
      <c r="G1199" s="24" t="s">
        <v>1680</v>
      </c>
      <c r="H1199" s="24" t="s">
        <v>2690</v>
      </c>
      <c r="I1199" s="24" t="s">
        <v>2691</v>
      </c>
      <c r="J1199" s="24" t="s">
        <v>4026</v>
      </c>
      <c r="K1199" s="24" t="s">
        <v>4027</v>
      </c>
      <c r="L1199" s="24" t="s">
        <v>4028</v>
      </c>
      <c r="M1199" s="24" t="s">
        <v>92</v>
      </c>
      <c r="N1199" s="24"/>
      <c r="O1199" s="24"/>
      <c r="P1199" s="24"/>
      <c r="Q1199" s="24" t="s">
        <v>150</v>
      </c>
      <c r="R1199" s="24"/>
      <c r="S1199" s="24"/>
      <c r="T1199" s="24" t="s">
        <v>96</v>
      </c>
      <c r="U1199" s="24" t="s">
        <v>96</v>
      </c>
      <c r="V1199" s="24" t="s">
        <v>96</v>
      </c>
      <c r="W1199" s="24" t="s">
        <v>96</v>
      </c>
      <c r="X1199" s="24" t="s">
        <v>96</v>
      </c>
      <c r="Y1199" s="24" t="s">
        <v>96</v>
      </c>
      <c r="Z1199" s="24" t="s">
        <v>96</v>
      </c>
      <c r="AA1199" s="24" t="s">
        <v>96</v>
      </c>
      <c r="AB1199" s="24" t="s">
        <v>96</v>
      </c>
      <c r="AC1199" s="24" t="s">
        <v>96</v>
      </c>
      <c r="AD1199" s="24" t="s">
        <v>96</v>
      </c>
      <c r="AE1199" s="24" t="s">
        <v>96</v>
      </c>
      <c r="AF1199" s="24" t="s">
        <v>96</v>
      </c>
      <c r="AG1199" s="24" t="s">
        <v>96</v>
      </c>
      <c r="AH1199" s="24" t="s">
        <v>96</v>
      </c>
      <c r="AI1199" s="24" t="s">
        <v>119</v>
      </c>
      <c r="AJ1199" s="24" t="s">
        <v>96</v>
      </c>
      <c r="AK1199" s="24" t="s">
        <v>96</v>
      </c>
      <c r="AL1199" s="24" t="s">
        <v>97</v>
      </c>
      <c r="AM1199" s="24" t="s">
        <v>97</v>
      </c>
      <c r="AN1199" s="24" t="s">
        <v>96</v>
      </c>
      <c r="AO1199" s="24" t="s">
        <v>96</v>
      </c>
      <c r="AP1199" s="24" t="s">
        <v>119</v>
      </c>
      <c r="AQ1199" s="24" t="s">
        <v>96</v>
      </c>
      <c r="AR1199" s="24" t="s">
        <v>96</v>
      </c>
      <c r="AS1199" s="24" t="s">
        <v>97</v>
      </c>
      <c r="AT1199" s="24" t="s">
        <v>96</v>
      </c>
      <c r="AU1199" s="24" t="s">
        <v>96</v>
      </c>
      <c r="AV1199" s="24" t="s">
        <v>96</v>
      </c>
      <c r="AW1199" s="24" t="s">
        <v>96</v>
      </c>
      <c r="AX1199" s="24" t="s">
        <v>97</v>
      </c>
      <c r="AY1199" s="24" t="s">
        <v>96</v>
      </c>
      <c r="AZ1199" s="24" t="s">
        <v>96</v>
      </c>
      <c r="BA1199" s="24" t="s">
        <v>96</v>
      </c>
      <c r="BB1199" s="24" t="s">
        <v>96</v>
      </c>
      <c r="BC1199" s="24" t="s">
        <v>96</v>
      </c>
      <c r="BD1199" s="24" t="s">
        <v>96</v>
      </c>
      <c r="BE1199" s="24" t="s">
        <v>96</v>
      </c>
      <c r="BF1199" s="24" t="s">
        <v>96</v>
      </c>
      <c r="BG1199" s="24" t="s">
        <v>96</v>
      </c>
      <c r="BH1199" s="24" t="s">
        <v>97</v>
      </c>
      <c r="BI1199" s="24" t="s">
        <v>96</v>
      </c>
      <c r="BJ1199" s="24" t="s">
        <v>96</v>
      </c>
      <c r="BK1199" s="24" t="s">
        <v>96</v>
      </c>
      <c r="BL1199" s="24" t="s">
        <v>97</v>
      </c>
      <c r="BM1199" s="24" t="s">
        <v>96</v>
      </c>
      <c r="BN1199" s="24" t="s">
        <v>97</v>
      </c>
      <c r="BO1199" s="24" t="s">
        <v>97</v>
      </c>
      <c r="BP1199" s="24" t="s">
        <v>96</v>
      </c>
      <c r="BQ1199" s="24" t="s">
        <v>96</v>
      </c>
      <c r="BR1199" s="24" t="s">
        <v>97</v>
      </c>
      <c r="BS1199" s="24" t="s">
        <v>96</v>
      </c>
      <c r="BT1199" s="24" t="s">
        <v>96</v>
      </c>
      <c r="BU1199" s="24" t="s">
        <v>96</v>
      </c>
      <c r="BV1199" s="24" t="s">
        <v>96</v>
      </c>
      <c r="BW1199" s="24" t="s">
        <v>96</v>
      </c>
      <c r="BX1199" s="24" t="s">
        <v>96</v>
      </c>
      <c r="BY1199" s="24" t="s">
        <v>97</v>
      </c>
      <c r="BZ1199" s="24" t="s">
        <v>96</v>
      </c>
      <c r="CA1199" s="24" t="s">
        <v>96</v>
      </c>
      <c r="CB1199" s="36" t="s">
        <v>2702</v>
      </c>
      <c r="CC1199" s="35" t="s">
        <v>413</v>
      </c>
    </row>
    <row r="1200" spans="1:81" ht="169.5" hidden="1" customHeight="1" x14ac:dyDescent="0.35">
      <c r="A1200" s="24">
        <v>851</v>
      </c>
      <c r="B1200" s="24" t="s">
        <v>81</v>
      </c>
      <c r="C1200" s="23" t="s">
        <v>82</v>
      </c>
      <c r="D1200" s="24" t="s">
        <v>404</v>
      </c>
      <c r="E1200" s="24" t="s">
        <v>1965</v>
      </c>
      <c r="F1200" s="24" t="s">
        <v>103</v>
      </c>
      <c r="G1200" s="24" t="s">
        <v>1680</v>
      </c>
      <c r="H1200" s="24" t="s">
        <v>2690</v>
      </c>
      <c r="I1200" s="24" t="s">
        <v>2691</v>
      </c>
      <c r="J1200" s="24" t="s">
        <v>4029</v>
      </c>
      <c r="K1200" s="24" t="s">
        <v>4030</v>
      </c>
      <c r="L1200" s="24" t="s">
        <v>4031</v>
      </c>
      <c r="M1200" s="24" t="s">
        <v>92</v>
      </c>
      <c r="N1200" s="24"/>
      <c r="O1200" s="24"/>
      <c r="P1200" s="24"/>
      <c r="Q1200" s="24" t="s">
        <v>150</v>
      </c>
      <c r="R1200" s="24"/>
      <c r="S1200" s="24"/>
      <c r="T1200" s="24" t="s">
        <v>96</v>
      </c>
      <c r="U1200" s="24" t="s">
        <v>96</v>
      </c>
      <c r="V1200" s="24" t="s">
        <v>96</v>
      </c>
      <c r="W1200" s="24" t="s">
        <v>96</v>
      </c>
      <c r="X1200" s="24" t="s">
        <v>96</v>
      </c>
      <c r="Y1200" s="24" t="s">
        <v>96</v>
      </c>
      <c r="Z1200" s="24" t="s">
        <v>96</v>
      </c>
      <c r="AA1200" s="24" t="s">
        <v>96</v>
      </c>
      <c r="AB1200" s="24" t="s">
        <v>96</v>
      </c>
      <c r="AC1200" s="24" t="s">
        <v>96</v>
      </c>
      <c r="AD1200" s="24" t="s">
        <v>96</v>
      </c>
      <c r="AE1200" s="24" t="s">
        <v>96</v>
      </c>
      <c r="AF1200" s="24" t="s">
        <v>96</v>
      </c>
      <c r="AG1200" s="24" t="s">
        <v>96</v>
      </c>
      <c r="AH1200" s="24" t="s">
        <v>96</v>
      </c>
      <c r="AI1200" s="24" t="s">
        <v>119</v>
      </c>
      <c r="AJ1200" s="24" t="s">
        <v>96</v>
      </c>
      <c r="AK1200" s="24" t="s">
        <v>96</v>
      </c>
      <c r="AL1200" s="24" t="s">
        <v>97</v>
      </c>
      <c r="AM1200" s="24" t="s">
        <v>97</v>
      </c>
      <c r="AN1200" s="24" t="s">
        <v>96</v>
      </c>
      <c r="AO1200" s="24" t="s">
        <v>96</v>
      </c>
      <c r="AP1200" s="24" t="s">
        <v>119</v>
      </c>
      <c r="AQ1200" s="24" t="s">
        <v>96</v>
      </c>
      <c r="AR1200" s="24" t="s">
        <v>96</v>
      </c>
      <c r="AS1200" s="24" t="s">
        <v>97</v>
      </c>
      <c r="AT1200" s="24" t="s">
        <v>96</v>
      </c>
      <c r="AU1200" s="24" t="s">
        <v>96</v>
      </c>
      <c r="AV1200" s="24" t="s">
        <v>96</v>
      </c>
      <c r="AW1200" s="24" t="s">
        <v>96</v>
      </c>
      <c r="AX1200" s="24" t="s">
        <v>97</v>
      </c>
      <c r="AY1200" s="24" t="s">
        <v>96</v>
      </c>
      <c r="AZ1200" s="24" t="s">
        <v>96</v>
      </c>
      <c r="BA1200" s="24" t="s">
        <v>96</v>
      </c>
      <c r="BB1200" s="24" t="s">
        <v>96</v>
      </c>
      <c r="BC1200" s="24" t="s">
        <v>96</v>
      </c>
      <c r="BD1200" s="24" t="s">
        <v>96</v>
      </c>
      <c r="BE1200" s="24" t="s">
        <v>96</v>
      </c>
      <c r="BF1200" s="24" t="s">
        <v>96</v>
      </c>
      <c r="BG1200" s="24" t="s">
        <v>96</v>
      </c>
      <c r="BH1200" s="24" t="s">
        <v>97</v>
      </c>
      <c r="BI1200" s="24" t="s">
        <v>96</v>
      </c>
      <c r="BJ1200" s="24" t="s">
        <v>96</v>
      </c>
      <c r="BK1200" s="24" t="s">
        <v>96</v>
      </c>
      <c r="BL1200" s="24" t="s">
        <v>97</v>
      </c>
      <c r="BM1200" s="24" t="s">
        <v>96</v>
      </c>
      <c r="BN1200" s="24" t="s">
        <v>97</v>
      </c>
      <c r="BO1200" s="24" t="s">
        <v>97</v>
      </c>
      <c r="BP1200" s="24" t="s">
        <v>96</v>
      </c>
      <c r="BQ1200" s="24" t="s">
        <v>96</v>
      </c>
      <c r="BR1200" s="24" t="s">
        <v>97</v>
      </c>
      <c r="BS1200" s="24" t="s">
        <v>96</v>
      </c>
      <c r="BT1200" s="24" t="s">
        <v>96</v>
      </c>
      <c r="BU1200" s="24" t="s">
        <v>96</v>
      </c>
      <c r="BV1200" s="24" t="s">
        <v>96</v>
      </c>
      <c r="BW1200" s="24" t="s">
        <v>96</v>
      </c>
      <c r="BX1200" s="24" t="s">
        <v>96</v>
      </c>
      <c r="BY1200" s="24" t="s">
        <v>97</v>
      </c>
      <c r="BZ1200" s="24" t="s">
        <v>96</v>
      </c>
      <c r="CA1200" s="24" t="s">
        <v>96</v>
      </c>
      <c r="CB1200" s="36" t="s">
        <v>2710</v>
      </c>
      <c r="CC1200" s="35" t="s">
        <v>413</v>
      </c>
    </row>
    <row r="1201" spans="1:81" ht="169.5" hidden="1" customHeight="1" x14ac:dyDescent="0.35">
      <c r="A1201" s="24">
        <v>853</v>
      </c>
      <c r="B1201" s="24" t="s">
        <v>81</v>
      </c>
      <c r="C1201" s="23" t="s">
        <v>82</v>
      </c>
      <c r="D1201" s="24" t="s">
        <v>404</v>
      </c>
      <c r="E1201" s="24" t="s">
        <v>1965</v>
      </c>
      <c r="F1201" s="24" t="s">
        <v>103</v>
      </c>
      <c r="G1201" s="24" t="s">
        <v>1680</v>
      </c>
      <c r="H1201" s="24" t="s">
        <v>2690</v>
      </c>
      <c r="I1201" s="24" t="s">
        <v>2691</v>
      </c>
      <c r="J1201" s="24" t="s">
        <v>4032</v>
      </c>
      <c r="K1201" s="24" t="s">
        <v>4033</v>
      </c>
      <c r="L1201" s="24" t="s">
        <v>4034</v>
      </c>
      <c r="M1201" s="24" t="s">
        <v>92</v>
      </c>
      <c r="N1201" s="24"/>
      <c r="O1201" s="24"/>
      <c r="P1201" s="24"/>
      <c r="Q1201" s="24" t="s">
        <v>150</v>
      </c>
      <c r="R1201" s="24"/>
      <c r="S1201" s="24"/>
      <c r="T1201" s="24" t="s">
        <v>96</v>
      </c>
      <c r="U1201" s="24" t="s">
        <v>96</v>
      </c>
      <c r="V1201" s="24" t="s">
        <v>96</v>
      </c>
      <c r="W1201" s="24" t="s">
        <v>96</v>
      </c>
      <c r="X1201" s="24" t="s">
        <v>96</v>
      </c>
      <c r="Y1201" s="24" t="s">
        <v>96</v>
      </c>
      <c r="Z1201" s="24" t="s">
        <v>96</v>
      </c>
      <c r="AA1201" s="24" t="s">
        <v>96</v>
      </c>
      <c r="AB1201" s="24" t="s">
        <v>96</v>
      </c>
      <c r="AC1201" s="24" t="s">
        <v>96</v>
      </c>
      <c r="AD1201" s="24" t="s">
        <v>96</v>
      </c>
      <c r="AE1201" s="24" t="s">
        <v>96</v>
      </c>
      <c r="AF1201" s="24" t="s">
        <v>96</v>
      </c>
      <c r="AG1201" s="24" t="s">
        <v>96</v>
      </c>
      <c r="AH1201" s="24" t="s">
        <v>96</v>
      </c>
      <c r="AI1201" s="24" t="s">
        <v>119</v>
      </c>
      <c r="AJ1201" s="24" t="s">
        <v>96</v>
      </c>
      <c r="AK1201" s="24" t="s">
        <v>96</v>
      </c>
      <c r="AL1201" s="24" t="s">
        <v>97</v>
      </c>
      <c r="AM1201" s="24" t="s">
        <v>97</v>
      </c>
      <c r="AN1201" s="24" t="s">
        <v>96</v>
      </c>
      <c r="AO1201" s="24" t="s">
        <v>96</v>
      </c>
      <c r="AP1201" s="24" t="s">
        <v>119</v>
      </c>
      <c r="AQ1201" s="24" t="s">
        <v>96</v>
      </c>
      <c r="AR1201" s="24" t="s">
        <v>96</v>
      </c>
      <c r="AS1201" s="24" t="s">
        <v>97</v>
      </c>
      <c r="AT1201" s="24" t="s">
        <v>96</v>
      </c>
      <c r="AU1201" s="24" t="s">
        <v>96</v>
      </c>
      <c r="AV1201" s="24" t="s">
        <v>96</v>
      </c>
      <c r="AW1201" s="24" t="s">
        <v>96</v>
      </c>
      <c r="AX1201" s="24" t="s">
        <v>97</v>
      </c>
      <c r="AY1201" s="24" t="s">
        <v>96</v>
      </c>
      <c r="AZ1201" s="24" t="s">
        <v>96</v>
      </c>
      <c r="BA1201" s="24" t="s">
        <v>96</v>
      </c>
      <c r="BB1201" s="24" t="s">
        <v>96</v>
      </c>
      <c r="BC1201" s="24" t="s">
        <v>96</v>
      </c>
      <c r="BD1201" s="24" t="s">
        <v>96</v>
      </c>
      <c r="BE1201" s="24" t="s">
        <v>96</v>
      </c>
      <c r="BF1201" s="24" t="s">
        <v>96</v>
      </c>
      <c r="BG1201" s="24" t="s">
        <v>96</v>
      </c>
      <c r="BH1201" s="24" t="s">
        <v>97</v>
      </c>
      <c r="BI1201" s="24" t="s">
        <v>96</v>
      </c>
      <c r="BJ1201" s="24" t="s">
        <v>96</v>
      </c>
      <c r="BK1201" s="24" t="s">
        <v>96</v>
      </c>
      <c r="BL1201" s="24" t="s">
        <v>97</v>
      </c>
      <c r="BM1201" s="24" t="s">
        <v>96</v>
      </c>
      <c r="BN1201" s="24" t="s">
        <v>97</v>
      </c>
      <c r="BO1201" s="24" t="s">
        <v>97</v>
      </c>
      <c r="BP1201" s="24" t="s">
        <v>96</v>
      </c>
      <c r="BQ1201" s="24" t="s">
        <v>96</v>
      </c>
      <c r="BR1201" s="24" t="s">
        <v>97</v>
      </c>
      <c r="BS1201" s="24" t="s">
        <v>96</v>
      </c>
      <c r="BT1201" s="24" t="s">
        <v>96</v>
      </c>
      <c r="BU1201" s="24" t="s">
        <v>96</v>
      </c>
      <c r="BV1201" s="24" t="s">
        <v>96</v>
      </c>
      <c r="BW1201" s="24" t="s">
        <v>96</v>
      </c>
      <c r="BX1201" s="24" t="s">
        <v>96</v>
      </c>
      <c r="BY1201" s="24" t="s">
        <v>97</v>
      </c>
      <c r="BZ1201" s="24" t="s">
        <v>96</v>
      </c>
      <c r="CA1201" s="24" t="s">
        <v>96</v>
      </c>
      <c r="CB1201" s="36" t="s">
        <v>2717</v>
      </c>
      <c r="CC1201" s="35" t="s">
        <v>413</v>
      </c>
    </row>
    <row r="1202" spans="1:81" ht="169.5" hidden="1" customHeight="1" x14ac:dyDescent="0.35">
      <c r="A1202" s="24">
        <v>861</v>
      </c>
      <c r="B1202" s="24" t="s">
        <v>81</v>
      </c>
      <c r="C1202" s="23" t="s">
        <v>82</v>
      </c>
      <c r="D1202" s="24" t="s">
        <v>404</v>
      </c>
      <c r="E1202" s="24" t="s">
        <v>1965</v>
      </c>
      <c r="F1202" s="24" t="s">
        <v>103</v>
      </c>
      <c r="G1202" s="24" t="s">
        <v>1680</v>
      </c>
      <c r="H1202" s="24" t="s">
        <v>2690</v>
      </c>
      <c r="I1202" s="24" t="s">
        <v>2691</v>
      </c>
      <c r="J1202" s="24" t="s">
        <v>4035</v>
      </c>
      <c r="K1202" s="24" t="s">
        <v>4036</v>
      </c>
      <c r="L1202" s="24" t="s">
        <v>4037</v>
      </c>
      <c r="M1202" s="24" t="s">
        <v>92</v>
      </c>
      <c r="N1202" s="24"/>
      <c r="O1202" s="24"/>
      <c r="P1202" s="24"/>
      <c r="Q1202" s="24" t="s">
        <v>150</v>
      </c>
      <c r="R1202" s="24"/>
      <c r="S1202" s="24"/>
      <c r="T1202" s="24" t="s">
        <v>96</v>
      </c>
      <c r="U1202" s="24" t="s">
        <v>96</v>
      </c>
      <c r="V1202" s="24" t="s">
        <v>96</v>
      </c>
      <c r="W1202" s="24" t="s">
        <v>96</v>
      </c>
      <c r="X1202" s="24" t="s">
        <v>96</v>
      </c>
      <c r="Y1202" s="24" t="s">
        <v>96</v>
      </c>
      <c r="Z1202" s="24" t="s">
        <v>96</v>
      </c>
      <c r="AA1202" s="24" t="s">
        <v>96</v>
      </c>
      <c r="AB1202" s="24" t="s">
        <v>96</v>
      </c>
      <c r="AC1202" s="24" t="s">
        <v>96</v>
      </c>
      <c r="AD1202" s="24" t="s">
        <v>96</v>
      </c>
      <c r="AE1202" s="24" t="s">
        <v>96</v>
      </c>
      <c r="AF1202" s="24" t="s">
        <v>96</v>
      </c>
      <c r="AG1202" s="24" t="s">
        <v>96</v>
      </c>
      <c r="AH1202" s="24" t="s">
        <v>96</v>
      </c>
      <c r="AI1202" s="24" t="s">
        <v>119</v>
      </c>
      <c r="AJ1202" s="24" t="s">
        <v>96</v>
      </c>
      <c r="AK1202" s="24" t="s">
        <v>96</v>
      </c>
      <c r="AL1202" s="24" t="s">
        <v>97</v>
      </c>
      <c r="AM1202" s="24" t="s">
        <v>97</v>
      </c>
      <c r="AN1202" s="24" t="s">
        <v>96</v>
      </c>
      <c r="AO1202" s="24" t="s">
        <v>96</v>
      </c>
      <c r="AP1202" s="24" t="s">
        <v>119</v>
      </c>
      <c r="AQ1202" s="24" t="s">
        <v>96</v>
      </c>
      <c r="AR1202" s="24" t="s">
        <v>96</v>
      </c>
      <c r="AS1202" s="24" t="s">
        <v>97</v>
      </c>
      <c r="AT1202" s="24" t="s">
        <v>96</v>
      </c>
      <c r="AU1202" s="24" t="s">
        <v>96</v>
      </c>
      <c r="AV1202" s="24" t="s">
        <v>96</v>
      </c>
      <c r="AW1202" s="24" t="s">
        <v>96</v>
      </c>
      <c r="AX1202" s="24" t="s">
        <v>97</v>
      </c>
      <c r="AY1202" s="24" t="s">
        <v>96</v>
      </c>
      <c r="AZ1202" s="24" t="s">
        <v>96</v>
      </c>
      <c r="BA1202" s="24" t="s">
        <v>96</v>
      </c>
      <c r="BB1202" s="24" t="s">
        <v>96</v>
      </c>
      <c r="BC1202" s="24" t="s">
        <v>96</v>
      </c>
      <c r="BD1202" s="24" t="s">
        <v>96</v>
      </c>
      <c r="BE1202" s="24" t="s">
        <v>96</v>
      </c>
      <c r="BF1202" s="24" t="s">
        <v>96</v>
      </c>
      <c r="BG1202" s="24" t="s">
        <v>96</v>
      </c>
      <c r="BH1202" s="24" t="s">
        <v>97</v>
      </c>
      <c r="BI1202" s="24" t="s">
        <v>96</v>
      </c>
      <c r="BJ1202" s="24" t="s">
        <v>96</v>
      </c>
      <c r="BK1202" s="24" t="s">
        <v>96</v>
      </c>
      <c r="BL1202" s="24" t="s">
        <v>97</v>
      </c>
      <c r="BM1202" s="24" t="s">
        <v>96</v>
      </c>
      <c r="BN1202" s="24" t="s">
        <v>97</v>
      </c>
      <c r="BO1202" s="24" t="s">
        <v>97</v>
      </c>
      <c r="BP1202" s="24" t="s">
        <v>96</v>
      </c>
      <c r="BQ1202" s="24" t="s">
        <v>96</v>
      </c>
      <c r="BR1202" s="24" t="s">
        <v>97</v>
      </c>
      <c r="BS1202" s="24" t="s">
        <v>96</v>
      </c>
      <c r="BT1202" s="24" t="s">
        <v>96</v>
      </c>
      <c r="BU1202" s="24" t="s">
        <v>96</v>
      </c>
      <c r="BV1202" s="24" t="s">
        <v>96</v>
      </c>
      <c r="BW1202" s="24" t="s">
        <v>96</v>
      </c>
      <c r="BX1202" s="24" t="s">
        <v>96</v>
      </c>
      <c r="BY1202" s="24" t="s">
        <v>97</v>
      </c>
      <c r="BZ1202" s="24" t="s">
        <v>96</v>
      </c>
      <c r="CA1202" s="24" t="s">
        <v>96</v>
      </c>
      <c r="CB1202" s="36" t="s">
        <v>2746</v>
      </c>
      <c r="CC1202" s="35" t="s">
        <v>413</v>
      </c>
    </row>
    <row r="1203" spans="1:81" ht="169.5" hidden="1" customHeight="1" x14ac:dyDescent="0.35">
      <c r="A1203" s="24">
        <v>863</v>
      </c>
      <c r="B1203" s="24" t="s">
        <v>81</v>
      </c>
      <c r="C1203" s="23" t="s">
        <v>82</v>
      </c>
      <c r="D1203" s="24" t="s">
        <v>404</v>
      </c>
      <c r="E1203" s="24" t="s">
        <v>1965</v>
      </c>
      <c r="F1203" s="24" t="s">
        <v>103</v>
      </c>
      <c r="G1203" s="24" t="s">
        <v>1680</v>
      </c>
      <c r="H1203" s="24" t="s">
        <v>2690</v>
      </c>
      <c r="I1203" s="24" t="s">
        <v>2691</v>
      </c>
      <c r="J1203" s="24" t="s">
        <v>4038</v>
      </c>
      <c r="K1203" s="24" t="s">
        <v>4039</v>
      </c>
      <c r="L1203" s="24" t="s">
        <v>4040</v>
      </c>
      <c r="M1203" s="24" t="s">
        <v>92</v>
      </c>
      <c r="N1203" s="24"/>
      <c r="O1203" s="24"/>
      <c r="P1203" s="24"/>
      <c r="Q1203" s="24" t="s">
        <v>150</v>
      </c>
      <c r="R1203" s="24"/>
      <c r="S1203" s="24"/>
      <c r="T1203" s="24" t="s">
        <v>96</v>
      </c>
      <c r="U1203" s="24" t="s">
        <v>96</v>
      </c>
      <c r="V1203" s="24" t="s">
        <v>96</v>
      </c>
      <c r="W1203" s="24" t="s">
        <v>96</v>
      </c>
      <c r="X1203" s="24" t="s">
        <v>96</v>
      </c>
      <c r="Y1203" s="24" t="s">
        <v>96</v>
      </c>
      <c r="Z1203" s="24" t="s">
        <v>96</v>
      </c>
      <c r="AA1203" s="24" t="s">
        <v>96</v>
      </c>
      <c r="AB1203" s="24" t="s">
        <v>96</v>
      </c>
      <c r="AC1203" s="24" t="s">
        <v>96</v>
      </c>
      <c r="AD1203" s="24" t="s">
        <v>96</v>
      </c>
      <c r="AE1203" s="24" t="s">
        <v>96</v>
      </c>
      <c r="AF1203" s="24" t="s">
        <v>96</v>
      </c>
      <c r="AG1203" s="24" t="s">
        <v>96</v>
      </c>
      <c r="AH1203" s="24" t="s">
        <v>96</v>
      </c>
      <c r="AI1203" s="24" t="s">
        <v>119</v>
      </c>
      <c r="AJ1203" s="24" t="s">
        <v>96</v>
      </c>
      <c r="AK1203" s="24" t="s">
        <v>96</v>
      </c>
      <c r="AL1203" s="24" t="s">
        <v>97</v>
      </c>
      <c r="AM1203" s="24" t="s">
        <v>97</v>
      </c>
      <c r="AN1203" s="24" t="s">
        <v>96</v>
      </c>
      <c r="AO1203" s="24" t="s">
        <v>96</v>
      </c>
      <c r="AP1203" s="24" t="s">
        <v>119</v>
      </c>
      <c r="AQ1203" s="24" t="s">
        <v>96</v>
      </c>
      <c r="AR1203" s="24" t="s">
        <v>96</v>
      </c>
      <c r="AS1203" s="24" t="s">
        <v>97</v>
      </c>
      <c r="AT1203" s="24" t="s">
        <v>96</v>
      </c>
      <c r="AU1203" s="24" t="s">
        <v>96</v>
      </c>
      <c r="AV1203" s="24" t="s">
        <v>96</v>
      </c>
      <c r="AW1203" s="24" t="s">
        <v>96</v>
      </c>
      <c r="AX1203" s="24" t="s">
        <v>97</v>
      </c>
      <c r="AY1203" s="24" t="s">
        <v>96</v>
      </c>
      <c r="AZ1203" s="24" t="s">
        <v>96</v>
      </c>
      <c r="BA1203" s="24" t="s">
        <v>96</v>
      </c>
      <c r="BB1203" s="24" t="s">
        <v>96</v>
      </c>
      <c r="BC1203" s="24" t="s">
        <v>96</v>
      </c>
      <c r="BD1203" s="24" t="s">
        <v>96</v>
      </c>
      <c r="BE1203" s="24" t="s">
        <v>96</v>
      </c>
      <c r="BF1203" s="24" t="s">
        <v>96</v>
      </c>
      <c r="BG1203" s="24" t="s">
        <v>96</v>
      </c>
      <c r="BH1203" s="24" t="s">
        <v>97</v>
      </c>
      <c r="BI1203" s="24" t="s">
        <v>96</v>
      </c>
      <c r="BJ1203" s="24" t="s">
        <v>96</v>
      </c>
      <c r="BK1203" s="24" t="s">
        <v>96</v>
      </c>
      <c r="BL1203" s="24" t="s">
        <v>97</v>
      </c>
      <c r="BM1203" s="24" t="s">
        <v>96</v>
      </c>
      <c r="BN1203" s="24" t="s">
        <v>97</v>
      </c>
      <c r="BO1203" s="24" t="s">
        <v>97</v>
      </c>
      <c r="BP1203" s="24" t="s">
        <v>96</v>
      </c>
      <c r="BQ1203" s="24" t="s">
        <v>96</v>
      </c>
      <c r="BR1203" s="24" t="s">
        <v>97</v>
      </c>
      <c r="BS1203" s="24" t="s">
        <v>96</v>
      </c>
      <c r="BT1203" s="24" t="s">
        <v>96</v>
      </c>
      <c r="BU1203" s="24" t="s">
        <v>96</v>
      </c>
      <c r="BV1203" s="24" t="s">
        <v>96</v>
      </c>
      <c r="BW1203" s="24" t="s">
        <v>96</v>
      </c>
      <c r="BX1203" s="24" t="s">
        <v>96</v>
      </c>
      <c r="BY1203" s="24" t="s">
        <v>97</v>
      </c>
      <c r="BZ1203" s="24" t="s">
        <v>96</v>
      </c>
      <c r="CA1203" s="24" t="s">
        <v>96</v>
      </c>
      <c r="CB1203" s="36" t="s">
        <v>2746</v>
      </c>
      <c r="CC1203" s="35" t="s">
        <v>413</v>
      </c>
    </row>
    <row r="1204" spans="1:81" ht="169.5" hidden="1" customHeight="1" x14ac:dyDescent="0.35">
      <c r="A1204" s="24">
        <v>865</v>
      </c>
      <c r="B1204" s="24" t="s">
        <v>81</v>
      </c>
      <c r="C1204" s="23" t="s">
        <v>82</v>
      </c>
      <c r="D1204" s="24" t="s">
        <v>404</v>
      </c>
      <c r="E1204" s="24" t="s">
        <v>1965</v>
      </c>
      <c r="F1204" s="24" t="s">
        <v>103</v>
      </c>
      <c r="G1204" s="24" t="s">
        <v>1680</v>
      </c>
      <c r="H1204" s="24" t="s">
        <v>2690</v>
      </c>
      <c r="I1204" s="24" t="s">
        <v>2691</v>
      </c>
      <c r="J1204" s="24" t="s">
        <v>4041</v>
      </c>
      <c r="K1204" s="24" t="s">
        <v>4042</v>
      </c>
      <c r="L1204" s="24" t="s">
        <v>4043</v>
      </c>
      <c r="M1204" s="24" t="s">
        <v>92</v>
      </c>
      <c r="N1204" s="24"/>
      <c r="O1204" s="24"/>
      <c r="P1204" s="24"/>
      <c r="Q1204" s="24" t="s">
        <v>150</v>
      </c>
      <c r="R1204" s="24"/>
      <c r="S1204" s="24"/>
      <c r="T1204" s="24" t="s">
        <v>96</v>
      </c>
      <c r="U1204" s="24" t="s">
        <v>96</v>
      </c>
      <c r="V1204" s="24" t="s">
        <v>96</v>
      </c>
      <c r="W1204" s="24" t="s">
        <v>96</v>
      </c>
      <c r="X1204" s="24" t="s">
        <v>96</v>
      </c>
      <c r="Y1204" s="24" t="s">
        <v>96</v>
      </c>
      <c r="Z1204" s="24" t="s">
        <v>96</v>
      </c>
      <c r="AA1204" s="24" t="s">
        <v>96</v>
      </c>
      <c r="AB1204" s="24" t="s">
        <v>96</v>
      </c>
      <c r="AC1204" s="24" t="s">
        <v>96</v>
      </c>
      <c r="AD1204" s="24" t="s">
        <v>96</v>
      </c>
      <c r="AE1204" s="24" t="s">
        <v>96</v>
      </c>
      <c r="AF1204" s="24" t="s">
        <v>96</v>
      </c>
      <c r="AG1204" s="24" t="s">
        <v>96</v>
      </c>
      <c r="AH1204" s="24" t="s">
        <v>96</v>
      </c>
      <c r="AI1204" s="24" t="s">
        <v>119</v>
      </c>
      <c r="AJ1204" s="24" t="s">
        <v>96</v>
      </c>
      <c r="AK1204" s="24" t="s">
        <v>96</v>
      </c>
      <c r="AL1204" s="24" t="s">
        <v>97</v>
      </c>
      <c r="AM1204" s="24" t="s">
        <v>97</v>
      </c>
      <c r="AN1204" s="24" t="s">
        <v>96</v>
      </c>
      <c r="AO1204" s="24" t="s">
        <v>96</v>
      </c>
      <c r="AP1204" s="24" t="s">
        <v>119</v>
      </c>
      <c r="AQ1204" s="24" t="s">
        <v>96</v>
      </c>
      <c r="AR1204" s="24" t="s">
        <v>96</v>
      </c>
      <c r="AS1204" s="24" t="s">
        <v>97</v>
      </c>
      <c r="AT1204" s="24" t="s">
        <v>96</v>
      </c>
      <c r="AU1204" s="24" t="s">
        <v>96</v>
      </c>
      <c r="AV1204" s="24" t="s">
        <v>96</v>
      </c>
      <c r="AW1204" s="24" t="s">
        <v>96</v>
      </c>
      <c r="AX1204" s="24" t="s">
        <v>97</v>
      </c>
      <c r="AY1204" s="24" t="s">
        <v>96</v>
      </c>
      <c r="AZ1204" s="24" t="s">
        <v>96</v>
      </c>
      <c r="BA1204" s="24" t="s">
        <v>96</v>
      </c>
      <c r="BB1204" s="24" t="s">
        <v>96</v>
      </c>
      <c r="BC1204" s="24" t="s">
        <v>96</v>
      </c>
      <c r="BD1204" s="24" t="s">
        <v>96</v>
      </c>
      <c r="BE1204" s="24" t="s">
        <v>96</v>
      </c>
      <c r="BF1204" s="24" t="s">
        <v>96</v>
      </c>
      <c r="BG1204" s="24" t="s">
        <v>96</v>
      </c>
      <c r="BH1204" s="24" t="s">
        <v>97</v>
      </c>
      <c r="BI1204" s="24" t="s">
        <v>96</v>
      </c>
      <c r="BJ1204" s="24" t="s">
        <v>96</v>
      </c>
      <c r="BK1204" s="24" t="s">
        <v>96</v>
      </c>
      <c r="BL1204" s="24" t="s">
        <v>97</v>
      </c>
      <c r="BM1204" s="24" t="s">
        <v>96</v>
      </c>
      <c r="BN1204" s="24" t="s">
        <v>97</v>
      </c>
      <c r="BO1204" s="24" t="s">
        <v>97</v>
      </c>
      <c r="BP1204" s="24" t="s">
        <v>96</v>
      </c>
      <c r="BQ1204" s="24" t="s">
        <v>96</v>
      </c>
      <c r="BR1204" s="24" t="s">
        <v>97</v>
      </c>
      <c r="BS1204" s="24" t="s">
        <v>96</v>
      </c>
      <c r="BT1204" s="24" t="s">
        <v>96</v>
      </c>
      <c r="BU1204" s="24" t="s">
        <v>96</v>
      </c>
      <c r="BV1204" s="24" t="s">
        <v>96</v>
      </c>
      <c r="BW1204" s="24" t="s">
        <v>96</v>
      </c>
      <c r="BX1204" s="24" t="s">
        <v>96</v>
      </c>
      <c r="BY1204" s="24" t="s">
        <v>97</v>
      </c>
      <c r="BZ1204" s="24" t="s">
        <v>96</v>
      </c>
      <c r="CA1204" s="24" t="s">
        <v>96</v>
      </c>
      <c r="CB1204" s="36" t="s">
        <v>2760</v>
      </c>
      <c r="CC1204" s="35" t="s">
        <v>413</v>
      </c>
    </row>
    <row r="1205" spans="1:81" ht="169.5" hidden="1" customHeight="1" x14ac:dyDescent="0.35">
      <c r="A1205" s="24">
        <v>901</v>
      </c>
      <c r="B1205" s="24" t="s">
        <v>81</v>
      </c>
      <c r="C1205" s="23" t="s">
        <v>82</v>
      </c>
      <c r="D1205" s="24" t="s">
        <v>404</v>
      </c>
      <c r="E1205" s="24" t="s">
        <v>1965</v>
      </c>
      <c r="F1205" s="24" t="s">
        <v>103</v>
      </c>
      <c r="G1205" s="24" t="s">
        <v>1976</v>
      </c>
      <c r="H1205" s="24" t="s">
        <v>2862</v>
      </c>
      <c r="I1205" s="24" t="s">
        <v>2863</v>
      </c>
      <c r="J1205" s="24" t="s">
        <v>4044</v>
      </c>
      <c r="K1205" s="24" t="s">
        <v>4045</v>
      </c>
      <c r="L1205" s="24" t="s">
        <v>4046</v>
      </c>
      <c r="M1205" s="24" t="s">
        <v>92</v>
      </c>
      <c r="N1205" s="24"/>
      <c r="O1205" s="24"/>
      <c r="P1205" s="24"/>
      <c r="Q1205" s="24" t="s">
        <v>150</v>
      </c>
      <c r="R1205" s="24"/>
      <c r="S1205" s="24"/>
      <c r="T1205" s="24" t="s">
        <v>96</v>
      </c>
      <c r="U1205" s="24" t="s">
        <v>96</v>
      </c>
      <c r="V1205" s="24" t="s">
        <v>96</v>
      </c>
      <c r="W1205" s="24" t="s">
        <v>96</v>
      </c>
      <c r="X1205" s="24" t="s">
        <v>96</v>
      </c>
      <c r="Y1205" s="24" t="s">
        <v>96</v>
      </c>
      <c r="Z1205" s="24" t="s">
        <v>96</v>
      </c>
      <c r="AA1205" s="24" t="s">
        <v>96</v>
      </c>
      <c r="AB1205" s="24" t="s">
        <v>96</v>
      </c>
      <c r="AC1205" s="24" t="s">
        <v>96</v>
      </c>
      <c r="AD1205" s="24" t="s">
        <v>96</v>
      </c>
      <c r="AE1205" s="24" t="s">
        <v>96</v>
      </c>
      <c r="AF1205" s="24" t="s">
        <v>96</v>
      </c>
      <c r="AG1205" s="24" t="s">
        <v>96</v>
      </c>
      <c r="AH1205" s="24" t="s">
        <v>96</v>
      </c>
      <c r="AI1205" s="24" t="s">
        <v>119</v>
      </c>
      <c r="AJ1205" s="24" t="s">
        <v>96</v>
      </c>
      <c r="AK1205" s="24" t="s">
        <v>96</v>
      </c>
      <c r="AL1205" s="24" t="s">
        <v>97</v>
      </c>
      <c r="AM1205" s="24" t="s">
        <v>97</v>
      </c>
      <c r="AN1205" s="24" t="s">
        <v>96</v>
      </c>
      <c r="AO1205" s="24" t="s">
        <v>96</v>
      </c>
      <c r="AP1205" s="24" t="s">
        <v>119</v>
      </c>
      <c r="AQ1205" s="24" t="s">
        <v>96</v>
      </c>
      <c r="AR1205" s="24" t="s">
        <v>96</v>
      </c>
      <c r="AS1205" s="24" t="s">
        <v>95</v>
      </c>
      <c r="AT1205" s="24" t="s">
        <v>96</v>
      </c>
      <c r="AU1205" s="24" t="s">
        <v>96</v>
      </c>
      <c r="AV1205" s="24" t="s">
        <v>96</v>
      </c>
      <c r="AW1205" s="24" t="s">
        <v>96</v>
      </c>
      <c r="AX1205" s="24" t="s">
        <v>119</v>
      </c>
      <c r="AY1205" s="24" t="s">
        <v>96</v>
      </c>
      <c r="AZ1205" s="24" t="s">
        <v>96</v>
      </c>
      <c r="BA1205" s="24" t="s">
        <v>96</v>
      </c>
      <c r="BB1205" s="24" t="s">
        <v>96</v>
      </c>
      <c r="BC1205" s="24" t="s">
        <v>96</v>
      </c>
      <c r="BD1205" s="24" t="s">
        <v>96</v>
      </c>
      <c r="BE1205" s="24" t="s">
        <v>96</v>
      </c>
      <c r="BF1205" s="24" t="s">
        <v>96</v>
      </c>
      <c r="BG1205" s="24" t="s">
        <v>96</v>
      </c>
      <c r="BH1205" s="24" t="s">
        <v>97</v>
      </c>
      <c r="BI1205" s="24" t="s">
        <v>96</v>
      </c>
      <c r="BJ1205" s="24" t="s">
        <v>96</v>
      </c>
      <c r="BK1205" s="24" t="s">
        <v>96</v>
      </c>
      <c r="BL1205" s="24" t="s">
        <v>97</v>
      </c>
      <c r="BM1205" s="24" t="s">
        <v>96</v>
      </c>
      <c r="BN1205" s="24" t="s">
        <v>97</v>
      </c>
      <c r="BO1205" s="24" t="s">
        <v>97</v>
      </c>
      <c r="BP1205" s="24" t="s">
        <v>96</v>
      </c>
      <c r="BQ1205" s="24" t="s">
        <v>96</v>
      </c>
      <c r="BR1205" s="24" t="s">
        <v>97</v>
      </c>
      <c r="BS1205" s="24" t="s">
        <v>96</v>
      </c>
      <c r="BT1205" s="24" t="s">
        <v>96</v>
      </c>
      <c r="BU1205" s="24" t="s">
        <v>96</v>
      </c>
      <c r="BV1205" s="24" t="s">
        <v>96</v>
      </c>
      <c r="BW1205" s="24" t="s">
        <v>96</v>
      </c>
      <c r="BX1205" s="24" t="s">
        <v>96</v>
      </c>
      <c r="BY1205" s="24" t="s">
        <v>97</v>
      </c>
      <c r="BZ1205" s="24" t="s">
        <v>96</v>
      </c>
      <c r="CA1205" s="24" t="s">
        <v>96</v>
      </c>
      <c r="CB1205" s="36"/>
      <c r="CC1205" s="35" t="s">
        <v>523</v>
      </c>
    </row>
    <row r="1206" spans="1:81" ht="169.5" hidden="1" customHeight="1" x14ac:dyDescent="0.35">
      <c r="A1206" s="24">
        <v>909</v>
      </c>
      <c r="B1206" s="24" t="s">
        <v>81</v>
      </c>
      <c r="C1206" s="23" t="s">
        <v>82</v>
      </c>
      <c r="D1206" s="24" t="s">
        <v>404</v>
      </c>
      <c r="E1206" s="24" t="s">
        <v>1965</v>
      </c>
      <c r="F1206" s="24" t="s">
        <v>103</v>
      </c>
      <c r="G1206" s="24" t="s">
        <v>1976</v>
      </c>
      <c r="H1206" s="24" t="s">
        <v>2884</v>
      </c>
      <c r="I1206" s="24" t="s">
        <v>2885</v>
      </c>
      <c r="J1206" s="24" t="s">
        <v>4047</v>
      </c>
      <c r="K1206" s="24" t="s">
        <v>4048</v>
      </c>
      <c r="L1206" s="24" t="s">
        <v>4049</v>
      </c>
      <c r="M1206" s="24" t="s">
        <v>92</v>
      </c>
      <c r="N1206" s="24"/>
      <c r="O1206" s="24"/>
      <c r="P1206" s="24"/>
      <c r="Q1206" s="24" t="s">
        <v>150</v>
      </c>
      <c r="R1206" s="24"/>
      <c r="S1206" s="24"/>
      <c r="T1206" s="24" t="s">
        <v>96</v>
      </c>
      <c r="U1206" s="24" t="s">
        <v>96</v>
      </c>
      <c r="V1206" s="24" t="s">
        <v>96</v>
      </c>
      <c r="W1206" s="24" t="s">
        <v>96</v>
      </c>
      <c r="X1206" s="24" t="s">
        <v>96</v>
      </c>
      <c r="Y1206" s="24" t="s">
        <v>96</v>
      </c>
      <c r="Z1206" s="24" t="s">
        <v>96</v>
      </c>
      <c r="AA1206" s="24" t="s">
        <v>96</v>
      </c>
      <c r="AB1206" s="24" t="s">
        <v>96</v>
      </c>
      <c r="AC1206" s="24" t="s">
        <v>96</v>
      </c>
      <c r="AD1206" s="24" t="s">
        <v>96</v>
      </c>
      <c r="AE1206" s="24" t="s">
        <v>96</v>
      </c>
      <c r="AF1206" s="24" t="s">
        <v>96</v>
      </c>
      <c r="AG1206" s="24" t="s">
        <v>96</v>
      </c>
      <c r="AH1206" s="24" t="s">
        <v>96</v>
      </c>
      <c r="AI1206" s="24" t="s">
        <v>119</v>
      </c>
      <c r="AJ1206" s="24" t="s">
        <v>96</v>
      </c>
      <c r="AK1206" s="24" t="s">
        <v>96</v>
      </c>
      <c r="AL1206" s="24" t="s">
        <v>97</v>
      </c>
      <c r="AM1206" s="24" t="s">
        <v>97</v>
      </c>
      <c r="AN1206" s="24" t="s">
        <v>96</v>
      </c>
      <c r="AO1206" s="24" t="s">
        <v>96</v>
      </c>
      <c r="AP1206" s="24" t="s">
        <v>119</v>
      </c>
      <c r="AQ1206" s="24" t="s">
        <v>96</v>
      </c>
      <c r="AR1206" s="24" t="s">
        <v>96</v>
      </c>
      <c r="AS1206" s="24" t="s">
        <v>97</v>
      </c>
      <c r="AT1206" s="24" t="s">
        <v>96</v>
      </c>
      <c r="AU1206" s="24" t="s">
        <v>96</v>
      </c>
      <c r="AV1206" s="24" t="s">
        <v>96</v>
      </c>
      <c r="AW1206" s="24" t="s">
        <v>96</v>
      </c>
      <c r="AX1206" s="24" t="s">
        <v>97</v>
      </c>
      <c r="AY1206" s="24" t="s">
        <v>96</v>
      </c>
      <c r="AZ1206" s="24" t="s">
        <v>96</v>
      </c>
      <c r="BA1206" s="24" t="s">
        <v>96</v>
      </c>
      <c r="BB1206" s="24" t="s">
        <v>96</v>
      </c>
      <c r="BC1206" s="24" t="s">
        <v>96</v>
      </c>
      <c r="BD1206" s="24" t="s">
        <v>96</v>
      </c>
      <c r="BE1206" s="24" t="s">
        <v>96</v>
      </c>
      <c r="BF1206" s="24" t="s">
        <v>96</v>
      </c>
      <c r="BG1206" s="24" t="s">
        <v>96</v>
      </c>
      <c r="BH1206" s="24" t="s">
        <v>97</v>
      </c>
      <c r="BI1206" s="24" t="s">
        <v>96</v>
      </c>
      <c r="BJ1206" s="24" t="s">
        <v>96</v>
      </c>
      <c r="BK1206" s="24" t="s">
        <v>96</v>
      </c>
      <c r="BL1206" s="24" t="s">
        <v>97</v>
      </c>
      <c r="BM1206" s="24" t="s">
        <v>96</v>
      </c>
      <c r="BN1206" s="24" t="s">
        <v>97</v>
      </c>
      <c r="BO1206" s="24" t="s">
        <v>97</v>
      </c>
      <c r="BP1206" s="24" t="s">
        <v>96</v>
      </c>
      <c r="BQ1206" s="24" t="s">
        <v>96</v>
      </c>
      <c r="BR1206" s="24" t="s">
        <v>97</v>
      </c>
      <c r="BS1206" s="24" t="s">
        <v>96</v>
      </c>
      <c r="BT1206" s="24" t="s">
        <v>96</v>
      </c>
      <c r="BU1206" s="24" t="s">
        <v>96</v>
      </c>
      <c r="BV1206" s="24" t="s">
        <v>96</v>
      </c>
      <c r="BW1206" s="24" t="s">
        <v>96</v>
      </c>
      <c r="BX1206" s="24" t="s">
        <v>96</v>
      </c>
      <c r="BY1206" s="24" t="s">
        <v>97</v>
      </c>
      <c r="BZ1206" s="24" t="s">
        <v>96</v>
      </c>
      <c r="CA1206" s="24" t="s">
        <v>96</v>
      </c>
      <c r="CB1206" s="36"/>
      <c r="CC1206" s="35" t="s">
        <v>413</v>
      </c>
    </row>
    <row r="1207" spans="1:81" ht="169.5" hidden="1" customHeight="1" x14ac:dyDescent="0.35">
      <c r="A1207" s="24"/>
      <c r="B1207" s="24" t="s">
        <v>81</v>
      </c>
      <c r="C1207" s="23" t="s">
        <v>82</v>
      </c>
      <c r="D1207" s="24" t="s">
        <v>2100</v>
      </c>
      <c r="E1207" s="24" t="s">
        <v>40</v>
      </c>
      <c r="F1207" s="24" t="s">
        <v>98</v>
      </c>
      <c r="G1207" s="24" t="s">
        <v>2101</v>
      </c>
      <c r="H1207" s="24" t="s">
        <v>2102</v>
      </c>
      <c r="I1207" s="24" t="s">
        <v>4050</v>
      </c>
      <c r="J1207" s="24" t="s">
        <v>4051</v>
      </c>
      <c r="K1207" s="24"/>
      <c r="L1207" s="24" t="s">
        <v>4052</v>
      </c>
      <c r="M1207" s="24"/>
      <c r="N1207" s="24" t="s">
        <v>699</v>
      </c>
      <c r="O1207" s="24"/>
      <c r="P1207" s="24"/>
      <c r="Q1207" s="24" t="s">
        <v>93</v>
      </c>
      <c r="R1207" s="24">
        <v>2027</v>
      </c>
      <c r="S1207" s="24"/>
      <c r="T1207" s="24" t="s">
        <v>96</v>
      </c>
      <c r="U1207" s="24" t="s">
        <v>96</v>
      </c>
      <c r="V1207" s="24" t="s">
        <v>96</v>
      </c>
      <c r="W1207" s="24" t="s">
        <v>96</v>
      </c>
      <c r="X1207" s="24" t="s">
        <v>96</v>
      </c>
      <c r="Y1207" s="24" t="s">
        <v>96</v>
      </c>
      <c r="Z1207" s="24" t="s">
        <v>96</v>
      </c>
      <c r="AA1207" s="24" t="s">
        <v>96</v>
      </c>
      <c r="AB1207" s="24" t="s">
        <v>96</v>
      </c>
      <c r="AC1207" s="24" t="s">
        <v>96</v>
      </c>
      <c r="AD1207" s="24" t="s">
        <v>96</v>
      </c>
      <c r="AE1207" s="24" t="s">
        <v>96</v>
      </c>
      <c r="AF1207" s="24" t="s">
        <v>96</v>
      </c>
      <c r="AG1207" s="24" t="s">
        <v>96</v>
      </c>
      <c r="AH1207" s="24" t="s">
        <v>96</v>
      </c>
      <c r="AI1207" s="24" t="s">
        <v>96</v>
      </c>
      <c r="AJ1207" s="24" t="s">
        <v>96</v>
      </c>
      <c r="AK1207" s="24" t="s">
        <v>96</v>
      </c>
      <c r="AL1207" s="24" t="s">
        <v>96</v>
      </c>
      <c r="AM1207" s="24" t="s">
        <v>96</v>
      </c>
      <c r="AN1207" s="24" t="s">
        <v>96</v>
      </c>
      <c r="AO1207" s="24" t="s">
        <v>96</v>
      </c>
      <c r="AP1207" s="24" t="s">
        <v>96</v>
      </c>
      <c r="AQ1207" s="24" t="s">
        <v>96</v>
      </c>
      <c r="AR1207" s="24" t="s">
        <v>96</v>
      </c>
      <c r="AS1207" s="24" t="s">
        <v>96</v>
      </c>
      <c r="AT1207" s="24" t="s">
        <v>96</v>
      </c>
      <c r="AU1207" s="24" t="s">
        <v>96</v>
      </c>
      <c r="AV1207" s="24" t="s">
        <v>96</v>
      </c>
      <c r="AW1207" s="24" t="s">
        <v>96</v>
      </c>
      <c r="AX1207" s="24" t="s">
        <v>96</v>
      </c>
      <c r="AY1207" s="24" t="s">
        <v>95</v>
      </c>
      <c r="AZ1207" s="24" t="s">
        <v>96</v>
      </c>
      <c r="BA1207" s="24" t="s">
        <v>96</v>
      </c>
      <c r="BB1207" s="24" t="s">
        <v>96</v>
      </c>
      <c r="BC1207" s="24" t="s">
        <v>96</v>
      </c>
      <c r="BD1207" s="24" t="s">
        <v>96</v>
      </c>
      <c r="BE1207" s="24" t="s">
        <v>96</v>
      </c>
      <c r="BF1207" s="24" t="s">
        <v>96</v>
      </c>
      <c r="BG1207" s="24" t="s">
        <v>96</v>
      </c>
      <c r="BH1207" s="24" t="s">
        <v>96</v>
      </c>
      <c r="BI1207" s="24" t="s">
        <v>96</v>
      </c>
      <c r="BJ1207" s="24" t="s">
        <v>95</v>
      </c>
      <c r="BK1207" s="24" t="s">
        <v>96</v>
      </c>
      <c r="BL1207" s="24" t="s">
        <v>95</v>
      </c>
      <c r="BM1207" s="24" t="s">
        <v>96</v>
      </c>
      <c r="BN1207" s="24" t="s">
        <v>96</v>
      </c>
      <c r="BO1207" s="24" t="s">
        <v>96</v>
      </c>
      <c r="BP1207" s="24" t="s">
        <v>96</v>
      </c>
      <c r="BQ1207" s="24" t="s">
        <v>96</v>
      </c>
      <c r="BR1207" s="24" t="s">
        <v>96</v>
      </c>
      <c r="BS1207" s="24" t="s">
        <v>96</v>
      </c>
      <c r="BT1207" s="24" t="s">
        <v>96</v>
      </c>
      <c r="BU1207" s="24" t="s">
        <v>96</v>
      </c>
      <c r="BV1207" s="24" t="s">
        <v>96</v>
      </c>
      <c r="BW1207" s="24" t="s">
        <v>96</v>
      </c>
      <c r="BX1207" s="24" t="s">
        <v>96</v>
      </c>
      <c r="BY1207" s="24" t="s">
        <v>96</v>
      </c>
      <c r="BZ1207" s="24" t="s">
        <v>96</v>
      </c>
      <c r="CA1207" s="24" t="s">
        <v>96</v>
      </c>
      <c r="CB1207" s="36"/>
      <c r="CC1207" s="35"/>
    </row>
    <row r="1208" spans="1:81" ht="169.5" hidden="1" customHeight="1" x14ac:dyDescent="0.35">
      <c r="A1208" s="24"/>
      <c r="B1208" s="24" t="s">
        <v>81</v>
      </c>
      <c r="C1208" s="23" t="s">
        <v>82</v>
      </c>
      <c r="D1208" s="24" t="s">
        <v>2100</v>
      </c>
      <c r="E1208" s="24" t="s">
        <v>40</v>
      </c>
      <c r="F1208" s="24" t="s">
        <v>98</v>
      </c>
      <c r="G1208" s="24" t="s">
        <v>2101</v>
      </c>
      <c r="H1208" s="24" t="s">
        <v>2102</v>
      </c>
      <c r="I1208" s="24" t="s">
        <v>4053</v>
      </c>
      <c r="J1208" s="24" t="s">
        <v>4054</v>
      </c>
      <c r="K1208" s="24" t="s">
        <v>4055</v>
      </c>
      <c r="L1208" s="24" t="s">
        <v>4056</v>
      </c>
      <c r="M1208" s="24"/>
      <c r="N1208" s="24" t="s">
        <v>699</v>
      </c>
      <c r="O1208" s="24"/>
      <c r="P1208" s="24"/>
      <c r="Q1208" s="24" t="s">
        <v>93</v>
      </c>
      <c r="R1208" s="24">
        <v>2027</v>
      </c>
      <c r="S1208" s="24"/>
      <c r="T1208" s="24" t="s">
        <v>96</v>
      </c>
      <c r="U1208" s="24" t="s">
        <v>96</v>
      </c>
      <c r="V1208" s="24" t="s">
        <v>96</v>
      </c>
      <c r="W1208" s="24" t="s">
        <v>96</v>
      </c>
      <c r="X1208" s="24" t="s">
        <v>96</v>
      </c>
      <c r="Y1208" s="24" t="s">
        <v>96</v>
      </c>
      <c r="Z1208" s="24" t="s">
        <v>96</v>
      </c>
      <c r="AA1208" s="24" t="s">
        <v>96</v>
      </c>
      <c r="AB1208" s="24" t="s">
        <v>96</v>
      </c>
      <c r="AC1208" s="24" t="s">
        <v>96</v>
      </c>
      <c r="AD1208" s="24" t="s">
        <v>96</v>
      </c>
      <c r="AE1208" s="24" t="s">
        <v>96</v>
      </c>
      <c r="AF1208" s="24" t="s">
        <v>96</v>
      </c>
      <c r="AG1208" s="24" t="s">
        <v>96</v>
      </c>
      <c r="AH1208" s="24" t="s">
        <v>96</v>
      </c>
      <c r="AI1208" s="24" t="s">
        <v>96</v>
      </c>
      <c r="AJ1208" s="24" t="s">
        <v>96</v>
      </c>
      <c r="AK1208" s="24" t="s">
        <v>96</v>
      </c>
      <c r="AL1208" s="24" t="s">
        <v>96</v>
      </c>
      <c r="AM1208" s="24" t="s">
        <v>96</v>
      </c>
      <c r="AN1208" s="24" t="s">
        <v>96</v>
      </c>
      <c r="AO1208" s="24" t="s">
        <v>96</v>
      </c>
      <c r="AP1208" s="24" t="s">
        <v>96</v>
      </c>
      <c r="AQ1208" s="24" t="s">
        <v>96</v>
      </c>
      <c r="AR1208" s="24" t="s">
        <v>96</v>
      </c>
      <c r="AS1208" s="24" t="s">
        <v>96</v>
      </c>
      <c r="AT1208" s="24" t="s">
        <v>96</v>
      </c>
      <c r="AU1208" s="24" t="s">
        <v>96</v>
      </c>
      <c r="AV1208" s="24" t="s">
        <v>96</v>
      </c>
      <c r="AW1208" s="24" t="s">
        <v>96</v>
      </c>
      <c r="AX1208" s="24" t="s">
        <v>96</v>
      </c>
      <c r="AY1208" s="24" t="s">
        <v>119</v>
      </c>
      <c r="AZ1208" s="24" t="s">
        <v>96</v>
      </c>
      <c r="BA1208" s="24" t="s">
        <v>96</v>
      </c>
      <c r="BB1208" s="24" t="s">
        <v>96</v>
      </c>
      <c r="BC1208" s="24" t="s">
        <v>96</v>
      </c>
      <c r="BD1208" s="24" t="s">
        <v>96</v>
      </c>
      <c r="BE1208" s="24" t="s">
        <v>96</v>
      </c>
      <c r="BF1208" s="24" t="s">
        <v>96</v>
      </c>
      <c r="BG1208" s="24" t="s">
        <v>96</v>
      </c>
      <c r="BH1208" s="24" t="s">
        <v>96</v>
      </c>
      <c r="BI1208" s="24" t="s">
        <v>96</v>
      </c>
      <c r="BJ1208" s="24" t="s">
        <v>119</v>
      </c>
      <c r="BK1208" s="24" t="s">
        <v>96</v>
      </c>
      <c r="BL1208" s="24" t="s">
        <v>119</v>
      </c>
      <c r="BM1208" s="24" t="s">
        <v>96</v>
      </c>
      <c r="BN1208" s="24" t="s">
        <v>96</v>
      </c>
      <c r="BO1208" s="24" t="s">
        <v>96</v>
      </c>
      <c r="BP1208" s="24" t="s">
        <v>96</v>
      </c>
      <c r="BQ1208" s="24" t="s">
        <v>96</v>
      </c>
      <c r="BR1208" s="24" t="s">
        <v>96</v>
      </c>
      <c r="BS1208" s="24" t="s">
        <v>96</v>
      </c>
      <c r="BT1208" s="24" t="s">
        <v>96</v>
      </c>
      <c r="BU1208" s="24" t="s">
        <v>96</v>
      </c>
      <c r="BV1208" s="24" t="s">
        <v>96</v>
      </c>
      <c r="BW1208" s="24" t="s">
        <v>96</v>
      </c>
      <c r="BX1208" s="24" t="s">
        <v>96</v>
      </c>
      <c r="BY1208" s="24" t="s">
        <v>96</v>
      </c>
      <c r="BZ1208" s="24" t="s">
        <v>96</v>
      </c>
      <c r="CA1208" s="24" t="s">
        <v>96</v>
      </c>
      <c r="CB1208" s="36"/>
      <c r="CC1208" s="35"/>
    </row>
    <row r="1209" spans="1:81" ht="169.5" hidden="1" customHeight="1" x14ac:dyDescent="0.35">
      <c r="A1209" s="24"/>
      <c r="B1209" s="24" t="s">
        <v>81</v>
      </c>
      <c r="C1209" s="23" t="s">
        <v>82</v>
      </c>
      <c r="D1209" s="24" t="s">
        <v>2100</v>
      </c>
      <c r="E1209" s="24" t="s">
        <v>40</v>
      </c>
      <c r="F1209" s="24" t="s">
        <v>98</v>
      </c>
      <c r="G1209" s="24" t="s">
        <v>2101</v>
      </c>
      <c r="H1209" s="24" t="s">
        <v>2102</v>
      </c>
      <c r="I1209" s="24" t="s">
        <v>4053</v>
      </c>
      <c r="J1209" s="24" t="s">
        <v>4057</v>
      </c>
      <c r="K1209" s="24" t="s">
        <v>4058</v>
      </c>
      <c r="L1209" s="24" t="s">
        <v>4059</v>
      </c>
      <c r="M1209" s="24"/>
      <c r="N1209" s="24" t="s">
        <v>699</v>
      </c>
      <c r="O1209" s="24"/>
      <c r="P1209" s="24"/>
      <c r="Q1209" s="24" t="s">
        <v>93</v>
      </c>
      <c r="R1209" s="24">
        <v>2027</v>
      </c>
      <c r="S1209" s="24"/>
      <c r="T1209" s="24" t="s">
        <v>96</v>
      </c>
      <c r="U1209" s="24" t="s">
        <v>96</v>
      </c>
      <c r="V1209" s="24" t="s">
        <v>96</v>
      </c>
      <c r="W1209" s="24" t="s">
        <v>96</v>
      </c>
      <c r="X1209" s="24" t="s">
        <v>96</v>
      </c>
      <c r="Y1209" s="24" t="s">
        <v>96</v>
      </c>
      <c r="Z1209" s="24" t="s">
        <v>96</v>
      </c>
      <c r="AA1209" s="24" t="s">
        <v>96</v>
      </c>
      <c r="AB1209" s="24" t="s">
        <v>96</v>
      </c>
      <c r="AC1209" s="24" t="s">
        <v>96</v>
      </c>
      <c r="AD1209" s="24" t="s">
        <v>96</v>
      </c>
      <c r="AE1209" s="24" t="s">
        <v>96</v>
      </c>
      <c r="AF1209" s="24" t="s">
        <v>96</v>
      </c>
      <c r="AG1209" s="24" t="s">
        <v>96</v>
      </c>
      <c r="AH1209" s="24" t="s">
        <v>96</v>
      </c>
      <c r="AI1209" s="24" t="s">
        <v>96</v>
      </c>
      <c r="AJ1209" s="24" t="s">
        <v>96</v>
      </c>
      <c r="AK1209" s="24" t="s">
        <v>96</v>
      </c>
      <c r="AL1209" s="24" t="s">
        <v>96</v>
      </c>
      <c r="AM1209" s="24" t="s">
        <v>96</v>
      </c>
      <c r="AN1209" s="24" t="s">
        <v>96</v>
      </c>
      <c r="AO1209" s="24" t="s">
        <v>96</v>
      </c>
      <c r="AP1209" s="24" t="s">
        <v>96</v>
      </c>
      <c r="AQ1209" s="24" t="s">
        <v>96</v>
      </c>
      <c r="AR1209" s="24" t="s">
        <v>96</v>
      </c>
      <c r="AS1209" s="24" t="s">
        <v>96</v>
      </c>
      <c r="AT1209" s="24" t="s">
        <v>96</v>
      </c>
      <c r="AU1209" s="24" t="s">
        <v>96</v>
      </c>
      <c r="AV1209" s="24" t="s">
        <v>96</v>
      </c>
      <c r="AW1209" s="24" t="s">
        <v>96</v>
      </c>
      <c r="AX1209" s="24" t="s">
        <v>96</v>
      </c>
      <c r="AY1209" s="24" t="s">
        <v>119</v>
      </c>
      <c r="AZ1209" s="24" t="s">
        <v>96</v>
      </c>
      <c r="BA1209" s="24" t="s">
        <v>96</v>
      </c>
      <c r="BB1209" s="24" t="s">
        <v>96</v>
      </c>
      <c r="BC1209" s="24" t="s">
        <v>96</v>
      </c>
      <c r="BD1209" s="24" t="s">
        <v>96</v>
      </c>
      <c r="BE1209" s="24" t="s">
        <v>96</v>
      </c>
      <c r="BF1209" s="24" t="s">
        <v>96</v>
      </c>
      <c r="BG1209" s="24" t="s">
        <v>96</v>
      </c>
      <c r="BH1209" s="24" t="s">
        <v>96</v>
      </c>
      <c r="BI1209" s="24" t="s">
        <v>96</v>
      </c>
      <c r="BJ1209" s="24" t="s">
        <v>119</v>
      </c>
      <c r="BK1209" s="24" t="s">
        <v>96</v>
      </c>
      <c r="BL1209" s="24" t="s">
        <v>119</v>
      </c>
      <c r="BM1209" s="24" t="s">
        <v>96</v>
      </c>
      <c r="BN1209" s="24" t="s">
        <v>96</v>
      </c>
      <c r="BO1209" s="24" t="s">
        <v>96</v>
      </c>
      <c r="BP1209" s="24" t="s">
        <v>96</v>
      </c>
      <c r="BQ1209" s="24" t="s">
        <v>96</v>
      </c>
      <c r="BR1209" s="24" t="s">
        <v>96</v>
      </c>
      <c r="BS1209" s="24" t="s">
        <v>96</v>
      </c>
      <c r="BT1209" s="24" t="s">
        <v>96</v>
      </c>
      <c r="BU1209" s="24" t="s">
        <v>96</v>
      </c>
      <c r="BV1209" s="24" t="s">
        <v>96</v>
      </c>
      <c r="BW1209" s="24" t="s">
        <v>96</v>
      </c>
      <c r="BX1209" s="24" t="s">
        <v>96</v>
      </c>
      <c r="BY1209" s="24" t="s">
        <v>96</v>
      </c>
      <c r="BZ1209" s="24" t="s">
        <v>96</v>
      </c>
      <c r="CA1209" s="24" t="s">
        <v>96</v>
      </c>
      <c r="CB1209" s="36"/>
      <c r="CC1209" s="35"/>
    </row>
    <row r="1210" spans="1:81" ht="169.5" hidden="1" customHeight="1" x14ac:dyDescent="0.35">
      <c r="A1210" s="24">
        <v>920</v>
      </c>
      <c r="B1210" s="24" t="s">
        <v>81</v>
      </c>
      <c r="C1210" s="23" t="s">
        <v>82</v>
      </c>
      <c r="D1210" s="24" t="s">
        <v>404</v>
      </c>
      <c r="E1210" s="24" t="s">
        <v>1965</v>
      </c>
      <c r="F1210" s="24" t="s">
        <v>103</v>
      </c>
      <c r="G1210" s="24" t="s">
        <v>1976</v>
      </c>
      <c r="H1210" s="24" t="s">
        <v>1977</v>
      </c>
      <c r="I1210" s="24" t="s">
        <v>1978</v>
      </c>
      <c r="J1210" s="24" t="s">
        <v>4060</v>
      </c>
      <c r="K1210" s="24" t="s">
        <v>4061</v>
      </c>
      <c r="L1210" s="24" t="s">
        <v>4062</v>
      </c>
      <c r="M1210" s="24" t="s">
        <v>92</v>
      </c>
      <c r="N1210" s="24"/>
      <c r="O1210" s="24"/>
      <c r="P1210" s="24"/>
      <c r="Q1210" s="24" t="s">
        <v>150</v>
      </c>
      <c r="R1210" s="24"/>
      <c r="S1210" s="24"/>
      <c r="T1210" s="24" t="s">
        <v>96</v>
      </c>
      <c r="U1210" s="24" t="s">
        <v>96</v>
      </c>
      <c r="V1210" s="24" t="s">
        <v>96</v>
      </c>
      <c r="W1210" s="24" t="s">
        <v>96</v>
      </c>
      <c r="X1210" s="24" t="s">
        <v>96</v>
      </c>
      <c r="Y1210" s="24" t="s">
        <v>96</v>
      </c>
      <c r="Z1210" s="24" t="s">
        <v>96</v>
      </c>
      <c r="AA1210" s="24" t="s">
        <v>96</v>
      </c>
      <c r="AB1210" s="24" t="s">
        <v>96</v>
      </c>
      <c r="AC1210" s="24" t="s">
        <v>96</v>
      </c>
      <c r="AD1210" s="24" t="s">
        <v>96</v>
      </c>
      <c r="AE1210" s="24" t="s">
        <v>96</v>
      </c>
      <c r="AF1210" s="24" t="s">
        <v>96</v>
      </c>
      <c r="AG1210" s="24" t="s">
        <v>96</v>
      </c>
      <c r="AH1210" s="24" t="s">
        <v>96</v>
      </c>
      <c r="AI1210" s="24" t="s">
        <v>119</v>
      </c>
      <c r="AJ1210" s="24" t="s">
        <v>96</v>
      </c>
      <c r="AK1210" s="24" t="s">
        <v>96</v>
      </c>
      <c r="AL1210" s="24" t="s">
        <v>97</v>
      </c>
      <c r="AM1210" s="24" t="s">
        <v>97</v>
      </c>
      <c r="AN1210" s="24" t="s">
        <v>96</v>
      </c>
      <c r="AO1210" s="24" t="s">
        <v>96</v>
      </c>
      <c r="AP1210" s="24" t="s">
        <v>119</v>
      </c>
      <c r="AQ1210" s="24" t="s">
        <v>96</v>
      </c>
      <c r="AR1210" s="24" t="s">
        <v>96</v>
      </c>
      <c r="AS1210" s="24" t="s">
        <v>97</v>
      </c>
      <c r="AT1210" s="24" t="s">
        <v>96</v>
      </c>
      <c r="AU1210" s="24" t="s">
        <v>96</v>
      </c>
      <c r="AV1210" s="24" t="s">
        <v>96</v>
      </c>
      <c r="AW1210" s="24" t="s">
        <v>96</v>
      </c>
      <c r="AX1210" s="24" t="s">
        <v>97</v>
      </c>
      <c r="AY1210" s="24" t="s">
        <v>96</v>
      </c>
      <c r="AZ1210" s="24" t="s">
        <v>96</v>
      </c>
      <c r="BA1210" s="24" t="s">
        <v>96</v>
      </c>
      <c r="BB1210" s="24" t="s">
        <v>96</v>
      </c>
      <c r="BC1210" s="24" t="s">
        <v>96</v>
      </c>
      <c r="BD1210" s="24" t="s">
        <v>96</v>
      </c>
      <c r="BE1210" s="24" t="s">
        <v>96</v>
      </c>
      <c r="BF1210" s="24" t="s">
        <v>96</v>
      </c>
      <c r="BG1210" s="24" t="s">
        <v>96</v>
      </c>
      <c r="BH1210" s="24" t="s">
        <v>97</v>
      </c>
      <c r="BI1210" s="24" t="s">
        <v>96</v>
      </c>
      <c r="BJ1210" s="24" t="s">
        <v>96</v>
      </c>
      <c r="BK1210" s="24" t="s">
        <v>96</v>
      </c>
      <c r="BL1210" s="24" t="s">
        <v>97</v>
      </c>
      <c r="BM1210" s="24" t="s">
        <v>96</v>
      </c>
      <c r="BN1210" s="24" t="s">
        <v>97</v>
      </c>
      <c r="BO1210" s="24" t="s">
        <v>97</v>
      </c>
      <c r="BP1210" s="24" t="s">
        <v>96</v>
      </c>
      <c r="BQ1210" s="24" t="s">
        <v>96</v>
      </c>
      <c r="BR1210" s="24" t="s">
        <v>97</v>
      </c>
      <c r="BS1210" s="24" t="s">
        <v>96</v>
      </c>
      <c r="BT1210" s="24" t="s">
        <v>96</v>
      </c>
      <c r="BU1210" s="24" t="s">
        <v>96</v>
      </c>
      <c r="BV1210" s="24" t="s">
        <v>96</v>
      </c>
      <c r="BW1210" s="24" t="s">
        <v>96</v>
      </c>
      <c r="BX1210" s="24" t="s">
        <v>96</v>
      </c>
      <c r="BY1210" s="24" t="s">
        <v>97</v>
      </c>
      <c r="BZ1210" s="24" t="s">
        <v>96</v>
      </c>
      <c r="CA1210" s="24" t="s">
        <v>96</v>
      </c>
      <c r="CB1210" s="36"/>
      <c r="CC1210" s="35" t="s">
        <v>413</v>
      </c>
    </row>
    <row r="1211" spans="1:81" ht="169.5" hidden="1" customHeight="1" x14ac:dyDescent="0.35">
      <c r="A1211" s="24">
        <v>922</v>
      </c>
      <c r="B1211" s="24" t="s">
        <v>81</v>
      </c>
      <c r="C1211" s="23" t="s">
        <v>82</v>
      </c>
      <c r="D1211" s="24" t="s">
        <v>404</v>
      </c>
      <c r="E1211" s="24" t="s">
        <v>1965</v>
      </c>
      <c r="F1211" s="24" t="s">
        <v>103</v>
      </c>
      <c r="G1211" s="24" t="s">
        <v>1976</v>
      </c>
      <c r="H1211" s="24" t="s">
        <v>1977</v>
      </c>
      <c r="I1211" s="24" t="s">
        <v>1978</v>
      </c>
      <c r="J1211" s="24" t="s">
        <v>4063</v>
      </c>
      <c r="K1211" s="24" t="s">
        <v>4064</v>
      </c>
      <c r="L1211" s="24" t="s">
        <v>4065</v>
      </c>
      <c r="M1211" s="24" t="s">
        <v>92</v>
      </c>
      <c r="N1211" s="24"/>
      <c r="O1211" s="24"/>
      <c r="P1211" s="24"/>
      <c r="Q1211" s="24" t="s">
        <v>150</v>
      </c>
      <c r="R1211" s="24"/>
      <c r="S1211" s="24"/>
      <c r="T1211" s="24" t="s">
        <v>96</v>
      </c>
      <c r="U1211" s="24" t="s">
        <v>96</v>
      </c>
      <c r="V1211" s="24" t="s">
        <v>96</v>
      </c>
      <c r="W1211" s="24" t="s">
        <v>96</v>
      </c>
      <c r="X1211" s="24" t="s">
        <v>96</v>
      </c>
      <c r="Y1211" s="24" t="s">
        <v>96</v>
      </c>
      <c r="Z1211" s="24" t="s">
        <v>96</v>
      </c>
      <c r="AA1211" s="24" t="s">
        <v>96</v>
      </c>
      <c r="AB1211" s="24" t="s">
        <v>96</v>
      </c>
      <c r="AC1211" s="24" t="s">
        <v>96</v>
      </c>
      <c r="AD1211" s="24" t="s">
        <v>96</v>
      </c>
      <c r="AE1211" s="24" t="s">
        <v>96</v>
      </c>
      <c r="AF1211" s="24" t="s">
        <v>96</v>
      </c>
      <c r="AG1211" s="24" t="s">
        <v>96</v>
      </c>
      <c r="AH1211" s="24" t="s">
        <v>96</v>
      </c>
      <c r="AI1211" s="24" t="s">
        <v>119</v>
      </c>
      <c r="AJ1211" s="24" t="s">
        <v>96</v>
      </c>
      <c r="AK1211" s="24" t="s">
        <v>96</v>
      </c>
      <c r="AL1211" s="24" t="s">
        <v>97</v>
      </c>
      <c r="AM1211" s="24" t="s">
        <v>97</v>
      </c>
      <c r="AN1211" s="24" t="s">
        <v>96</v>
      </c>
      <c r="AO1211" s="24" t="s">
        <v>96</v>
      </c>
      <c r="AP1211" s="24" t="s">
        <v>119</v>
      </c>
      <c r="AQ1211" s="24" t="s">
        <v>96</v>
      </c>
      <c r="AR1211" s="24" t="s">
        <v>96</v>
      </c>
      <c r="AS1211" s="24" t="s">
        <v>97</v>
      </c>
      <c r="AT1211" s="24" t="s">
        <v>96</v>
      </c>
      <c r="AU1211" s="24" t="s">
        <v>96</v>
      </c>
      <c r="AV1211" s="24" t="s">
        <v>96</v>
      </c>
      <c r="AW1211" s="24" t="s">
        <v>96</v>
      </c>
      <c r="AX1211" s="24" t="s">
        <v>97</v>
      </c>
      <c r="AY1211" s="24" t="s">
        <v>96</v>
      </c>
      <c r="AZ1211" s="24" t="s">
        <v>96</v>
      </c>
      <c r="BA1211" s="24" t="s">
        <v>96</v>
      </c>
      <c r="BB1211" s="24" t="s">
        <v>96</v>
      </c>
      <c r="BC1211" s="24" t="s">
        <v>96</v>
      </c>
      <c r="BD1211" s="24" t="s">
        <v>96</v>
      </c>
      <c r="BE1211" s="24" t="s">
        <v>96</v>
      </c>
      <c r="BF1211" s="24" t="s">
        <v>96</v>
      </c>
      <c r="BG1211" s="24" t="s">
        <v>96</v>
      </c>
      <c r="BH1211" s="24" t="s">
        <v>97</v>
      </c>
      <c r="BI1211" s="24" t="s">
        <v>96</v>
      </c>
      <c r="BJ1211" s="24" t="s">
        <v>96</v>
      </c>
      <c r="BK1211" s="24" t="s">
        <v>96</v>
      </c>
      <c r="BL1211" s="24" t="s">
        <v>97</v>
      </c>
      <c r="BM1211" s="24" t="s">
        <v>96</v>
      </c>
      <c r="BN1211" s="24" t="s">
        <v>97</v>
      </c>
      <c r="BO1211" s="24" t="s">
        <v>97</v>
      </c>
      <c r="BP1211" s="24" t="s">
        <v>96</v>
      </c>
      <c r="BQ1211" s="24" t="s">
        <v>96</v>
      </c>
      <c r="BR1211" s="24" t="s">
        <v>97</v>
      </c>
      <c r="BS1211" s="24" t="s">
        <v>96</v>
      </c>
      <c r="BT1211" s="24" t="s">
        <v>96</v>
      </c>
      <c r="BU1211" s="24" t="s">
        <v>96</v>
      </c>
      <c r="BV1211" s="24" t="s">
        <v>96</v>
      </c>
      <c r="BW1211" s="24" t="s">
        <v>96</v>
      </c>
      <c r="BX1211" s="24" t="s">
        <v>96</v>
      </c>
      <c r="BY1211" s="24" t="s">
        <v>97</v>
      </c>
      <c r="BZ1211" s="24" t="s">
        <v>96</v>
      </c>
      <c r="CA1211" s="24" t="s">
        <v>96</v>
      </c>
      <c r="CB1211" s="36"/>
      <c r="CC1211" s="35" t="s">
        <v>413</v>
      </c>
    </row>
    <row r="1212" spans="1:81" ht="169.5" hidden="1" customHeight="1" x14ac:dyDescent="0.35">
      <c r="A1212" s="24">
        <v>924</v>
      </c>
      <c r="B1212" s="24" t="s">
        <v>81</v>
      </c>
      <c r="C1212" s="23" t="s">
        <v>82</v>
      </c>
      <c r="D1212" s="24" t="s">
        <v>404</v>
      </c>
      <c r="E1212" s="24" t="s">
        <v>1965</v>
      </c>
      <c r="F1212" s="24" t="s">
        <v>103</v>
      </c>
      <c r="G1212" s="24" t="s">
        <v>1976</v>
      </c>
      <c r="H1212" s="24" t="s">
        <v>1977</v>
      </c>
      <c r="I1212" s="24" t="s">
        <v>1978</v>
      </c>
      <c r="J1212" s="24" t="s">
        <v>4066</v>
      </c>
      <c r="K1212" s="24" t="s">
        <v>4067</v>
      </c>
      <c r="L1212" s="24" t="s">
        <v>4068</v>
      </c>
      <c r="M1212" s="24" t="s">
        <v>92</v>
      </c>
      <c r="N1212" s="24"/>
      <c r="O1212" s="24"/>
      <c r="P1212" s="24"/>
      <c r="Q1212" s="24" t="s">
        <v>150</v>
      </c>
      <c r="R1212" s="24"/>
      <c r="S1212" s="24"/>
      <c r="T1212" s="24" t="s">
        <v>96</v>
      </c>
      <c r="U1212" s="24" t="s">
        <v>96</v>
      </c>
      <c r="V1212" s="24" t="s">
        <v>96</v>
      </c>
      <c r="W1212" s="24" t="s">
        <v>96</v>
      </c>
      <c r="X1212" s="24" t="s">
        <v>96</v>
      </c>
      <c r="Y1212" s="24" t="s">
        <v>96</v>
      </c>
      <c r="Z1212" s="24" t="s">
        <v>96</v>
      </c>
      <c r="AA1212" s="24" t="s">
        <v>96</v>
      </c>
      <c r="AB1212" s="24" t="s">
        <v>96</v>
      </c>
      <c r="AC1212" s="24" t="s">
        <v>96</v>
      </c>
      <c r="AD1212" s="24" t="s">
        <v>96</v>
      </c>
      <c r="AE1212" s="24" t="s">
        <v>96</v>
      </c>
      <c r="AF1212" s="24" t="s">
        <v>96</v>
      </c>
      <c r="AG1212" s="24" t="s">
        <v>96</v>
      </c>
      <c r="AH1212" s="24" t="s">
        <v>96</v>
      </c>
      <c r="AI1212" s="24" t="s">
        <v>119</v>
      </c>
      <c r="AJ1212" s="24" t="s">
        <v>96</v>
      </c>
      <c r="AK1212" s="24" t="s">
        <v>96</v>
      </c>
      <c r="AL1212" s="24" t="s">
        <v>97</v>
      </c>
      <c r="AM1212" s="24" t="s">
        <v>97</v>
      </c>
      <c r="AN1212" s="24" t="s">
        <v>96</v>
      </c>
      <c r="AO1212" s="24" t="s">
        <v>96</v>
      </c>
      <c r="AP1212" s="24" t="s">
        <v>119</v>
      </c>
      <c r="AQ1212" s="24" t="s">
        <v>96</v>
      </c>
      <c r="AR1212" s="24" t="s">
        <v>96</v>
      </c>
      <c r="AS1212" s="24" t="s">
        <v>97</v>
      </c>
      <c r="AT1212" s="24" t="s">
        <v>96</v>
      </c>
      <c r="AU1212" s="24" t="s">
        <v>96</v>
      </c>
      <c r="AV1212" s="24" t="s">
        <v>96</v>
      </c>
      <c r="AW1212" s="24" t="s">
        <v>96</v>
      </c>
      <c r="AX1212" s="24" t="s">
        <v>97</v>
      </c>
      <c r="AY1212" s="24" t="s">
        <v>96</v>
      </c>
      <c r="AZ1212" s="24" t="s">
        <v>96</v>
      </c>
      <c r="BA1212" s="24" t="s">
        <v>96</v>
      </c>
      <c r="BB1212" s="24" t="s">
        <v>96</v>
      </c>
      <c r="BC1212" s="24" t="s">
        <v>96</v>
      </c>
      <c r="BD1212" s="24" t="s">
        <v>96</v>
      </c>
      <c r="BE1212" s="24" t="s">
        <v>96</v>
      </c>
      <c r="BF1212" s="24" t="s">
        <v>96</v>
      </c>
      <c r="BG1212" s="24" t="s">
        <v>96</v>
      </c>
      <c r="BH1212" s="24" t="s">
        <v>97</v>
      </c>
      <c r="BI1212" s="24" t="s">
        <v>96</v>
      </c>
      <c r="BJ1212" s="24" t="s">
        <v>96</v>
      </c>
      <c r="BK1212" s="24" t="s">
        <v>96</v>
      </c>
      <c r="BL1212" s="24" t="s">
        <v>97</v>
      </c>
      <c r="BM1212" s="24" t="s">
        <v>96</v>
      </c>
      <c r="BN1212" s="24" t="s">
        <v>97</v>
      </c>
      <c r="BO1212" s="24" t="s">
        <v>97</v>
      </c>
      <c r="BP1212" s="24" t="s">
        <v>96</v>
      </c>
      <c r="BQ1212" s="24" t="s">
        <v>96</v>
      </c>
      <c r="BR1212" s="24" t="s">
        <v>97</v>
      </c>
      <c r="BS1212" s="24" t="s">
        <v>96</v>
      </c>
      <c r="BT1212" s="24" t="s">
        <v>96</v>
      </c>
      <c r="BU1212" s="24" t="s">
        <v>96</v>
      </c>
      <c r="BV1212" s="24" t="s">
        <v>96</v>
      </c>
      <c r="BW1212" s="24" t="s">
        <v>96</v>
      </c>
      <c r="BX1212" s="24" t="s">
        <v>96</v>
      </c>
      <c r="BY1212" s="24" t="s">
        <v>97</v>
      </c>
      <c r="BZ1212" s="24" t="s">
        <v>96</v>
      </c>
      <c r="CA1212" s="24" t="s">
        <v>96</v>
      </c>
      <c r="CB1212" s="36"/>
      <c r="CC1212" s="35" t="s">
        <v>413</v>
      </c>
    </row>
    <row r="1213" spans="1:81" ht="169.5" hidden="1" customHeight="1" x14ac:dyDescent="0.35">
      <c r="A1213" s="24">
        <v>959</v>
      </c>
      <c r="B1213" s="24" t="s">
        <v>81</v>
      </c>
      <c r="C1213" s="23" t="s">
        <v>82</v>
      </c>
      <c r="D1213" s="24" t="s">
        <v>404</v>
      </c>
      <c r="E1213" s="24" t="s">
        <v>1965</v>
      </c>
      <c r="F1213" s="24" t="s">
        <v>103</v>
      </c>
      <c r="G1213" s="24" t="s">
        <v>1982</v>
      </c>
      <c r="H1213" s="24" t="s">
        <v>3060</v>
      </c>
      <c r="I1213" s="24" t="s">
        <v>3061</v>
      </c>
      <c r="J1213" s="24" t="s">
        <v>4069</v>
      </c>
      <c r="K1213" s="24" t="s">
        <v>4070</v>
      </c>
      <c r="L1213" s="24" t="s">
        <v>4071</v>
      </c>
      <c r="M1213" s="24" t="s">
        <v>92</v>
      </c>
      <c r="N1213" s="24"/>
      <c r="O1213" s="24"/>
      <c r="P1213" s="24"/>
      <c r="Q1213" s="24" t="s">
        <v>150</v>
      </c>
      <c r="R1213" s="24"/>
      <c r="S1213" s="24"/>
      <c r="T1213" s="24" t="s">
        <v>96</v>
      </c>
      <c r="U1213" s="24" t="s">
        <v>96</v>
      </c>
      <c r="V1213" s="24" t="s">
        <v>96</v>
      </c>
      <c r="W1213" s="24" t="s">
        <v>96</v>
      </c>
      <c r="X1213" s="24" t="s">
        <v>96</v>
      </c>
      <c r="Y1213" s="24" t="s">
        <v>96</v>
      </c>
      <c r="Z1213" s="24" t="s">
        <v>96</v>
      </c>
      <c r="AA1213" s="24" t="s">
        <v>96</v>
      </c>
      <c r="AB1213" s="24" t="s">
        <v>96</v>
      </c>
      <c r="AC1213" s="24" t="s">
        <v>96</v>
      </c>
      <c r="AD1213" s="24" t="s">
        <v>96</v>
      </c>
      <c r="AE1213" s="24" t="s">
        <v>96</v>
      </c>
      <c r="AF1213" s="24" t="s">
        <v>96</v>
      </c>
      <c r="AG1213" s="24" t="s">
        <v>96</v>
      </c>
      <c r="AH1213" s="24" t="s">
        <v>96</v>
      </c>
      <c r="AI1213" s="24" t="s">
        <v>97</v>
      </c>
      <c r="AJ1213" s="24" t="s">
        <v>96</v>
      </c>
      <c r="AK1213" s="24" t="s">
        <v>96</v>
      </c>
      <c r="AL1213" s="24" t="s">
        <v>97</v>
      </c>
      <c r="AM1213" s="24" t="s">
        <v>97</v>
      </c>
      <c r="AN1213" s="24" t="s">
        <v>96</v>
      </c>
      <c r="AO1213" s="24" t="s">
        <v>96</v>
      </c>
      <c r="AP1213" s="24" t="s">
        <v>97</v>
      </c>
      <c r="AQ1213" s="24" t="s">
        <v>96</v>
      </c>
      <c r="AR1213" s="24" t="s">
        <v>96</v>
      </c>
      <c r="AS1213" s="24" t="s">
        <v>97</v>
      </c>
      <c r="AT1213" s="24" t="s">
        <v>96</v>
      </c>
      <c r="AU1213" s="24" t="s">
        <v>96</v>
      </c>
      <c r="AV1213" s="24" t="s">
        <v>96</v>
      </c>
      <c r="AW1213" s="24" t="s">
        <v>96</v>
      </c>
      <c r="AX1213" s="24" t="s">
        <v>97</v>
      </c>
      <c r="AY1213" s="24" t="s">
        <v>96</v>
      </c>
      <c r="AZ1213" s="24" t="s">
        <v>96</v>
      </c>
      <c r="BA1213" s="24" t="s">
        <v>96</v>
      </c>
      <c r="BB1213" s="24" t="s">
        <v>96</v>
      </c>
      <c r="BC1213" s="24" t="s">
        <v>96</v>
      </c>
      <c r="BD1213" s="24" t="s">
        <v>96</v>
      </c>
      <c r="BE1213" s="24" t="s">
        <v>96</v>
      </c>
      <c r="BF1213" s="24" t="s">
        <v>96</v>
      </c>
      <c r="BG1213" s="24" t="s">
        <v>96</v>
      </c>
      <c r="BH1213" s="24" t="s">
        <v>97</v>
      </c>
      <c r="BI1213" s="24" t="s">
        <v>96</v>
      </c>
      <c r="BJ1213" s="24" t="s">
        <v>96</v>
      </c>
      <c r="BK1213" s="24" t="s">
        <v>96</v>
      </c>
      <c r="BL1213" s="24" t="s">
        <v>97</v>
      </c>
      <c r="BM1213" s="24" t="s">
        <v>96</v>
      </c>
      <c r="BN1213" s="24" t="s">
        <v>97</v>
      </c>
      <c r="BO1213" s="24" t="s">
        <v>97</v>
      </c>
      <c r="BP1213" s="24" t="s">
        <v>96</v>
      </c>
      <c r="BQ1213" s="24" t="s">
        <v>96</v>
      </c>
      <c r="BR1213" s="24" t="s">
        <v>97</v>
      </c>
      <c r="BS1213" s="24" t="s">
        <v>96</v>
      </c>
      <c r="BT1213" s="24" t="s">
        <v>96</v>
      </c>
      <c r="BU1213" s="24" t="s">
        <v>96</v>
      </c>
      <c r="BV1213" s="24" t="s">
        <v>96</v>
      </c>
      <c r="BW1213" s="24" t="s">
        <v>96</v>
      </c>
      <c r="BX1213" s="24" t="s">
        <v>96</v>
      </c>
      <c r="BY1213" s="24" t="s">
        <v>97</v>
      </c>
      <c r="BZ1213" s="24" t="s">
        <v>96</v>
      </c>
      <c r="CA1213" s="24" t="s">
        <v>96</v>
      </c>
      <c r="CB1213" s="36"/>
      <c r="CC1213" s="35" t="s">
        <v>523</v>
      </c>
    </row>
    <row r="1214" spans="1:81" ht="169.5" hidden="1" customHeight="1" x14ac:dyDescent="0.35">
      <c r="A1214" s="24">
        <v>970</v>
      </c>
      <c r="B1214" s="24" t="s">
        <v>81</v>
      </c>
      <c r="C1214" s="23" t="s">
        <v>82</v>
      </c>
      <c r="D1214" s="24" t="s">
        <v>404</v>
      </c>
      <c r="E1214" s="24" t="s">
        <v>1965</v>
      </c>
      <c r="F1214" s="24" t="s">
        <v>103</v>
      </c>
      <c r="G1214" s="24" t="s">
        <v>1982</v>
      </c>
      <c r="H1214" s="24" t="s">
        <v>3093</v>
      </c>
      <c r="I1214" s="24" t="s">
        <v>3094</v>
      </c>
      <c r="J1214" s="24" t="s">
        <v>4072</v>
      </c>
      <c r="K1214" s="24" t="s">
        <v>4073</v>
      </c>
      <c r="L1214" s="24" t="s">
        <v>4074</v>
      </c>
      <c r="M1214" s="24" t="s">
        <v>92</v>
      </c>
      <c r="N1214" s="24"/>
      <c r="O1214" s="24"/>
      <c r="P1214" s="24"/>
      <c r="Q1214" s="24" t="s">
        <v>150</v>
      </c>
      <c r="R1214" s="24"/>
      <c r="S1214" s="24"/>
      <c r="T1214" s="24" t="s">
        <v>96</v>
      </c>
      <c r="U1214" s="24" t="s">
        <v>96</v>
      </c>
      <c r="V1214" s="24" t="s">
        <v>96</v>
      </c>
      <c r="W1214" s="24" t="s">
        <v>96</v>
      </c>
      <c r="X1214" s="24" t="s">
        <v>96</v>
      </c>
      <c r="Y1214" s="24" t="s">
        <v>96</v>
      </c>
      <c r="Z1214" s="24" t="s">
        <v>96</v>
      </c>
      <c r="AA1214" s="24" t="s">
        <v>96</v>
      </c>
      <c r="AB1214" s="24" t="s">
        <v>96</v>
      </c>
      <c r="AC1214" s="24" t="s">
        <v>96</v>
      </c>
      <c r="AD1214" s="24" t="s">
        <v>96</v>
      </c>
      <c r="AE1214" s="24" t="s">
        <v>96</v>
      </c>
      <c r="AF1214" s="24" t="s">
        <v>96</v>
      </c>
      <c r="AG1214" s="24" t="s">
        <v>96</v>
      </c>
      <c r="AH1214" s="24" t="s">
        <v>96</v>
      </c>
      <c r="AI1214" s="24" t="s">
        <v>97</v>
      </c>
      <c r="AJ1214" s="24" t="s">
        <v>96</v>
      </c>
      <c r="AK1214" s="24" t="s">
        <v>96</v>
      </c>
      <c r="AL1214" s="24" t="s">
        <v>97</v>
      </c>
      <c r="AM1214" s="24" t="s">
        <v>97</v>
      </c>
      <c r="AN1214" s="24" t="s">
        <v>96</v>
      </c>
      <c r="AO1214" s="24" t="s">
        <v>96</v>
      </c>
      <c r="AP1214" s="24" t="s">
        <v>97</v>
      </c>
      <c r="AQ1214" s="24" t="s">
        <v>96</v>
      </c>
      <c r="AR1214" s="24" t="s">
        <v>96</v>
      </c>
      <c r="AS1214" s="24" t="s">
        <v>97</v>
      </c>
      <c r="AT1214" s="24" t="s">
        <v>96</v>
      </c>
      <c r="AU1214" s="24" t="s">
        <v>96</v>
      </c>
      <c r="AV1214" s="24" t="s">
        <v>96</v>
      </c>
      <c r="AW1214" s="24" t="s">
        <v>96</v>
      </c>
      <c r="AX1214" s="24" t="s">
        <v>97</v>
      </c>
      <c r="AY1214" s="24" t="s">
        <v>96</v>
      </c>
      <c r="AZ1214" s="24" t="s">
        <v>96</v>
      </c>
      <c r="BA1214" s="24" t="s">
        <v>96</v>
      </c>
      <c r="BB1214" s="24" t="s">
        <v>96</v>
      </c>
      <c r="BC1214" s="24" t="s">
        <v>96</v>
      </c>
      <c r="BD1214" s="24" t="s">
        <v>96</v>
      </c>
      <c r="BE1214" s="24" t="s">
        <v>96</v>
      </c>
      <c r="BF1214" s="24" t="s">
        <v>96</v>
      </c>
      <c r="BG1214" s="24" t="s">
        <v>96</v>
      </c>
      <c r="BH1214" s="24" t="s">
        <v>97</v>
      </c>
      <c r="BI1214" s="24" t="s">
        <v>96</v>
      </c>
      <c r="BJ1214" s="24" t="s">
        <v>96</v>
      </c>
      <c r="BK1214" s="24" t="s">
        <v>96</v>
      </c>
      <c r="BL1214" s="24" t="s">
        <v>97</v>
      </c>
      <c r="BM1214" s="24" t="s">
        <v>96</v>
      </c>
      <c r="BN1214" s="24" t="s">
        <v>97</v>
      </c>
      <c r="BO1214" s="24" t="s">
        <v>97</v>
      </c>
      <c r="BP1214" s="24" t="s">
        <v>96</v>
      </c>
      <c r="BQ1214" s="24" t="s">
        <v>96</v>
      </c>
      <c r="BR1214" s="24" t="s">
        <v>97</v>
      </c>
      <c r="BS1214" s="24" t="s">
        <v>96</v>
      </c>
      <c r="BT1214" s="24" t="s">
        <v>96</v>
      </c>
      <c r="BU1214" s="24" t="s">
        <v>96</v>
      </c>
      <c r="BV1214" s="24" t="s">
        <v>96</v>
      </c>
      <c r="BW1214" s="24" t="s">
        <v>96</v>
      </c>
      <c r="BX1214" s="24" t="s">
        <v>96</v>
      </c>
      <c r="BY1214" s="24" t="s">
        <v>97</v>
      </c>
      <c r="BZ1214" s="24" t="s">
        <v>96</v>
      </c>
      <c r="CA1214" s="24" t="s">
        <v>96</v>
      </c>
      <c r="CB1214" s="36"/>
      <c r="CC1214" s="35" t="s">
        <v>523</v>
      </c>
    </row>
    <row r="1215" spans="1:81" ht="169.5" hidden="1" customHeight="1" x14ac:dyDescent="0.35">
      <c r="A1215" s="24">
        <v>974</v>
      </c>
      <c r="B1215" s="24" t="s">
        <v>81</v>
      </c>
      <c r="C1215" s="23" t="s">
        <v>82</v>
      </c>
      <c r="D1215" s="24" t="s">
        <v>404</v>
      </c>
      <c r="E1215" s="24" t="s">
        <v>1965</v>
      </c>
      <c r="F1215" s="24" t="s">
        <v>103</v>
      </c>
      <c r="G1215" s="24" t="s">
        <v>1982</v>
      </c>
      <c r="H1215" s="24" t="s">
        <v>3093</v>
      </c>
      <c r="I1215" s="24" t="s">
        <v>3094</v>
      </c>
      <c r="J1215" s="24" t="s">
        <v>4075</v>
      </c>
      <c r="K1215" s="24" t="s">
        <v>4076</v>
      </c>
      <c r="L1215" s="24" t="s">
        <v>4077</v>
      </c>
      <c r="M1215" s="24" t="s">
        <v>92</v>
      </c>
      <c r="N1215" s="24"/>
      <c r="O1215" s="24"/>
      <c r="P1215" s="24"/>
      <c r="Q1215" s="24" t="s">
        <v>150</v>
      </c>
      <c r="R1215" s="24"/>
      <c r="S1215" s="24"/>
      <c r="T1215" s="24" t="s">
        <v>96</v>
      </c>
      <c r="U1215" s="24" t="s">
        <v>96</v>
      </c>
      <c r="V1215" s="24" t="s">
        <v>96</v>
      </c>
      <c r="W1215" s="24" t="s">
        <v>96</v>
      </c>
      <c r="X1215" s="24" t="s">
        <v>96</v>
      </c>
      <c r="Y1215" s="24" t="s">
        <v>96</v>
      </c>
      <c r="Z1215" s="24" t="s">
        <v>96</v>
      </c>
      <c r="AA1215" s="24" t="s">
        <v>96</v>
      </c>
      <c r="AB1215" s="24" t="s">
        <v>96</v>
      </c>
      <c r="AC1215" s="24" t="s">
        <v>96</v>
      </c>
      <c r="AD1215" s="24" t="s">
        <v>96</v>
      </c>
      <c r="AE1215" s="24" t="s">
        <v>96</v>
      </c>
      <c r="AF1215" s="24" t="s">
        <v>96</v>
      </c>
      <c r="AG1215" s="24" t="s">
        <v>96</v>
      </c>
      <c r="AH1215" s="24" t="s">
        <v>96</v>
      </c>
      <c r="AI1215" s="24" t="s">
        <v>97</v>
      </c>
      <c r="AJ1215" s="24" t="s">
        <v>96</v>
      </c>
      <c r="AK1215" s="24" t="s">
        <v>96</v>
      </c>
      <c r="AL1215" s="24" t="s">
        <v>97</v>
      </c>
      <c r="AM1215" s="24" t="s">
        <v>97</v>
      </c>
      <c r="AN1215" s="24" t="s">
        <v>96</v>
      </c>
      <c r="AO1215" s="24" t="s">
        <v>96</v>
      </c>
      <c r="AP1215" s="24" t="s">
        <v>97</v>
      </c>
      <c r="AQ1215" s="24" t="s">
        <v>96</v>
      </c>
      <c r="AR1215" s="24" t="s">
        <v>96</v>
      </c>
      <c r="AS1215" s="24" t="s">
        <v>97</v>
      </c>
      <c r="AT1215" s="24" t="s">
        <v>96</v>
      </c>
      <c r="AU1215" s="24" t="s">
        <v>96</v>
      </c>
      <c r="AV1215" s="24" t="s">
        <v>96</v>
      </c>
      <c r="AW1215" s="24" t="s">
        <v>96</v>
      </c>
      <c r="AX1215" s="24" t="s">
        <v>97</v>
      </c>
      <c r="AY1215" s="24" t="s">
        <v>96</v>
      </c>
      <c r="AZ1215" s="24" t="s">
        <v>96</v>
      </c>
      <c r="BA1215" s="24" t="s">
        <v>96</v>
      </c>
      <c r="BB1215" s="24" t="s">
        <v>96</v>
      </c>
      <c r="BC1215" s="24" t="s">
        <v>96</v>
      </c>
      <c r="BD1215" s="24" t="s">
        <v>96</v>
      </c>
      <c r="BE1215" s="24" t="s">
        <v>96</v>
      </c>
      <c r="BF1215" s="24" t="s">
        <v>96</v>
      </c>
      <c r="BG1215" s="24" t="s">
        <v>96</v>
      </c>
      <c r="BH1215" s="24" t="s">
        <v>97</v>
      </c>
      <c r="BI1215" s="24" t="s">
        <v>96</v>
      </c>
      <c r="BJ1215" s="24" t="s">
        <v>96</v>
      </c>
      <c r="BK1215" s="24" t="s">
        <v>96</v>
      </c>
      <c r="BL1215" s="24" t="s">
        <v>97</v>
      </c>
      <c r="BM1215" s="24" t="s">
        <v>96</v>
      </c>
      <c r="BN1215" s="24" t="s">
        <v>97</v>
      </c>
      <c r="BO1215" s="24" t="s">
        <v>97</v>
      </c>
      <c r="BP1215" s="24" t="s">
        <v>96</v>
      </c>
      <c r="BQ1215" s="24" t="s">
        <v>96</v>
      </c>
      <c r="BR1215" s="24" t="s">
        <v>97</v>
      </c>
      <c r="BS1215" s="24" t="s">
        <v>96</v>
      </c>
      <c r="BT1215" s="24" t="s">
        <v>96</v>
      </c>
      <c r="BU1215" s="24" t="s">
        <v>96</v>
      </c>
      <c r="BV1215" s="24" t="s">
        <v>96</v>
      </c>
      <c r="BW1215" s="24" t="s">
        <v>96</v>
      </c>
      <c r="BX1215" s="24" t="s">
        <v>96</v>
      </c>
      <c r="BY1215" s="24" t="s">
        <v>97</v>
      </c>
      <c r="BZ1215" s="24" t="s">
        <v>96</v>
      </c>
      <c r="CA1215" s="24" t="s">
        <v>96</v>
      </c>
      <c r="CB1215" s="36"/>
      <c r="CC1215" s="35" t="s">
        <v>523</v>
      </c>
    </row>
    <row r="1216" spans="1:81" ht="169.5" hidden="1" customHeight="1" x14ac:dyDescent="0.35">
      <c r="A1216" s="24">
        <v>982</v>
      </c>
      <c r="B1216" s="24" t="s">
        <v>81</v>
      </c>
      <c r="C1216" s="23" t="s">
        <v>82</v>
      </c>
      <c r="D1216" s="24" t="s">
        <v>404</v>
      </c>
      <c r="E1216" s="24" t="s">
        <v>1965</v>
      </c>
      <c r="F1216" s="24" t="s">
        <v>103</v>
      </c>
      <c r="G1216" s="24" t="s">
        <v>1982</v>
      </c>
      <c r="H1216" s="24" t="s">
        <v>3128</v>
      </c>
      <c r="I1216" s="24" t="s">
        <v>3129</v>
      </c>
      <c r="J1216" s="24" t="s">
        <v>4078</v>
      </c>
      <c r="K1216" s="24" t="s">
        <v>4079</v>
      </c>
      <c r="L1216" s="24" t="s">
        <v>4080</v>
      </c>
      <c r="M1216" s="24" t="s">
        <v>92</v>
      </c>
      <c r="N1216" s="24"/>
      <c r="O1216" s="24"/>
      <c r="P1216" s="24"/>
      <c r="Q1216" s="24" t="s">
        <v>150</v>
      </c>
      <c r="R1216" s="24"/>
      <c r="S1216" s="24"/>
      <c r="T1216" s="24" t="s">
        <v>96</v>
      </c>
      <c r="U1216" s="24" t="s">
        <v>96</v>
      </c>
      <c r="V1216" s="24" t="s">
        <v>96</v>
      </c>
      <c r="W1216" s="24" t="s">
        <v>96</v>
      </c>
      <c r="X1216" s="24" t="s">
        <v>96</v>
      </c>
      <c r="Y1216" s="24" t="s">
        <v>96</v>
      </c>
      <c r="Z1216" s="24" t="s">
        <v>96</v>
      </c>
      <c r="AA1216" s="24" t="s">
        <v>96</v>
      </c>
      <c r="AB1216" s="24" t="s">
        <v>96</v>
      </c>
      <c r="AC1216" s="24" t="s">
        <v>96</v>
      </c>
      <c r="AD1216" s="24" t="s">
        <v>96</v>
      </c>
      <c r="AE1216" s="24" t="s">
        <v>96</v>
      </c>
      <c r="AF1216" s="24" t="s">
        <v>96</v>
      </c>
      <c r="AG1216" s="24" t="s">
        <v>96</v>
      </c>
      <c r="AH1216" s="24" t="s">
        <v>96</v>
      </c>
      <c r="AI1216" s="24" t="s">
        <v>97</v>
      </c>
      <c r="AJ1216" s="24" t="s">
        <v>96</v>
      </c>
      <c r="AK1216" s="24" t="s">
        <v>96</v>
      </c>
      <c r="AL1216" s="24" t="s">
        <v>97</v>
      </c>
      <c r="AM1216" s="24" t="s">
        <v>97</v>
      </c>
      <c r="AN1216" s="24" t="s">
        <v>96</v>
      </c>
      <c r="AO1216" s="24" t="s">
        <v>96</v>
      </c>
      <c r="AP1216" s="24" t="s">
        <v>97</v>
      </c>
      <c r="AQ1216" s="24" t="s">
        <v>96</v>
      </c>
      <c r="AR1216" s="24" t="s">
        <v>96</v>
      </c>
      <c r="AS1216" s="24" t="s">
        <v>97</v>
      </c>
      <c r="AT1216" s="24" t="s">
        <v>96</v>
      </c>
      <c r="AU1216" s="24" t="s">
        <v>96</v>
      </c>
      <c r="AV1216" s="24" t="s">
        <v>96</v>
      </c>
      <c r="AW1216" s="24" t="s">
        <v>96</v>
      </c>
      <c r="AX1216" s="24" t="s">
        <v>97</v>
      </c>
      <c r="AY1216" s="24" t="s">
        <v>96</v>
      </c>
      <c r="AZ1216" s="24" t="s">
        <v>96</v>
      </c>
      <c r="BA1216" s="24" t="s">
        <v>96</v>
      </c>
      <c r="BB1216" s="24" t="s">
        <v>96</v>
      </c>
      <c r="BC1216" s="24" t="s">
        <v>96</v>
      </c>
      <c r="BD1216" s="24" t="s">
        <v>96</v>
      </c>
      <c r="BE1216" s="24" t="s">
        <v>96</v>
      </c>
      <c r="BF1216" s="24" t="s">
        <v>96</v>
      </c>
      <c r="BG1216" s="24" t="s">
        <v>96</v>
      </c>
      <c r="BH1216" s="24" t="s">
        <v>97</v>
      </c>
      <c r="BI1216" s="24" t="s">
        <v>96</v>
      </c>
      <c r="BJ1216" s="24" t="s">
        <v>96</v>
      </c>
      <c r="BK1216" s="24" t="s">
        <v>96</v>
      </c>
      <c r="BL1216" s="24" t="s">
        <v>97</v>
      </c>
      <c r="BM1216" s="24" t="s">
        <v>96</v>
      </c>
      <c r="BN1216" s="24" t="s">
        <v>97</v>
      </c>
      <c r="BO1216" s="24" t="s">
        <v>97</v>
      </c>
      <c r="BP1216" s="24" t="s">
        <v>96</v>
      </c>
      <c r="BQ1216" s="24" t="s">
        <v>96</v>
      </c>
      <c r="BR1216" s="24" t="s">
        <v>97</v>
      </c>
      <c r="BS1216" s="24" t="s">
        <v>96</v>
      </c>
      <c r="BT1216" s="24" t="s">
        <v>96</v>
      </c>
      <c r="BU1216" s="24" t="s">
        <v>96</v>
      </c>
      <c r="BV1216" s="24" t="s">
        <v>96</v>
      </c>
      <c r="BW1216" s="24" t="s">
        <v>96</v>
      </c>
      <c r="BX1216" s="24" t="s">
        <v>96</v>
      </c>
      <c r="BY1216" s="24" t="s">
        <v>97</v>
      </c>
      <c r="BZ1216" s="24" t="s">
        <v>96</v>
      </c>
      <c r="CA1216" s="24" t="s">
        <v>96</v>
      </c>
      <c r="CB1216" s="36"/>
      <c r="CC1216" s="35" t="s">
        <v>413</v>
      </c>
    </row>
    <row r="1217" spans="1:81" ht="169.5" hidden="1" customHeight="1" x14ac:dyDescent="0.35">
      <c r="A1217" s="24">
        <v>984</v>
      </c>
      <c r="B1217" s="24" t="s">
        <v>81</v>
      </c>
      <c r="C1217" s="23" t="s">
        <v>82</v>
      </c>
      <c r="D1217" s="24" t="s">
        <v>404</v>
      </c>
      <c r="E1217" s="24" t="s">
        <v>1965</v>
      </c>
      <c r="F1217" s="24" t="s">
        <v>103</v>
      </c>
      <c r="G1217" s="24" t="s">
        <v>1982</v>
      </c>
      <c r="H1217" s="24" t="s">
        <v>3128</v>
      </c>
      <c r="I1217" s="24" t="s">
        <v>3129</v>
      </c>
      <c r="J1217" s="24" t="s">
        <v>4081</v>
      </c>
      <c r="K1217" s="24" t="s">
        <v>4082</v>
      </c>
      <c r="L1217" s="24" t="s">
        <v>4083</v>
      </c>
      <c r="M1217" s="24" t="s">
        <v>92</v>
      </c>
      <c r="N1217" s="24"/>
      <c r="O1217" s="24"/>
      <c r="P1217" s="24"/>
      <c r="Q1217" s="24" t="s">
        <v>150</v>
      </c>
      <c r="R1217" s="24"/>
      <c r="S1217" s="24"/>
      <c r="T1217" s="24" t="s">
        <v>96</v>
      </c>
      <c r="U1217" s="24" t="s">
        <v>96</v>
      </c>
      <c r="V1217" s="24" t="s">
        <v>96</v>
      </c>
      <c r="W1217" s="24" t="s">
        <v>96</v>
      </c>
      <c r="X1217" s="24" t="s">
        <v>96</v>
      </c>
      <c r="Y1217" s="24" t="s">
        <v>96</v>
      </c>
      <c r="Z1217" s="24" t="s">
        <v>96</v>
      </c>
      <c r="AA1217" s="24" t="s">
        <v>96</v>
      </c>
      <c r="AB1217" s="24" t="s">
        <v>96</v>
      </c>
      <c r="AC1217" s="24" t="s">
        <v>96</v>
      </c>
      <c r="AD1217" s="24" t="s">
        <v>96</v>
      </c>
      <c r="AE1217" s="24" t="s">
        <v>96</v>
      </c>
      <c r="AF1217" s="24" t="s">
        <v>96</v>
      </c>
      <c r="AG1217" s="24" t="s">
        <v>96</v>
      </c>
      <c r="AH1217" s="24" t="s">
        <v>96</v>
      </c>
      <c r="AI1217" s="24" t="s">
        <v>97</v>
      </c>
      <c r="AJ1217" s="24" t="s">
        <v>96</v>
      </c>
      <c r="AK1217" s="24" t="s">
        <v>96</v>
      </c>
      <c r="AL1217" s="24" t="s">
        <v>97</v>
      </c>
      <c r="AM1217" s="24" t="s">
        <v>97</v>
      </c>
      <c r="AN1217" s="24" t="s">
        <v>96</v>
      </c>
      <c r="AO1217" s="24" t="s">
        <v>96</v>
      </c>
      <c r="AP1217" s="24" t="s">
        <v>97</v>
      </c>
      <c r="AQ1217" s="24" t="s">
        <v>96</v>
      </c>
      <c r="AR1217" s="24" t="s">
        <v>96</v>
      </c>
      <c r="AS1217" s="24" t="s">
        <v>97</v>
      </c>
      <c r="AT1217" s="24" t="s">
        <v>96</v>
      </c>
      <c r="AU1217" s="24" t="s">
        <v>96</v>
      </c>
      <c r="AV1217" s="24" t="s">
        <v>96</v>
      </c>
      <c r="AW1217" s="24" t="s">
        <v>96</v>
      </c>
      <c r="AX1217" s="24" t="s">
        <v>97</v>
      </c>
      <c r="AY1217" s="24" t="s">
        <v>96</v>
      </c>
      <c r="AZ1217" s="24" t="s">
        <v>96</v>
      </c>
      <c r="BA1217" s="24" t="s">
        <v>96</v>
      </c>
      <c r="BB1217" s="24" t="s">
        <v>96</v>
      </c>
      <c r="BC1217" s="24" t="s">
        <v>96</v>
      </c>
      <c r="BD1217" s="24" t="s">
        <v>96</v>
      </c>
      <c r="BE1217" s="24" t="s">
        <v>96</v>
      </c>
      <c r="BF1217" s="24" t="s">
        <v>96</v>
      </c>
      <c r="BG1217" s="24" t="s">
        <v>96</v>
      </c>
      <c r="BH1217" s="24" t="s">
        <v>97</v>
      </c>
      <c r="BI1217" s="24" t="s">
        <v>96</v>
      </c>
      <c r="BJ1217" s="24" t="s">
        <v>96</v>
      </c>
      <c r="BK1217" s="24" t="s">
        <v>96</v>
      </c>
      <c r="BL1217" s="24" t="s">
        <v>97</v>
      </c>
      <c r="BM1217" s="24" t="s">
        <v>96</v>
      </c>
      <c r="BN1217" s="24" t="s">
        <v>97</v>
      </c>
      <c r="BO1217" s="24" t="s">
        <v>97</v>
      </c>
      <c r="BP1217" s="24" t="s">
        <v>96</v>
      </c>
      <c r="BQ1217" s="24" t="s">
        <v>96</v>
      </c>
      <c r="BR1217" s="24" t="s">
        <v>97</v>
      </c>
      <c r="BS1217" s="24" t="s">
        <v>96</v>
      </c>
      <c r="BT1217" s="24" t="s">
        <v>96</v>
      </c>
      <c r="BU1217" s="24" t="s">
        <v>96</v>
      </c>
      <c r="BV1217" s="24" t="s">
        <v>96</v>
      </c>
      <c r="BW1217" s="24" t="s">
        <v>96</v>
      </c>
      <c r="BX1217" s="24" t="s">
        <v>96</v>
      </c>
      <c r="BY1217" s="24" t="s">
        <v>97</v>
      </c>
      <c r="BZ1217" s="24" t="s">
        <v>96</v>
      </c>
      <c r="CA1217" s="24" t="s">
        <v>96</v>
      </c>
      <c r="CB1217" s="36"/>
      <c r="CC1217" s="35" t="s">
        <v>413</v>
      </c>
    </row>
    <row r="1218" spans="1:81" ht="169.5" hidden="1" customHeight="1" x14ac:dyDescent="0.35">
      <c r="A1218" s="24">
        <v>986</v>
      </c>
      <c r="B1218" s="24" t="s">
        <v>81</v>
      </c>
      <c r="C1218" s="23" t="s">
        <v>82</v>
      </c>
      <c r="D1218" s="24" t="s">
        <v>404</v>
      </c>
      <c r="E1218" s="24" t="s">
        <v>1965</v>
      </c>
      <c r="F1218" s="24" t="s">
        <v>103</v>
      </c>
      <c r="G1218" s="24" t="s">
        <v>1982</v>
      </c>
      <c r="H1218" s="24" t="s">
        <v>3128</v>
      </c>
      <c r="I1218" s="24" t="s">
        <v>3129</v>
      </c>
      <c r="J1218" s="24" t="s">
        <v>4084</v>
      </c>
      <c r="K1218" s="24" t="s">
        <v>4085</v>
      </c>
      <c r="L1218" s="24" t="s">
        <v>4086</v>
      </c>
      <c r="M1218" s="24" t="s">
        <v>92</v>
      </c>
      <c r="N1218" s="24"/>
      <c r="O1218" s="24"/>
      <c r="P1218" s="24"/>
      <c r="Q1218" s="24" t="s">
        <v>150</v>
      </c>
      <c r="R1218" s="24"/>
      <c r="S1218" s="24"/>
      <c r="T1218" s="24" t="s">
        <v>96</v>
      </c>
      <c r="U1218" s="24" t="s">
        <v>96</v>
      </c>
      <c r="V1218" s="24" t="s">
        <v>96</v>
      </c>
      <c r="W1218" s="24" t="s">
        <v>96</v>
      </c>
      <c r="X1218" s="24" t="s">
        <v>96</v>
      </c>
      <c r="Y1218" s="24" t="s">
        <v>96</v>
      </c>
      <c r="Z1218" s="24" t="s">
        <v>96</v>
      </c>
      <c r="AA1218" s="24" t="s">
        <v>96</v>
      </c>
      <c r="AB1218" s="24" t="s">
        <v>96</v>
      </c>
      <c r="AC1218" s="24" t="s">
        <v>96</v>
      </c>
      <c r="AD1218" s="24" t="s">
        <v>96</v>
      </c>
      <c r="AE1218" s="24" t="s">
        <v>96</v>
      </c>
      <c r="AF1218" s="24" t="s">
        <v>96</v>
      </c>
      <c r="AG1218" s="24" t="s">
        <v>96</v>
      </c>
      <c r="AH1218" s="24" t="s">
        <v>96</v>
      </c>
      <c r="AI1218" s="24" t="s">
        <v>119</v>
      </c>
      <c r="AJ1218" s="24" t="s">
        <v>96</v>
      </c>
      <c r="AK1218" s="24" t="s">
        <v>96</v>
      </c>
      <c r="AL1218" s="24" t="s">
        <v>97</v>
      </c>
      <c r="AM1218" s="24" t="s">
        <v>97</v>
      </c>
      <c r="AN1218" s="24" t="s">
        <v>96</v>
      </c>
      <c r="AO1218" s="24" t="s">
        <v>96</v>
      </c>
      <c r="AP1218" s="24" t="s">
        <v>119</v>
      </c>
      <c r="AQ1218" s="24" t="s">
        <v>96</v>
      </c>
      <c r="AR1218" s="24" t="s">
        <v>96</v>
      </c>
      <c r="AS1218" s="24" t="s">
        <v>96</v>
      </c>
      <c r="AT1218" s="24" t="s">
        <v>96</v>
      </c>
      <c r="AU1218" s="24" t="s">
        <v>96</v>
      </c>
      <c r="AV1218" s="24" t="s">
        <v>96</v>
      </c>
      <c r="AW1218" s="24" t="s">
        <v>96</v>
      </c>
      <c r="AX1218" s="24" t="s">
        <v>119</v>
      </c>
      <c r="AY1218" s="24" t="s">
        <v>96</v>
      </c>
      <c r="AZ1218" s="24" t="s">
        <v>96</v>
      </c>
      <c r="BA1218" s="24" t="s">
        <v>96</v>
      </c>
      <c r="BB1218" s="24" t="s">
        <v>96</v>
      </c>
      <c r="BC1218" s="24" t="s">
        <v>96</v>
      </c>
      <c r="BD1218" s="24" t="s">
        <v>96</v>
      </c>
      <c r="BE1218" s="24" t="s">
        <v>96</v>
      </c>
      <c r="BF1218" s="24" t="s">
        <v>96</v>
      </c>
      <c r="BG1218" s="24" t="s">
        <v>96</v>
      </c>
      <c r="BH1218" s="24" t="s">
        <v>97</v>
      </c>
      <c r="BI1218" s="24" t="s">
        <v>96</v>
      </c>
      <c r="BJ1218" s="24" t="s">
        <v>96</v>
      </c>
      <c r="BK1218" s="24" t="s">
        <v>96</v>
      </c>
      <c r="BL1218" s="24" t="s">
        <v>97</v>
      </c>
      <c r="BM1218" s="24" t="s">
        <v>96</v>
      </c>
      <c r="BN1218" s="24" t="s">
        <v>97</v>
      </c>
      <c r="BO1218" s="24" t="s">
        <v>97</v>
      </c>
      <c r="BP1218" s="24" t="s">
        <v>96</v>
      </c>
      <c r="BQ1218" s="24" t="s">
        <v>96</v>
      </c>
      <c r="BR1218" s="24" t="s">
        <v>97</v>
      </c>
      <c r="BS1218" s="24" t="s">
        <v>96</v>
      </c>
      <c r="BT1218" s="24" t="s">
        <v>96</v>
      </c>
      <c r="BU1218" s="24" t="s">
        <v>96</v>
      </c>
      <c r="BV1218" s="24" t="s">
        <v>96</v>
      </c>
      <c r="BW1218" s="24" t="s">
        <v>96</v>
      </c>
      <c r="BX1218" s="24" t="s">
        <v>96</v>
      </c>
      <c r="BY1218" s="24" t="s">
        <v>97</v>
      </c>
      <c r="BZ1218" s="24" t="s">
        <v>96</v>
      </c>
      <c r="CA1218" s="24" t="s">
        <v>96</v>
      </c>
      <c r="CB1218" s="36"/>
      <c r="CC1218" s="35" t="s">
        <v>413</v>
      </c>
    </row>
    <row r="1219" spans="1:81" ht="169.5" hidden="1" customHeight="1" x14ac:dyDescent="0.35">
      <c r="A1219" s="24"/>
      <c r="B1219" s="24" t="s">
        <v>81</v>
      </c>
      <c r="C1219" s="23" t="s">
        <v>82</v>
      </c>
      <c r="D1219" s="24" t="s">
        <v>2100</v>
      </c>
      <c r="E1219" s="24" t="s">
        <v>40</v>
      </c>
      <c r="F1219" s="24" t="s">
        <v>98</v>
      </c>
      <c r="G1219" s="24" t="s">
        <v>2101</v>
      </c>
      <c r="H1219" s="24" t="s">
        <v>2102</v>
      </c>
      <c r="I1219" s="24" t="s">
        <v>4087</v>
      </c>
      <c r="J1219" s="24" t="s">
        <v>4088</v>
      </c>
      <c r="K1219" s="24" t="s">
        <v>4089</v>
      </c>
      <c r="L1219" s="24" t="s">
        <v>4090</v>
      </c>
      <c r="M1219" s="24"/>
      <c r="N1219" s="24" t="s">
        <v>699</v>
      </c>
      <c r="O1219" s="24"/>
      <c r="P1219" s="24"/>
      <c r="Q1219" s="24" t="s">
        <v>93</v>
      </c>
      <c r="R1219" s="24" t="s">
        <v>1268</v>
      </c>
      <c r="S1219" s="24">
        <v>3</v>
      </c>
      <c r="T1219" s="24" t="s">
        <v>97</v>
      </c>
      <c r="U1219" s="24" t="s">
        <v>96</v>
      </c>
      <c r="V1219" s="24" t="s">
        <v>96</v>
      </c>
      <c r="W1219" s="24" t="s">
        <v>96</v>
      </c>
      <c r="X1219" s="24" t="s">
        <v>97</v>
      </c>
      <c r="Y1219" s="24" t="s">
        <v>96</v>
      </c>
      <c r="Z1219" s="24" t="s">
        <v>96</v>
      </c>
      <c r="AA1219" s="24" t="s">
        <v>96</v>
      </c>
      <c r="AB1219" s="24" t="s">
        <v>97</v>
      </c>
      <c r="AC1219" s="24" t="s">
        <v>96</v>
      </c>
      <c r="AD1219" s="24" t="s">
        <v>96</v>
      </c>
      <c r="AE1219" s="24" t="s">
        <v>96</v>
      </c>
      <c r="AF1219" s="24" t="s">
        <v>96</v>
      </c>
      <c r="AG1219" s="24" t="s">
        <v>96</v>
      </c>
      <c r="AH1219" s="24" t="s">
        <v>97</v>
      </c>
      <c r="AI1219" s="24" t="s">
        <v>96</v>
      </c>
      <c r="AJ1219" s="24" t="s">
        <v>96</v>
      </c>
      <c r="AK1219" s="24" t="s">
        <v>96</v>
      </c>
      <c r="AL1219" s="24" t="s">
        <v>96</v>
      </c>
      <c r="AM1219" s="24" t="s">
        <v>97</v>
      </c>
      <c r="AN1219" s="24" t="s">
        <v>96</v>
      </c>
      <c r="AO1219" s="24" t="s">
        <v>97</v>
      </c>
      <c r="AP1219" s="24" t="s">
        <v>96</v>
      </c>
      <c r="AQ1219" s="24" t="s">
        <v>96</v>
      </c>
      <c r="AR1219" s="24" t="s">
        <v>96</v>
      </c>
      <c r="AS1219" s="24" t="s">
        <v>96</v>
      </c>
      <c r="AT1219" s="24" t="s">
        <v>96</v>
      </c>
      <c r="AU1219" s="24" t="s">
        <v>96</v>
      </c>
      <c r="AV1219" s="24" t="s">
        <v>96</v>
      </c>
      <c r="AW1219" s="24" t="s">
        <v>96</v>
      </c>
      <c r="AX1219" s="24" t="s">
        <v>97</v>
      </c>
      <c r="AY1219" s="24" t="s">
        <v>96</v>
      </c>
      <c r="AZ1219" s="24" t="s">
        <v>96</v>
      </c>
      <c r="BA1219" s="24" t="s">
        <v>96</v>
      </c>
      <c r="BB1219" s="24" t="s">
        <v>96</v>
      </c>
      <c r="BC1219" s="24" t="s">
        <v>96</v>
      </c>
      <c r="BD1219" s="24" t="s">
        <v>96</v>
      </c>
      <c r="BE1219" s="24" t="s">
        <v>96</v>
      </c>
      <c r="BF1219" s="24" t="s">
        <v>96</v>
      </c>
      <c r="BG1219" s="24" t="s">
        <v>96</v>
      </c>
      <c r="BH1219" s="24" t="s">
        <v>96</v>
      </c>
      <c r="BI1219" s="24" t="s">
        <v>96</v>
      </c>
      <c r="BJ1219" s="24" t="s">
        <v>95</v>
      </c>
      <c r="BK1219" s="24" t="s">
        <v>96</v>
      </c>
      <c r="BL1219" s="24" t="s">
        <v>95</v>
      </c>
      <c r="BM1219" s="24" t="s">
        <v>97</v>
      </c>
      <c r="BN1219" s="24" t="s">
        <v>96</v>
      </c>
      <c r="BO1219" s="24" t="s">
        <v>96</v>
      </c>
      <c r="BP1219" s="24" t="s">
        <v>97</v>
      </c>
      <c r="BQ1219" s="24" t="s">
        <v>96</v>
      </c>
      <c r="BR1219" s="24" t="s">
        <v>97</v>
      </c>
      <c r="BS1219" s="24" t="s">
        <v>97</v>
      </c>
      <c r="BT1219" s="24" t="s">
        <v>95</v>
      </c>
      <c r="BU1219" s="24" t="s">
        <v>96</v>
      </c>
      <c r="BV1219" s="24" t="s">
        <v>96</v>
      </c>
      <c r="BW1219" s="24" t="s">
        <v>96</v>
      </c>
      <c r="BX1219" s="24" t="s">
        <v>96</v>
      </c>
      <c r="BY1219" s="24" t="s">
        <v>96</v>
      </c>
      <c r="BZ1219" s="24" t="s">
        <v>96</v>
      </c>
      <c r="CA1219" s="24" t="s">
        <v>97</v>
      </c>
      <c r="CB1219" s="36"/>
      <c r="CC1219" s="35"/>
    </row>
    <row r="1220" spans="1:81" ht="169.5" hidden="1" customHeight="1" x14ac:dyDescent="0.35">
      <c r="A1220" s="24">
        <v>988</v>
      </c>
      <c r="B1220" s="24" t="s">
        <v>81</v>
      </c>
      <c r="C1220" s="23" t="s">
        <v>82</v>
      </c>
      <c r="D1220" s="24" t="s">
        <v>404</v>
      </c>
      <c r="E1220" s="24" t="s">
        <v>1965</v>
      </c>
      <c r="F1220" s="24" t="s">
        <v>103</v>
      </c>
      <c r="G1220" s="24" t="s">
        <v>1982</v>
      </c>
      <c r="H1220" s="24" t="s">
        <v>3128</v>
      </c>
      <c r="I1220" s="24" t="s">
        <v>3129</v>
      </c>
      <c r="J1220" s="24" t="s">
        <v>4091</v>
      </c>
      <c r="K1220" s="24" t="s">
        <v>4092</v>
      </c>
      <c r="L1220" s="24" t="s">
        <v>4093</v>
      </c>
      <c r="M1220" s="24" t="s">
        <v>92</v>
      </c>
      <c r="N1220" s="24"/>
      <c r="O1220" s="24"/>
      <c r="P1220" s="24"/>
      <c r="Q1220" s="24" t="s">
        <v>150</v>
      </c>
      <c r="R1220" s="24"/>
      <c r="S1220" s="24"/>
      <c r="T1220" s="24" t="s">
        <v>96</v>
      </c>
      <c r="U1220" s="24" t="s">
        <v>96</v>
      </c>
      <c r="V1220" s="24" t="s">
        <v>96</v>
      </c>
      <c r="W1220" s="24" t="s">
        <v>96</v>
      </c>
      <c r="X1220" s="24" t="s">
        <v>96</v>
      </c>
      <c r="Y1220" s="24" t="s">
        <v>96</v>
      </c>
      <c r="Z1220" s="24" t="s">
        <v>96</v>
      </c>
      <c r="AA1220" s="24" t="s">
        <v>96</v>
      </c>
      <c r="AB1220" s="24" t="s">
        <v>96</v>
      </c>
      <c r="AC1220" s="24" t="s">
        <v>96</v>
      </c>
      <c r="AD1220" s="24" t="s">
        <v>96</v>
      </c>
      <c r="AE1220" s="24" t="s">
        <v>96</v>
      </c>
      <c r="AF1220" s="24" t="s">
        <v>96</v>
      </c>
      <c r="AG1220" s="24" t="s">
        <v>96</v>
      </c>
      <c r="AH1220" s="24" t="s">
        <v>96</v>
      </c>
      <c r="AI1220" s="24" t="s">
        <v>97</v>
      </c>
      <c r="AJ1220" s="24" t="s">
        <v>96</v>
      </c>
      <c r="AK1220" s="24" t="s">
        <v>96</v>
      </c>
      <c r="AL1220" s="24" t="s">
        <v>97</v>
      </c>
      <c r="AM1220" s="24" t="s">
        <v>97</v>
      </c>
      <c r="AN1220" s="24" t="s">
        <v>96</v>
      </c>
      <c r="AO1220" s="24" t="s">
        <v>96</v>
      </c>
      <c r="AP1220" s="24" t="s">
        <v>97</v>
      </c>
      <c r="AQ1220" s="24" t="s">
        <v>96</v>
      </c>
      <c r="AR1220" s="24" t="s">
        <v>96</v>
      </c>
      <c r="AS1220" s="24" t="s">
        <v>96</v>
      </c>
      <c r="AT1220" s="24" t="s">
        <v>96</v>
      </c>
      <c r="AU1220" s="24" t="s">
        <v>96</v>
      </c>
      <c r="AV1220" s="24" t="s">
        <v>96</v>
      </c>
      <c r="AW1220" s="24" t="s">
        <v>96</v>
      </c>
      <c r="AX1220" s="24" t="s">
        <v>119</v>
      </c>
      <c r="AY1220" s="24" t="s">
        <v>96</v>
      </c>
      <c r="AZ1220" s="24" t="s">
        <v>96</v>
      </c>
      <c r="BA1220" s="24" t="s">
        <v>96</v>
      </c>
      <c r="BB1220" s="24" t="s">
        <v>96</v>
      </c>
      <c r="BC1220" s="24" t="s">
        <v>96</v>
      </c>
      <c r="BD1220" s="24" t="s">
        <v>96</v>
      </c>
      <c r="BE1220" s="24" t="s">
        <v>96</v>
      </c>
      <c r="BF1220" s="24" t="s">
        <v>96</v>
      </c>
      <c r="BG1220" s="24" t="s">
        <v>96</v>
      </c>
      <c r="BH1220" s="24" t="s">
        <v>97</v>
      </c>
      <c r="BI1220" s="24" t="s">
        <v>96</v>
      </c>
      <c r="BJ1220" s="24" t="s">
        <v>96</v>
      </c>
      <c r="BK1220" s="24" t="s">
        <v>96</v>
      </c>
      <c r="BL1220" s="24" t="s">
        <v>97</v>
      </c>
      <c r="BM1220" s="24" t="s">
        <v>96</v>
      </c>
      <c r="BN1220" s="24" t="s">
        <v>97</v>
      </c>
      <c r="BO1220" s="24" t="s">
        <v>97</v>
      </c>
      <c r="BP1220" s="24" t="s">
        <v>96</v>
      </c>
      <c r="BQ1220" s="24" t="s">
        <v>96</v>
      </c>
      <c r="BR1220" s="24" t="s">
        <v>97</v>
      </c>
      <c r="BS1220" s="24" t="s">
        <v>96</v>
      </c>
      <c r="BT1220" s="24" t="s">
        <v>96</v>
      </c>
      <c r="BU1220" s="24" t="s">
        <v>96</v>
      </c>
      <c r="BV1220" s="24" t="s">
        <v>96</v>
      </c>
      <c r="BW1220" s="24" t="s">
        <v>96</v>
      </c>
      <c r="BX1220" s="24" t="s">
        <v>96</v>
      </c>
      <c r="BY1220" s="24" t="s">
        <v>97</v>
      </c>
      <c r="BZ1220" s="24" t="s">
        <v>96</v>
      </c>
      <c r="CA1220" s="24" t="s">
        <v>96</v>
      </c>
      <c r="CB1220" s="36"/>
      <c r="CC1220" s="35" t="s">
        <v>413</v>
      </c>
    </row>
    <row r="1221" spans="1:81" ht="169.5" hidden="1" customHeight="1" x14ac:dyDescent="0.35">
      <c r="A1221" s="24"/>
      <c r="B1221" s="24" t="s">
        <v>81</v>
      </c>
      <c r="C1221" s="23" t="s">
        <v>82</v>
      </c>
      <c r="D1221" s="24" t="s">
        <v>2100</v>
      </c>
      <c r="E1221" s="24" t="s">
        <v>40</v>
      </c>
      <c r="F1221" s="24" t="s">
        <v>98</v>
      </c>
      <c r="G1221" s="24" t="s">
        <v>2101</v>
      </c>
      <c r="H1221" s="24" t="s">
        <v>2102</v>
      </c>
      <c r="I1221" s="24" t="s">
        <v>4087</v>
      </c>
      <c r="J1221" s="24" t="s">
        <v>4094</v>
      </c>
      <c r="K1221" s="24" t="s">
        <v>4095</v>
      </c>
      <c r="L1221" s="24" t="s">
        <v>4096</v>
      </c>
      <c r="M1221" s="24"/>
      <c r="N1221" s="24" t="s">
        <v>699</v>
      </c>
      <c r="O1221" s="24"/>
      <c r="P1221" s="24"/>
      <c r="Q1221" s="24" t="s">
        <v>93</v>
      </c>
      <c r="R1221" s="24" t="s">
        <v>1275</v>
      </c>
      <c r="S1221" s="24"/>
      <c r="T1221" s="24" t="s">
        <v>97</v>
      </c>
      <c r="U1221" s="24" t="s">
        <v>96</v>
      </c>
      <c r="V1221" s="24" t="s">
        <v>96</v>
      </c>
      <c r="W1221" s="24" t="s">
        <v>96</v>
      </c>
      <c r="X1221" s="24" t="s">
        <v>113</v>
      </c>
      <c r="Y1221" s="24" t="s">
        <v>96</v>
      </c>
      <c r="Z1221" s="24" t="s">
        <v>96</v>
      </c>
      <c r="AA1221" s="24" t="s">
        <v>96</v>
      </c>
      <c r="AB1221" s="24" t="s">
        <v>97</v>
      </c>
      <c r="AC1221" s="24" t="s">
        <v>96</v>
      </c>
      <c r="AD1221" s="24" t="s">
        <v>96</v>
      </c>
      <c r="AE1221" s="24" t="s">
        <v>96</v>
      </c>
      <c r="AF1221" s="24" t="s">
        <v>96</v>
      </c>
      <c r="AG1221" s="24" t="s">
        <v>96</v>
      </c>
      <c r="AH1221" s="24" t="s">
        <v>113</v>
      </c>
      <c r="AI1221" s="24" t="s">
        <v>96</v>
      </c>
      <c r="AJ1221" s="24" t="s">
        <v>96</v>
      </c>
      <c r="AK1221" s="24" t="s">
        <v>96</v>
      </c>
      <c r="AL1221" s="24" t="s">
        <v>96</v>
      </c>
      <c r="AM1221" s="24" t="s">
        <v>97</v>
      </c>
      <c r="AN1221" s="24" t="s">
        <v>96</v>
      </c>
      <c r="AO1221" s="24" t="s">
        <v>97</v>
      </c>
      <c r="AP1221" s="24" t="s">
        <v>96</v>
      </c>
      <c r="AQ1221" s="24" t="s">
        <v>96</v>
      </c>
      <c r="AR1221" s="24" t="s">
        <v>96</v>
      </c>
      <c r="AS1221" s="24" t="s">
        <v>96</v>
      </c>
      <c r="AT1221" s="24" t="s">
        <v>96</v>
      </c>
      <c r="AU1221" s="24" t="s">
        <v>96</v>
      </c>
      <c r="AV1221" s="24" t="s">
        <v>96</v>
      </c>
      <c r="AW1221" s="24" t="s">
        <v>96</v>
      </c>
      <c r="AX1221" s="24" t="s">
        <v>97</v>
      </c>
      <c r="AY1221" s="24" t="s">
        <v>96</v>
      </c>
      <c r="AZ1221" s="24" t="s">
        <v>96</v>
      </c>
      <c r="BA1221" s="24" t="s">
        <v>96</v>
      </c>
      <c r="BB1221" s="24" t="s">
        <v>96</v>
      </c>
      <c r="BC1221" s="24" t="s">
        <v>96</v>
      </c>
      <c r="BD1221" s="24" t="s">
        <v>96</v>
      </c>
      <c r="BE1221" s="24" t="s">
        <v>96</v>
      </c>
      <c r="BF1221" s="24" t="s">
        <v>96</v>
      </c>
      <c r="BG1221" s="24" t="s">
        <v>96</v>
      </c>
      <c r="BH1221" s="24" t="s">
        <v>96</v>
      </c>
      <c r="BI1221" s="24" t="s">
        <v>96</v>
      </c>
      <c r="BJ1221" s="24" t="s">
        <v>95</v>
      </c>
      <c r="BK1221" s="24" t="s">
        <v>96</v>
      </c>
      <c r="BL1221" s="24" t="s">
        <v>95</v>
      </c>
      <c r="BM1221" s="24" t="s">
        <v>97</v>
      </c>
      <c r="BN1221" s="24" t="s">
        <v>96</v>
      </c>
      <c r="BO1221" s="24" t="s">
        <v>96</v>
      </c>
      <c r="BP1221" s="24" t="s">
        <v>97</v>
      </c>
      <c r="BQ1221" s="24" t="s">
        <v>96</v>
      </c>
      <c r="BR1221" s="24" t="s">
        <v>97</v>
      </c>
      <c r="BS1221" s="24" t="s">
        <v>97</v>
      </c>
      <c r="BT1221" s="24" t="s">
        <v>95</v>
      </c>
      <c r="BU1221" s="24" t="s">
        <v>96</v>
      </c>
      <c r="BV1221" s="24" t="s">
        <v>96</v>
      </c>
      <c r="BW1221" s="24" t="s">
        <v>96</v>
      </c>
      <c r="BX1221" s="24" t="s">
        <v>96</v>
      </c>
      <c r="BY1221" s="24" t="s">
        <v>96</v>
      </c>
      <c r="BZ1221" s="24" t="s">
        <v>96</v>
      </c>
      <c r="CA1221" s="24" t="s">
        <v>97</v>
      </c>
      <c r="CB1221" s="36"/>
      <c r="CC1221" s="35"/>
    </row>
    <row r="1222" spans="1:81" ht="169.5" hidden="1" customHeight="1" x14ac:dyDescent="0.35">
      <c r="A1222" s="24">
        <v>999</v>
      </c>
      <c r="B1222" s="24" t="s">
        <v>81</v>
      </c>
      <c r="C1222" s="23" t="s">
        <v>82</v>
      </c>
      <c r="D1222" s="24" t="s">
        <v>404</v>
      </c>
      <c r="E1222" s="24" t="s">
        <v>1965</v>
      </c>
      <c r="F1222" s="24" t="s">
        <v>103</v>
      </c>
      <c r="G1222" s="24" t="s">
        <v>1982</v>
      </c>
      <c r="H1222" s="24" t="s">
        <v>3128</v>
      </c>
      <c r="I1222" s="24" t="s">
        <v>3129</v>
      </c>
      <c r="J1222" s="24" t="s">
        <v>4097</v>
      </c>
      <c r="K1222" s="24" t="s">
        <v>4098</v>
      </c>
      <c r="L1222" s="24" t="s">
        <v>4099</v>
      </c>
      <c r="M1222" s="24" t="s">
        <v>92</v>
      </c>
      <c r="N1222" s="24"/>
      <c r="O1222" s="24"/>
      <c r="P1222" s="24"/>
      <c r="Q1222" s="24" t="s">
        <v>150</v>
      </c>
      <c r="R1222" s="24"/>
      <c r="S1222" s="24"/>
      <c r="T1222" s="24" t="s">
        <v>96</v>
      </c>
      <c r="U1222" s="24" t="s">
        <v>96</v>
      </c>
      <c r="V1222" s="24" t="s">
        <v>96</v>
      </c>
      <c r="W1222" s="24" t="s">
        <v>96</v>
      </c>
      <c r="X1222" s="24" t="s">
        <v>96</v>
      </c>
      <c r="Y1222" s="24" t="s">
        <v>96</v>
      </c>
      <c r="Z1222" s="24" t="s">
        <v>96</v>
      </c>
      <c r="AA1222" s="24" t="s">
        <v>96</v>
      </c>
      <c r="AB1222" s="24" t="s">
        <v>96</v>
      </c>
      <c r="AC1222" s="24" t="s">
        <v>96</v>
      </c>
      <c r="AD1222" s="24" t="s">
        <v>96</v>
      </c>
      <c r="AE1222" s="24" t="s">
        <v>96</v>
      </c>
      <c r="AF1222" s="24" t="s">
        <v>96</v>
      </c>
      <c r="AG1222" s="24" t="s">
        <v>96</v>
      </c>
      <c r="AH1222" s="24" t="s">
        <v>96</v>
      </c>
      <c r="AI1222" s="24" t="s">
        <v>119</v>
      </c>
      <c r="AJ1222" s="24" t="s">
        <v>96</v>
      </c>
      <c r="AK1222" s="24" t="s">
        <v>96</v>
      </c>
      <c r="AL1222" s="24" t="s">
        <v>97</v>
      </c>
      <c r="AM1222" s="24" t="s">
        <v>97</v>
      </c>
      <c r="AN1222" s="24" t="s">
        <v>96</v>
      </c>
      <c r="AO1222" s="24" t="s">
        <v>96</v>
      </c>
      <c r="AP1222" s="24" t="s">
        <v>119</v>
      </c>
      <c r="AQ1222" s="24" t="s">
        <v>96</v>
      </c>
      <c r="AR1222" s="24" t="s">
        <v>96</v>
      </c>
      <c r="AS1222" s="24" t="s">
        <v>97</v>
      </c>
      <c r="AT1222" s="24" t="s">
        <v>96</v>
      </c>
      <c r="AU1222" s="24" t="s">
        <v>96</v>
      </c>
      <c r="AV1222" s="24" t="s">
        <v>96</v>
      </c>
      <c r="AW1222" s="24" t="s">
        <v>96</v>
      </c>
      <c r="AX1222" s="24" t="s">
        <v>97</v>
      </c>
      <c r="AY1222" s="24" t="s">
        <v>96</v>
      </c>
      <c r="AZ1222" s="24" t="s">
        <v>96</v>
      </c>
      <c r="BA1222" s="24" t="s">
        <v>96</v>
      </c>
      <c r="BB1222" s="24" t="s">
        <v>96</v>
      </c>
      <c r="BC1222" s="24" t="s">
        <v>96</v>
      </c>
      <c r="BD1222" s="24" t="s">
        <v>96</v>
      </c>
      <c r="BE1222" s="24" t="s">
        <v>96</v>
      </c>
      <c r="BF1222" s="24" t="s">
        <v>96</v>
      </c>
      <c r="BG1222" s="24" t="s">
        <v>96</v>
      </c>
      <c r="BH1222" s="24" t="s">
        <v>97</v>
      </c>
      <c r="BI1222" s="24" t="s">
        <v>96</v>
      </c>
      <c r="BJ1222" s="24" t="s">
        <v>96</v>
      </c>
      <c r="BK1222" s="24" t="s">
        <v>96</v>
      </c>
      <c r="BL1222" s="24" t="s">
        <v>97</v>
      </c>
      <c r="BM1222" s="24" t="s">
        <v>96</v>
      </c>
      <c r="BN1222" s="24" t="s">
        <v>97</v>
      </c>
      <c r="BO1222" s="24" t="s">
        <v>97</v>
      </c>
      <c r="BP1222" s="24" t="s">
        <v>96</v>
      </c>
      <c r="BQ1222" s="24" t="s">
        <v>96</v>
      </c>
      <c r="BR1222" s="24" t="s">
        <v>97</v>
      </c>
      <c r="BS1222" s="24" t="s">
        <v>96</v>
      </c>
      <c r="BT1222" s="24" t="s">
        <v>96</v>
      </c>
      <c r="BU1222" s="24" t="s">
        <v>96</v>
      </c>
      <c r="BV1222" s="24" t="s">
        <v>96</v>
      </c>
      <c r="BW1222" s="24" t="s">
        <v>96</v>
      </c>
      <c r="BX1222" s="24" t="s">
        <v>96</v>
      </c>
      <c r="BY1222" s="24" t="s">
        <v>97</v>
      </c>
      <c r="BZ1222" s="24" t="s">
        <v>96</v>
      </c>
      <c r="CA1222" s="24" t="s">
        <v>96</v>
      </c>
      <c r="CB1222" s="36"/>
      <c r="CC1222" s="35" t="s">
        <v>413</v>
      </c>
    </row>
    <row r="1223" spans="1:81" ht="169.5" hidden="1" customHeight="1" x14ac:dyDescent="0.35">
      <c r="A1223" s="24">
        <v>1001</v>
      </c>
      <c r="B1223" s="24" t="s">
        <v>81</v>
      </c>
      <c r="C1223" s="23" t="s">
        <v>82</v>
      </c>
      <c r="D1223" s="24" t="s">
        <v>404</v>
      </c>
      <c r="E1223" s="24" t="s">
        <v>1965</v>
      </c>
      <c r="F1223" s="24" t="s">
        <v>103</v>
      </c>
      <c r="G1223" s="24" t="s">
        <v>1982</v>
      </c>
      <c r="H1223" s="24" t="s">
        <v>3128</v>
      </c>
      <c r="I1223" s="24" t="s">
        <v>3129</v>
      </c>
      <c r="J1223" s="24" t="s">
        <v>4100</v>
      </c>
      <c r="K1223" s="24" t="s">
        <v>4101</v>
      </c>
      <c r="L1223" s="24" t="s">
        <v>4102</v>
      </c>
      <c r="M1223" s="24" t="s">
        <v>92</v>
      </c>
      <c r="N1223" s="24"/>
      <c r="O1223" s="24"/>
      <c r="P1223" s="24"/>
      <c r="Q1223" s="24" t="s">
        <v>150</v>
      </c>
      <c r="R1223" s="24"/>
      <c r="S1223" s="24"/>
      <c r="T1223" s="24" t="s">
        <v>96</v>
      </c>
      <c r="U1223" s="24" t="s">
        <v>96</v>
      </c>
      <c r="V1223" s="24" t="s">
        <v>96</v>
      </c>
      <c r="W1223" s="24" t="s">
        <v>96</v>
      </c>
      <c r="X1223" s="24" t="s">
        <v>96</v>
      </c>
      <c r="Y1223" s="24" t="s">
        <v>96</v>
      </c>
      <c r="Z1223" s="24" t="s">
        <v>96</v>
      </c>
      <c r="AA1223" s="24" t="s">
        <v>96</v>
      </c>
      <c r="AB1223" s="24" t="s">
        <v>96</v>
      </c>
      <c r="AC1223" s="24" t="s">
        <v>96</v>
      </c>
      <c r="AD1223" s="24" t="s">
        <v>96</v>
      </c>
      <c r="AE1223" s="24" t="s">
        <v>96</v>
      </c>
      <c r="AF1223" s="24" t="s">
        <v>96</v>
      </c>
      <c r="AG1223" s="24" t="s">
        <v>96</v>
      </c>
      <c r="AH1223" s="24" t="s">
        <v>96</v>
      </c>
      <c r="AI1223" s="24" t="s">
        <v>119</v>
      </c>
      <c r="AJ1223" s="24" t="s">
        <v>96</v>
      </c>
      <c r="AK1223" s="24" t="s">
        <v>96</v>
      </c>
      <c r="AL1223" s="24" t="s">
        <v>97</v>
      </c>
      <c r="AM1223" s="24" t="s">
        <v>97</v>
      </c>
      <c r="AN1223" s="24" t="s">
        <v>96</v>
      </c>
      <c r="AO1223" s="24" t="s">
        <v>96</v>
      </c>
      <c r="AP1223" s="24" t="s">
        <v>119</v>
      </c>
      <c r="AQ1223" s="24" t="s">
        <v>96</v>
      </c>
      <c r="AR1223" s="24" t="s">
        <v>96</v>
      </c>
      <c r="AS1223" s="24" t="s">
        <v>97</v>
      </c>
      <c r="AT1223" s="24" t="s">
        <v>96</v>
      </c>
      <c r="AU1223" s="24" t="s">
        <v>96</v>
      </c>
      <c r="AV1223" s="24" t="s">
        <v>96</v>
      </c>
      <c r="AW1223" s="24" t="s">
        <v>96</v>
      </c>
      <c r="AX1223" s="24" t="s">
        <v>97</v>
      </c>
      <c r="AY1223" s="24" t="s">
        <v>96</v>
      </c>
      <c r="AZ1223" s="24" t="s">
        <v>96</v>
      </c>
      <c r="BA1223" s="24" t="s">
        <v>96</v>
      </c>
      <c r="BB1223" s="24" t="s">
        <v>96</v>
      </c>
      <c r="BC1223" s="24" t="s">
        <v>96</v>
      </c>
      <c r="BD1223" s="24" t="s">
        <v>96</v>
      </c>
      <c r="BE1223" s="24" t="s">
        <v>96</v>
      </c>
      <c r="BF1223" s="24" t="s">
        <v>96</v>
      </c>
      <c r="BG1223" s="24" t="s">
        <v>96</v>
      </c>
      <c r="BH1223" s="24" t="s">
        <v>97</v>
      </c>
      <c r="BI1223" s="24" t="s">
        <v>96</v>
      </c>
      <c r="BJ1223" s="24" t="s">
        <v>96</v>
      </c>
      <c r="BK1223" s="24" t="s">
        <v>96</v>
      </c>
      <c r="BL1223" s="24" t="s">
        <v>97</v>
      </c>
      <c r="BM1223" s="24" t="s">
        <v>96</v>
      </c>
      <c r="BN1223" s="24" t="s">
        <v>97</v>
      </c>
      <c r="BO1223" s="24" t="s">
        <v>97</v>
      </c>
      <c r="BP1223" s="24" t="s">
        <v>96</v>
      </c>
      <c r="BQ1223" s="24" t="s">
        <v>96</v>
      </c>
      <c r="BR1223" s="24" t="s">
        <v>97</v>
      </c>
      <c r="BS1223" s="24" t="s">
        <v>96</v>
      </c>
      <c r="BT1223" s="24" t="s">
        <v>96</v>
      </c>
      <c r="BU1223" s="24" t="s">
        <v>96</v>
      </c>
      <c r="BV1223" s="24" t="s">
        <v>96</v>
      </c>
      <c r="BW1223" s="24" t="s">
        <v>96</v>
      </c>
      <c r="BX1223" s="24" t="s">
        <v>96</v>
      </c>
      <c r="BY1223" s="24" t="s">
        <v>97</v>
      </c>
      <c r="BZ1223" s="24" t="s">
        <v>96</v>
      </c>
      <c r="CA1223" s="24" t="s">
        <v>96</v>
      </c>
      <c r="CB1223" s="36"/>
      <c r="CC1223" s="35" t="s">
        <v>413</v>
      </c>
    </row>
    <row r="1224" spans="1:81" ht="169.5" hidden="1" customHeight="1" x14ac:dyDescent="0.35">
      <c r="A1224" s="24">
        <v>1012</v>
      </c>
      <c r="B1224" s="24" t="s">
        <v>81</v>
      </c>
      <c r="C1224" s="23" t="s">
        <v>82</v>
      </c>
      <c r="D1224" s="24" t="s">
        <v>404</v>
      </c>
      <c r="E1224" s="24" t="s">
        <v>1965</v>
      </c>
      <c r="F1224" s="24" t="s">
        <v>103</v>
      </c>
      <c r="G1224" s="24" t="s">
        <v>1982</v>
      </c>
      <c r="H1224" s="24" t="s">
        <v>3219</v>
      </c>
      <c r="I1224" s="24" t="s">
        <v>3220</v>
      </c>
      <c r="J1224" s="24" t="s">
        <v>4103</v>
      </c>
      <c r="K1224" s="24" t="s">
        <v>4104</v>
      </c>
      <c r="L1224" s="24" t="s">
        <v>4105</v>
      </c>
      <c r="M1224" s="24" t="s">
        <v>92</v>
      </c>
      <c r="N1224" s="24"/>
      <c r="O1224" s="24"/>
      <c r="P1224" s="24"/>
      <c r="Q1224" s="24" t="s">
        <v>150</v>
      </c>
      <c r="R1224" s="24"/>
      <c r="S1224" s="24"/>
      <c r="T1224" s="24" t="s">
        <v>96</v>
      </c>
      <c r="U1224" s="24" t="s">
        <v>96</v>
      </c>
      <c r="V1224" s="24" t="s">
        <v>96</v>
      </c>
      <c r="W1224" s="24" t="s">
        <v>96</v>
      </c>
      <c r="X1224" s="24" t="s">
        <v>96</v>
      </c>
      <c r="Y1224" s="24" t="s">
        <v>96</v>
      </c>
      <c r="Z1224" s="24" t="s">
        <v>96</v>
      </c>
      <c r="AA1224" s="24" t="s">
        <v>96</v>
      </c>
      <c r="AB1224" s="24" t="s">
        <v>96</v>
      </c>
      <c r="AC1224" s="24" t="s">
        <v>96</v>
      </c>
      <c r="AD1224" s="24" t="s">
        <v>96</v>
      </c>
      <c r="AE1224" s="24" t="s">
        <v>96</v>
      </c>
      <c r="AF1224" s="24" t="s">
        <v>96</v>
      </c>
      <c r="AG1224" s="24" t="s">
        <v>96</v>
      </c>
      <c r="AH1224" s="24" t="s">
        <v>96</v>
      </c>
      <c r="AI1224" s="24" t="s">
        <v>97</v>
      </c>
      <c r="AJ1224" s="24" t="s">
        <v>96</v>
      </c>
      <c r="AK1224" s="24" t="s">
        <v>96</v>
      </c>
      <c r="AL1224" s="24" t="s">
        <v>97</v>
      </c>
      <c r="AM1224" s="24" t="s">
        <v>97</v>
      </c>
      <c r="AN1224" s="24" t="s">
        <v>96</v>
      </c>
      <c r="AO1224" s="24" t="s">
        <v>96</v>
      </c>
      <c r="AP1224" s="24" t="s">
        <v>97</v>
      </c>
      <c r="AQ1224" s="24" t="s">
        <v>96</v>
      </c>
      <c r="AR1224" s="24" t="s">
        <v>96</v>
      </c>
      <c r="AS1224" s="24" t="s">
        <v>97</v>
      </c>
      <c r="AT1224" s="24" t="s">
        <v>96</v>
      </c>
      <c r="AU1224" s="24" t="s">
        <v>96</v>
      </c>
      <c r="AV1224" s="24" t="s">
        <v>96</v>
      </c>
      <c r="AW1224" s="24" t="s">
        <v>96</v>
      </c>
      <c r="AX1224" s="24" t="s">
        <v>97</v>
      </c>
      <c r="AY1224" s="24" t="s">
        <v>96</v>
      </c>
      <c r="AZ1224" s="24" t="s">
        <v>96</v>
      </c>
      <c r="BA1224" s="24" t="s">
        <v>96</v>
      </c>
      <c r="BB1224" s="24" t="s">
        <v>96</v>
      </c>
      <c r="BC1224" s="24" t="s">
        <v>96</v>
      </c>
      <c r="BD1224" s="24" t="s">
        <v>96</v>
      </c>
      <c r="BE1224" s="24" t="s">
        <v>96</v>
      </c>
      <c r="BF1224" s="24" t="s">
        <v>96</v>
      </c>
      <c r="BG1224" s="24" t="s">
        <v>96</v>
      </c>
      <c r="BH1224" s="24" t="s">
        <v>97</v>
      </c>
      <c r="BI1224" s="24" t="s">
        <v>96</v>
      </c>
      <c r="BJ1224" s="24" t="s">
        <v>96</v>
      </c>
      <c r="BK1224" s="24" t="s">
        <v>96</v>
      </c>
      <c r="BL1224" s="24" t="s">
        <v>97</v>
      </c>
      <c r="BM1224" s="24" t="s">
        <v>96</v>
      </c>
      <c r="BN1224" s="24" t="s">
        <v>97</v>
      </c>
      <c r="BO1224" s="24" t="s">
        <v>97</v>
      </c>
      <c r="BP1224" s="24" t="s">
        <v>96</v>
      </c>
      <c r="BQ1224" s="24" t="s">
        <v>96</v>
      </c>
      <c r="BR1224" s="24" t="s">
        <v>97</v>
      </c>
      <c r="BS1224" s="24" t="s">
        <v>96</v>
      </c>
      <c r="BT1224" s="24" t="s">
        <v>96</v>
      </c>
      <c r="BU1224" s="24" t="s">
        <v>96</v>
      </c>
      <c r="BV1224" s="24" t="s">
        <v>96</v>
      </c>
      <c r="BW1224" s="24" t="s">
        <v>96</v>
      </c>
      <c r="BX1224" s="24" t="s">
        <v>96</v>
      </c>
      <c r="BY1224" s="24" t="s">
        <v>97</v>
      </c>
      <c r="BZ1224" s="24" t="s">
        <v>96</v>
      </c>
      <c r="CA1224" s="24" t="s">
        <v>96</v>
      </c>
      <c r="CB1224" s="36"/>
      <c r="CC1224" s="35" t="s">
        <v>413</v>
      </c>
    </row>
    <row r="1225" spans="1:81" ht="169.5" hidden="1" customHeight="1" x14ac:dyDescent="0.35">
      <c r="A1225" s="24">
        <v>1014</v>
      </c>
      <c r="B1225" s="24" t="s">
        <v>81</v>
      </c>
      <c r="C1225" s="23" t="s">
        <v>82</v>
      </c>
      <c r="D1225" s="24" t="s">
        <v>404</v>
      </c>
      <c r="E1225" s="24" t="s">
        <v>1965</v>
      </c>
      <c r="F1225" s="24" t="s">
        <v>103</v>
      </c>
      <c r="G1225" s="24" t="s">
        <v>1982</v>
      </c>
      <c r="H1225" s="24" t="s">
        <v>3219</v>
      </c>
      <c r="I1225" s="24" t="s">
        <v>3220</v>
      </c>
      <c r="J1225" s="24" t="s">
        <v>4106</v>
      </c>
      <c r="K1225" s="24" t="s">
        <v>4107</v>
      </c>
      <c r="L1225" s="24" t="s">
        <v>4108</v>
      </c>
      <c r="M1225" s="24" t="s">
        <v>92</v>
      </c>
      <c r="N1225" s="24"/>
      <c r="O1225" s="24"/>
      <c r="P1225" s="24"/>
      <c r="Q1225" s="24" t="s">
        <v>150</v>
      </c>
      <c r="R1225" s="24"/>
      <c r="S1225" s="24"/>
      <c r="T1225" s="24" t="s">
        <v>96</v>
      </c>
      <c r="U1225" s="24" t="s">
        <v>96</v>
      </c>
      <c r="V1225" s="24" t="s">
        <v>96</v>
      </c>
      <c r="W1225" s="24" t="s">
        <v>96</v>
      </c>
      <c r="X1225" s="24" t="s">
        <v>96</v>
      </c>
      <c r="Y1225" s="24" t="s">
        <v>96</v>
      </c>
      <c r="Z1225" s="24" t="s">
        <v>96</v>
      </c>
      <c r="AA1225" s="24" t="s">
        <v>96</v>
      </c>
      <c r="AB1225" s="24" t="s">
        <v>96</v>
      </c>
      <c r="AC1225" s="24" t="s">
        <v>96</v>
      </c>
      <c r="AD1225" s="24" t="s">
        <v>96</v>
      </c>
      <c r="AE1225" s="24" t="s">
        <v>96</v>
      </c>
      <c r="AF1225" s="24" t="s">
        <v>96</v>
      </c>
      <c r="AG1225" s="24" t="s">
        <v>96</v>
      </c>
      <c r="AH1225" s="24" t="s">
        <v>96</v>
      </c>
      <c r="AI1225" s="24" t="s">
        <v>119</v>
      </c>
      <c r="AJ1225" s="24" t="s">
        <v>96</v>
      </c>
      <c r="AK1225" s="24" t="s">
        <v>96</v>
      </c>
      <c r="AL1225" s="24" t="s">
        <v>97</v>
      </c>
      <c r="AM1225" s="24" t="s">
        <v>97</v>
      </c>
      <c r="AN1225" s="24" t="s">
        <v>96</v>
      </c>
      <c r="AO1225" s="24" t="s">
        <v>96</v>
      </c>
      <c r="AP1225" s="24" t="s">
        <v>119</v>
      </c>
      <c r="AQ1225" s="24" t="s">
        <v>96</v>
      </c>
      <c r="AR1225" s="24" t="s">
        <v>96</v>
      </c>
      <c r="AS1225" s="24" t="s">
        <v>96</v>
      </c>
      <c r="AT1225" s="24" t="s">
        <v>96</v>
      </c>
      <c r="AU1225" s="24" t="s">
        <v>96</v>
      </c>
      <c r="AV1225" s="24" t="s">
        <v>96</v>
      </c>
      <c r="AW1225" s="24" t="s">
        <v>96</v>
      </c>
      <c r="AX1225" s="24" t="s">
        <v>119</v>
      </c>
      <c r="AY1225" s="24" t="s">
        <v>96</v>
      </c>
      <c r="AZ1225" s="24" t="s">
        <v>96</v>
      </c>
      <c r="BA1225" s="24" t="s">
        <v>96</v>
      </c>
      <c r="BB1225" s="24" t="s">
        <v>96</v>
      </c>
      <c r="BC1225" s="24" t="s">
        <v>96</v>
      </c>
      <c r="BD1225" s="24" t="s">
        <v>96</v>
      </c>
      <c r="BE1225" s="24" t="s">
        <v>96</v>
      </c>
      <c r="BF1225" s="24" t="s">
        <v>96</v>
      </c>
      <c r="BG1225" s="24" t="s">
        <v>96</v>
      </c>
      <c r="BH1225" s="24" t="s">
        <v>97</v>
      </c>
      <c r="BI1225" s="24" t="s">
        <v>96</v>
      </c>
      <c r="BJ1225" s="24" t="s">
        <v>96</v>
      </c>
      <c r="BK1225" s="24" t="s">
        <v>96</v>
      </c>
      <c r="BL1225" s="24" t="s">
        <v>97</v>
      </c>
      <c r="BM1225" s="24" t="s">
        <v>96</v>
      </c>
      <c r="BN1225" s="24" t="s">
        <v>97</v>
      </c>
      <c r="BO1225" s="24" t="s">
        <v>97</v>
      </c>
      <c r="BP1225" s="24" t="s">
        <v>96</v>
      </c>
      <c r="BQ1225" s="24" t="s">
        <v>96</v>
      </c>
      <c r="BR1225" s="24" t="s">
        <v>97</v>
      </c>
      <c r="BS1225" s="24" t="s">
        <v>96</v>
      </c>
      <c r="BT1225" s="24" t="s">
        <v>96</v>
      </c>
      <c r="BU1225" s="24" t="s">
        <v>96</v>
      </c>
      <c r="BV1225" s="24" t="s">
        <v>96</v>
      </c>
      <c r="BW1225" s="24" t="s">
        <v>96</v>
      </c>
      <c r="BX1225" s="24" t="s">
        <v>96</v>
      </c>
      <c r="BY1225" s="24" t="s">
        <v>97</v>
      </c>
      <c r="BZ1225" s="24" t="s">
        <v>96</v>
      </c>
      <c r="CA1225" s="24" t="s">
        <v>96</v>
      </c>
      <c r="CB1225" s="36"/>
      <c r="CC1225" s="35" t="s">
        <v>413</v>
      </c>
    </row>
    <row r="1226" spans="1:81" ht="169.5" hidden="1" customHeight="1" x14ac:dyDescent="0.35">
      <c r="A1226" s="24"/>
      <c r="B1226" s="24" t="s">
        <v>81</v>
      </c>
      <c r="C1226" s="23" t="s">
        <v>82</v>
      </c>
      <c r="D1226" s="24" t="s">
        <v>2100</v>
      </c>
      <c r="E1226" s="24" t="s">
        <v>40</v>
      </c>
      <c r="F1226" s="24" t="s">
        <v>98</v>
      </c>
      <c r="G1226" s="24" t="s">
        <v>2101</v>
      </c>
      <c r="H1226" s="24" t="s">
        <v>2102</v>
      </c>
      <c r="I1226" s="24" t="s">
        <v>4109</v>
      </c>
      <c r="J1226" s="24" t="s">
        <v>4110</v>
      </c>
      <c r="K1226" s="24" t="s">
        <v>4111</v>
      </c>
      <c r="L1226" s="24" t="s">
        <v>4112</v>
      </c>
      <c r="M1226" s="24"/>
      <c r="N1226" s="24" t="s">
        <v>699</v>
      </c>
      <c r="O1226" s="24"/>
      <c r="P1226" s="24"/>
      <c r="Q1226" s="24" t="s">
        <v>93</v>
      </c>
      <c r="R1226" s="24" t="s">
        <v>1268</v>
      </c>
      <c r="S1226" s="24">
        <v>2</v>
      </c>
      <c r="T1226" s="24" t="s">
        <v>119</v>
      </c>
      <c r="U1226" s="24" t="s">
        <v>96</v>
      </c>
      <c r="V1226" s="24" t="s">
        <v>96</v>
      </c>
      <c r="W1226" s="24" t="s">
        <v>96</v>
      </c>
      <c r="X1226" s="24" t="s">
        <v>97</v>
      </c>
      <c r="Y1226" s="24" t="s">
        <v>96</v>
      </c>
      <c r="Z1226" s="24" t="s">
        <v>96</v>
      </c>
      <c r="AA1226" s="24" t="s">
        <v>96</v>
      </c>
      <c r="AB1226" s="24" t="s">
        <v>119</v>
      </c>
      <c r="AC1226" s="24" t="s">
        <v>96</v>
      </c>
      <c r="AD1226" s="24" t="s">
        <v>96</v>
      </c>
      <c r="AE1226" s="24" t="s">
        <v>96</v>
      </c>
      <c r="AF1226" s="24" t="s">
        <v>96</v>
      </c>
      <c r="AG1226" s="24" t="s">
        <v>96</v>
      </c>
      <c r="AH1226" s="24" t="s">
        <v>97</v>
      </c>
      <c r="AI1226" s="24" t="s">
        <v>96</v>
      </c>
      <c r="AJ1226" s="24" t="s">
        <v>96</v>
      </c>
      <c r="AK1226" s="24" t="s">
        <v>96</v>
      </c>
      <c r="AL1226" s="24" t="s">
        <v>96</v>
      </c>
      <c r="AM1226" s="24" t="s">
        <v>97</v>
      </c>
      <c r="AN1226" s="24" t="s">
        <v>96</v>
      </c>
      <c r="AO1226" s="24" t="s">
        <v>97</v>
      </c>
      <c r="AP1226" s="24" t="s">
        <v>96</v>
      </c>
      <c r="AQ1226" s="24" t="s">
        <v>96</v>
      </c>
      <c r="AR1226" s="24" t="s">
        <v>96</v>
      </c>
      <c r="AS1226" s="24" t="s">
        <v>96</v>
      </c>
      <c r="AT1226" s="24" t="s">
        <v>96</v>
      </c>
      <c r="AU1226" s="24" t="s">
        <v>96</v>
      </c>
      <c r="AV1226" s="24" t="s">
        <v>96</v>
      </c>
      <c r="AW1226" s="24" t="s">
        <v>96</v>
      </c>
      <c r="AX1226" s="24" t="s">
        <v>97</v>
      </c>
      <c r="AY1226" s="24" t="s">
        <v>96</v>
      </c>
      <c r="AZ1226" s="24" t="s">
        <v>96</v>
      </c>
      <c r="BA1226" s="24" t="s">
        <v>96</v>
      </c>
      <c r="BB1226" s="24" t="s">
        <v>96</v>
      </c>
      <c r="BC1226" s="24" t="s">
        <v>96</v>
      </c>
      <c r="BD1226" s="24" t="s">
        <v>96</v>
      </c>
      <c r="BE1226" s="24" t="s">
        <v>96</v>
      </c>
      <c r="BF1226" s="24" t="s">
        <v>96</v>
      </c>
      <c r="BG1226" s="24" t="s">
        <v>96</v>
      </c>
      <c r="BH1226" s="24" t="s">
        <v>96</v>
      </c>
      <c r="BI1226" s="24" t="s">
        <v>96</v>
      </c>
      <c r="BJ1226" s="24" t="s">
        <v>96</v>
      </c>
      <c r="BK1226" s="24" t="s">
        <v>96</v>
      </c>
      <c r="BL1226" s="24" t="s">
        <v>96</v>
      </c>
      <c r="BM1226" s="24" t="s">
        <v>113</v>
      </c>
      <c r="BN1226" s="24" t="s">
        <v>96</v>
      </c>
      <c r="BO1226" s="24" t="s">
        <v>96</v>
      </c>
      <c r="BP1226" s="24" t="s">
        <v>95</v>
      </c>
      <c r="BQ1226" s="24" t="s">
        <v>96</v>
      </c>
      <c r="BR1226" s="24" t="s">
        <v>97</v>
      </c>
      <c r="BS1226" s="24" t="s">
        <v>95</v>
      </c>
      <c r="BT1226" s="24" t="s">
        <v>96</v>
      </c>
      <c r="BU1226" s="24" t="s">
        <v>96</v>
      </c>
      <c r="BV1226" s="24" t="s">
        <v>96</v>
      </c>
      <c r="BW1226" s="24" t="s">
        <v>96</v>
      </c>
      <c r="BX1226" s="24" t="s">
        <v>96</v>
      </c>
      <c r="BY1226" s="24" t="s">
        <v>96</v>
      </c>
      <c r="BZ1226" s="24" t="s">
        <v>96</v>
      </c>
      <c r="CA1226" s="24" t="s">
        <v>95</v>
      </c>
      <c r="CB1226" s="36"/>
      <c r="CC1226" s="35"/>
    </row>
    <row r="1227" spans="1:81" ht="169.5" hidden="1" customHeight="1" x14ac:dyDescent="0.35">
      <c r="A1227" s="24"/>
      <c r="B1227" s="24" t="s">
        <v>81</v>
      </c>
      <c r="C1227" s="23" t="s">
        <v>82</v>
      </c>
      <c r="D1227" s="24" t="s">
        <v>2100</v>
      </c>
      <c r="E1227" s="24" t="s">
        <v>40</v>
      </c>
      <c r="F1227" s="24" t="s">
        <v>98</v>
      </c>
      <c r="G1227" s="24" t="s">
        <v>2101</v>
      </c>
      <c r="H1227" s="24" t="s">
        <v>2102</v>
      </c>
      <c r="I1227" s="24" t="s">
        <v>4113</v>
      </c>
      <c r="J1227" s="24" t="s">
        <v>4114</v>
      </c>
      <c r="K1227" s="24" t="s">
        <v>4115</v>
      </c>
      <c r="L1227" s="24" t="s">
        <v>4116</v>
      </c>
      <c r="M1227" s="24"/>
      <c r="N1227" s="24" t="s">
        <v>699</v>
      </c>
      <c r="O1227" s="24"/>
      <c r="P1227" s="24"/>
      <c r="Q1227" s="24" t="s">
        <v>93</v>
      </c>
      <c r="R1227" s="24" t="s">
        <v>1268</v>
      </c>
      <c r="S1227" s="24">
        <v>2</v>
      </c>
      <c r="T1227" s="24" t="s">
        <v>97</v>
      </c>
      <c r="U1227" s="24" t="s">
        <v>96</v>
      </c>
      <c r="V1227" s="24" t="s">
        <v>96</v>
      </c>
      <c r="W1227" s="24" t="s">
        <v>96</v>
      </c>
      <c r="X1227" s="24" t="s">
        <v>119</v>
      </c>
      <c r="Y1227" s="24" t="s">
        <v>96</v>
      </c>
      <c r="Z1227" s="24" t="s">
        <v>96</v>
      </c>
      <c r="AA1227" s="24" t="s">
        <v>96</v>
      </c>
      <c r="AB1227" s="24" t="s">
        <v>97</v>
      </c>
      <c r="AC1227" s="24" t="s">
        <v>96</v>
      </c>
      <c r="AD1227" s="24" t="s">
        <v>96</v>
      </c>
      <c r="AE1227" s="24" t="s">
        <v>96</v>
      </c>
      <c r="AF1227" s="24" t="s">
        <v>96</v>
      </c>
      <c r="AG1227" s="24" t="s">
        <v>96</v>
      </c>
      <c r="AH1227" s="24" t="s">
        <v>119</v>
      </c>
      <c r="AI1227" s="24" t="s">
        <v>96</v>
      </c>
      <c r="AJ1227" s="24" t="s">
        <v>96</v>
      </c>
      <c r="AK1227" s="24" t="s">
        <v>96</v>
      </c>
      <c r="AL1227" s="24" t="s">
        <v>96</v>
      </c>
      <c r="AM1227" s="24" t="s">
        <v>119</v>
      </c>
      <c r="AN1227" s="24" t="s">
        <v>96</v>
      </c>
      <c r="AO1227" s="24" t="s">
        <v>95</v>
      </c>
      <c r="AP1227" s="24" t="s">
        <v>96</v>
      </c>
      <c r="AQ1227" s="24" t="s">
        <v>96</v>
      </c>
      <c r="AR1227" s="24" t="s">
        <v>96</v>
      </c>
      <c r="AS1227" s="24" t="s">
        <v>96</v>
      </c>
      <c r="AT1227" s="24" t="s">
        <v>96</v>
      </c>
      <c r="AU1227" s="24" t="s">
        <v>96</v>
      </c>
      <c r="AV1227" s="24" t="s">
        <v>96</v>
      </c>
      <c r="AW1227" s="24" t="s">
        <v>96</v>
      </c>
      <c r="AX1227" s="24" t="s">
        <v>95</v>
      </c>
      <c r="AY1227" s="24" t="s">
        <v>96</v>
      </c>
      <c r="AZ1227" s="24" t="s">
        <v>96</v>
      </c>
      <c r="BA1227" s="24" t="s">
        <v>97</v>
      </c>
      <c r="BB1227" s="24" t="s">
        <v>96</v>
      </c>
      <c r="BC1227" s="24" t="s">
        <v>96</v>
      </c>
      <c r="BD1227" s="24" t="s">
        <v>96</v>
      </c>
      <c r="BE1227" s="24" t="s">
        <v>96</v>
      </c>
      <c r="BF1227" s="24" t="s">
        <v>96</v>
      </c>
      <c r="BG1227" s="24" t="s">
        <v>96</v>
      </c>
      <c r="BH1227" s="24" t="s">
        <v>96</v>
      </c>
      <c r="BI1227" s="24" t="s">
        <v>96</v>
      </c>
      <c r="BJ1227" s="24" t="s">
        <v>97</v>
      </c>
      <c r="BK1227" s="24" t="s">
        <v>96</v>
      </c>
      <c r="BL1227" s="24" t="s">
        <v>97</v>
      </c>
      <c r="BM1227" s="24" t="s">
        <v>113</v>
      </c>
      <c r="BN1227" s="24" t="s">
        <v>96</v>
      </c>
      <c r="BO1227" s="24" t="s">
        <v>96</v>
      </c>
      <c r="BP1227" s="24" t="s">
        <v>113</v>
      </c>
      <c r="BQ1227" s="24" t="s">
        <v>96</v>
      </c>
      <c r="BR1227" s="24" t="s">
        <v>97</v>
      </c>
      <c r="BS1227" s="24" t="s">
        <v>97</v>
      </c>
      <c r="BT1227" s="24" t="s">
        <v>96</v>
      </c>
      <c r="BU1227" s="24" t="s">
        <v>96</v>
      </c>
      <c r="BV1227" s="24" t="s">
        <v>96</v>
      </c>
      <c r="BW1227" s="24" t="s">
        <v>96</v>
      </c>
      <c r="BX1227" s="24" t="s">
        <v>96</v>
      </c>
      <c r="BY1227" s="24" t="s">
        <v>96</v>
      </c>
      <c r="BZ1227" s="24" t="s">
        <v>96</v>
      </c>
      <c r="CA1227" s="24" t="s">
        <v>97</v>
      </c>
      <c r="CB1227" s="36"/>
      <c r="CC1227" s="35"/>
    </row>
    <row r="1228" spans="1:81" ht="169.5" hidden="1" customHeight="1" x14ac:dyDescent="0.35">
      <c r="A1228" s="24"/>
      <c r="B1228" s="24" t="s">
        <v>81</v>
      </c>
      <c r="C1228" s="23" t="s">
        <v>82</v>
      </c>
      <c r="D1228" s="24" t="s">
        <v>2100</v>
      </c>
      <c r="E1228" s="24" t="s">
        <v>40</v>
      </c>
      <c r="F1228" s="24" t="s">
        <v>98</v>
      </c>
      <c r="G1228" s="24" t="s">
        <v>2101</v>
      </c>
      <c r="H1228" s="24" t="s">
        <v>2102</v>
      </c>
      <c r="I1228" s="24" t="s">
        <v>4117</v>
      </c>
      <c r="J1228" s="24" t="s">
        <v>4118</v>
      </c>
      <c r="K1228" s="24" t="s">
        <v>4119</v>
      </c>
      <c r="L1228" s="24" t="s">
        <v>4120</v>
      </c>
      <c r="M1228" s="24"/>
      <c r="N1228" s="24" t="s">
        <v>699</v>
      </c>
      <c r="O1228" s="24"/>
      <c r="P1228" s="24"/>
      <c r="Q1228" s="24" t="s">
        <v>93</v>
      </c>
      <c r="R1228" s="24" t="s">
        <v>1268</v>
      </c>
      <c r="S1228" s="24">
        <v>2</v>
      </c>
      <c r="T1228" s="24" t="s">
        <v>97</v>
      </c>
      <c r="U1228" s="24" t="s">
        <v>96</v>
      </c>
      <c r="V1228" s="24" t="s">
        <v>96</v>
      </c>
      <c r="W1228" s="24" t="s">
        <v>96</v>
      </c>
      <c r="X1228" s="24" t="s">
        <v>97</v>
      </c>
      <c r="Y1228" s="24" t="s">
        <v>96</v>
      </c>
      <c r="Z1228" s="24" t="s">
        <v>96</v>
      </c>
      <c r="AA1228" s="24" t="s">
        <v>96</v>
      </c>
      <c r="AB1228" s="24" t="s">
        <v>97</v>
      </c>
      <c r="AC1228" s="24" t="s">
        <v>96</v>
      </c>
      <c r="AD1228" s="24" t="s">
        <v>96</v>
      </c>
      <c r="AE1228" s="24" t="s">
        <v>96</v>
      </c>
      <c r="AF1228" s="24" t="s">
        <v>96</v>
      </c>
      <c r="AG1228" s="24" t="s">
        <v>96</v>
      </c>
      <c r="AH1228" s="24" t="s">
        <v>97</v>
      </c>
      <c r="AI1228" s="24" t="s">
        <v>96</v>
      </c>
      <c r="AJ1228" s="24" t="s">
        <v>96</v>
      </c>
      <c r="AK1228" s="24" t="s">
        <v>96</v>
      </c>
      <c r="AL1228" s="24" t="s">
        <v>96</v>
      </c>
      <c r="AM1228" s="24" t="s">
        <v>97</v>
      </c>
      <c r="AN1228" s="24" t="s">
        <v>96</v>
      </c>
      <c r="AO1228" s="24" t="s">
        <v>97</v>
      </c>
      <c r="AP1228" s="24" t="s">
        <v>96</v>
      </c>
      <c r="AQ1228" s="24" t="s">
        <v>96</v>
      </c>
      <c r="AR1228" s="24" t="s">
        <v>96</v>
      </c>
      <c r="AS1228" s="24" t="s">
        <v>96</v>
      </c>
      <c r="AT1228" s="24" t="s">
        <v>96</v>
      </c>
      <c r="AU1228" s="24" t="s">
        <v>96</v>
      </c>
      <c r="AV1228" s="24" t="s">
        <v>96</v>
      </c>
      <c r="AW1228" s="24" t="s">
        <v>96</v>
      </c>
      <c r="AX1228" s="24" t="s">
        <v>97</v>
      </c>
      <c r="AY1228" s="24" t="s">
        <v>96</v>
      </c>
      <c r="AZ1228" s="24" t="s">
        <v>96</v>
      </c>
      <c r="BA1228" s="24" t="s">
        <v>96</v>
      </c>
      <c r="BB1228" s="24" t="s">
        <v>96</v>
      </c>
      <c r="BC1228" s="24" t="s">
        <v>96</v>
      </c>
      <c r="BD1228" s="24" t="s">
        <v>96</v>
      </c>
      <c r="BE1228" s="24" t="s">
        <v>96</v>
      </c>
      <c r="BF1228" s="24" t="s">
        <v>96</v>
      </c>
      <c r="BG1228" s="24" t="s">
        <v>96</v>
      </c>
      <c r="BH1228" s="24" t="s">
        <v>96</v>
      </c>
      <c r="BI1228" s="24" t="s">
        <v>96</v>
      </c>
      <c r="BJ1228" s="24" t="s">
        <v>96</v>
      </c>
      <c r="BK1228" s="24" t="s">
        <v>96</v>
      </c>
      <c r="BL1228" s="24" t="s">
        <v>96</v>
      </c>
      <c r="BM1228" s="24" t="s">
        <v>119</v>
      </c>
      <c r="BN1228" s="24" t="s">
        <v>96</v>
      </c>
      <c r="BO1228" s="24" t="s">
        <v>96</v>
      </c>
      <c r="BP1228" s="24" t="s">
        <v>1034</v>
      </c>
      <c r="BQ1228" s="24" t="s">
        <v>96</v>
      </c>
      <c r="BR1228" s="24" t="s">
        <v>119</v>
      </c>
      <c r="BS1228" s="24" t="s">
        <v>95</v>
      </c>
      <c r="BT1228" s="24" t="s">
        <v>95</v>
      </c>
      <c r="BU1228" s="24" t="s">
        <v>95</v>
      </c>
      <c r="BV1228" s="24" t="s">
        <v>96</v>
      </c>
      <c r="BW1228" s="24" t="s">
        <v>96</v>
      </c>
      <c r="BX1228" s="24" t="s">
        <v>96</v>
      </c>
      <c r="BY1228" s="24" t="s">
        <v>96</v>
      </c>
      <c r="BZ1228" s="24" t="s">
        <v>96</v>
      </c>
      <c r="CA1228" s="24" t="s">
        <v>95</v>
      </c>
      <c r="CB1228" s="36"/>
      <c r="CC1228" s="35"/>
    </row>
    <row r="1229" spans="1:81" ht="169.5" hidden="1" customHeight="1" x14ac:dyDescent="0.35">
      <c r="A1229" s="24"/>
      <c r="B1229" s="24" t="s">
        <v>81</v>
      </c>
      <c r="C1229" s="23" t="s">
        <v>82</v>
      </c>
      <c r="D1229" s="24" t="s">
        <v>2100</v>
      </c>
      <c r="E1229" s="24" t="s">
        <v>40</v>
      </c>
      <c r="F1229" s="24" t="s">
        <v>98</v>
      </c>
      <c r="G1229" s="24" t="s">
        <v>2101</v>
      </c>
      <c r="H1229" s="24" t="s">
        <v>2102</v>
      </c>
      <c r="I1229" s="24" t="s">
        <v>4117</v>
      </c>
      <c r="J1229" s="24" t="s">
        <v>4121</v>
      </c>
      <c r="K1229" s="24"/>
      <c r="L1229" s="24" t="s">
        <v>4122</v>
      </c>
      <c r="M1229" s="24"/>
      <c r="N1229" s="24"/>
      <c r="O1229" s="24" t="s">
        <v>699</v>
      </c>
      <c r="P1229" s="24"/>
      <c r="Q1229" s="24" t="s">
        <v>93</v>
      </c>
      <c r="R1229" s="24" t="s">
        <v>145</v>
      </c>
      <c r="S1229" s="24"/>
      <c r="T1229" s="24" t="s">
        <v>96</v>
      </c>
      <c r="U1229" s="24" t="s">
        <v>96</v>
      </c>
      <c r="V1229" s="24" t="s">
        <v>96</v>
      </c>
      <c r="W1229" s="24" t="s">
        <v>96</v>
      </c>
      <c r="X1229" s="24" t="s">
        <v>96</v>
      </c>
      <c r="Y1229" s="24" t="s">
        <v>96</v>
      </c>
      <c r="Z1229" s="24" t="s">
        <v>96</v>
      </c>
      <c r="AA1229" s="24" t="s">
        <v>96</v>
      </c>
      <c r="AB1229" s="24" t="s">
        <v>96</v>
      </c>
      <c r="AC1229" s="24" t="s">
        <v>96</v>
      </c>
      <c r="AD1229" s="24" t="s">
        <v>96</v>
      </c>
      <c r="AE1229" s="24" t="s">
        <v>96</v>
      </c>
      <c r="AF1229" s="24" t="s">
        <v>96</v>
      </c>
      <c r="AG1229" s="24" t="s">
        <v>96</v>
      </c>
      <c r="AH1229" s="24" t="s">
        <v>96</v>
      </c>
      <c r="AI1229" s="24" t="s">
        <v>96</v>
      </c>
      <c r="AJ1229" s="24" t="s">
        <v>96</v>
      </c>
      <c r="AK1229" s="24" t="s">
        <v>96</v>
      </c>
      <c r="AL1229" s="24" t="s">
        <v>96</v>
      </c>
      <c r="AM1229" s="24" t="s">
        <v>96</v>
      </c>
      <c r="AN1229" s="24" t="s">
        <v>96</v>
      </c>
      <c r="AO1229" s="24" t="s">
        <v>96</v>
      </c>
      <c r="AP1229" s="24" t="s">
        <v>96</v>
      </c>
      <c r="AQ1229" s="24" t="s">
        <v>96</v>
      </c>
      <c r="AR1229" s="24" t="s">
        <v>96</v>
      </c>
      <c r="AS1229" s="24" t="s">
        <v>96</v>
      </c>
      <c r="AT1229" s="24" t="s">
        <v>96</v>
      </c>
      <c r="AU1229" s="24" t="s">
        <v>96</v>
      </c>
      <c r="AV1229" s="24" t="s">
        <v>96</v>
      </c>
      <c r="AW1229" s="24" t="s">
        <v>96</v>
      </c>
      <c r="AX1229" s="24" t="s">
        <v>96</v>
      </c>
      <c r="AY1229" s="24" t="s">
        <v>96</v>
      </c>
      <c r="AZ1229" s="24" t="s">
        <v>96</v>
      </c>
      <c r="BA1229" s="24" t="s">
        <v>96</v>
      </c>
      <c r="BB1229" s="24" t="s">
        <v>96</v>
      </c>
      <c r="BC1229" s="24" t="s">
        <v>96</v>
      </c>
      <c r="BD1229" s="24" t="s">
        <v>96</v>
      </c>
      <c r="BE1229" s="24" t="s">
        <v>96</v>
      </c>
      <c r="BF1229" s="24" t="s">
        <v>96</v>
      </c>
      <c r="BG1229" s="24" t="s">
        <v>96</v>
      </c>
      <c r="BH1229" s="24" t="s">
        <v>96</v>
      </c>
      <c r="BI1229" s="24" t="s">
        <v>96</v>
      </c>
      <c r="BJ1229" s="24" t="s">
        <v>96</v>
      </c>
      <c r="BK1229" s="24" t="s">
        <v>96</v>
      </c>
      <c r="BL1229" s="24" t="s">
        <v>96</v>
      </c>
      <c r="BM1229" s="24" t="s">
        <v>96</v>
      </c>
      <c r="BN1229" s="24" t="s">
        <v>96</v>
      </c>
      <c r="BO1229" s="24" t="s">
        <v>96</v>
      </c>
      <c r="BP1229" s="24" t="s">
        <v>96</v>
      </c>
      <c r="BQ1229" s="24" t="s">
        <v>96</v>
      </c>
      <c r="BR1229" s="24" t="s">
        <v>96</v>
      </c>
      <c r="BS1229" s="24" t="s">
        <v>96</v>
      </c>
      <c r="BT1229" s="24" t="s">
        <v>96</v>
      </c>
      <c r="BU1229" s="24" t="s">
        <v>96</v>
      </c>
      <c r="BV1229" s="24" t="s">
        <v>96</v>
      </c>
      <c r="BW1229" s="24" t="s">
        <v>96</v>
      </c>
      <c r="BX1229" s="24" t="s">
        <v>96</v>
      </c>
      <c r="BY1229" s="24" t="s">
        <v>96</v>
      </c>
      <c r="BZ1229" s="24" t="s">
        <v>96</v>
      </c>
      <c r="CA1229" s="24" t="s">
        <v>96</v>
      </c>
      <c r="CB1229" s="36"/>
      <c r="CC1229" s="35"/>
    </row>
    <row r="1230" spans="1:81" ht="169.5" hidden="1" customHeight="1" x14ac:dyDescent="0.35">
      <c r="A1230" s="24"/>
      <c r="B1230" s="24" t="s">
        <v>81</v>
      </c>
      <c r="C1230" s="23" t="s">
        <v>82</v>
      </c>
      <c r="D1230" s="24" t="s">
        <v>2100</v>
      </c>
      <c r="E1230" s="24" t="s">
        <v>40</v>
      </c>
      <c r="F1230" s="24" t="s">
        <v>98</v>
      </c>
      <c r="G1230" s="24" t="s">
        <v>2101</v>
      </c>
      <c r="H1230" s="24" t="s">
        <v>2102</v>
      </c>
      <c r="I1230" s="24" t="s">
        <v>4117</v>
      </c>
      <c r="J1230" s="24" t="s">
        <v>4123</v>
      </c>
      <c r="K1230" s="24"/>
      <c r="L1230" s="24" t="s">
        <v>4124</v>
      </c>
      <c r="M1230" s="24"/>
      <c r="N1230" s="24"/>
      <c r="O1230" s="24" t="s">
        <v>699</v>
      </c>
      <c r="P1230" s="24"/>
      <c r="Q1230" s="24" t="s">
        <v>93</v>
      </c>
      <c r="R1230" s="24" t="s">
        <v>145</v>
      </c>
      <c r="S1230" s="24"/>
      <c r="T1230" s="24" t="s">
        <v>96</v>
      </c>
      <c r="U1230" s="24" t="s">
        <v>96</v>
      </c>
      <c r="V1230" s="24" t="s">
        <v>96</v>
      </c>
      <c r="W1230" s="24" t="s">
        <v>96</v>
      </c>
      <c r="X1230" s="24" t="s">
        <v>96</v>
      </c>
      <c r="Y1230" s="24" t="s">
        <v>96</v>
      </c>
      <c r="Z1230" s="24" t="s">
        <v>96</v>
      </c>
      <c r="AA1230" s="24" t="s">
        <v>96</v>
      </c>
      <c r="AB1230" s="24" t="s">
        <v>96</v>
      </c>
      <c r="AC1230" s="24" t="s">
        <v>96</v>
      </c>
      <c r="AD1230" s="24" t="s">
        <v>96</v>
      </c>
      <c r="AE1230" s="24" t="s">
        <v>96</v>
      </c>
      <c r="AF1230" s="24" t="s">
        <v>96</v>
      </c>
      <c r="AG1230" s="24" t="s">
        <v>96</v>
      </c>
      <c r="AH1230" s="24" t="s">
        <v>96</v>
      </c>
      <c r="AI1230" s="24" t="s">
        <v>96</v>
      </c>
      <c r="AJ1230" s="24" t="s">
        <v>96</v>
      </c>
      <c r="AK1230" s="24" t="s">
        <v>96</v>
      </c>
      <c r="AL1230" s="24" t="s">
        <v>96</v>
      </c>
      <c r="AM1230" s="24" t="s">
        <v>96</v>
      </c>
      <c r="AN1230" s="24" t="s">
        <v>96</v>
      </c>
      <c r="AO1230" s="24" t="s">
        <v>96</v>
      </c>
      <c r="AP1230" s="24" t="s">
        <v>96</v>
      </c>
      <c r="AQ1230" s="24" t="s">
        <v>96</v>
      </c>
      <c r="AR1230" s="24" t="s">
        <v>96</v>
      </c>
      <c r="AS1230" s="24" t="s">
        <v>96</v>
      </c>
      <c r="AT1230" s="24" t="s">
        <v>96</v>
      </c>
      <c r="AU1230" s="24" t="s">
        <v>96</v>
      </c>
      <c r="AV1230" s="24" t="s">
        <v>96</v>
      </c>
      <c r="AW1230" s="24" t="s">
        <v>96</v>
      </c>
      <c r="AX1230" s="24" t="s">
        <v>96</v>
      </c>
      <c r="AY1230" s="24" t="s">
        <v>96</v>
      </c>
      <c r="AZ1230" s="24" t="s">
        <v>96</v>
      </c>
      <c r="BA1230" s="24" t="s">
        <v>96</v>
      </c>
      <c r="BB1230" s="24" t="s">
        <v>96</v>
      </c>
      <c r="BC1230" s="24" t="s">
        <v>96</v>
      </c>
      <c r="BD1230" s="24" t="s">
        <v>96</v>
      </c>
      <c r="BE1230" s="24" t="s">
        <v>96</v>
      </c>
      <c r="BF1230" s="24" t="s">
        <v>96</v>
      </c>
      <c r="BG1230" s="24" t="s">
        <v>96</v>
      </c>
      <c r="BH1230" s="24" t="s">
        <v>96</v>
      </c>
      <c r="BI1230" s="24" t="s">
        <v>96</v>
      </c>
      <c r="BJ1230" s="24" t="s">
        <v>96</v>
      </c>
      <c r="BK1230" s="24" t="s">
        <v>96</v>
      </c>
      <c r="BL1230" s="24" t="s">
        <v>96</v>
      </c>
      <c r="BM1230" s="24" t="s">
        <v>96</v>
      </c>
      <c r="BN1230" s="24" t="s">
        <v>96</v>
      </c>
      <c r="BO1230" s="24" t="s">
        <v>96</v>
      </c>
      <c r="BP1230" s="24" t="s">
        <v>96</v>
      </c>
      <c r="BQ1230" s="24" t="s">
        <v>96</v>
      </c>
      <c r="BR1230" s="24" t="s">
        <v>96</v>
      </c>
      <c r="BS1230" s="24" t="s">
        <v>96</v>
      </c>
      <c r="BT1230" s="24" t="s">
        <v>96</v>
      </c>
      <c r="BU1230" s="24" t="s">
        <v>96</v>
      </c>
      <c r="BV1230" s="24" t="s">
        <v>96</v>
      </c>
      <c r="BW1230" s="24" t="s">
        <v>96</v>
      </c>
      <c r="BX1230" s="24" t="s">
        <v>96</v>
      </c>
      <c r="BY1230" s="24" t="s">
        <v>96</v>
      </c>
      <c r="BZ1230" s="24" t="s">
        <v>96</v>
      </c>
      <c r="CA1230" s="24" t="s">
        <v>96</v>
      </c>
      <c r="CB1230" s="36"/>
      <c r="CC1230" s="35"/>
    </row>
    <row r="1231" spans="1:81" ht="169.5" hidden="1" customHeight="1" x14ac:dyDescent="0.35">
      <c r="A1231" s="24"/>
      <c r="B1231" s="24" t="s">
        <v>81</v>
      </c>
      <c r="C1231" s="23" t="s">
        <v>82</v>
      </c>
      <c r="D1231" s="24" t="s">
        <v>2100</v>
      </c>
      <c r="E1231" s="24" t="s">
        <v>40</v>
      </c>
      <c r="F1231" s="24" t="s">
        <v>98</v>
      </c>
      <c r="G1231" s="24" t="s">
        <v>2101</v>
      </c>
      <c r="H1231" s="24" t="s">
        <v>2102</v>
      </c>
      <c r="I1231" s="24" t="s">
        <v>4117</v>
      </c>
      <c r="J1231" s="24" t="s">
        <v>4125</v>
      </c>
      <c r="K1231" s="24"/>
      <c r="L1231" s="24" t="s">
        <v>4126</v>
      </c>
      <c r="M1231" s="24"/>
      <c r="N1231" s="24"/>
      <c r="O1231" s="24" t="s">
        <v>699</v>
      </c>
      <c r="P1231" s="24"/>
      <c r="Q1231" s="24" t="s">
        <v>93</v>
      </c>
      <c r="R1231" s="24" t="s">
        <v>145</v>
      </c>
      <c r="S1231" s="24"/>
      <c r="T1231" s="24" t="s">
        <v>96</v>
      </c>
      <c r="U1231" s="24" t="s">
        <v>96</v>
      </c>
      <c r="V1231" s="24" t="s">
        <v>96</v>
      </c>
      <c r="W1231" s="24" t="s">
        <v>96</v>
      </c>
      <c r="X1231" s="24" t="s">
        <v>96</v>
      </c>
      <c r="Y1231" s="24" t="s">
        <v>96</v>
      </c>
      <c r="Z1231" s="24" t="s">
        <v>96</v>
      </c>
      <c r="AA1231" s="24" t="s">
        <v>96</v>
      </c>
      <c r="AB1231" s="24" t="s">
        <v>96</v>
      </c>
      <c r="AC1231" s="24" t="s">
        <v>96</v>
      </c>
      <c r="AD1231" s="24" t="s">
        <v>96</v>
      </c>
      <c r="AE1231" s="24" t="s">
        <v>96</v>
      </c>
      <c r="AF1231" s="24" t="s">
        <v>96</v>
      </c>
      <c r="AG1231" s="24" t="s">
        <v>96</v>
      </c>
      <c r="AH1231" s="24" t="s">
        <v>96</v>
      </c>
      <c r="AI1231" s="24" t="s">
        <v>96</v>
      </c>
      <c r="AJ1231" s="24" t="s">
        <v>96</v>
      </c>
      <c r="AK1231" s="24" t="s">
        <v>96</v>
      </c>
      <c r="AL1231" s="24" t="s">
        <v>96</v>
      </c>
      <c r="AM1231" s="24" t="s">
        <v>96</v>
      </c>
      <c r="AN1231" s="24" t="s">
        <v>96</v>
      </c>
      <c r="AO1231" s="24" t="s">
        <v>96</v>
      </c>
      <c r="AP1231" s="24" t="s">
        <v>96</v>
      </c>
      <c r="AQ1231" s="24" t="s">
        <v>96</v>
      </c>
      <c r="AR1231" s="24" t="s">
        <v>96</v>
      </c>
      <c r="AS1231" s="24" t="s">
        <v>96</v>
      </c>
      <c r="AT1231" s="24" t="s">
        <v>96</v>
      </c>
      <c r="AU1231" s="24" t="s">
        <v>96</v>
      </c>
      <c r="AV1231" s="24" t="s">
        <v>96</v>
      </c>
      <c r="AW1231" s="24" t="s">
        <v>96</v>
      </c>
      <c r="AX1231" s="24" t="s">
        <v>96</v>
      </c>
      <c r="AY1231" s="24" t="s">
        <v>96</v>
      </c>
      <c r="AZ1231" s="24" t="s">
        <v>96</v>
      </c>
      <c r="BA1231" s="24" t="s">
        <v>96</v>
      </c>
      <c r="BB1231" s="24" t="s">
        <v>96</v>
      </c>
      <c r="BC1231" s="24" t="s">
        <v>96</v>
      </c>
      <c r="BD1231" s="24" t="s">
        <v>96</v>
      </c>
      <c r="BE1231" s="24" t="s">
        <v>96</v>
      </c>
      <c r="BF1231" s="24" t="s">
        <v>96</v>
      </c>
      <c r="BG1231" s="24" t="s">
        <v>96</v>
      </c>
      <c r="BH1231" s="24" t="s">
        <v>96</v>
      </c>
      <c r="BI1231" s="24" t="s">
        <v>96</v>
      </c>
      <c r="BJ1231" s="24" t="s">
        <v>96</v>
      </c>
      <c r="BK1231" s="24" t="s">
        <v>96</v>
      </c>
      <c r="BL1231" s="24" t="s">
        <v>96</v>
      </c>
      <c r="BM1231" s="24" t="s">
        <v>96</v>
      </c>
      <c r="BN1231" s="24" t="s">
        <v>96</v>
      </c>
      <c r="BO1231" s="24" t="s">
        <v>96</v>
      </c>
      <c r="BP1231" s="24" t="s">
        <v>96</v>
      </c>
      <c r="BQ1231" s="24" t="s">
        <v>96</v>
      </c>
      <c r="BR1231" s="24" t="s">
        <v>96</v>
      </c>
      <c r="BS1231" s="24" t="s">
        <v>96</v>
      </c>
      <c r="BT1231" s="24" t="s">
        <v>96</v>
      </c>
      <c r="BU1231" s="24" t="s">
        <v>96</v>
      </c>
      <c r="BV1231" s="24" t="s">
        <v>96</v>
      </c>
      <c r="BW1231" s="24" t="s">
        <v>96</v>
      </c>
      <c r="BX1231" s="24" t="s">
        <v>96</v>
      </c>
      <c r="BY1231" s="24" t="s">
        <v>96</v>
      </c>
      <c r="BZ1231" s="24" t="s">
        <v>96</v>
      </c>
      <c r="CA1231" s="24" t="s">
        <v>96</v>
      </c>
      <c r="CB1231" s="36"/>
      <c r="CC1231" s="35"/>
    </row>
    <row r="1232" spans="1:81" ht="169.5" hidden="1" customHeight="1" x14ac:dyDescent="0.35">
      <c r="A1232" s="24">
        <v>1020</v>
      </c>
      <c r="B1232" s="24" t="s">
        <v>81</v>
      </c>
      <c r="C1232" s="23" t="s">
        <v>82</v>
      </c>
      <c r="D1232" s="24" t="s">
        <v>404</v>
      </c>
      <c r="E1232" s="24" t="s">
        <v>1965</v>
      </c>
      <c r="F1232" s="24" t="s">
        <v>103</v>
      </c>
      <c r="G1232" s="24" t="s">
        <v>1982</v>
      </c>
      <c r="H1232" s="24" t="s">
        <v>1983</v>
      </c>
      <c r="I1232" s="24" t="s">
        <v>1984</v>
      </c>
      <c r="J1232" s="24" t="s">
        <v>4127</v>
      </c>
      <c r="K1232" s="24" t="s">
        <v>4128</v>
      </c>
      <c r="L1232" s="24" t="s">
        <v>4129</v>
      </c>
      <c r="M1232" s="24" t="s">
        <v>92</v>
      </c>
      <c r="N1232" s="24"/>
      <c r="O1232" s="24"/>
      <c r="P1232" s="24"/>
      <c r="Q1232" s="24" t="s">
        <v>150</v>
      </c>
      <c r="R1232" s="24"/>
      <c r="S1232" s="24"/>
      <c r="T1232" s="24" t="s">
        <v>96</v>
      </c>
      <c r="U1232" s="24" t="s">
        <v>96</v>
      </c>
      <c r="V1232" s="24" t="s">
        <v>96</v>
      </c>
      <c r="W1232" s="24" t="s">
        <v>96</v>
      </c>
      <c r="X1232" s="24" t="s">
        <v>96</v>
      </c>
      <c r="Y1232" s="24" t="s">
        <v>96</v>
      </c>
      <c r="Z1232" s="24" t="s">
        <v>96</v>
      </c>
      <c r="AA1232" s="24" t="s">
        <v>96</v>
      </c>
      <c r="AB1232" s="24" t="s">
        <v>96</v>
      </c>
      <c r="AC1232" s="24" t="s">
        <v>96</v>
      </c>
      <c r="AD1232" s="24" t="s">
        <v>96</v>
      </c>
      <c r="AE1232" s="24" t="s">
        <v>96</v>
      </c>
      <c r="AF1232" s="24" t="s">
        <v>96</v>
      </c>
      <c r="AG1232" s="24" t="s">
        <v>96</v>
      </c>
      <c r="AH1232" s="24" t="s">
        <v>96</v>
      </c>
      <c r="AI1232" s="24" t="s">
        <v>97</v>
      </c>
      <c r="AJ1232" s="24" t="s">
        <v>96</v>
      </c>
      <c r="AK1232" s="24" t="s">
        <v>96</v>
      </c>
      <c r="AL1232" s="24" t="s">
        <v>97</v>
      </c>
      <c r="AM1232" s="24" t="s">
        <v>97</v>
      </c>
      <c r="AN1232" s="24" t="s">
        <v>96</v>
      </c>
      <c r="AO1232" s="24" t="s">
        <v>96</v>
      </c>
      <c r="AP1232" s="24" t="s">
        <v>97</v>
      </c>
      <c r="AQ1232" s="24" t="s">
        <v>96</v>
      </c>
      <c r="AR1232" s="24" t="s">
        <v>96</v>
      </c>
      <c r="AS1232" s="24" t="s">
        <v>96</v>
      </c>
      <c r="AT1232" s="24" t="s">
        <v>96</v>
      </c>
      <c r="AU1232" s="24" t="s">
        <v>96</v>
      </c>
      <c r="AV1232" s="24" t="s">
        <v>96</v>
      </c>
      <c r="AW1232" s="24" t="s">
        <v>96</v>
      </c>
      <c r="AX1232" s="24" t="s">
        <v>119</v>
      </c>
      <c r="AY1232" s="24" t="s">
        <v>96</v>
      </c>
      <c r="AZ1232" s="24" t="s">
        <v>96</v>
      </c>
      <c r="BA1232" s="24" t="s">
        <v>96</v>
      </c>
      <c r="BB1232" s="24" t="s">
        <v>96</v>
      </c>
      <c r="BC1232" s="24" t="s">
        <v>96</v>
      </c>
      <c r="BD1232" s="24" t="s">
        <v>96</v>
      </c>
      <c r="BE1232" s="24" t="s">
        <v>96</v>
      </c>
      <c r="BF1232" s="24" t="s">
        <v>96</v>
      </c>
      <c r="BG1232" s="24" t="s">
        <v>96</v>
      </c>
      <c r="BH1232" s="24" t="s">
        <v>97</v>
      </c>
      <c r="BI1232" s="24" t="s">
        <v>96</v>
      </c>
      <c r="BJ1232" s="24" t="s">
        <v>96</v>
      </c>
      <c r="BK1232" s="24" t="s">
        <v>96</v>
      </c>
      <c r="BL1232" s="24" t="s">
        <v>97</v>
      </c>
      <c r="BM1232" s="24" t="s">
        <v>96</v>
      </c>
      <c r="BN1232" s="24" t="s">
        <v>97</v>
      </c>
      <c r="BO1232" s="24" t="s">
        <v>97</v>
      </c>
      <c r="BP1232" s="24" t="s">
        <v>96</v>
      </c>
      <c r="BQ1232" s="24" t="s">
        <v>96</v>
      </c>
      <c r="BR1232" s="24" t="s">
        <v>97</v>
      </c>
      <c r="BS1232" s="24" t="s">
        <v>96</v>
      </c>
      <c r="BT1232" s="24" t="s">
        <v>96</v>
      </c>
      <c r="BU1232" s="24" t="s">
        <v>96</v>
      </c>
      <c r="BV1232" s="24" t="s">
        <v>96</v>
      </c>
      <c r="BW1232" s="24" t="s">
        <v>96</v>
      </c>
      <c r="BX1232" s="24" t="s">
        <v>96</v>
      </c>
      <c r="BY1232" s="24" t="s">
        <v>97</v>
      </c>
      <c r="BZ1232" s="24" t="s">
        <v>96</v>
      </c>
      <c r="CA1232" s="24" t="s">
        <v>96</v>
      </c>
      <c r="CB1232" s="36"/>
      <c r="CC1232" s="35" t="s">
        <v>523</v>
      </c>
    </row>
    <row r="1233" spans="1:81" ht="169.5" hidden="1" customHeight="1" x14ac:dyDescent="0.35">
      <c r="A1233" s="24"/>
      <c r="B1233" s="24" t="s">
        <v>81</v>
      </c>
      <c r="C1233" s="23" t="s">
        <v>82</v>
      </c>
      <c r="D1233" s="24" t="s">
        <v>1988</v>
      </c>
      <c r="E1233" s="24" t="s">
        <v>1989</v>
      </c>
      <c r="F1233" s="24" t="s">
        <v>103</v>
      </c>
      <c r="G1233" s="24" t="s">
        <v>4130</v>
      </c>
      <c r="H1233" s="24" t="s">
        <v>4131</v>
      </c>
      <c r="I1233" s="24" t="s">
        <v>4132</v>
      </c>
      <c r="J1233" s="24" t="s">
        <v>4133</v>
      </c>
      <c r="K1233" s="24" t="s">
        <v>4134</v>
      </c>
      <c r="L1233" s="24" t="s">
        <v>4135</v>
      </c>
      <c r="M1233" s="24" t="s">
        <v>92</v>
      </c>
      <c r="N1233" s="24"/>
      <c r="O1233" s="24"/>
      <c r="P1233" s="24"/>
      <c r="Q1233" s="24" t="s">
        <v>150</v>
      </c>
      <c r="R1233" s="24"/>
      <c r="S1233" s="24"/>
      <c r="T1233" s="24" t="s">
        <v>96</v>
      </c>
      <c r="U1233" s="24" t="s">
        <v>96</v>
      </c>
      <c r="V1233" s="24" t="s">
        <v>96</v>
      </c>
      <c r="W1233" s="24" t="s">
        <v>96</v>
      </c>
      <c r="X1233" s="24" t="s">
        <v>96</v>
      </c>
      <c r="Y1233" s="24" t="s">
        <v>96</v>
      </c>
      <c r="Z1233" s="24" t="s">
        <v>96</v>
      </c>
      <c r="AA1233" s="24" t="s">
        <v>96</v>
      </c>
      <c r="AB1233" s="24" t="s">
        <v>96</v>
      </c>
      <c r="AC1233" s="24" t="s">
        <v>96</v>
      </c>
      <c r="AD1233" s="24" t="s">
        <v>96</v>
      </c>
      <c r="AE1233" s="24" t="s">
        <v>96</v>
      </c>
      <c r="AF1233" s="24" t="s">
        <v>96</v>
      </c>
      <c r="AG1233" s="24" t="s">
        <v>96</v>
      </c>
      <c r="AH1233" s="24" t="s">
        <v>96</v>
      </c>
      <c r="AI1233" s="24" t="s">
        <v>96</v>
      </c>
      <c r="AJ1233" s="24" t="s">
        <v>96</v>
      </c>
      <c r="AK1233" s="24" t="s">
        <v>96</v>
      </c>
      <c r="AL1233" s="24" t="s">
        <v>96</v>
      </c>
      <c r="AM1233" s="24" t="s">
        <v>96</v>
      </c>
      <c r="AN1233" s="24" t="s">
        <v>96</v>
      </c>
      <c r="AO1233" s="24" t="s">
        <v>96</v>
      </c>
      <c r="AP1233" s="24" t="s">
        <v>96</v>
      </c>
      <c r="AQ1233" s="24" t="s">
        <v>96</v>
      </c>
      <c r="AR1233" s="24" t="s">
        <v>96</v>
      </c>
      <c r="AS1233" s="24" t="s">
        <v>96</v>
      </c>
      <c r="AT1233" s="24" t="s">
        <v>96</v>
      </c>
      <c r="AU1233" s="24" t="s">
        <v>96</v>
      </c>
      <c r="AV1233" s="24" t="s">
        <v>96</v>
      </c>
      <c r="AW1233" s="24" t="s">
        <v>96</v>
      </c>
      <c r="AX1233" s="24" t="s">
        <v>96</v>
      </c>
      <c r="AY1233" s="24" t="s">
        <v>96</v>
      </c>
      <c r="AZ1233" s="24" t="s">
        <v>96</v>
      </c>
      <c r="BA1233" s="24" t="s">
        <v>96</v>
      </c>
      <c r="BB1233" s="24" t="s">
        <v>96</v>
      </c>
      <c r="BC1233" s="24" t="s">
        <v>96</v>
      </c>
      <c r="BD1233" s="24" t="s">
        <v>96</v>
      </c>
      <c r="BE1233" s="24" t="s">
        <v>96</v>
      </c>
      <c r="BF1233" s="24" t="s">
        <v>96</v>
      </c>
      <c r="BG1233" s="24" t="s">
        <v>96</v>
      </c>
      <c r="BH1233" s="24" t="s">
        <v>96</v>
      </c>
      <c r="BI1233" s="24" t="s">
        <v>96</v>
      </c>
      <c r="BJ1233" s="24" t="s">
        <v>96</v>
      </c>
      <c r="BK1233" s="24" t="s">
        <v>96</v>
      </c>
      <c r="BL1233" s="24" t="s">
        <v>96</v>
      </c>
      <c r="BM1233" s="24" t="s">
        <v>96</v>
      </c>
      <c r="BN1233" s="24" t="s">
        <v>96</v>
      </c>
      <c r="BO1233" s="24" t="s">
        <v>96</v>
      </c>
      <c r="BP1233" s="24" t="s">
        <v>96</v>
      </c>
      <c r="BQ1233" s="24" t="s">
        <v>96</v>
      </c>
      <c r="BR1233" s="24" t="s">
        <v>97</v>
      </c>
      <c r="BS1233" s="24" t="s">
        <v>96</v>
      </c>
      <c r="BT1233" s="24" t="s">
        <v>96</v>
      </c>
      <c r="BU1233" s="24" t="s">
        <v>96</v>
      </c>
      <c r="BV1233" s="24" t="s">
        <v>96</v>
      </c>
      <c r="BW1233" s="24" t="s">
        <v>96</v>
      </c>
      <c r="BX1233" s="24" t="s">
        <v>96</v>
      </c>
      <c r="BY1233" s="24" t="s">
        <v>96</v>
      </c>
      <c r="BZ1233" s="24" t="s">
        <v>96</v>
      </c>
      <c r="CA1233" s="24" t="s">
        <v>96</v>
      </c>
      <c r="CB1233" s="36"/>
      <c r="CC1233" s="35"/>
    </row>
    <row r="1234" spans="1:81" ht="169.5" hidden="1" customHeight="1" x14ac:dyDescent="0.35">
      <c r="A1234" s="24"/>
      <c r="B1234" s="24" t="s">
        <v>81</v>
      </c>
      <c r="C1234" s="23" t="s">
        <v>82</v>
      </c>
      <c r="D1234" s="24" t="s">
        <v>2100</v>
      </c>
      <c r="E1234" s="24" t="s">
        <v>40</v>
      </c>
      <c r="F1234" s="24" t="s">
        <v>98</v>
      </c>
      <c r="G1234" s="24" t="s">
        <v>2101</v>
      </c>
      <c r="H1234" s="24" t="s">
        <v>2107</v>
      </c>
      <c r="I1234" s="24" t="s">
        <v>2103</v>
      </c>
      <c r="J1234" s="24" t="s">
        <v>4136</v>
      </c>
      <c r="K1234" s="24" t="s">
        <v>4137</v>
      </c>
      <c r="L1234" s="24" t="s">
        <v>4138</v>
      </c>
      <c r="M1234" s="24"/>
      <c r="N1234" s="24" t="s">
        <v>699</v>
      </c>
      <c r="O1234" s="24"/>
      <c r="P1234" s="24"/>
      <c r="Q1234" s="24" t="s">
        <v>93</v>
      </c>
      <c r="R1234" s="24" t="s">
        <v>1275</v>
      </c>
      <c r="S1234" s="24"/>
      <c r="T1234" s="24" t="s">
        <v>97</v>
      </c>
      <c r="U1234" s="24" t="s">
        <v>96</v>
      </c>
      <c r="V1234" s="24" t="s">
        <v>96</v>
      </c>
      <c r="W1234" s="24" t="s">
        <v>96</v>
      </c>
      <c r="X1234" s="24" t="s">
        <v>97</v>
      </c>
      <c r="Y1234" s="24" t="s">
        <v>96</v>
      </c>
      <c r="Z1234" s="24" t="s">
        <v>96</v>
      </c>
      <c r="AA1234" s="24" t="s">
        <v>96</v>
      </c>
      <c r="AB1234" s="24" t="s">
        <v>97</v>
      </c>
      <c r="AC1234" s="24" t="s">
        <v>96</v>
      </c>
      <c r="AD1234" s="24" t="s">
        <v>96</v>
      </c>
      <c r="AE1234" s="24" t="s">
        <v>96</v>
      </c>
      <c r="AF1234" s="24" t="s">
        <v>96</v>
      </c>
      <c r="AG1234" s="24" t="s">
        <v>96</v>
      </c>
      <c r="AH1234" s="24" t="s">
        <v>97</v>
      </c>
      <c r="AI1234" s="24" t="s">
        <v>96</v>
      </c>
      <c r="AJ1234" s="24" t="s">
        <v>96</v>
      </c>
      <c r="AK1234" s="24" t="s">
        <v>96</v>
      </c>
      <c r="AL1234" s="24" t="s">
        <v>96</v>
      </c>
      <c r="AM1234" s="24" t="s">
        <v>97</v>
      </c>
      <c r="AN1234" s="24" t="s">
        <v>96</v>
      </c>
      <c r="AO1234" s="24" t="s">
        <v>119</v>
      </c>
      <c r="AP1234" s="24" t="s">
        <v>96</v>
      </c>
      <c r="AQ1234" s="24" t="s">
        <v>96</v>
      </c>
      <c r="AR1234" s="24" t="s">
        <v>96</v>
      </c>
      <c r="AS1234" s="24" t="s">
        <v>96</v>
      </c>
      <c r="AT1234" s="24" t="s">
        <v>96</v>
      </c>
      <c r="AU1234" s="24" t="s">
        <v>96</v>
      </c>
      <c r="AV1234" s="24" t="s">
        <v>96</v>
      </c>
      <c r="AW1234" s="24" t="s">
        <v>96</v>
      </c>
      <c r="AX1234" s="24" t="s">
        <v>119</v>
      </c>
      <c r="AY1234" s="24" t="s">
        <v>96</v>
      </c>
      <c r="AZ1234" s="24" t="s">
        <v>96</v>
      </c>
      <c r="BA1234" s="24" t="s">
        <v>96</v>
      </c>
      <c r="BB1234" s="24" t="s">
        <v>96</v>
      </c>
      <c r="BC1234" s="24" t="s">
        <v>96</v>
      </c>
      <c r="BD1234" s="24" t="s">
        <v>96</v>
      </c>
      <c r="BE1234" s="24" t="s">
        <v>96</v>
      </c>
      <c r="BF1234" s="24" t="s">
        <v>96</v>
      </c>
      <c r="BG1234" s="24" t="s">
        <v>96</v>
      </c>
      <c r="BH1234" s="24" t="s">
        <v>96</v>
      </c>
      <c r="BI1234" s="24" t="s">
        <v>96</v>
      </c>
      <c r="BJ1234" s="24" t="s">
        <v>95</v>
      </c>
      <c r="BK1234" s="24" t="s">
        <v>96</v>
      </c>
      <c r="BL1234" s="24" t="s">
        <v>95</v>
      </c>
      <c r="BM1234" s="24" t="s">
        <v>97</v>
      </c>
      <c r="BN1234" s="24" t="s">
        <v>96</v>
      </c>
      <c r="BO1234" s="24" t="s">
        <v>96</v>
      </c>
      <c r="BP1234" s="24" t="s">
        <v>95</v>
      </c>
      <c r="BQ1234" s="24" t="s">
        <v>96</v>
      </c>
      <c r="BR1234" s="24" t="s">
        <v>97</v>
      </c>
      <c r="BS1234" s="24" t="s">
        <v>97</v>
      </c>
      <c r="BT1234" s="24" t="s">
        <v>97</v>
      </c>
      <c r="BU1234" s="24" t="s">
        <v>96</v>
      </c>
      <c r="BV1234" s="24" t="s">
        <v>96</v>
      </c>
      <c r="BW1234" s="24" t="s">
        <v>96</v>
      </c>
      <c r="BX1234" s="24" t="s">
        <v>96</v>
      </c>
      <c r="BY1234" s="24" t="s">
        <v>96</v>
      </c>
      <c r="BZ1234" s="24" t="s">
        <v>96</v>
      </c>
      <c r="CA1234" s="24" t="s">
        <v>97</v>
      </c>
      <c r="CB1234" s="36"/>
      <c r="CC1234" s="35"/>
    </row>
    <row r="1235" spans="1:81" ht="169.5" hidden="1" customHeight="1" x14ac:dyDescent="0.35">
      <c r="A1235" s="24"/>
      <c r="B1235" s="24" t="s">
        <v>81</v>
      </c>
      <c r="C1235" s="23" t="s">
        <v>82</v>
      </c>
      <c r="D1235" s="24" t="s">
        <v>2100</v>
      </c>
      <c r="E1235" s="24" t="s">
        <v>40</v>
      </c>
      <c r="F1235" s="24" t="s">
        <v>98</v>
      </c>
      <c r="G1235" s="24" t="s">
        <v>2101</v>
      </c>
      <c r="H1235" s="24" t="s">
        <v>2107</v>
      </c>
      <c r="I1235" s="24" t="s">
        <v>4139</v>
      </c>
      <c r="J1235" s="24" t="s">
        <v>4140</v>
      </c>
      <c r="K1235" s="24" t="s">
        <v>4141</v>
      </c>
      <c r="L1235" s="24" t="s">
        <v>4142</v>
      </c>
      <c r="M1235" s="24"/>
      <c r="N1235" s="24" t="s">
        <v>699</v>
      </c>
      <c r="O1235" s="24"/>
      <c r="P1235" s="24"/>
      <c r="Q1235" s="24" t="s">
        <v>93</v>
      </c>
      <c r="R1235" s="24" t="s">
        <v>1275</v>
      </c>
      <c r="S1235" s="24"/>
      <c r="T1235" s="24" t="s">
        <v>119</v>
      </c>
      <c r="U1235" s="24" t="s">
        <v>96</v>
      </c>
      <c r="V1235" s="24" t="s">
        <v>96</v>
      </c>
      <c r="W1235" s="24" t="s">
        <v>96</v>
      </c>
      <c r="X1235" s="24" t="s">
        <v>119</v>
      </c>
      <c r="Y1235" s="24" t="s">
        <v>96</v>
      </c>
      <c r="Z1235" s="24" t="s">
        <v>96</v>
      </c>
      <c r="AA1235" s="24" t="s">
        <v>96</v>
      </c>
      <c r="AB1235" s="24" t="s">
        <v>119</v>
      </c>
      <c r="AC1235" s="24" t="s">
        <v>96</v>
      </c>
      <c r="AD1235" s="24" t="s">
        <v>96</v>
      </c>
      <c r="AE1235" s="24" t="s">
        <v>96</v>
      </c>
      <c r="AF1235" s="24" t="s">
        <v>96</v>
      </c>
      <c r="AG1235" s="24" t="s">
        <v>96</v>
      </c>
      <c r="AH1235" s="24" t="s">
        <v>119</v>
      </c>
      <c r="AI1235" s="24" t="s">
        <v>96</v>
      </c>
      <c r="AJ1235" s="24" t="s">
        <v>96</v>
      </c>
      <c r="AK1235" s="24" t="s">
        <v>96</v>
      </c>
      <c r="AL1235" s="24" t="s">
        <v>96</v>
      </c>
      <c r="AM1235" s="24" t="s">
        <v>119</v>
      </c>
      <c r="AN1235" s="24" t="s">
        <v>96</v>
      </c>
      <c r="AO1235" s="24" t="s">
        <v>119</v>
      </c>
      <c r="AP1235" s="24" t="s">
        <v>96</v>
      </c>
      <c r="AQ1235" s="24" t="s">
        <v>96</v>
      </c>
      <c r="AR1235" s="24" t="s">
        <v>96</v>
      </c>
      <c r="AS1235" s="24" t="s">
        <v>96</v>
      </c>
      <c r="AT1235" s="24" t="s">
        <v>96</v>
      </c>
      <c r="AU1235" s="24" t="s">
        <v>96</v>
      </c>
      <c r="AV1235" s="24" t="s">
        <v>96</v>
      </c>
      <c r="AW1235" s="24" t="s">
        <v>96</v>
      </c>
      <c r="AX1235" s="24" t="s">
        <v>119</v>
      </c>
      <c r="AY1235" s="24" t="s">
        <v>96</v>
      </c>
      <c r="AZ1235" s="24" t="s">
        <v>96</v>
      </c>
      <c r="BA1235" s="24" t="s">
        <v>96</v>
      </c>
      <c r="BB1235" s="24" t="s">
        <v>96</v>
      </c>
      <c r="BC1235" s="24" t="s">
        <v>96</v>
      </c>
      <c r="BD1235" s="24" t="s">
        <v>96</v>
      </c>
      <c r="BE1235" s="24" t="s">
        <v>96</v>
      </c>
      <c r="BF1235" s="24" t="s">
        <v>96</v>
      </c>
      <c r="BG1235" s="24" t="s">
        <v>96</v>
      </c>
      <c r="BH1235" s="24" t="s">
        <v>96</v>
      </c>
      <c r="BI1235" s="24" t="s">
        <v>96</v>
      </c>
      <c r="BJ1235" s="24" t="s">
        <v>96</v>
      </c>
      <c r="BK1235" s="24" t="s">
        <v>96</v>
      </c>
      <c r="BL1235" s="24" t="s">
        <v>96</v>
      </c>
      <c r="BM1235" s="24" t="s">
        <v>1034</v>
      </c>
      <c r="BN1235" s="24" t="s">
        <v>96</v>
      </c>
      <c r="BO1235" s="24" t="s">
        <v>96</v>
      </c>
      <c r="BP1235" s="24" t="s">
        <v>1034</v>
      </c>
      <c r="BQ1235" s="24" t="s">
        <v>96</v>
      </c>
      <c r="BR1235" s="24" t="s">
        <v>95</v>
      </c>
      <c r="BS1235" s="24" t="s">
        <v>119</v>
      </c>
      <c r="BT1235" s="24" t="s">
        <v>96</v>
      </c>
      <c r="BU1235" s="24" t="s">
        <v>96</v>
      </c>
      <c r="BV1235" s="24" t="s">
        <v>96</v>
      </c>
      <c r="BW1235" s="24" t="s">
        <v>96</v>
      </c>
      <c r="BX1235" s="24" t="s">
        <v>96</v>
      </c>
      <c r="BY1235" s="24" t="s">
        <v>96</v>
      </c>
      <c r="BZ1235" s="24" t="s">
        <v>96</v>
      </c>
      <c r="CA1235" s="24" t="s">
        <v>119</v>
      </c>
      <c r="CB1235" s="36"/>
      <c r="CC1235" s="35"/>
    </row>
    <row r="1236" spans="1:81" ht="169.5" hidden="1" customHeight="1" x14ac:dyDescent="0.35">
      <c r="A1236" s="24"/>
      <c r="B1236" s="24" t="s">
        <v>81</v>
      </c>
      <c r="C1236" s="23" t="s">
        <v>82</v>
      </c>
      <c r="D1236" s="24" t="s">
        <v>1988</v>
      </c>
      <c r="E1236" s="24" t="s">
        <v>1989</v>
      </c>
      <c r="F1236" s="24" t="s">
        <v>103</v>
      </c>
      <c r="G1236" s="24" t="s">
        <v>4130</v>
      </c>
      <c r="H1236" s="24" t="s">
        <v>4143</v>
      </c>
      <c r="I1236" s="24" t="s">
        <v>4132</v>
      </c>
      <c r="J1236" s="24" t="s">
        <v>4144</v>
      </c>
      <c r="K1236" s="24" t="s">
        <v>4145</v>
      </c>
      <c r="L1236" s="24" t="s">
        <v>4146</v>
      </c>
      <c r="M1236" s="24" t="s">
        <v>92</v>
      </c>
      <c r="N1236" s="24"/>
      <c r="O1236" s="24"/>
      <c r="P1236" s="24"/>
      <c r="Q1236" s="24" t="s">
        <v>150</v>
      </c>
      <c r="R1236" s="24"/>
      <c r="S1236" s="24"/>
      <c r="T1236" s="24" t="s">
        <v>96</v>
      </c>
      <c r="U1236" s="24" t="s">
        <v>96</v>
      </c>
      <c r="V1236" s="24" t="s">
        <v>96</v>
      </c>
      <c r="W1236" s="24" t="s">
        <v>96</v>
      </c>
      <c r="X1236" s="24" t="s">
        <v>96</v>
      </c>
      <c r="Y1236" s="24" t="s">
        <v>96</v>
      </c>
      <c r="Z1236" s="24" t="s">
        <v>96</v>
      </c>
      <c r="AA1236" s="24" t="s">
        <v>96</v>
      </c>
      <c r="AB1236" s="24" t="s">
        <v>96</v>
      </c>
      <c r="AC1236" s="24" t="s">
        <v>96</v>
      </c>
      <c r="AD1236" s="24" t="s">
        <v>96</v>
      </c>
      <c r="AE1236" s="24" t="s">
        <v>96</v>
      </c>
      <c r="AF1236" s="24" t="s">
        <v>96</v>
      </c>
      <c r="AG1236" s="24" t="s">
        <v>96</v>
      </c>
      <c r="AH1236" s="24" t="s">
        <v>96</v>
      </c>
      <c r="AI1236" s="24" t="s">
        <v>96</v>
      </c>
      <c r="AJ1236" s="24" t="s">
        <v>96</v>
      </c>
      <c r="AK1236" s="24" t="s">
        <v>96</v>
      </c>
      <c r="AL1236" s="24" t="s">
        <v>96</v>
      </c>
      <c r="AM1236" s="24" t="s">
        <v>97</v>
      </c>
      <c r="AN1236" s="24" t="s">
        <v>96</v>
      </c>
      <c r="AO1236" s="24" t="s">
        <v>96</v>
      </c>
      <c r="AP1236" s="24" t="s">
        <v>96</v>
      </c>
      <c r="AQ1236" s="24" t="s">
        <v>96</v>
      </c>
      <c r="AR1236" s="24" t="s">
        <v>96</v>
      </c>
      <c r="AS1236" s="24" t="s">
        <v>96</v>
      </c>
      <c r="AT1236" s="24" t="s">
        <v>96</v>
      </c>
      <c r="AU1236" s="24" t="s">
        <v>96</v>
      </c>
      <c r="AV1236" s="24" t="s">
        <v>96</v>
      </c>
      <c r="AW1236" s="24" t="s">
        <v>96</v>
      </c>
      <c r="AX1236" s="24" t="s">
        <v>96</v>
      </c>
      <c r="AY1236" s="24" t="s">
        <v>96</v>
      </c>
      <c r="AZ1236" s="24" t="s">
        <v>96</v>
      </c>
      <c r="BA1236" s="24" t="s">
        <v>96</v>
      </c>
      <c r="BB1236" s="24" t="s">
        <v>96</v>
      </c>
      <c r="BC1236" s="24" t="s">
        <v>96</v>
      </c>
      <c r="BD1236" s="24" t="s">
        <v>96</v>
      </c>
      <c r="BE1236" s="24" t="s">
        <v>96</v>
      </c>
      <c r="BF1236" s="24" t="s">
        <v>96</v>
      </c>
      <c r="BG1236" s="24" t="s">
        <v>96</v>
      </c>
      <c r="BH1236" s="24" t="s">
        <v>96</v>
      </c>
      <c r="BI1236" s="24" t="s">
        <v>96</v>
      </c>
      <c r="BJ1236" s="24" t="s">
        <v>96</v>
      </c>
      <c r="BK1236" s="24" t="s">
        <v>96</v>
      </c>
      <c r="BL1236" s="24" t="s">
        <v>96</v>
      </c>
      <c r="BM1236" s="24" t="s">
        <v>96</v>
      </c>
      <c r="BN1236" s="24" t="s">
        <v>96</v>
      </c>
      <c r="BO1236" s="24" t="s">
        <v>96</v>
      </c>
      <c r="BP1236" s="24" t="s">
        <v>96</v>
      </c>
      <c r="BQ1236" s="24" t="s">
        <v>96</v>
      </c>
      <c r="BR1236" s="24" t="s">
        <v>96</v>
      </c>
      <c r="BS1236" s="24" t="s">
        <v>96</v>
      </c>
      <c r="BT1236" s="24" t="s">
        <v>96</v>
      </c>
      <c r="BU1236" s="24" t="s">
        <v>96</v>
      </c>
      <c r="BV1236" s="24" t="s">
        <v>96</v>
      </c>
      <c r="BW1236" s="24" t="s">
        <v>96</v>
      </c>
      <c r="BX1236" s="24" t="s">
        <v>96</v>
      </c>
      <c r="BY1236" s="24" t="s">
        <v>96</v>
      </c>
      <c r="BZ1236" s="24" t="s">
        <v>96</v>
      </c>
      <c r="CA1236" s="24" t="s">
        <v>96</v>
      </c>
      <c r="CB1236" s="36"/>
      <c r="CC1236" s="35"/>
    </row>
    <row r="1237" spans="1:81" ht="169.5" hidden="1" customHeight="1" x14ac:dyDescent="0.35">
      <c r="A1237" s="24"/>
      <c r="B1237" s="24" t="s">
        <v>81</v>
      </c>
      <c r="C1237" s="23" t="s">
        <v>82</v>
      </c>
      <c r="D1237" s="24" t="s">
        <v>1988</v>
      </c>
      <c r="E1237" s="24" t="s">
        <v>1989</v>
      </c>
      <c r="F1237" s="24" t="s">
        <v>103</v>
      </c>
      <c r="G1237" s="24" t="s">
        <v>4130</v>
      </c>
      <c r="H1237" s="24" t="s">
        <v>4147</v>
      </c>
      <c r="I1237" s="24" t="s">
        <v>4132</v>
      </c>
      <c r="J1237" s="24" t="s">
        <v>4148</v>
      </c>
      <c r="K1237" s="24" t="s">
        <v>4149</v>
      </c>
      <c r="L1237" s="24" t="s">
        <v>4150</v>
      </c>
      <c r="M1237" s="24" t="s">
        <v>92</v>
      </c>
      <c r="N1237" s="24"/>
      <c r="O1237" s="24"/>
      <c r="P1237" s="24"/>
      <c r="Q1237" s="24" t="s">
        <v>150</v>
      </c>
      <c r="R1237" s="24"/>
      <c r="S1237" s="24"/>
      <c r="T1237" s="24" t="s">
        <v>96</v>
      </c>
      <c r="U1237" s="24" t="s">
        <v>96</v>
      </c>
      <c r="V1237" s="24" t="s">
        <v>96</v>
      </c>
      <c r="W1237" s="24" t="s">
        <v>96</v>
      </c>
      <c r="X1237" s="24" t="s">
        <v>96</v>
      </c>
      <c r="Y1237" s="24" t="s">
        <v>96</v>
      </c>
      <c r="Z1237" s="24" t="s">
        <v>96</v>
      </c>
      <c r="AA1237" s="24" t="s">
        <v>96</v>
      </c>
      <c r="AB1237" s="24" t="s">
        <v>96</v>
      </c>
      <c r="AC1237" s="24" t="s">
        <v>96</v>
      </c>
      <c r="AD1237" s="24" t="s">
        <v>96</v>
      </c>
      <c r="AE1237" s="24" t="s">
        <v>96</v>
      </c>
      <c r="AF1237" s="24" t="s">
        <v>96</v>
      </c>
      <c r="AG1237" s="24" t="s">
        <v>96</v>
      </c>
      <c r="AH1237" s="24" t="s">
        <v>96</v>
      </c>
      <c r="AI1237" s="24" t="s">
        <v>96</v>
      </c>
      <c r="AJ1237" s="24" t="s">
        <v>96</v>
      </c>
      <c r="AK1237" s="24" t="s">
        <v>96</v>
      </c>
      <c r="AL1237" s="24" t="s">
        <v>96</v>
      </c>
      <c r="AM1237" s="24" t="s">
        <v>97</v>
      </c>
      <c r="AN1237" s="24" t="s">
        <v>96</v>
      </c>
      <c r="AO1237" s="24" t="s">
        <v>96</v>
      </c>
      <c r="AP1237" s="24" t="s">
        <v>96</v>
      </c>
      <c r="AQ1237" s="24" t="s">
        <v>96</v>
      </c>
      <c r="AR1237" s="24" t="s">
        <v>96</v>
      </c>
      <c r="AS1237" s="24" t="s">
        <v>96</v>
      </c>
      <c r="AT1237" s="24" t="s">
        <v>96</v>
      </c>
      <c r="AU1237" s="24" t="s">
        <v>96</v>
      </c>
      <c r="AV1237" s="24" t="s">
        <v>96</v>
      </c>
      <c r="AW1237" s="24" t="s">
        <v>96</v>
      </c>
      <c r="AX1237" s="24" t="s">
        <v>96</v>
      </c>
      <c r="AY1237" s="24" t="s">
        <v>96</v>
      </c>
      <c r="AZ1237" s="24" t="s">
        <v>96</v>
      </c>
      <c r="BA1237" s="24" t="s">
        <v>96</v>
      </c>
      <c r="BB1237" s="24" t="s">
        <v>96</v>
      </c>
      <c r="BC1237" s="24" t="s">
        <v>96</v>
      </c>
      <c r="BD1237" s="24" t="s">
        <v>96</v>
      </c>
      <c r="BE1237" s="24" t="s">
        <v>96</v>
      </c>
      <c r="BF1237" s="24" t="s">
        <v>96</v>
      </c>
      <c r="BG1237" s="24" t="s">
        <v>96</v>
      </c>
      <c r="BH1237" s="24" t="s">
        <v>96</v>
      </c>
      <c r="BI1237" s="24" t="s">
        <v>96</v>
      </c>
      <c r="BJ1237" s="24" t="s">
        <v>96</v>
      </c>
      <c r="BK1237" s="24" t="s">
        <v>96</v>
      </c>
      <c r="BL1237" s="24" t="s">
        <v>96</v>
      </c>
      <c r="BM1237" s="24" t="s">
        <v>96</v>
      </c>
      <c r="BN1237" s="24" t="s">
        <v>96</v>
      </c>
      <c r="BO1237" s="24" t="s">
        <v>96</v>
      </c>
      <c r="BP1237" s="24" t="s">
        <v>96</v>
      </c>
      <c r="BQ1237" s="24" t="s">
        <v>96</v>
      </c>
      <c r="BR1237" s="24" t="s">
        <v>96</v>
      </c>
      <c r="BS1237" s="24" t="s">
        <v>96</v>
      </c>
      <c r="BT1237" s="24" t="s">
        <v>96</v>
      </c>
      <c r="BU1237" s="24" t="s">
        <v>96</v>
      </c>
      <c r="BV1237" s="24" t="s">
        <v>96</v>
      </c>
      <c r="BW1237" s="24" t="s">
        <v>96</v>
      </c>
      <c r="BX1237" s="24" t="s">
        <v>96</v>
      </c>
      <c r="BY1237" s="24" t="s">
        <v>96</v>
      </c>
      <c r="BZ1237" s="24" t="s">
        <v>96</v>
      </c>
      <c r="CA1237" s="24" t="s">
        <v>96</v>
      </c>
      <c r="CB1237" s="36"/>
      <c r="CC1237" s="35"/>
    </row>
    <row r="1238" spans="1:81" ht="169.5" hidden="1" customHeight="1" x14ac:dyDescent="0.35">
      <c r="A1238" s="24"/>
      <c r="B1238" s="24" t="s">
        <v>81</v>
      </c>
      <c r="C1238" s="23" t="s">
        <v>82</v>
      </c>
      <c r="D1238" s="24" t="s">
        <v>1988</v>
      </c>
      <c r="E1238" s="24" t="s">
        <v>1989</v>
      </c>
      <c r="F1238" s="24" t="s">
        <v>103</v>
      </c>
      <c r="G1238" s="24" t="s">
        <v>4130</v>
      </c>
      <c r="H1238" s="24" t="s">
        <v>4151</v>
      </c>
      <c r="I1238" s="24" t="s">
        <v>4152</v>
      </c>
      <c r="J1238" s="24" t="s">
        <v>4153</v>
      </c>
      <c r="K1238" s="24" t="s">
        <v>4154</v>
      </c>
      <c r="L1238" s="24" t="s">
        <v>4155</v>
      </c>
      <c r="M1238" s="24" t="s">
        <v>92</v>
      </c>
      <c r="N1238" s="24"/>
      <c r="O1238" s="24"/>
      <c r="P1238" s="24"/>
      <c r="Q1238" s="24" t="s">
        <v>150</v>
      </c>
      <c r="R1238" s="24"/>
      <c r="S1238" s="24"/>
      <c r="T1238" s="24" t="s">
        <v>96</v>
      </c>
      <c r="U1238" s="24" t="s">
        <v>96</v>
      </c>
      <c r="V1238" s="24" t="s">
        <v>96</v>
      </c>
      <c r="W1238" s="24" t="s">
        <v>96</v>
      </c>
      <c r="X1238" s="24" t="s">
        <v>96</v>
      </c>
      <c r="Y1238" s="24" t="s">
        <v>96</v>
      </c>
      <c r="Z1238" s="24" t="s">
        <v>96</v>
      </c>
      <c r="AA1238" s="24" t="s">
        <v>96</v>
      </c>
      <c r="AB1238" s="24" t="s">
        <v>96</v>
      </c>
      <c r="AC1238" s="24" t="s">
        <v>96</v>
      </c>
      <c r="AD1238" s="24" t="s">
        <v>96</v>
      </c>
      <c r="AE1238" s="24" t="s">
        <v>96</v>
      </c>
      <c r="AF1238" s="24" t="s">
        <v>96</v>
      </c>
      <c r="AG1238" s="24" t="s">
        <v>96</v>
      </c>
      <c r="AH1238" s="24" t="s">
        <v>96</v>
      </c>
      <c r="AI1238" s="24" t="s">
        <v>96</v>
      </c>
      <c r="AJ1238" s="24" t="s">
        <v>96</v>
      </c>
      <c r="AK1238" s="24" t="s">
        <v>96</v>
      </c>
      <c r="AL1238" s="24" t="s">
        <v>96</v>
      </c>
      <c r="AM1238" s="24" t="s">
        <v>97</v>
      </c>
      <c r="AN1238" s="24" t="s">
        <v>96</v>
      </c>
      <c r="AO1238" s="24" t="s">
        <v>96</v>
      </c>
      <c r="AP1238" s="24" t="s">
        <v>96</v>
      </c>
      <c r="AQ1238" s="24" t="s">
        <v>96</v>
      </c>
      <c r="AR1238" s="24" t="s">
        <v>96</v>
      </c>
      <c r="AS1238" s="24" t="s">
        <v>96</v>
      </c>
      <c r="AT1238" s="24" t="s">
        <v>96</v>
      </c>
      <c r="AU1238" s="24" t="s">
        <v>96</v>
      </c>
      <c r="AV1238" s="24" t="s">
        <v>96</v>
      </c>
      <c r="AW1238" s="24" t="s">
        <v>96</v>
      </c>
      <c r="AX1238" s="24" t="s">
        <v>96</v>
      </c>
      <c r="AY1238" s="24" t="s">
        <v>96</v>
      </c>
      <c r="AZ1238" s="24" t="s">
        <v>96</v>
      </c>
      <c r="BA1238" s="24" t="s">
        <v>96</v>
      </c>
      <c r="BB1238" s="24" t="s">
        <v>96</v>
      </c>
      <c r="BC1238" s="24" t="s">
        <v>96</v>
      </c>
      <c r="BD1238" s="24" t="s">
        <v>96</v>
      </c>
      <c r="BE1238" s="24" t="s">
        <v>96</v>
      </c>
      <c r="BF1238" s="24" t="s">
        <v>96</v>
      </c>
      <c r="BG1238" s="24" t="s">
        <v>96</v>
      </c>
      <c r="BH1238" s="24" t="s">
        <v>96</v>
      </c>
      <c r="BI1238" s="24" t="s">
        <v>96</v>
      </c>
      <c r="BJ1238" s="24" t="s">
        <v>96</v>
      </c>
      <c r="BK1238" s="24" t="s">
        <v>96</v>
      </c>
      <c r="BL1238" s="24" t="s">
        <v>96</v>
      </c>
      <c r="BM1238" s="24" t="s">
        <v>96</v>
      </c>
      <c r="BN1238" s="24" t="s">
        <v>96</v>
      </c>
      <c r="BO1238" s="24" t="s">
        <v>96</v>
      </c>
      <c r="BP1238" s="24" t="s">
        <v>96</v>
      </c>
      <c r="BQ1238" s="24" t="s">
        <v>96</v>
      </c>
      <c r="BR1238" s="24" t="s">
        <v>96</v>
      </c>
      <c r="BS1238" s="24" t="s">
        <v>96</v>
      </c>
      <c r="BT1238" s="24" t="s">
        <v>96</v>
      </c>
      <c r="BU1238" s="24" t="s">
        <v>96</v>
      </c>
      <c r="BV1238" s="24" t="s">
        <v>96</v>
      </c>
      <c r="BW1238" s="24" t="s">
        <v>96</v>
      </c>
      <c r="BX1238" s="24" t="s">
        <v>96</v>
      </c>
      <c r="BY1238" s="24" t="s">
        <v>96</v>
      </c>
      <c r="BZ1238" s="24" t="s">
        <v>96</v>
      </c>
      <c r="CA1238" s="24" t="s">
        <v>96</v>
      </c>
      <c r="CB1238" s="36"/>
      <c r="CC1238" s="35"/>
    </row>
    <row r="1239" spans="1:81" ht="169.5" hidden="1" customHeight="1" x14ac:dyDescent="0.35">
      <c r="A1239" s="24"/>
      <c r="B1239" s="24" t="s">
        <v>81</v>
      </c>
      <c r="C1239" s="23" t="s">
        <v>82</v>
      </c>
      <c r="D1239" s="24" t="s">
        <v>2100</v>
      </c>
      <c r="E1239" s="24" t="s">
        <v>40</v>
      </c>
      <c r="F1239" s="24" t="s">
        <v>98</v>
      </c>
      <c r="G1239" s="24" t="s">
        <v>2101</v>
      </c>
      <c r="H1239" s="24" t="s">
        <v>2107</v>
      </c>
      <c r="I1239" s="24" t="s">
        <v>4139</v>
      </c>
      <c r="J1239" s="24" t="s">
        <v>4156</v>
      </c>
      <c r="K1239" s="24" t="s">
        <v>4157</v>
      </c>
      <c r="L1239" s="24" t="s">
        <v>4158</v>
      </c>
      <c r="M1239" s="24"/>
      <c r="N1239" s="24" t="s">
        <v>699</v>
      </c>
      <c r="O1239" s="24"/>
      <c r="P1239" s="24"/>
      <c r="Q1239" s="24" t="s">
        <v>93</v>
      </c>
      <c r="R1239" s="24" t="s">
        <v>1275</v>
      </c>
      <c r="S1239" s="24"/>
      <c r="T1239" s="24" t="s">
        <v>119</v>
      </c>
      <c r="U1239" s="24" t="s">
        <v>96</v>
      </c>
      <c r="V1239" s="24" t="s">
        <v>96</v>
      </c>
      <c r="W1239" s="24" t="s">
        <v>96</v>
      </c>
      <c r="X1239" s="24" t="s">
        <v>119</v>
      </c>
      <c r="Y1239" s="24" t="s">
        <v>96</v>
      </c>
      <c r="Z1239" s="24" t="s">
        <v>96</v>
      </c>
      <c r="AA1239" s="24" t="s">
        <v>96</v>
      </c>
      <c r="AB1239" s="24" t="s">
        <v>119</v>
      </c>
      <c r="AC1239" s="24" t="s">
        <v>96</v>
      </c>
      <c r="AD1239" s="24" t="s">
        <v>96</v>
      </c>
      <c r="AE1239" s="24" t="s">
        <v>96</v>
      </c>
      <c r="AF1239" s="24" t="s">
        <v>96</v>
      </c>
      <c r="AG1239" s="24" t="s">
        <v>96</v>
      </c>
      <c r="AH1239" s="24" t="s">
        <v>119</v>
      </c>
      <c r="AI1239" s="24" t="s">
        <v>96</v>
      </c>
      <c r="AJ1239" s="24" t="s">
        <v>96</v>
      </c>
      <c r="AK1239" s="24" t="s">
        <v>96</v>
      </c>
      <c r="AL1239" s="24" t="s">
        <v>96</v>
      </c>
      <c r="AM1239" s="24" t="s">
        <v>119</v>
      </c>
      <c r="AN1239" s="24" t="s">
        <v>96</v>
      </c>
      <c r="AO1239" s="24" t="s">
        <v>119</v>
      </c>
      <c r="AP1239" s="24" t="s">
        <v>96</v>
      </c>
      <c r="AQ1239" s="24" t="s">
        <v>96</v>
      </c>
      <c r="AR1239" s="24" t="s">
        <v>96</v>
      </c>
      <c r="AS1239" s="24" t="s">
        <v>96</v>
      </c>
      <c r="AT1239" s="24" t="s">
        <v>96</v>
      </c>
      <c r="AU1239" s="24" t="s">
        <v>96</v>
      </c>
      <c r="AV1239" s="24" t="s">
        <v>96</v>
      </c>
      <c r="AW1239" s="24" t="s">
        <v>96</v>
      </c>
      <c r="AX1239" s="24" t="s">
        <v>119</v>
      </c>
      <c r="AY1239" s="24" t="s">
        <v>96</v>
      </c>
      <c r="AZ1239" s="24" t="s">
        <v>96</v>
      </c>
      <c r="BA1239" s="24" t="s">
        <v>96</v>
      </c>
      <c r="BB1239" s="24" t="s">
        <v>96</v>
      </c>
      <c r="BC1239" s="24" t="s">
        <v>96</v>
      </c>
      <c r="BD1239" s="24" t="s">
        <v>96</v>
      </c>
      <c r="BE1239" s="24" t="s">
        <v>96</v>
      </c>
      <c r="BF1239" s="24" t="s">
        <v>96</v>
      </c>
      <c r="BG1239" s="24" t="s">
        <v>96</v>
      </c>
      <c r="BH1239" s="24" t="s">
        <v>96</v>
      </c>
      <c r="BI1239" s="24" t="s">
        <v>96</v>
      </c>
      <c r="BJ1239" s="24" t="s">
        <v>96</v>
      </c>
      <c r="BK1239" s="24" t="s">
        <v>96</v>
      </c>
      <c r="BL1239" s="24" t="s">
        <v>96</v>
      </c>
      <c r="BM1239" s="24" t="s">
        <v>1034</v>
      </c>
      <c r="BN1239" s="24" t="s">
        <v>96</v>
      </c>
      <c r="BO1239" s="24" t="s">
        <v>96</v>
      </c>
      <c r="BP1239" s="24" t="s">
        <v>1034</v>
      </c>
      <c r="BQ1239" s="24" t="s">
        <v>96</v>
      </c>
      <c r="BR1239" s="24" t="s">
        <v>95</v>
      </c>
      <c r="BS1239" s="24" t="s">
        <v>119</v>
      </c>
      <c r="BT1239" s="24" t="s">
        <v>96</v>
      </c>
      <c r="BU1239" s="24" t="s">
        <v>96</v>
      </c>
      <c r="BV1239" s="24" t="s">
        <v>96</v>
      </c>
      <c r="BW1239" s="24" t="s">
        <v>96</v>
      </c>
      <c r="BX1239" s="24" t="s">
        <v>96</v>
      </c>
      <c r="BY1239" s="24" t="s">
        <v>96</v>
      </c>
      <c r="BZ1239" s="24" t="s">
        <v>96</v>
      </c>
      <c r="CA1239" s="24" t="s">
        <v>119</v>
      </c>
      <c r="CB1239" s="36"/>
      <c r="CC1239" s="35"/>
    </row>
    <row r="1240" spans="1:81" ht="169.5" hidden="1" customHeight="1" x14ac:dyDescent="0.35">
      <c r="A1240" s="24"/>
      <c r="B1240" s="24" t="s">
        <v>81</v>
      </c>
      <c r="C1240" s="23" t="s">
        <v>82</v>
      </c>
      <c r="D1240" s="24" t="s">
        <v>2100</v>
      </c>
      <c r="E1240" s="24" t="s">
        <v>40</v>
      </c>
      <c r="F1240" s="24" t="s">
        <v>98</v>
      </c>
      <c r="G1240" s="24" t="s">
        <v>2101</v>
      </c>
      <c r="H1240" s="24" t="s">
        <v>2107</v>
      </c>
      <c r="I1240" s="24" t="s">
        <v>4139</v>
      </c>
      <c r="J1240" s="24" t="s">
        <v>4159</v>
      </c>
      <c r="K1240" s="24" t="s">
        <v>4160</v>
      </c>
      <c r="L1240" s="24" t="s">
        <v>4161</v>
      </c>
      <c r="M1240" s="24"/>
      <c r="N1240" s="24" t="s">
        <v>699</v>
      </c>
      <c r="O1240" s="24"/>
      <c r="P1240" s="24"/>
      <c r="Q1240" s="24" t="s">
        <v>93</v>
      </c>
      <c r="R1240" s="24" t="s">
        <v>1275</v>
      </c>
      <c r="S1240" s="24"/>
      <c r="T1240" s="24" t="s">
        <v>97</v>
      </c>
      <c r="U1240" s="24" t="s">
        <v>96</v>
      </c>
      <c r="V1240" s="24" t="s">
        <v>96</v>
      </c>
      <c r="W1240" s="24" t="s">
        <v>96</v>
      </c>
      <c r="X1240" s="24" t="s">
        <v>97</v>
      </c>
      <c r="Y1240" s="24" t="s">
        <v>96</v>
      </c>
      <c r="Z1240" s="24" t="s">
        <v>96</v>
      </c>
      <c r="AA1240" s="24" t="s">
        <v>96</v>
      </c>
      <c r="AB1240" s="24" t="s">
        <v>97</v>
      </c>
      <c r="AC1240" s="24" t="s">
        <v>96</v>
      </c>
      <c r="AD1240" s="24" t="s">
        <v>96</v>
      </c>
      <c r="AE1240" s="24" t="s">
        <v>96</v>
      </c>
      <c r="AF1240" s="24" t="s">
        <v>96</v>
      </c>
      <c r="AG1240" s="24" t="s">
        <v>96</v>
      </c>
      <c r="AH1240" s="24" t="s">
        <v>97</v>
      </c>
      <c r="AI1240" s="24" t="s">
        <v>96</v>
      </c>
      <c r="AJ1240" s="24" t="s">
        <v>96</v>
      </c>
      <c r="AK1240" s="24" t="s">
        <v>96</v>
      </c>
      <c r="AL1240" s="24" t="s">
        <v>96</v>
      </c>
      <c r="AM1240" s="24" t="s">
        <v>97</v>
      </c>
      <c r="AN1240" s="24" t="s">
        <v>96</v>
      </c>
      <c r="AO1240" s="24" t="s">
        <v>119</v>
      </c>
      <c r="AP1240" s="24" t="s">
        <v>96</v>
      </c>
      <c r="AQ1240" s="24" t="s">
        <v>96</v>
      </c>
      <c r="AR1240" s="24" t="s">
        <v>96</v>
      </c>
      <c r="AS1240" s="24" t="s">
        <v>96</v>
      </c>
      <c r="AT1240" s="24" t="s">
        <v>96</v>
      </c>
      <c r="AU1240" s="24" t="s">
        <v>96</v>
      </c>
      <c r="AV1240" s="24" t="s">
        <v>96</v>
      </c>
      <c r="AW1240" s="24" t="s">
        <v>96</v>
      </c>
      <c r="AX1240" s="24" t="s">
        <v>119</v>
      </c>
      <c r="AY1240" s="24" t="s">
        <v>96</v>
      </c>
      <c r="AZ1240" s="24" t="s">
        <v>96</v>
      </c>
      <c r="BA1240" s="24" t="s">
        <v>96</v>
      </c>
      <c r="BB1240" s="24" t="s">
        <v>96</v>
      </c>
      <c r="BC1240" s="24" t="s">
        <v>96</v>
      </c>
      <c r="BD1240" s="24" t="s">
        <v>96</v>
      </c>
      <c r="BE1240" s="24" t="s">
        <v>96</v>
      </c>
      <c r="BF1240" s="24" t="s">
        <v>96</v>
      </c>
      <c r="BG1240" s="24" t="s">
        <v>96</v>
      </c>
      <c r="BH1240" s="24" t="s">
        <v>96</v>
      </c>
      <c r="BI1240" s="24" t="s">
        <v>96</v>
      </c>
      <c r="BJ1240" s="24" t="s">
        <v>96</v>
      </c>
      <c r="BK1240" s="24" t="s">
        <v>96</v>
      </c>
      <c r="BL1240" s="24" t="s">
        <v>96</v>
      </c>
      <c r="BM1240" s="24" t="s">
        <v>1034</v>
      </c>
      <c r="BN1240" s="24" t="s">
        <v>96</v>
      </c>
      <c r="BO1240" s="24" t="s">
        <v>96</v>
      </c>
      <c r="BP1240" s="24" t="s">
        <v>1034</v>
      </c>
      <c r="BQ1240" s="24" t="s">
        <v>96</v>
      </c>
      <c r="BR1240" s="24" t="s">
        <v>95</v>
      </c>
      <c r="BS1240" s="24" t="s">
        <v>119</v>
      </c>
      <c r="BT1240" s="24" t="s">
        <v>96</v>
      </c>
      <c r="BU1240" s="24" t="s">
        <v>96</v>
      </c>
      <c r="BV1240" s="24" t="s">
        <v>96</v>
      </c>
      <c r="BW1240" s="24" t="s">
        <v>96</v>
      </c>
      <c r="BX1240" s="24" t="s">
        <v>96</v>
      </c>
      <c r="BY1240" s="24" t="s">
        <v>96</v>
      </c>
      <c r="BZ1240" s="24" t="s">
        <v>96</v>
      </c>
      <c r="CA1240" s="24" t="s">
        <v>119</v>
      </c>
      <c r="CB1240" s="36"/>
      <c r="CC1240" s="35"/>
    </row>
    <row r="1241" spans="1:81" ht="169.5" hidden="1" customHeight="1" x14ac:dyDescent="0.35">
      <c r="A1241" s="24"/>
      <c r="B1241" s="24" t="s">
        <v>81</v>
      </c>
      <c r="C1241" s="23" t="s">
        <v>82</v>
      </c>
      <c r="D1241" s="24" t="s">
        <v>1988</v>
      </c>
      <c r="E1241" s="24" t="s">
        <v>1989</v>
      </c>
      <c r="F1241" s="24" t="s">
        <v>103</v>
      </c>
      <c r="G1241" s="24" t="s">
        <v>4130</v>
      </c>
      <c r="H1241" s="24" t="s">
        <v>4162</v>
      </c>
      <c r="I1241" s="24" t="s">
        <v>4163</v>
      </c>
      <c r="J1241" s="24" t="s">
        <v>4164</v>
      </c>
      <c r="K1241" s="24" t="s">
        <v>4165</v>
      </c>
      <c r="L1241" s="24" t="s">
        <v>4166</v>
      </c>
      <c r="M1241" s="24" t="s">
        <v>92</v>
      </c>
      <c r="N1241" s="24"/>
      <c r="O1241" s="24"/>
      <c r="P1241" s="24"/>
      <c r="Q1241" s="24" t="s">
        <v>150</v>
      </c>
      <c r="R1241" s="24"/>
      <c r="S1241" s="24"/>
      <c r="T1241" s="24" t="s">
        <v>96</v>
      </c>
      <c r="U1241" s="24" t="s">
        <v>96</v>
      </c>
      <c r="V1241" s="24" t="s">
        <v>96</v>
      </c>
      <c r="W1241" s="24" t="s">
        <v>96</v>
      </c>
      <c r="X1241" s="24" t="s">
        <v>96</v>
      </c>
      <c r="Y1241" s="24" t="s">
        <v>96</v>
      </c>
      <c r="Z1241" s="24" t="s">
        <v>96</v>
      </c>
      <c r="AA1241" s="24" t="s">
        <v>96</v>
      </c>
      <c r="AB1241" s="24" t="s">
        <v>96</v>
      </c>
      <c r="AC1241" s="24" t="s">
        <v>96</v>
      </c>
      <c r="AD1241" s="24" t="s">
        <v>96</v>
      </c>
      <c r="AE1241" s="24" t="s">
        <v>96</v>
      </c>
      <c r="AF1241" s="24" t="s">
        <v>96</v>
      </c>
      <c r="AG1241" s="24" t="s">
        <v>96</v>
      </c>
      <c r="AH1241" s="24" t="s">
        <v>96</v>
      </c>
      <c r="AI1241" s="24" t="s">
        <v>96</v>
      </c>
      <c r="AJ1241" s="24" t="s">
        <v>96</v>
      </c>
      <c r="AK1241" s="24" t="s">
        <v>96</v>
      </c>
      <c r="AL1241" s="24" t="s">
        <v>96</v>
      </c>
      <c r="AM1241" s="24" t="s">
        <v>97</v>
      </c>
      <c r="AN1241" s="24" t="s">
        <v>96</v>
      </c>
      <c r="AO1241" s="24" t="s">
        <v>96</v>
      </c>
      <c r="AP1241" s="24" t="s">
        <v>96</v>
      </c>
      <c r="AQ1241" s="24" t="s">
        <v>96</v>
      </c>
      <c r="AR1241" s="24" t="s">
        <v>96</v>
      </c>
      <c r="AS1241" s="24" t="s">
        <v>96</v>
      </c>
      <c r="AT1241" s="24" t="s">
        <v>96</v>
      </c>
      <c r="AU1241" s="24" t="s">
        <v>96</v>
      </c>
      <c r="AV1241" s="24" t="s">
        <v>96</v>
      </c>
      <c r="AW1241" s="24" t="s">
        <v>96</v>
      </c>
      <c r="AX1241" s="24" t="s">
        <v>96</v>
      </c>
      <c r="AY1241" s="24" t="s">
        <v>96</v>
      </c>
      <c r="AZ1241" s="24" t="s">
        <v>96</v>
      </c>
      <c r="BA1241" s="24" t="s">
        <v>96</v>
      </c>
      <c r="BB1241" s="24" t="s">
        <v>96</v>
      </c>
      <c r="BC1241" s="24" t="s">
        <v>96</v>
      </c>
      <c r="BD1241" s="24" t="s">
        <v>96</v>
      </c>
      <c r="BE1241" s="24" t="s">
        <v>96</v>
      </c>
      <c r="BF1241" s="24" t="s">
        <v>96</v>
      </c>
      <c r="BG1241" s="24" t="s">
        <v>96</v>
      </c>
      <c r="BH1241" s="24" t="s">
        <v>96</v>
      </c>
      <c r="BI1241" s="24" t="s">
        <v>96</v>
      </c>
      <c r="BJ1241" s="24" t="s">
        <v>96</v>
      </c>
      <c r="BK1241" s="24" t="s">
        <v>96</v>
      </c>
      <c r="BL1241" s="24" t="s">
        <v>96</v>
      </c>
      <c r="BM1241" s="24" t="s">
        <v>96</v>
      </c>
      <c r="BN1241" s="24" t="s">
        <v>96</v>
      </c>
      <c r="BO1241" s="24" t="s">
        <v>96</v>
      </c>
      <c r="BP1241" s="24" t="s">
        <v>96</v>
      </c>
      <c r="BQ1241" s="24" t="s">
        <v>96</v>
      </c>
      <c r="BR1241" s="24" t="s">
        <v>96</v>
      </c>
      <c r="BS1241" s="24" t="s">
        <v>96</v>
      </c>
      <c r="BT1241" s="24" t="s">
        <v>96</v>
      </c>
      <c r="BU1241" s="24" t="s">
        <v>96</v>
      </c>
      <c r="BV1241" s="24" t="s">
        <v>96</v>
      </c>
      <c r="BW1241" s="24" t="s">
        <v>96</v>
      </c>
      <c r="BX1241" s="24" t="s">
        <v>96</v>
      </c>
      <c r="BY1241" s="24" t="s">
        <v>96</v>
      </c>
      <c r="BZ1241" s="24" t="s">
        <v>96</v>
      </c>
      <c r="CA1241" s="24" t="s">
        <v>96</v>
      </c>
      <c r="CB1241" s="36"/>
      <c r="CC1241" s="35"/>
    </row>
    <row r="1242" spans="1:81" ht="169.5" hidden="1" customHeight="1" x14ac:dyDescent="0.35">
      <c r="A1242" s="24"/>
      <c r="B1242" s="24" t="s">
        <v>81</v>
      </c>
      <c r="C1242" s="23" t="s">
        <v>82</v>
      </c>
      <c r="D1242" s="24" t="s">
        <v>2100</v>
      </c>
      <c r="E1242" s="24" t="s">
        <v>40</v>
      </c>
      <c r="F1242" s="24" t="s">
        <v>98</v>
      </c>
      <c r="G1242" s="24" t="s">
        <v>2101</v>
      </c>
      <c r="H1242" s="24" t="s">
        <v>2111</v>
      </c>
      <c r="I1242" s="24" t="s">
        <v>4167</v>
      </c>
      <c r="J1242" s="24" t="s">
        <v>4168</v>
      </c>
      <c r="K1242" s="24" t="s">
        <v>4169</v>
      </c>
      <c r="L1242" s="24" t="s">
        <v>4170</v>
      </c>
      <c r="M1242" s="24"/>
      <c r="N1242" s="24" t="s">
        <v>699</v>
      </c>
      <c r="O1242" s="24"/>
      <c r="P1242" s="24"/>
      <c r="Q1242" s="24" t="s">
        <v>93</v>
      </c>
      <c r="R1242" s="24" t="s">
        <v>1275</v>
      </c>
      <c r="S1242" s="24"/>
      <c r="T1242" s="24" t="s">
        <v>97</v>
      </c>
      <c r="U1242" s="24" t="s">
        <v>96</v>
      </c>
      <c r="V1242" s="24" t="s">
        <v>96</v>
      </c>
      <c r="W1242" s="24" t="s">
        <v>96</v>
      </c>
      <c r="X1242" s="24" t="s">
        <v>119</v>
      </c>
      <c r="Y1242" s="24" t="s">
        <v>96</v>
      </c>
      <c r="Z1242" s="24" t="s">
        <v>96</v>
      </c>
      <c r="AA1242" s="24" t="s">
        <v>96</v>
      </c>
      <c r="AB1242" s="24" t="s">
        <v>97</v>
      </c>
      <c r="AC1242" s="24" t="s">
        <v>96</v>
      </c>
      <c r="AD1242" s="24" t="s">
        <v>96</v>
      </c>
      <c r="AE1242" s="24" t="s">
        <v>96</v>
      </c>
      <c r="AF1242" s="24" t="s">
        <v>96</v>
      </c>
      <c r="AG1242" s="24" t="s">
        <v>96</v>
      </c>
      <c r="AH1242" s="24" t="s">
        <v>119</v>
      </c>
      <c r="AI1242" s="24" t="s">
        <v>96</v>
      </c>
      <c r="AJ1242" s="24" t="s">
        <v>96</v>
      </c>
      <c r="AK1242" s="24" t="s">
        <v>96</v>
      </c>
      <c r="AL1242" s="24" t="s">
        <v>96</v>
      </c>
      <c r="AM1242" s="24" t="s">
        <v>119</v>
      </c>
      <c r="AN1242" s="24" t="s">
        <v>96</v>
      </c>
      <c r="AO1242" s="24" t="s">
        <v>95</v>
      </c>
      <c r="AP1242" s="24" t="s">
        <v>96</v>
      </c>
      <c r="AQ1242" s="24" t="s">
        <v>96</v>
      </c>
      <c r="AR1242" s="24" t="s">
        <v>96</v>
      </c>
      <c r="AS1242" s="24" t="s">
        <v>96</v>
      </c>
      <c r="AT1242" s="24" t="s">
        <v>96</v>
      </c>
      <c r="AU1242" s="24" t="s">
        <v>96</v>
      </c>
      <c r="AV1242" s="24" t="s">
        <v>96</v>
      </c>
      <c r="AW1242" s="24" t="s">
        <v>96</v>
      </c>
      <c r="AX1242" s="24" t="s">
        <v>95</v>
      </c>
      <c r="AY1242" s="24" t="s">
        <v>96</v>
      </c>
      <c r="AZ1242" s="24" t="s">
        <v>96</v>
      </c>
      <c r="BA1242" s="24" t="s">
        <v>97</v>
      </c>
      <c r="BB1242" s="24" t="s">
        <v>96</v>
      </c>
      <c r="BC1242" s="24" t="s">
        <v>96</v>
      </c>
      <c r="BD1242" s="24" t="s">
        <v>96</v>
      </c>
      <c r="BE1242" s="24" t="s">
        <v>97</v>
      </c>
      <c r="BF1242" s="24" t="s">
        <v>97</v>
      </c>
      <c r="BG1242" s="24" t="s">
        <v>96</v>
      </c>
      <c r="BH1242" s="24" t="s">
        <v>96</v>
      </c>
      <c r="BI1242" s="24" t="s">
        <v>96</v>
      </c>
      <c r="BJ1242" s="24" t="s">
        <v>97</v>
      </c>
      <c r="BK1242" s="24" t="s">
        <v>96</v>
      </c>
      <c r="BL1242" s="24" t="s">
        <v>97</v>
      </c>
      <c r="BM1242" s="24" t="s">
        <v>95</v>
      </c>
      <c r="BN1242" s="24" t="s">
        <v>96</v>
      </c>
      <c r="BO1242" s="24" t="s">
        <v>96</v>
      </c>
      <c r="BP1242" s="24" t="s">
        <v>97</v>
      </c>
      <c r="BQ1242" s="24" t="s">
        <v>96</v>
      </c>
      <c r="BR1242" s="24" t="s">
        <v>97</v>
      </c>
      <c r="BS1242" s="24" t="s">
        <v>97</v>
      </c>
      <c r="BT1242" s="24" t="s">
        <v>96</v>
      </c>
      <c r="BU1242" s="24" t="s">
        <v>95</v>
      </c>
      <c r="BV1242" s="24" t="s">
        <v>96</v>
      </c>
      <c r="BW1242" s="24" t="s">
        <v>96</v>
      </c>
      <c r="BX1242" s="24" t="s">
        <v>96</v>
      </c>
      <c r="BY1242" s="24" t="s">
        <v>96</v>
      </c>
      <c r="BZ1242" s="24" t="s">
        <v>96</v>
      </c>
      <c r="CA1242" s="24" t="s">
        <v>97</v>
      </c>
      <c r="CB1242" s="36"/>
      <c r="CC1242" s="35"/>
    </row>
    <row r="1243" spans="1:81" ht="169.5" hidden="1" customHeight="1" x14ac:dyDescent="0.35">
      <c r="A1243" s="24"/>
      <c r="B1243" s="24" t="s">
        <v>81</v>
      </c>
      <c r="C1243" s="23" t="s">
        <v>82</v>
      </c>
      <c r="D1243" s="24" t="s">
        <v>1988</v>
      </c>
      <c r="E1243" s="24" t="s">
        <v>1989</v>
      </c>
      <c r="F1243" s="24" t="s">
        <v>103</v>
      </c>
      <c r="G1243" s="24" t="s">
        <v>4130</v>
      </c>
      <c r="H1243" s="24" t="s">
        <v>4171</v>
      </c>
      <c r="I1243" s="24" t="s">
        <v>4172</v>
      </c>
      <c r="J1243" s="24" t="s">
        <v>4173</v>
      </c>
      <c r="K1243" s="24" t="s">
        <v>4174</v>
      </c>
      <c r="L1243" s="24" t="s">
        <v>4175</v>
      </c>
      <c r="M1243" s="24" t="s">
        <v>92</v>
      </c>
      <c r="N1243" s="24"/>
      <c r="O1243" s="24"/>
      <c r="P1243" s="24"/>
      <c r="Q1243" s="24" t="s">
        <v>150</v>
      </c>
      <c r="R1243" s="24"/>
      <c r="S1243" s="24"/>
      <c r="T1243" s="24" t="s">
        <v>96</v>
      </c>
      <c r="U1243" s="24" t="s">
        <v>96</v>
      </c>
      <c r="V1243" s="24" t="s">
        <v>96</v>
      </c>
      <c r="W1243" s="24" t="s">
        <v>96</v>
      </c>
      <c r="X1243" s="24" t="s">
        <v>96</v>
      </c>
      <c r="Y1243" s="24" t="s">
        <v>96</v>
      </c>
      <c r="Z1243" s="24" t="s">
        <v>96</v>
      </c>
      <c r="AA1243" s="24" t="s">
        <v>96</v>
      </c>
      <c r="AB1243" s="24" t="s">
        <v>96</v>
      </c>
      <c r="AC1243" s="24" t="s">
        <v>96</v>
      </c>
      <c r="AD1243" s="24" t="s">
        <v>96</v>
      </c>
      <c r="AE1243" s="24" t="s">
        <v>96</v>
      </c>
      <c r="AF1243" s="24" t="s">
        <v>96</v>
      </c>
      <c r="AG1243" s="24" t="s">
        <v>96</v>
      </c>
      <c r="AH1243" s="24" t="s">
        <v>96</v>
      </c>
      <c r="AI1243" s="24" t="s">
        <v>96</v>
      </c>
      <c r="AJ1243" s="24" t="s">
        <v>96</v>
      </c>
      <c r="AK1243" s="24" t="s">
        <v>96</v>
      </c>
      <c r="AL1243" s="24" t="s">
        <v>96</v>
      </c>
      <c r="AM1243" s="24" t="s">
        <v>97</v>
      </c>
      <c r="AN1243" s="24" t="s">
        <v>96</v>
      </c>
      <c r="AO1243" s="24" t="s">
        <v>96</v>
      </c>
      <c r="AP1243" s="24" t="s">
        <v>96</v>
      </c>
      <c r="AQ1243" s="24" t="s">
        <v>96</v>
      </c>
      <c r="AR1243" s="24" t="s">
        <v>96</v>
      </c>
      <c r="AS1243" s="24" t="s">
        <v>96</v>
      </c>
      <c r="AT1243" s="24" t="s">
        <v>96</v>
      </c>
      <c r="AU1243" s="24" t="s">
        <v>96</v>
      </c>
      <c r="AV1243" s="24" t="s">
        <v>96</v>
      </c>
      <c r="AW1243" s="24" t="s">
        <v>96</v>
      </c>
      <c r="AX1243" s="24" t="s">
        <v>96</v>
      </c>
      <c r="AY1243" s="24" t="s">
        <v>96</v>
      </c>
      <c r="AZ1243" s="24" t="s">
        <v>96</v>
      </c>
      <c r="BA1243" s="24" t="s">
        <v>96</v>
      </c>
      <c r="BB1243" s="24" t="s">
        <v>96</v>
      </c>
      <c r="BC1243" s="24" t="s">
        <v>96</v>
      </c>
      <c r="BD1243" s="24" t="s">
        <v>96</v>
      </c>
      <c r="BE1243" s="24" t="s">
        <v>96</v>
      </c>
      <c r="BF1243" s="24" t="s">
        <v>96</v>
      </c>
      <c r="BG1243" s="24" t="s">
        <v>96</v>
      </c>
      <c r="BH1243" s="24" t="s">
        <v>96</v>
      </c>
      <c r="BI1243" s="24" t="s">
        <v>96</v>
      </c>
      <c r="BJ1243" s="24" t="s">
        <v>96</v>
      </c>
      <c r="BK1243" s="24" t="s">
        <v>96</v>
      </c>
      <c r="BL1243" s="24" t="s">
        <v>96</v>
      </c>
      <c r="BM1243" s="24" t="s">
        <v>96</v>
      </c>
      <c r="BN1243" s="24" t="s">
        <v>96</v>
      </c>
      <c r="BO1243" s="24" t="s">
        <v>96</v>
      </c>
      <c r="BP1243" s="24" t="s">
        <v>96</v>
      </c>
      <c r="BQ1243" s="24" t="s">
        <v>96</v>
      </c>
      <c r="BR1243" s="24" t="s">
        <v>96</v>
      </c>
      <c r="BS1243" s="24" t="s">
        <v>96</v>
      </c>
      <c r="BT1243" s="24" t="s">
        <v>96</v>
      </c>
      <c r="BU1243" s="24" t="s">
        <v>96</v>
      </c>
      <c r="BV1243" s="24" t="s">
        <v>96</v>
      </c>
      <c r="BW1243" s="24" t="s">
        <v>96</v>
      </c>
      <c r="BX1243" s="24" t="s">
        <v>96</v>
      </c>
      <c r="BY1243" s="24" t="s">
        <v>96</v>
      </c>
      <c r="BZ1243" s="24" t="s">
        <v>96</v>
      </c>
      <c r="CA1243" s="24" t="s">
        <v>96</v>
      </c>
      <c r="CB1243" s="36"/>
      <c r="CC1243" s="35"/>
    </row>
    <row r="1244" spans="1:81" ht="169.5" hidden="1" customHeight="1" x14ac:dyDescent="0.35">
      <c r="A1244" s="24"/>
      <c r="B1244" s="24" t="s">
        <v>81</v>
      </c>
      <c r="C1244" s="23" t="s">
        <v>82</v>
      </c>
      <c r="D1244" s="24" t="s">
        <v>1988</v>
      </c>
      <c r="E1244" s="24" t="s">
        <v>1989</v>
      </c>
      <c r="F1244" s="24" t="s">
        <v>103</v>
      </c>
      <c r="G1244" s="24" t="s">
        <v>4130</v>
      </c>
      <c r="H1244" s="24" t="s">
        <v>4176</v>
      </c>
      <c r="I1244" s="24" t="s">
        <v>4172</v>
      </c>
      <c r="J1244" s="24" t="s">
        <v>4177</v>
      </c>
      <c r="K1244" s="24" t="s">
        <v>4178</v>
      </c>
      <c r="L1244" s="24" t="s">
        <v>4179</v>
      </c>
      <c r="M1244" s="24" t="s">
        <v>92</v>
      </c>
      <c r="N1244" s="24"/>
      <c r="O1244" s="24"/>
      <c r="P1244" s="24"/>
      <c r="Q1244" s="24" t="s">
        <v>150</v>
      </c>
      <c r="R1244" s="24"/>
      <c r="S1244" s="24"/>
      <c r="T1244" s="24" t="s">
        <v>96</v>
      </c>
      <c r="U1244" s="24" t="s">
        <v>96</v>
      </c>
      <c r="V1244" s="24" t="s">
        <v>96</v>
      </c>
      <c r="W1244" s="24" t="s">
        <v>96</v>
      </c>
      <c r="X1244" s="24" t="s">
        <v>96</v>
      </c>
      <c r="Y1244" s="24" t="s">
        <v>96</v>
      </c>
      <c r="Z1244" s="24" t="s">
        <v>96</v>
      </c>
      <c r="AA1244" s="24" t="s">
        <v>96</v>
      </c>
      <c r="AB1244" s="24" t="s">
        <v>96</v>
      </c>
      <c r="AC1244" s="24" t="s">
        <v>96</v>
      </c>
      <c r="AD1244" s="24" t="s">
        <v>96</v>
      </c>
      <c r="AE1244" s="24" t="s">
        <v>96</v>
      </c>
      <c r="AF1244" s="24" t="s">
        <v>96</v>
      </c>
      <c r="AG1244" s="24" t="s">
        <v>96</v>
      </c>
      <c r="AH1244" s="24" t="s">
        <v>96</v>
      </c>
      <c r="AI1244" s="24" t="s">
        <v>96</v>
      </c>
      <c r="AJ1244" s="24" t="s">
        <v>96</v>
      </c>
      <c r="AK1244" s="24" t="s">
        <v>96</v>
      </c>
      <c r="AL1244" s="24" t="s">
        <v>96</v>
      </c>
      <c r="AM1244" s="24" t="s">
        <v>97</v>
      </c>
      <c r="AN1244" s="24" t="s">
        <v>96</v>
      </c>
      <c r="AO1244" s="24" t="s">
        <v>96</v>
      </c>
      <c r="AP1244" s="24" t="s">
        <v>96</v>
      </c>
      <c r="AQ1244" s="24" t="s">
        <v>96</v>
      </c>
      <c r="AR1244" s="24" t="s">
        <v>96</v>
      </c>
      <c r="AS1244" s="24" t="s">
        <v>96</v>
      </c>
      <c r="AT1244" s="24" t="s">
        <v>96</v>
      </c>
      <c r="AU1244" s="24" t="s">
        <v>96</v>
      </c>
      <c r="AV1244" s="24" t="s">
        <v>96</v>
      </c>
      <c r="AW1244" s="24" t="s">
        <v>96</v>
      </c>
      <c r="AX1244" s="24" t="s">
        <v>96</v>
      </c>
      <c r="AY1244" s="24" t="s">
        <v>96</v>
      </c>
      <c r="AZ1244" s="24" t="s">
        <v>96</v>
      </c>
      <c r="BA1244" s="24" t="s">
        <v>96</v>
      </c>
      <c r="BB1244" s="24" t="s">
        <v>96</v>
      </c>
      <c r="BC1244" s="24" t="s">
        <v>96</v>
      </c>
      <c r="BD1244" s="24" t="s">
        <v>96</v>
      </c>
      <c r="BE1244" s="24" t="s">
        <v>96</v>
      </c>
      <c r="BF1244" s="24" t="s">
        <v>96</v>
      </c>
      <c r="BG1244" s="24" t="s">
        <v>96</v>
      </c>
      <c r="BH1244" s="24" t="s">
        <v>96</v>
      </c>
      <c r="BI1244" s="24" t="s">
        <v>96</v>
      </c>
      <c r="BJ1244" s="24" t="s">
        <v>96</v>
      </c>
      <c r="BK1244" s="24" t="s">
        <v>96</v>
      </c>
      <c r="BL1244" s="24" t="s">
        <v>96</v>
      </c>
      <c r="BM1244" s="24" t="s">
        <v>96</v>
      </c>
      <c r="BN1244" s="24" t="s">
        <v>96</v>
      </c>
      <c r="BO1244" s="24" t="s">
        <v>96</v>
      </c>
      <c r="BP1244" s="24" t="s">
        <v>96</v>
      </c>
      <c r="BQ1244" s="24" t="s">
        <v>96</v>
      </c>
      <c r="BR1244" s="24" t="s">
        <v>96</v>
      </c>
      <c r="BS1244" s="24" t="s">
        <v>96</v>
      </c>
      <c r="BT1244" s="24" t="s">
        <v>96</v>
      </c>
      <c r="BU1244" s="24" t="s">
        <v>96</v>
      </c>
      <c r="BV1244" s="24" t="s">
        <v>96</v>
      </c>
      <c r="BW1244" s="24" t="s">
        <v>96</v>
      </c>
      <c r="BX1244" s="24" t="s">
        <v>96</v>
      </c>
      <c r="BY1244" s="24" t="s">
        <v>96</v>
      </c>
      <c r="BZ1244" s="24" t="s">
        <v>96</v>
      </c>
      <c r="CA1244" s="24" t="s">
        <v>96</v>
      </c>
      <c r="CB1244" s="36"/>
      <c r="CC1244" s="35"/>
    </row>
    <row r="1245" spans="1:81" ht="169.5" hidden="1" customHeight="1" x14ac:dyDescent="0.35">
      <c r="A1245" s="24"/>
      <c r="B1245" s="24" t="s">
        <v>81</v>
      </c>
      <c r="C1245" s="23" t="s">
        <v>82</v>
      </c>
      <c r="D1245" s="24" t="s">
        <v>1988</v>
      </c>
      <c r="E1245" s="24" t="s">
        <v>1989</v>
      </c>
      <c r="F1245" s="24" t="s">
        <v>103</v>
      </c>
      <c r="G1245" s="24" t="s">
        <v>4130</v>
      </c>
      <c r="H1245" s="24" t="s">
        <v>4180</v>
      </c>
      <c r="I1245" s="24" t="s">
        <v>4181</v>
      </c>
      <c r="J1245" s="24" t="s">
        <v>4148</v>
      </c>
      <c r="K1245" s="24" t="s">
        <v>4149</v>
      </c>
      <c r="L1245" s="24" t="s">
        <v>4182</v>
      </c>
      <c r="M1245" s="24" t="s">
        <v>92</v>
      </c>
      <c r="N1245" s="24"/>
      <c r="O1245" s="24"/>
      <c r="P1245" s="24"/>
      <c r="Q1245" s="24" t="s">
        <v>150</v>
      </c>
      <c r="R1245" s="24"/>
      <c r="S1245" s="24"/>
      <c r="T1245" s="24" t="s">
        <v>96</v>
      </c>
      <c r="U1245" s="24" t="s">
        <v>96</v>
      </c>
      <c r="V1245" s="24" t="s">
        <v>96</v>
      </c>
      <c r="W1245" s="24" t="s">
        <v>96</v>
      </c>
      <c r="X1245" s="24" t="s">
        <v>96</v>
      </c>
      <c r="Y1245" s="24" t="s">
        <v>96</v>
      </c>
      <c r="Z1245" s="24" t="s">
        <v>96</v>
      </c>
      <c r="AA1245" s="24" t="s">
        <v>96</v>
      </c>
      <c r="AB1245" s="24" t="s">
        <v>96</v>
      </c>
      <c r="AC1245" s="24" t="s">
        <v>96</v>
      </c>
      <c r="AD1245" s="24" t="s">
        <v>96</v>
      </c>
      <c r="AE1245" s="24" t="s">
        <v>96</v>
      </c>
      <c r="AF1245" s="24" t="s">
        <v>96</v>
      </c>
      <c r="AG1245" s="24" t="s">
        <v>96</v>
      </c>
      <c r="AH1245" s="24" t="s">
        <v>96</v>
      </c>
      <c r="AI1245" s="24" t="s">
        <v>96</v>
      </c>
      <c r="AJ1245" s="24" t="s">
        <v>96</v>
      </c>
      <c r="AK1245" s="24" t="s">
        <v>96</v>
      </c>
      <c r="AL1245" s="24" t="s">
        <v>96</v>
      </c>
      <c r="AM1245" s="24" t="s">
        <v>97</v>
      </c>
      <c r="AN1245" s="24" t="s">
        <v>96</v>
      </c>
      <c r="AO1245" s="24" t="s">
        <v>96</v>
      </c>
      <c r="AP1245" s="24" t="s">
        <v>96</v>
      </c>
      <c r="AQ1245" s="24" t="s">
        <v>96</v>
      </c>
      <c r="AR1245" s="24" t="s">
        <v>96</v>
      </c>
      <c r="AS1245" s="24" t="s">
        <v>96</v>
      </c>
      <c r="AT1245" s="24" t="s">
        <v>96</v>
      </c>
      <c r="AU1245" s="24" t="s">
        <v>96</v>
      </c>
      <c r="AV1245" s="24" t="s">
        <v>96</v>
      </c>
      <c r="AW1245" s="24" t="s">
        <v>96</v>
      </c>
      <c r="AX1245" s="24" t="s">
        <v>96</v>
      </c>
      <c r="AY1245" s="24" t="s">
        <v>96</v>
      </c>
      <c r="AZ1245" s="24" t="s">
        <v>96</v>
      </c>
      <c r="BA1245" s="24" t="s">
        <v>96</v>
      </c>
      <c r="BB1245" s="24" t="s">
        <v>96</v>
      </c>
      <c r="BC1245" s="24" t="s">
        <v>96</v>
      </c>
      <c r="BD1245" s="24" t="s">
        <v>96</v>
      </c>
      <c r="BE1245" s="24" t="s">
        <v>96</v>
      </c>
      <c r="BF1245" s="24" t="s">
        <v>96</v>
      </c>
      <c r="BG1245" s="24" t="s">
        <v>96</v>
      </c>
      <c r="BH1245" s="24" t="s">
        <v>96</v>
      </c>
      <c r="BI1245" s="24" t="s">
        <v>96</v>
      </c>
      <c r="BJ1245" s="24" t="s">
        <v>96</v>
      </c>
      <c r="BK1245" s="24" t="s">
        <v>96</v>
      </c>
      <c r="BL1245" s="24" t="s">
        <v>96</v>
      </c>
      <c r="BM1245" s="24" t="s">
        <v>96</v>
      </c>
      <c r="BN1245" s="24" t="s">
        <v>96</v>
      </c>
      <c r="BO1245" s="24" t="s">
        <v>96</v>
      </c>
      <c r="BP1245" s="24" t="s">
        <v>96</v>
      </c>
      <c r="BQ1245" s="24" t="s">
        <v>96</v>
      </c>
      <c r="BR1245" s="24" t="s">
        <v>96</v>
      </c>
      <c r="BS1245" s="24" t="s">
        <v>96</v>
      </c>
      <c r="BT1245" s="24" t="s">
        <v>96</v>
      </c>
      <c r="BU1245" s="24" t="s">
        <v>96</v>
      </c>
      <c r="BV1245" s="24" t="s">
        <v>96</v>
      </c>
      <c r="BW1245" s="24" t="s">
        <v>96</v>
      </c>
      <c r="BX1245" s="24" t="s">
        <v>96</v>
      </c>
      <c r="BY1245" s="24" t="s">
        <v>96</v>
      </c>
      <c r="BZ1245" s="24" t="s">
        <v>96</v>
      </c>
      <c r="CA1245" s="24" t="s">
        <v>96</v>
      </c>
      <c r="CB1245" s="36"/>
      <c r="CC1245" s="35"/>
    </row>
    <row r="1246" spans="1:81" ht="169.5" hidden="1" customHeight="1" x14ac:dyDescent="0.35">
      <c r="A1246" s="24"/>
      <c r="B1246" s="24" t="s">
        <v>81</v>
      </c>
      <c r="C1246" s="23" t="s">
        <v>82</v>
      </c>
      <c r="D1246" s="24" t="s">
        <v>2100</v>
      </c>
      <c r="E1246" s="24" t="s">
        <v>40</v>
      </c>
      <c r="F1246" s="24" t="s">
        <v>98</v>
      </c>
      <c r="G1246" s="24" t="s">
        <v>2101</v>
      </c>
      <c r="H1246" s="24" t="s">
        <v>2111</v>
      </c>
      <c r="I1246" s="24" t="s">
        <v>4183</v>
      </c>
      <c r="J1246" s="24" t="s">
        <v>4184</v>
      </c>
      <c r="K1246" s="24" t="s">
        <v>4185</v>
      </c>
      <c r="L1246" s="24" t="s">
        <v>4186</v>
      </c>
      <c r="M1246" s="24"/>
      <c r="N1246" s="24" t="s">
        <v>699</v>
      </c>
      <c r="O1246" s="24"/>
      <c r="P1246" s="24"/>
      <c r="Q1246" s="24" t="s">
        <v>93</v>
      </c>
      <c r="R1246" s="24" t="s">
        <v>1275</v>
      </c>
      <c r="S1246" s="24"/>
      <c r="T1246" s="24" t="s">
        <v>97</v>
      </c>
      <c r="U1246" s="24" t="s">
        <v>96</v>
      </c>
      <c r="V1246" s="24" t="s">
        <v>96</v>
      </c>
      <c r="W1246" s="24" t="s">
        <v>96</v>
      </c>
      <c r="X1246" s="24" t="s">
        <v>113</v>
      </c>
      <c r="Y1246" s="24" t="s">
        <v>96</v>
      </c>
      <c r="Z1246" s="24" t="s">
        <v>96</v>
      </c>
      <c r="AA1246" s="24" t="s">
        <v>96</v>
      </c>
      <c r="AB1246" s="24" t="s">
        <v>97</v>
      </c>
      <c r="AC1246" s="24" t="s">
        <v>96</v>
      </c>
      <c r="AD1246" s="24" t="s">
        <v>96</v>
      </c>
      <c r="AE1246" s="24" t="s">
        <v>96</v>
      </c>
      <c r="AF1246" s="24" t="s">
        <v>96</v>
      </c>
      <c r="AG1246" s="24" t="s">
        <v>96</v>
      </c>
      <c r="AH1246" s="24" t="s">
        <v>113</v>
      </c>
      <c r="AI1246" s="24" t="s">
        <v>96</v>
      </c>
      <c r="AJ1246" s="24" t="s">
        <v>96</v>
      </c>
      <c r="AK1246" s="24" t="s">
        <v>96</v>
      </c>
      <c r="AL1246" s="24" t="s">
        <v>96</v>
      </c>
      <c r="AM1246" s="24" t="s">
        <v>97</v>
      </c>
      <c r="AN1246" s="24" t="s">
        <v>96</v>
      </c>
      <c r="AO1246" s="24" t="s">
        <v>95</v>
      </c>
      <c r="AP1246" s="24" t="s">
        <v>96</v>
      </c>
      <c r="AQ1246" s="24" t="s">
        <v>96</v>
      </c>
      <c r="AR1246" s="24" t="s">
        <v>96</v>
      </c>
      <c r="AS1246" s="24" t="s">
        <v>96</v>
      </c>
      <c r="AT1246" s="24" t="s">
        <v>96</v>
      </c>
      <c r="AU1246" s="24" t="s">
        <v>96</v>
      </c>
      <c r="AV1246" s="24" t="s">
        <v>96</v>
      </c>
      <c r="AW1246" s="24" t="s">
        <v>96</v>
      </c>
      <c r="AX1246" s="24" t="s">
        <v>95</v>
      </c>
      <c r="AY1246" s="24" t="s">
        <v>96</v>
      </c>
      <c r="AZ1246" s="24" t="s">
        <v>96</v>
      </c>
      <c r="BA1246" s="24" t="s">
        <v>96</v>
      </c>
      <c r="BB1246" s="24" t="s">
        <v>96</v>
      </c>
      <c r="BC1246" s="24" t="s">
        <v>96</v>
      </c>
      <c r="BD1246" s="24" t="s">
        <v>96</v>
      </c>
      <c r="BE1246" s="24" t="s">
        <v>96</v>
      </c>
      <c r="BF1246" s="24" t="s">
        <v>96</v>
      </c>
      <c r="BG1246" s="24" t="s">
        <v>96</v>
      </c>
      <c r="BH1246" s="24" t="s">
        <v>96</v>
      </c>
      <c r="BI1246" s="24" t="s">
        <v>96</v>
      </c>
      <c r="BJ1246" s="24" t="s">
        <v>96</v>
      </c>
      <c r="BK1246" s="24" t="s">
        <v>96</v>
      </c>
      <c r="BL1246" s="24" t="s">
        <v>96</v>
      </c>
      <c r="BM1246" s="24" t="s">
        <v>97</v>
      </c>
      <c r="BN1246" s="24" t="s">
        <v>96</v>
      </c>
      <c r="BO1246" s="24" t="s">
        <v>96</v>
      </c>
      <c r="BP1246" s="24" t="s">
        <v>97</v>
      </c>
      <c r="BQ1246" s="24" t="s">
        <v>96</v>
      </c>
      <c r="BR1246" s="24" t="s">
        <v>97</v>
      </c>
      <c r="BS1246" s="24" t="s">
        <v>97</v>
      </c>
      <c r="BT1246" s="24" t="s">
        <v>96</v>
      </c>
      <c r="BU1246" s="24" t="s">
        <v>95</v>
      </c>
      <c r="BV1246" s="24" t="s">
        <v>96</v>
      </c>
      <c r="BW1246" s="24" t="s">
        <v>96</v>
      </c>
      <c r="BX1246" s="24" t="s">
        <v>96</v>
      </c>
      <c r="BY1246" s="24" t="s">
        <v>96</v>
      </c>
      <c r="BZ1246" s="24" t="s">
        <v>96</v>
      </c>
      <c r="CA1246" s="24" t="s">
        <v>97</v>
      </c>
      <c r="CB1246" s="36"/>
      <c r="CC1246" s="35"/>
    </row>
    <row r="1247" spans="1:81" ht="169.5" hidden="1" customHeight="1" x14ac:dyDescent="0.35">
      <c r="A1247" s="24"/>
      <c r="B1247" s="24" t="s">
        <v>81</v>
      </c>
      <c r="C1247" s="23" t="s">
        <v>82</v>
      </c>
      <c r="D1247" s="24" t="s">
        <v>2100</v>
      </c>
      <c r="E1247" s="24" t="s">
        <v>40</v>
      </c>
      <c r="F1247" s="24" t="s">
        <v>98</v>
      </c>
      <c r="G1247" s="24" t="s">
        <v>2101</v>
      </c>
      <c r="H1247" s="24" t="s">
        <v>2111</v>
      </c>
      <c r="I1247" s="24" t="s">
        <v>2103</v>
      </c>
      <c r="J1247" s="24" t="s">
        <v>4187</v>
      </c>
      <c r="K1247" s="24" t="s">
        <v>4188</v>
      </c>
      <c r="L1247" s="24" t="s">
        <v>4189</v>
      </c>
      <c r="M1247" s="24"/>
      <c r="N1247" s="24" t="s">
        <v>699</v>
      </c>
      <c r="O1247" s="24"/>
      <c r="P1247" s="24"/>
      <c r="Q1247" s="24" t="s">
        <v>93</v>
      </c>
      <c r="R1247" s="24" t="s">
        <v>1275</v>
      </c>
      <c r="S1247" s="24"/>
      <c r="T1247" s="24" t="s">
        <v>97</v>
      </c>
      <c r="U1247" s="24" t="s">
        <v>96</v>
      </c>
      <c r="V1247" s="24" t="s">
        <v>96</v>
      </c>
      <c r="W1247" s="24" t="s">
        <v>96</v>
      </c>
      <c r="X1247" s="24" t="s">
        <v>119</v>
      </c>
      <c r="Y1247" s="24" t="s">
        <v>96</v>
      </c>
      <c r="Z1247" s="24" t="s">
        <v>96</v>
      </c>
      <c r="AA1247" s="24" t="s">
        <v>96</v>
      </c>
      <c r="AB1247" s="24" t="s">
        <v>97</v>
      </c>
      <c r="AC1247" s="24" t="s">
        <v>96</v>
      </c>
      <c r="AD1247" s="24" t="s">
        <v>96</v>
      </c>
      <c r="AE1247" s="24" t="s">
        <v>96</v>
      </c>
      <c r="AF1247" s="24" t="s">
        <v>96</v>
      </c>
      <c r="AG1247" s="24" t="s">
        <v>96</v>
      </c>
      <c r="AH1247" s="24" t="s">
        <v>119</v>
      </c>
      <c r="AI1247" s="24" t="s">
        <v>96</v>
      </c>
      <c r="AJ1247" s="24" t="s">
        <v>96</v>
      </c>
      <c r="AK1247" s="24" t="s">
        <v>96</v>
      </c>
      <c r="AL1247" s="24" t="s">
        <v>96</v>
      </c>
      <c r="AM1247" s="24" t="s">
        <v>119</v>
      </c>
      <c r="AN1247" s="24" t="s">
        <v>96</v>
      </c>
      <c r="AO1247" s="24" t="s">
        <v>95</v>
      </c>
      <c r="AP1247" s="24" t="s">
        <v>96</v>
      </c>
      <c r="AQ1247" s="24" t="s">
        <v>96</v>
      </c>
      <c r="AR1247" s="24" t="s">
        <v>96</v>
      </c>
      <c r="AS1247" s="24" t="s">
        <v>96</v>
      </c>
      <c r="AT1247" s="24" t="s">
        <v>96</v>
      </c>
      <c r="AU1247" s="24" t="s">
        <v>96</v>
      </c>
      <c r="AV1247" s="24" t="s">
        <v>96</v>
      </c>
      <c r="AW1247" s="24" t="s">
        <v>96</v>
      </c>
      <c r="AX1247" s="24" t="s">
        <v>95</v>
      </c>
      <c r="AY1247" s="24" t="s">
        <v>96</v>
      </c>
      <c r="AZ1247" s="24" t="s">
        <v>96</v>
      </c>
      <c r="BA1247" s="24" t="s">
        <v>96</v>
      </c>
      <c r="BB1247" s="24" t="s">
        <v>96</v>
      </c>
      <c r="BC1247" s="24" t="s">
        <v>96</v>
      </c>
      <c r="BD1247" s="24" t="s">
        <v>96</v>
      </c>
      <c r="BE1247" s="24" t="s">
        <v>96</v>
      </c>
      <c r="BF1247" s="24" t="s">
        <v>96</v>
      </c>
      <c r="BG1247" s="24" t="s">
        <v>96</v>
      </c>
      <c r="BH1247" s="24" t="s">
        <v>96</v>
      </c>
      <c r="BI1247" s="24" t="s">
        <v>96</v>
      </c>
      <c r="BJ1247" s="24" t="s">
        <v>97</v>
      </c>
      <c r="BK1247" s="24" t="s">
        <v>96</v>
      </c>
      <c r="BL1247" s="24" t="s">
        <v>97</v>
      </c>
      <c r="BM1247" s="24" t="s">
        <v>97</v>
      </c>
      <c r="BN1247" s="24" t="s">
        <v>96</v>
      </c>
      <c r="BO1247" s="24" t="s">
        <v>96</v>
      </c>
      <c r="BP1247" s="24" t="s">
        <v>97</v>
      </c>
      <c r="BQ1247" s="24" t="s">
        <v>96</v>
      </c>
      <c r="BR1247" s="24" t="s">
        <v>97</v>
      </c>
      <c r="BS1247" s="24" t="s">
        <v>97</v>
      </c>
      <c r="BT1247" s="24" t="s">
        <v>96</v>
      </c>
      <c r="BU1247" s="24" t="s">
        <v>97</v>
      </c>
      <c r="BV1247" s="24" t="s">
        <v>96</v>
      </c>
      <c r="BW1247" s="24" t="s">
        <v>96</v>
      </c>
      <c r="BX1247" s="24" t="s">
        <v>96</v>
      </c>
      <c r="BY1247" s="24" t="s">
        <v>96</v>
      </c>
      <c r="BZ1247" s="24" t="s">
        <v>96</v>
      </c>
      <c r="CA1247" s="24" t="s">
        <v>97</v>
      </c>
      <c r="CB1247" s="36"/>
      <c r="CC1247" s="35"/>
    </row>
    <row r="1248" spans="1:81" ht="169.5" hidden="1" customHeight="1" x14ac:dyDescent="0.35">
      <c r="A1248" s="24"/>
      <c r="B1248" s="24" t="s">
        <v>81</v>
      </c>
      <c r="C1248" s="23" t="s">
        <v>82</v>
      </c>
      <c r="D1248" s="24" t="s">
        <v>2100</v>
      </c>
      <c r="E1248" s="24" t="s">
        <v>40</v>
      </c>
      <c r="F1248" s="24" t="s">
        <v>98</v>
      </c>
      <c r="G1248" s="24" t="s">
        <v>2101</v>
      </c>
      <c r="H1248" s="24" t="s">
        <v>4190</v>
      </c>
      <c r="I1248" s="24" t="s">
        <v>4191</v>
      </c>
      <c r="J1248" s="24" t="s">
        <v>4192</v>
      </c>
      <c r="K1248" s="24"/>
      <c r="L1248" s="24" t="s">
        <v>4193</v>
      </c>
      <c r="M1248" s="24"/>
      <c r="N1248" s="24" t="s">
        <v>699</v>
      </c>
      <c r="O1248" s="24"/>
      <c r="P1248" s="24"/>
      <c r="Q1248" s="24" t="s">
        <v>93</v>
      </c>
      <c r="R1248" s="24">
        <v>2028</v>
      </c>
      <c r="S1248" s="24"/>
      <c r="T1248" s="24" t="s">
        <v>96</v>
      </c>
      <c r="U1248" s="24" t="s">
        <v>96</v>
      </c>
      <c r="V1248" s="24" t="s">
        <v>96</v>
      </c>
      <c r="W1248" s="24" t="s">
        <v>96</v>
      </c>
      <c r="X1248" s="24" t="s">
        <v>96</v>
      </c>
      <c r="Y1248" s="24" t="s">
        <v>96</v>
      </c>
      <c r="Z1248" s="24" t="s">
        <v>96</v>
      </c>
      <c r="AA1248" s="24" t="s">
        <v>96</v>
      </c>
      <c r="AB1248" s="24" t="s">
        <v>96</v>
      </c>
      <c r="AC1248" s="24" t="s">
        <v>96</v>
      </c>
      <c r="AD1248" s="24" t="s">
        <v>96</v>
      </c>
      <c r="AE1248" s="24" t="s">
        <v>96</v>
      </c>
      <c r="AF1248" s="24" t="s">
        <v>96</v>
      </c>
      <c r="AG1248" s="24" t="s">
        <v>96</v>
      </c>
      <c r="AH1248" s="24" t="s">
        <v>96</v>
      </c>
      <c r="AI1248" s="24" t="s">
        <v>96</v>
      </c>
      <c r="AJ1248" s="24" t="s">
        <v>96</v>
      </c>
      <c r="AK1248" s="24" t="s">
        <v>96</v>
      </c>
      <c r="AL1248" s="24" t="s">
        <v>96</v>
      </c>
      <c r="AM1248" s="24" t="s">
        <v>96</v>
      </c>
      <c r="AN1248" s="24" t="s">
        <v>96</v>
      </c>
      <c r="AO1248" s="24" t="s">
        <v>96</v>
      </c>
      <c r="AP1248" s="24" t="s">
        <v>96</v>
      </c>
      <c r="AQ1248" s="24" t="s">
        <v>96</v>
      </c>
      <c r="AR1248" s="24" t="s">
        <v>96</v>
      </c>
      <c r="AS1248" s="24" t="s">
        <v>96</v>
      </c>
      <c r="AT1248" s="24" t="s">
        <v>96</v>
      </c>
      <c r="AU1248" s="24" t="s">
        <v>96</v>
      </c>
      <c r="AV1248" s="24" t="s">
        <v>96</v>
      </c>
      <c r="AW1248" s="24" t="s">
        <v>96</v>
      </c>
      <c r="AX1248" s="24" t="s">
        <v>96</v>
      </c>
      <c r="AY1248" s="24" t="s">
        <v>96</v>
      </c>
      <c r="AZ1248" s="24" t="s">
        <v>96</v>
      </c>
      <c r="BA1248" s="24" t="s">
        <v>96</v>
      </c>
      <c r="BB1248" s="24" t="s">
        <v>96</v>
      </c>
      <c r="BC1248" s="24" t="s">
        <v>96</v>
      </c>
      <c r="BD1248" s="24" t="s">
        <v>96</v>
      </c>
      <c r="BE1248" s="24" t="s">
        <v>95</v>
      </c>
      <c r="BF1248" s="24" t="s">
        <v>95</v>
      </c>
      <c r="BG1248" s="24" t="s">
        <v>96</v>
      </c>
      <c r="BH1248" s="24" t="s">
        <v>96</v>
      </c>
      <c r="BI1248" s="24" t="s">
        <v>96</v>
      </c>
      <c r="BJ1248" s="24" t="s">
        <v>95</v>
      </c>
      <c r="BK1248" s="24" t="s">
        <v>96</v>
      </c>
      <c r="BL1248" s="24" t="s">
        <v>95</v>
      </c>
      <c r="BM1248" s="24" t="s">
        <v>96</v>
      </c>
      <c r="BN1248" s="24" t="s">
        <v>96</v>
      </c>
      <c r="BO1248" s="24" t="s">
        <v>96</v>
      </c>
      <c r="BP1248" s="24" t="s">
        <v>96</v>
      </c>
      <c r="BQ1248" s="24" t="s">
        <v>96</v>
      </c>
      <c r="BR1248" s="24" t="s">
        <v>96</v>
      </c>
      <c r="BS1248" s="24" t="s">
        <v>96</v>
      </c>
      <c r="BT1248" s="24" t="s">
        <v>96</v>
      </c>
      <c r="BU1248" s="24" t="s">
        <v>96</v>
      </c>
      <c r="BV1248" s="24" t="s">
        <v>96</v>
      </c>
      <c r="BW1248" s="24" t="s">
        <v>96</v>
      </c>
      <c r="BX1248" s="24" t="s">
        <v>96</v>
      </c>
      <c r="BY1248" s="24" t="s">
        <v>96</v>
      </c>
      <c r="BZ1248" s="24" t="s">
        <v>96</v>
      </c>
      <c r="CA1248" s="24" t="s">
        <v>96</v>
      </c>
      <c r="CB1248" s="36"/>
      <c r="CC1248" s="35"/>
    </row>
    <row r="1249" spans="1:81" ht="169.5" hidden="1" customHeight="1" x14ac:dyDescent="0.35">
      <c r="A1249" s="24"/>
      <c r="B1249" s="24" t="s">
        <v>81</v>
      </c>
      <c r="C1249" s="23" t="s">
        <v>82</v>
      </c>
      <c r="D1249" s="24" t="s">
        <v>2100</v>
      </c>
      <c r="E1249" s="24" t="s">
        <v>40</v>
      </c>
      <c r="F1249" s="24" t="s">
        <v>98</v>
      </c>
      <c r="G1249" s="24" t="s">
        <v>2101</v>
      </c>
      <c r="H1249" s="24" t="s">
        <v>4190</v>
      </c>
      <c r="I1249" s="24" t="s">
        <v>4191</v>
      </c>
      <c r="J1249" s="24" t="s">
        <v>4194</v>
      </c>
      <c r="K1249" s="24"/>
      <c r="L1249" s="24" t="s">
        <v>4195</v>
      </c>
      <c r="M1249" s="24"/>
      <c r="N1249" s="24" t="s">
        <v>699</v>
      </c>
      <c r="O1249" s="24"/>
      <c r="P1249" s="24"/>
      <c r="Q1249" s="24" t="s">
        <v>93</v>
      </c>
      <c r="R1249" s="24">
        <v>2028</v>
      </c>
      <c r="S1249" s="24"/>
      <c r="T1249" s="24" t="s">
        <v>96</v>
      </c>
      <c r="U1249" s="24" t="s">
        <v>96</v>
      </c>
      <c r="V1249" s="24" t="s">
        <v>96</v>
      </c>
      <c r="W1249" s="24" t="s">
        <v>96</v>
      </c>
      <c r="X1249" s="24" t="s">
        <v>96</v>
      </c>
      <c r="Y1249" s="24" t="s">
        <v>96</v>
      </c>
      <c r="Z1249" s="24" t="s">
        <v>96</v>
      </c>
      <c r="AA1249" s="24" t="s">
        <v>96</v>
      </c>
      <c r="AB1249" s="24" t="s">
        <v>96</v>
      </c>
      <c r="AC1249" s="24" t="s">
        <v>96</v>
      </c>
      <c r="AD1249" s="24" t="s">
        <v>96</v>
      </c>
      <c r="AE1249" s="24" t="s">
        <v>96</v>
      </c>
      <c r="AF1249" s="24" t="s">
        <v>96</v>
      </c>
      <c r="AG1249" s="24" t="s">
        <v>96</v>
      </c>
      <c r="AH1249" s="24" t="s">
        <v>96</v>
      </c>
      <c r="AI1249" s="24" t="s">
        <v>96</v>
      </c>
      <c r="AJ1249" s="24" t="s">
        <v>96</v>
      </c>
      <c r="AK1249" s="24" t="s">
        <v>96</v>
      </c>
      <c r="AL1249" s="24" t="s">
        <v>96</v>
      </c>
      <c r="AM1249" s="24" t="s">
        <v>96</v>
      </c>
      <c r="AN1249" s="24" t="s">
        <v>96</v>
      </c>
      <c r="AO1249" s="24" t="s">
        <v>96</v>
      </c>
      <c r="AP1249" s="24" t="s">
        <v>96</v>
      </c>
      <c r="AQ1249" s="24" t="s">
        <v>96</v>
      </c>
      <c r="AR1249" s="24" t="s">
        <v>96</v>
      </c>
      <c r="AS1249" s="24" t="s">
        <v>96</v>
      </c>
      <c r="AT1249" s="24" t="s">
        <v>96</v>
      </c>
      <c r="AU1249" s="24" t="s">
        <v>96</v>
      </c>
      <c r="AV1249" s="24" t="s">
        <v>96</v>
      </c>
      <c r="AW1249" s="24" t="s">
        <v>96</v>
      </c>
      <c r="AX1249" s="24" t="s">
        <v>96</v>
      </c>
      <c r="AY1249" s="24" t="s">
        <v>96</v>
      </c>
      <c r="AZ1249" s="24" t="s">
        <v>96</v>
      </c>
      <c r="BA1249" s="24" t="s">
        <v>96</v>
      </c>
      <c r="BB1249" s="24" t="s">
        <v>96</v>
      </c>
      <c r="BC1249" s="24" t="s">
        <v>96</v>
      </c>
      <c r="BD1249" s="24" t="s">
        <v>96</v>
      </c>
      <c r="BE1249" s="24" t="s">
        <v>95</v>
      </c>
      <c r="BF1249" s="24" t="s">
        <v>95</v>
      </c>
      <c r="BG1249" s="24" t="s">
        <v>96</v>
      </c>
      <c r="BH1249" s="24" t="s">
        <v>96</v>
      </c>
      <c r="BI1249" s="24" t="s">
        <v>96</v>
      </c>
      <c r="BJ1249" s="24" t="s">
        <v>95</v>
      </c>
      <c r="BK1249" s="24" t="s">
        <v>96</v>
      </c>
      <c r="BL1249" s="24" t="s">
        <v>95</v>
      </c>
      <c r="BM1249" s="24" t="s">
        <v>96</v>
      </c>
      <c r="BN1249" s="24" t="s">
        <v>96</v>
      </c>
      <c r="BO1249" s="24" t="s">
        <v>96</v>
      </c>
      <c r="BP1249" s="24" t="s">
        <v>96</v>
      </c>
      <c r="BQ1249" s="24" t="s">
        <v>96</v>
      </c>
      <c r="BR1249" s="24" t="s">
        <v>96</v>
      </c>
      <c r="BS1249" s="24" t="s">
        <v>96</v>
      </c>
      <c r="BT1249" s="24" t="s">
        <v>96</v>
      </c>
      <c r="BU1249" s="24" t="s">
        <v>96</v>
      </c>
      <c r="BV1249" s="24" t="s">
        <v>96</v>
      </c>
      <c r="BW1249" s="24" t="s">
        <v>96</v>
      </c>
      <c r="BX1249" s="24" t="s">
        <v>96</v>
      </c>
      <c r="BY1249" s="24" t="s">
        <v>96</v>
      </c>
      <c r="BZ1249" s="24" t="s">
        <v>96</v>
      </c>
      <c r="CA1249" s="24" t="s">
        <v>96</v>
      </c>
      <c r="CB1249" s="36"/>
      <c r="CC1249" s="35"/>
    </row>
    <row r="1250" spans="1:81" ht="169.5" hidden="1" customHeight="1" x14ac:dyDescent="0.35">
      <c r="A1250" s="24"/>
      <c r="B1250" s="24" t="s">
        <v>81</v>
      </c>
      <c r="C1250" s="23" t="s">
        <v>82</v>
      </c>
      <c r="D1250" s="24" t="s">
        <v>2100</v>
      </c>
      <c r="E1250" s="24" t="s">
        <v>40</v>
      </c>
      <c r="F1250" s="24" t="s">
        <v>98</v>
      </c>
      <c r="G1250" s="24" t="s">
        <v>2101</v>
      </c>
      <c r="H1250" s="24" t="s">
        <v>4190</v>
      </c>
      <c r="I1250" s="24" t="s">
        <v>4191</v>
      </c>
      <c r="J1250" s="24" t="s">
        <v>4196</v>
      </c>
      <c r="K1250" s="24" t="s">
        <v>4197</v>
      </c>
      <c r="L1250" s="24" t="s">
        <v>4198</v>
      </c>
      <c r="M1250" s="24"/>
      <c r="N1250" s="24" t="s">
        <v>699</v>
      </c>
      <c r="O1250" s="24"/>
      <c r="P1250" s="24"/>
      <c r="Q1250" s="24" t="s">
        <v>93</v>
      </c>
      <c r="R1250" s="24" t="s">
        <v>145</v>
      </c>
      <c r="S1250" s="24"/>
      <c r="T1250" s="24" t="s">
        <v>97</v>
      </c>
      <c r="U1250" s="24" t="s">
        <v>96</v>
      </c>
      <c r="V1250" s="24" t="s">
        <v>96</v>
      </c>
      <c r="W1250" s="24" t="s">
        <v>96</v>
      </c>
      <c r="X1250" s="24" t="s">
        <v>119</v>
      </c>
      <c r="Y1250" s="24" t="s">
        <v>96</v>
      </c>
      <c r="Z1250" s="24" t="s">
        <v>96</v>
      </c>
      <c r="AA1250" s="24" t="s">
        <v>96</v>
      </c>
      <c r="AB1250" s="24" t="s">
        <v>97</v>
      </c>
      <c r="AC1250" s="24" t="s">
        <v>96</v>
      </c>
      <c r="AD1250" s="24" t="s">
        <v>96</v>
      </c>
      <c r="AE1250" s="24" t="s">
        <v>96</v>
      </c>
      <c r="AF1250" s="24" t="s">
        <v>96</v>
      </c>
      <c r="AG1250" s="24" t="s">
        <v>96</v>
      </c>
      <c r="AH1250" s="24" t="s">
        <v>119</v>
      </c>
      <c r="AI1250" s="24" t="s">
        <v>96</v>
      </c>
      <c r="AJ1250" s="24" t="s">
        <v>96</v>
      </c>
      <c r="AK1250" s="24" t="s">
        <v>96</v>
      </c>
      <c r="AL1250" s="24" t="s">
        <v>96</v>
      </c>
      <c r="AM1250" s="24" t="s">
        <v>119</v>
      </c>
      <c r="AN1250" s="24" t="s">
        <v>96</v>
      </c>
      <c r="AO1250" s="24" t="s">
        <v>95</v>
      </c>
      <c r="AP1250" s="24" t="s">
        <v>96</v>
      </c>
      <c r="AQ1250" s="24" t="s">
        <v>96</v>
      </c>
      <c r="AR1250" s="24" t="s">
        <v>96</v>
      </c>
      <c r="AS1250" s="24" t="s">
        <v>96</v>
      </c>
      <c r="AT1250" s="24" t="s">
        <v>96</v>
      </c>
      <c r="AU1250" s="24" t="s">
        <v>96</v>
      </c>
      <c r="AV1250" s="24" t="s">
        <v>96</v>
      </c>
      <c r="AW1250" s="24" t="s">
        <v>96</v>
      </c>
      <c r="AX1250" s="24" t="s">
        <v>95</v>
      </c>
      <c r="AY1250" s="24" t="s">
        <v>96</v>
      </c>
      <c r="AZ1250" s="24" t="s">
        <v>96</v>
      </c>
      <c r="BA1250" s="24" t="s">
        <v>97</v>
      </c>
      <c r="BB1250" s="24" t="s">
        <v>96</v>
      </c>
      <c r="BC1250" s="24" t="s">
        <v>96</v>
      </c>
      <c r="BD1250" s="24" t="s">
        <v>96</v>
      </c>
      <c r="BE1250" s="24" t="s">
        <v>97</v>
      </c>
      <c r="BF1250" s="24" t="s">
        <v>97</v>
      </c>
      <c r="BG1250" s="24" t="s">
        <v>96</v>
      </c>
      <c r="BH1250" s="24" t="s">
        <v>96</v>
      </c>
      <c r="BI1250" s="24" t="s">
        <v>96</v>
      </c>
      <c r="BJ1250" s="24" t="s">
        <v>97</v>
      </c>
      <c r="BK1250" s="24" t="s">
        <v>96</v>
      </c>
      <c r="BL1250" s="24" t="s">
        <v>97</v>
      </c>
      <c r="BM1250" s="24" t="s">
        <v>97</v>
      </c>
      <c r="BN1250" s="24" t="s">
        <v>96</v>
      </c>
      <c r="BO1250" s="24" t="s">
        <v>96</v>
      </c>
      <c r="BP1250" s="24" t="s">
        <v>97</v>
      </c>
      <c r="BQ1250" s="24" t="s">
        <v>96</v>
      </c>
      <c r="BR1250" s="24" t="s">
        <v>97</v>
      </c>
      <c r="BS1250" s="24" t="s">
        <v>97</v>
      </c>
      <c r="BT1250" s="24" t="s">
        <v>96</v>
      </c>
      <c r="BU1250" s="24" t="s">
        <v>97</v>
      </c>
      <c r="BV1250" s="24" t="s">
        <v>96</v>
      </c>
      <c r="BW1250" s="24" t="s">
        <v>96</v>
      </c>
      <c r="BX1250" s="24" t="s">
        <v>96</v>
      </c>
      <c r="BY1250" s="24" t="s">
        <v>96</v>
      </c>
      <c r="BZ1250" s="24" t="s">
        <v>96</v>
      </c>
      <c r="CA1250" s="24" t="s">
        <v>97</v>
      </c>
      <c r="CB1250" s="36"/>
      <c r="CC1250" s="35"/>
    </row>
    <row r="1251" spans="1:81" ht="169.5" hidden="1" customHeight="1" x14ac:dyDescent="0.35">
      <c r="A1251" s="24"/>
      <c r="B1251" s="24" t="s">
        <v>81</v>
      </c>
      <c r="C1251" s="23" t="s">
        <v>82</v>
      </c>
      <c r="D1251" s="24" t="s">
        <v>1988</v>
      </c>
      <c r="E1251" s="24" t="s">
        <v>1989</v>
      </c>
      <c r="F1251" s="24" t="s">
        <v>103</v>
      </c>
      <c r="G1251" s="24" t="s">
        <v>4130</v>
      </c>
      <c r="H1251" s="24" t="s">
        <v>4199</v>
      </c>
      <c r="I1251" s="24" t="s">
        <v>4200</v>
      </c>
      <c r="J1251" s="24" t="s">
        <v>4201</v>
      </c>
      <c r="K1251" s="24" t="s">
        <v>4202</v>
      </c>
      <c r="L1251" s="24" t="s">
        <v>4203</v>
      </c>
      <c r="M1251" s="24" t="s">
        <v>92</v>
      </c>
      <c r="N1251" s="24"/>
      <c r="O1251" s="24"/>
      <c r="P1251" s="24"/>
      <c r="Q1251" s="24" t="s">
        <v>150</v>
      </c>
      <c r="R1251" s="24"/>
      <c r="S1251" s="24"/>
      <c r="T1251" s="24" t="s">
        <v>96</v>
      </c>
      <c r="U1251" s="24" t="s">
        <v>96</v>
      </c>
      <c r="V1251" s="24" t="s">
        <v>96</v>
      </c>
      <c r="W1251" s="24" t="s">
        <v>96</v>
      </c>
      <c r="X1251" s="24" t="s">
        <v>96</v>
      </c>
      <c r="Y1251" s="24" t="s">
        <v>96</v>
      </c>
      <c r="Z1251" s="24" t="s">
        <v>96</v>
      </c>
      <c r="AA1251" s="24" t="s">
        <v>96</v>
      </c>
      <c r="AB1251" s="24" t="s">
        <v>96</v>
      </c>
      <c r="AC1251" s="24" t="s">
        <v>96</v>
      </c>
      <c r="AD1251" s="24" t="s">
        <v>96</v>
      </c>
      <c r="AE1251" s="24" t="s">
        <v>96</v>
      </c>
      <c r="AF1251" s="24" t="s">
        <v>96</v>
      </c>
      <c r="AG1251" s="24" t="s">
        <v>96</v>
      </c>
      <c r="AH1251" s="24" t="s">
        <v>96</v>
      </c>
      <c r="AI1251" s="24" t="s">
        <v>96</v>
      </c>
      <c r="AJ1251" s="24" t="s">
        <v>96</v>
      </c>
      <c r="AK1251" s="24" t="s">
        <v>96</v>
      </c>
      <c r="AL1251" s="24" t="s">
        <v>96</v>
      </c>
      <c r="AM1251" s="24" t="s">
        <v>97</v>
      </c>
      <c r="AN1251" s="24" t="s">
        <v>96</v>
      </c>
      <c r="AO1251" s="24" t="s">
        <v>96</v>
      </c>
      <c r="AP1251" s="24" t="s">
        <v>96</v>
      </c>
      <c r="AQ1251" s="24" t="s">
        <v>96</v>
      </c>
      <c r="AR1251" s="24" t="s">
        <v>96</v>
      </c>
      <c r="AS1251" s="24" t="s">
        <v>96</v>
      </c>
      <c r="AT1251" s="24" t="s">
        <v>96</v>
      </c>
      <c r="AU1251" s="24" t="s">
        <v>96</v>
      </c>
      <c r="AV1251" s="24" t="s">
        <v>96</v>
      </c>
      <c r="AW1251" s="24" t="s">
        <v>96</v>
      </c>
      <c r="AX1251" s="24" t="s">
        <v>96</v>
      </c>
      <c r="AY1251" s="24" t="s">
        <v>96</v>
      </c>
      <c r="AZ1251" s="24" t="s">
        <v>96</v>
      </c>
      <c r="BA1251" s="24" t="s">
        <v>96</v>
      </c>
      <c r="BB1251" s="24" t="s">
        <v>96</v>
      </c>
      <c r="BC1251" s="24" t="s">
        <v>96</v>
      </c>
      <c r="BD1251" s="24" t="s">
        <v>96</v>
      </c>
      <c r="BE1251" s="24" t="s">
        <v>96</v>
      </c>
      <c r="BF1251" s="24" t="s">
        <v>96</v>
      </c>
      <c r="BG1251" s="24" t="s">
        <v>96</v>
      </c>
      <c r="BH1251" s="24" t="s">
        <v>96</v>
      </c>
      <c r="BI1251" s="24" t="s">
        <v>96</v>
      </c>
      <c r="BJ1251" s="24" t="s">
        <v>96</v>
      </c>
      <c r="BK1251" s="24" t="s">
        <v>96</v>
      </c>
      <c r="BL1251" s="24" t="s">
        <v>96</v>
      </c>
      <c r="BM1251" s="24" t="s">
        <v>96</v>
      </c>
      <c r="BN1251" s="24" t="s">
        <v>96</v>
      </c>
      <c r="BO1251" s="24" t="s">
        <v>96</v>
      </c>
      <c r="BP1251" s="24" t="s">
        <v>96</v>
      </c>
      <c r="BQ1251" s="24" t="s">
        <v>96</v>
      </c>
      <c r="BR1251" s="24" t="s">
        <v>96</v>
      </c>
      <c r="BS1251" s="24" t="s">
        <v>96</v>
      </c>
      <c r="BT1251" s="24" t="s">
        <v>96</v>
      </c>
      <c r="BU1251" s="24" t="s">
        <v>96</v>
      </c>
      <c r="BV1251" s="24" t="s">
        <v>96</v>
      </c>
      <c r="BW1251" s="24" t="s">
        <v>96</v>
      </c>
      <c r="BX1251" s="24" t="s">
        <v>96</v>
      </c>
      <c r="BY1251" s="24" t="s">
        <v>96</v>
      </c>
      <c r="BZ1251" s="24" t="s">
        <v>96</v>
      </c>
      <c r="CA1251" s="24" t="s">
        <v>96</v>
      </c>
      <c r="CB1251" s="36"/>
      <c r="CC1251" s="35"/>
    </row>
    <row r="1252" spans="1:81" ht="169.5" hidden="1" customHeight="1" x14ac:dyDescent="0.35">
      <c r="A1252" s="24"/>
      <c r="B1252" s="24" t="s">
        <v>81</v>
      </c>
      <c r="C1252" s="23" t="s">
        <v>82</v>
      </c>
      <c r="D1252" s="24" t="s">
        <v>1988</v>
      </c>
      <c r="E1252" s="24" t="s">
        <v>1989</v>
      </c>
      <c r="F1252" s="24" t="s">
        <v>103</v>
      </c>
      <c r="G1252" s="24" t="s">
        <v>4130</v>
      </c>
      <c r="H1252" s="24" t="s">
        <v>4204</v>
      </c>
      <c r="I1252" s="24" t="s">
        <v>4200</v>
      </c>
      <c r="J1252" s="24" t="s">
        <v>4205</v>
      </c>
      <c r="K1252" s="24" t="s">
        <v>4206</v>
      </c>
      <c r="L1252" s="24" t="s">
        <v>4207</v>
      </c>
      <c r="M1252" s="24" t="s">
        <v>92</v>
      </c>
      <c r="N1252" s="24"/>
      <c r="O1252" s="24"/>
      <c r="P1252" s="24"/>
      <c r="Q1252" s="24" t="s">
        <v>150</v>
      </c>
      <c r="R1252" s="24"/>
      <c r="S1252" s="24"/>
      <c r="T1252" s="24" t="s">
        <v>96</v>
      </c>
      <c r="U1252" s="24" t="s">
        <v>96</v>
      </c>
      <c r="V1252" s="24" t="s">
        <v>96</v>
      </c>
      <c r="W1252" s="24" t="s">
        <v>96</v>
      </c>
      <c r="X1252" s="24" t="s">
        <v>96</v>
      </c>
      <c r="Y1252" s="24" t="s">
        <v>96</v>
      </c>
      <c r="Z1252" s="24" t="s">
        <v>96</v>
      </c>
      <c r="AA1252" s="24" t="s">
        <v>96</v>
      </c>
      <c r="AB1252" s="24" t="s">
        <v>96</v>
      </c>
      <c r="AC1252" s="24" t="s">
        <v>96</v>
      </c>
      <c r="AD1252" s="24" t="s">
        <v>96</v>
      </c>
      <c r="AE1252" s="24" t="s">
        <v>96</v>
      </c>
      <c r="AF1252" s="24" t="s">
        <v>96</v>
      </c>
      <c r="AG1252" s="24" t="s">
        <v>96</v>
      </c>
      <c r="AH1252" s="24" t="s">
        <v>96</v>
      </c>
      <c r="AI1252" s="24" t="s">
        <v>96</v>
      </c>
      <c r="AJ1252" s="24" t="s">
        <v>96</v>
      </c>
      <c r="AK1252" s="24" t="s">
        <v>96</v>
      </c>
      <c r="AL1252" s="24" t="s">
        <v>96</v>
      </c>
      <c r="AM1252" s="24" t="s">
        <v>97</v>
      </c>
      <c r="AN1252" s="24" t="s">
        <v>96</v>
      </c>
      <c r="AO1252" s="24" t="s">
        <v>96</v>
      </c>
      <c r="AP1252" s="24" t="s">
        <v>96</v>
      </c>
      <c r="AQ1252" s="24" t="s">
        <v>96</v>
      </c>
      <c r="AR1252" s="24" t="s">
        <v>96</v>
      </c>
      <c r="AS1252" s="24" t="s">
        <v>96</v>
      </c>
      <c r="AT1252" s="24" t="s">
        <v>96</v>
      </c>
      <c r="AU1252" s="24" t="s">
        <v>96</v>
      </c>
      <c r="AV1252" s="24" t="s">
        <v>96</v>
      </c>
      <c r="AW1252" s="24" t="s">
        <v>96</v>
      </c>
      <c r="AX1252" s="24" t="s">
        <v>96</v>
      </c>
      <c r="AY1252" s="24" t="s">
        <v>96</v>
      </c>
      <c r="AZ1252" s="24" t="s">
        <v>96</v>
      </c>
      <c r="BA1252" s="24" t="s">
        <v>96</v>
      </c>
      <c r="BB1252" s="24" t="s">
        <v>96</v>
      </c>
      <c r="BC1252" s="24" t="s">
        <v>96</v>
      </c>
      <c r="BD1252" s="24" t="s">
        <v>96</v>
      </c>
      <c r="BE1252" s="24" t="s">
        <v>96</v>
      </c>
      <c r="BF1252" s="24" t="s">
        <v>96</v>
      </c>
      <c r="BG1252" s="24" t="s">
        <v>96</v>
      </c>
      <c r="BH1252" s="24" t="s">
        <v>96</v>
      </c>
      <c r="BI1252" s="24" t="s">
        <v>96</v>
      </c>
      <c r="BJ1252" s="24" t="s">
        <v>96</v>
      </c>
      <c r="BK1252" s="24" t="s">
        <v>96</v>
      </c>
      <c r="BL1252" s="24" t="s">
        <v>96</v>
      </c>
      <c r="BM1252" s="24" t="s">
        <v>96</v>
      </c>
      <c r="BN1252" s="24" t="s">
        <v>96</v>
      </c>
      <c r="BO1252" s="24" t="s">
        <v>96</v>
      </c>
      <c r="BP1252" s="24" t="s">
        <v>96</v>
      </c>
      <c r="BQ1252" s="24" t="s">
        <v>96</v>
      </c>
      <c r="BR1252" s="24" t="s">
        <v>96</v>
      </c>
      <c r="BS1252" s="24" t="s">
        <v>96</v>
      </c>
      <c r="BT1252" s="24" t="s">
        <v>96</v>
      </c>
      <c r="BU1252" s="24" t="s">
        <v>96</v>
      </c>
      <c r="BV1252" s="24" t="s">
        <v>96</v>
      </c>
      <c r="BW1252" s="24" t="s">
        <v>96</v>
      </c>
      <c r="BX1252" s="24" t="s">
        <v>96</v>
      </c>
      <c r="BY1252" s="24" t="s">
        <v>96</v>
      </c>
      <c r="BZ1252" s="24" t="s">
        <v>96</v>
      </c>
      <c r="CA1252" s="24" t="s">
        <v>96</v>
      </c>
      <c r="CB1252" s="36"/>
      <c r="CC1252" s="35"/>
    </row>
    <row r="1253" spans="1:81" ht="169.5" hidden="1" customHeight="1" x14ac:dyDescent="0.35">
      <c r="A1253" s="24"/>
      <c r="B1253" s="24" t="s">
        <v>81</v>
      </c>
      <c r="C1253" s="23" t="s">
        <v>82</v>
      </c>
      <c r="D1253" s="24" t="s">
        <v>1988</v>
      </c>
      <c r="E1253" s="24" t="s">
        <v>1989</v>
      </c>
      <c r="F1253" s="24" t="s">
        <v>103</v>
      </c>
      <c r="G1253" s="24" t="s">
        <v>1990</v>
      </c>
      <c r="H1253" s="24" t="s">
        <v>4208</v>
      </c>
      <c r="I1253" s="24" t="s">
        <v>4200</v>
      </c>
      <c r="J1253" s="24" t="s">
        <v>4209</v>
      </c>
      <c r="K1253" s="24" t="s">
        <v>4210</v>
      </c>
      <c r="L1253" s="24" t="s">
        <v>4211</v>
      </c>
      <c r="M1253" s="24" t="s">
        <v>92</v>
      </c>
      <c r="N1253" s="24"/>
      <c r="O1253" s="24"/>
      <c r="P1253" s="24"/>
      <c r="Q1253" s="24" t="s">
        <v>150</v>
      </c>
      <c r="R1253" s="24"/>
      <c r="S1253" s="24"/>
      <c r="T1253" s="24" t="s">
        <v>96</v>
      </c>
      <c r="U1253" s="24" t="s">
        <v>96</v>
      </c>
      <c r="V1253" s="24" t="s">
        <v>96</v>
      </c>
      <c r="W1253" s="24" t="s">
        <v>96</v>
      </c>
      <c r="X1253" s="24" t="s">
        <v>96</v>
      </c>
      <c r="Y1253" s="24" t="s">
        <v>96</v>
      </c>
      <c r="Z1253" s="24" t="s">
        <v>96</v>
      </c>
      <c r="AA1253" s="24" t="s">
        <v>96</v>
      </c>
      <c r="AB1253" s="24" t="s">
        <v>96</v>
      </c>
      <c r="AC1253" s="24" t="s">
        <v>96</v>
      </c>
      <c r="AD1253" s="24" t="s">
        <v>96</v>
      </c>
      <c r="AE1253" s="24" t="s">
        <v>96</v>
      </c>
      <c r="AF1253" s="24" t="s">
        <v>96</v>
      </c>
      <c r="AG1253" s="24" t="s">
        <v>96</v>
      </c>
      <c r="AH1253" s="24" t="s">
        <v>96</v>
      </c>
      <c r="AI1253" s="24" t="s">
        <v>96</v>
      </c>
      <c r="AJ1253" s="24" t="s">
        <v>96</v>
      </c>
      <c r="AK1253" s="24" t="s">
        <v>96</v>
      </c>
      <c r="AL1253" s="24" t="s">
        <v>96</v>
      </c>
      <c r="AM1253" s="24" t="s">
        <v>97</v>
      </c>
      <c r="AN1253" s="24" t="s">
        <v>96</v>
      </c>
      <c r="AO1253" s="24" t="s">
        <v>96</v>
      </c>
      <c r="AP1253" s="24" t="s">
        <v>96</v>
      </c>
      <c r="AQ1253" s="24" t="s">
        <v>96</v>
      </c>
      <c r="AR1253" s="24" t="s">
        <v>96</v>
      </c>
      <c r="AS1253" s="24" t="s">
        <v>96</v>
      </c>
      <c r="AT1253" s="24" t="s">
        <v>96</v>
      </c>
      <c r="AU1253" s="24" t="s">
        <v>96</v>
      </c>
      <c r="AV1253" s="24" t="s">
        <v>96</v>
      </c>
      <c r="AW1253" s="24" t="s">
        <v>96</v>
      </c>
      <c r="AX1253" s="24" t="s">
        <v>96</v>
      </c>
      <c r="AY1253" s="24" t="s">
        <v>96</v>
      </c>
      <c r="AZ1253" s="24" t="s">
        <v>96</v>
      </c>
      <c r="BA1253" s="24" t="s">
        <v>96</v>
      </c>
      <c r="BB1253" s="24" t="s">
        <v>96</v>
      </c>
      <c r="BC1253" s="24" t="s">
        <v>96</v>
      </c>
      <c r="BD1253" s="24" t="s">
        <v>96</v>
      </c>
      <c r="BE1253" s="24" t="s">
        <v>96</v>
      </c>
      <c r="BF1253" s="24" t="s">
        <v>96</v>
      </c>
      <c r="BG1253" s="24" t="s">
        <v>96</v>
      </c>
      <c r="BH1253" s="24" t="s">
        <v>96</v>
      </c>
      <c r="BI1253" s="24" t="s">
        <v>96</v>
      </c>
      <c r="BJ1253" s="24" t="s">
        <v>96</v>
      </c>
      <c r="BK1253" s="24" t="s">
        <v>96</v>
      </c>
      <c r="BL1253" s="24" t="s">
        <v>96</v>
      </c>
      <c r="BM1253" s="24" t="s">
        <v>96</v>
      </c>
      <c r="BN1253" s="24" t="s">
        <v>96</v>
      </c>
      <c r="BO1253" s="24" t="s">
        <v>96</v>
      </c>
      <c r="BP1253" s="24" t="s">
        <v>96</v>
      </c>
      <c r="BQ1253" s="24" t="s">
        <v>96</v>
      </c>
      <c r="BR1253" s="24" t="s">
        <v>96</v>
      </c>
      <c r="BS1253" s="24" t="s">
        <v>96</v>
      </c>
      <c r="BT1253" s="24" t="s">
        <v>96</v>
      </c>
      <c r="BU1253" s="24" t="s">
        <v>96</v>
      </c>
      <c r="BV1253" s="24" t="s">
        <v>96</v>
      </c>
      <c r="BW1253" s="24" t="s">
        <v>96</v>
      </c>
      <c r="BX1253" s="24" t="s">
        <v>96</v>
      </c>
      <c r="BY1253" s="24" t="s">
        <v>96</v>
      </c>
      <c r="BZ1253" s="24" t="s">
        <v>96</v>
      </c>
      <c r="CA1253" s="24" t="s">
        <v>96</v>
      </c>
      <c r="CB1253" s="36"/>
      <c r="CC1253" s="35"/>
    </row>
    <row r="1254" spans="1:81" ht="169.5" hidden="1" customHeight="1" x14ac:dyDescent="0.35">
      <c r="A1254" s="24"/>
      <c r="B1254" s="24" t="s">
        <v>81</v>
      </c>
      <c r="C1254" s="23" t="s">
        <v>82</v>
      </c>
      <c r="D1254" s="24" t="s">
        <v>1988</v>
      </c>
      <c r="E1254" s="24" t="s">
        <v>1989</v>
      </c>
      <c r="F1254" s="24" t="s">
        <v>103</v>
      </c>
      <c r="G1254" s="24" t="s">
        <v>1990</v>
      </c>
      <c r="H1254" s="24" t="s">
        <v>4212</v>
      </c>
      <c r="I1254" s="24" t="s">
        <v>4213</v>
      </c>
      <c r="J1254" s="24" t="s">
        <v>1993</v>
      </c>
      <c r="K1254" s="24" t="s">
        <v>1994</v>
      </c>
      <c r="L1254" s="24" t="s">
        <v>4214</v>
      </c>
      <c r="M1254" s="24" t="s">
        <v>92</v>
      </c>
      <c r="N1254" s="24"/>
      <c r="O1254" s="24"/>
      <c r="P1254" s="24"/>
      <c r="Q1254" s="24" t="s">
        <v>150</v>
      </c>
      <c r="R1254" s="24"/>
      <c r="S1254" s="24"/>
      <c r="T1254" s="24" t="s">
        <v>96</v>
      </c>
      <c r="U1254" s="24" t="s">
        <v>96</v>
      </c>
      <c r="V1254" s="24" t="s">
        <v>96</v>
      </c>
      <c r="W1254" s="24" t="s">
        <v>96</v>
      </c>
      <c r="X1254" s="24" t="s">
        <v>96</v>
      </c>
      <c r="Y1254" s="24" t="s">
        <v>96</v>
      </c>
      <c r="Z1254" s="24" t="s">
        <v>96</v>
      </c>
      <c r="AA1254" s="24" t="s">
        <v>96</v>
      </c>
      <c r="AB1254" s="24" t="s">
        <v>96</v>
      </c>
      <c r="AC1254" s="24" t="s">
        <v>96</v>
      </c>
      <c r="AD1254" s="24" t="s">
        <v>96</v>
      </c>
      <c r="AE1254" s="24" t="s">
        <v>96</v>
      </c>
      <c r="AF1254" s="24" t="s">
        <v>96</v>
      </c>
      <c r="AG1254" s="24" t="s">
        <v>96</v>
      </c>
      <c r="AH1254" s="24" t="s">
        <v>96</v>
      </c>
      <c r="AI1254" s="24" t="s">
        <v>96</v>
      </c>
      <c r="AJ1254" s="24" t="s">
        <v>96</v>
      </c>
      <c r="AK1254" s="24" t="s">
        <v>96</v>
      </c>
      <c r="AL1254" s="24" t="s">
        <v>96</v>
      </c>
      <c r="AM1254" s="24" t="s">
        <v>97</v>
      </c>
      <c r="AN1254" s="24" t="s">
        <v>96</v>
      </c>
      <c r="AO1254" s="24" t="s">
        <v>96</v>
      </c>
      <c r="AP1254" s="24" t="s">
        <v>96</v>
      </c>
      <c r="AQ1254" s="24" t="s">
        <v>96</v>
      </c>
      <c r="AR1254" s="24" t="s">
        <v>96</v>
      </c>
      <c r="AS1254" s="24" t="s">
        <v>96</v>
      </c>
      <c r="AT1254" s="24" t="s">
        <v>96</v>
      </c>
      <c r="AU1254" s="24" t="s">
        <v>96</v>
      </c>
      <c r="AV1254" s="24" t="s">
        <v>96</v>
      </c>
      <c r="AW1254" s="24" t="s">
        <v>96</v>
      </c>
      <c r="AX1254" s="24" t="s">
        <v>96</v>
      </c>
      <c r="AY1254" s="24" t="s">
        <v>96</v>
      </c>
      <c r="AZ1254" s="24" t="s">
        <v>96</v>
      </c>
      <c r="BA1254" s="24" t="s">
        <v>96</v>
      </c>
      <c r="BB1254" s="24" t="s">
        <v>96</v>
      </c>
      <c r="BC1254" s="24" t="s">
        <v>96</v>
      </c>
      <c r="BD1254" s="24" t="s">
        <v>96</v>
      </c>
      <c r="BE1254" s="24" t="s">
        <v>96</v>
      </c>
      <c r="BF1254" s="24" t="s">
        <v>96</v>
      </c>
      <c r="BG1254" s="24" t="s">
        <v>96</v>
      </c>
      <c r="BH1254" s="24" t="s">
        <v>96</v>
      </c>
      <c r="BI1254" s="24" t="s">
        <v>96</v>
      </c>
      <c r="BJ1254" s="24" t="s">
        <v>96</v>
      </c>
      <c r="BK1254" s="24" t="s">
        <v>96</v>
      </c>
      <c r="BL1254" s="24" t="s">
        <v>96</v>
      </c>
      <c r="BM1254" s="24" t="s">
        <v>96</v>
      </c>
      <c r="BN1254" s="24" t="s">
        <v>96</v>
      </c>
      <c r="BO1254" s="24" t="s">
        <v>96</v>
      </c>
      <c r="BP1254" s="24" t="s">
        <v>96</v>
      </c>
      <c r="BQ1254" s="24" t="s">
        <v>96</v>
      </c>
      <c r="BR1254" s="24" t="s">
        <v>96</v>
      </c>
      <c r="BS1254" s="24" t="s">
        <v>96</v>
      </c>
      <c r="BT1254" s="24" t="s">
        <v>96</v>
      </c>
      <c r="BU1254" s="24" t="s">
        <v>96</v>
      </c>
      <c r="BV1254" s="24" t="s">
        <v>96</v>
      </c>
      <c r="BW1254" s="24" t="s">
        <v>96</v>
      </c>
      <c r="BX1254" s="24" t="s">
        <v>96</v>
      </c>
      <c r="BY1254" s="24" t="s">
        <v>96</v>
      </c>
      <c r="BZ1254" s="24" t="s">
        <v>96</v>
      </c>
      <c r="CA1254" s="24" t="s">
        <v>96</v>
      </c>
      <c r="CB1254" s="36"/>
      <c r="CC1254" s="35"/>
    </row>
    <row r="1255" spans="1:81" ht="169.5" hidden="1" customHeight="1" x14ac:dyDescent="0.35">
      <c r="A1255" s="24"/>
      <c r="B1255" s="24" t="s">
        <v>81</v>
      </c>
      <c r="C1255" s="23" t="s">
        <v>82</v>
      </c>
      <c r="D1255" s="24" t="s">
        <v>1988</v>
      </c>
      <c r="E1255" s="24" t="s">
        <v>1989</v>
      </c>
      <c r="F1255" s="24" t="s">
        <v>103</v>
      </c>
      <c r="G1255" s="24" t="s">
        <v>1990</v>
      </c>
      <c r="H1255" s="24" t="s">
        <v>4215</v>
      </c>
      <c r="I1255" s="24" t="s">
        <v>4216</v>
      </c>
      <c r="J1255" s="24" t="s">
        <v>4217</v>
      </c>
      <c r="K1255" s="24" t="s">
        <v>4218</v>
      </c>
      <c r="L1255" s="24" t="s">
        <v>4219</v>
      </c>
      <c r="M1255" s="24" t="s">
        <v>92</v>
      </c>
      <c r="N1255" s="24"/>
      <c r="O1255" s="24"/>
      <c r="P1255" s="24"/>
      <c r="Q1255" s="24" t="s">
        <v>150</v>
      </c>
      <c r="R1255" s="24"/>
      <c r="S1255" s="24"/>
      <c r="T1255" s="24" t="s">
        <v>96</v>
      </c>
      <c r="U1255" s="24" t="s">
        <v>96</v>
      </c>
      <c r="V1255" s="24" t="s">
        <v>96</v>
      </c>
      <c r="W1255" s="24" t="s">
        <v>96</v>
      </c>
      <c r="X1255" s="24" t="s">
        <v>96</v>
      </c>
      <c r="Y1255" s="24" t="s">
        <v>96</v>
      </c>
      <c r="Z1255" s="24" t="s">
        <v>96</v>
      </c>
      <c r="AA1255" s="24" t="s">
        <v>96</v>
      </c>
      <c r="AB1255" s="24" t="s">
        <v>96</v>
      </c>
      <c r="AC1255" s="24" t="s">
        <v>96</v>
      </c>
      <c r="AD1255" s="24" t="s">
        <v>96</v>
      </c>
      <c r="AE1255" s="24" t="s">
        <v>96</v>
      </c>
      <c r="AF1255" s="24" t="s">
        <v>96</v>
      </c>
      <c r="AG1255" s="24" t="s">
        <v>96</v>
      </c>
      <c r="AH1255" s="24" t="s">
        <v>96</v>
      </c>
      <c r="AI1255" s="24" t="s">
        <v>96</v>
      </c>
      <c r="AJ1255" s="24" t="s">
        <v>96</v>
      </c>
      <c r="AK1255" s="24" t="s">
        <v>96</v>
      </c>
      <c r="AL1255" s="24" t="s">
        <v>96</v>
      </c>
      <c r="AM1255" s="24" t="s">
        <v>97</v>
      </c>
      <c r="AN1255" s="24" t="s">
        <v>96</v>
      </c>
      <c r="AO1255" s="24" t="s">
        <v>96</v>
      </c>
      <c r="AP1255" s="24" t="s">
        <v>96</v>
      </c>
      <c r="AQ1255" s="24" t="s">
        <v>96</v>
      </c>
      <c r="AR1255" s="24" t="s">
        <v>96</v>
      </c>
      <c r="AS1255" s="24" t="s">
        <v>96</v>
      </c>
      <c r="AT1255" s="24" t="s">
        <v>96</v>
      </c>
      <c r="AU1255" s="24" t="s">
        <v>96</v>
      </c>
      <c r="AV1255" s="24" t="s">
        <v>96</v>
      </c>
      <c r="AW1255" s="24" t="s">
        <v>96</v>
      </c>
      <c r="AX1255" s="24" t="s">
        <v>96</v>
      </c>
      <c r="AY1255" s="24" t="s">
        <v>96</v>
      </c>
      <c r="AZ1255" s="24" t="s">
        <v>96</v>
      </c>
      <c r="BA1255" s="24" t="s">
        <v>96</v>
      </c>
      <c r="BB1255" s="24" t="s">
        <v>96</v>
      </c>
      <c r="BC1255" s="24" t="s">
        <v>96</v>
      </c>
      <c r="BD1255" s="24" t="s">
        <v>96</v>
      </c>
      <c r="BE1255" s="24" t="s">
        <v>96</v>
      </c>
      <c r="BF1255" s="24" t="s">
        <v>96</v>
      </c>
      <c r="BG1255" s="24" t="s">
        <v>96</v>
      </c>
      <c r="BH1255" s="24" t="s">
        <v>96</v>
      </c>
      <c r="BI1255" s="24" t="s">
        <v>96</v>
      </c>
      <c r="BJ1255" s="24" t="s">
        <v>96</v>
      </c>
      <c r="BK1255" s="24" t="s">
        <v>96</v>
      </c>
      <c r="BL1255" s="24" t="s">
        <v>96</v>
      </c>
      <c r="BM1255" s="24" t="s">
        <v>96</v>
      </c>
      <c r="BN1255" s="24" t="s">
        <v>96</v>
      </c>
      <c r="BO1255" s="24" t="s">
        <v>96</v>
      </c>
      <c r="BP1255" s="24" t="s">
        <v>96</v>
      </c>
      <c r="BQ1255" s="24" t="s">
        <v>96</v>
      </c>
      <c r="BR1255" s="24" t="s">
        <v>96</v>
      </c>
      <c r="BS1255" s="24" t="s">
        <v>96</v>
      </c>
      <c r="BT1255" s="24" t="s">
        <v>96</v>
      </c>
      <c r="BU1255" s="24" t="s">
        <v>96</v>
      </c>
      <c r="BV1255" s="24" t="s">
        <v>96</v>
      </c>
      <c r="BW1255" s="24" t="s">
        <v>96</v>
      </c>
      <c r="BX1255" s="24" t="s">
        <v>96</v>
      </c>
      <c r="BY1255" s="24" t="s">
        <v>96</v>
      </c>
      <c r="BZ1255" s="24" t="s">
        <v>96</v>
      </c>
      <c r="CA1255" s="24" t="s">
        <v>96</v>
      </c>
      <c r="CB1255" s="36"/>
      <c r="CC1255" s="35"/>
    </row>
    <row r="1256" spans="1:81" ht="169.5" hidden="1" customHeight="1" x14ac:dyDescent="0.35">
      <c r="A1256" s="24"/>
      <c r="B1256" s="24" t="s">
        <v>81</v>
      </c>
      <c r="C1256" s="23" t="s">
        <v>82</v>
      </c>
      <c r="D1256" s="24" t="s">
        <v>2100</v>
      </c>
      <c r="E1256" s="24" t="s">
        <v>40</v>
      </c>
      <c r="F1256" s="24" t="s">
        <v>98</v>
      </c>
      <c r="G1256" s="24" t="s">
        <v>2101</v>
      </c>
      <c r="H1256" s="24" t="s">
        <v>2111</v>
      </c>
      <c r="I1256" s="24" t="s">
        <v>2122</v>
      </c>
      <c r="J1256" s="24" t="s">
        <v>4220</v>
      </c>
      <c r="K1256" s="24" t="s">
        <v>4221</v>
      </c>
      <c r="L1256" s="24" t="s">
        <v>4222</v>
      </c>
      <c r="M1256" s="24"/>
      <c r="N1256" s="24" t="s">
        <v>699</v>
      </c>
      <c r="O1256" s="24"/>
      <c r="P1256" s="24"/>
      <c r="Q1256" s="24" t="s">
        <v>93</v>
      </c>
      <c r="R1256" s="24">
        <v>2028</v>
      </c>
      <c r="S1256" s="24"/>
      <c r="T1256" s="24" t="s">
        <v>97</v>
      </c>
      <c r="U1256" s="24" t="s">
        <v>96</v>
      </c>
      <c r="V1256" s="24" t="s">
        <v>96</v>
      </c>
      <c r="W1256" s="24" t="s">
        <v>96</v>
      </c>
      <c r="X1256" s="24" t="s">
        <v>113</v>
      </c>
      <c r="Y1256" s="24" t="s">
        <v>96</v>
      </c>
      <c r="Z1256" s="24" t="s">
        <v>96</v>
      </c>
      <c r="AA1256" s="24" t="s">
        <v>96</v>
      </c>
      <c r="AB1256" s="24" t="s">
        <v>97</v>
      </c>
      <c r="AC1256" s="24" t="s">
        <v>96</v>
      </c>
      <c r="AD1256" s="24" t="s">
        <v>96</v>
      </c>
      <c r="AE1256" s="24" t="s">
        <v>96</v>
      </c>
      <c r="AF1256" s="24" t="s">
        <v>96</v>
      </c>
      <c r="AG1256" s="24" t="s">
        <v>96</v>
      </c>
      <c r="AH1256" s="24" t="s">
        <v>113</v>
      </c>
      <c r="AI1256" s="24" t="s">
        <v>96</v>
      </c>
      <c r="AJ1256" s="24" t="s">
        <v>96</v>
      </c>
      <c r="AK1256" s="24" t="s">
        <v>96</v>
      </c>
      <c r="AL1256" s="24" t="s">
        <v>96</v>
      </c>
      <c r="AM1256" s="24" t="s">
        <v>97</v>
      </c>
      <c r="AN1256" s="24" t="s">
        <v>96</v>
      </c>
      <c r="AO1256" s="24" t="s">
        <v>119</v>
      </c>
      <c r="AP1256" s="24" t="s">
        <v>96</v>
      </c>
      <c r="AQ1256" s="24" t="s">
        <v>96</v>
      </c>
      <c r="AR1256" s="24" t="s">
        <v>96</v>
      </c>
      <c r="AS1256" s="24" t="s">
        <v>96</v>
      </c>
      <c r="AT1256" s="24" t="s">
        <v>96</v>
      </c>
      <c r="AU1256" s="24" t="s">
        <v>96</v>
      </c>
      <c r="AV1256" s="24" t="s">
        <v>96</v>
      </c>
      <c r="AW1256" s="24" t="s">
        <v>96</v>
      </c>
      <c r="AX1256" s="24" t="s">
        <v>119</v>
      </c>
      <c r="AY1256" s="24" t="s">
        <v>96</v>
      </c>
      <c r="AZ1256" s="24" t="s">
        <v>97</v>
      </c>
      <c r="BA1256" s="24" t="s">
        <v>97</v>
      </c>
      <c r="BB1256" s="24" t="s">
        <v>97</v>
      </c>
      <c r="BC1256" s="24" t="s">
        <v>96</v>
      </c>
      <c r="BD1256" s="24" t="s">
        <v>96</v>
      </c>
      <c r="BE1256" s="24" t="s">
        <v>97</v>
      </c>
      <c r="BF1256" s="24" t="s">
        <v>97</v>
      </c>
      <c r="BG1256" s="24" t="s">
        <v>96</v>
      </c>
      <c r="BH1256" s="24" t="s">
        <v>96</v>
      </c>
      <c r="BI1256" s="24" t="s">
        <v>96</v>
      </c>
      <c r="BJ1256" s="24" t="s">
        <v>97</v>
      </c>
      <c r="BK1256" s="24" t="s">
        <v>96</v>
      </c>
      <c r="BL1256" s="24" t="s">
        <v>97</v>
      </c>
      <c r="BM1256" s="24" t="s">
        <v>95</v>
      </c>
      <c r="BN1256" s="24" t="s">
        <v>96</v>
      </c>
      <c r="BO1256" s="24" t="s">
        <v>96</v>
      </c>
      <c r="BP1256" s="24" t="s">
        <v>97</v>
      </c>
      <c r="BQ1256" s="24" t="s">
        <v>96</v>
      </c>
      <c r="BR1256" s="24" t="s">
        <v>97</v>
      </c>
      <c r="BS1256" s="24" t="s">
        <v>97</v>
      </c>
      <c r="BT1256" s="24" t="s">
        <v>119</v>
      </c>
      <c r="BU1256" s="24" t="s">
        <v>95</v>
      </c>
      <c r="BV1256" s="24" t="s">
        <v>96</v>
      </c>
      <c r="BW1256" s="24" t="s">
        <v>96</v>
      </c>
      <c r="BX1256" s="24" t="s">
        <v>96</v>
      </c>
      <c r="BY1256" s="24" t="s">
        <v>96</v>
      </c>
      <c r="BZ1256" s="24" t="s">
        <v>96</v>
      </c>
      <c r="CA1256" s="24" t="s">
        <v>97</v>
      </c>
      <c r="CB1256" s="36"/>
      <c r="CC1256" s="35"/>
    </row>
    <row r="1257" spans="1:81" ht="169.5" hidden="1" customHeight="1" x14ac:dyDescent="0.35">
      <c r="A1257" s="24"/>
      <c r="B1257" s="24" t="s">
        <v>81</v>
      </c>
      <c r="C1257" s="23" t="s">
        <v>82</v>
      </c>
      <c r="D1257" s="24" t="s">
        <v>2100</v>
      </c>
      <c r="E1257" s="24" t="s">
        <v>40</v>
      </c>
      <c r="F1257" s="24" t="s">
        <v>98</v>
      </c>
      <c r="G1257" s="24" t="s">
        <v>2101</v>
      </c>
      <c r="H1257" s="24" t="s">
        <v>2111</v>
      </c>
      <c r="I1257" s="24" t="s">
        <v>2122</v>
      </c>
      <c r="J1257" s="24" t="s">
        <v>4223</v>
      </c>
      <c r="K1257" s="24" t="s">
        <v>4224</v>
      </c>
      <c r="L1257" s="24" t="s">
        <v>4225</v>
      </c>
      <c r="M1257" s="24"/>
      <c r="N1257" s="24" t="s">
        <v>699</v>
      </c>
      <c r="O1257" s="24"/>
      <c r="P1257" s="24"/>
      <c r="Q1257" s="24" t="s">
        <v>93</v>
      </c>
      <c r="R1257" s="24" t="s">
        <v>1275</v>
      </c>
      <c r="S1257" s="24"/>
      <c r="T1257" s="24" t="s">
        <v>97</v>
      </c>
      <c r="U1257" s="24" t="s">
        <v>96</v>
      </c>
      <c r="V1257" s="24" t="s">
        <v>96</v>
      </c>
      <c r="W1257" s="24" t="s">
        <v>96</v>
      </c>
      <c r="X1257" s="24" t="s">
        <v>113</v>
      </c>
      <c r="Y1257" s="24" t="s">
        <v>96</v>
      </c>
      <c r="Z1257" s="24" t="s">
        <v>96</v>
      </c>
      <c r="AA1257" s="24" t="s">
        <v>96</v>
      </c>
      <c r="AB1257" s="24" t="s">
        <v>97</v>
      </c>
      <c r="AC1257" s="24" t="s">
        <v>96</v>
      </c>
      <c r="AD1257" s="24" t="s">
        <v>96</v>
      </c>
      <c r="AE1257" s="24" t="s">
        <v>96</v>
      </c>
      <c r="AF1257" s="24" t="s">
        <v>96</v>
      </c>
      <c r="AG1257" s="24" t="s">
        <v>96</v>
      </c>
      <c r="AH1257" s="24" t="s">
        <v>113</v>
      </c>
      <c r="AI1257" s="24" t="s">
        <v>96</v>
      </c>
      <c r="AJ1257" s="24" t="s">
        <v>96</v>
      </c>
      <c r="AK1257" s="24" t="s">
        <v>96</v>
      </c>
      <c r="AL1257" s="24" t="s">
        <v>96</v>
      </c>
      <c r="AM1257" s="24" t="s">
        <v>97</v>
      </c>
      <c r="AN1257" s="24" t="s">
        <v>96</v>
      </c>
      <c r="AO1257" s="24" t="s">
        <v>119</v>
      </c>
      <c r="AP1257" s="24" t="s">
        <v>96</v>
      </c>
      <c r="AQ1257" s="24" t="s">
        <v>96</v>
      </c>
      <c r="AR1257" s="24" t="s">
        <v>96</v>
      </c>
      <c r="AS1257" s="24" t="s">
        <v>96</v>
      </c>
      <c r="AT1257" s="24" t="s">
        <v>96</v>
      </c>
      <c r="AU1257" s="24" t="s">
        <v>96</v>
      </c>
      <c r="AV1257" s="24" t="s">
        <v>96</v>
      </c>
      <c r="AW1257" s="24" t="s">
        <v>96</v>
      </c>
      <c r="AX1257" s="24" t="s">
        <v>119</v>
      </c>
      <c r="AY1257" s="24" t="s">
        <v>96</v>
      </c>
      <c r="AZ1257" s="24" t="s">
        <v>96</v>
      </c>
      <c r="BA1257" s="24" t="s">
        <v>97</v>
      </c>
      <c r="BB1257" s="24" t="s">
        <v>97</v>
      </c>
      <c r="BC1257" s="24" t="s">
        <v>96</v>
      </c>
      <c r="BD1257" s="24" t="s">
        <v>96</v>
      </c>
      <c r="BE1257" s="24" t="s">
        <v>96</v>
      </c>
      <c r="BF1257" s="24" t="s">
        <v>96</v>
      </c>
      <c r="BG1257" s="24" t="s">
        <v>96</v>
      </c>
      <c r="BH1257" s="24" t="s">
        <v>96</v>
      </c>
      <c r="BI1257" s="24" t="s">
        <v>96</v>
      </c>
      <c r="BJ1257" s="24" t="s">
        <v>97</v>
      </c>
      <c r="BK1257" s="24" t="s">
        <v>96</v>
      </c>
      <c r="BL1257" s="24" t="s">
        <v>97</v>
      </c>
      <c r="BM1257" s="24" t="s">
        <v>97</v>
      </c>
      <c r="BN1257" s="24" t="s">
        <v>96</v>
      </c>
      <c r="BO1257" s="24" t="s">
        <v>96</v>
      </c>
      <c r="BP1257" s="24" t="s">
        <v>97</v>
      </c>
      <c r="BQ1257" s="24" t="s">
        <v>96</v>
      </c>
      <c r="BR1257" s="24" t="s">
        <v>97</v>
      </c>
      <c r="BS1257" s="24" t="s">
        <v>97</v>
      </c>
      <c r="BT1257" s="24" t="s">
        <v>95</v>
      </c>
      <c r="BU1257" s="24" t="s">
        <v>96</v>
      </c>
      <c r="BV1257" s="24" t="s">
        <v>96</v>
      </c>
      <c r="BW1257" s="24" t="s">
        <v>96</v>
      </c>
      <c r="BX1257" s="24" t="s">
        <v>96</v>
      </c>
      <c r="BY1257" s="24" t="s">
        <v>96</v>
      </c>
      <c r="BZ1257" s="24" t="s">
        <v>96</v>
      </c>
      <c r="CA1257" s="24" t="s">
        <v>97</v>
      </c>
      <c r="CB1257" s="36"/>
      <c r="CC1257" s="35"/>
    </row>
    <row r="1258" spans="1:81" ht="169.5" hidden="1" customHeight="1" x14ac:dyDescent="0.35">
      <c r="A1258" s="24"/>
      <c r="B1258" s="24" t="s">
        <v>1996</v>
      </c>
      <c r="C1258" s="24" t="s">
        <v>1997</v>
      </c>
      <c r="D1258" s="24" t="s">
        <v>1998</v>
      </c>
      <c r="E1258" s="24" t="s">
        <v>1999</v>
      </c>
      <c r="F1258" s="24" t="s">
        <v>85</v>
      </c>
      <c r="G1258" s="24" t="s">
        <v>3371</v>
      </c>
      <c r="H1258" s="24" t="s">
        <v>4226</v>
      </c>
      <c r="I1258" s="24" t="s">
        <v>4227</v>
      </c>
      <c r="J1258" s="24" t="s">
        <v>4227</v>
      </c>
      <c r="K1258" s="24" t="s">
        <v>4228</v>
      </c>
      <c r="L1258" s="24" t="s">
        <v>4229</v>
      </c>
      <c r="M1258" s="24"/>
      <c r="N1258" s="24" t="s">
        <v>92</v>
      </c>
      <c r="O1258" s="24"/>
      <c r="P1258" s="24"/>
      <c r="Q1258" s="24" t="s">
        <v>150</v>
      </c>
      <c r="R1258" s="24"/>
      <c r="S1258" s="24"/>
      <c r="T1258" s="24" t="s">
        <v>97</v>
      </c>
      <c r="U1258" s="24" t="s">
        <v>96</v>
      </c>
      <c r="V1258" s="24" t="s">
        <v>96</v>
      </c>
      <c r="W1258" s="24" t="s">
        <v>96</v>
      </c>
      <c r="X1258" s="24" t="s">
        <v>96</v>
      </c>
      <c r="Y1258" s="24" t="s">
        <v>96</v>
      </c>
      <c r="Z1258" s="24" t="s">
        <v>96</v>
      </c>
      <c r="AA1258" s="24" t="s">
        <v>96</v>
      </c>
      <c r="AB1258" s="24" t="s">
        <v>97</v>
      </c>
      <c r="AC1258" s="24" t="s">
        <v>96</v>
      </c>
      <c r="AD1258" s="24" t="s">
        <v>96</v>
      </c>
      <c r="AE1258" s="24" t="s">
        <v>96</v>
      </c>
      <c r="AF1258" s="24" t="s">
        <v>96</v>
      </c>
      <c r="AG1258" s="24" t="s">
        <v>113</v>
      </c>
      <c r="AH1258" s="24" t="s">
        <v>96</v>
      </c>
      <c r="AI1258" s="24" t="s">
        <v>96</v>
      </c>
      <c r="AJ1258" s="24" t="s">
        <v>96</v>
      </c>
      <c r="AK1258" s="24" t="s">
        <v>96</v>
      </c>
      <c r="AL1258" s="24" t="s">
        <v>96</v>
      </c>
      <c r="AM1258" s="24" t="s">
        <v>97</v>
      </c>
      <c r="AN1258" s="24" t="s">
        <v>96</v>
      </c>
      <c r="AO1258" s="24" t="s">
        <v>96</v>
      </c>
      <c r="AP1258" s="24" t="s">
        <v>96</v>
      </c>
      <c r="AQ1258" s="24" t="s">
        <v>96</v>
      </c>
      <c r="AR1258" s="24" t="s">
        <v>96</v>
      </c>
      <c r="AS1258" s="24" t="s">
        <v>96</v>
      </c>
      <c r="AT1258" s="24" t="s">
        <v>96</v>
      </c>
      <c r="AU1258" s="24" t="s">
        <v>97</v>
      </c>
      <c r="AV1258" s="24" t="s">
        <v>96</v>
      </c>
      <c r="AW1258" s="24" t="s">
        <v>96</v>
      </c>
      <c r="AX1258" s="24" t="s">
        <v>97</v>
      </c>
      <c r="AY1258" s="24" t="s">
        <v>96</v>
      </c>
      <c r="AZ1258" s="24" t="s">
        <v>96</v>
      </c>
      <c r="BA1258" s="24" t="s">
        <v>96</v>
      </c>
      <c r="BB1258" s="24" t="s">
        <v>96</v>
      </c>
      <c r="BC1258" s="24" t="s">
        <v>96</v>
      </c>
      <c r="BD1258" s="24" t="s">
        <v>96</v>
      </c>
      <c r="BE1258" s="24" t="s">
        <v>96</v>
      </c>
      <c r="BF1258" s="24" t="s">
        <v>96</v>
      </c>
      <c r="BG1258" s="24" t="s">
        <v>96</v>
      </c>
      <c r="BH1258" s="24" t="s">
        <v>96</v>
      </c>
      <c r="BI1258" s="24" t="s">
        <v>96</v>
      </c>
      <c r="BJ1258" s="24" t="s">
        <v>96</v>
      </c>
      <c r="BK1258" s="24" t="s">
        <v>96</v>
      </c>
      <c r="BL1258" s="24" t="s">
        <v>96</v>
      </c>
      <c r="BM1258" s="24" t="s">
        <v>96</v>
      </c>
      <c r="BN1258" s="24" t="s">
        <v>96</v>
      </c>
      <c r="BO1258" s="24" t="s">
        <v>96</v>
      </c>
      <c r="BP1258" s="24" t="s">
        <v>96</v>
      </c>
      <c r="BQ1258" s="24" t="s">
        <v>96</v>
      </c>
      <c r="BR1258" s="24" t="s">
        <v>96</v>
      </c>
      <c r="BS1258" s="24" t="s">
        <v>96</v>
      </c>
      <c r="BT1258" s="24" t="s">
        <v>96</v>
      </c>
      <c r="BU1258" s="24" t="s">
        <v>96</v>
      </c>
      <c r="BV1258" s="24" t="s">
        <v>119</v>
      </c>
      <c r="BW1258" s="24" t="s">
        <v>96</v>
      </c>
      <c r="BX1258" s="24" t="s">
        <v>96</v>
      </c>
      <c r="BY1258" s="24" t="s">
        <v>96</v>
      </c>
      <c r="BZ1258" s="24" t="s">
        <v>96</v>
      </c>
      <c r="CA1258" s="24" t="s">
        <v>119</v>
      </c>
      <c r="CB1258" s="36"/>
      <c r="CC1258" s="35"/>
    </row>
    <row r="1259" spans="1:81" ht="169.5" hidden="1" customHeight="1" x14ac:dyDescent="0.35">
      <c r="A1259" s="24"/>
      <c r="B1259" s="24" t="s">
        <v>1996</v>
      </c>
      <c r="C1259" s="24" t="s">
        <v>1997</v>
      </c>
      <c r="D1259" s="24" t="s">
        <v>1998</v>
      </c>
      <c r="E1259" s="24" t="s">
        <v>1999</v>
      </c>
      <c r="F1259" s="24" t="s">
        <v>85</v>
      </c>
      <c r="G1259" s="24" t="s">
        <v>3371</v>
      </c>
      <c r="H1259" s="24" t="s">
        <v>3451</v>
      </c>
      <c r="I1259" s="24" t="s">
        <v>4230</v>
      </c>
      <c r="J1259" s="24" t="s">
        <v>4230</v>
      </c>
      <c r="K1259" s="24" t="s">
        <v>4231</v>
      </c>
      <c r="L1259" s="24" t="s">
        <v>4232</v>
      </c>
      <c r="M1259" s="24"/>
      <c r="N1259" s="24" t="s">
        <v>92</v>
      </c>
      <c r="O1259" s="24"/>
      <c r="P1259" s="24"/>
      <c r="Q1259" s="24" t="s">
        <v>150</v>
      </c>
      <c r="R1259" s="24"/>
      <c r="S1259" s="24"/>
      <c r="T1259" s="24" t="s">
        <v>97</v>
      </c>
      <c r="U1259" s="24" t="s">
        <v>96</v>
      </c>
      <c r="V1259" s="24" t="s">
        <v>96</v>
      </c>
      <c r="W1259" s="24" t="s">
        <v>96</v>
      </c>
      <c r="X1259" s="24" t="s">
        <v>96</v>
      </c>
      <c r="Y1259" s="24" t="s">
        <v>96</v>
      </c>
      <c r="Z1259" s="24" t="s">
        <v>96</v>
      </c>
      <c r="AA1259" s="24" t="s">
        <v>96</v>
      </c>
      <c r="AB1259" s="24" t="s">
        <v>97</v>
      </c>
      <c r="AC1259" s="24" t="s">
        <v>96</v>
      </c>
      <c r="AD1259" s="24" t="s">
        <v>96</v>
      </c>
      <c r="AE1259" s="24" t="s">
        <v>96</v>
      </c>
      <c r="AF1259" s="24" t="s">
        <v>96</v>
      </c>
      <c r="AG1259" s="24" t="s">
        <v>113</v>
      </c>
      <c r="AH1259" s="24" t="s">
        <v>96</v>
      </c>
      <c r="AI1259" s="24" t="s">
        <v>96</v>
      </c>
      <c r="AJ1259" s="24" t="s">
        <v>96</v>
      </c>
      <c r="AK1259" s="24" t="s">
        <v>96</v>
      </c>
      <c r="AL1259" s="24" t="s">
        <v>96</v>
      </c>
      <c r="AM1259" s="24" t="s">
        <v>97</v>
      </c>
      <c r="AN1259" s="24" t="s">
        <v>96</v>
      </c>
      <c r="AO1259" s="24" t="s">
        <v>96</v>
      </c>
      <c r="AP1259" s="24" t="s">
        <v>96</v>
      </c>
      <c r="AQ1259" s="24" t="s">
        <v>96</v>
      </c>
      <c r="AR1259" s="24" t="s">
        <v>96</v>
      </c>
      <c r="AS1259" s="24" t="s">
        <v>96</v>
      </c>
      <c r="AT1259" s="24" t="s">
        <v>96</v>
      </c>
      <c r="AU1259" s="24" t="s">
        <v>97</v>
      </c>
      <c r="AV1259" s="24" t="s">
        <v>96</v>
      </c>
      <c r="AW1259" s="24" t="s">
        <v>96</v>
      </c>
      <c r="AX1259" s="24" t="s">
        <v>97</v>
      </c>
      <c r="AY1259" s="24" t="s">
        <v>96</v>
      </c>
      <c r="AZ1259" s="24" t="s">
        <v>96</v>
      </c>
      <c r="BA1259" s="24" t="s">
        <v>96</v>
      </c>
      <c r="BB1259" s="24" t="s">
        <v>96</v>
      </c>
      <c r="BC1259" s="24" t="s">
        <v>96</v>
      </c>
      <c r="BD1259" s="24" t="s">
        <v>96</v>
      </c>
      <c r="BE1259" s="24" t="s">
        <v>96</v>
      </c>
      <c r="BF1259" s="24" t="s">
        <v>96</v>
      </c>
      <c r="BG1259" s="24" t="s">
        <v>96</v>
      </c>
      <c r="BH1259" s="24" t="s">
        <v>96</v>
      </c>
      <c r="BI1259" s="24" t="s">
        <v>96</v>
      </c>
      <c r="BJ1259" s="24" t="s">
        <v>96</v>
      </c>
      <c r="BK1259" s="24" t="s">
        <v>96</v>
      </c>
      <c r="BL1259" s="24" t="s">
        <v>96</v>
      </c>
      <c r="BM1259" s="24" t="s">
        <v>96</v>
      </c>
      <c r="BN1259" s="24" t="s">
        <v>96</v>
      </c>
      <c r="BO1259" s="24" t="s">
        <v>96</v>
      </c>
      <c r="BP1259" s="24" t="s">
        <v>96</v>
      </c>
      <c r="BQ1259" s="24" t="s">
        <v>96</v>
      </c>
      <c r="BR1259" s="24" t="s">
        <v>96</v>
      </c>
      <c r="BS1259" s="24" t="s">
        <v>96</v>
      </c>
      <c r="BT1259" s="24" t="s">
        <v>96</v>
      </c>
      <c r="BU1259" s="24" t="s">
        <v>96</v>
      </c>
      <c r="BV1259" s="24" t="s">
        <v>119</v>
      </c>
      <c r="BW1259" s="24" t="s">
        <v>96</v>
      </c>
      <c r="BX1259" s="24" t="s">
        <v>96</v>
      </c>
      <c r="BY1259" s="24" t="s">
        <v>96</v>
      </c>
      <c r="BZ1259" s="24" t="s">
        <v>96</v>
      </c>
      <c r="CA1259" s="24" t="s">
        <v>119</v>
      </c>
      <c r="CB1259" s="36"/>
      <c r="CC1259" s="35"/>
    </row>
    <row r="1260" spans="1:81" ht="169.5" hidden="1" customHeight="1" x14ac:dyDescent="0.35">
      <c r="A1260" s="24"/>
      <c r="B1260" s="24" t="s">
        <v>81</v>
      </c>
      <c r="C1260" s="23" t="s">
        <v>82</v>
      </c>
      <c r="D1260" s="24" t="s">
        <v>2100</v>
      </c>
      <c r="E1260" s="24" t="s">
        <v>40</v>
      </c>
      <c r="F1260" s="24" t="s">
        <v>98</v>
      </c>
      <c r="G1260" s="24" t="s">
        <v>2101</v>
      </c>
      <c r="H1260" s="24" t="s">
        <v>2111</v>
      </c>
      <c r="I1260" s="24" t="s">
        <v>2126</v>
      </c>
      <c r="J1260" s="24" t="s">
        <v>4233</v>
      </c>
      <c r="K1260" s="24"/>
      <c r="L1260" s="24" t="s">
        <v>4234</v>
      </c>
      <c r="M1260" s="24"/>
      <c r="N1260" s="24" t="s">
        <v>699</v>
      </c>
      <c r="O1260" s="24"/>
      <c r="P1260" s="24"/>
      <c r="Q1260" s="24" t="s">
        <v>93</v>
      </c>
      <c r="R1260" s="24" t="s">
        <v>145</v>
      </c>
      <c r="S1260" s="24"/>
      <c r="T1260" s="24" t="s">
        <v>97</v>
      </c>
      <c r="U1260" s="24" t="s">
        <v>96</v>
      </c>
      <c r="V1260" s="24" t="s">
        <v>96</v>
      </c>
      <c r="W1260" s="24" t="s">
        <v>96</v>
      </c>
      <c r="X1260" s="24" t="s">
        <v>119</v>
      </c>
      <c r="Y1260" s="24" t="s">
        <v>96</v>
      </c>
      <c r="Z1260" s="24" t="s">
        <v>96</v>
      </c>
      <c r="AA1260" s="24" t="s">
        <v>96</v>
      </c>
      <c r="AB1260" s="24" t="s">
        <v>97</v>
      </c>
      <c r="AC1260" s="24" t="s">
        <v>96</v>
      </c>
      <c r="AD1260" s="24" t="s">
        <v>96</v>
      </c>
      <c r="AE1260" s="24" t="s">
        <v>96</v>
      </c>
      <c r="AF1260" s="24" t="s">
        <v>96</v>
      </c>
      <c r="AG1260" s="24" t="s">
        <v>96</v>
      </c>
      <c r="AH1260" s="24" t="s">
        <v>119</v>
      </c>
      <c r="AI1260" s="24" t="s">
        <v>96</v>
      </c>
      <c r="AJ1260" s="24" t="s">
        <v>96</v>
      </c>
      <c r="AK1260" s="24" t="s">
        <v>96</v>
      </c>
      <c r="AL1260" s="24" t="s">
        <v>96</v>
      </c>
      <c r="AM1260" s="24" t="s">
        <v>119</v>
      </c>
      <c r="AN1260" s="24" t="s">
        <v>96</v>
      </c>
      <c r="AO1260" s="24" t="s">
        <v>95</v>
      </c>
      <c r="AP1260" s="24" t="s">
        <v>96</v>
      </c>
      <c r="AQ1260" s="24" t="s">
        <v>96</v>
      </c>
      <c r="AR1260" s="24" t="s">
        <v>96</v>
      </c>
      <c r="AS1260" s="24" t="s">
        <v>96</v>
      </c>
      <c r="AT1260" s="24" t="s">
        <v>96</v>
      </c>
      <c r="AU1260" s="24" t="s">
        <v>96</v>
      </c>
      <c r="AV1260" s="24" t="s">
        <v>96</v>
      </c>
      <c r="AW1260" s="24" t="s">
        <v>96</v>
      </c>
      <c r="AX1260" s="24" t="s">
        <v>95</v>
      </c>
      <c r="AY1260" s="24" t="s">
        <v>96</v>
      </c>
      <c r="AZ1260" s="24" t="s">
        <v>96</v>
      </c>
      <c r="BA1260" s="24" t="s">
        <v>96</v>
      </c>
      <c r="BB1260" s="24" t="s">
        <v>96</v>
      </c>
      <c r="BC1260" s="24" t="s">
        <v>96</v>
      </c>
      <c r="BD1260" s="24" t="s">
        <v>96</v>
      </c>
      <c r="BE1260" s="24" t="s">
        <v>97</v>
      </c>
      <c r="BF1260" s="24" t="s">
        <v>97</v>
      </c>
      <c r="BG1260" s="24" t="s">
        <v>96</v>
      </c>
      <c r="BH1260" s="24" t="s">
        <v>96</v>
      </c>
      <c r="BI1260" s="24" t="s">
        <v>96</v>
      </c>
      <c r="BJ1260" s="24" t="s">
        <v>96</v>
      </c>
      <c r="BK1260" s="24" t="s">
        <v>96</v>
      </c>
      <c r="BL1260" s="24" t="s">
        <v>97</v>
      </c>
      <c r="BM1260" s="24" t="s">
        <v>95</v>
      </c>
      <c r="BN1260" s="24" t="s">
        <v>96</v>
      </c>
      <c r="BO1260" s="24" t="s">
        <v>96</v>
      </c>
      <c r="BP1260" s="24" t="s">
        <v>97</v>
      </c>
      <c r="BQ1260" s="24" t="s">
        <v>96</v>
      </c>
      <c r="BR1260" s="24" t="s">
        <v>97</v>
      </c>
      <c r="BS1260" s="24" t="s">
        <v>97</v>
      </c>
      <c r="BT1260" s="24" t="s">
        <v>96</v>
      </c>
      <c r="BU1260" s="24" t="s">
        <v>95</v>
      </c>
      <c r="BV1260" s="24" t="s">
        <v>96</v>
      </c>
      <c r="BW1260" s="24" t="s">
        <v>96</v>
      </c>
      <c r="BX1260" s="24" t="s">
        <v>96</v>
      </c>
      <c r="BY1260" s="24" t="s">
        <v>96</v>
      </c>
      <c r="BZ1260" s="24" t="s">
        <v>96</v>
      </c>
      <c r="CA1260" s="24" t="s">
        <v>97</v>
      </c>
      <c r="CB1260" s="36"/>
      <c r="CC1260" s="35"/>
    </row>
    <row r="1261" spans="1:81" ht="169.5" hidden="1" customHeight="1" x14ac:dyDescent="0.35">
      <c r="A1261" s="24"/>
      <c r="B1261" s="24" t="s">
        <v>81</v>
      </c>
      <c r="C1261" s="23" t="s">
        <v>82</v>
      </c>
      <c r="D1261" s="24" t="s">
        <v>2100</v>
      </c>
      <c r="E1261" s="24" t="s">
        <v>40</v>
      </c>
      <c r="F1261" s="24" t="s">
        <v>98</v>
      </c>
      <c r="G1261" s="24" t="s">
        <v>2101</v>
      </c>
      <c r="H1261" s="24" t="s">
        <v>2111</v>
      </c>
      <c r="I1261" s="24" t="s">
        <v>2126</v>
      </c>
      <c r="J1261" s="24" t="s">
        <v>4235</v>
      </c>
      <c r="K1261" s="24"/>
      <c r="L1261" s="24" t="s">
        <v>4236</v>
      </c>
      <c r="M1261" s="24"/>
      <c r="N1261" s="24"/>
      <c r="O1261" s="24" t="s">
        <v>699</v>
      </c>
      <c r="P1261" s="24"/>
      <c r="Q1261" s="24" t="s">
        <v>93</v>
      </c>
      <c r="R1261" s="24" t="s">
        <v>2517</v>
      </c>
      <c r="S1261" s="24"/>
      <c r="T1261" s="24" t="s">
        <v>97</v>
      </c>
      <c r="U1261" s="24" t="s">
        <v>96</v>
      </c>
      <c r="V1261" s="24" t="s">
        <v>96</v>
      </c>
      <c r="W1261" s="24" t="s">
        <v>96</v>
      </c>
      <c r="X1261" s="24" t="s">
        <v>119</v>
      </c>
      <c r="Y1261" s="24" t="s">
        <v>96</v>
      </c>
      <c r="Z1261" s="24" t="s">
        <v>96</v>
      </c>
      <c r="AA1261" s="24" t="s">
        <v>96</v>
      </c>
      <c r="AB1261" s="24" t="s">
        <v>97</v>
      </c>
      <c r="AC1261" s="24" t="s">
        <v>96</v>
      </c>
      <c r="AD1261" s="24" t="s">
        <v>96</v>
      </c>
      <c r="AE1261" s="24" t="s">
        <v>96</v>
      </c>
      <c r="AF1261" s="24" t="s">
        <v>96</v>
      </c>
      <c r="AG1261" s="24" t="s">
        <v>96</v>
      </c>
      <c r="AH1261" s="24" t="s">
        <v>119</v>
      </c>
      <c r="AI1261" s="24" t="s">
        <v>96</v>
      </c>
      <c r="AJ1261" s="24" t="s">
        <v>96</v>
      </c>
      <c r="AK1261" s="24" t="s">
        <v>96</v>
      </c>
      <c r="AL1261" s="24" t="s">
        <v>96</v>
      </c>
      <c r="AM1261" s="24" t="s">
        <v>119</v>
      </c>
      <c r="AN1261" s="24" t="s">
        <v>96</v>
      </c>
      <c r="AO1261" s="24" t="s">
        <v>95</v>
      </c>
      <c r="AP1261" s="24" t="s">
        <v>96</v>
      </c>
      <c r="AQ1261" s="24" t="s">
        <v>96</v>
      </c>
      <c r="AR1261" s="24" t="s">
        <v>96</v>
      </c>
      <c r="AS1261" s="24" t="s">
        <v>96</v>
      </c>
      <c r="AT1261" s="24" t="s">
        <v>96</v>
      </c>
      <c r="AU1261" s="24" t="s">
        <v>96</v>
      </c>
      <c r="AV1261" s="24" t="s">
        <v>96</v>
      </c>
      <c r="AW1261" s="24" t="s">
        <v>96</v>
      </c>
      <c r="AX1261" s="24" t="s">
        <v>95</v>
      </c>
      <c r="AY1261" s="24" t="s">
        <v>96</v>
      </c>
      <c r="AZ1261" s="24" t="s">
        <v>96</v>
      </c>
      <c r="BA1261" s="24" t="s">
        <v>96</v>
      </c>
      <c r="BB1261" s="24" t="s">
        <v>96</v>
      </c>
      <c r="BC1261" s="24" t="s">
        <v>96</v>
      </c>
      <c r="BD1261" s="24" t="s">
        <v>96</v>
      </c>
      <c r="BE1261" s="24" t="s">
        <v>96</v>
      </c>
      <c r="BF1261" s="24" t="s">
        <v>96</v>
      </c>
      <c r="BG1261" s="24" t="s">
        <v>96</v>
      </c>
      <c r="BH1261" s="24" t="s">
        <v>96</v>
      </c>
      <c r="BI1261" s="24" t="s">
        <v>96</v>
      </c>
      <c r="BJ1261" s="24" t="s">
        <v>96</v>
      </c>
      <c r="BK1261" s="24" t="s">
        <v>96</v>
      </c>
      <c r="BL1261" s="24" t="s">
        <v>96</v>
      </c>
      <c r="BM1261" s="24" t="s">
        <v>95</v>
      </c>
      <c r="BN1261" s="24" t="s">
        <v>96</v>
      </c>
      <c r="BO1261" s="24" t="s">
        <v>96</v>
      </c>
      <c r="BP1261" s="24" t="s">
        <v>97</v>
      </c>
      <c r="BQ1261" s="24" t="s">
        <v>96</v>
      </c>
      <c r="BR1261" s="24" t="s">
        <v>97</v>
      </c>
      <c r="BS1261" s="24" t="s">
        <v>97</v>
      </c>
      <c r="BT1261" s="24" t="s">
        <v>96</v>
      </c>
      <c r="BU1261" s="24" t="s">
        <v>95</v>
      </c>
      <c r="BV1261" s="24" t="s">
        <v>96</v>
      </c>
      <c r="BW1261" s="24" t="s">
        <v>96</v>
      </c>
      <c r="BX1261" s="24" t="s">
        <v>96</v>
      </c>
      <c r="BY1261" s="24" t="s">
        <v>96</v>
      </c>
      <c r="BZ1261" s="24" t="s">
        <v>96</v>
      </c>
      <c r="CA1261" s="24" t="s">
        <v>97</v>
      </c>
      <c r="CB1261" s="36"/>
      <c r="CC1261" s="35"/>
    </row>
    <row r="1262" spans="1:81" ht="169.5" hidden="1" customHeight="1" x14ac:dyDescent="0.35">
      <c r="A1262" s="24"/>
      <c r="B1262" s="24" t="s">
        <v>1996</v>
      </c>
      <c r="C1262" s="24" t="s">
        <v>1997</v>
      </c>
      <c r="D1262" s="24" t="s">
        <v>1998</v>
      </c>
      <c r="E1262" s="24" t="s">
        <v>1999</v>
      </c>
      <c r="F1262" s="24" t="s">
        <v>85</v>
      </c>
      <c r="G1262" s="24" t="s">
        <v>2165</v>
      </c>
      <c r="H1262" s="24" t="s">
        <v>3425</v>
      </c>
      <c r="I1262" s="24" t="s">
        <v>4237</v>
      </c>
      <c r="J1262" s="24" t="s">
        <v>4237</v>
      </c>
      <c r="K1262" s="24" t="s">
        <v>4238</v>
      </c>
      <c r="L1262" s="24" t="s">
        <v>4239</v>
      </c>
      <c r="M1262" s="24" t="s">
        <v>92</v>
      </c>
      <c r="N1262" s="24"/>
      <c r="O1262" s="24"/>
      <c r="P1262" s="24"/>
      <c r="Q1262" s="24" t="s">
        <v>150</v>
      </c>
      <c r="R1262" s="24"/>
      <c r="S1262" s="24"/>
      <c r="T1262" s="24" t="s">
        <v>97</v>
      </c>
      <c r="U1262" s="24" t="s">
        <v>96</v>
      </c>
      <c r="V1262" s="24" t="s">
        <v>96</v>
      </c>
      <c r="W1262" s="24" t="s">
        <v>96</v>
      </c>
      <c r="X1262" s="24" t="s">
        <v>96</v>
      </c>
      <c r="Y1262" s="24" t="s">
        <v>96</v>
      </c>
      <c r="Z1262" s="24" t="s">
        <v>96</v>
      </c>
      <c r="AA1262" s="24" t="s">
        <v>96</v>
      </c>
      <c r="AB1262" s="24" t="s">
        <v>97</v>
      </c>
      <c r="AC1262" s="24" t="s">
        <v>96</v>
      </c>
      <c r="AD1262" s="24" t="s">
        <v>96</v>
      </c>
      <c r="AE1262" s="24" t="s">
        <v>96</v>
      </c>
      <c r="AF1262" s="24" t="s">
        <v>96</v>
      </c>
      <c r="AG1262" s="24" t="s">
        <v>113</v>
      </c>
      <c r="AH1262" s="24" t="s">
        <v>96</v>
      </c>
      <c r="AI1262" s="24" t="s">
        <v>96</v>
      </c>
      <c r="AJ1262" s="24" t="s">
        <v>96</v>
      </c>
      <c r="AK1262" s="24" t="s">
        <v>96</v>
      </c>
      <c r="AL1262" s="24" t="s">
        <v>96</v>
      </c>
      <c r="AM1262" s="24" t="s">
        <v>97</v>
      </c>
      <c r="AN1262" s="24" t="s">
        <v>96</v>
      </c>
      <c r="AO1262" s="24" t="s">
        <v>96</v>
      </c>
      <c r="AP1262" s="24" t="s">
        <v>96</v>
      </c>
      <c r="AQ1262" s="24" t="s">
        <v>96</v>
      </c>
      <c r="AR1262" s="24" t="s">
        <v>96</v>
      </c>
      <c r="AS1262" s="24" t="s">
        <v>96</v>
      </c>
      <c r="AT1262" s="24" t="s">
        <v>96</v>
      </c>
      <c r="AU1262" s="24" t="s">
        <v>97</v>
      </c>
      <c r="AV1262" s="24" t="s">
        <v>96</v>
      </c>
      <c r="AW1262" s="24" t="s">
        <v>96</v>
      </c>
      <c r="AX1262" s="24" t="s">
        <v>97</v>
      </c>
      <c r="AY1262" s="24" t="s">
        <v>96</v>
      </c>
      <c r="AZ1262" s="24" t="s">
        <v>96</v>
      </c>
      <c r="BA1262" s="24" t="s">
        <v>96</v>
      </c>
      <c r="BB1262" s="24" t="s">
        <v>96</v>
      </c>
      <c r="BC1262" s="24" t="s">
        <v>96</v>
      </c>
      <c r="BD1262" s="24" t="s">
        <v>96</v>
      </c>
      <c r="BE1262" s="24" t="s">
        <v>96</v>
      </c>
      <c r="BF1262" s="24" t="s">
        <v>96</v>
      </c>
      <c r="BG1262" s="24" t="s">
        <v>96</v>
      </c>
      <c r="BH1262" s="24" t="s">
        <v>96</v>
      </c>
      <c r="BI1262" s="24" t="s">
        <v>96</v>
      </c>
      <c r="BJ1262" s="24" t="s">
        <v>96</v>
      </c>
      <c r="BK1262" s="24" t="s">
        <v>96</v>
      </c>
      <c r="BL1262" s="24" t="s">
        <v>96</v>
      </c>
      <c r="BM1262" s="24" t="s">
        <v>96</v>
      </c>
      <c r="BN1262" s="24" t="s">
        <v>96</v>
      </c>
      <c r="BO1262" s="24" t="s">
        <v>96</v>
      </c>
      <c r="BP1262" s="24" t="s">
        <v>96</v>
      </c>
      <c r="BQ1262" s="24" t="s">
        <v>96</v>
      </c>
      <c r="BR1262" s="24" t="s">
        <v>96</v>
      </c>
      <c r="BS1262" s="24" t="s">
        <v>96</v>
      </c>
      <c r="BT1262" s="24" t="s">
        <v>96</v>
      </c>
      <c r="BU1262" s="24" t="s">
        <v>96</v>
      </c>
      <c r="BV1262" s="24" t="s">
        <v>97</v>
      </c>
      <c r="BW1262" s="24" t="s">
        <v>96</v>
      </c>
      <c r="BX1262" s="24" t="s">
        <v>96</v>
      </c>
      <c r="BY1262" s="24" t="s">
        <v>96</v>
      </c>
      <c r="BZ1262" s="24" t="s">
        <v>96</v>
      </c>
      <c r="CA1262" s="24" t="s">
        <v>97</v>
      </c>
      <c r="CB1262" s="36"/>
      <c r="CC1262" s="35"/>
    </row>
    <row r="1263" spans="1:81" ht="169.5" hidden="1" customHeight="1" x14ac:dyDescent="0.35">
      <c r="A1263" s="24"/>
      <c r="B1263" s="24" t="s">
        <v>1996</v>
      </c>
      <c r="C1263" s="24" t="s">
        <v>1997</v>
      </c>
      <c r="D1263" s="24" t="s">
        <v>1998</v>
      </c>
      <c r="E1263" s="24" t="s">
        <v>1999</v>
      </c>
      <c r="F1263" s="24" t="s">
        <v>85</v>
      </c>
      <c r="G1263" s="24" t="s">
        <v>2165</v>
      </c>
      <c r="H1263" s="24" t="s">
        <v>3425</v>
      </c>
      <c r="I1263" s="24" t="s">
        <v>4240</v>
      </c>
      <c r="J1263" s="24" t="s">
        <v>4240</v>
      </c>
      <c r="K1263" s="24" t="s">
        <v>4241</v>
      </c>
      <c r="L1263" s="24" t="s">
        <v>4242</v>
      </c>
      <c r="M1263" s="24"/>
      <c r="N1263" s="24" t="s">
        <v>92</v>
      </c>
      <c r="O1263" s="24"/>
      <c r="P1263" s="24"/>
      <c r="Q1263" s="24" t="s">
        <v>150</v>
      </c>
      <c r="R1263" s="24"/>
      <c r="S1263" s="24"/>
      <c r="T1263" s="24" t="s">
        <v>97</v>
      </c>
      <c r="U1263" s="24" t="s">
        <v>96</v>
      </c>
      <c r="V1263" s="24" t="s">
        <v>96</v>
      </c>
      <c r="W1263" s="24" t="s">
        <v>96</v>
      </c>
      <c r="X1263" s="24" t="s">
        <v>96</v>
      </c>
      <c r="Y1263" s="24" t="s">
        <v>96</v>
      </c>
      <c r="Z1263" s="24" t="s">
        <v>96</v>
      </c>
      <c r="AA1263" s="24" t="s">
        <v>96</v>
      </c>
      <c r="AB1263" s="24" t="s">
        <v>97</v>
      </c>
      <c r="AC1263" s="24" t="s">
        <v>96</v>
      </c>
      <c r="AD1263" s="24" t="s">
        <v>96</v>
      </c>
      <c r="AE1263" s="24" t="s">
        <v>96</v>
      </c>
      <c r="AF1263" s="24" t="s">
        <v>96</v>
      </c>
      <c r="AG1263" s="24" t="s">
        <v>113</v>
      </c>
      <c r="AH1263" s="24" t="s">
        <v>96</v>
      </c>
      <c r="AI1263" s="24" t="s">
        <v>96</v>
      </c>
      <c r="AJ1263" s="24" t="s">
        <v>96</v>
      </c>
      <c r="AK1263" s="24" t="s">
        <v>96</v>
      </c>
      <c r="AL1263" s="24" t="s">
        <v>96</v>
      </c>
      <c r="AM1263" s="24" t="s">
        <v>97</v>
      </c>
      <c r="AN1263" s="24" t="s">
        <v>96</v>
      </c>
      <c r="AO1263" s="24" t="s">
        <v>96</v>
      </c>
      <c r="AP1263" s="24" t="s">
        <v>96</v>
      </c>
      <c r="AQ1263" s="24" t="s">
        <v>96</v>
      </c>
      <c r="AR1263" s="24" t="s">
        <v>96</v>
      </c>
      <c r="AS1263" s="24" t="s">
        <v>96</v>
      </c>
      <c r="AT1263" s="24" t="s">
        <v>96</v>
      </c>
      <c r="AU1263" s="24" t="s">
        <v>97</v>
      </c>
      <c r="AV1263" s="24" t="s">
        <v>96</v>
      </c>
      <c r="AW1263" s="24" t="s">
        <v>96</v>
      </c>
      <c r="AX1263" s="24" t="s">
        <v>97</v>
      </c>
      <c r="AY1263" s="24" t="s">
        <v>96</v>
      </c>
      <c r="AZ1263" s="24" t="s">
        <v>96</v>
      </c>
      <c r="BA1263" s="24" t="s">
        <v>96</v>
      </c>
      <c r="BB1263" s="24" t="s">
        <v>96</v>
      </c>
      <c r="BC1263" s="24" t="s">
        <v>96</v>
      </c>
      <c r="BD1263" s="24" t="s">
        <v>96</v>
      </c>
      <c r="BE1263" s="24" t="s">
        <v>96</v>
      </c>
      <c r="BF1263" s="24" t="s">
        <v>96</v>
      </c>
      <c r="BG1263" s="24" t="s">
        <v>96</v>
      </c>
      <c r="BH1263" s="24" t="s">
        <v>96</v>
      </c>
      <c r="BI1263" s="24" t="s">
        <v>96</v>
      </c>
      <c r="BJ1263" s="24" t="s">
        <v>96</v>
      </c>
      <c r="BK1263" s="24" t="s">
        <v>96</v>
      </c>
      <c r="BL1263" s="24" t="s">
        <v>96</v>
      </c>
      <c r="BM1263" s="24" t="s">
        <v>96</v>
      </c>
      <c r="BN1263" s="24" t="s">
        <v>96</v>
      </c>
      <c r="BO1263" s="24" t="s">
        <v>96</v>
      </c>
      <c r="BP1263" s="24" t="s">
        <v>96</v>
      </c>
      <c r="BQ1263" s="24" t="s">
        <v>96</v>
      </c>
      <c r="BR1263" s="24" t="s">
        <v>96</v>
      </c>
      <c r="BS1263" s="24" t="s">
        <v>96</v>
      </c>
      <c r="BT1263" s="24" t="s">
        <v>96</v>
      </c>
      <c r="BU1263" s="24" t="s">
        <v>96</v>
      </c>
      <c r="BV1263" s="24" t="s">
        <v>97</v>
      </c>
      <c r="BW1263" s="24" t="s">
        <v>96</v>
      </c>
      <c r="BX1263" s="24" t="s">
        <v>96</v>
      </c>
      <c r="BY1263" s="24" t="s">
        <v>96</v>
      </c>
      <c r="BZ1263" s="24" t="s">
        <v>96</v>
      </c>
      <c r="CA1263" s="24" t="s">
        <v>97</v>
      </c>
      <c r="CB1263" s="36"/>
      <c r="CC1263" s="35"/>
    </row>
    <row r="1264" spans="1:81" ht="169.5" hidden="1" customHeight="1" x14ac:dyDescent="0.35">
      <c r="A1264" s="24"/>
      <c r="B1264" s="24" t="s">
        <v>81</v>
      </c>
      <c r="C1264" s="23" t="s">
        <v>82</v>
      </c>
      <c r="D1264" s="24" t="s">
        <v>2100</v>
      </c>
      <c r="E1264" s="24" t="s">
        <v>40</v>
      </c>
      <c r="F1264" s="24" t="s">
        <v>98</v>
      </c>
      <c r="G1264" s="24" t="s">
        <v>2101</v>
      </c>
      <c r="H1264" s="24" t="s">
        <v>2111</v>
      </c>
      <c r="I1264" s="24" t="s">
        <v>4243</v>
      </c>
      <c r="J1264" s="24" t="s">
        <v>4244</v>
      </c>
      <c r="K1264" s="24" t="s">
        <v>4245</v>
      </c>
      <c r="L1264" s="24" t="s">
        <v>4246</v>
      </c>
      <c r="M1264" s="24"/>
      <c r="N1264" s="24" t="s">
        <v>699</v>
      </c>
      <c r="O1264" s="24"/>
      <c r="P1264" s="24"/>
      <c r="Q1264" s="24" t="s">
        <v>93</v>
      </c>
      <c r="R1264" s="24" t="s">
        <v>145</v>
      </c>
      <c r="S1264" s="24"/>
      <c r="T1264" s="24" t="s">
        <v>97</v>
      </c>
      <c r="U1264" s="24" t="s">
        <v>96</v>
      </c>
      <c r="V1264" s="24" t="s">
        <v>96</v>
      </c>
      <c r="W1264" s="24" t="s">
        <v>96</v>
      </c>
      <c r="X1264" s="24" t="s">
        <v>113</v>
      </c>
      <c r="Y1264" s="24" t="s">
        <v>96</v>
      </c>
      <c r="Z1264" s="24" t="s">
        <v>96</v>
      </c>
      <c r="AA1264" s="24" t="s">
        <v>96</v>
      </c>
      <c r="AB1264" s="24" t="s">
        <v>97</v>
      </c>
      <c r="AC1264" s="24" t="s">
        <v>96</v>
      </c>
      <c r="AD1264" s="24" t="s">
        <v>96</v>
      </c>
      <c r="AE1264" s="24" t="s">
        <v>96</v>
      </c>
      <c r="AF1264" s="24" t="s">
        <v>96</v>
      </c>
      <c r="AG1264" s="24" t="s">
        <v>96</v>
      </c>
      <c r="AH1264" s="24" t="s">
        <v>113</v>
      </c>
      <c r="AI1264" s="24" t="s">
        <v>96</v>
      </c>
      <c r="AJ1264" s="24" t="s">
        <v>96</v>
      </c>
      <c r="AK1264" s="24" t="s">
        <v>96</v>
      </c>
      <c r="AL1264" s="24" t="s">
        <v>96</v>
      </c>
      <c r="AM1264" s="24" t="s">
        <v>97</v>
      </c>
      <c r="AN1264" s="24" t="s">
        <v>96</v>
      </c>
      <c r="AO1264" s="24" t="s">
        <v>119</v>
      </c>
      <c r="AP1264" s="24" t="s">
        <v>96</v>
      </c>
      <c r="AQ1264" s="24" t="s">
        <v>96</v>
      </c>
      <c r="AR1264" s="24" t="s">
        <v>96</v>
      </c>
      <c r="AS1264" s="24" t="s">
        <v>96</v>
      </c>
      <c r="AT1264" s="24" t="s">
        <v>96</v>
      </c>
      <c r="AU1264" s="24" t="s">
        <v>96</v>
      </c>
      <c r="AV1264" s="24" t="s">
        <v>96</v>
      </c>
      <c r="AW1264" s="24" t="s">
        <v>96</v>
      </c>
      <c r="AX1264" s="24" t="s">
        <v>119</v>
      </c>
      <c r="AY1264" s="24" t="s">
        <v>96</v>
      </c>
      <c r="AZ1264" s="24" t="s">
        <v>96</v>
      </c>
      <c r="BA1264" s="24" t="s">
        <v>97</v>
      </c>
      <c r="BB1264" s="24" t="s">
        <v>97</v>
      </c>
      <c r="BC1264" s="24" t="s">
        <v>96</v>
      </c>
      <c r="BD1264" s="24" t="s">
        <v>96</v>
      </c>
      <c r="BE1264" s="24" t="s">
        <v>96</v>
      </c>
      <c r="BF1264" s="24" t="s">
        <v>96</v>
      </c>
      <c r="BG1264" s="24" t="s">
        <v>96</v>
      </c>
      <c r="BH1264" s="24" t="s">
        <v>96</v>
      </c>
      <c r="BI1264" s="24" t="s">
        <v>96</v>
      </c>
      <c r="BJ1264" s="24" t="s">
        <v>97</v>
      </c>
      <c r="BK1264" s="24" t="s">
        <v>96</v>
      </c>
      <c r="BL1264" s="24" t="s">
        <v>97</v>
      </c>
      <c r="BM1264" s="24" t="s">
        <v>95</v>
      </c>
      <c r="BN1264" s="24" t="s">
        <v>96</v>
      </c>
      <c r="BO1264" s="24" t="s">
        <v>96</v>
      </c>
      <c r="BP1264" s="24" t="s">
        <v>97</v>
      </c>
      <c r="BQ1264" s="24" t="s">
        <v>96</v>
      </c>
      <c r="BR1264" s="24" t="s">
        <v>97</v>
      </c>
      <c r="BS1264" s="24" t="s">
        <v>95</v>
      </c>
      <c r="BT1264" s="24" t="s">
        <v>96</v>
      </c>
      <c r="BU1264" s="24" t="s">
        <v>96</v>
      </c>
      <c r="BV1264" s="24" t="s">
        <v>96</v>
      </c>
      <c r="BW1264" s="24" t="s">
        <v>96</v>
      </c>
      <c r="BX1264" s="24" t="s">
        <v>96</v>
      </c>
      <c r="BY1264" s="24" t="s">
        <v>96</v>
      </c>
      <c r="BZ1264" s="24" t="s">
        <v>96</v>
      </c>
      <c r="CA1264" s="24" t="s">
        <v>95</v>
      </c>
      <c r="CB1264" s="36"/>
      <c r="CC1264" s="35"/>
    </row>
    <row r="1265" spans="1:81" ht="169.5" hidden="1" customHeight="1" x14ac:dyDescent="0.35">
      <c r="A1265" s="24"/>
      <c r="B1265" s="24" t="s">
        <v>1996</v>
      </c>
      <c r="C1265" s="24" t="s">
        <v>1997</v>
      </c>
      <c r="D1265" s="24" t="s">
        <v>1998</v>
      </c>
      <c r="E1265" s="24" t="s">
        <v>1999</v>
      </c>
      <c r="F1265" s="24" t="s">
        <v>103</v>
      </c>
      <c r="G1265" s="24" t="s">
        <v>2165</v>
      </c>
      <c r="H1265" s="24" t="s">
        <v>3425</v>
      </c>
      <c r="I1265" s="24" t="s">
        <v>4247</v>
      </c>
      <c r="J1265" s="24" t="s">
        <v>4247</v>
      </c>
      <c r="K1265" s="24" t="s">
        <v>4248</v>
      </c>
      <c r="L1265" s="24" t="s">
        <v>4249</v>
      </c>
      <c r="M1265" s="24"/>
      <c r="N1265" s="24" t="s">
        <v>92</v>
      </c>
      <c r="O1265" s="24"/>
      <c r="P1265" s="24"/>
      <c r="Q1265" s="24" t="s">
        <v>150</v>
      </c>
      <c r="R1265" s="24"/>
      <c r="S1265" s="24"/>
      <c r="T1265" s="24" t="s">
        <v>119</v>
      </c>
      <c r="U1265" s="24" t="s">
        <v>96</v>
      </c>
      <c r="V1265" s="24" t="s">
        <v>96</v>
      </c>
      <c r="W1265" s="24" t="s">
        <v>96</v>
      </c>
      <c r="X1265" s="24" t="s">
        <v>96</v>
      </c>
      <c r="Y1265" s="24" t="s">
        <v>96</v>
      </c>
      <c r="Z1265" s="24" t="s">
        <v>96</v>
      </c>
      <c r="AA1265" s="24" t="s">
        <v>96</v>
      </c>
      <c r="AB1265" s="24" t="s">
        <v>119</v>
      </c>
      <c r="AC1265" s="24" t="s">
        <v>96</v>
      </c>
      <c r="AD1265" s="24" t="s">
        <v>96</v>
      </c>
      <c r="AE1265" s="24" t="s">
        <v>96</v>
      </c>
      <c r="AF1265" s="24" t="s">
        <v>96</v>
      </c>
      <c r="AG1265" s="24" t="s">
        <v>113</v>
      </c>
      <c r="AH1265" s="24" t="s">
        <v>96</v>
      </c>
      <c r="AI1265" s="24" t="s">
        <v>96</v>
      </c>
      <c r="AJ1265" s="24" t="s">
        <v>96</v>
      </c>
      <c r="AK1265" s="24" t="s">
        <v>96</v>
      </c>
      <c r="AL1265" s="24" t="s">
        <v>96</v>
      </c>
      <c r="AM1265" s="24" t="s">
        <v>97</v>
      </c>
      <c r="AN1265" s="24" t="s">
        <v>96</v>
      </c>
      <c r="AO1265" s="24" t="s">
        <v>96</v>
      </c>
      <c r="AP1265" s="24" t="s">
        <v>96</v>
      </c>
      <c r="AQ1265" s="24" t="s">
        <v>96</v>
      </c>
      <c r="AR1265" s="24" t="s">
        <v>96</v>
      </c>
      <c r="AS1265" s="24" t="s">
        <v>96</v>
      </c>
      <c r="AT1265" s="24" t="s">
        <v>96</v>
      </c>
      <c r="AU1265" s="24" t="s">
        <v>97</v>
      </c>
      <c r="AV1265" s="24" t="s">
        <v>96</v>
      </c>
      <c r="AW1265" s="24" t="s">
        <v>96</v>
      </c>
      <c r="AX1265" s="24" t="s">
        <v>97</v>
      </c>
      <c r="AY1265" s="24" t="s">
        <v>96</v>
      </c>
      <c r="AZ1265" s="24" t="s">
        <v>96</v>
      </c>
      <c r="BA1265" s="24" t="s">
        <v>96</v>
      </c>
      <c r="BB1265" s="24" t="s">
        <v>96</v>
      </c>
      <c r="BC1265" s="24" t="s">
        <v>96</v>
      </c>
      <c r="BD1265" s="24" t="s">
        <v>96</v>
      </c>
      <c r="BE1265" s="24" t="s">
        <v>96</v>
      </c>
      <c r="BF1265" s="24" t="s">
        <v>96</v>
      </c>
      <c r="BG1265" s="24" t="s">
        <v>96</v>
      </c>
      <c r="BH1265" s="24" t="s">
        <v>96</v>
      </c>
      <c r="BI1265" s="24" t="s">
        <v>96</v>
      </c>
      <c r="BJ1265" s="24" t="s">
        <v>96</v>
      </c>
      <c r="BK1265" s="24" t="s">
        <v>96</v>
      </c>
      <c r="BL1265" s="24" t="s">
        <v>96</v>
      </c>
      <c r="BM1265" s="24" t="s">
        <v>96</v>
      </c>
      <c r="BN1265" s="24" t="s">
        <v>96</v>
      </c>
      <c r="BO1265" s="24" t="s">
        <v>96</v>
      </c>
      <c r="BP1265" s="24" t="s">
        <v>96</v>
      </c>
      <c r="BQ1265" s="24" t="s">
        <v>96</v>
      </c>
      <c r="BR1265" s="24" t="s">
        <v>96</v>
      </c>
      <c r="BS1265" s="24" t="s">
        <v>96</v>
      </c>
      <c r="BT1265" s="24" t="s">
        <v>96</v>
      </c>
      <c r="BU1265" s="24" t="s">
        <v>96</v>
      </c>
      <c r="BV1265" s="24" t="s">
        <v>96</v>
      </c>
      <c r="BW1265" s="24" t="s">
        <v>96</v>
      </c>
      <c r="BX1265" s="24" t="s">
        <v>96</v>
      </c>
      <c r="BY1265" s="24" t="s">
        <v>96</v>
      </c>
      <c r="BZ1265" s="24" t="s">
        <v>96</v>
      </c>
      <c r="CA1265" s="24" t="s">
        <v>96</v>
      </c>
      <c r="CB1265" s="36"/>
      <c r="CC1265" s="35"/>
    </row>
    <row r="1266" spans="1:81" ht="169.5" hidden="1" customHeight="1" x14ac:dyDescent="0.35">
      <c r="A1266" s="24"/>
      <c r="B1266" s="24" t="s">
        <v>1996</v>
      </c>
      <c r="C1266" s="24" t="s">
        <v>1997</v>
      </c>
      <c r="D1266" s="24" t="s">
        <v>1998</v>
      </c>
      <c r="E1266" s="24" t="s">
        <v>1999</v>
      </c>
      <c r="F1266" s="24" t="s">
        <v>103</v>
      </c>
      <c r="G1266" s="24" t="s">
        <v>3371</v>
      </c>
      <c r="H1266" s="24" t="s">
        <v>3371</v>
      </c>
      <c r="I1266" s="24" t="s">
        <v>4250</v>
      </c>
      <c r="J1266" s="24" t="s">
        <v>4250</v>
      </c>
      <c r="K1266" s="24" t="s">
        <v>4251</v>
      </c>
      <c r="L1266" s="24" t="s">
        <v>4252</v>
      </c>
      <c r="M1266" s="24"/>
      <c r="N1266" s="24" t="s">
        <v>92</v>
      </c>
      <c r="O1266" s="24"/>
      <c r="P1266" s="24"/>
      <c r="Q1266" s="24" t="s">
        <v>150</v>
      </c>
      <c r="R1266" s="24"/>
      <c r="S1266" s="24"/>
      <c r="T1266" s="24" t="s">
        <v>95</v>
      </c>
      <c r="U1266" s="24" t="s">
        <v>96</v>
      </c>
      <c r="V1266" s="24" t="s">
        <v>96</v>
      </c>
      <c r="W1266" s="24" t="s">
        <v>96</v>
      </c>
      <c r="X1266" s="24" t="s">
        <v>96</v>
      </c>
      <c r="Y1266" s="24" t="s">
        <v>96</v>
      </c>
      <c r="Z1266" s="24" t="s">
        <v>96</v>
      </c>
      <c r="AA1266" s="24" t="s">
        <v>96</v>
      </c>
      <c r="AB1266" s="24" t="s">
        <v>95</v>
      </c>
      <c r="AC1266" s="24" t="s">
        <v>96</v>
      </c>
      <c r="AD1266" s="24" t="s">
        <v>96</v>
      </c>
      <c r="AE1266" s="24" t="s">
        <v>96</v>
      </c>
      <c r="AF1266" s="24" t="s">
        <v>96</v>
      </c>
      <c r="AG1266" s="24" t="s">
        <v>95</v>
      </c>
      <c r="AH1266" s="24" t="s">
        <v>96</v>
      </c>
      <c r="AI1266" s="24" t="s">
        <v>96</v>
      </c>
      <c r="AJ1266" s="24" t="s">
        <v>96</v>
      </c>
      <c r="AK1266" s="24" t="s">
        <v>96</v>
      </c>
      <c r="AL1266" s="24" t="s">
        <v>96</v>
      </c>
      <c r="AM1266" s="24" t="s">
        <v>95</v>
      </c>
      <c r="AN1266" s="24" t="s">
        <v>96</v>
      </c>
      <c r="AO1266" s="24" t="s">
        <v>96</v>
      </c>
      <c r="AP1266" s="24" t="s">
        <v>96</v>
      </c>
      <c r="AQ1266" s="24" t="s">
        <v>96</v>
      </c>
      <c r="AR1266" s="24" t="s">
        <v>96</v>
      </c>
      <c r="AS1266" s="24" t="s">
        <v>96</v>
      </c>
      <c r="AT1266" s="24" t="s">
        <v>96</v>
      </c>
      <c r="AU1266" s="24" t="s">
        <v>97</v>
      </c>
      <c r="AV1266" s="24" t="s">
        <v>96</v>
      </c>
      <c r="AW1266" s="24" t="s">
        <v>96</v>
      </c>
      <c r="AX1266" s="24" t="s">
        <v>97</v>
      </c>
      <c r="AY1266" s="24" t="s">
        <v>96</v>
      </c>
      <c r="AZ1266" s="24" t="s">
        <v>96</v>
      </c>
      <c r="BA1266" s="24" t="s">
        <v>96</v>
      </c>
      <c r="BB1266" s="24" t="s">
        <v>96</v>
      </c>
      <c r="BC1266" s="24" t="s">
        <v>96</v>
      </c>
      <c r="BD1266" s="24" t="s">
        <v>96</v>
      </c>
      <c r="BE1266" s="24" t="s">
        <v>96</v>
      </c>
      <c r="BF1266" s="24" t="s">
        <v>96</v>
      </c>
      <c r="BG1266" s="24" t="s">
        <v>96</v>
      </c>
      <c r="BH1266" s="24" t="s">
        <v>96</v>
      </c>
      <c r="BI1266" s="24" t="s">
        <v>96</v>
      </c>
      <c r="BJ1266" s="24" t="s">
        <v>96</v>
      </c>
      <c r="BK1266" s="24" t="s">
        <v>96</v>
      </c>
      <c r="BL1266" s="24" t="s">
        <v>96</v>
      </c>
      <c r="BM1266" s="24" t="s">
        <v>96</v>
      </c>
      <c r="BN1266" s="24" t="s">
        <v>96</v>
      </c>
      <c r="BO1266" s="24" t="s">
        <v>96</v>
      </c>
      <c r="BP1266" s="24" t="s">
        <v>96</v>
      </c>
      <c r="BQ1266" s="24" t="s">
        <v>96</v>
      </c>
      <c r="BR1266" s="24" t="s">
        <v>96</v>
      </c>
      <c r="BS1266" s="24" t="s">
        <v>96</v>
      </c>
      <c r="BT1266" s="24" t="s">
        <v>96</v>
      </c>
      <c r="BU1266" s="24" t="s">
        <v>96</v>
      </c>
      <c r="BV1266" s="24" t="s">
        <v>96</v>
      </c>
      <c r="BW1266" s="24" t="s">
        <v>96</v>
      </c>
      <c r="BX1266" s="24" t="s">
        <v>96</v>
      </c>
      <c r="BY1266" s="24" t="s">
        <v>96</v>
      </c>
      <c r="BZ1266" s="24" t="s">
        <v>96</v>
      </c>
      <c r="CA1266" s="24" t="s">
        <v>96</v>
      </c>
      <c r="CB1266" s="36"/>
      <c r="CC1266" s="35"/>
    </row>
    <row r="1267" spans="1:81" ht="169.5" hidden="1" customHeight="1" x14ac:dyDescent="0.35">
      <c r="A1267" s="24"/>
      <c r="B1267" s="24" t="s">
        <v>1996</v>
      </c>
      <c r="C1267" s="24" t="s">
        <v>1997</v>
      </c>
      <c r="D1267" s="24" t="s">
        <v>1998</v>
      </c>
      <c r="E1267" s="24" t="s">
        <v>1999</v>
      </c>
      <c r="F1267" s="24" t="s">
        <v>103</v>
      </c>
      <c r="G1267" s="24" t="s">
        <v>3371</v>
      </c>
      <c r="H1267" s="24" t="s">
        <v>3371</v>
      </c>
      <c r="I1267" s="24" t="s">
        <v>4253</v>
      </c>
      <c r="J1267" s="24" t="s">
        <v>4253</v>
      </c>
      <c r="K1267" s="24" t="s">
        <v>4254</v>
      </c>
      <c r="L1267" s="24" t="s">
        <v>4255</v>
      </c>
      <c r="M1267" s="24"/>
      <c r="N1267" s="24" t="s">
        <v>92</v>
      </c>
      <c r="O1267" s="24"/>
      <c r="P1267" s="24"/>
      <c r="Q1267" s="24" t="s">
        <v>150</v>
      </c>
      <c r="R1267" s="24"/>
      <c r="S1267" s="24"/>
      <c r="T1267" s="24" t="s">
        <v>95</v>
      </c>
      <c r="U1267" s="24" t="s">
        <v>96</v>
      </c>
      <c r="V1267" s="24" t="s">
        <v>96</v>
      </c>
      <c r="W1267" s="24" t="s">
        <v>96</v>
      </c>
      <c r="X1267" s="24" t="s">
        <v>96</v>
      </c>
      <c r="Y1267" s="24" t="s">
        <v>96</v>
      </c>
      <c r="Z1267" s="24" t="s">
        <v>96</v>
      </c>
      <c r="AA1267" s="24" t="s">
        <v>96</v>
      </c>
      <c r="AB1267" s="24" t="s">
        <v>95</v>
      </c>
      <c r="AC1267" s="24" t="s">
        <v>96</v>
      </c>
      <c r="AD1267" s="24" t="s">
        <v>96</v>
      </c>
      <c r="AE1267" s="24" t="s">
        <v>96</v>
      </c>
      <c r="AF1267" s="24" t="s">
        <v>96</v>
      </c>
      <c r="AG1267" s="24" t="s">
        <v>113</v>
      </c>
      <c r="AH1267" s="24" t="s">
        <v>96</v>
      </c>
      <c r="AI1267" s="24" t="s">
        <v>96</v>
      </c>
      <c r="AJ1267" s="24" t="s">
        <v>96</v>
      </c>
      <c r="AK1267" s="24" t="s">
        <v>96</v>
      </c>
      <c r="AL1267" s="24" t="s">
        <v>96</v>
      </c>
      <c r="AM1267" s="24" t="s">
        <v>97</v>
      </c>
      <c r="AN1267" s="24" t="s">
        <v>96</v>
      </c>
      <c r="AO1267" s="24" t="s">
        <v>96</v>
      </c>
      <c r="AP1267" s="24" t="s">
        <v>96</v>
      </c>
      <c r="AQ1267" s="24" t="s">
        <v>96</v>
      </c>
      <c r="AR1267" s="24" t="s">
        <v>96</v>
      </c>
      <c r="AS1267" s="24" t="s">
        <v>96</v>
      </c>
      <c r="AT1267" s="24" t="s">
        <v>96</v>
      </c>
      <c r="AU1267" s="24" t="s">
        <v>97</v>
      </c>
      <c r="AV1267" s="24" t="s">
        <v>96</v>
      </c>
      <c r="AW1267" s="24" t="s">
        <v>96</v>
      </c>
      <c r="AX1267" s="24" t="s">
        <v>97</v>
      </c>
      <c r="AY1267" s="24" t="s">
        <v>96</v>
      </c>
      <c r="AZ1267" s="24" t="s">
        <v>96</v>
      </c>
      <c r="BA1267" s="24" t="s">
        <v>96</v>
      </c>
      <c r="BB1267" s="24" t="s">
        <v>96</v>
      </c>
      <c r="BC1267" s="24" t="s">
        <v>96</v>
      </c>
      <c r="BD1267" s="24" t="s">
        <v>96</v>
      </c>
      <c r="BE1267" s="24" t="s">
        <v>96</v>
      </c>
      <c r="BF1267" s="24" t="s">
        <v>96</v>
      </c>
      <c r="BG1267" s="24" t="s">
        <v>96</v>
      </c>
      <c r="BH1267" s="24" t="s">
        <v>96</v>
      </c>
      <c r="BI1267" s="24" t="s">
        <v>96</v>
      </c>
      <c r="BJ1267" s="24" t="s">
        <v>96</v>
      </c>
      <c r="BK1267" s="24" t="s">
        <v>96</v>
      </c>
      <c r="BL1267" s="24" t="s">
        <v>96</v>
      </c>
      <c r="BM1267" s="24" t="s">
        <v>96</v>
      </c>
      <c r="BN1267" s="24" t="s">
        <v>96</v>
      </c>
      <c r="BO1267" s="24" t="s">
        <v>96</v>
      </c>
      <c r="BP1267" s="24" t="s">
        <v>96</v>
      </c>
      <c r="BQ1267" s="24" t="s">
        <v>96</v>
      </c>
      <c r="BR1267" s="24" t="s">
        <v>96</v>
      </c>
      <c r="BS1267" s="24" t="s">
        <v>96</v>
      </c>
      <c r="BT1267" s="24" t="s">
        <v>96</v>
      </c>
      <c r="BU1267" s="24" t="s">
        <v>96</v>
      </c>
      <c r="BV1267" s="24" t="s">
        <v>97</v>
      </c>
      <c r="BW1267" s="24" t="s">
        <v>96</v>
      </c>
      <c r="BX1267" s="24" t="s">
        <v>96</v>
      </c>
      <c r="BY1267" s="24" t="s">
        <v>96</v>
      </c>
      <c r="BZ1267" s="24" t="s">
        <v>96</v>
      </c>
      <c r="CA1267" s="24" t="s">
        <v>97</v>
      </c>
      <c r="CB1267" s="36"/>
      <c r="CC1267" s="35"/>
    </row>
    <row r="1268" spans="1:81" ht="169.5" hidden="1" customHeight="1" x14ac:dyDescent="0.35">
      <c r="A1268" s="24"/>
      <c r="B1268" s="24" t="s">
        <v>1996</v>
      </c>
      <c r="C1268" s="24" t="s">
        <v>1997</v>
      </c>
      <c r="D1268" s="24" t="s">
        <v>1998</v>
      </c>
      <c r="E1268" s="24" t="s">
        <v>1999</v>
      </c>
      <c r="F1268" s="24" t="s">
        <v>103</v>
      </c>
      <c r="G1268" s="24" t="s">
        <v>3371</v>
      </c>
      <c r="H1268" s="24" t="s">
        <v>3371</v>
      </c>
      <c r="I1268" s="24" t="s">
        <v>4256</v>
      </c>
      <c r="J1268" s="24" t="s">
        <v>4256</v>
      </c>
      <c r="K1268" s="24" t="s">
        <v>4257</v>
      </c>
      <c r="L1268" s="24" t="s">
        <v>4258</v>
      </c>
      <c r="M1268" s="24" t="s">
        <v>92</v>
      </c>
      <c r="N1268" s="24"/>
      <c r="O1268" s="24"/>
      <c r="P1268" s="24"/>
      <c r="Q1268" s="24" t="s">
        <v>150</v>
      </c>
      <c r="R1268" s="24"/>
      <c r="S1268" s="24"/>
      <c r="T1268" s="24" t="s">
        <v>97</v>
      </c>
      <c r="U1268" s="24" t="s">
        <v>96</v>
      </c>
      <c r="V1268" s="24" t="s">
        <v>96</v>
      </c>
      <c r="W1268" s="24" t="s">
        <v>96</v>
      </c>
      <c r="X1268" s="24" t="s">
        <v>96</v>
      </c>
      <c r="Y1268" s="24" t="s">
        <v>96</v>
      </c>
      <c r="Z1268" s="24" t="s">
        <v>96</v>
      </c>
      <c r="AA1268" s="24" t="s">
        <v>96</v>
      </c>
      <c r="AB1268" s="24" t="s">
        <v>97</v>
      </c>
      <c r="AC1268" s="24" t="s">
        <v>96</v>
      </c>
      <c r="AD1268" s="24" t="s">
        <v>96</v>
      </c>
      <c r="AE1268" s="24" t="s">
        <v>96</v>
      </c>
      <c r="AF1268" s="24" t="s">
        <v>96</v>
      </c>
      <c r="AG1268" s="24" t="s">
        <v>113</v>
      </c>
      <c r="AH1268" s="24" t="s">
        <v>96</v>
      </c>
      <c r="AI1268" s="24" t="s">
        <v>96</v>
      </c>
      <c r="AJ1268" s="24" t="s">
        <v>96</v>
      </c>
      <c r="AK1268" s="24" t="s">
        <v>96</v>
      </c>
      <c r="AL1268" s="24" t="s">
        <v>96</v>
      </c>
      <c r="AM1268" s="24" t="s">
        <v>97</v>
      </c>
      <c r="AN1268" s="24" t="s">
        <v>96</v>
      </c>
      <c r="AO1268" s="24" t="s">
        <v>96</v>
      </c>
      <c r="AP1268" s="24" t="s">
        <v>96</v>
      </c>
      <c r="AQ1268" s="24" t="s">
        <v>96</v>
      </c>
      <c r="AR1268" s="24" t="s">
        <v>96</v>
      </c>
      <c r="AS1268" s="24" t="s">
        <v>96</v>
      </c>
      <c r="AT1268" s="24" t="s">
        <v>96</v>
      </c>
      <c r="AU1268" s="24" t="s">
        <v>97</v>
      </c>
      <c r="AV1268" s="24" t="s">
        <v>96</v>
      </c>
      <c r="AW1268" s="24" t="s">
        <v>96</v>
      </c>
      <c r="AX1268" s="24" t="s">
        <v>97</v>
      </c>
      <c r="AY1268" s="24" t="s">
        <v>96</v>
      </c>
      <c r="AZ1268" s="24" t="s">
        <v>96</v>
      </c>
      <c r="BA1268" s="24" t="s">
        <v>96</v>
      </c>
      <c r="BB1268" s="24" t="s">
        <v>96</v>
      </c>
      <c r="BC1268" s="24" t="s">
        <v>96</v>
      </c>
      <c r="BD1268" s="24" t="s">
        <v>96</v>
      </c>
      <c r="BE1268" s="24" t="s">
        <v>96</v>
      </c>
      <c r="BF1268" s="24" t="s">
        <v>96</v>
      </c>
      <c r="BG1268" s="24" t="s">
        <v>96</v>
      </c>
      <c r="BH1268" s="24" t="s">
        <v>96</v>
      </c>
      <c r="BI1268" s="24" t="s">
        <v>96</v>
      </c>
      <c r="BJ1268" s="24" t="s">
        <v>96</v>
      </c>
      <c r="BK1268" s="24" t="s">
        <v>96</v>
      </c>
      <c r="BL1268" s="24" t="s">
        <v>96</v>
      </c>
      <c r="BM1268" s="24" t="s">
        <v>96</v>
      </c>
      <c r="BN1268" s="24" t="s">
        <v>96</v>
      </c>
      <c r="BO1268" s="24" t="s">
        <v>96</v>
      </c>
      <c r="BP1268" s="24" t="s">
        <v>96</v>
      </c>
      <c r="BQ1268" s="24" t="s">
        <v>96</v>
      </c>
      <c r="BR1268" s="24" t="s">
        <v>96</v>
      </c>
      <c r="BS1268" s="24" t="s">
        <v>96</v>
      </c>
      <c r="BT1268" s="24" t="s">
        <v>96</v>
      </c>
      <c r="BU1268" s="24" t="s">
        <v>96</v>
      </c>
      <c r="BV1268" s="24" t="s">
        <v>97</v>
      </c>
      <c r="BW1268" s="24" t="s">
        <v>96</v>
      </c>
      <c r="BX1268" s="24" t="s">
        <v>96</v>
      </c>
      <c r="BY1268" s="24" t="s">
        <v>96</v>
      </c>
      <c r="BZ1268" s="24" t="s">
        <v>96</v>
      </c>
      <c r="CA1268" s="24" t="s">
        <v>97</v>
      </c>
      <c r="CB1268" s="36"/>
      <c r="CC1268" s="35"/>
    </row>
    <row r="1269" spans="1:81" ht="169.5" hidden="1" customHeight="1" x14ac:dyDescent="0.35">
      <c r="A1269" s="24"/>
      <c r="B1269" s="24" t="s">
        <v>1996</v>
      </c>
      <c r="C1269" s="24" t="s">
        <v>1997</v>
      </c>
      <c r="D1269" s="24" t="s">
        <v>1998</v>
      </c>
      <c r="E1269" s="24" t="s">
        <v>1999</v>
      </c>
      <c r="F1269" s="24" t="s">
        <v>85</v>
      </c>
      <c r="G1269" s="24" t="s">
        <v>2165</v>
      </c>
      <c r="H1269" s="24" t="s">
        <v>3425</v>
      </c>
      <c r="I1269" s="24" t="s">
        <v>4259</v>
      </c>
      <c r="J1269" s="24" t="s">
        <v>4259</v>
      </c>
      <c r="K1269" s="24" t="s">
        <v>4260</v>
      </c>
      <c r="L1269" s="24" t="s">
        <v>4261</v>
      </c>
      <c r="M1269" s="24"/>
      <c r="N1269" s="24" t="s">
        <v>92</v>
      </c>
      <c r="O1269" s="24"/>
      <c r="P1269" s="24"/>
      <c r="Q1269" s="24" t="s">
        <v>150</v>
      </c>
      <c r="R1269" s="24"/>
      <c r="S1269" s="24"/>
      <c r="T1269" s="24" t="s">
        <v>97</v>
      </c>
      <c r="U1269" s="24" t="s">
        <v>96</v>
      </c>
      <c r="V1269" s="24" t="s">
        <v>96</v>
      </c>
      <c r="W1269" s="24" t="s">
        <v>96</v>
      </c>
      <c r="X1269" s="24" t="s">
        <v>96</v>
      </c>
      <c r="Y1269" s="24" t="s">
        <v>96</v>
      </c>
      <c r="Z1269" s="24" t="s">
        <v>96</v>
      </c>
      <c r="AA1269" s="24" t="s">
        <v>96</v>
      </c>
      <c r="AB1269" s="24" t="s">
        <v>97</v>
      </c>
      <c r="AC1269" s="24" t="s">
        <v>96</v>
      </c>
      <c r="AD1269" s="24" t="s">
        <v>96</v>
      </c>
      <c r="AE1269" s="24" t="s">
        <v>96</v>
      </c>
      <c r="AF1269" s="24" t="s">
        <v>96</v>
      </c>
      <c r="AG1269" s="24" t="s">
        <v>113</v>
      </c>
      <c r="AH1269" s="24" t="s">
        <v>96</v>
      </c>
      <c r="AI1269" s="24" t="s">
        <v>96</v>
      </c>
      <c r="AJ1269" s="24" t="s">
        <v>96</v>
      </c>
      <c r="AK1269" s="24" t="s">
        <v>96</v>
      </c>
      <c r="AL1269" s="24" t="s">
        <v>96</v>
      </c>
      <c r="AM1269" s="24" t="s">
        <v>97</v>
      </c>
      <c r="AN1269" s="24" t="s">
        <v>96</v>
      </c>
      <c r="AO1269" s="24" t="s">
        <v>96</v>
      </c>
      <c r="AP1269" s="24" t="s">
        <v>96</v>
      </c>
      <c r="AQ1269" s="24" t="s">
        <v>96</v>
      </c>
      <c r="AR1269" s="24" t="s">
        <v>96</v>
      </c>
      <c r="AS1269" s="24" t="s">
        <v>96</v>
      </c>
      <c r="AT1269" s="24" t="s">
        <v>96</v>
      </c>
      <c r="AU1269" s="24" t="s">
        <v>97</v>
      </c>
      <c r="AV1269" s="24" t="s">
        <v>96</v>
      </c>
      <c r="AW1269" s="24" t="s">
        <v>96</v>
      </c>
      <c r="AX1269" s="24" t="s">
        <v>97</v>
      </c>
      <c r="AY1269" s="24" t="s">
        <v>96</v>
      </c>
      <c r="AZ1269" s="24" t="s">
        <v>96</v>
      </c>
      <c r="BA1269" s="24" t="s">
        <v>96</v>
      </c>
      <c r="BB1269" s="24" t="s">
        <v>96</v>
      </c>
      <c r="BC1269" s="24" t="s">
        <v>96</v>
      </c>
      <c r="BD1269" s="24" t="s">
        <v>96</v>
      </c>
      <c r="BE1269" s="24" t="s">
        <v>96</v>
      </c>
      <c r="BF1269" s="24" t="s">
        <v>96</v>
      </c>
      <c r="BG1269" s="24" t="s">
        <v>96</v>
      </c>
      <c r="BH1269" s="24" t="s">
        <v>96</v>
      </c>
      <c r="BI1269" s="24" t="s">
        <v>96</v>
      </c>
      <c r="BJ1269" s="24" t="s">
        <v>96</v>
      </c>
      <c r="BK1269" s="24" t="s">
        <v>96</v>
      </c>
      <c r="BL1269" s="24" t="s">
        <v>96</v>
      </c>
      <c r="BM1269" s="24" t="s">
        <v>96</v>
      </c>
      <c r="BN1269" s="24" t="s">
        <v>96</v>
      </c>
      <c r="BO1269" s="24" t="s">
        <v>96</v>
      </c>
      <c r="BP1269" s="24" t="s">
        <v>96</v>
      </c>
      <c r="BQ1269" s="24" t="s">
        <v>96</v>
      </c>
      <c r="BR1269" s="24" t="s">
        <v>96</v>
      </c>
      <c r="BS1269" s="24" t="s">
        <v>96</v>
      </c>
      <c r="BT1269" s="24" t="s">
        <v>96</v>
      </c>
      <c r="BU1269" s="24" t="s">
        <v>96</v>
      </c>
      <c r="BV1269" s="24" t="s">
        <v>97</v>
      </c>
      <c r="BW1269" s="24" t="s">
        <v>96</v>
      </c>
      <c r="BX1269" s="24" t="s">
        <v>96</v>
      </c>
      <c r="BY1269" s="24" t="s">
        <v>96</v>
      </c>
      <c r="BZ1269" s="24" t="s">
        <v>96</v>
      </c>
      <c r="CA1269" s="24" t="s">
        <v>97</v>
      </c>
      <c r="CB1269" s="36"/>
      <c r="CC1269" s="35"/>
    </row>
    <row r="1270" spans="1:81" ht="169.5" hidden="1" customHeight="1" x14ac:dyDescent="0.35">
      <c r="A1270" s="24"/>
      <c r="B1270" s="24" t="s">
        <v>81</v>
      </c>
      <c r="C1270" s="23" t="s">
        <v>82</v>
      </c>
      <c r="D1270" s="24" t="s">
        <v>2100</v>
      </c>
      <c r="E1270" s="24" t="s">
        <v>40</v>
      </c>
      <c r="F1270" s="24" t="s">
        <v>98</v>
      </c>
      <c r="G1270" s="24" t="s">
        <v>2101</v>
      </c>
      <c r="H1270" s="24" t="s">
        <v>2111</v>
      </c>
      <c r="I1270" s="24" t="s">
        <v>4262</v>
      </c>
      <c r="J1270" s="24" t="s">
        <v>4263</v>
      </c>
      <c r="K1270" s="24" t="s">
        <v>4264</v>
      </c>
      <c r="L1270" s="24" t="s">
        <v>4265</v>
      </c>
      <c r="M1270" s="24"/>
      <c r="N1270" s="24" t="s">
        <v>699</v>
      </c>
      <c r="O1270" s="24"/>
      <c r="P1270" s="24"/>
      <c r="Q1270" s="24" t="s">
        <v>93</v>
      </c>
      <c r="R1270" s="24" t="s">
        <v>1275</v>
      </c>
      <c r="S1270" s="24"/>
      <c r="T1270" s="24" t="s">
        <v>97</v>
      </c>
      <c r="U1270" s="24" t="s">
        <v>96</v>
      </c>
      <c r="V1270" s="24" t="s">
        <v>96</v>
      </c>
      <c r="W1270" s="24" t="s">
        <v>96</v>
      </c>
      <c r="X1270" s="24" t="s">
        <v>113</v>
      </c>
      <c r="Y1270" s="24" t="s">
        <v>96</v>
      </c>
      <c r="Z1270" s="24" t="s">
        <v>96</v>
      </c>
      <c r="AA1270" s="24" t="s">
        <v>96</v>
      </c>
      <c r="AB1270" s="24" t="s">
        <v>97</v>
      </c>
      <c r="AC1270" s="24" t="s">
        <v>96</v>
      </c>
      <c r="AD1270" s="24" t="s">
        <v>96</v>
      </c>
      <c r="AE1270" s="24" t="s">
        <v>96</v>
      </c>
      <c r="AF1270" s="24" t="s">
        <v>96</v>
      </c>
      <c r="AG1270" s="24" t="s">
        <v>96</v>
      </c>
      <c r="AH1270" s="24" t="s">
        <v>113</v>
      </c>
      <c r="AI1270" s="24" t="s">
        <v>96</v>
      </c>
      <c r="AJ1270" s="24" t="s">
        <v>96</v>
      </c>
      <c r="AK1270" s="24" t="s">
        <v>96</v>
      </c>
      <c r="AL1270" s="24" t="s">
        <v>96</v>
      </c>
      <c r="AM1270" s="24" t="s">
        <v>97</v>
      </c>
      <c r="AN1270" s="24" t="s">
        <v>96</v>
      </c>
      <c r="AO1270" s="24" t="s">
        <v>97</v>
      </c>
      <c r="AP1270" s="24" t="s">
        <v>96</v>
      </c>
      <c r="AQ1270" s="24" t="s">
        <v>96</v>
      </c>
      <c r="AR1270" s="24" t="s">
        <v>96</v>
      </c>
      <c r="AS1270" s="24" t="s">
        <v>96</v>
      </c>
      <c r="AT1270" s="24" t="s">
        <v>96</v>
      </c>
      <c r="AU1270" s="24" t="s">
        <v>96</v>
      </c>
      <c r="AV1270" s="24" t="s">
        <v>96</v>
      </c>
      <c r="AW1270" s="24" t="s">
        <v>96</v>
      </c>
      <c r="AX1270" s="24" t="s">
        <v>97</v>
      </c>
      <c r="AY1270" s="24" t="s">
        <v>97</v>
      </c>
      <c r="AZ1270" s="24" t="s">
        <v>96</v>
      </c>
      <c r="BA1270" s="24" t="s">
        <v>96</v>
      </c>
      <c r="BB1270" s="24" t="s">
        <v>96</v>
      </c>
      <c r="BC1270" s="24" t="s">
        <v>96</v>
      </c>
      <c r="BD1270" s="24" t="s">
        <v>96</v>
      </c>
      <c r="BE1270" s="24" t="s">
        <v>96</v>
      </c>
      <c r="BF1270" s="24" t="s">
        <v>96</v>
      </c>
      <c r="BG1270" s="24" t="s">
        <v>96</v>
      </c>
      <c r="BH1270" s="24" t="s">
        <v>96</v>
      </c>
      <c r="BI1270" s="24" t="s">
        <v>96</v>
      </c>
      <c r="BJ1270" s="24" t="s">
        <v>97</v>
      </c>
      <c r="BK1270" s="24" t="s">
        <v>96</v>
      </c>
      <c r="BL1270" s="24" t="s">
        <v>97</v>
      </c>
      <c r="BM1270" s="24" t="s">
        <v>113</v>
      </c>
      <c r="BN1270" s="24" t="s">
        <v>96</v>
      </c>
      <c r="BO1270" s="24" t="s">
        <v>96</v>
      </c>
      <c r="BP1270" s="24" t="s">
        <v>113</v>
      </c>
      <c r="BQ1270" s="24" t="s">
        <v>96</v>
      </c>
      <c r="BR1270" s="24" t="s">
        <v>97</v>
      </c>
      <c r="BS1270" s="24" t="s">
        <v>95</v>
      </c>
      <c r="BT1270" s="24" t="s">
        <v>97</v>
      </c>
      <c r="BU1270" s="24" t="s">
        <v>96</v>
      </c>
      <c r="BV1270" s="24" t="s">
        <v>96</v>
      </c>
      <c r="BW1270" s="24" t="s">
        <v>96</v>
      </c>
      <c r="BX1270" s="24" t="s">
        <v>96</v>
      </c>
      <c r="BY1270" s="24" t="s">
        <v>96</v>
      </c>
      <c r="BZ1270" s="24" t="s">
        <v>96</v>
      </c>
      <c r="CA1270" s="24" t="s">
        <v>97</v>
      </c>
      <c r="CB1270" s="36"/>
      <c r="CC1270" s="35"/>
    </row>
    <row r="1271" spans="1:81" ht="169.5" hidden="1" customHeight="1" x14ac:dyDescent="0.35">
      <c r="A1271" s="24"/>
      <c r="B1271" s="24" t="s">
        <v>81</v>
      </c>
      <c r="C1271" s="23" t="s">
        <v>82</v>
      </c>
      <c r="D1271" s="24" t="s">
        <v>2100</v>
      </c>
      <c r="E1271" s="24" t="s">
        <v>40</v>
      </c>
      <c r="F1271" s="24" t="s">
        <v>98</v>
      </c>
      <c r="G1271" s="24" t="s">
        <v>2101</v>
      </c>
      <c r="H1271" s="24" t="s">
        <v>2111</v>
      </c>
      <c r="I1271" s="24" t="s">
        <v>4262</v>
      </c>
      <c r="J1271" s="24" t="s">
        <v>4266</v>
      </c>
      <c r="K1271" s="24" t="s">
        <v>4267</v>
      </c>
      <c r="L1271" s="24" t="s">
        <v>4268</v>
      </c>
      <c r="M1271" s="24"/>
      <c r="N1271" s="24" t="s">
        <v>699</v>
      </c>
      <c r="O1271" s="24"/>
      <c r="P1271" s="24"/>
      <c r="Q1271" s="24" t="s">
        <v>93</v>
      </c>
      <c r="R1271" s="24" t="s">
        <v>1275</v>
      </c>
      <c r="S1271" s="24"/>
      <c r="T1271" s="24" t="s">
        <v>97</v>
      </c>
      <c r="U1271" s="24" t="s">
        <v>96</v>
      </c>
      <c r="V1271" s="24" t="s">
        <v>96</v>
      </c>
      <c r="W1271" s="24" t="s">
        <v>96</v>
      </c>
      <c r="X1271" s="24" t="s">
        <v>97</v>
      </c>
      <c r="Y1271" s="24" t="s">
        <v>96</v>
      </c>
      <c r="Z1271" s="24" t="s">
        <v>96</v>
      </c>
      <c r="AA1271" s="24" t="s">
        <v>96</v>
      </c>
      <c r="AB1271" s="24" t="s">
        <v>97</v>
      </c>
      <c r="AC1271" s="24" t="s">
        <v>96</v>
      </c>
      <c r="AD1271" s="24" t="s">
        <v>96</v>
      </c>
      <c r="AE1271" s="24" t="s">
        <v>96</v>
      </c>
      <c r="AF1271" s="24" t="s">
        <v>96</v>
      </c>
      <c r="AG1271" s="24" t="s">
        <v>96</v>
      </c>
      <c r="AH1271" s="24" t="s">
        <v>97</v>
      </c>
      <c r="AI1271" s="24" t="s">
        <v>96</v>
      </c>
      <c r="AJ1271" s="24" t="s">
        <v>96</v>
      </c>
      <c r="AK1271" s="24" t="s">
        <v>96</v>
      </c>
      <c r="AL1271" s="24" t="s">
        <v>96</v>
      </c>
      <c r="AM1271" s="24" t="s">
        <v>97</v>
      </c>
      <c r="AN1271" s="24" t="s">
        <v>96</v>
      </c>
      <c r="AO1271" s="24" t="s">
        <v>97</v>
      </c>
      <c r="AP1271" s="24" t="s">
        <v>96</v>
      </c>
      <c r="AQ1271" s="24" t="s">
        <v>96</v>
      </c>
      <c r="AR1271" s="24" t="s">
        <v>96</v>
      </c>
      <c r="AS1271" s="24" t="s">
        <v>96</v>
      </c>
      <c r="AT1271" s="24" t="s">
        <v>96</v>
      </c>
      <c r="AU1271" s="24" t="s">
        <v>96</v>
      </c>
      <c r="AV1271" s="24" t="s">
        <v>96</v>
      </c>
      <c r="AW1271" s="24" t="s">
        <v>96</v>
      </c>
      <c r="AX1271" s="24" t="s">
        <v>97</v>
      </c>
      <c r="AY1271" s="24" t="s">
        <v>119</v>
      </c>
      <c r="AZ1271" s="24" t="s">
        <v>96</v>
      </c>
      <c r="BA1271" s="24" t="s">
        <v>96</v>
      </c>
      <c r="BB1271" s="24" t="s">
        <v>96</v>
      </c>
      <c r="BC1271" s="24" t="s">
        <v>96</v>
      </c>
      <c r="BD1271" s="24" t="s">
        <v>96</v>
      </c>
      <c r="BE1271" s="24" t="s">
        <v>96</v>
      </c>
      <c r="BF1271" s="24" t="s">
        <v>96</v>
      </c>
      <c r="BG1271" s="24" t="s">
        <v>96</v>
      </c>
      <c r="BH1271" s="24" t="s">
        <v>96</v>
      </c>
      <c r="BI1271" s="24" t="s">
        <v>96</v>
      </c>
      <c r="BJ1271" s="24" t="s">
        <v>119</v>
      </c>
      <c r="BK1271" s="24" t="s">
        <v>96</v>
      </c>
      <c r="BL1271" s="24" t="s">
        <v>119</v>
      </c>
      <c r="BM1271" s="24" t="s">
        <v>1034</v>
      </c>
      <c r="BN1271" s="24" t="s">
        <v>96</v>
      </c>
      <c r="BO1271" s="24" t="s">
        <v>96</v>
      </c>
      <c r="BP1271" s="24" t="s">
        <v>1034</v>
      </c>
      <c r="BQ1271" s="24" t="s">
        <v>96</v>
      </c>
      <c r="BR1271" s="24" t="s">
        <v>95</v>
      </c>
      <c r="BS1271" s="24" t="s">
        <v>97</v>
      </c>
      <c r="BT1271" s="24" t="s">
        <v>95</v>
      </c>
      <c r="BU1271" s="24" t="s">
        <v>95</v>
      </c>
      <c r="BV1271" s="24" t="s">
        <v>96</v>
      </c>
      <c r="BW1271" s="24" t="s">
        <v>96</v>
      </c>
      <c r="BX1271" s="24" t="s">
        <v>96</v>
      </c>
      <c r="BY1271" s="24" t="s">
        <v>96</v>
      </c>
      <c r="BZ1271" s="24" t="s">
        <v>96</v>
      </c>
      <c r="CA1271" s="24" t="s">
        <v>97</v>
      </c>
      <c r="CB1271" s="36"/>
      <c r="CC1271" s="35"/>
    </row>
    <row r="1272" spans="1:81" ht="169.5" hidden="1" customHeight="1" x14ac:dyDescent="0.35">
      <c r="A1272" s="24"/>
      <c r="B1272" s="24" t="s">
        <v>81</v>
      </c>
      <c r="C1272" s="23" t="s">
        <v>82</v>
      </c>
      <c r="D1272" s="24" t="s">
        <v>2100</v>
      </c>
      <c r="E1272" s="24" t="s">
        <v>40</v>
      </c>
      <c r="F1272" s="24" t="s">
        <v>98</v>
      </c>
      <c r="G1272" s="24" t="s">
        <v>2101</v>
      </c>
      <c r="H1272" s="24" t="s">
        <v>2111</v>
      </c>
      <c r="I1272" s="24" t="s">
        <v>4262</v>
      </c>
      <c r="J1272" s="24" t="s">
        <v>4269</v>
      </c>
      <c r="K1272" s="24" t="s">
        <v>4270</v>
      </c>
      <c r="L1272" s="24" t="s">
        <v>4271</v>
      </c>
      <c r="M1272" s="24"/>
      <c r="N1272" s="24" t="s">
        <v>699</v>
      </c>
      <c r="O1272" s="24"/>
      <c r="P1272" s="24"/>
      <c r="Q1272" s="24" t="s">
        <v>93</v>
      </c>
      <c r="R1272" s="24" t="s">
        <v>1275</v>
      </c>
      <c r="S1272" s="24"/>
      <c r="T1272" s="24" t="s">
        <v>97</v>
      </c>
      <c r="U1272" s="24" t="s">
        <v>96</v>
      </c>
      <c r="V1272" s="24" t="s">
        <v>96</v>
      </c>
      <c r="W1272" s="24" t="s">
        <v>96</v>
      </c>
      <c r="X1272" s="24" t="s">
        <v>1034</v>
      </c>
      <c r="Y1272" s="24" t="s">
        <v>96</v>
      </c>
      <c r="Z1272" s="24" t="s">
        <v>96</v>
      </c>
      <c r="AA1272" s="24" t="s">
        <v>96</v>
      </c>
      <c r="AB1272" s="24" t="s">
        <v>97</v>
      </c>
      <c r="AC1272" s="24" t="s">
        <v>96</v>
      </c>
      <c r="AD1272" s="24" t="s">
        <v>96</v>
      </c>
      <c r="AE1272" s="24" t="s">
        <v>96</v>
      </c>
      <c r="AF1272" s="24" t="s">
        <v>96</v>
      </c>
      <c r="AG1272" s="24" t="s">
        <v>96</v>
      </c>
      <c r="AH1272" s="24" t="s">
        <v>1034</v>
      </c>
      <c r="AI1272" s="24" t="s">
        <v>96</v>
      </c>
      <c r="AJ1272" s="24" t="s">
        <v>96</v>
      </c>
      <c r="AK1272" s="24" t="s">
        <v>96</v>
      </c>
      <c r="AL1272" s="24" t="s">
        <v>96</v>
      </c>
      <c r="AM1272" s="24" t="s">
        <v>95</v>
      </c>
      <c r="AN1272" s="24" t="s">
        <v>96</v>
      </c>
      <c r="AO1272" s="24" t="s">
        <v>95</v>
      </c>
      <c r="AP1272" s="24" t="s">
        <v>96</v>
      </c>
      <c r="AQ1272" s="24" t="s">
        <v>96</v>
      </c>
      <c r="AR1272" s="24" t="s">
        <v>96</v>
      </c>
      <c r="AS1272" s="24" t="s">
        <v>96</v>
      </c>
      <c r="AT1272" s="24" t="s">
        <v>96</v>
      </c>
      <c r="AU1272" s="24" t="s">
        <v>96</v>
      </c>
      <c r="AV1272" s="24" t="s">
        <v>96</v>
      </c>
      <c r="AW1272" s="24" t="s">
        <v>96</v>
      </c>
      <c r="AX1272" s="24" t="s">
        <v>95</v>
      </c>
      <c r="AY1272" s="24" t="s">
        <v>119</v>
      </c>
      <c r="AZ1272" s="24" t="s">
        <v>96</v>
      </c>
      <c r="BA1272" s="24" t="s">
        <v>96</v>
      </c>
      <c r="BB1272" s="24" t="s">
        <v>96</v>
      </c>
      <c r="BC1272" s="24" t="s">
        <v>96</v>
      </c>
      <c r="BD1272" s="24" t="s">
        <v>96</v>
      </c>
      <c r="BE1272" s="24" t="s">
        <v>96</v>
      </c>
      <c r="BF1272" s="24" t="s">
        <v>96</v>
      </c>
      <c r="BG1272" s="24" t="s">
        <v>96</v>
      </c>
      <c r="BH1272" s="24" t="s">
        <v>96</v>
      </c>
      <c r="BI1272" s="24" t="s">
        <v>96</v>
      </c>
      <c r="BJ1272" s="24" t="s">
        <v>119</v>
      </c>
      <c r="BK1272" s="24" t="s">
        <v>96</v>
      </c>
      <c r="BL1272" s="24" t="s">
        <v>119</v>
      </c>
      <c r="BM1272" s="24" t="s">
        <v>119</v>
      </c>
      <c r="BN1272" s="24" t="s">
        <v>96</v>
      </c>
      <c r="BO1272" s="24" t="s">
        <v>96</v>
      </c>
      <c r="BP1272" s="24" t="s">
        <v>119</v>
      </c>
      <c r="BQ1272" s="24" t="s">
        <v>96</v>
      </c>
      <c r="BR1272" s="24" t="s">
        <v>119</v>
      </c>
      <c r="BS1272" s="24" t="s">
        <v>95</v>
      </c>
      <c r="BT1272" s="24" t="s">
        <v>97</v>
      </c>
      <c r="BU1272" s="24" t="s">
        <v>96</v>
      </c>
      <c r="BV1272" s="24" t="s">
        <v>96</v>
      </c>
      <c r="BW1272" s="24" t="s">
        <v>96</v>
      </c>
      <c r="BX1272" s="24" t="s">
        <v>96</v>
      </c>
      <c r="BY1272" s="24" t="s">
        <v>96</v>
      </c>
      <c r="BZ1272" s="24" t="s">
        <v>96</v>
      </c>
      <c r="CA1272" s="24" t="s">
        <v>97</v>
      </c>
      <c r="CB1272" s="36"/>
      <c r="CC1272" s="35"/>
    </row>
    <row r="1273" spans="1:81" ht="169.5" hidden="1" customHeight="1" x14ac:dyDescent="0.35">
      <c r="A1273" s="24"/>
      <c r="B1273" s="24" t="s">
        <v>81</v>
      </c>
      <c r="C1273" s="23" t="s">
        <v>82</v>
      </c>
      <c r="D1273" s="24" t="s">
        <v>2100</v>
      </c>
      <c r="E1273" s="24" t="s">
        <v>40</v>
      </c>
      <c r="F1273" s="24" t="s">
        <v>98</v>
      </c>
      <c r="G1273" s="24" t="s">
        <v>2101</v>
      </c>
      <c r="H1273" s="24" t="s">
        <v>2111</v>
      </c>
      <c r="I1273" s="24" t="s">
        <v>4272</v>
      </c>
      <c r="J1273" s="24" t="s">
        <v>4273</v>
      </c>
      <c r="K1273" s="24" t="s">
        <v>4274</v>
      </c>
      <c r="L1273" s="24" t="s">
        <v>4275</v>
      </c>
      <c r="M1273" s="24"/>
      <c r="N1273" s="24" t="s">
        <v>699</v>
      </c>
      <c r="O1273" s="24"/>
      <c r="P1273" s="24"/>
      <c r="Q1273" s="24" t="s">
        <v>93</v>
      </c>
      <c r="R1273" s="24" t="s">
        <v>1275</v>
      </c>
      <c r="S1273" s="24"/>
      <c r="T1273" s="24" t="s">
        <v>119</v>
      </c>
      <c r="U1273" s="24" t="s">
        <v>96</v>
      </c>
      <c r="V1273" s="24" t="s">
        <v>96</v>
      </c>
      <c r="W1273" s="24" t="s">
        <v>96</v>
      </c>
      <c r="X1273" s="24" t="s">
        <v>119</v>
      </c>
      <c r="Y1273" s="24" t="s">
        <v>96</v>
      </c>
      <c r="Z1273" s="24" t="s">
        <v>96</v>
      </c>
      <c r="AA1273" s="24" t="s">
        <v>96</v>
      </c>
      <c r="AB1273" s="24" t="s">
        <v>119</v>
      </c>
      <c r="AC1273" s="24" t="s">
        <v>96</v>
      </c>
      <c r="AD1273" s="24" t="s">
        <v>96</v>
      </c>
      <c r="AE1273" s="24" t="s">
        <v>96</v>
      </c>
      <c r="AF1273" s="24" t="s">
        <v>96</v>
      </c>
      <c r="AG1273" s="24" t="s">
        <v>96</v>
      </c>
      <c r="AH1273" s="24" t="s">
        <v>119</v>
      </c>
      <c r="AI1273" s="24" t="s">
        <v>96</v>
      </c>
      <c r="AJ1273" s="24" t="s">
        <v>96</v>
      </c>
      <c r="AK1273" s="24" t="s">
        <v>96</v>
      </c>
      <c r="AL1273" s="24" t="s">
        <v>96</v>
      </c>
      <c r="AM1273" s="24" t="s">
        <v>119</v>
      </c>
      <c r="AN1273" s="24" t="s">
        <v>96</v>
      </c>
      <c r="AO1273" s="24" t="s">
        <v>97</v>
      </c>
      <c r="AP1273" s="24" t="s">
        <v>96</v>
      </c>
      <c r="AQ1273" s="24" t="s">
        <v>96</v>
      </c>
      <c r="AR1273" s="24" t="s">
        <v>96</v>
      </c>
      <c r="AS1273" s="24" t="s">
        <v>96</v>
      </c>
      <c r="AT1273" s="24" t="s">
        <v>96</v>
      </c>
      <c r="AU1273" s="24" t="s">
        <v>96</v>
      </c>
      <c r="AV1273" s="24" t="s">
        <v>96</v>
      </c>
      <c r="AW1273" s="24" t="s">
        <v>96</v>
      </c>
      <c r="AX1273" s="24" t="s">
        <v>97</v>
      </c>
      <c r="AY1273" s="24" t="s">
        <v>97</v>
      </c>
      <c r="AZ1273" s="24" t="s">
        <v>96</v>
      </c>
      <c r="BA1273" s="24" t="s">
        <v>96</v>
      </c>
      <c r="BB1273" s="24" t="s">
        <v>96</v>
      </c>
      <c r="BC1273" s="24" t="s">
        <v>96</v>
      </c>
      <c r="BD1273" s="24" t="s">
        <v>96</v>
      </c>
      <c r="BE1273" s="24" t="s">
        <v>96</v>
      </c>
      <c r="BF1273" s="24" t="s">
        <v>96</v>
      </c>
      <c r="BG1273" s="24" t="s">
        <v>96</v>
      </c>
      <c r="BH1273" s="24" t="s">
        <v>96</v>
      </c>
      <c r="BI1273" s="24" t="s">
        <v>96</v>
      </c>
      <c r="BJ1273" s="24" t="s">
        <v>97</v>
      </c>
      <c r="BK1273" s="24" t="s">
        <v>96</v>
      </c>
      <c r="BL1273" s="24" t="s">
        <v>97</v>
      </c>
      <c r="BM1273" s="24" t="s">
        <v>113</v>
      </c>
      <c r="BN1273" s="24" t="s">
        <v>96</v>
      </c>
      <c r="BO1273" s="24" t="s">
        <v>96</v>
      </c>
      <c r="BP1273" s="24" t="s">
        <v>113</v>
      </c>
      <c r="BQ1273" s="24" t="s">
        <v>96</v>
      </c>
      <c r="BR1273" s="24" t="s">
        <v>97</v>
      </c>
      <c r="BS1273" s="24" t="s">
        <v>97</v>
      </c>
      <c r="BT1273" s="24" t="s">
        <v>96</v>
      </c>
      <c r="BU1273" s="24" t="s">
        <v>96</v>
      </c>
      <c r="BV1273" s="24" t="s">
        <v>96</v>
      </c>
      <c r="BW1273" s="24" t="s">
        <v>96</v>
      </c>
      <c r="BX1273" s="24" t="s">
        <v>96</v>
      </c>
      <c r="BY1273" s="24" t="s">
        <v>96</v>
      </c>
      <c r="BZ1273" s="24" t="s">
        <v>96</v>
      </c>
      <c r="CA1273" s="24" t="s">
        <v>97</v>
      </c>
      <c r="CB1273" s="36"/>
      <c r="CC1273" s="35"/>
    </row>
    <row r="1274" spans="1:81" ht="169.5" hidden="1" customHeight="1" x14ac:dyDescent="0.35">
      <c r="A1274" s="24"/>
      <c r="B1274" s="24" t="s">
        <v>81</v>
      </c>
      <c r="C1274" s="23" t="s">
        <v>82</v>
      </c>
      <c r="D1274" s="24" t="s">
        <v>2100</v>
      </c>
      <c r="E1274" s="24" t="s">
        <v>40</v>
      </c>
      <c r="F1274" s="24" t="s">
        <v>98</v>
      </c>
      <c r="G1274" s="24" t="s">
        <v>2101</v>
      </c>
      <c r="H1274" s="24" t="s">
        <v>2111</v>
      </c>
      <c r="I1274" s="24" t="s">
        <v>4276</v>
      </c>
      <c r="J1274" s="24" t="s">
        <v>4277</v>
      </c>
      <c r="K1274" s="24" t="s">
        <v>4278</v>
      </c>
      <c r="L1274" s="24" t="s">
        <v>4279</v>
      </c>
      <c r="M1274" s="24"/>
      <c r="N1274" s="24" t="s">
        <v>699</v>
      </c>
      <c r="O1274" s="24"/>
      <c r="P1274" s="24"/>
      <c r="Q1274" s="24" t="s">
        <v>93</v>
      </c>
      <c r="R1274" s="24" t="s">
        <v>1275</v>
      </c>
      <c r="S1274" s="24"/>
      <c r="T1274" s="24" t="s">
        <v>97</v>
      </c>
      <c r="U1274" s="24" t="s">
        <v>96</v>
      </c>
      <c r="V1274" s="24" t="s">
        <v>96</v>
      </c>
      <c r="W1274" s="24" t="s">
        <v>96</v>
      </c>
      <c r="X1274" s="24" t="s">
        <v>113</v>
      </c>
      <c r="Y1274" s="24" t="s">
        <v>96</v>
      </c>
      <c r="Z1274" s="24" t="s">
        <v>96</v>
      </c>
      <c r="AA1274" s="24" t="s">
        <v>96</v>
      </c>
      <c r="AB1274" s="24" t="s">
        <v>97</v>
      </c>
      <c r="AC1274" s="24" t="s">
        <v>96</v>
      </c>
      <c r="AD1274" s="24" t="s">
        <v>96</v>
      </c>
      <c r="AE1274" s="24" t="s">
        <v>96</v>
      </c>
      <c r="AF1274" s="24" t="s">
        <v>96</v>
      </c>
      <c r="AG1274" s="24" t="s">
        <v>96</v>
      </c>
      <c r="AH1274" s="24" t="s">
        <v>113</v>
      </c>
      <c r="AI1274" s="24" t="s">
        <v>96</v>
      </c>
      <c r="AJ1274" s="24" t="s">
        <v>96</v>
      </c>
      <c r="AK1274" s="24" t="s">
        <v>96</v>
      </c>
      <c r="AL1274" s="24" t="s">
        <v>96</v>
      </c>
      <c r="AM1274" s="24" t="s">
        <v>97</v>
      </c>
      <c r="AN1274" s="24" t="s">
        <v>96</v>
      </c>
      <c r="AO1274" s="24" t="s">
        <v>95</v>
      </c>
      <c r="AP1274" s="24" t="s">
        <v>96</v>
      </c>
      <c r="AQ1274" s="24" t="s">
        <v>96</v>
      </c>
      <c r="AR1274" s="24" t="s">
        <v>96</v>
      </c>
      <c r="AS1274" s="24" t="s">
        <v>96</v>
      </c>
      <c r="AT1274" s="24" t="s">
        <v>96</v>
      </c>
      <c r="AU1274" s="24" t="s">
        <v>96</v>
      </c>
      <c r="AV1274" s="24" t="s">
        <v>96</v>
      </c>
      <c r="AW1274" s="24" t="s">
        <v>96</v>
      </c>
      <c r="AX1274" s="24" t="s">
        <v>95</v>
      </c>
      <c r="AY1274" s="24" t="s">
        <v>96</v>
      </c>
      <c r="AZ1274" s="24" t="s">
        <v>96</v>
      </c>
      <c r="BA1274" s="24" t="s">
        <v>96</v>
      </c>
      <c r="BB1274" s="24" t="s">
        <v>96</v>
      </c>
      <c r="BC1274" s="24" t="s">
        <v>96</v>
      </c>
      <c r="BD1274" s="24" t="s">
        <v>96</v>
      </c>
      <c r="BE1274" s="24" t="s">
        <v>96</v>
      </c>
      <c r="BF1274" s="24" t="s">
        <v>96</v>
      </c>
      <c r="BG1274" s="24" t="s">
        <v>96</v>
      </c>
      <c r="BH1274" s="24" t="s">
        <v>96</v>
      </c>
      <c r="BI1274" s="24" t="s">
        <v>96</v>
      </c>
      <c r="BJ1274" s="24" t="s">
        <v>95</v>
      </c>
      <c r="BK1274" s="24" t="s">
        <v>96</v>
      </c>
      <c r="BL1274" s="24" t="s">
        <v>95</v>
      </c>
      <c r="BM1274" s="24" t="s">
        <v>113</v>
      </c>
      <c r="BN1274" s="24" t="s">
        <v>96</v>
      </c>
      <c r="BO1274" s="24" t="s">
        <v>96</v>
      </c>
      <c r="BP1274" s="24" t="s">
        <v>113</v>
      </c>
      <c r="BQ1274" s="24" t="s">
        <v>96</v>
      </c>
      <c r="BR1274" s="24" t="s">
        <v>97</v>
      </c>
      <c r="BS1274" s="24" t="s">
        <v>97</v>
      </c>
      <c r="BT1274" s="24" t="s">
        <v>96</v>
      </c>
      <c r="BU1274" s="24" t="s">
        <v>96</v>
      </c>
      <c r="BV1274" s="24" t="s">
        <v>96</v>
      </c>
      <c r="BW1274" s="24" t="s">
        <v>96</v>
      </c>
      <c r="BX1274" s="24" t="s">
        <v>96</v>
      </c>
      <c r="BY1274" s="24" t="s">
        <v>96</v>
      </c>
      <c r="BZ1274" s="24" t="s">
        <v>96</v>
      </c>
      <c r="CA1274" s="24" t="s">
        <v>97</v>
      </c>
      <c r="CB1274" s="36"/>
      <c r="CC1274" s="35"/>
    </row>
    <row r="1275" spans="1:81" ht="169.5" hidden="1" customHeight="1" x14ac:dyDescent="0.35">
      <c r="A1275" s="24"/>
      <c r="B1275" s="24" t="s">
        <v>81</v>
      </c>
      <c r="C1275" s="23" t="s">
        <v>82</v>
      </c>
      <c r="D1275" s="24" t="s">
        <v>2100</v>
      </c>
      <c r="E1275" s="24" t="s">
        <v>40</v>
      </c>
      <c r="F1275" s="24" t="s">
        <v>98</v>
      </c>
      <c r="G1275" s="24" t="s">
        <v>2101</v>
      </c>
      <c r="H1275" s="24" t="s">
        <v>2111</v>
      </c>
      <c r="I1275" s="24" t="s">
        <v>4276</v>
      </c>
      <c r="J1275" s="24" t="s">
        <v>4280</v>
      </c>
      <c r="K1275" s="24" t="s">
        <v>4281</v>
      </c>
      <c r="L1275" s="24" t="s">
        <v>4282</v>
      </c>
      <c r="M1275" s="24"/>
      <c r="N1275" s="24" t="s">
        <v>699</v>
      </c>
      <c r="O1275" s="24"/>
      <c r="P1275" s="24"/>
      <c r="Q1275" s="24" t="s">
        <v>93</v>
      </c>
      <c r="R1275" s="24" t="s">
        <v>1275</v>
      </c>
      <c r="S1275" s="24"/>
      <c r="T1275" s="24" t="s">
        <v>97</v>
      </c>
      <c r="U1275" s="24" t="s">
        <v>96</v>
      </c>
      <c r="V1275" s="24" t="s">
        <v>96</v>
      </c>
      <c r="W1275" s="24" t="s">
        <v>96</v>
      </c>
      <c r="X1275" s="24" t="s">
        <v>97</v>
      </c>
      <c r="Y1275" s="24" t="s">
        <v>96</v>
      </c>
      <c r="Z1275" s="24" t="s">
        <v>96</v>
      </c>
      <c r="AA1275" s="24" t="s">
        <v>96</v>
      </c>
      <c r="AB1275" s="24" t="s">
        <v>97</v>
      </c>
      <c r="AC1275" s="24" t="s">
        <v>96</v>
      </c>
      <c r="AD1275" s="24" t="s">
        <v>96</v>
      </c>
      <c r="AE1275" s="24" t="s">
        <v>96</v>
      </c>
      <c r="AF1275" s="24" t="s">
        <v>96</v>
      </c>
      <c r="AG1275" s="24" t="s">
        <v>96</v>
      </c>
      <c r="AH1275" s="24" t="s">
        <v>97</v>
      </c>
      <c r="AI1275" s="24" t="s">
        <v>96</v>
      </c>
      <c r="AJ1275" s="24" t="s">
        <v>96</v>
      </c>
      <c r="AK1275" s="24" t="s">
        <v>96</v>
      </c>
      <c r="AL1275" s="24" t="s">
        <v>96</v>
      </c>
      <c r="AM1275" s="24" t="s">
        <v>97</v>
      </c>
      <c r="AN1275" s="24" t="s">
        <v>96</v>
      </c>
      <c r="AO1275" s="24" t="s">
        <v>95</v>
      </c>
      <c r="AP1275" s="24" t="s">
        <v>96</v>
      </c>
      <c r="AQ1275" s="24" t="s">
        <v>96</v>
      </c>
      <c r="AR1275" s="24" t="s">
        <v>96</v>
      </c>
      <c r="AS1275" s="24" t="s">
        <v>96</v>
      </c>
      <c r="AT1275" s="24" t="s">
        <v>96</v>
      </c>
      <c r="AU1275" s="24" t="s">
        <v>96</v>
      </c>
      <c r="AV1275" s="24" t="s">
        <v>96</v>
      </c>
      <c r="AW1275" s="24" t="s">
        <v>96</v>
      </c>
      <c r="AX1275" s="24" t="s">
        <v>95</v>
      </c>
      <c r="AY1275" s="24" t="s">
        <v>96</v>
      </c>
      <c r="AZ1275" s="24" t="s">
        <v>96</v>
      </c>
      <c r="BA1275" s="24" t="s">
        <v>96</v>
      </c>
      <c r="BB1275" s="24" t="s">
        <v>96</v>
      </c>
      <c r="BC1275" s="24" t="s">
        <v>96</v>
      </c>
      <c r="BD1275" s="24" t="s">
        <v>96</v>
      </c>
      <c r="BE1275" s="24" t="s">
        <v>96</v>
      </c>
      <c r="BF1275" s="24" t="s">
        <v>96</v>
      </c>
      <c r="BG1275" s="24" t="s">
        <v>96</v>
      </c>
      <c r="BH1275" s="24" t="s">
        <v>96</v>
      </c>
      <c r="BI1275" s="24" t="s">
        <v>96</v>
      </c>
      <c r="BJ1275" s="24" t="s">
        <v>95</v>
      </c>
      <c r="BK1275" s="24" t="s">
        <v>96</v>
      </c>
      <c r="BL1275" s="24" t="s">
        <v>95</v>
      </c>
      <c r="BM1275" s="24" t="s">
        <v>113</v>
      </c>
      <c r="BN1275" s="24" t="s">
        <v>96</v>
      </c>
      <c r="BO1275" s="24" t="s">
        <v>96</v>
      </c>
      <c r="BP1275" s="24" t="s">
        <v>113</v>
      </c>
      <c r="BQ1275" s="24" t="s">
        <v>96</v>
      </c>
      <c r="BR1275" s="24" t="s">
        <v>97</v>
      </c>
      <c r="BS1275" s="24" t="s">
        <v>95</v>
      </c>
      <c r="BT1275" s="24" t="s">
        <v>97</v>
      </c>
      <c r="BU1275" s="24" t="s">
        <v>96</v>
      </c>
      <c r="BV1275" s="24" t="s">
        <v>96</v>
      </c>
      <c r="BW1275" s="24" t="s">
        <v>96</v>
      </c>
      <c r="BX1275" s="24" t="s">
        <v>96</v>
      </c>
      <c r="BY1275" s="24" t="s">
        <v>96</v>
      </c>
      <c r="BZ1275" s="24" t="s">
        <v>96</v>
      </c>
      <c r="CA1275" s="24" t="s">
        <v>97</v>
      </c>
      <c r="CB1275" s="36"/>
      <c r="CC1275" s="35"/>
    </row>
    <row r="1276" spans="1:81" ht="169.5" hidden="1" customHeight="1" x14ac:dyDescent="0.35">
      <c r="A1276" s="24"/>
      <c r="B1276" s="24" t="s">
        <v>81</v>
      </c>
      <c r="C1276" s="23" t="s">
        <v>82</v>
      </c>
      <c r="D1276" s="24" t="s">
        <v>2100</v>
      </c>
      <c r="E1276" s="24" t="s">
        <v>40</v>
      </c>
      <c r="F1276" s="24" t="s">
        <v>98</v>
      </c>
      <c r="G1276" s="24" t="s">
        <v>2101</v>
      </c>
      <c r="H1276" s="24" t="s">
        <v>2111</v>
      </c>
      <c r="I1276" s="24" t="s">
        <v>4283</v>
      </c>
      <c r="J1276" s="24" t="s">
        <v>4284</v>
      </c>
      <c r="K1276" s="24" t="s">
        <v>4285</v>
      </c>
      <c r="L1276" s="24" t="s">
        <v>4286</v>
      </c>
      <c r="M1276" s="24"/>
      <c r="N1276" s="24" t="s">
        <v>699</v>
      </c>
      <c r="O1276" s="24"/>
      <c r="P1276" s="24"/>
      <c r="Q1276" s="24" t="s">
        <v>93</v>
      </c>
      <c r="R1276" s="24" t="s">
        <v>1275</v>
      </c>
      <c r="S1276" s="24"/>
      <c r="T1276" s="24" t="s">
        <v>97</v>
      </c>
      <c r="U1276" s="24" t="s">
        <v>96</v>
      </c>
      <c r="V1276" s="24" t="s">
        <v>96</v>
      </c>
      <c r="W1276" s="24" t="s">
        <v>96</v>
      </c>
      <c r="X1276" s="24" t="s">
        <v>113</v>
      </c>
      <c r="Y1276" s="24" t="s">
        <v>96</v>
      </c>
      <c r="Z1276" s="24" t="s">
        <v>96</v>
      </c>
      <c r="AA1276" s="24" t="s">
        <v>96</v>
      </c>
      <c r="AB1276" s="24" t="s">
        <v>97</v>
      </c>
      <c r="AC1276" s="24" t="s">
        <v>96</v>
      </c>
      <c r="AD1276" s="24" t="s">
        <v>96</v>
      </c>
      <c r="AE1276" s="24" t="s">
        <v>96</v>
      </c>
      <c r="AF1276" s="24" t="s">
        <v>96</v>
      </c>
      <c r="AG1276" s="24" t="s">
        <v>96</v>
      </c>
      <c r="AH1276" s="24" t="s">
        <v>113</v>
      </c>
      <c r="AI1276" s="24" t="s">
        <v>96</v>
      </c>
      <c r="AJ1276" s="24" t="s">
        <v>96</v>
      </c>
      <c r="AK1276" s="24" t="s">
        <v>96</v>
      </c>
      <c r="AL1276" s="24" t="s">
        <v>96</v>
      </c>
      <c r="AM1276" s="24" t="s">
        <v>97</v>
      </c>
      <c r="AN1276" s="24" t="s">
        <v>96</v>
      </c>
      <c r="AO1276" s="24" t="s">
        <v>97</v>
      </c>
      <c r="AP1276" s="24" t="s">
        <v>96</v>
      </c>
      <c r="AQ1276" s="24" t="s">
        <v>96</v>
      </c>
      <c r="AR1276" s="24" t="s">
        <v>96</v>
      </c>
      <c r="AS1276" s="24" t="s">
        <v>96</v>
      </c>
      <c r="AT1276" s="24" t="s">
        <v>96</v>
      </c>
      <c r="AU1276" s="24" t="s">
        <v>96</v>
      </c>
      <c r="AV1276" s="24" t="s">
        <v>96</v>
      </c>
      <c r="AW1276" s="24" t="s">
        <v>96</v>
      </c>
      <c r="AX1276" s="24" t="s">
        <v>97</v>
      </c>
      <c r="AY1276" s="24" t="s">
        <v>97</v>
      </c>
      <c r="AZ1276" s="24" t="s">
        <v>96</v>
      </c>
      <c r="BA1276" s="24" t="s">
        <v>96</v>
      </c>
      <c r="BB1276" s="24" t="s">
        <v>96</v>
      </c>
      <c r="BC1276" s="24" t="s">
        <v>96</v>
      </c>
      <c r="BD1276" s="24" t="s">
        <v>96</v>
      </c>
      <c r="BE1276" s="24" t="s">
        <v>96</v>
      </c>
      <c r="BF1276" s="24" t="s">
        <v>96</v>
      </c>
      <c r="BG1276" s="24" t="s">
        <v>96</v>
      </c>
      <c r="BH1276" s="24" t="s">
        <v>96</v>
      </c>
      <c r="BI1276" s="24" t="s">
        <v>96</v>
      </c>
      <c r="BJ1276" s="24" t="s">
        <v>97</v>
      </c>
      <c r="BK1276" s="24" t="s">
        <v>96</v>
      </c>
      <c r="BL1276" s="24" t="s">
        <v>97</v>
      </c>
      <c r="BM1276" s="24" t="s">
        <v>113</v>
      </c>
      <c r="BN1276" s="24" t="s">
        <v>96</v>
      </c>
      <c r="BO1276" s="24" t="s">
        <v>96</v>
      </c>
      <c r="BP1276" s="24" t="s">
        <v>113</v>
      </c>
      <c r="BQ1276" s="24" t="s">
        <v>96</v>
      </c>
      <c r="BR1276" s="24" t="s">
        <v>97</v>
      </c>
      <c r="BS1276" s="24" t="s">
        <v>97</v>
      </c>
      <c r="BT1276" s="24" t="s">
        <v>96</v>
      </c>
      <c r="BU1276" s="24" t="s">
        <v>96</v>
      </c>
      <c r="BV1276" s="24" t="s">
        <v>96</v>
      </c>
      <c r="BW1276" s="24" t="s">
        <v>96</v>
      </c>
      <c r="BX1276" s="24" t="s">
        <v>96</v>
      </c>
      <c r="BY1276" s="24" t="s">
        <v>96</v>
      </c>
      <c r="BZ1276" s="24" t="s">
        <v>96</v>
      </c>
      <c r="CA1276" s="24" t="s">
        <v>97</v>
      </c>
      <c r="CB1276" s="36"/>
      <c r="CC1276" s="35"/>
    </row>
    <row r="1277" spans="1:81" ht="169.5" hidden="1" customHeight="1" x14ac:dyDescent="0.35">
      <c r="A1277" s="24"/>
      <c r="B1277" s="24" t="s">
        <v>81</v>
      </c>
      <c r="C1277" s="23" t="s">
        <v>82</v>
      </c>
      <c r="D1277" s="24" t="s">
        <v>2100</v>
      </c>
      <c r="E1277" s="24" t="s">
        <v>40</v>
      </c>
      <c r="F1277" s="24" t="s">
        <v>98</v>
      </c>
      <c r="G1277" s="24" t="s">
        <v>2101</v>
      </c>
      <c r="H1277" s="24" t="s">
        <v>2111</v>
      </c>
      <c r="I1277" s="24" t="s">
        <v>4283</v>
      </c>
      <c r="J1277" s="24" t="s">
        <v>4287</v>
      </c>
      <c r="K1277" s="24" t="s">
        <v>4288</v>
      </c>
      <c r="L1277" s="24" t="s">
        <v>4289</v>
      </c>
      <c r="M1277" s="24"/>
      <c r="N1277" s="24" t="s">
        <v>699</v>
      </c>
      <c r="O1277" s="24"/>
      <c r="P1277" s="24"/>
      <c r="Q1277" s="24" t="s">
        <v>93</v>
      </c>
      <c r="R1277" s="24" t="s">
        <v>1268</v>
      </c>
      <c r="S1277" s="24">
        <v>4</v>
      </c>
      <c r="T1277" s="24" t="s">
        <v>97</v>
      </c>
      <c r="U1277" s="24" t="s">
        <v>96</v>
      </c>
      <c r="V1277" s="24" t="s">
        <v>96</v>
      </c>
      <c r="W1277" s="24" t="s">
        <v>96</v>
      </c>
      <c r="X1277" s="24" t="s">
        <v>113</v>
      </c>
      <c r="Y1277" s="24" t="s">
        <v>96</v>
      </c>
      <c r="Z1277" s="24" t="s">
        <v>96</v>
      </c>
      <c r="AA1277" s="24" t="s">
        <v>96</v>
      </c>
      <c r="AB1277" s="24" t="s">
        <v>97</v>
      </c>
      <c r="AC1277" s="24" t="s">
        <v>96</v>
      </c>
      <c r="AD1277" s="24" t="s">
        <v>96</v>
      </c>
      <c r="AE1277" s="24" t="s">
        <v>96</v>
      </c>
      <c r="AF1277" s="24" t="s">
        <v>96</v>
      </c>
      <c r="AG1277" s="24" t="s">
        <v>96</v>
      </c>
      <c r="AH1277" s="24" t="s">
        <v>113</v>
      </c>
      <c r="AI1277" s="24" t="s">
        <v>96</v>
      </c>
      <c r="AJ1277" s="24" t="s">
        <v>96</v>
      </c>
      <c r="AK1277" s="24" t="s">
        <v>96</v>
      </c>
      <c r="AL1277" s="24" t="s">
        <v>96</v>
      </c>
      <c r="AM1277" s="24" t="s">
        <v>97</v>
      </c>
      <c r="AN1277" s="24" t="s">
        <v>96</v>
      </c>
      <c r="AO1277" s="24" t="s">
        <v>95</v>
      </c>
      <c r="AP1277" s="24" t="s">
        <v>96</v>
      </c>
      <c r="AQ1277" s="24" t="s">
        <v>96</v>
      </c>
      <c r="AR1277" s="24" t="s">
        <v>96</v>
      </c>
      <c r="AS1277" s="24" t="s">
        <v>96</v>
      </c>
      <c r="AT1277" s="24" t="s">
        <v>96</v>
      </c>
      <c r="AU1277" s="24" t="s">
        <v>96</v>
      </c>
      <c r="AV1277" s="24" t="s">
        <v>96</v>
      </c>
      <c r="AW1277" s="24" t="s">
        <v>96</v>
      </c>
      <c r="AX1277" s="24" t="s">
        <v>95</v>
      </c>
      <c r="AY1277" s="24" t="s">
        <v>95</v>
      </c>
      <c r="AZ1277" s="24" t="s">
        <v>96</v>
      </c>
      <c r="BA1277" s="24" t="s">
        <v>96</v>
      </c>
      <c r="BB1277" s="24" t="s">
        <v>96</v>
      </c>
      <c r="BC1277" s="24" t="s">
        <v>96</v>
      </c>
      <c r="BD1277" s="24" t="s">
        <v>96</v>
      </c>
      <c r="BE1277" s="24" t="s">
        <v>96</v>
      </c>
      <c r="BF1277" s="24" t="s">
        <v>96</v>
      </c>
      <c r="BG1277" s="24" t="s">
        <v>96</v>
      </c>
      <c r="BH1277" s="24" t="s">
        <v>96</v>
      </c>
      <c r="BI1277" s="24" t="s">
        <v>96</v>
      </c>
      <c r="BJ1277" s="24" t="s">
        <v>95</v>
      </c>
      <c r="BK1277" s="24" t="s">
        <v>96</v>
      </c>
      <c r="BL1277" s="24" t="s">
        <v>95</v>
      </c>
      <c r="BM1277" s="24" t="s">
        <v>119</v>
      </c>
      <c r="BN1277" s="24" t="s">
        <v>96</v>
      </c>
      <c r="BO1277" s="24" t="s">
        <v>96</v>
      </c>
      <c r="BP1277" s="24" t="s">
        <v>119</v>
      </c>
      <c r="BQ1277" s="24" t="s">
        <v>96</v>
      </c>
      <c r="BR1277" s="24" t="s">
        <v>119</v>
      </c>
      <c r="BS1277" s="24" t="s">
        <v>95</v>
      </c>
      <c r="BT1277" s="24" t="s">
        <v>96</v>
      </c>
      <c r="BU1277" s="24" t="s">
        <v>96</v>
      </c>
      <c r="BV1277" s="24" t="s">
        <v>96</v>
      </c>
      <c r="BW1277" s="24" t="s">
        <v>96</v>
      </c>
      <c r="BX1277" s="24" t="s">
        <v>96</v>
      </c>
      <c r="BY1277" s="24" t="s">
        <v>96</v>
      </c>
      <c r="BZ1277" s="24" t="s">
        <v>96</v>
      </c>
      <c r="CA1277" s="24" t="s">
        <v>95</v>
      </c>
      <c r="CB1277" s="36"/>
      <c r="CC1277" s="35"/>
    </row>
    <row r="1278" spans="1:81" ht="169.5" hidden="1" customHeight="1" x14ac:dyDescent="0.35">
      <c r="A1278" s="24"/>
      <c r="B1278" s="24" t="s">
        <v>81</v>
      </c>
      <c r="C1278" s="23" t="s">
        <v>82</v>
      </c>
      <c r="D1278" s="24" t="s">
        <v>2100</v>
      </c>
      <c r="E1278" s="24" t="s">
        <v>40</v>
      </c>
      <c r="F1278" s="24" t="s">
        <v>98</v>
      </c>
      <c r="G1278" s="24" t="s">
        <v>2101</v>
      </c>
      <c r="H1278" s="24" t="s">
        <v>2111</v>
      </c>
      <c r="I1278" s="24" t="s">
        <v>4290</v>
      </c>
      <c r="J1278" s="24" t="s">
        <v>4291</v>
      </c>
      <c r="K1278" s="24" t="s">
        <v>4292</v>
      </c>
      <c r="L1278" s="24" t="s">
        <v>4293</v>
      </c>
      <c r="M1278" s="24"/>
      <c r="N1278" s="24" t="s">
        <v>699</v>
      </c>
      <c r="O1278" s="24"/>
      <c r="P1278" s="24"/>
      <c r="Q1278" s="24" t="s">
        <v>93</v>
      </c>
      <c r="R1278" s="24" t="s">
        <v>1275</v>
      </c>
      <c r="S1278" s="24"/>
      <c r="T1278" s="24" t="s">
        <v>97</v>
      </c>
      <c r="U1278" s="24" t="s">
        <v>96</v>
      </c>
      <c r="V1278" s="24" t="s">
        <v>96</v>
      </c>
      <c r="W1278" s="24" t="s">
        <v>96</v>
      </c>
      <c r="X1278" s="24" t="s">
        <v>119</v>
      </c>
      <c r="Y1278" s="24" t="s">
        <v>96</v>
      </c>
      <c r="Z1278" s="24" t="s">
        <v>96</v>
      </c>
      <c r="AA1278" s="24" t="s">
        <v>96</v>
      </c>
      <c r="AB1278" s="24" t="s">
        <v>97</v>
      </c>
      <c r="AC1278" s="24" t="s">
        <v>96</v>
      </c>
      <c r="AD1278" s="24" t="s">
        <v>96</v>
      </c>
      <c r="AE1278" s="24" t="s">
        <v>96</v>
      </c>
      <c r="AF1278" s="24" t="s">
        <v>96</v>
      </c>
      <c r="AG1278" s="24" t="s">
        <v>96</v>
      </c>
      <c r="AH1278" s="24" t="s">
        <v>119</v>
      </c>
      <c r="AI1278" s="24" t="s">
        <v>96</v>
      </c>
      <c r="AJ1278" s="24" t="s">
        <v>96</v>
      </c>
      <c r="AK1278" s="24" t="s">
        <v>96</v>
      </c>
      <c r="AL1278" s="24" t="s">
        <v>96</v>
      </c>
      <c r="AM1278" s="24" t="s">
        <v>119</v>
      </c>
      <c r="AN1278" s="24" t="s">
        <v>96</v>
      </c>
      <c r="AO1278" s="24" t="s">
        <v>97</v>
      </c>
      <c r="AP1278" s="24" t="s">
        <v>96</v>
      </c>
      <c r="AQ1278" s="24" t="s">
        <v>96</v>
      </c>
      <c r="AR1278" s="24" t="s">
        <v>96</v>
      </c>
      <c r="AS1278" s="24" t="s">
        <v>96</v>
      </c>
      <c r="AT1278" s="24" t="s">
        <v>96</v>
      </c>
      <c r="AU1278" s="24" t="s">
        <v>96</v>
      </c>
      <c r="AV1278" s="24" t="s">
        <v>96</v>
      </c>
      <c r="AW1278" s="24" t="s">
        <v>96</v>
      </c>
      <c r="AX1278" s="24" t="s">
        <v>97</v>
      </c>
      <c r="AY1278" s="24" t="s">
        <v>97</v>
      </c>
      <c r="AZ1278" s="24" t="s">
        <v>96</v>
      </c>
      <c r="BA1278" s="24" t="s">
        <v>96</v>
      </c>
      <c r="BB1278" s="24" t="s">
        <v>96</v>
      </c>
      <c r="BC1278" s="24" t="s">
        <v>96</v>
      </c>
      <c r="BD1278" s="24" t="s">
        <v>96</v>
      </c>
      <c r="BE1278" s="24" t="s">
        <v>96</v>
      </c>
      <c r="BF1278" s="24" t="s">
        <v>96</v>
      </c>
      <c r="BG1278" s="24" t="s">
        <v>96</v>
      </c>
      <c r="BH1278" s="24" t="s">
        <v>96</v>
      </c>
      <c r="BI1278" s="24" t="s">
        <v>96</v>
      </c>
      <c r="BJ1278" s="24" t="s">
        <v>97</v>
      </c>
      <c r="BK1278" s="24" t="s">
        <v>96</v>
      </c>
      <c r="BL1278" s="24" t="s">
        <v>97</v>
      </c>
      <c r="BM1278" s="24" t="s">
        <v>113</v>
      </c>
      <c r="BN1278" s="24" t="s">
        <v>96</v>
      </c>
      <c r="BO1278" s="24" t="s">
        <v>96</v>
      </c>
      <c r="BP1278" s="24" t="s">
        <v>113</v>
      </c>
      <c r="BQ1278" s="24" t="s">
        <v>96</v>
      </c>
      <c r="BR1278" s="24" t="s">
        <v>97</v>
      </c>
      <c r="BS1278" s="24" t="s">
        <v>97</v>
      </c>
      <c r="BT1278" s="24" t="s">
        <v>96</v>
      </c>
      <c r="BU1278" s="24" t="s">
        <v>97</v>
      </c>
      <c r="BV1278" s="24" t="s">
        <v>96</v>
      </c>
      <c r="BW1278" s="24" t="s">
        <v>96</v>
      </c>
      <c r="BX1278" s="24" t="s">
        <v>96</v>
      </c>
      <c r="BY1278" s="24" t="s">
        <v>96</v>
      </c>
      <c r="BZ1278" s="24" t="s">
        <v>96</v>
      </c>
      <c r="CA1278" s="24" t="s">
        <v>97</v>
      </c>
      <c r="CB1278" s="36"/>
      <c r="CC1278" s="35"/>
    </row>
    <row r="1279" spans="1:81" ht="169.5" hidden="1" customHeight="1" x14ac:dyDescent="0.35">
      <c r="A1279" s="24"/>
      <c r="B1279" s="24" t="s">
        <v>81</v>
      </c>
      <c r="C1279" s="23" t="s">
        <v>82</v>
      </c>
      <c r="D1279" s="24" t="s">
        <v>2100</v>
      </c>
      <c r="E1279" s="24" t="s">
        <v>40</v>
      </c>
      <c r="F1279" s="24" t="s">
        <v>98</v>
      </c>
      <c r="G1279" s="24" t="s">
        <v>2101</v>
      </c>
      <c r="H1279" s="24" t="s">
        <v>2107</v>
      </c>
      <c r="I1279" s="24" t="s">
        <v>4294</v>
      </c>
      <c r="J1279" s="24" t="s">
        <v>4295</v>
      </c>
      <c r="K1279" s="24" t="s">
        <v>4296</v>
      </c>
      <c r="L1279" s="24" t="s">
        <v>4297</v>
      </c>
      <c r="M1279" s="24"/>
      <c r="N1279" s="24" t="s">
        <v>699</v>
      </c>
      <c r="O1279" s="24"/>
      <c r="P1279" s="24"/>
      <c r="Q1279" s="24" t="s">
        <v>150</v>
      </c>
      <c r="R1279" s="24" t="s">
        <v>1268</v>
      </c>
      <c r="S1279" s="24">
        <v>1</v>
      </c>
      <c r="T1279" s="24" t="s">
        <v>97</v>
      </c>
      <c r="U1279" s="24" t="s">
        <v>96</v>
      </c>
      <c r="V1279" s="24" t="s">
        <v>96</v>
      </c>
      <c r="W1279" s="24" t="s">
        <v>96</v>
      </c>
      <c r="X1279" s="24" t="s">
        <v>119</v>
      </c>
      <c r="Y1279" s="24" t="s">
        <v>96</v>
      </c>
      <c r="Z1279" s="24" t="s">
        <v>96</v>
      </c>
      <c r="AA1279" s="24" t="s">
        <v>96</v>
      </c>
      <c r="AB1279" s="24" t="s">
        <v>97</v>
      </c>
      <c r="AC1279" s="24" t="s">
        <v>96</v>
      </c>
      <c r="AD1279" s="24" t="s">
        <v>96</v>
      </c>
      <c r="AE1279" s="24" t="s">
        <v>96</v>
      </c>
      <c r="AF1279" s="24" t="s">
        <v>96</v>
      </c>
      <c r="AG1279" s="24" t="s">
        <v>96</v>
      </c>
      <c r="AH1279" s="24" t="s">
        <v>119</v>
      </c>
      <c r="AI1279" s="24" t="s">
        <v>96</v>
      </c>
      <c r="AJ1279" s="24" t="s">
        <v>96</v>
      </c>
      <c r="AK1279" s="24" t="s">
        <v>96</v>
      </c>
      <c r="AL1279" s="24" t="s">
        <v>96</v>
      </c>
      <c r="AM1279" s="24" t="s">
        <v>119</v>
      </c>
      <c r="AN1279" s="24" t="s">
        <v>96</v>
      </c>
      <c r="AO1279" s="24" t="s">
        <v>97</v>
      </c>
      <c r="AP1279" s="24" t="s">
        <v>96</v>
      </c>
      <c r="AQ1279" s="24" t="s">
        <v>96</v>
      </c>
      <c r="AR1279" s="24" t="s">
        <v>96</v>
      </c>
      <c r="AS1279" s="24" t="s">
        <v>96</v>
      </c>
      <c r="AT1279" s="24" t="s">
        <v>96</v>
      </c>
      <c r="AU1279" s="24" t="s">
        <v>96</v>
      </c>
      <c r="AV1279" s="24" t="s">
        <v>96</v>
      </c>
      <c r="AW1279" s="24" t="s">
        <v>96</v>
      </c>
      <c r="AX1279" s="24" t="s">
        <v>97</v>
      </c>
      <c r="AY1279" s="24" t="s">
        <v>96</v>
      </c>
      <c r="AZ1279" s="24" t="s">
        <v>96</v>
      </c>
      <c r="BA1279" s="24" t="s">
        <v>96</v>
      </c>
      <c r="BB1279" s="24" t="s">
        <v>96</v>
      </c>
      <c r="BC1279" s="24" t="s">
        <v>96</v>
      </c>
      <c r="BD1279" s="24" t="s">
        <v>96</v>
      </c>
      <c r="BE1279" s="24" t="s">
        <v>95</v>
      </c>
      <c r="BF1279" s="24" t="s">
        <v>95</v>
      </c>
      <c r="BG1279" s="24" t="s">
        <v>96</v>
      </c>
      <c r="BH1279" s="24" t="s">
        <v>96</v>
      </c>
      <c r="BI1279" s="24" t="s">
        <v>96</v>
      </c>
      <c r="BJ1279" s="24" t="s">
        <v>95</v>
      </c>
      <c r="BK1279" s="24" t="s">
        <v>96</v>
      </c>
      <c r="BL1279" s="24" t="s">
        <v>95</v>
      </c>
      <c r="BM1279" s="24" t="s">
        <v>97</v>
      </c>
      <c r="BN1279" s="24" t="s">
        <v>96</v>
      </c>
      <c r="BO1279" s="24" t="s">
        <v>96</v>
      </c>
      <c r="BP1279" s="24" t="s">
        <v>113</v>
      </c>
      <c r="BQ1279" s="24" t="s">
        <v>96</v>
      </c>
      <c r="BR1279" s="24" t="s">
        <v>97</v>
      </c>
      <c r="BS1279" s="24" t="s">
        <v>95</v>
      </c>
      <c r="BT1279" s="24" t="s">
        <v>95</v>
      </c>
      <c r="BU1279" s="24" t="s">
        <v>96</v>
      </c>
      <c r="BV1279" s="24" t="s">
        <v>96</v>
      </c>
      <c r="BW1279" s="24" t="s">
        <v>96</v>
      </c>
      <c r="BX1279" s="24" t="s">
        <v>96</v>
      </c>
      <c r="BY1279" s="24" t="s">
        <v>96</v>
      </c>
      <c r="BZ1279" s="24" t="s">
        <v>96</v>
      </c>
      <c r="CA1279" s="24" t="s">
        <v>95</v>
      </c>
      <c r="CB1279" s="36"/>
      <c r="CC1279" s="35"/>
    </row>
    <row r="1280" spans="1:81" ht="169.5" hidden="1" customHeight="1" x14ac:dyDescent="0.35">
      <c r="A1280" s="24"/>
      <c r="B1280" s="24" t="s">
        <v>81</v>
      </c>
      <c r="C1280" s="23" t="s">
        <v>82</v>
      </c>
      <c r="D1280" s="24" t="s">
        <v>2100</v>
      </c>
      <c r="E1280" s="24" t="s">
        <v>40</v>
      </c>
      <c r="F1280" s="24" t="s">
        <v>98</v>
      </c>
      <c r="G1280" s="24" t="s">
        <v>2101</v>
      </c>
      <c r="H1280" s="24" t="s">
        <v>2107</v>
      </c>
      <c r="I1280" s="24" t="s">
        <v>4294</v>
      </c>
      <c r="J1280" s="24" t="s">
        <v>4298</v>
      </c>
      <c r="K1280" s="24" t="s">
        <v>4299</v>
      </c>
      <c r="L1280" s="24" t="s">
        <v>4300</v>
      </c>
      <c r="M1280" s="24"/>
      <c r="N1280" s="24" t="s">
        <v>699</v>
      </c>
      <c r="O1280" s="24"/>
      <c r="P1280" s="24"/>
      <c r="Q1280" s="24" t="s">
        <v>150</v>
      </c>
      <c r="R1280" s="24" t="s">
        <v>1268</v>
      </c>
      <c r="S1280" s="24">
        <v>1</v>
      </c>
      <c r="T1280" s="24" t="s">
        <v>97</v>
      </c>
      <c r="U1280" s="24" t="s">
        <v>96</v>
      </c>
      <c r="V1280" s="24" t="s">
        <v>96</v>
      </c>
      <c r="W1280" s="24" t="s">
        <v>96</v>
      </c>
      <c r="X1280" s="24" t="s">
        <v>97</v>
      </c>
      <c r="Y1280" s="24" t="s">
        <v>96</v>
      </c>
      <c r="Z1280" s="24" t="s">
        <v>96</v>
      </c>
      <c r="AA1280" s="24" t="s">
        <v>96</v>
      </c>
      <c r="AB1280" s="24" t="s">
        <v>97</v>
      </c>
      <c r="AC1280" s="24" t="s">
        <v>96</v>
      </c>
      <c r="AD1280" s="24" t="s">
        <v>96</v>
      </c>
      <c r="AE1280" s="24" t="s">
        <v>96</v>
      </c>
      <c r="AF1280" s="24" t="s">
        <v>96</v>
      </c>
      <c r="AG1280" s="24" t="s">
        <v>96</v>
      </c>
      <c r="AH1280" s="24" t="s">
        <v>97</v>
      </c>
      <c r="AI1280" s="24" t="s">
        <v>96</v>
      </c>
      <c r="AJ1280" s="24" t="s">
        <v>96</v>
      </c>
      <c r="AK1280" s="24" t="s">
        <v>96</v>
      </c>
      <c r="AL1280" s="24" t="s">
        <v>96</v>
      </c>
      <c r="AM1280" s="24" t="s">
        <v>97</v>
      </c>
      <c r="AN1280" s="24" t="s">
        <v>96</v>
      </c>
      <c r="AO1280" s="24" t="s">
        <v>97</v>
      </c>
      <c r="AP1280" s="24" t="s">
        <v>96</v>
      </c>
      <c r="AQ1280" s="24" t="s">
        <v>96</v>
      </c>
      <c r="AR1280" s="24" t="s">
        <v>96</v>
      </c>
      <c r="AS1280" s="24" t="s">
        <v>96</v>
      </c>
      <c r="AT1280" s="24" t="s">
        <v>96</v>
      </c>
      <c r="AU1280" s="24" t="s">
        <v>96</v>
      </c>
      <c r="AV1280" s="24" t="s">
        <v>96</v>
      </c>
      <c r="AW1280" s="24" t="s">
        <v>96</v>
      </c>
      <c r="AX1280" s="24" t="s">
        <v>97</v>
      </c>
      <c r="AY1280" s="24" t="s">
        <v>96</v>
      </c>
      <c r="AZ1280" s="24" t="s">
        <v>96</v>
      </c>
      <c r="BA1280" s="24" t="s">
        <v>96</v>
      </c>
      <c r="BB1280" s="24" t="s">
        <v>96</v>
      </c>
      <c r="BC1280" s="24" t="s">
        <v>96</v>
      </c>
      <c r="BD1280" s="24" t="s">
        <v>96</v>
      </c>
      <c r="BE1280" s="24" t="s">
        <v>95</v>
      </c>
      <c r="BF1280" s="24" t="s">
        <v>95</v>
      </c>
      <c r="BG1280" s="24" t="s">
        <v>96</v>
      </c>
      <c r="BH1280" s="24" t="s">
        <v>96</v>
      </c>
      <c r="BI1280" s="24" t="s">
        <v>96</v>
      </c>
      <c r="BJ1280" s="24" t="s">
        <v>95</v>
      </c>
      <c r="BK1280" s="24" t="s">
        <v>96</v>
      </c>
      <c r="BL1280" s="24" t="s">
        <v>95</v>
      </c>
      <c r="BM1280" s="24" t="s">
        <v>97</v>
      </c>
      <c r="BN1280" s="24" t="s">
        <v>96</v>
      </c>
      <c r="BO1280" s="24" t="s">
        <v>96</v>
      </c>
      <c r="BP1280" s="24" t="s">
        <v>1034</v>
      </c>
      <c r="BQ1280" s="24" t="s">
        <v>96</v>
      </c>
      <c r="BR1280" s="24" t="s">
        <v>97</v>
      </c>
      <c r="BS1280" s="24" t="s">
        <v>95</v>
      </c>
      <c r="BT1280" s="24" t="s">
        <v>95</v>
      </c>
      <c r="BU1280" s="24" t="s">
        <v>96</v>
      </c>
      <c r="BV1280" s="24" t="s">
        <v>96</v>
      </c>
      <c r="BW1280" s="24" t="s">
        <v>96</v>
      </c>
      <c r="BX1280" s="24" t="s">
        <v>96</v>
      </c>
      <c r="BY1280" s="24" t="s">
        <v>96</v>
      </c>
      <c r="BZ1280" s="24" t="s">
        <v>96</v>
      </c>
      <c r="CA1280" s="24" t="s">
        <v>95</v>
      </c>
      <c r="CB1280" s="36"/>
      <c r="CC1280" s="35"/>
    </row>
    <row r="1281" spans="1:81" ht="169.5" hidden="1" customHeight="1" x14ac:dyDescent="0.35">
      <c r="A1281" s="24"/>
      <c r="B1281" s="24" t="s">
        <v>81</v>
      </c>
      <c r="C1281" s="23" t="s">
        <v>82</v>
      </c>
      <c r="D1281" s="24" t="s">
        <v>2100</v>
      </c>
      <c r="E1281" s="24" t="s">
        <v>40</v>
      </c>
      <c r="F1281" s="24" t="s">
        <v>98</v>
      </c>
      <c r="G1281" s="24" t="s">
        <v>2101</v>
      </c>
      <c r="H1281" s="24" t="s">
        <v>2107</v>
      </c>
      <c r="I1281" s="24" t="s">
        <v>4294</v>
      </c>
      <c r="J1281" s="24" t="s">
        <v>4301</v>
      </c>
      <c r="K1281" s="24" t="s">
        <v>4302</v>
      </c>
      <c r="L1281" s="24" t="s">
        <v>4303</v>
      </c>
      <c r="M1281" s="24"/>
      <c r="N1281" s="24" t="s">
        <v>699</v>
      </c>
      <c r="O1281" s="24"/>
      <c r="P1281" s="24"/>
      <c r="Q1281" s="24" t="s">
        <v>150</v>
      </c>
      <c r="R1281" s="24" t="s">
        <v>1273</v>
      </c>
      <c r="S1281" s="24"/>
      <c r="T1281" s="24" t="s">
        <v>97</v>
      </c>
      <c r="U1281" s="24" t="s">
        <v>96</v>
      </c>
      <c r="V1281" s="24" t="s">
        <v>96</v>
      </c>
      <c r="W1281" s="24" t="s">
        <v>96</v>
      </c>
      <c r="X1281" s="24" t="s">
        <v>97</v>
      </c>
      <c r="Y1281" s="24" t="s">
        <v>96</v>
      </c>
      <c r="Z1281" s="24" t="s">
        <v>96</v>
      </c>
      <c r="AA1281" s="24" t="s">
        <v>96</v>
      </c>
      <c r="AB1281" s="24" t="s">
        <v>97</v>
      </c>
      <c r="AC1281" s="24" t="s">
        <v>96</v>
      </c>
      <c r="AD1281" s="24" t="s">
        <v>96</v>
      </c>
      <c r="AE1281" s="24" t="s">
        <v>96</v>
      </c>
      <c r="AF1281" s="24" t="s">
        <v>96</v>
      </c>
      <c r="AG1281" s="24" t="s">
        <v>96</v>
      </c>
      <c r="AH1281" s="24" t="s">
        <v>97</v>
      </c>
      <c r="AI1281" s="24" t="s">
        <v>96</v>
      </c>
      <c r="AJ1281" s="24" t="s">
        <v>96</v>
      </c>
      <c r="AK1281" s="24" t="s">
        <v>96</v>
      </c>
      <c r="AL1281" s="24" t="s">
        <v>96</v>
      </c>
      <c r="AM1281" s="24" t="s">
        <v>97</v>
      </c>
      <c r="AN1281" s="24" t="s">
        <v>96</v>
      </c>
      <c r="AO1281" s="24" t="s">
        <v>97</v>
      </c>
      <c r="AP1281" s="24" t="s">
        <v>96</v>
      </c>
      <c r="AQ1281" s="24" t="s">
        <v>96</v>
      </c>
      <c r="AR1281" s="24" t="s">
        <v>96</v>
      </c>
      <c r="AS1281" s="24" t="s">
        <v>96</v>
      </c>
      <c r="AT1281" s="24" t="s">
        <v>96</v>
      </c>
      <c r="AU1281" s="24" t="s">
        <v>96</v>
      </c>
      <c r="AV1281" s="24" t="s">
        <v>96</v>
      </c>
      <c r="AW1281" s="24" t="s">
        <v>96</v>
      </c>
      <c r="AX1281" s="24" t="s">
        <v>97</v>
      </c>
      <c r="AY1281" s="24" t="s">
        <v>96</v>
      </c>
      <c r="AZ1281" s="24" t="s">
        <v>96</v>
      </c>
      <c r="BA1281" s="24" t="s">
        <v>96</v>
      </c>
      <c r="BB1281" s="24" t="s">
        <v>96</v>
      </c>
      <c r="BC1281" s="24" t="s">
        <v>96</v>
      </c>
      <c r="BD1281" s="24" t="s">
        <v>96</v>
      </c>
      <c r="BE1281" s="24" t="s">
        <v>95</v>
      </c>
      <c r="BF1281" s="24" t="s">
        <v>95</v>
      </c>
      <c r="BG1281" s="24" t="s">
        <v>96</v>
      </c>
      <c r="BH1281" s="24" t="s">
        <v>96</v>
      </c>
      <c r="BI1281" s="24" t="s">
        <v>96</v>
      </c>
      <c r="BJ1281" s="24" t="s">
        <v>95</v>
      </c>
      <c r="BK1281" s="24" t="s">
        <v>96</v>
      </c>
      <c r="BL1281" s="24" t="s">
        <v>95</v>
      </c>
      <c r="BM1281" s="24" t="s">
        <v>97</v>
      </c>
      <c r="BN1281" s="24" t="s">
        <v>96</v>
      </c>
      <c r="BO1281" s="24" t="s">
        <v>96</v>
      </c>
      <c r="BP1281" s="24" t="s">
        <v>97</v>
      </c>
      <c r="BQ1281" s="24" t="s">
        <v>96</v>
      </c>
      <c r="BR1281" s="24" t="s">
        <v>97</v>
      </c>
      <c r="BS1281" s="24" t="s">
        <v>95</v>
      </c>
      <c r="BT1281" s="24" t="s">
        <v>95</v>
      </c>
      <c r="BU1281" s="24" t="s">
        <v>96</v>
      </c>
      <c r="BV1281" s="24" t="s">
        <v>96</v>
      </c>
      <c r="BW1281" s="24" t="s">
        <v>96</v>
      </c>
      <c r="BX1281" s="24" t="s">
        <v>96</v>
      </c>
      <c r="BY1281" s="24" t="s">
        <v>96</v>
      </c>
      <c r="BZ1281" s="24" t="s">
        <v>96</v>
      </c>
      <c r="CA1281" s="24" t="s">
        <v>95</v>
      </c>
      <c r="CB1281" s="36"/>
      <c r="CC1281" s="35"/>
    </row>
    <row r="1282" spans="1:81" ht="169.5" hidden="1" customHeight="1" x14ac:dyDescent="0.35">
      <c r="A1282" s="24"/>
      <c r="B1282" s="24" t="s">
        <v>81</v>
      </c>
      <c r="C1282" s="23" t="s">
        <v>82</v>
      </c>
      <c r="D1282" s="24" t="s">
        <v>2100</v>
      </c>
      <c r="E1282" s="24" t="s">
        <v>40</v>
      </c>
      <c r="F1282" s="24" t="s">
        <v>98</v>
      </c>
      <c r="G1282" s="24" t="s">
        <v>2101</v>
      </c>
      <c r="H1282" s="24" t="s">
        <v>2107</v>
      </c>
      <c r="I1282" s="24" t="s">
        <v>4294</v>
      </c>
      <c r="J1282" s="24" t="s">
        <v>4304</v>
      </c>
      <c r="K1282" s="24" t="s">
        <v>4305</v>
      </c>
      <c r="L1282" s="24" t="s">
        <v>4306</v>
      </c>
      <c r="M1282" s="24"/>
      <c r="N1282" s="24" t="s">
        <v>699</v>
      </c>
      <c r="O1282" s="24"/>
      <c r="P1282" s="24"/>
      <c r="Q1282" s="24" t="s">
        <v>93</v>
      </c>
      <c r="R1282" s="24">
        <v>2027</v>
      </c>
      <c r="S1282" s="24"/>
      <c r="T1282" s="24" t="s">
        <v>97</v>
      </c>
      <c r="U1282" s="24" t="s">
        <v>96</v>
      </c>
      <c r="V1282" s="24" t="s">
        <v>96</v>
      </c>
      <c r="W1282" s="24" t="s">
        <v>96</v>
      </c>
      <c r="X1282" s="24" t="s">
        <v>1034</v>
      </c>
      <c r="Y1282" s="24" t="s">
        <v>96</v>
      </c>
      <c r="Z1282" s="24" t="s">
        <v>96</v>
      </c>
      <c r="AA1282" s="24" t="s">
        <v>96</v>
      </c>
      <c r="AB1282" s="24" t="s">
        <v>97</v>
      </c>
      <c r="AC1282" s="24" t="s">
        <v>96</v>
      </c>
      <c r="AD1282" s="24" t="s">
        <v>96</v>
      </c>
      <c r="AE1282" s="24" t="s">
        <v>96</v>
      </c>
      <c r="AF1282" s="24" t="s">
        <v>96</v>
      </c>
      <c r="AG1282" s="24" t="s">
        <v>96</v>
      </c>
      <c r="AH1282" s="24" t="s">
        <v>1034</v>
      </c>
      <c r="AI1282" s="24" t="s">
        <v>96</v>
      </c>
      <c r="AJ1282" s="24" t="s">
        <v>96</v>
      </c>
      <c r="AK1282" s="24" t="s">
        <v>96</v>
      </c>
      <c r="AL1282" s="24" t="s">
        <v>96</v>
      </c>
      <c r="AM1282" s="24" t="s">
        <v>95</v>
      </c>
      <c r="AN1282" s="24" t="s">
        <v>96</v>
      </c>
      <c r="AO1282" s="24" t="s">
        <v>95</v>
      </c>
      <c r="AP1282" s="24" t="s">
        <v>96</v>
      </c>
      <c r="AQ1282" s="24" t="s">
        <v>96</v>
      </c>
      <c r="AR1282" s="24" t="s">
        <v>96</v>
      </c>
      <c r="AS1282" s="24" t="s">
        <v>96</v>
      </c>
      <c r="AT1282" s="24" t="s">
        <v>96</v>
      </c>
      <c r="AU1282" s="24" t="s">
        <v>96</v>
      </c>
      <c r="AV1282" s="24" t="s">
        <v>96</v>
      </c>
      <c r="AW1282" s="24" t="s">
        <v>96</v>
      </c>
      <c r="AX1282" s="24" t="s">
        <v>95</v>
      </c>
      <c r="AY1282" s="24" t="s">
        <v>96</v>
      </c>
      <c r="AZ1282" s="24" t="s">
        <v>96</v>
      </c>
      <c r="BA1282" s="24" t="s">
        <v>96</v>
      </c>
      <c r="BB1282" s="24" t="s">
        <v>96</v>
      </c>
      <c r="BC1282" s="24" t="s">
        <v>96</v>
      </c>
      <c r="BD1282" s="24" t="s">
        <v>96</v>
      </c>
      <c r="BE1282" s="24" t="s">
        <v>95</v>
      </c>
      <c r="BF1282" s="24" t="s">
        <v>95</v>
      </c>
      <c r="BG1282" s="24" t="s">
        <v>96</v>
      </c>
      <c r="BH1282" s="24" t="s">
        <v>96</v>
      </c>
      <c r="BI1282" s="24" t="s">
        <v>96</v>
      </c>
      <c r="BJ1282" s="24" t="s">
        <v>95</v>
      </c>
      <c r="BK1282" s="24" t="s">
        <v>96</v>
      </c>
      <c r="BL1282" s="24" t="s">
        <v>95</v>
      </c>
      <c r="BM1282" s="24" t="s">
        <v>97</v>
      </c>
      <c r="BN1282" s="24" t="s">
        <v>96</v>
      </c>
      <c r="BO1282" s="24" t="s">
        <v>96</v>
      </c>
      <c r="BP1282" s="24" t="s">
        <v>97</v>
      </c>
      <c r="BQ1282" s="24" t="s">
        <v>96</v>
      </c>
      <c r="BR1282" s="24" t="s">
        <v>97</v>
      </c>
      <c r="BS1282" s="24" t="s">
        <v>95</v>
      </c>
      <c r="BT1282" s="24" t="s">
        <v>95</v>
      </c>
      <c r="BU1282" s="24" t="s">
        <v>96</v>
      </c>
      <c r="BV1282" s="24" t="s">
        <v>96</v>
      </c>
      <c r="BW1282" s="24" t="s">
        <v>96</v>
      </c>
      <c r="BX1282" s="24" t="s">
        <v>96</v>
      </c>
      <c r="BY1282" s="24" t="s">
        <v>96</v>
      </c>
      <c r="BZ1282" s="24" t="s">
        <v>96</v>
      </c>
      <c r="CA1282" s="24" t="s">
        <v>95</v>
      </c>
      <c r="CB1282" s="36"/>
      <c r="CC1282" s="35"/>
    </row>
    <row r="1283" spans="1:81" ht="169.5" hidden="1" customHeight="1" x14ac:dyDescent="0.35">
      <c r="A1283" s="24"/>
      <c r="B1283" s="24" t="s">
        <v>81</v>
      </c>
      <c r="C1283" s="23" t="s">
        <v>82</v>
      </c>
      <c r="D1283" s="24" t="s">
        <v>2100</v>
      </c>
      <c r="E1283" s="24" t="s">
        <v>40</v>
      </c>
      <c r="F1283" s="24" t="s">
        <v>98</v>
      </c>
      <c r="G1283" s="24" t="s">
        <v>2101</v>
      </c>
      <c r="H1283" s="24" t="s">
        <v>2107</v>
      </c>
      <c r="I1283" s="24" t="s">
        <v>4294</v>
      </c>
      <c r="J1283" s="24" t="s">
        <v>4307</v>
      </c>
      <c r="K1283" s="24" t="s">
        <v>4308</v>
      </c>
      <c r="L1283" s="24" t="s">
        <v>4309</v>
      </c>
      <c r="M1283" s="24"/>
      <c r="N1283" s="24" t="s">
        <v>699</v>
      </c>
      <c r="O1283" s="24"/>
      <c r="P1283" s="24"/>
      <c r="Q1283" s="24" t="s">
        <v>93</v>
      </c>
      <c r="R1283" s="24" t="s">
        <v>1275</v>
      </c>
      <c r="S1283" s="24"/>
      <c r="T1283" s="24" t="s">
        <v>97</v>
      </c>
      <c r="U1283" s="24" t="s">
        <v>96</v>
      </c>
      <c r="V1283" s="24" t="s">
        <v>96</v>
      </c>
      <c r="W1283" s="24" t="s">
        <v>96</v>
      </c>
      <c r="X1283" s="24" t="s">
        <v>97</v>
      </c>
      <c r="Y1283" s="24" t="s">
        <v>96</v>
      </c>
      <c r="Z1283" s="24" t="s">
        <v>96</v>
      </c>
      <c r="AA1283" s="24" t="s">
        <v>96</v>
      </c>
      <c r="AB1283" s="24" t="s">
        <v>97</v>
      </c>
      <c r="AC1283" s="24" t="s">
        <v>96</v>
      </c>
      <c r="AD1283" s="24" t="s">
        <v>96</v>
      </c>
      <c r="AE1283" s="24" t="s">
        <v>96</v>
      </c>
      <c r="AF1283" s="24" t="s">
        <v>96</v>
      </c>
      <c r="AG1283" s="24" t="s">
        <v>96</v>
      </c>
      <c r="AH1283" s="24" t="s">
        <v>97</v>
      </c>
      <c r="AI1283" s="24" t="s">
        <v>96</v>
      </c>
      <c r="AJ1283" s="24" t="s">
        <v>96</v>
      </c>
      <c r="AK1283" s="24" t="s">
        <v>96</v>
      </c>
      <c r="AL1283" s="24" t="s">
        <v>96</v>
      </c>
      <c r="AM1283" s="24" t="s">
        <v>97</v>
      </c>
      <c r="AN1283" s="24" t="s">
        <v>96</v>
      </c>
      <c r="AO1283" s="24" t="s">
        <v>95</v>
      </c>
      <c r="AP1283" s="24" t="s">
        <v>96</v>
      </c>
      <c r="AQ1283" s="24" t="s">
        <v>96</v>
      </c>
      <c r="AR1283" s="24" t="s">
        <v>96</v>
      </c>
      <c r="AS1283" s="24" t="s">
        <v>96</v>
      </c>
      <c r="AT1283" s="24" t="s">
        <v>96</v>
      </c>
      <c r="AU1283" s="24" t="s">
        <v>96</v>
      </c>
      <c r="AV1283" s="24" t="s">
        <v>96</v>
      </c>
      <c r="AW1283" s="24" t="s">
        <v>96</v>
      </c>
      <c r="AX1283" s="24" t="s">
        <v>95</v>
      </c>
      <c r="AY1283" s="24" t="s">
        <v>96</v>
      </c>
      <c r="AZ1283" s="24" t="s">
        <v>96</v>
      </c>
      <c r="BA1283" s="24" t="s">
        <v>96</v>
      </c>
      <c r="BB1283" s="24" t="s">
        <v>96</v>
      </c>
      <c r="BC1283" s="24" t="s">
        <v>96</v>
      </c>
      <c r="BD1283" s="24" t="s">
        <v>96</v>
      </c>
      <c r="BE1283" s="24" t="s">
        <v>95</v>
      </c>
      <c r="BF1283" s="24" t="s">
        <v>95</v>
      </c>
      <c r="BG1283" s="24" t="s">
        <v>96</v>
      </c>
      <c r="BH1283" s="24" t="s">
        <v>96</v>
      </c>
      <c r="BI1283" s="24" t="s">
        <v>96</v>
      </c>
      <c r="BJ1283" s="24" t="s">
        <v>95</v>
      </c>
      <c r="BK1283" s="24" t="s">
        <v>96</v>
      </c>
      <c r="BL1283" s="24" t="s">
        <v>95</v>
      </c>
      <c r="BM1283" s="24" t="s">
        <v>1034</v>
      </c>
      <c r="BN1283" s="24" t="s">
        <v>96</v>
      </c>
      <c r="BO1283" s="24" t="s">
        <v>96</v>
      </c>
      <c r="BP1283" s="24" t="s">
        <v>1034</v>
      </c>
      <c r="BQ1283" s="24" t="s">
        <v>96</v>
      </c>
      <c r="BR1283" s="24" t="s">
        <v>95</v>
      </c>
      <c r="BS1283" s="24" t="s">
        <v>95</v>
      </c>
      <c r="BT1283" s="24" t="s">
        <v>95</v>
      </c>
      <c r="BU1283" s="24" t="s">
        <v>96</v>
      </c>
      <c r="BV1283" s="24" t="s">
        <v>96</v>
      </c>
      <c r="BW1283" s="24" t="s">
        <v>96</v>
      </c>
      <c r="BX1283" s="24" t="s">
        <v>96</v>
      </c>
      <c r="BY1283" s="24" t="s">
        <v>96</v>
      </c>
      <c r="BZ1283" s="24" t="s">
        <v>96</v>
      </c>
      <c r="CA1283" s="24" t="s">
        <v>95</v>
      </c>
      <c r="CB1283" s="36"/>
      <c r="CC1283" s="35"/>
    </row>
    <row r="1284" spans="1:81" ht="169.5" hidden="1" customHeight="1" x14ac:dyDescent="0.35">
      <c r="A1284" s="24"/>
      <c r="B1284" s="24" t="s">
        <v>81</v>
      </c>
      <c r="C1284" s="23" t="s">
        <v>82</v>
      </c>
      <c r="D1284" s="24" t="s">
        <v>2100</v>
      </c>
      <c r="E1284" s="24" t="s">
        <v>40</v>
      </c>
      <c r="F1284" s="24" t="s">
        <v>98</v>
      </c>
      <c r="G1284" s="24" t="s">
        <v>2101</v>
      </c>
      <c r="H1284" s="24" t="s">
        <v>2107</v>
      </c>
      <c r="I1284" s="24" t="s">
        <v>4294</v>
      </c>
      <c r="J1284" s="24" t="s">
        <v>4310</v>
      </c>
      <c r="K1284" s="24" t="s">
        <v>4311</v>
      </c>
      <c r="L1284" s="24" t="s">
        <v>4312</v>
      </c>
      <c r="M1284" s="24"/>
      <c r="N1284" s="24" t="s">
        <v>699</v>
      </c>
      <c r="O1284" s="24"/>
      <c r="P1284" s="24"/>
      <c r="Q1284" s="24" t="s">
        <v>93</v>
      </c>
      <c r="R1284" s="24" t="s">
        <v>1275</v>
      </c>
      <c r="S1284" s="24"/>
      <c r="T1284" s="24" t="s">
        <v>97</v>
      </c>
      <c r="U1284" s="24" t="s">
        <v>96</v>
      </c>
      <c r="V1284" s="24" t="s">
        <v>96</v>
      </c>
      <c r="W1284" s="24" t="s">
        <v>96</v>
      </c>
      <c r="X1284" s="24" t="s">
        <v>119</v>
      </c>
      <c r="Y1284" s="24" t="s">
        <v>96</v>
      </c>
      <c r="Z1284" s="24" t="s">
        <v>96</v>
      </c>
      <c r="AA1284" s="24" t="s">
        <v>96</v>
      </c>
      <c r="AB1284" s="24" t="s">
        <v>97</v>
      </c>
      <c r="AC1284" s="24" t="s">
        <v>96</v>
      </c>
      <c r="AD1284" s="24" t="s">
        <v>96</v>
      </c>
      <c r="AE1284" s="24" t="s">
        <v>96</v>
      </c>
      <c r="AF1284" s="24" t="s">
        <v>96</v>
      </c>
      <c r="AG1284" s="24" t="s">
        <v>96</v>
      </c>
      <c r="AH1284" s="24" t="s">
        <v>119</v>
      </c>
      <c r="AI1284" s="24" t="s">
        <v>96</v>
      </c>
      <c r="AJ1284" s="24" t="s">
        <v>96</v>
      </c>
      <c r="AK1284" s="24" t="s">
        <v>96</v>
      </c>
      <c r="AL1284" s="24" t="s">
        <v>96</v>
      </c>
      <c r="AM1284" s="24" t="s">
        <v>119</v>
      </c>
      <c r="AN1284" s="24" t="s">
        <v>96</v>
      </c>
      <c r="AO1284" s="24" t="s">
        <v>95</v>
      </c>
      <c r="AP1284" s="24" t="s">
        <v>96</v>
      </c>
      <c r="AQ1284" s="24" t="s">
        <v>96</v>
      </c>
      <c r="AR1284" s="24" t="s">
        <v>96</v>
      </c>
      <c r="AS1284" s="24" t="s">
        <v>96</v>
      </c>
      <c r="AT1284" s="24" t="s">
        <v>96</v>
      </c>
      <c r="AU1284" s="24" t="s">
        <v>96</v>
      </c>
      <c r="AV1284" s="24" t="s">
        <v>96</v>
      </c>
      <c r="AW1284" s="24" t="s">
        <v>96</v>
      </c>
      <c r="AX1284" s="24" t="s">
        <v>95</v>
      </c>
      <c r="AY1284" s="24" t="s">
        <v>96</v>
      </c>
      <c r="AZ1284" s="24" t="s">
        <v>96</v>
      </c>
      <c r="BA1284" s="24" t="s">
        <v>96</v>
      </c>
      <c r="BB1284" s="24" t="s">
        <v>96</v>
      </c>
      <c r="BC1284" s="24" t="s">
        <v>96</v>
      </c>
      <c r="BD1284" s="24" t="s">
        <v>96</v>
      </c>
      <c r="BE1284" s="24" t="s">
        <v>95</v>
      </c>
      <c r="BF1284" s="24" t="s">
        <v>95</v>
      </c>
      <c r="BG1284" s="24" t="s">
        <v>96</v>
      </c>
      <c r="BH1284" s="24" t="s">
        <v>96</v>
      </c>
      <c r="BI1284" s="24" t="s">
        <v>96</v>
      </c>
      <c r="BJ1284" s="24" t="s">
        <v>95</v>
      </c>
      <c r="BK1284" s="24" t="s">
        <v>96</v>
      </c>
      <c r="BL1284" s="24" t="s">
        <v>95</v>
      </c>
      <c r="BM1284" s="24" t="s">
        <v>97</v>
      </c>
      <c r="BN1284" s="24" t="s">
        <v>96</v>
      </c>
      <c r="BO1284" s="24" t="s">
        <v>96</v>
      </c>
      <c r="BP1284" s="24" t="s">
        <v>97</v>
      </c>
      <c r="BQ1284" s="24" t="s">
        <v>96</v>
      </c>
      <c r="BR1284" s="24" t="s">
        <v>97</v>
      </c>
      <c r="BS1284" s="24" t="s">
        <v>95</v>
      </c>
      <c r="BT1284" s="24" t="s">
        <v>95</v>
      </c>
      <c r="BU1284" s="24" t="s">
        <v>96</v>
      </c>
      <c r="BV1284" s="24" t="s">
        <v>96</v>
      </c>
      <c r="BW1284" s="24" t="s">
        <v>96</v>
      </c>
      <c r="BX1284" s="24" t="s">
        <v>96</v>
      </c>
      <c r="BY1284" s="24" t="s">
        <v>96</v>
      </c>
      <c r="BZ1284" s="24" t="s">
        <v>96</v>
      </c>
      <c r="CA1284" s="24" t="s">
        <v>95</v>
      </c>
      <c r="CB1284" s="36"/>
      <c r="CC1284" s="35"/>
    </row>
    <row r="1285" spans="1:81" ht="169.5" hidden="1" customHeight="1" x14ac:dyDescent="0.35">
      <c r="A1285" s="24"/>
      <c r="B1285" s="24" t="s">
        <v>81</v>
      </c>
      <c r="C1285" s="23" t="s">
        <v>82</v>
      </c>
      <c r="D1285" s="24" t="s">
        <v>2100</v>
      </c>
      <c r="E1285" s="24" t="s">
        <v>40</v>
      </c>
      <c r="F1285" s="24" t="s">
        <v>98</v>
      </c>
      <c r="G1285" s="24" t="s">
        <v>2101</v>
      </c>
      <c r="H1285" s="24" t="s">
        <v>2107</v>
      </c>
      <c r="I1285" s="24" t="s">
        <v>4294</v>
      </c>
      <c r="J1285" s="24" t="s">
        <v>4313</v>
      </c>
      <c r="K1285" s="24" t="s">
        <v>4314</v>
      </c>
      <c r="L1285" s="24" t="s">
        <v>4315</v>
      </c>
      <c r="M1285" s="24"/>
      <c r="N1285" s="24" t="s">
        <v>699</v>
      </c>
      <c r="O1285" s="24"/>
      <c r="P1285" s="24"/>
      <c r="Q1285" s="24" t="s">
        <v>93</v>
      </c>
      <c r="R1285" s="24" t="s">
        <v>1275</v>
      </c>
      <c r="S1285" s="24"/>
      <c r="T1285" s="24" t="s">
        <v>97</v>
      </c>
      <c r="U1285" s="24" t="s">
        <v>96</v>
      </c>
      <c r="V1285" s="24" t="s">
        <v>96</v>
      </c>
      <c r="W1285" s="24" t="s">
        <v>96</v>
      </c>
      <c r="X1285" s="24" t="s">
        <v>1034</v>
      </c>
      <c r="Y1285" s="24" t="s">
        <v>96</v>
      </c>
      <c r="Z1285" s="24" t="s">
        <v>96</v>
      </c>
      <c r="AA1285" s="24" t="s">
        <v>96</v>
      </c>
      <c r="AB1285" s="24" t="s">
        <v>97</v>
      </c>
      <c r="AC1285" s="24" t="s">
        <v>96</v>
      </c>
      <c r="AD1285" s="24" t="s">
        <v>96</v>
      </c>
      <c r="AE1285" s="24" t="s">
        <v>96</v>
      </c>
      <c r="AF1285" s="24" t="s">
        <v>96</v>
      </c>
      <c r="AG1285" s="24" t="s">
        <v>96</v>
      </c>
      <c r="AH1285" s="24" t="s">
        <v>1034</v>
      </c>
      <c r="AI1285" s="24" t="s">
        <v>96</v>
      </c>
      <c r="AJ1285" s="24" t="s">
        <v>96</v>
      </c>
      <c r="AK1285" s="24" t="s">
        <v>96</v>
      </c>
      <c r="AL1285" s="24" t="s">
        <v>96</v>
      </c>
      <c r="AM1285" s="24" t="s">
        <v>95</v>
      </c>
      <c r="AN1285" s="24" t="s">
        <v>96</v>
      </c>
      <c r="AO1285" s="24" t="s">
        <v>95</v>
      </c>
      <c r="AP1285" s="24" t="s">
        <v>96</v>
      </c>
      <c r="AQ1285" s="24" t="s">
        <v>96</v>
      </c>
      <c r="AR1285" s="24" t="s">
        <v>96</v>
      </c>
      <c r="AS1285" s="24" t="s">
        <v>96</v>
      </c>
      <c r="AT1285" s="24" t="s">
        <v>96</v>
      </c>
      <c r="AU1285" s="24" t="s">
        <v>96</v>
      </c>
      <c r="AV1285" s="24" t="s">
        <v>96</v>
      </c>
      <c r="AW1285" s="24" t="s">
        <v>96</v>
      </c>
      <c r="AX1285" s="24" t="s">
        <v>95</v>
      </c>
      <c r="AY1285" s="24" t="s">
        <v>96</v>
      </c>
      <c r="AZ1285" s="24" t="s">
        <v>96</v>
      </c>
      <c r="BA1285" s="24" t="s">
        <v>96</v>
      </c>
      <c r="BB1285" s="24" t="s">
        <v>96</v>
      </c>
      <c r="BC1285" s="24" t="s">
        <v>96</v>
      </c>
      <c r="BD1285" s="24" t="s">
        <v>96</v>
      </c>
      <c r="BE1285" s="24" t="s">
        <v>95</v>
      </c>
      <c r="BF1285" s="24" t="s">
        <v>95</v>
      </c>
      <c r="BG1285" s="24" t="s">
        <v>96</v>
      </c>
      <c r="BH1285" s="24" t="s">
        <v>96</v>
      </c>
      <c r="BI1285" s="24" t="s">
        <v>96</v>
      </c>
      <c r="BJ1285" s="24" t="s">
        <v>95</v>
      </c>
      <c r="BK1285" s="24" t="s">
        <v>96</v>
      </c>
      <c r="BL1285" s="24" t="s">
        <v>95</v>
      </c>
      <c r="BM1285" s="24" t="s">
        <v>97</v>
      </c>
      <c r="BN1285" s="24" t="s">
        <v>96</v>
      </c>
      <c r="BO1285" s="24" t="s">
        <v>96</v>
      </c>
      <c r="BP1285" s="24" t="s">
        <v>97</v>
      </c>
      <c r="BQ1285" s="24" t="s">
        <v>96</v>
      </c>
      <c r="BR1285" s="24" t="s">
        <v>97</v>
      </c>
      <c r="BS1285" s="24" t="s">
        <v>95</v>
      </c>
      <c r="BT1285" s="24" t="s">
        <v>95</v>
      </c>
      <c r="BU1285" s="24" t="s">
        <v>96</v>
      </c>
      <c r="BV1285" s="24" t="s">
        <v>96</v>
      </c>
      <c r="BW1285" s="24" t="s">
        <v>96</v>
      </c>
      <c r="BX1285" s="24" t="s">
        <v>96</v>
      </c>
      <c r="BY1285" s="24" t="s">
        <v>96</v>
      </c>
      <c r="BZ1285" s="24" t="s">
        <v>96</v>
      </c>
      <c r="CA1285" s="24" t="s">
        <v>95</v>
      </c>
      <c r="CB1285" s="36"/>
      <c r="CC1285" s="35"/>
    </row>
    <row r="1286" spans="1:81" ht="169.5" hidden="1" customHeight="1" x14ac:dyDescent="0.35">
      <c r="A1286" s="24"/>
      <c r="B1286" s="24" t="s">
        <v>81</v>
      </c>
      <c r="C1286" s="23" t="s">
        <v>82</v>
      </c>
      <c r="D1286" s="24" t="s">
        <v>2100</v>
      </c>
      <c r="E1286" s="24" t="s">
        <v>40</v>
      </c>
      <c r="F1286" s="24" t="s">
        <v>98</v>
      </c>
      <c r="G1286" s="24" t="s">
        <v>2101</v>
      </c>
      <c r="H1286" s="24" t="s">
        <v>2107</v>
      </c>
      <c r="I1286" s="24" t="s">
        <v>4294</v>
      </c>
      <c r="J1286" s="24" t="s">
        <v>4316</v>
      </c>
      <c r="K1286" s="24" t="s">
        <v>4317</v>
      </c>
      <c r="L1286" s="24" t="s">
        <v>4318</v>
      </c>
      <c r="M1286" s="24"/>
      <c r="N1286" s="24" t="s">
        <v>699</v>
      </c>
      <c r="O1286" s="24"/>
      <c r="P1286" s="24"/>
      <c r="Q1286" s="24" t="s">
        <v>93</v>
      </c>
      <c r="R1286" s="24" t="s">
        <v>1275</v>
      </c>
      <c r="S1286" s="24"/>
      <c r="T1286" s="24" t="s">
        <v>97</v>
      </c>
      <c r="U1286" s="24" t="s">
        <v>96</v>
      </c>
      <c r="V1286" s="24" t="s">
        <v>96</v>
      </c>
      <c r="W1286" s="24" t="s">
        <v>96</v>
      </c>
      <c r="X1286" s="24" t="s">
        <v>97</v>
      </c>
      <c r="Y1286" s="24" t="s">
        <v>96</v>
      </c>
      <c r="Z1286" s="24" t="s">
        <v>96</v>
      </c>
      <c r="AA1286" s="24" t="s">
        <v>96</v>
      </c>
      <c r="AB1286" s="24" t="s">
        <v>97</v>
      </c>
      <c r="AC1286" s="24" t="s">
        <v>96</v>
      </c>
      <c r="AD1286" s="24" t="s">
        <v>96</v>
      </c>
      <c r="AE1286" s="24" t="s">
        <v>96</v>
      </c>
      <c r="AF1286" s="24" t="s">
        <v>96</v>
      </c>
      <c r="AG1286" s="24" t="s">
        <v>96</v>
      </c>
      <c r="AH1286" s="24" t="s">
        <v>97</v>
      </c>
      <c r="AI1286" s="24" t="s">
        <v>96</v>
      </c>
      <c r="AJ1286" s="24" t="s">
        <v>96</v>
      </c>
      <c r="AK1286" s="24" t="s">
        <v>96</v>
      </c>
      <c r="AL1286" s="24" t="s">
        <v>96</v>
      </c>
      <c r="AM1286" s="24" t="s">
        <v>97</v>
      </c>
      <c r="AN1286" s="24" t="s">
        <v>96</v>
      </c>
      <c r="AO1286" s="24" t="s">
        <v>95</v>
      </c>
      <c r="AP1286" s="24" t="s">
        <v>96</v>
      </c>
      <c r="AQ1286" s="24" t="s">
        <v>96</v>
      </c>
      <c r="AR1286" s="24" t="s">
        <v>96</v>
      </c>
      <c r="AS1286" s="24" t="s">
        <v>96</v>
      </c>
      <c r="AT1286" s="24" t="s">
        <v>96</v>
      </c>
      <c r="AU1286" s="24" t="s">
        <v>96</v>
      </c>
      <c r="AV1286" s="24" t="s">
        <v>96</v>
      </c>
      <c r="AW1286" s="24" t="s">
        <v>96</v>
      </c>
      <c r="AX1286" s="24" t="s">
        <v>95</v>
      </c>
      <c r="AY1286" s="24" t="s">
        <v>96</v>
      </c>
      <c r="AZ1286" s="24" t="s">
        <v>96</v>
      </c>
      <c r="BA1286" s="24" t="s">
        <v>96</v>
      </c>
      <c r="BB1286" s="24" t="s">
        <v>96</v>
      </c>
      <c r="BC1286" s="24" t="s">
        <v>96</v>
      </c>
      <c r="BD1286" s="24" t="s">
        <v>96</v>
      </c>
      <c r="BE1286" s="24" t="s">
        <v>95</v>
      </c>
      <c r="BF1286" s="24" t="s">
        <v>95</v>
      </c>
      <c r="BG1286" s="24" t="s">
        <v>96</v>
      </c>
      <c r="BH1286" s="24" t="s">
        <v>96</v>
      </c>
      <c r="BI1286" s="24" t="s">
        <v>96</v>
      </c>
      <c r="BJ1286" s="24" t="s">
        <v>95</v>
      </c>
      <c r="BK1286" s="24" t="s">
        <v>96</v>
      </c>
      <c r="BL1286" s="24" t="s">
        <v>95</v>
      </c>
      <c r="BM1286" s="24" t="s">
        <v>97</v>
      </c>
      <c r="BN1286" s="24" t="s">
        <v>96</v>
      </c>
      <c r="BO1286" s="24" t="s">
        <v>96</v>
      </c>
      <c r="BP1286" s="24" t="s">
        <v>97</v>
      </c>
      <c r="BQ1286" s="24" t="s">
        <v>96</v>
      </c>
      <c r="BR1286" s="24" t="s">
        <v>97</v>
      </c>
      <c r="BS1286" s="24" t="s">
        <v>95</v>
      </c>
      <c r="BT1286" s="24" t="s">
        <v>95</v>
      </c>
      <c r="BU1286" s="24" t="s">
        <v>96</v>
      </c>
      <c r="BV1286" s="24" t="s">
        <v>96</v>
      </c>
      <c r="BW1286" s="24" t="s">
        <v>96</v>
      </c>
      <c r="BX1286" s="24" t="s">
        <v>96</v>
      </c>
      <c r="BY1286" s="24" t="s">
        <v>96</v>
      </c>
      <c r="BZ1286" s="24" t="s">
        <v>96</v>
      </c>
      <c r="CA1286" s="24" t="s">
        <v>95</v>
      </c>
      <c r="CB1286" s="36"/>
      <c r="CC1286" s="35"/>
    </row>
    <row r="1287" spans="1:81" ht="169.5" hidden="1" customHeight="1" x14ac:dyDescent="0.35">
      <c r="A1287" s="24"/>
      <c r="B1287" s="24" t="s">
        <v>81</v>
      </c>
      <c r="C1287" s="23" t="s">
        <v>82</v>
      </c>
      <c r="D1287" s="24" t="s">
        <v>2100</v>
      </c>
      <c r="E1287" s="24" t="s">
        <v>40</v>
      </c>
      <c r="F1287" s="24" t="s">
        <v>98</v>
      </c>
      <c r="G1287" s="24" t="s">
        <v>2101</v>
      </c>
      <c r="H1287" s="24" t="s">
        <v>2107</v>
      </c>
      <c r="I1287" s="24" t="s">
        <v>4294</v>
      </c>
      <c r="J1287" s="24" t="s">
        <v>4319</v>
      </c>
      <c r="K1287" s="24" t="s">
        <v>4320</v>
      </c>
      <c r="L1287" s="24" t="s">
        <v>4321</v>
      </c>
      <c r="M1287" s="24"/>
      <c r="N1287" s="24" t="s">
        <v>699</v>
      </c>
      <c r="O1287" s="24"/>
      <c r="P1287" s="24"/>
      <c r="Q1287" s="24" t="s">
        <v>93</v>
      </c>
      <c r="R1287" s="24" t="s">
        <v>1275</v>
      </c>
      <c r="S1287" s="24"/>
      <c r="T1287" s="24" t="s">
        <v>97</v>
      </c>
      <c r="U1287" s="24" t="s">
        <v>96</v>
      </c>
      <c r="V1287" s="24" t="s">
        <v>96</v>
      </c>
      <c r="W1287" s="24" t="s">
        <v>96</v>
      </c>
      <c r="X1287" s="24" t="s">
        <v>1034</v>
      </c>
      <c r="Y1287" s="24" t="s">
        <v>96</v>
      </c>
      <c r="Z1287" s="24" t="s">
        <v>96</v>
      </c>
      <c r="AA1287" s="24" t="s">
        <v>96</v>
      </c>
      <c r="AB1287" s="24" t="s">
        <v>97</v>
      </c>
      <c r="AC1287" s="24" t="s">
        <v>96</v>
      </c>
      <c r="AD1287" s="24" t="s">
        <v>96</v>
      </c>
      <c r="AE1287" s="24" t="s">
        <v>96</v>
      </c>
      <c r="AF1287" s="24" t="s">
        <v>96</v>
      </c>
      <c r="AG1287" s="24" t="s">
        <v>96</v>
      </c>
      <c r="AH1287" s="24" t="s">
        <v>1034</v>
      </c>
      <c r="AI1287" s="24" t="s">
        <v>96</v>
      </c>
      <c r="AJ1287" s="24" t="s">
        <v>96</v>
      </c>
      <c r="AK1287" s="24" t="s">
        <v>96</v>
      </c>
      <c r="AL1287" s="24" t="s">
        <v>96</v>
      </c>
      <c r="AM1287" s="24" t="s">
        <v>95</v>
      </c>
      <c r="AN1287" s="24" t="s">
        <v>96</v>
      </c>
      <c r="AO1287" s="24" t="s">
        <v>95</v>
      </c>
      <c r="AP1287" s="24" t="s">
        <v>96</v>
      </c>
      <c r="AQ1287" s="24" t="s">
        <v>96</v>
      </c>
      <c r="AR1287" s="24" t="s">
        <v>96</v>
      </c>
      <c r="AS1287" s="24" t="s">
        <v>96</v>
      </c>
      <c r="AT1287" s="24" t="s">
        <v>96</v>
      </c>
      <c r="AU1287" s="24" t="s">
        <v>96</v>
      </c>
      <c r="AV1287" s="24" t="s">
        <v>96</v>
      </c>
      <c r="AW1287" s="24" t="s">
        <v>96</v>
      </c>
      <c r="AX1287" s="24" t="s">
        <v>95</v>
      </c>
      <c r="AY1287" s="24" t="s">
        <v>96</v>
      </c>
      <c r="AZ1287" s="24" t="s">
        <v>96</v>
      </c>
      <c r="BA1287" s="24" t="s">
        <v>96</v>
      </c>
      <c r="BB1287" s="24" t="s">
        <v>96</v>
      </c>
      <c r="BC1287" s="24" t="s">
        <v>96</v>
      </c>
      <c r="BD1287" s="24" t="s">
        <v>96</v>
      </c>
      <c r="BE1287" s="24" t="s">
        <v>95</v>
      </c>
      <c r="BF1287" s="24" t="s">
        <v>95</v>
      </c>
      <c r="BG1287" s="24" t="s">
        <v>96</v>
      </c>
      <c r="BH1287" s="24" t="s">
        <v>96</v>
      </c>
      <c r="BI1287" s="24" t="s">
        <v>96</v>
      </c>
      <c r="BJ1287" s="24" t="s">
        <v>95</v>
      </c>
      <c r="BK1287" s="24" t="s">
        <v>96</v>
      </c>
      <c r="BL1287" s="24" t="s">
        <v>95</v>
      </c>
      <c r="BM1287" s="24" t="s">
        <v>95</v>
      </c>
      <c r="BN1287" s="24" t="s">
        <v>96</v>
      </c>
      <c r="BO1287" s="24" t="s">
        <v>96</v>
      </c>
      <c r="BP1287" s="24" t="s">
        <v>97</v>
      </c>
      <c r="BQ1287" s="24" t="s">
        <v>96</v>
      </c>
      <c r="BR1287" s="24" t="s">
        <v>97</v>
      </c>
      <c r="BS1287" s="24" t="s">
        <v>95</v>
      </c>
      <c r="BT1287" s="24" t="s">
        <v>95</v>
      </c>
      <c r="BU1287" s="24" t="s">
        <v>95</v>
      </c>
      <c r="BV1287" s="24" t="s">
        <v>96</v>
      </c>
      <c r="BW1287" s="24" t="s">
        <v>96</v>
      </c>
      <c r="BX1287" s="24" t="s">
        <v>96</v>
      </c>
      <c r="BY1287" s="24" t="s">
        <v>96</v>
      </c>
      <c r="BZ1287" s="24" t="s">
        <v>96</v>
      </c>
      <c r="CA1287" s="24" t="s">
        <v>95</v>
      </c>
      <c r="CB1287" s="36"/>
      <c r="CC1287" s="35"/>
    </row>
    <row r="1288" spans="1:81" ht="169.5" hidden="1" customHeight="1" x14ac:dyDescent="0.35">
      <c r="A1288" s="24"/>
      <c r="B1288" s="24" t="s">
        <v>1996</v>
      </c>
      <c r="C1288" s="24" t="s">
        <v>1997</v>
      </c>
      <c r="D1288" s="24" t="s">
        <v>1998</v>
      </c>
      <c r="E1288" s="24" t="s">
        <v>1999</v>
      </c>
      <c r="F1288" s="24" t="s">
        <v>85</v>
      </c>
      <c r="G1288" s="24" t="s">
        <v>2165</v>
      </c>
      <c r="H1288" s="24" t="s">
        <v>3425</v>
      </c>
      <c r="I1288" s="24" t="s">
        <v>4322</v>
      </c>
      <c r="J1288" s="24" t="s">
        <v>4322</v>
      </c>
      <c r="K1288" s="24" t="s">
        <v>4323</v>
      </c>
      <c r="L1288" s="24" t="s">
        <v>4324</v>
      </c>
      <c r="M1288" s="24"/>
      <c r="N1288" s="24" t="s">
        <v>92</v>
      </c>
      <c r="O1288" s="24"/>
      <c r="P1288" s="24"/>
      <c r="Q1288" s="24" t="s">
        <v>150</v>
      </c>
      <c r="R1288" s="24"/>
      <c r="S1288" s="24"/>
      <c r="T1288" s="24" t="s">
        <v>97</v>
      </c>
      <c r="U1288" s="24" t="s">
        <v>96</v>
      </c>
      <c r="V1288" s="24" t="s">
        <v>96</v>
      </c>
      <c r="W1288" s="24" t="s">
        <v>96</v>
      </c>
      <c r="X1288" s="24" t="s">
        <v>96</v>
      </c>
      <c r="Y1288" s="24" t="s">
        <v>96</v>
      </c>
      <c r="Z1288" s="24" t="s">
        <v>96</v>
      </c>
      <c r="AA1288" s="24" t="s">
        <v>96</v>
      </c>
      <c r="AB1288" s="24" t="s">
        <v>97</v>
      </c>
      <c r="AC1288" s="24" t="s">
        <v>96</v>
      </c>
      <c r="AD1288" s="24" t="s">
        <v>96</v>
      </c>
      <c r="AE1288" s="24" t="s">
        <v>96</v>
      </c>
      <c r="AF1288" s="24" t="s">
        <v>96</v>
      </c>
      <c r="AG1288" s="24" t="s">
        <v>113</v>
      </c>
      <c r="AH1288" s="24" t="s">
        <v>96</v>
      </c>
      <c r="AI1288" s="24" t="s">
        <v>96</v>
      </c>
      <c r="AJ1288" s="24" t="s">
        <v>96</v>
      </c>
      <c r="AK1288" s="24" t="s">
        <v>96</v>
      </c>
      <c r="AL1288" s="24" t="s">
        <v>96</v>
      </c>
      <c r="AM1288" s="24" t="s">
        <v>97</v>
      </c>
      <c r="AN1288" s="24" t="s">
        <v>96</v>
      </c>
      <c r="AO1288" s="24" t="s">
        <v>96</v>
      </c>
      <c r="AP1288" s="24" t="s">
        <v>96</v>
      </c>
      <c r="AQ1288" s="24" t="s">
        <v>96</v>
      </c>
      <c r="AR1288" s="24" t="s">
        <v>96</v>
      </c>
      <c r="AS1288" s="24" t="s">
        <v>96</v>
      </c>
      <c r="AT1288" s="24" t="s">
        <v>96</v>
      </c>
      <c r="AU1288" s="24" t="s">
        <v>97</v>
      </c>
      <c r="AV1288" s="24" t="s">
        <v>96</v>
      </c>
      <c r="AW1288" s="24" t="s">
        <v>95</v>
      </c>
      <c r="AX1288" s="24" t="s">
        <v>97</v>
      </c>
      <c r="AY1288" s="24" t="s">
        <v>96</v>
      </c>
      <c r="AZ1288" s="24" t="s">
        <v>96</v>
      </c>
      <c r="BA1288" s="24" t="s">
        <v>96</v>
      </c>
      <c r="BB1288" s="24" t="s">
        <v>96</v>
      </c>
      <c r="BC1288" s="24" t="s">
        <v>96</v>
      </c>
      <c r="BD1288" s="24" t="s">
        <v>96</v>
      </c>
      <c r="BE1288" s="24" t="s">
        <v>96</v>
      </c>
      <c r="BF1288" s="24" t="s">
        <v>96</v>
      </c>
      <c r="BG1288" s="24" t="s">
        <v>96</v>
      </c>
      <c r="BH1288" s="24" t="s">
        <v>96</v>
      </c>
      <c r="BI1288" s="24" t="s">
        <v>96</v>
      </c>
      <c r="BJ1288" s="24" t="s">
        <v>96</v>
      </c>
      <c r="BK1288" s="24" t="s">
        <v>96</v>
      </c>
      <c r="BL1288" s="24" t="s">
        <v>96</v>
      </c>
      <c r="BM1288" s="24" t="s">
        <v>96</v>
      </c>
      <c r="BN1288" s="24" t="s">
        <v>96</v>
      </c>
      <c r="BO1288" s="24" t="s">
        <v>96</v>
      </c>
      <c r="BP1288" s="24" t="s">
        <v>96</v>
      </c>
      <c r="BQ1288" s="24" t="s">
        <v>96</v>
      </c>
      <c r="BR1288" s="24" t="s">
        <v>96</v>
      </c>
      <c r="BS1288" s="24" t="s">
        <v>96</v>
      </c>
      <c r="BT1288" s="24" t="s">
        <v>96</v>
      </c>
      <c r="BU1288" s="24" t="s">
        <v>96</v>
      </c>
      <c r="BV1288" s="24" t="s">
        <v>97</v>
      </c>
      <c r="BW1288" s="24" t="s">
        <v>96</v>
      </c>
      <c r="BX1288" s="24" t="s">
        <v>96</v>
      </c>
      <c r="BY1288" s="24" t="s">
        <v>96</v>
      </c>
      <c r="BZ1288" s="24" t="s">
        <v>96</v>
      </c>
      <c r="CA1288" s="24" t="s">
        <v>97</v>
      </c>
      <c r="CB1288" s="36"/>
      <c r="CC1288" s="35"/>
    </row>
    <row r="1289" spans="1:81" ht="169.5" hidden="1" customHeight="1" x14ac:dyDescent="0.35">
      <c r="A1289" s="24"/>
      <c r="B1289" s="24" t="s">
        <v>81</v>
      </c>
      <c r="C1289" s="23" t="s">
        <v>82</v>
      </c>
      <c r="D1289" s="24" t="s">
        <v>2100</v>
      </c>
      <c r="E1289" s="24" t="s">
        <v>40</v>
      </c>
      <c r="F1289" s="24" t="s">
        <v>98</v>
      </c>
      <c r="G1289" s="24" t="s">
        <v>2101</v>
      </c>
      <c r="H1289" s="24" t="s">
        <v>2111</v>
      </c>
      <c r="I1289" s="24" t="s">
        <v>4325</v>
      </c>
      <c r="J1289" s="24" t="s">
        <v>4326</v>
      </c>
      <c r="K1289" s="24" t="s">
        <v>4327</v>
      </c>
      <c r="L1289" s="24" t="s">
        <v>4328</v>
      </c>
      <c r="M1289" s="24"/>
      <c r="N1289" s="24" t="s">
        <v>699</v>
      </c>
      <c r="O1289" s="24"/>
      <c r="P1289" s="24"/>
      <c r="Q1289" s="24" t="s">
        <v>150</v>
      </c>
      <c r="R1289" s="24" t="s">
        <v>1273</v>
      </c>
      <c r="S1289" s="24"/>
      <c r="T1289" s="24" t="s">
        <v>97</v>
      </c>
      <c r="U1289" s="24" t="s">
        <v>96</v>
      </c>
      <c r="V1289" s="24" t="s">
        <v>96</v>
      </c>
      <c r="W1289" s="24" t="s">
        <v>96</v>
      </c>
      <c r="X1289" s="24" t="s">
        <v>119</v>
      </c>
      <c r="Y1289" s="24" t="s">
        <v>96</v>
      </c>
      <c r="Z1289" s="24" t="s">
        <v>96</v>
      </c>
      <c r="AA1289" s="24" t="s">
        <v>96</v>
      </c>
      <c r="AB1289" s="24" t="s">
        <v>97</v>
      </c>
      <c r="AC1289" s="24" t="s">
        <v>96</v>
      </c>
      <c r="AD1289" s="24" t="s">
        <v>96</v>
      </c>
      <c r="AE1289" s="24" t="s">
        <v>96</v>
      </c>
      <c r="AF1289" s="24" t="s">
        <v>96</v>
      </c>
      <c r="AG1289" s="24" t="s">
        <v>96</v>
      </c>
      <c r="AH1289" s="24" t="s">
        <v>119</v>
      </c>
      <c r="AI1289" s="24" t="s">
        <v>96</v>
      </c>
      <c r="AJ1289" s="24" t="s">
        <v>96</v>
      </c>
      <c r="AK1289" s="24" t="s">
        <v>96</v>
      </c>
      <c r="AL1289" s="24" t="s">
        <v>96</v>
      </c>
      <c r="AM1289" s="24" t="s">
        <v>119</v>
      </c>
      <c r="AN1289" s="24" t="s">
        <v>96</v>
      </c>
      <c r="AO1289" s="24" t="s">
        <v>95</v>
      </c>
      <c r="AP1289" s="24" t="s">
        <v>96</v>
      </c>
      <c r="AQ1289" s="24" t="s">
        <v>96</v>
      </c>
      <c r="AR1289" s="24" t="s">
        <v>96</v>
      </c>
      <c r="AS1289" s="24" t="s">
        <v>96</v>
      </c>
      <c r="AT1289" s="24" t="s">
        <v>96</v>
      </c>
      <c r="AU1289" s="24" t="s">
        <v>96</v>
      </c>
      <c r="AV1289" s="24" t="s">
        <v>96</v>
      </c>
      <c r="AW1289" s="24" t="s">
        <v>96</v>
      </c>
      <c r="AX1289" s="24" t="s">
        <v>95</v>
      </c>
      <c r="AY1289" s="24" t="s">
        <v>96</v>
      </c>
      <c r="AZ1289" s="24" t="s">
        <v>96</v>
      </c>
      <c r="BA1289" s="24" t="s">
        <v>96</v>
      </c>
      <c r="BB1289" s="24" t="s">
        <v>96</v>
      </c>
      <c r="BC1289" s="24" t="s">
        <v>96</v>
      </c>
      <c r="BD1289" s="24" t="s">
        <v>96</v>
      </c>
      <c r="BE1289" s="24" t="s">
        <v>95</v>
      </c>
      <c r="BF1289" s="24" t="s">
        <v>95</v>
      </c>
      <c r="BG1289" s="24" t="s">
        <v>96</v>
      </c>
      <c r="BH1289" s="24" t="s">
        <v>96</v>
      </c>
      <c r="BI1289" s="24" t="s">
        <v>96</v>
      </c>
      <c r="BJ1289" s="24" t="s">
        <v>95</v>
      </c>
      <c r="BK1289" s="24" t="s">
        <v>96</v>
      </c>
      <c r="BL1289" s="24" t="s">
        <v>95</v>
      </c>
      <c r="BM1289" s="24" t="s">
        <v>113</v>
      </c>
      <c r="BN1289" s="24" t="s">
        <v>96</v>
      </c>
      <c r="BO1289" s="24" t="s">
        <v>96</v>
      </c>
      <c r="BP1289" s="24" t="s">
        <v>97</v>
      </c>
      <c r="BQ1289" s="24" t="s">
        <v>96</v>
      </c>
      <c r="BR1289" s="24" t="s">
        <v>97</v>
      </c>
      <c r="BS1289" s="24" t="s">
        <v>97</v>
      </c>
      <c r="BT1289" s="24" t="s">
        <v>119</v>
      </c>
      <c r="BU1289" s="24" t="s">
        <v>96</v>
      </c>
      <c r="BV1289" s="24" t="s">
        <v>96</v>
      </c>
      <c r="BW1289" s="24" t="s">
        <v>96</v>
      </c>
      <c r="BX1289" s="24" t="s">
        <v>96</v>
      </c>
      <c r="BY1289" s="24" t="s">
        <v>96</v>
      </c>
      <c r="BZ1289" s="24" t="s">
        <v>96</v>
      </c>
      <c r="CA1289" s="24" t="s">
        <v>97</v>
      </c>
      <c r="CB1289" s="36"/>
      <c r="CC1289" s="35"/>
    </row>
    <row r="1290" spans="1:81" ht="169.5" hidden="1" customHeight="1" x14ac:dyDescent="0.35">
      <c r="A1290" s="24"/>
      <c r="B1290" s="24" t="s">
        <v>81</v>
      </c>
      <c r="C1290" s="23" t="s">
        <v>82</v>
      </c>
      <c r="D1290" s="24" t="s">
        <v>2100</v>
      </c>
      <c r="E1290" s="24" t="s">
        <v>40</v>
      </c>
      <c r="F1290" s="24" t="s">
        <v>98</v>
      </c>
      <c r="G1290" s="24" t="s">
        <v>2101</v>
      </c>
      <c r="H1290" s="24" t="s">
        <v>2111</v>
      </c>
      <c r="I1290" s="24" t="s">
        <v>4325</v>
      </c>
      <c r="J1290" s="24" t="s">
        <v>4329</v>
      </c>
      <c r="K1290" s="24" t="s">
        <v>4330</v>
      </c>
      <c r="L1290" s="24" t="s">
        <v>4331</v>
      </c>
      <c r="M1290" s="24"/>
      <c r="N1290" s="24" t="s">
        <v>699</v>
      </c>
      <c r="O1290" s="24"/>
      <c r="P1290" s="24"/>
      <c r="Q1290" s="24" t="s">
        <v>93</v>
      </c>
      <c r="R1290" s="24" t="s">
        <v>1275</v>
      </c>
      <c r="S1290" s="24"/>
      <c r="T1290" s="24" t="s">
        <v>97</v>
      </c>
      <c r="U1290" s="24" t="s">
        <v>96</v>
      </c>
      <c r="V1290" s="24" t="s">
        <v>96</v>
      </c>
      <c r="W1290" s="24" t="s">
        <v>96</v>
      </c>
      <c r="X1290" s="24" t="s">
        <v>119</v>
      </c>
      <c r="Y1290" s="24" t="s">
        <v>96</v>
      </c>
      <c r="Z1290" s="24" t="s">
        <v>96</v>
      </c>
      <c r="AA1290" s="24" t="s">
        <v>96</v>
      </c>
      <c r="AB1290" s="24" t="s">
        <v>97</v>
      </c>
      <c r="AC1290" s="24" t="s">
        <v>96</v>
      </c>
      <c r="AD1290" s="24" t="s">
        <v>96</v>
      </c>
      <c r="AE1290" s="24" t="s">
        <v>96</v>
      </c>
      <c r="AF1290" s="24" t="s">
        <v>96</v>
      </c>
      <c r="AG1290" s="24" t="s">
        <v>96</v>
      </c>
      <c r="AH1290" s="24" t="s">
        <v>119</v>
      </c>
      <c r="AI1290" s="24" t="s">
        <v>96</v>
      </c>
      <c r="AJ1290" s="24" t="s">
        <v>96</v>
      </c>
      <c r="AK1290" s="24" t="s">
        <v>96</v>
      </c>
      <c r="AL1290" s="24" t="s">
        <v>96</v>
      </c>
      <c r="AM1290" s="24" t="s">
        <v>119</v>
      </c>
      <c r="AN1290" s="24" t="s">
        <v>96</v>
      </c>
      <c r="AO1290" s="24" t="s">
        <v>119</v>
      </c>
      <c r="AP1290" s="24" t="s">
        <v>96</v>
      </c>
      <c r="AQ1290" s="24" t="s">
        <v>96</v>
      </c>
      <c r="AR1290" s="24" t="s">
        <v>96</v>
      </c>
      <c r="AS1290" s="24" t="s">
        <v>96</v>
      </c>
      <c r="AT1290" s="24" t="s">
        <v>96</v>
      </c>
      <c r="AU1290" s="24" t="s">
        <v>96</v>
      </c>
      <c r="AV1290" s="24" t="s">
        <v>96</v>
      </c>
      <c r="AW1290" s="24" t="s">
        <v>96</v>
      </c>
      <c r="AX1290" s="24" t="s">
        <v>119</v>
      </c>
      <c r="AY1290" s="24" t="s">
        <v>96</v>
      </c>
      <c r="AZ1290" s="24" t="s">
        <v>96</v>
      </c>
      <c r="BA1290" s="24" t="s">
        <v>96</v>
      </c>
      <c r="BB1290" s="24" t="s">
        <v>96</v>
      </c>
      <c r="BC1290" s="24" t="s">
        <v>96</v>
      </c>
      <c r="BD1290" s="24" t="s">
        <v>96</v>
      </c>
      <c r="BE1290" s="24" t="s">
        <v>95</v>
      </c>
      <c r="BF1290" s="24" t="s">
        <v>95</v>
      </c>
      <c r="BG1290" s="24" t="s">
        <v>96</v>
      </c>
      <c r="BH1290" s="24" t="s">
        <v>96</v>
      </c>
      <c r="BI1290" s="24" t="s">
        <v>96</v>
      </c>
      <c r="BJ1290" s="24" t="s">
        <v>95</v>
      </c>
      <c r="BK1290" s="24" t="s">
        <v>96</v>
      </c>
      <c r="BL1290" s="24" t="s">
        <v>95</v>
      </c>
      <c r="BM1290" s="24" t="s">
        <v>97</v>
      </c>
      <c r="BN1290" s="24" t="s">
        <v>96</v>
      </c>
      <c r="BO1290" s="24" t="s">
        <v>96</v>
      </c>
      <c r="BP1290" s="24" t="s">
        <v>95</v>
      </c>
      <c r="BQ1290" s="24" t="s">
        <v>96</v>
      </c>
      <c r="BR1290" s="24" t="s">
        <v>97</v>
      </c>
      <c r="BS1290" s="24" t="s">
        <v>97</v>
      </c>
      <c r="BT1290" s="24" t="s">
        <v>96</v>
      </c>
      <c r="BU1290" s="24" t="s">
        <v>96</v>
      </c>
      <c r="BV1290" s="24" t="s">
        <v>96</v>
      </c>
      <c r="BW1290" s="24" t="s">
        <v>96</v>
      </c>
      <c r="BX1290" s="24" t="s">
        <v>96</v>
      </c>
      <c r="BY1290" s="24" t="s">
        <v>96</v>
      </c>
      <c r="BZ1290" s="24" t="s">
        <v>96</v>
      </c>
      <c r="CA1290" s="24" t="s">
        <v>97</v>
      </c>
      <c r="CB1290" s="36"/>
      <c r="CC1290" s="35"/>
    </row>
    <row r="1291" spans="1:81" ht="169.5" hidden="1" customHeight="1" x14ac:dyDescent="0.35">
      <c r="A1291" s="24"/>
      <c r="B1291" s="24" t="s">
        <v>81</v>
      </c>
      <c r="C1291" s="23" t="s">
        <v>82</v>
      </c>
      <c r="D1291" s="24" t="s">
        <v>2100</v>
      </c>
      <c r="E1291" s="24" t="s">
        <v>40</v>
      </c>
      <c r="F1291" s="24" t="s">
        <v>98</v>
      </c>
      <c r="G1291" s="24" t="s">
        <v>2101</v>
      </c>
      <c r="H1291" s="24" t="s">
        <v>2111</v>
      </c>
      <c r="I1291" s="24" t="s">
        <v>4325</v>
      </c>
      <c r="J1291" s="24" t="s">
        <v>4332</v>
      </c>
      <c r="K1291" s="24" t="s">
        <v>4333</v>
      </c>
      <c r="L1291" s="24" t="s">
        <v>4334</v>
      </c>
      <c r="M1291" s="24"/>
      <c r="N1291" s="24" t="s">
        <v>699</v>
      </c>
      <c r="O1291" s="24"/>
      <c r="P1291" s="24"/>
      <c r="Q1291" s="24" t="s">
        <v>93</v>
      </c>
      <c r="R1291" s="24" t="s">
        <v>1275</v>
      </c>
      <c r="S1291" s="24"/>
      <c r="T1291" s="24" t="s">
        <v>119</v>
      </c>
      <c r="U1291" s="24" t="s">
        <v>96</v>
      </c>
      <c r="V1291" s="24" t="s">
        <v>96</v>
      </c>
      <c r="W1291" s="24" t="s">
        <v>96</v>
      </c>
      <c r="X1291" s="24" t="s">
        <v>1034</v>
      </c>
      <c r="Y1291" s="24" t="s">
        <v>96</v>
      </c>
      <c r="Z1291" s="24" t="s">
        <v>96</v>
      </c>
      <c r="AA1291" s="24" t="s">
        <v>96</v>
      </c>
      <c r="AB1291" s="24" t="s">
        <v>119</v>
      </c>
      <c r="AC1291" s="24" t="s">
        <v>96</v>
      </c>
      <c r="AD1291" s="24" t="s">
        <v>96</v>
      </c>
      <c r="AE1291" s="24" t="s">
        <v>96</v>
      </c>
      <c r="AF1291" s="24" t="s">
        <v>96</v>
      </c>
      <c r="AG1291" s="24" t="s">
        <v>96</v>
      </c>
      <c r="AH1291" s="24" t="s">
        <v>1034</v>
      </c>
      <c r="AI1291" s="24" t="s">
        <v>96</v>
      </c>
      <c r="AJ1291" s="24" t="s">
        <v>96</v>
      </c>
      <c r="AK1291" s="24" t="s">
        <v>96</v>
      </c>
      <c r="AL1291" s="24" t="s">
        <v>96</v>
      </c>
      <c r="AM1291" s="24" t="s">
        <v>95</v>
      </c>
      <c r="AN1291" s="24" t="s">
        <v>96</v>
      </c>
      <c r="AO1291" s="24" t="s">
        <v>119</v>
      </c>
      <c r="AP1291" s="24" t="s">
        <v>96</v>
      </c>
      <c r="AQ1291" s="24" t="s">
        <v>96</v>
      </c>
      <c r="AR1291" s="24" t="s">
        <v>96</v>
      </c>
      <c r="AS1291" s="24" t="s">
        <v>96</v>
      </c>
      <c r="AT1291" s="24" t="s">
        <v>96</v>
      </c>
      <c r="AU1291" s="24" t="s">
        <v>96</v>
      </c>
      <c r="AV1291" s="24" t="s">
        <v>96</v>
      </c>
      <c r="AW1291" s="24" t="s">
        <v>96</v>
      </c>
      <c r="AX1291" s="24" t="s">
        <v>119</v>
      </c>
      <c r="AY1291" s="24" t="s">
        <v>96</v>
      </c>
      <c r="AZ1291" s="24" t="s">
        <v>96</v>
      </c>
      <c r="BA1291" s="24" t="s">
        <v>96</v>
      </c>
      <c r="BB1291" s="24" t="s">
        <v>96</v>
      </c>
      <c r="BC1291" s="24" t="s">
        <v>96</v>
      </c>
      <c r="BD1291" s="24" t="s">
        <v>96</v>
      </c>
      <c r="BE1291" s="24" t="s">
        <v>95</v>
      </c>
      <c r="BF1291" s="24" t="s">
        <v>95</v>
      </c>
      <c r="BG1291" s="24" t="s">
        <v>96</v>
      </c>
      <c r="BH1291" s="24" t="s">
        <v>96</v>
      </c>
      <c r="BI1291" s="24" t="s">
        <v>96</v>
      </c>
      <c r="BJ1291" s="24" t="s">
        <v>95</v>
      </c>
      <c r="BK1291" s="24" t="s">
        <v>96</v>
      </c>
      <c r="BL1291" s="24" t="s">
        <v>95</v>
      </c>
      <c r="BM1291" s="24" t="s">
        <v>95</v>
      </c>
      <c r="BN1291" s="24" t="s">
        <v>96</v>
      </c>
      <c r="BO1291" s="24" t="s">
        <v>96</v>
      </c>
      <c r="BP1291" s="24" t="s">
        <v>95</v>
      </c>
      <c r="BQ1291" s="24" t="s">
        <v>96</v>
      </c>
      <c r="BR1291" s="24" t="s">
        <v>95</v>
      </c>
      <c r="BS1291" s="24" t="s">
        <v>97</v>
      </c>
      <c r="BT1291" s="24" t="s">
        <v>96</v>
      </c>
      <c r="BU1291" s="24" t="s">
        <v>96</v>
      </c>
      <c r="BV1291" s="24" t="s">
        <v>96</v>
      </c>
      <c r="BW1291" s="24" t="s">
        <v>96</v>
      </c>
      <c r="BX1291" s="24" t="s">
        <v>96</v>
      </c>
      <c r="BY1291" s="24" t="s">
        <v>96</v>
      </c>
      <c r="BZ1291" s="24" t="s">
        <v>96</v>
      </c>
      <c r="CA1291" s="24" t="s">
        <v>97</v>
      </c>
      <c r="CB1291" s="36"/>
      <c r="CC1291" s="35"/>
    </row>
    <row r="1292" spans="1:81" ht="169.5" hidden="1" customHeight="1" x14ac:dyDescent="0.35">
      <c r="A1292" s="24"/>
      <c r="B1292" s="24" t="s">
        <v>81</v>
      </c>
      <c r="C1292" s="23" t="s">
        <v>82</v>
      </c>
      <c r="D1292" s="24" t="s">
        <v>2100</v>
      </c>
      <c r="E1292" s="24" t="s">
        <v>40</v>
      </c>
      <c r="F1292" s="24" t="s">
        <v>98</v>
      </c>
      <c r="G1292" s="24" t="s">
        <v>2101</v>
      </c>
      <c r="H1292" s="24" t="s">
        <v>2111</v>
      </c>
      <c r="I1292" s="24" t="s">
        <v>4325</v>
      </c>
      <c r="J1292" s="24" t="s">
        <v>4335</v>
      </c>
      <c r="K1292" s="24" t="s">
        <v>4336</v>
      </c>
      <c r="L1292" s="24" t="s">
        <v>4337</v>
      </c>
      <c r="M1292" s="24"/>
      <c r="N1292" s="24" t="s">
        <v>699</v>
      </c>
      <c r="O1292" s="24"/>
      <c r="P1292" s="24"/>
      <c r="Q1292" s="24" t="s">
        <v>93</v>
      </c>
      <c r="R1292" s="24" t="s">
        <v>1275</v>
      </c>
      <c r="S1292" s="24"/>
      <c r="T1292" s="24" t="s">
        <v>119</v>
      </c>
      <c r="U1292" s="24" t="s">
        <v>96</v>
      </c>
      <c r="V1292" s="24" t="s">
        <v>96</v>
      </c>
      <c r="W1292" s="24" t="s">
        <v>96</v>
      </c>
      <c r="X1292" s="24" t="s">
        <v>113</v>
      </c>
      <c r="Y1292" s="24" t="s">
        <v>96</v>
      </c>
      <c r="Z1292" s="24" t="s">
        <v>96</v>
      </c>
      <c r="AA1292" s="24" t="s">
        <v>96</v>
      </c>
      <c r="AB1292" s="24" t="s">
        <v>119</v>
      </c>
      <c r="AC1292" s="24" t="s">
        <v>96</v>
      </c>
      <c r="AD1292" s="24" t="s">
        <v>96</v>
      </c>
      <c r="AE1292" s="24" t="s">
        <v>96</v>
      </c>
      <c r="AF1292" s="24" t="s">
        <v>96</v>
      </c>
      <c r="AG1292" s="24" t="s">
        <v>96</v>
      </c>
      <c r="AH1292" s="24" t="s">
        <v>113</v>
      </c>
      <c r="AI1292" s="24" t="s">
        <v>96</v>
      </c>
      <c r="AJ1292" s="24" t="s">
        <v>96</v>
      </c>
      <c r="AK1292" s="24" t="s">
        <v>96</v>
      </c>
      <c r="AL1292" s="24" t="s">
        <v>96</v>
      </c>
      <c r="AM1292" s="24" t="s">
        <v>97</v>
      </c>
      <c r="AN1292" s="24" t="s">
        <v>96</v>
      </c>
      <c r="AO1292" s="24" t="s">
        <v>119</v>
      </c>
      <c r="AP1292" s="24" t="s">
        <v>96</v>
      </c>
      <c r="AQ1292" s="24" t="s">
        <v>96</v>
      </c>
      <c r="AR1292" s="24" t="s">
        <v>96</v>
      </c>
      <c r="AS1292" s="24" t="s">
        <v>96</v>
      </c>
      <c r="AT1292" s="24" t="s">
        <v>96</v>
      </c>
      <c r="AU1292" s="24" t="s">
        <v>96</v>
      </c>
      <c r="AV1292" s="24" t="s">
        <v>96</v>
      </c>
      <c r="AW1292" s="24" t="s">
        <v>96</v>
      </c>
      <c r="AX1292" s="24" t="s">
        <v>119</v>
      </c>
      <c r="AY1292" s="24" t="s">
        <v>96</v>
      </c>
      <c r="AZ1292" s="24" t="s">
        <v>96</v>
      </c>
      <c r="BA1292" s="24" t="s">
        <v>96</v>
      </c>
      <c r="BB1292" s="24" t="s">
        <v>96</v>
      </c>
      <c r="BC1292" s="24" t="s">
        <v>96</v>
      </c>
      <c r="BD1292" s="24" t="s">
        <v>96</v>
      </c>
      <c r="BE1292" s="24" t="s">
        <v>95</v>
      </c>
      <c r="BF1292" s="24" t="s">
        <v>95</v>
      </c>
      <c r="BG1292" s="24" t="s">
        <v>96</v>
      </c>
      <c r="BH1292" s="24" t="s">
        <v>96</v>
      </c>
      <c r="BI1292" s="24" t="s">
        <v>96</v>
      </c>
      <c r="BJ1292" s="24" t="s">
        <v>95</v>
      </c>
      <c r="BK1292" s="24" t="s">
        <v>96</v>
      </c>
      <c r="BL1292" s="24" t="s">
        <v>95</v>
      </c>
      <c r="BM1292" s="24" t="s">
        <v>95</v>
      </c>
      <c r="BN1292" s="24" t="s">
        <v>96</v>
      </c>
      <c r="BO1292" s="24" t="s">
        <v>96</v>
      </c>
      <c r="BP1292" s="24" t="s">
        <v>95</v>
      </c>
      <c r="BQ1292" s="24" t="s">
        <v>96</v>
      </c>
      <c r="BR1292" s="24" t="s">
        <v>95</v>
      </c>
      <c r="BS1292" s="24" t="s">
        <v>95</v>
      </c>
      <c r="BT1292" s="24" t="s">
        <v>95</v>
      </c>
      <c r="BU1292" s="24" t="s">
        <v>96</v>
      </c>
      <c r="BV1292" s="24" t="s">
        <v>96</v>
      </c>
      <c r="BW1292" s="24" t="s">
        <v>96</v>
      </c>
      <c r="BX1292" s="24" t="s">
        <v>96</v>
      </c>
      <c r="BY1292" s="24" t="s">
        <v>96</v>
      </c>
      <c r="BZ1292" s="24" t="s">
        <v>96</v>
      </c>
      <c r="CA1292" s="24" t="s">
        <v>95</v>
      </c>
      <c r="CB1292" s="36"/>
      <c r="CC1292" s="35"/>
    </row>
    <row r="1293" spans="1:81" ht="169.5" hidden="1" customHeight="1" x14ac:dyDescent="0.35">
      <c r="A1293" s="24"/>
      <c r="B1293" s="24" t="s">
        <v>81</v>
      </c>
      <c r="C1293" s="23" t="s">
        <v>82</v>
      </c>
      <c r="D1293" s="24" t="s">
        <v>2100</v>
      </c>
      <c r="E1293" s="24" t="s">
        <v>40</v>
      </c>
      <c r="F1293" s="24" t="s">
        <v>98</v>
      </c>
      <c r="G1293" s="24" t="s">
        <v>2101</v>
      </c>
      <c r="H1293" s="24" t="s">
        <v>2111</v>
      </c>
      <c r="I1293" s="24" t="s">
        <v>4325</v>
      </c>
      <c r="J1293" s="24" t="s">
        <v>4338</v>
      </c>
      <c r="K1293" s="24" t="s">
        <v>4339</v>
      </c>
      <c r="L1293" s="24" t="s">
        <v>4340</v>
      </c>
      <c r="M1293" s="24"/>
      <c r="N1293" s="24" t="s">
        <v>699</v>
      </c>
      <c r="O1293" s="24"/>
      <c r="P1293" s="24"/>
      <c r="Q1293" s="24" t="s">
        <v>93</v>
      </c>
      <c r="R1293" s="24" t="s">
        <v>1275</v>
      </c>
      <c r="S1293" s="24"/>
      <c r="T1293" s="24" t="s">
        <v>97</v>
      </c>
      <c r="U1293" s="24" t="s">
        <v>96</v>
      </c>
      <c r="V1293" s="24" t="s">
        <v>96</v>
      </c>
      <c r="W1293" s="24" t="s">
        <v>96</v>
      </c>
      <c r="X1293" s="24" t="s">
        <v>97</v>
      </c>
      <c r="Y1293" s="24" t="s">
        <v>96</v>
      </c>
      <c r="Z1293" s="24" t="s">
        <v>96</v>
      </c>
      <c r="AA1293" s="24" t="s">
        <v>96</v>
      </c>
      <c r="AB1293" s="24" t="s">
        <v>97</v>
      </c>
      <c r="AC1293" s="24" t="s">
        <v>96</v>
      </c>
      <c r="AD1293" s="24" t="s">
        <v>96</v>
      </c>
      <c r="AE1293" s="24" t="s">
        <v>96</v>
      </c>
      <c r="AF1293" s="24" t="s">
        <v>96</v>
      </c>
      <c r="AG1293" s="24" t="s">
        <v>96</v>
      </c>
      <c r="AH1293" s="24" t="s">
        <v>97</v>
      </c>
      <c r="AI1293" s="24" t="s">
        <v>96</v>
      </c>
      <c r="AJ1293" s="24" t="s">
        <v>96</v>
      </c>
      <c r="AK1293" s="24" t="s">
        <v>96</v>
      </c>
      <c r="AL1293" s="24" t="s">
        <v>96</v>
      </c>
      <c r="AM1293" s="24" t="s">
        <v>97</v>
      </c>
      <c r="AN1293" s="24" t="s">
        <v>96</v>
      </c>
      <c r="AO1293" s="24" t="s">
        <v>119</v>
      </c>
      <c r="AP1293" s="24" t="s">
        <v>96</v>
      </c>
      <c r="AQ1293" s="24" t="s">
        <v>96</v>
      </c>
      <c r="AR1293" s="24" t="s">
        <v>96</v>
      </c>
      <c r="AS1293" s="24" t="s">
        <v>96</v>
      </c>
      <c r="AT1293" s="24" t="s">
        <v>96</v>
      </c>
      <c r="AU1293" s="24" t="s">
        <v>96</v>
      </c>
      <c r="AV1293" s="24" t="s">
        <v>96</v>
      </c>
      <c r="AW1293" s="24" t="s">
        <v>96</v>
      </c>
      <c r="AX1293" s="24" t="s">
        <v>119</v>
      </c>
      <c r="AY1293" s="24" t="s">
        <v>96</v>
      </c>
      <c r="AZ1293" s="24" t="s">
        <v>96</v>
      </c>
      <c r="BA1293" s="24" t="s">
        <v>96</v>
      </c>
      <c r="BB1293" s="24" t="s">
        <v>96</v>
      </c>
      <c r="BC1293" s="24" t="s">
        <v>96</v>
      </c>
      <c r="BD1293" s="24" t="s">
        <v>96</v>
      </c>
      <c r="BE1293" s="24" t="s">
        <v>95</v>
      </c>
      <c r="BF1293" s="24" t="s">
        <v>95</v>
      </c>
      <c r="BG1293" s="24" t="s">
        <v>96</v>
      </c>
      <c r="BH1293" s="24" t="s">
        <v>96</v>
      </c>
      <c r="BI1293" s="24" t="s">
        <v>96</v>
      </c>
      <c r="BJ1293" s="24" t="s">
        <v>95</v>
      </c>
      <c r="BK1293" s="24" t="s">
        <v>96</v>
      </c>
      <c r="BL1293" s="24" t="s">
        <v>95</v>
      </c>
      <c r="BM1293" s="24" t="s">
        <v>119</v>
      </c>
      <c r="BN1293" s="24" t="s">
        <v>96</v>
      </c>
      <c r="BO1293" s="24" t="s">
        <v>96</v>
      </c>
      <c r="BP1293" s="24" t="s">
        <v>119</v>
      </c>
      <c r="BQ1293" s="24" t="s">
        <v>96</v>
      </c>
      <c r="BR1293" s="24" t="s">
        <v>119</v>
      </c>
      <c r="BS1293" s="24" t="s">
        <v>95</v>
      </c>
      <c r="BT1293" s="24" t="s">
        <v>119</v>
      </c>
      <c r="BU1293" s="24" t="s">
        <v>96</v>
      </c>
      <c r="BV1293" s="24" t="s">
        <v>96</v>
      </c>
      <c r="BW1293" s="24" t="s">
        <v>96</v>
      </c>
      <c r="BX1293" s="24" t="s">
        <v>96</v>
      </c>
      <c r="BY1293" s="24" t="s">
        <v>96</v>
      </c>
      <c r="BZ1293" s="24" t="s">
        <v>96</v>
      </c>
      <c r="CA1293" s="24" t="s">
        <v>119</v>
      </c>
      <c r="CB1293" s="36"/>
      <c r="CC1293" s="35"/>
    </row>
    <row r="1294" spans="1:81" ht="169.5" hidden="1" customHeight="1" x14ac:dyDescent="0.35">
      <c r="A1294" s="24"/>
      <c r="B1294" s="24" t="s">
        <v>81</v>
      </c>
      <c r="C1294" s="23" t="s">
        <v>82</v>
      </c>
      <c r="D1294" s="24" t="s">
        <v>2100</v>
      </c>
      <c r="E1294" s="24" t="s">
        <v>40</v>
      </c>
      <c r="F1294" s="24" t="s">
        <v>98</v>
      </c>
      <c r="G1294" s="24" t="s">
        <v>2101</v>
      </c>
      <c r="H1294" s="24" t="s">
        <v>2111</v>
      </c>
      <c r="I1294" s="24" t="s">
        <v>4325</v>
      </c>
      <c r="J1294" s="24" t="s">
        <v>4341</v>
      </c>
      <c r="K1294" s="24" t="s">
        <v>4342</v>
      </c>
      <c r="L1294" s="24" t="s">
        <v>4343</v>
      </c>
      <c r="M1294" s="24"/>
      <c r="N1294" s="24" t="s">
        <v>699</v>
      </c>
      <c r="O1294" s="24"/>
      <c r="P1294" s="24"/>
      <c r="Q1294" s="24" t="s">
        <v>93</v>
      </c>
      <c r="R1294" s="24" t="s">
        <v>1275</v>
      </c>
      <c r="S1294" s="24"/>
      <c r="T1294" s="24" t="s">
        <v>119</v>
      </c>
      <c r="U1294" s="24" t="s">
        <v>96</v>
      </c>
      <c r="V1294" s="24" t="s">
        <v>96</v>
      </c>
      <c r="W1294" s="24" t="s">
        <v>96</v>
      </c>
      <c r="X1294" s="24" t="s">
        <v>1034</v>
      </c>
      <c r="Y1294" s="24" t="s">
        <v>96</v>
      </c>
      <c r="Z1294" s="24" t="s">
        <v>96</v>
      </c>
      <c r="AA1294" s="24" t="s">
        <v>96</v>
      </c>
      <c r="AB1294" s="24" t="s">
        <v>119</v>
      </c>
      <c r="AC1294" s="24" t="s">
        <v>96</v>
      </c>
      <c r="AD1294" s="24" t="s">
        <v>96</v>
      </c>
      <c r="AE1294" s="24" t="s">
        <v>96</v>
      </c>
      <c r="AF1294" s="24" t="s">
        <v>96</v>
      </c>
      <c r="AG1294" s="24" t="s">
        <v>96</v>
      </c>
      <c r="AH1294" s="24" t="s">
        <v>1034</v>
      </c>
      <c r="AI1294" s="24" t="s">
        <v>96</v>
      </c>
      <c r="AJ1294" s="24" t="s">
        <v>96</v>
      </c>
      <c r="AK1294" s="24" t="s">
        <v>96</v>
      </c>
      <c r="AL1294" s="24" t="s">
        <v>96</v>
      </c>
      <c r="AM1294" s="24" t="s">
        <v>95</v>
      </c>
      <c r="AN1294" s="24" t="s">
        <v>96</v>
      </c>
      <c r="AO1294" s="24" t="s">
        <v>119</v>
      </c>
      <c r="AP1294" s="24" t="s">
        <v>96</v>
      </c>
      <c r="AQ1294" s="24" t="s">
        <v>96</v>
      </c>
      <c r="AR1294" s="24" t="s">
        <v>96</v>
      </c>
      <c r="AS1294" s="24" t="s">
        <v>96</v>
      </c>
      <c r="AT1294" s="24" t="s">
        <v>96</v>
      </c>
      <c r="AU1294" s="24" t="s">
        <v>96</v>
      </c>
      <c r="AV1294" s="24" t="s">
        <v>96</v>
      </c>
      <c r="AW1294" s="24" t="s">
        <v>96</v>
      </c>
      <c r="AX1294" s="24" t="s">
        <v>119</v>
      </c>
      <c r="AY1294" s="24" t="s">
        <v>96</v>
      </c>
      <c r="AZ1294" s="24" t="s">
        <v>96</v>
      </c>
      <c r="BA1294" s="24" t="s">
        <v>96</v>
      </c>
      <c r="BB1294" s="24" t="s">
        <v>96</v>
      </c>
      <c r="BC1294" s="24" t="s">
        <v>96</v>
      </c>
      <c r="BD1294" s="24" t="s">
        <v>96</v>
      </c>
      <c r="BE1294" s="24" t="s">
        <v>95</v>
      </c>
      <c r="BF1294" s="24" t="s">
        <v>95</v>
      </c>
      <c r="BG1294" s="24" t="s">
        <v>96</v>
      </c>
      <c r="BH1294" s="24" t="s">
        <v>96</v>
      </c>
      <c r="BI1294" s="24" t="s">
        <v>96</v>
      </c>
      <c r="BJ1294" s="24" t="s">
        <v>95</v>
      </c>
      <c r="BK1294" s="24" t="s">
        <v>96</v>
      </c>
      <c r="BL1294" s="24" t="s">
        <v>95</v>
      </c>
      <c r="BM1294" s="24" t="s">
        <v>95</v>
      </c>
      <c r="BN1294" s="24" t="s">
        <v>96</v>
      </c>
      <c r="BO1294" s="24" t="s">
        <v>96</v>
      </c>
      <c r="BP1294" s="24" t="s">
        <v>119</v>
      </c>
      <c r="BQ1294" s="24" t="s">
        <v>96</v>
      </c>
      <c r="BR1294" s="24" t="s">
        <v>119</v>
      </c>
      <c r="BS1294" s="24" t="s">
        <v>97</v>
      </c>
      <c r="BT1294" s="24" t="s">
        <v>119</v>
      </c>
      <c r="BU1294" s="24" t="s">
        <v>96</v>
      </c>
      <c r="BV1294" s="24" t="s">
        <v>96</v>
      </c>
      <c r="BW1294" s="24" t="s">
        <v>96</v>
      </c>
      <c r="BX1294" s="24" t="s">
        <v>96</v>
      </c>
      <c r="BY1294" s="24" t="s">
        <v>96</v>
      </c>
      <c r="BZ1294" s="24" t="s">
        <v>96</v>
      </c>
      <c r="CA1294" s="24" t="s">
        <v>97</v>
      </c>
      <c r="CB1294" s="36"/>
      <c r="CC1294" s="35"/>
    </row>
    <row r="1295" spans="1:81" ht="169.5" hidden="1" customHeight="1" x14ac:dyDescent="0.35">
      <c r="A1295" s="24"/>
      <c r="B1295" s="24" t="s">
        <v>81</v>
      </c>
      <c r="C1295" s="23" t="s">
        <v>82</v>
      </c>
      <c r="D1295" s="24" t="s">
        <v>2100</v>
      </c>
      <c r="E1295" s="24" t="s">
        <v>40</v>
      </c>
      <c r="F1295" s="24" t="s">
        <v>98</v>
      </c>
      <c r="G1295" s="24" t="s">
        <v>2101</v>
      </c>
      <c r="H1295" s="24" t="s">
        <v>2111</v>
      </c>
      <c r="I1295" s="24" t="s">
        <v>4325</v>
      </c>
      <c r="J1295" s="24" t="s">
        <v>4344</v>
      </c>
      <c r="K1295" s="24" t="s">
        <v>4345</v>
      </c>
      <c r="L1295" s="24" t="s">
        <v>4346</v>
      </c>
      <c r="M1295" s="24"/>
      <c r="N1295" s="24" t="s">
        <v>699</v>
      </c>
      <c r="O1295" s="24"/>
      <c r="P1295" s="24"/>
      <c r="Q1295" s="24" t="s">
        <v>93</v>
      </c>
      <c r="R1295" s="24" t="s">
        <v>1275</v>
      </c>
      <c r="S1295" s="24"/>
      <c r="T1295" s="24" t="s">
        <v>119</v>
      </c>
      <c r="U1295" s="24" t="s">
        <v>96</v>
      </c>
      <c r="V1295" s="24" t="s">
        <v>96</v>
      </c>
      <c r="W1295" s="24" t="s">
        <v>96</v>
      </c>
      <c r="X1295" s="24" t="s">
        <v>97</v>
      </c>
      <c r="Y1295" s="24" t="s">
        <v>96</v>
      </c>
      <c r="Z1295" s="24" t="s">
        <v>96</v>
      </c>
      <c r="AA1295" s="24" t="s">
        <v>96</v>
      </c>
      <c r="AB1295" s="24" t="s">
        <v>119</v>
      </c>
      <c r="AC1295" s="24" t="s">
        <v>96</v>
      </c>
      <c r="AD1295" s="24" t="s">
        <v>96</v>
      </c>
      <c r="AE1295" s="24" t="s">
        <v>96</v>
      </c>
      <c r="AF1295" s="24" t="s">
        <v>96</v>
      </c>
      <c r="AG1295" s="24" t="s">
        <v>96</v>
      </c>
      <c r="AH1295" s="24" t="s">
        <v>97</v>
      </c>
      <c r="AI1295" s="24" t="s">
        <v>96</v>
      </c>
      <c r="AJ1295" s="24" t="s">
        <v>96</v>
      </c>
      <c r="AK1295" s="24" t="s">
        <v>96</v>
      </c>
      <c r="AL1295" s="24" t="s">
        <v>96</v>
      </c>
      <c r="AM1295" s="24" t="s">
        <v>97</v>
      </c>
      <c r="AN1295" s="24" t="s">
        <v>96</v>
      </c>
      <c r="AO1295" s="24" t="s">
        <v>119</v>
      </c>
      <c r="AP1295" s="24" t="s">
        <v>96</v>
      </c>
      <c r="AQ1295" s="24" t="s">
        <v>96</v>
      </c>
      <c r="AR1295" s="24" t="s">
        <v>96</v>
      </c>
      <c r="AS1295" s="24" t="s">
        <v>96</v>
      </c>
      <c r="AT1295" s="24" t="s">
        <v>96</v>
      </c>
      <c r="AU1295" s="24" t="s">
        <v>96</v>
      </c>
      <c r="AV1295" s="24" t="s">
        <v>96</v>
      </c>
      <c r="AW1295" s="24" t="s">
        <v>96</v>
      </c>
      <c r="AX1295" s="24" t="s">
        <v>119</v>
      </c>
      <c r="AY1295" s="24" t="s">
        <v>96</v>
      </c>
      <c r="AZ1295" s="24" t="s">
        <v>96</v>
      </c>
      <c r="BA1295" s="24" t="s">
        <v>96</v>
      </c>
      <c r="BB1295" s="24" t="s">
        <v>96</v>
      </c>
      <c r="BC1295" s="24" t="s">
        <v>96</v>
      </c>
      <c r="BD1295" s="24" t="s">
        <v>96</v>
      </c>
      <c r="BE1295" s="24" t="s">
        <v>95</v>
      </c>
      <c r="BF1295" s="24" t="s">
        <v>95</v>
      </c>
      <c r="BG1295" s="24" t="s">
        <v>96</v>
      </c>
      <c r="BH1295" s="24" t="s">
        <v>96</v>
      </c>
      <c r="BI1295" s="24" t="s">
        <v>96</v>
      </c>
      <c r="BJ1295" s="24" t="s">
        <v>95</v>
      </c>
      <c r="BK1295" s="24" t="s">
        <v>96</v>
      </c>
      <c r="BL1295" s="24" t="s">
        <v>95</v>
      </c>
      <c r="BM1295" s="24" t="s">
        <v>95</v>
      </c>
      <c r="BN1295" s="24" t="s">
        <v>96</v>
      </c>
      <c r="BO1295" s="24" t="s">
        <v>96</v>
      </c>
      <c r="BP1295" s="24" t="s">
        <v>119</v>
      </c>
      <c r="BQ1295" s="24" t="s">
        <v>96</v>
      </c>
      <c r="BR1295" s="24" t="s">
        <v>119</v>
      </c>
      <c r="BS1295" s="24" t="s">
        <v>95</v>
      </c>
      <c r="BT1295" s="24" t="s">
        <v>95</v>
      </c>
      <c r="BU1295" s="24" t="s">
        <v>96</v>
      </c>
      <c r="BV1295" s="24" t="s">
        <v>96</v>
      </c>
      <c r="BW1295" s="24" t="s">
        <v>96</v>
      </c>
      <c r="BX1295" s="24" t="s">
        <v>96</v>
      </c>
      <c r="BY1295" s="24" t="s">
        <v>96</v>
      </c>
      <c r="BZ1295" s="24" t="s">
        <v>96</v>
      </c>
      <c r="CA1295" s="24" t="s">
        <v>95</v>
      </c>
      <c r="CB1295" s="36"/>
      <c r="CC1295" s="35"/>
    </row>
    <row r="1296" spans="1:81" ht="169.5" hidden="1" customHeight="1" x14ac:dyDescent="0.35">
      <c r="A1296" s="24"/>
      <c r="B1296" s="24" t="s">
        <v>81</v>
      </c>
      <c r="C1296" s="23" t="s">
        <v>82</v>
      </c>
      <c r="D1296" s="24" t="s">
        <v>2100</v>
      </c>
      <c r="E1296" s="24" t="s">
        <v>40</v>
      </c>
      <c r="F1296" s="24" t="s">
        <v>98</v>
      </c>
      <c r="G1296" s="24" t="s">
        <v>2101</v>
      </c>
      <c r="H1296" s="24" t="s">
        <v>2111</v>
      </c>
      <c r="I1296" s="24" t="s">
        <v>4347</v>
      </c>
      <c r="J1296" s="24" t="s">
        <v>4348</v>
      </c>
      <c r="K1296" s="24" t="s">
        <v>4349</v>
      </c>
      <c r="L1296" s="24" t="s">
        <v>4350</v>
      </c>
      <c r="M1296" s="24"/>
      <c r="N1296" s="24" t="s">
        <v>699</v>
      </c>
      <c r="O1296" s="24"/>
      <c r="P1296" s="24"/>
      <c r="Q1296" s="24" t="s">
        <v>93</v>
      </c>
      <c r="R1296" s="24" t="s">
        <v>1275</v>
      </c>
      <c r="S1296" s="24"/>
      <c r="T1296" s="24" t="s">
        <v>97</v>
      </c>
      <c r="U1296" s="24" t="s">
        <v>96</v>
      </c>
      <c r="V1296" s="24" t="s">
        <v>96</v>
      </c>
      <c r="W1296" s="24" t="s">
        <v>96</v>
      </c>
      <c r="X1296" s="24" t="s">
        <v>97</v>
      </c>
      <c r="Y1296" s="24" t="s">
        <v>96</v>
      </c>
      <c r="Z1296" s="24" t="s">
        <v>96</v>
      </c>
      <c r="AA1296" s="24" t="s">
        <v>96</v>
      </c>
      <c r="AB1296" s="24" t="s">
        <v>97</v>
      </c>
      <c r="AC1296" s="24" t="s">
        <v>96</v>
      </c>
      <c r="AD1296" s="24" t="s">
        <v>96</v>
      </c>
      <c r="AE1296" s="24" t="s">
        <v>96</v>
      </c>
      <c r="AF1296" s="24" t="s">
        <v>96</v>
      </c>
      <c r="AG1296" s="24" t="s">
        <v>96</v>
      </c>
      <c r="AH1296" s="24" t="s">
        <v>97</v>
      </c>
      <c r="AI1296" s="24" t="s">
        <v>96</v>
      </c>
      <c r="AJ1296" s="24" t="s">
        <v>96</v>
      </c>
      <c r="AK1296" s="24" t="s">
        <v>96</v>
      </c>
      <c r="AL1296" s="24" t="s">
        <v>96</v>
      </c>
      <c r="AM1296" s="24" t="s">
        <v>97</v>
      </c>
      <c r="AN1296" s="24" t="s">
        <v>96</v>
      </c>
      <c r="AO1296" s="24" t="s">
        <v>97</v>
      </c>
      <c r="AP1296" s="24" t="s">
        <v>96</v>
      </c>
      <c r="AQ1296" s="24" t="s">
        <v>96</v>
      </c>
      <c r="AR1296" s="24" t="s">
        <v>96</v>
      </c>
      <c r="AS1296" s="24" t="s">
        <v>96</v>
      </c>
      <c r="AT1296" s="24" t="s">
        <v>96</v>
      </c>
      <c r="AU1296" s="24" t="s">
        <v>96</v>
      </c>
      <c r="AV1296" s="24" t="s">
        <v>96</v>
      </c>
      <c r="AW1296" s="24" t="s">
        <v>96</v>
      </c>
      <c r="AX1296" s="24" t="s">
        <v>97</v>
      </c>
      <c r="AY1296" s="24" t="s">
        <v>96</v>
      </c>
      <c r="AZ1296" s="24" t="s">
        <v>96</v>
      </c>
      <c r="BA1296" s="24" t="s">
        <v>95</v>
      </c>
      <c r="BB1296" s="24" t="s">
        <v>95</v>
      </c>
      <c r="BC1296" s="24" t="s">
        <v>96</v>
      </c>
      <c r="BD1296" s="24" t="s">
        <v>96</v>
      </c>
      <c r="BE1296" s="24" t="s">
        <v>96</v>
      </c>
      <c r="BF1296" s="24" t="s">
        <v>96</v>
      </c>
      <c r="BG1296" s="24" t="s">
        <v>96</v>
      </c>
      <c r="BH1296" s="24" t="s">
        <v>96</v>
      </c>
      <c r="BI1296" s="24" t="s">
        <v>96</v>
      </c>
      <c r="BJ1296" s="24" t="s">
        <v>95</v>
      </c>
      <c r="BK1296" s="24" t="s">
        <v>96</v>
      </c>
      <c r="BL1296" s="24" t="s">
        <v>95</v>
      </c>
      <c r="BM1296" s="24" t="s">
        <v>113</v>
      </c>
      <c r="BN1296" s="24" t="s">
        <v>96</v>
      </c>
      <c r="BO1296" s="24" t="s">
        <v>96</v>
      </c>
      <c r="BP1296" s="24" t="s">
        <v>97</v>
      </c>
      <c r="BQ1296" s="24" t="s">
        <v>96</v>
      </c>
      <c r="BR1296" s="24" t="s">
        <v>97</v>
      </c>
      <c r="BS1296" s="24" t="s">
        <v>95</v>
      </c>
      <c r="BT1296" s="24" t="s">
        <v>96</v>
      </c>
      <c r="BU1296" s="24" t="s">
        <v>96</v>
      </c>
      <c r="BV1296" s="24" t="s">
        <v>96</v>
      </c>
      <c r="BW1296" s="24" t="s">
        <v>96</v>
      </c>
      <c r="BX1296" s="24" t="s">
        <v>96</v>
      </c>
      <c r="BY1296" s="24" t="s">
        <v>96</v>
      </c>
      <c r="BZ1296" s="24" t="s">
        <v>96</v>
      </c>
      <c r="CA1296" s="24" t="s">
        <v>95</v>
      </c>
      <c r="CB1296" s="36"/>
      <c r="CC1296" s="35"/>
    </row>
    <row r="1297" spans="1:81" ht="169.5" hidden="1" customHeight="1" x14ac:dyDescent="0.35">
      <c r="A1297" s="24"/>
      <c r="B1297" s="24" t="s">
        <v>1996</v>
      </c>
      <c r="C1297" s="24" t="s">
        <v>1997</v>
      </c>
      <c r="D1297" s="24" t="s">
        <v>1998</v>
      </c>
      <c r="E1297" s="24" t="s">
        <v>1999</v>
      </c>
      <c r="F1297" s="24" t="s">
        <v>103</v>
      </c>
      <c r="G1297" s="24" t="s">
        <v>3371</v>
      </c>
      <c r="H1297" s="24" t="s">
        <v>3371</v>
      </c>
      <c r="I1297" s="24" t="s">
        <v>4351</v>
      </c>
      <c r="J1297" s="24" t="s">
        <v>4351</v>
      </c>
      <c r="K1297" s="24" t="s">
        <v>4352</v>
      </c>
      <c r="L1297" s="24" t="s">
        <v>4353</v>
      </c>
      <c r="M1297" s="24" t="s">
        <v>92</v>
      </c>
      <c r="N1297" s="24"/>
      <c r="O1297" s="24"/>
      <c r="P1297" s="24"/>
      <c r="Q1297" s="24" t="s">
        <v>150</v>
      </c>
      <c r="R1297" s="24"/>
      <c r="S1297" s="24"/>
      <c r="T1297" s="24" t="s">
        <v>97</v>
      </c>
      <c r="U1297" s="24" t="s">
        <v>96</v>
      </c>
      <c r="V1297" s="24" t="s">
        <v>96</v>
      </c>
      <c r="W1297" s="24" t="s">
        <v>96</v>
      </c>
      <c r="X1297" s="24" t="s">
        <v>96</v>
      </c>
      <c r="Y1297" s="24" t="s">
        <v>96</v>
      </c>
      <c r="Z1297" s="24" t="s">
        <v>96</v>
      </c>
      <c r="AA1297" s="24" t="s">
        <v>96</v>
      </c>
      <c r="AB1297" s="24" t="s">
        <v>97</v>
      </c>
      <c r="AC1297" s="24" t="s">
        <v>96</v>
      </c>
      <c r="AD1297" s="24" t="s">
        <v>96</v>
      </c>
      <c r="AE1297" s="24" t="s">
        <v>96</v>
      </c>
      <c r="AF1297" s="24" t="s">
        <v>96</v>
      </c>
      <c r="AG1297" s="24" t="s">
        <v>113</v>
      </c>
      <c r="AH1297" s="24" t="s">
        <v>96</v>
      </c>
      <c r="AI1297" s="24" t="s">
        <v>96</v>
      </c>
      <c r="AJ1297" s="24" t="s">
        <v>96</v>
      </c>
      <c r="AK1297" s="24" t="s">
        <v>96</v>
      </c>
      <c r="AL1297" s="24" t="s">
        <v>96</v>
      </c>
      <c r="AM1297" s="24" t="s">
        <v>97</v>
      </c>
      <c r="AN1297" s="24" t="s">
        <v>96</v>
      </c>
      <c r="AO1297" s="24" t="s">
        <v>96</v>
      </c>
      <c r="AP1297" s="24" t="s">
        <v>96</v>
      </c>
      <c r="AQ1297" s="24" t="s">
        <v>96</v>
      </c>
      <c r="AR1297" s="24" t="s">
        <v>96</v>
      </c>
      <c r="AS1297" s="24" t="s">
        <v>96</v>
      </c>
      <c r="AT1297" s="24" t="s">
        <v>96</v>
      </c>
      <c r="AU1297" s="24" t="s">
        <v>97</v>
      </c>
      <c r="AV1297" s="24" t="s">
        <v>96</v>
      </c>
      <c r="AW1297" s="24" t="s">
        <v>96</v>
      </c>
      <c r="AX1297" s="24" t="s">
        <v>97</v>
      </c>
      <c r="AY1297" s="24" t="s">
        <v>96</v>
      </c>
      <c r="AZ1297" s="24" t="s">
        <v>96</v>
      </c>
      <c r="BA1297" s="24" t="s">
        <v>96</v>
      </c>
      <c r="BB1297" s="24" t="s">
        <v>96</v>
      </c>
      <c r="BC1297" s="24" t="s">
        <v>96</v>
      </c>
      <c r="BD1297" s="24" t="s">
        <v>96</v>
      </c>
      <c r="BE1297" s="24" t="s">
        <v>96</v>
      </c>
      <c r="BF1297" s="24" t="s">
        <v>96</v>
      </c>
      <c r="BG1297" s="24" t="s">
        <v>96</v>
      </c>
      <c r="BH1297" s="24" t="s">
        <v>96</v>
      </c>
      <c r="BI1297" s="24" t="s">
        <v>96</v>
      </c>
      <c r="BJ1297" s="24" t="s">
        <v>96</v>
      </c>
      <c r="BK1297" s="24" t="s">
        <v>96</v>
      </c>
      <c r="BL1297" s="24" t="s">
        <v>96</v>
      </c>
      <c r="BM1297" s="24" t="s">
        <v>96</v>
      </c>
      <c r="BN1297" s="24" t="s">
        <v>96</v>
      </c>
      <c r="BO1297" s="24" t="s">
        <v>96</v>
      </c>
      <c r="BP1297" s="24" t="s">
        <v>96</v>
      </c>
      <c r="BQ1297" s="24" t="s">
        <v>96</v>
      </c>
      <c r="BR1297" s="24" t="s">
        <v>96</v>
      </c>
      <c r="BS1297" s="24" t="s">
        <v>96</v>
      </c>
      <c r="BT1297" s="24" t="s">
        <v>96</v>
      </c>
      <c r="BU1297" s="24" t="s">
        <v>96</v>
      </c>
      <c r="BV1297" s="24" t="s">
        <v>97</v>
      </c>
      <c r="BW1297" s="24" t="s">
        <v>96</v>
      </c>
      <c r="BX1297" s="24" t="s">
        <v>96</v>
      </c>
      <c r="BY1297" s="24" t="s">
        <v>96</v>
      </c>
      <c r="BZ1297" s="24" t="s">
        <v>96</v>
      </c>
      <c r="CA1297" s="24" t="s">
        <v>97</v>
      </c>
      <c r="CB1297" s="36"/>
      <c r="CC1297" s="35"/>
    </row>
    <row r="1298" spans="1:81" ht="169.5" hidden="1" customHeight="1" x14ac:dyDescent="0.35">
      <c r="A1298" s="24"/>
      <c r="B1298" s="24" t="s">
        <v>81</v>
      </c>
      <c r="C1298" s="23" t="s">
        <v>82</v>
      </c>
      <c r="D1298" s="24" t="s">
        <v>2100</v>
      </c>
      <c r="E1298" s="24" t="s">
        <v>40</v>
      </c>
      <c r="F1298" s="24" t="s">
        <v>98</v>
      </c>
      <c r="G1298" s="24" t="s">
        <v>2101</v>
      </c>
      <c r="H1298" s="24" t="s">
        <v>2111</v>
      </c>
      <c r="I1298" s="24" t="s">
        <v>4347</v>
      </c>
      <c r="J1298" s="24" t="s">
        <v>4354</v>
      </c>
      <c r="K1298" s="24" t="s">
        <v>4355</v>
      </c>
      <c r="L1298" s="24" t="s">
        <v>4356</v>
      </c>
      <c r="M1298" s="24"/>
      <c r="N1298" s="24" t="s">
        <v>699</v>
      </c>
      <c r="O1298" s="24"/>
      <c r="P1298" s="24"/>
      <c r="Q1298" s="24" t="s">
        <v>93</v>
      </c>
      <c r="R1298" s="24" t="s">
        <v>1275</v>
      </c>
      <c r="S1298" s="24"/>
      <c r="T1298" s="24" t="s">
        <v>97</v>
      </c>
      <c r="U1298" s="24" t="s">
        <v>96</v>
      </c>
      <c r="V1298" s="24" t="s">
        <v>96</v>
      </c>
      <c r="W1298" s="24" t="s">
        <v>96</v>
      </c>
      <c r="X1298" s="24" t="s">
        <v>119</v>
      </c>
      <c r="Y1298" s="24" t="s">
        <v>96</v>
      </c>
      <c r="Z1298" s="24" t="s">
        <v>96</v>
      </c>
      <c r="AA1298" s="24" t="s">
        <v>96</v>
      </c>
      <c r="AB1298" s="24" t="s">
        <v>97</v>
      </c>
      <c r="AC1298" s="24" t="s">
        <v>96</v>
      </c>
      <c r="AD1298" s="24" t="s">
        <v>96</v>
      </c>
      <c r="AE1298" s="24" t="s">
        <v>96</v>
      </c>
      <c r="AF1298" s="24" t="s">
        <v>96</v>
      </c>
      <c r="AG1298" s="24" t="s">
        <v>96</v>
      </c>
      <c r="AH1298" s="24" t="s">
        <v>119</v>
      </c>
      <c r="AI1298" s="24" t="s">
        <v>96</v>
      </c>
      <c r="AJ1298" s="24" t="s">
        <v>96</v>
      </c>
      <c r="AK1298" s="24" t="s">
        <v>96</v>
      </c>
      <c r="AL1298" s="24" t="s">
        <v>96</v>
      </c>
      <c r="AM1298" s="24" t="s">
        <v>119</v>
      </c>
      <c r="AN1298" s="24" t="s">
        <v>96</v>
      </c>
      <c r="AO1298" s="24" t="s">
        <v>95</v>
      </c>
      <c r="AP1298" s="24" t="s">
        <v>96</v>
      </c>
      <c r="AQ1298" s="24" t="s">
        <v>96</v>
      </c>
      <c r="AR1298" s="24" t="s">
        <v>96</v>
      </c>
      <c r="AS1298" s="24" t="s">
        <v>96</v>
      </c>
      <c r="AT1298" s="24" t="s">
        <v>96</v>
      </c>
      <c r="AU1298" s="24" t="s">
        <v>96</v>
      </c>
      <c r="AV1298" s="24" t="s">
        <v>96</v>
      </c>
      <c r="AW1298" s="24" t="s">
        <v>96</v>
      </c>
      <c r="AX1298" s="24" t="s">
        <v>95</v>
      </c>
      <c r="AY1298" s="24" t="s">
        <v>96</v>
      </c>
      <c r="AZ1298" s="24" t="s">
        <v>96</v>
      </c>
      <c r="BA1298" s="24" t="s">
        <v>95</v>
      </c>
      <c r="BB1298" s="24" t="s">
        <v>95</v>
      </c>
      <c r="BC1298" s="24" t="s">
        <v>96</v>
      </c>
      <c r="BD1298" s="24" t="s">
        <v>96</v>
      </c>
      <c r="BE1298" s="24" t="s">
        <v>96</v>
      </c>
      <c r="BF1298" s="24" t="s">
        <v>96</v>
      </c>
      <c r="BG1298" s="24" t="s">
        <v>96</v>
      </c>
      <c r="BH1298" s="24" t="s">
        <v>96</v>
      </c>
      <c r="BI1298" s="24" t="s">
        <v>96</v>
      </c>
      <c r="BJ1298" s="24" t="s">
        <v>95</v>
      </c>
      <c r="BK1298" s="24" t="s">
        <v>96</v>
      </c>
      <c r="BL1298" s="24" t="s">
        <v>95</v>
      </c>
      <c r="BM1298" s="24" t="s">
        <v>95</v>
      </c>
      <c r="BN1298" s="24" t="s">
        <v>96</v>
      </c>
      <c r="BO1298" s="24" t="s">
        <v>96</v>
      </c>
      <c r="BP1298" s="24" t="s">
        <v>97</v>
      </c>
      <c r="BQ1298" s="24" t="s">
        <v>96</v>
      </c>
      <c r="BR1298" s="24" t="s">
        <v>97</v>
      </c>
      <c r="BS1298" s="24" t="s">
        <v>119</v>
      </c>
      <c r="BT1298" s="24" t="s">
        <v>96</v>
      </c>
      <c r="BU1298" s="24" t="s">
        <v>96</v>
      </c>
      <c r="BV1298" s="24" t="s">
        <v>96</v>
      </c>
      <c r="BW1298" s="24" t="s">
        <v>96</v>
      </c>
      <c r="BX1298" s="24" t="s">
        <v>96</v>
      </c>
      <c r="BY1298" s="24" t="s">
        <v>96</v>
      </c>
      <c r="BZ1298" s="24" t="s">
        <v>96</v>
      </c>
      <c r="CA1298" s="24" t="s">
        <v>119</v>
      </c>
      <c r="CB1298" s="36"/>
      <c r="CC1298" s="35"/>
    </row>
    <row r="1299" spans="1:81" ht="169.5" hidden="1" customHeight="1" x14ac:dyDescent="0.35">
      <c r="A1299" s="24"/>
      <c r="B1299" s="24" t="s">
        <v>81</v>
      </c>
      <c r="C1299" s="23" t="s">
        <v>82</v>
      </c>
      <c r="D1299" s="24" t="s">
        <v>1988</v>
      </c>
      <c r="E1299" s="24" t="s">
        <v>3768</v>
      </c>
      <c r="F1299" s="24" t="s">
        <v>103</v>
      </c>
      <c r="G1299" s="24" t="s">
        <v>3769</v>
      </c>
      <c r="H1299" s="24" t="s">
        <v>4357</v>
      </c>
      <c r="I1299" s="24" t="s">
        <v>4358</v>
      </c>
      <c r="J1299" s="24" t="s">
        <v>4359</v>
      </c>
      <c r="K1299" s="24" t="s">
        <v>4360</v>
      </c>
      <c r="L1299" s="24" t="s">
        <v>4361</v>
      </c>
      <c r="M1299" s="24" t="s">
        <v>92</v>
      </c>
      <c r="N1299" s="24"/>
      <c r="O1299" s="24"/>
      <c r="P1299" s="24"/>
      <c r="Q1299" s="24" t="s">
        <v>150</v>
      </c>
      <c r="R1299" s="24"/>
      <c r="S1299" s="24"/>
      <c r="T1299" s="24" t="s">
        <v>96</v>
      </c>
      <c r="U1299" s="24" t="s">
        <v>96</v>
      </c>
      <c r="V1299" s="24" t="s">
        <v>96</v>
      </c>
      <c r="W1299" s="24" t="s">
        <v>96</v>
      </c>
      <c r="X1299" s="24" t="s">
        <v>96</v>
      </c>
      <c r="Y1299" s="24" t="s">
        <v>96</v>
      </c>
      <c r="Z1299" s="24" t="s">
        <v>96</v>
      </c>
      <c r="AA1299" s="24" t="s">
        <v>96</v>
      </c>
      <c r="AB1299" s="24" t="s">
        <v>96</v>
      </c>
      <c r="AC1299" s="24" t="s">
        <v>96</v>
      </c>
      <c r="AD1299" s="24" t="s">
        <v>96</v>
      </c>
      <c r="AE1299" s="24" t="s">
        <v>96</v>
      </c>
      <c r="AF1299" s="24" t="s">
        <v>96</v>
      </c>
      <c r="AG1299" s="24" t="s">
        <v>96</v>
      </c>
      <c r="AH1299" s="24" t="s">
        <v>96</v>
      </c>
      <c r="AI1299" s="24" t="s">
        <v>96</v>
      </c>
      <c r="AJ1299" s="24" t="s">
        <v>96</v>
      </c>
      <c r="AK1299" s="24" t="s">
        <v>96</v>
      </c>
      <c r="AL1299" s="24" t="s">
        <v>96</v>
      </c>
      <c r="AM1299" s="24" t="s">
        <v>97</v>
      </c>
      <c r="AN1299" s="24" t="s">
        <v>96</v>
      </c>
      <c r="AO1299" s="24" t="s">
        <v>96</v>
      </c>
      <c r="AP1299" s="24" t="s">
        <v>96</v>
      </c>
      <c r="AQ1299" s="24" t="s">
        <v>96</v>
      </c>
      <c r="AR1299" s="24" t="s">
        <v>96</v>
      </c>
      <c r="AS1299" s="24" t="s">
        <v>96</v>
      </c>
      <c r="AT1299" s="24" t="s">
        <v>96</v>
      </c>
      <c r="AU1299" s="24" t="s">
        <v>96</v>
      </c>
      <c r="AV1299" s="24" t="s">
        <v>96</v>
      </c>
      <c r="AW1299" s="24" t="s">
        <v>96</v>
      </c>
      <c r="AX1299" s="24" t="s">
        <v>96</v>
      </c>
      <c r="AY1299" s="24" t="s">
        <v>96</v>
      </c>
      <c r="AZ1299" s="24" t="s">
        <v>96</v>
      </c>
      <c r="BA1299" s="24" t="s">
        <v>96</v>
      </c>
      <c r="BB1299" s="24" t="s">
        <v>96</v>
      </c>
      <c r="BC1299" s="24" t="s">
        <v>96</v>
      </c>
      <c r="BD1299" s="24" t="s">
        <v>96</v>
      </c>
      <c r="BE1299" s="24" t="s">
        <v>96</v>
      </c>
      <c r="BF1299" s="24" t="s">
        <v>96</v>
      </c>
      <c r="BG1299" s="24" t="s">
        <v>96</v>
      </c>
      <c r="BH1299" s="24" t="s">
        <v>96</v>
      </c>
      <c r="BI1299" s="24" t="s">
        <v>96</v>
      </c>
      <c r="BJ1299" s="24" t="s">
        <v>96</v>
      </c>
      <c r="BK1299" s="24" t="s">
        <v>96</v>
      </c>
      <c r="BL1299" s="24" t="s">
        <v>96</v>
      </c>
      <c r="BM1299" s="24" t="s">
        <v>96</v>
      </c>
      <c r="BN1299" s="24" t="s">
        <v>96</v>
      </c>
      <c r="BO1299" s="24" t="s">
        <v>96</v>
      </c>
      <c r="BP1299" s="24" t="s">
        <v>96</v>
      </c>
      <c r="BQ1299" s="24" t="s">
        <v>96</v>
      </c>
      <c r="BR1299" s="24" t="s">
        <v>96</v>
      </c>
      <c r="BS1299" s="24" t="s">
        <v>96</v>
      </c>
      <c r="BT1299" s="24" t="s">
        <v>96</v>
      </c>
      <c r="BU1299" s="24" t="s">
        <v>96</v>
      </c>
      <c r="BV1299" s="24" t="s">
        <v>96</v>
      </c>
      <c r="BW1299" s="24" t="s">
        <v>96</v>
      </c>
      <c r="BX1299" s="24" t="s">
        <v>96</v>
      </c>
      <c r="BY1299" s="24" t="s">
        <v>96</v>
      </c>
      <c r="BZ1299" s="24" t="s">
        <v>96</v>
      </c>
      <c r="CA1299" s="24" t="s">
        <v>96</v>
      </c>
      <c r="CB1299" s="36"/>
      <c r="CC1299" s="35"/>
    </row>
    <row r="1300" spans="1:81" ht="169.5" hidden="1" customHeight="1" x14ac:dyDescent="0.35">
      <c r="A1300" s="24"/>
      <c r="B1300" s="24" t="s">
        <v>81</v>
      </c>
      <c r="C1300" s="23" t="s">
        <v>82</v>
      </c>
      <c r="D1300" s="24" t="s">
        <v>2100</v>
      </c>
      <c r="E1300" s="24" t="s">
        <v>40</v>
      </c>
      <c r="F1300" s="24" t="s">
        <v>98</v>
      </c>
      <c r="G1300" s="24" t="s">
        <v>2101</v>
      </c>
      <c r="H1300" s="24" t="s">
        <v>2111</v>
      </c>
      <c r="I1300" s="24" t="s">
        <v>4347</v>
      </c>
      <c r="J1300" s="24" t="s">
        <v>4362</v>
      </c>
      <c r="K1300" s="24" t="s">
        <v>4363</v>
      </c>
      <c r="L1300" s="24" t="s">
        <v>4364</v>
      </c>
      <c r="M1300" s="24"/>
      <c r="N1300" s="24" t="s">
        <v>699</v>
      </c>
      <c r="O1300" s="24"/>
      <c r="P1300" s="24"/>
      <c r="Q1300" s="24" t="s">
        <v>93</v>
      </c>
      <c r="R1300" s="24" t="s">
        <v>1275</v>
      </c>
      <c r="S1300" s="24"/>
      <c r="T1300" s="24" t="s">
        <v>97</v>
      </c>
      <c r="U1300" s="24" t="s">
        <v>96</v>
      </c>
      <c r="V1300" s="24" t="s">
        <v>96</v>
      </c>
      <c r="W1300" s="24" t="s">
        <v>96</v>
      </c>
      <c r="X1300" s="24" t="s">
        <v>1034</v>
      </c>
      <c r="Y1300" s="24" t="s">
        <v>96</v>
      </c>
      <c r="Z1300" s="24" t="s">
        <v>96</v>
      </c>
      <c r="AA1300" s="24" t="s">
        <v>96</v>
      </c>
      <c r="AB1300" s="24" t="s">
        <v>97</v>
      </c>
      <c r="AC1300" s="24" t="s">
        <v>96</v>
      </c>
      <c r="AD1300" s="24" t="s">
        <v>96</v>
      </c>
      <c r="AE1300" s="24" t="s">
        <v>96</v>
      </c>
      <c r="AF1300" s="24" t="s">
        <v>96</v>
      </c>
      <c r="AG1300" s="24" t="s">
        <v>96</v>
      </c>
      <c r="AH1300" s="24" t="s">
        <v>1034</v>
      </c>
      <c r="AI1300" s="24" t="s">
        <v>96</v>
      </c>
      <c r="AJ1300" s="24" t="s">
        <v>96</v>
      </c>
      <c r="AK1300" s="24" t="s">
        <v>96</v>
      </c>
      <c r="AL1300" s="24" t="s">
        <v>96</v>
      </c>
      <c r="AM1300" s="24" t="s">
        <v>95</v>
      </c>
      <c r="AN1300" s="24" t="s">
        <v>96</v>
      </c>
      <c r="AO1300" s="24" t="s">
        <v>95</v>
      </c>
      <c r="AP1300" s="24" t="s">
        <v>96</v>
      </c>
      <c r="AQ1300" s="24" t="s">
        <v>96</v>
      </c>
      <c r="AR1300" s="24" t="s">
        <v>96</v>
      </c>
      <c r="AS1300" s="24" t="s">
        <v>96</v>
      </c>
      <c r="AT1300" s="24" t="s">
        <v>96</v>
      </c>
      <c r="AU1300" s="24" t="s">
        <v>96</v>
      </c>
      <c r="AV1300" s="24" t="s">
        <v>96</v>
      </c>
      <c r="AW1300" s="24" t="s">
        <v>96</v>
      </c>
      <c r="AX1300" s="24" t="s">
        <v>95</v>
      </c>
      <c r="AY1300" s="24" t="s">
        <v>96</v>
      </c>
      <c r="AZ1300" s="24" t="s">
        <v>96</v>
      </c>
      <c r="BA1300" s="24" t="s">
        <v>95</v>
      </c>
      <c r="BB1300" s="24" t="s">
        <v>95</v>
      </c>
      <c r="BC1300" s="24" t="s">
        <v>96</v>
      </c>
      <c r="BD1300" s="24" t="s">
        <v>96</v>
      </c>
      <c r="BE1300" s="24" t="s">
        <v>96</v>
      </c>
      <c r="BF1300" s="24" t="s">
        <v>96</v>
      </c>
      <c r="BG1300" s="24" t="s">
        <v>96</v>
      </c>
      <c r="BH1300" s="24" t="s">
        <v>96</v>
      </c>
      <c r="BI1300" s="24" t="s">
        <v>96</v>
      </c>
      <c r="BJ1300" s="24" t="s">
        <v>95</v>
      </c>
      <c r="BK1300" s="24" t="s">
        <v>96</v>
      </c>
      <c r="BL1300" s="24" t="s">
        <v>95</v>
      </c>
      <c r="BM1300" s="24" t="s">
        <v>95</v>
      </c>
      <c r="BN1300" s="24" t="s">
        <v>96</v>
      </c>
      <c r="BO1300" s="24" t="s">
        <v>96</v>
      </c>
      <c r="BP1300" s="24" t="s">
        <v>119</v>
      </c>
      <c r="BQ1300" s="24" t="s">
        <v>96</v>
      </c>
      <c r="BR1300" s="24" t="s">
        <v>119</v>
      </c>
      <c r="BS1300" s="24" t="s">
        <v>119</v>
      </c>
      <c r="BT1300" s="24" t="s">
        <v>96</v>
      </c>
      <c r="BU1300" s="24" t="s">
        <v>96</v>
      </c>
      <c r="BV1300" s="24" t="s">
        <v>96</v>
      </c>
      <c r="BW1300" s="24" t="s">
        <v>96</v>
      </c>
      <c r="BX1300" s="24" t="s">
        <v>96</v>
      </c>
      <c r="BY1300" s="24" t="s">
        <v>96</v>
      </c>
      <c r="BZ1300" s="24" t="s">
        <v>96</v>
      </c>
      <c r="CA1300" s="24" t="s">
        <v>119</v>
      </c>
      <c r="CB1300" s="36"/>
      <c r="CC1300" s="35"/>
    </row>
    <row r="1301" spans="1:81" ht="169.5" hidden="1" customHeight="1" x14ac:dyDescent="0.35">
      <c r="A1301" s="24"/>
      <c r="B1301" s="24" t="s">
        <v>81</v>
      </c>
      <c r="C1301" s="23" t="s">
        <v>82</v>
      </c>
      <c r="D1301" s="24" t="s">
        <v>2100</v>
      </c>
      <c r="E1301" s="24" t="s">
        <v>40</v>
      </c>
      <c r="F1301" s="24" t="s">
        <v>98</v>
      </c>
      <c r="G1301" s="24" t="s">
        <v>2101</v>
      </c>
      <c r="H1301" s="24" t="s">
        <v>2111</v>
      </c>
      <c r="I1301" s="24" t="s">
        <v>4347</v>
      </c>
      <c r="J1301" s="24" t="s">
        <v>4365</v>
      </c>
      <c r="K1301" s="24" t="s">
        <v>4366</v>
      </c>
      <c r="L1301" s="24" t="s">
        <v>4367</v>
      </c>
      <c r="M1301" s="24"/>
      <c r="N1301" s="24" t="s">
        <v>699</v>
      </c>
      <c r="O1301" s="24"/>
      <c r="P1301" s="24"/>
      <c r="Q1301" s="24" t="s">
        <v>93</v>
      </c>
      <c r="R1301" s="24" t="s">
        <v>1275</v>
      </c>
      <c r="S1301" s="24"/>
      <c r="T1301" s="24" t="s">
        <v>95</v>
      </c>
      <c r="U1301" s="24" t="s">
        <v>96</v>
      </c>
      <c r="V1301" s="24" t="s">
        <v>96</v>
      </c>
      <c r="W1301" s="24" t="s">
        <v>96</v>
      </c>
      <c r="X1301" s="24" t="s">
        <v>119</v>
      </c>
      <c r="Y1301" s="24" t="s">
        <v>96</v>
      </c>
      <c r="Z1301" s="24" t="s">
        <v>96</v>
      </c>
      <c r="AA1301" s="24" t="s">
        <v>96</v>
      </c>
      <c r="AB1301" s="24" t="s">
        <v>95</v>
      </c>
      <c r="AC1301" s="24" t="s">
        <v>96</v>
      </c>
      <c r="AD1301" s="24" t="s">
        <v>96</v>
      </c>
      <c r="AE1301" s="24" t="s">
        <v>96</v>
      </c>
      <c r="AF1301" s="24" t="s">
        <v>96</v>
      </c>
      <c r="AG1301" s="24" t="s">
        <v>96</v>
      </c>
      <c r="AH1301" s="24" t="s">
        <v>119</v>
      </c>
      <c r="AI1301" s="24" t="s">
        <v>96</v>
      </c>
      <c r="AJ1301" s="24" t="s">
        <v>96</v>
      </c>
      <c r="AK1301" s="24" t="s">
        <v>96</v>
      </c>
      <c r="AL1301" s="24" t="s">
        <v>96</v>
      </c>
      <c r="AM1301" s="24" t="s">
        <v>119</v>
      </c>
      <c r="AN1301" s="24" t="s">
        <v>96</v>
      </c>
      <c r="AO1301" s="24" t="s">
        <v>95</v>
      </c>
      <c r="AP1301" s="24" t="s">
        <v>96</v>
      </c>
      <c r="AQ1301" s="24" t="s">
        <v>96</v>
      </c>
      <c r="AR1301" s="24" t="s">
        <v>96</v>
      </c>
      <c r="AS1301" s="24" t="s">
        <v>96</v>
      </c>
      <c r="AT1301" s="24" t="s">
        <v>96</v>
      </c>
      <c r="AU1301" s="24" t="s">
        <v>96</v>
      </c>
      <c r="AV1301" s="24" t="s">
        <v>96</v>
      </c>
      <c r="AW1301" s="24" t="s">
        <v>96</v>
      </c>
      <c r="AX1301" s="24" t="s">
        <v>95</v>
      </c>
      <c r="AY1301" s="24" t="s">
        <v>96</v>
      </c>
      <c r="AZ1301" s="24" t="s">
        <v>96</v>
      </c>
      <c r="BA1301" s="24" t="s">
        <v>95</v>
      </c>
      <c r="BB1301" s="24" t="s">
        <v>95</v>
      </c>
      <c r="BC1301" s="24" t="s">
        <v>96</v>
      </c>
      <c r="BD1301" s="24" t="s">
        <v>96</v>
      </c>
      <c r="BE1301" s="24" t="s">
        <v>96</v>
      </c>
      <c r="BF1301" s="24" t="s">
        <v>96</v>
      </c>
      <c r="BG1301" s="24" t="s">
        <v>96</v>
      </c>
      <c r="BH1301" s="24" t="s">
        <v>96</v>
      </c>
      <c r="BI1301" s="24" t="s">
        <v>96</v>
      </c>
      <c r="BJ1301" s="24" t="s">
        <v>95</v>
      </c>
      <c r="BK1301" s="24" t="s">
        <v>96</v>
      </c>
      <c r="BL1301" s="24" t="s">
        <v>95</v>
      </c>
      <c r="BM1301" s="24" t="s">
        <v>95</v>
      </c>
      <c r="BN1301" s="24" t="s">
        <v>96</v>
      </c>
      <c r="BO1301" s="24" t="s">
        <v>96</v>
      </c>
      <c r="BP1301" s="24" t="s">
        <v>119</v>
      </c>
      <c r="BQ1301" s="24" t="s">
        <v>96</v>
      </c>
      <c r="BR1301" s="24" t="s">
        <v>119</v>
      </c>
      <c r="BS1301" s="24" t="s">
        <v>119</v>
      </c>
      <c r="BT1301" s="24" t="s">
        <v>96</v>
      </c>
      <c r="BU1301" s="24" t="s">
        <v>96</v>
      </c>
      <c r="BV1301" s="24" t="s">
        <v>96</v>
      </c>
      <c r="BW1301" s="24" t="s">
        <v>96</v>
      </c>
      <c r="BX1301" s="24" t="s">
        <v>96</v>
      </c>
      <c r="BY1301" s="24" t="s">
        <v>96</v>
      </c>
      <c r="BZ1301" s="24" t="s">
        <v>96</v>
      </c>
      <c r="CA1301" s="24" t="s">
        <v>119</v>
      </c>
      <c r="CB1301" s="36"/>
      <c r="CC1301" s="35"/>
    </row>
    <row r="1302" spans="1:81" ht="169.5" hidden="1" customHeight="1" x14ac:dyDescent="0.35">
      <c r="A1302" s="24"/>
      <c r="B1302" s="24" t="s">
        <v>81</v>
      </c>
      <c r="C1302" s="23" t="s">
        <v>82</v>
      </c>
      <c r="D1302" s="24" t="s">
        <v>2100</v>
      </c>
      <c r="E1302" s="24" t="s">
        <v>40</v>
      </c>
      <c r="F1302" s="24" t="s">
        <v>98</v>
      </c>
      <c r="G1302" s="24" t="s">
        <v>2101</v>
      </c>
      <c r="H1302" s="24" t="s">
        <v>2111</v>
      </c>
      <c r="I1302" s="24" t="s">
        <v>4347</v>
      </c>
      <c r="J1302" s="24" t="s">
        <v>4368</v>
      </c>
      <c r="K1302" s="24" t="s">
        <v>4369</v>
      </c>
      <c r="L1302" s="24" t="s">
        <v>4370</v>
      </c>
      <c r="M1302" s="24"/>
      <c r="N1302" s="24" t="s">
        <v>699</v>
      </c>
      <c r="O1302" s="24"/>
      <c r="P1302" s="24"/>
      <c r="Q1302" s="24" t="s">
        <v>93</v>
      </c>
      <c r="R1302" s="24" t="s">
        <v>145</v>
      </c>
      <c r="S1302" s="24"/>
      <c r="T1302" s="24" t="s">
        <v>97</v>
      </c>
      <c r="U1302" s="24" t="s">
        <v>96</v>
      </c>
      <c r="V1302" s="24" t="s">
        <v>96</v>
      </c>
      <c r="W1302" s="24" t="s">
        <v>96</v>
      </c>
      <c r="X1302" s="24" t="s">
        <v>1034</v>
      </c>
      <c r="Y1302" s="24" t="s">
        <v>96</v>
      </c>
      <c r="Z1302" s="24" t="s">
        <v>96</v>
      </c>
      <c r="AA1302" s="24" t="s">
        <v>96</v>
      </c>
      <c r="AB1302" s="24" t="s">
        <v>97</v>
      </c>
      <c r="AC1302" s="24" t="s">
        <v>96</v>
      </c>
      <c r="AD1302" s="24" t="s">
        <v>96</v>
      </c>
      <c r="AE1302" s="24" t="s">
        <v>96</v>
      </c>
      <c r="AF1302" s="24" t="s">
        <v>96</v>
      </c>
      <c r="AG1302" s="24" t="s">
        <v>96</v>
      </c>
      <c r="AH1302" s="24" t="s">
        <v>1034</v>
      </c>
      <c r="AI1302" s="24" t="s">
        <v>96</v>
      </c>
      <c r="AJ1302" s="24" t="s">
        <v>96</v>
      </c>
      <c r="AK1302" s="24" t="s">
        <v>96</v>
      </c>
      <c r="AL1302" s="24" t="s">
        <v>96</v>
      </c>
      <c r="AM1302" s="24" t="s">
        <v>95</v>
      </c>
      <c r="AN1302" s="24" t="s">
        <v>96</v>
      </c>
      <c r="AO1302" s="24" t="s">
        <v>95</v>
      </c>
      <c r="AP1302" s="24" t="s">
        <v>96</v>
      </c>
      <c r="AQ1302" s="24" t="s">
        <v>96</v>
      </c>
      <c r="AR1302" s="24" t="s">
        <v>96</v>
      </c>
      <c r="AS1302" s="24" t="s">
        <v>96</v>
      </c>
      <c r="AT1302" s="24" t="s">
        <v>96</v>
      </c>
      <c r="AU1302" s="24" t="s">
        <v>96</v>
      </c>
      <c r="AV1302" s="24" t="s">
        <v>96</v>
      </c>
      <c r="AW1302" s="24" t="s">
        <v>96</v>
      </c>
      <c r="AX1302" s="24" t="s">
        <v>95</v>
      </c>
      <c r="AY1302" s="24" t="s">
        <v>96</v>
      </c>
      <c r="AZ1302" s="24" t="s">
        <v>96</v>
      </c>
      <c r="BA1302" s="24" t="s">
        <v>95</v>
      </c>
      <c r="BB1302" s="24" t="s">
        <v>95</v>
      </c>
      <c r="BC1302" s="24" t="s">
        <v>96</v>
      </c>
      <c r="BD1302" s="24" t="s">
        <v>96</v>
      </c>
      <c r="BE1302" s="24" t="s">
        <v>96</v>
      </c>
      <c r="BF1302" s="24" t="s">
        <v>96</v>
      </c>
      <c r="BG1302" s="24" t="s">
        <v>96</v>
      </c>
      <c r="BH1302" s="24" t="s">
        <v>96</v>
      </c>
      <c r="BI1302" s="24" t="s">
        <v>96</v>
      </c>
      <c r="BJ1302" s="24" t="s">
        <v>95</v>
      </c>
      <c r="BK1302" s="24" t="s">
        <v>96</v>
      </c>
      <c r="BL1302" s="24" t="s">
        <v>95</v>
      </c>
      <c r="BM1302" s="24" t="s">
        <v>95</v>
      </c>
      <c r="BN1302" s="24" t="s">
        <v>96</v>
      </c>
      <c r="BO1302" s="24" t="s">
        <v>96</v>
      </c>
      <c r="BP1302" s="24" t="s">
        <v>119</v>
      </c>
      <c r="BQ1302" s="24" t="s">
        <v>96</v>
      </c>
      <c r="BR1302" s="24" t="s">
        <v>119</v>
      </c>
      <c r="BS1302" s="24" t="s">
        <v>119</v>
      </c>
      <c r="BT1302" s="24" t="s">
        <v>96</v>
      </c>
      <c r="BU1302" s="24" t="s">
        <v>96</v>
      </c>
      <c r="BV1302" s="24" t="s">
        <v>96</v>
      </c>
      <c r="BW1302" s="24" t="s">
        <v>96</v>
      </c>
      <c r="BX1302" s="24" t="s">
        <v>96</v>
      </c>
      <c r="BY1302" s="24" t="s">
        <v>96</v>
      </c>
      <c r="BZ1302" s="24" t="s">
        <v>96</v>
      </c>
      <c r="CA1302" s="24" t="s">
        <v>119</v>
      </c>
      <c r="CB1302" s="36"/>
      <c r="CC1302" s="35"/>
    </row>
    <row r="1303" spans="1:81" ht="169.5" hidden="1" customHeight="1" x14ac:dyDescent="0.35">
      <c r="A1303" s="24"/>
      <c r="B1303" s="24" t="s">
        <v>81</v>
      </c>
      <c r="C1303" s="23" t="s">
        <v>82</v>
      </c>
      <c r="D1303" s="24" t="s">
        <v>2100</v>
      </c>
      <c r="E1303" s="24" t="s">
        <v>40</v>
      </c>
      <c r="F1303" s="24" t="s">
        <v>98</v>
      </c>
      <c r="G1303" s="24" t="s">
        <v>2101</v>
      </c>
      <c r="H1303" s="24" t="s">
        <v>2111</v>
      </c>
      <c r="I1303" s="24" t="s">
        <v>4371</v>
      </c>
      <c r="J1303" s="24" t="s">
        <v>4372</v>
      </c>
      <c r="K1303" s="24" t="s">
        <v>4373</v>
      </c>
      <c r="L1303" s="24" t="s">
        <v>4374</v>
      </c>
      <c r="M1303" s="24"/>
      <c r="N1303" s="24" t="s">
        <v>699</v>
      </c>
      <c r="O1303" s="24"/>
      <c r="P1303" s="24"/>
      <c r="Q1303" s="24" t="s">
        <v>93</v>
      </c>
      <c r="R1303" s="24" t="s">
        <v>1268</v>
      </c>
      <c r="S1303" s="24">
        <v>2</v>
      </c>
      <c r="T1303" s="24" t="s">
        <v>97</v>
      </c>
      <c r="U1303" s="24" t="s">
        <v>96</v>
      </c>
      <c r="V1303" s="24" t="s">
        <v>96</v>
      </c>
      <c r="W1303" s="24" t="s">
        <v>96</v>
      </c>
      <c r="X1303" s="24" t="s">
        <v>119</v>
      </c>
      <c r="Y1303" s="24" t="s">
        <v>96</v>
      </c>
      <c r="Z1303" s="24" t="s">
        <v>96</v>
      </c>
      <c r="AA1303" s="24" t="s">
        <v>96</v>
      </c>
      <c r="AB1303" s="24" t="s">
        <v>97</v>
      </c>
      <c r="AC1303" s="24" t="s">
        <v>96</v>
      </c>
      <c r="AD1303" s="24" t="s">
        <v>96</v>
      </c>
      <c r="AE1303" s="24" t="s">
        <v>96</v>
      </c>
      <c r="AF1303" s="24" t="s">
        <v>96</v>
      </c>
      <c r="AG1303" s="24" t="s">
        <v>96</v>
      </c>
      <c r="AH1303" s="24" t="s">
        <v>119</v>
      </c>
      <c r="AI1303" s="24" t="s">
        <v>96</v>
      </c>
      <c r="AJ1303" s="24" t="s">
        <v>96</v>
      </c>
      <c r="AK1303" s="24" t="s">
        <v>96</v>
      </c>
      <c r="AL1303" s="24" t="s">
        <v>96</v>
      </c>
      <c r="AM1303" s="24" t="s">
        <v>119</v>
      </c>
      <c r="AN1303" s="24" t="s">
        <v>96</v>
      </c>
      <c r="AO1303" s="24" t="s">
        <v>95</v>
      </c>
      <c r="AP1303" s="24" t="s">
        <v>96</v>
      </c>
      <c r="AQ1303" s="24" t="s">
        <v>96</v>
      </c>
      <c r="AR1303" s="24" t="s">
        <v>96</v>
      </c>
      <c r="AS1303" s="24" t="s">
        <v>96</v>
      </c>
      <c r="AT1303" s="24" t="s">
        <v>96</v>
      </c>
      <c r="AU1303" s="24" t="s">
        <v>96</v>
      </c>
      <c r="AV1303" s="24" t="s">
        <v>96</v>
      </c>
      <c r="AW1303" s="24" t="s">
        <v>96</v>
      </c>
      <c r="AX1303" s="24" t="s">
        <v>95</v>
      </c>
      <c r="AY1303" s="24" t="s">
        <v>96</v>
      </c>
      <c r="AZ1303" s="24" t="s">
        <v>96</v>
      </c>
      <c r="BA1303" s="24" t="s">
        <v>95</v>
      </c>
      <c r="BB1303" s="24" t="s">
        <v>95</v>
      </c>
      <c r="BC1303" s="24" t="s">
        <v>96</v>
      </c>
      <c r="BD1303" s="24" t="s">
        <v>96</v>
      </c>
      <c r="BE1303" s="24" t="s">
        <v>96</v>
      </c>
      <c r="BF1303" s="24" t="s">
        <v>96</v>
      </c>
      <c r="BG1303" s="24" t="s">
        <v>96</v>
      </c>
      <c r="BH1303" s="24" t="s">
        <v>96</v>
      </c>
      <c r="BI1303" s="24" t="s">
        <v>96</v>
      </c>
      <c r="BJ1303" s="24" t="s">
        <v>95</v>
      </c>
      <c r="BK1303" s="24" t="s">
        <v>96</v>
      </c>
      <c r="BL1303" s="24" t="s">
        <v>95</v>
      </c>
      <c r="BM1303" s="24" t="s">
        <v>113</v>
      </c>
      <c r="BN1303" s="24" t="s">
        <v>96</v>
      </c>
      <c r="BO1303" s="24" t="s">
        <v>96</v>
      </c>
      <c r="BP1303" s="24" t="s">
        <v>113</v>
      </c>
      <c r="BQ1303" s="24" t="s">
        <v>96</v>
      </c>
      <c r="BR1303" s="24" t="s">
        <v>97</v>
      </c>
      <c r="BS1303" s="24" t="s">
        <v>95</v>
      </c>
      <c r="BT1303" s="24" t="s">
        <v>119</v>
      </c>
      <c r="BU1303" s="24" t="s">
        <v>96</v>
      </c>
      <c r="BV1303" s="24" t="s">
        <v>96</v>
      </c>
      <c r="BW1303" s="24" t="s">
        <v>96</v>
      </c>
      <c r="BX1303" s="24" t="s">
        <v>96</v>
      </c>
      <c r="BY1303" s="24" t="s">
        <v>96</v>
      </c>
      <c r="BZ1303" s="24" t="s">
        <v>96</v>
      </c>
      <c r="CA1303" s="24" t="s">
        <v>119</v>
      </c>
      <c r="CB1303" s="36"/>
      <c r="CC1303" s="35"/>
    </row>
    <row r="1304" spans="1:81" ht="169.5" hidden="1" customHeight="1" x14ac:dyDescent="0.35">
      <c r="A1304" s="24"/>
      <c r="B1304" s="24" t="s">
        <v>81</v>
      </c>
      <c r="C1304" s="23" t="s">
        <v>82</v>
      </c>
      <c r="D1304" s="24" t="s">
        <v>2100</v>
      </c>
      <c r="E1304" s="24" t="s">
        <v>40</v>
      </c>
      <c r="F1304" s="24" t="s">
        <v>98</v>
      </c>
      <c r="G1304" s="24" t="s">
        <v>2101</v>
      </c>
      <c r="H1304" s="24" t="s">
        <v>2111</v>
      </c>
      <c r="I1304" s="24" t="s">
        <v>4371</v>
      </c>
      <c r="J1304" s="24" t="s">
        <v>4375</v>
      </c>
      <c r="K1304" s="24" t="s">
        <v>4376</v>
      </c>
      <c r="L1304" s="24" t="s">
        <v>4377</v>
      </c>
      <c r="M1304" s="24"/>
      <c r="N1304" s="24" t="s">
        <v>699</v>
      </c>
      <c r="O1304" s="24"/>
      <c r="P1304" s="24"/>
      <c r="Q1304" s="24" t="s">
        <v>93</v>
      </c>
      <c r="R1304" s="24" t="s">
        <v>1268</v>
      </c>
      <c r="S1304" s="24">
        <v>2</v>
      </c>
      <c r="T1304" s="24" t="s">
        <v>97</v>
      </c>
      <c r="U1304" s="24" t="s">
        <v>96</v>
      </c>
      <c r="V1304" s="24" t="s">
        <v>96</v>
      </c>
      <c r="W1304" s="24" t="s">
        <v>96</v>
      </c>
      <c r="X1304" s="24" t="s">
        <v>97</v>
      </c>
      <c r="Y1304" s="24" t="s">
        <v>96</v>
      </c>
      <c r="Z1304" s="24" t="s">
        <v>96</v>
      </c>
      <c r="AA1304" s="24" t="s">
        <v>96</v>
      </c>
      <c r="AB1304" s="24" t="s">
        <v>97</v>
      </c>
      <c r="AC1304" s="24" t="s">
        <v>96</v>
      </c>
      <c r="AD1304" s="24" t="s">
        <v>96</v>
      </c>
      <c r="AE1304" s="24" t="s">
        <v>96</v>
      </c>
      <c r="AF1304" s="24" t="s">
        <v>96</v>
      </c>
      <c r="AG1304" s="24" t="s">
        <v>96</v>
      </c>
      <c r="AH1304" s="24" t="s">
        <v>97</v>
      </c>
      <c r="AI1304" s="24" t="s">
        <v>96</v>
      </c>
      <c r="AJ1304" s="24" t="s">
        <v>96</v>
      </c>
      <c r="AK1304" s="24" t="s">
        <v>96</v>
      </c>
      <c r="AL1304" s="24" t="s">
        <v>96</v>
      </c>
      <c r="AM1304" s="24" t="s">
        <v>97</v>
      </c>
      <c r="AN1304" s="24" t="s">
        <v>96</v>
      </c>
      <c r="AO1304" s="24" t="s">
        <v>95</v>
      </c>
      <c r="AP1304" s="24" t="s">
        <v>96</v>
      </c>
      <c r="AQ1304" s="24" t="s">
        <v>96</v>
      </c>
      <c r="AR1304" s="24" t="s">
        <v>96</v>
      </c>
      <c r="AS1304" s="24" t="s">
        <v>96</v>
      </c>
      <c r="AT1304" s="24" t="s">
        <v>96</v>
      </c>
      <c r="AU1304" s="24" t="s">
        <v>96</v>
      </c>
      <c r="AV1304" s="24" t="s">
        <v>96</v>
      </c>
      <c r="AW1304" s="24" t="s">
        <v>96</v>
      </c>
      <c r="AX1304" s="24" t="s">
        <v>95</v>
      </c>
      <c r="AY1304" s="24" t="s">
        <v>96</v>
      </c>
      <c r="AZ1304" s="24" t="s">
        <v>96</v>
      </c>
      <c r="BA1304" s="24" t="s">
        <v>95</v>
      </c>
      <c r="BB1304" s="24" t="s">
        <v>95</v>
      </c>
      <c r="BC1304" s="24" t="s">
        <v>96</v>
      </c>
      <c r="BD1304" s="24" t="s">
        <v>96</v>
      </c>
      <c r="BE1304" s="24" t="s">
        <v>96</v>
      </c>
      <c r="BF1304" s="24" t="s">
        <v>96</v>
      </c>
      <c r="BG1304" s="24" t="s">
        <v>96</v>
      </c>
      <c r="BH1304" s="24" t="s">
        <v>96</v>
      </c>
      <c r="BI1304" s="24" t="s">
        <v>96</v>
      </c>
      <c r="BJ1304" s="24" t="s">
        <v>95</v>
      </c>
      <c r="BK1304" s="24" t="s">
        <v>96</v>
      </c>
      <c r="BL1304" s="24" t="s">
        <v>95</v>
      </c>
      <c r="BM1304" s="24" t="s">
        <v>1034</v>
      </c>
      <c r="BN1304" s="24" t="s">
        <v>96</v>
      </c>
      <c r="BO1304" s="24" t="s">
        <v>96</v>
      </c>
      <c r="BP1304" s="24" t="s">
        <v>1034</v>
      </c>
      <c r="BQ1304" s="24" t="s">
        <v>96</v>
      </c>
      <c r="BR1304" s="24" t="s">
        <v>95</v>
      </c>
      <c r="BS1304" s="24" t="s">
        <v>95</v>
      </c>
      <c r="BT1304" s="24" t="s">
        <v>96</v>
      </c>
      <c r="BU1304" s="24" t="s">
        <v>96</v>
      </c>
      <c r="BV1304" s="24" t="s">
        <v>96</v>
      </c>
      <c r="BW1304" s="24" t="s">
        <v>96</v>
      </c>
      <c r="BX1304" s="24" t="s">
        <v>96</v>
      </c>
      <c r="BY1304" s="24" t="s">
        <v>96</v>
      </c>
      <c r="BZ1304" s="24" t="s">
        <v>96</v>
      </c>
      <c r="CA1304" s="24" t="s">
        <v>95</v>
      </c>
      <c r="CB1304" s="36"/>
      <c r="CC1304" s="35"/>
    </row>
    <row r="1305" spans="1:81" ht="169.5" hidden="1" customHeight="1" x14ac:dyDescent="0.35">
      <c r="A1305" s="24"/>
      <c r="B1305" s="24" t="s">
        <v>81</v>
      </c>
      <c r="C1305" s="23" t="s">
        <v>82</v>
      </c>
      <c r="D1305" s="24" t="s">
        <v>2100</v>
      </c>
      <c r="E1305" s="24" t="s">
        <v>40</v>
      </c>
      <c r="F1305" s="24" t="s">
        <v>98</v>
      </c>
      <c r="G1305" s="24" t="s">
        <v>2101</v>
      </c>
      <c r="H1305" s="24" t="s">
        <v>2111</v>
      </c>
      <c r="I1305" s="24" t="s">
        <v>4378</v>
      </c>
      <c r="J1305" s="24" t="s">
        <v>4379</v>
      </c>
      <c r="K1305" s="24" t="s">
        <v>4380</v>
      </c>
      <c r="L1305" s="24" t="s">
        <v>4381</v>
      </c>
      <c r="M1305" s="24"/>
      <c r="N1305" s="24" t="s">
        <v>699</v>
      </c>
      <c r="O1305" s="24"/>
      <c r="P1305" s="24"/>
      <c r="Q1305" s="24" t="s">
        <v>93</v>
      </c>
      <c r="R1305" s="24" t="s">
        <v>1275</v>
      </c>
      <c r="S1305" s="24"/>
      <c r="T1305" s="24" t="s">
        <v>97</v>
      </c>
      <c r="U1305" s="24" t="s">
        <v>96</v>
      </c>
      <c r="V1305" s="24" t="s">
        <v>96</v>
      </c>
      <c r="W1305" s="24" t="s">
        <v>96</v>
      </c>
      <c r="X1305" s="24" t="s">
        <v>97</v>
      </c>
      <c r="Y1305" s="24" t="s">
        <v>96</v>
      </c>
      <c r="Z1305" s="24" t="s">
        <v>96</v>
      </c>
      <c r="AA1305" s="24" t="s">
        <v>96</v>
      </c>
      <c r="AB1305" s="24" t="s">
        <v>97</v>
      </c>
      <c r="AC1305" s="24" t="s">
        <v>96</v>
      </c>
      <c r="AD1305" s="24" t="s">
        <v>96</v>
      </c>
      <c r="AE1305" s="24" t="s">
        <v>96</v>
      </c>
      <c r="AF1305" s="24" t="s">
        <v>96</v>
      </c>
      <c r="AG1305" s="24" t="s">
        <v>96</v>
      </c>
      <c r="AH1305" s="24" t="s">
        <v>97</v>
      </c>
      <c r="AI1305" s="24" t="s">
        <v>96</v>
      </c>
      <c r="AJ1305" s="24" t="s">
        <v>96</v>
      </c>
      <c r="AK1305" s="24" t="s">
        <v>96</v>
      </c>
      <c r="AL1305" s="24" t="s">
        <v>96</v>
      </c>
      <c r="AM1305" s="24" t="s">
        <v>97</v>
      </c>
      <c r="AN1305" s="24" t="s">
        <v>96</v>
      </c>
      <c r="AO1305" s="24" t="s">
        <v>119</v>
      </c>
      <c r="AP1305" s="24" t="s">
        <v>96</v>
      </c>
      <c r="AQ1305" s="24" t="s">
        <v>96</v>
      </c>
      <c r="AR1305" s="24" t="s">
        <v>96</v>
      </c>
      <c r="AS1305" s="24" t="s">
        <v>96</v>
      </c>
      <c r="AT1305" s="24" t="s">
        <v>96</v>
      </c>
      <c r="AU1305" s="24" t="s">
        <v>96</v>
      </c>
      <c r="AV1305" s="24" t="s">
        <v>96</v>
      </c>
      <c r="AW1305" s="24" t="s">
        <v>96</v>
      </c>
      <c r="AX1305" s="24" t="s">
        <v>119</v>
      </c>
      <c r="AY1305" s="24" t="s">
        <v>96</v>
      </c>
      <c r="AZ1305" s="24" t="s">
        <v>96</v>
      </c>
      <c r="BA1305" s="24" t="s">
        <v>97</v>
      </c>
      <c r="BB1305" s="24" t="s">
        <v>97</v>
      </c>
      <c r="BC1305" s="24" t="s">
        <v>96</v>
      </c>
      <c r="BD1305" s="24" t="s">
        <v>96</v>
      </c>
      <c r="BE1305" s="24" t="s">
        <v>96</v>
      </c>
      <c r="BF1305" s="24" t="s">
        <v>96</v>
      </c>
      <c r="BG1305" s="24" t="s">
        <v>96</v>
      </c>
      <c r="BH1305" s="24" t="s">
        <v>96</v>
      </c>
      <c r="BI1305" s="24" t="s">
        <v>96</v>
      </c>
      <c r="BJ1305" s="24" t="s">
        <v>97</v>
      </c>
      <c r="BK1305" s="24" t="s">
        <v>96</v>
      </c>
      <c r="BL1305" s="24" t="s">
        <v>97</v>
      </c>
      <c r="BM1305" s="24" t="s">
        <v>113</v>
      </c>
      <c r="BN1305" s="24" t="s">
        <v>96</v>
      </c>
      <c r="BO1305" s="24" t="s">
        <v>96</v>
      </c>
      <c r="BP1305" s="24" t="s">
        <v>113</v>
      </c>
      <c r="BQ1305" s="24" t="s">
        <v>96</v>
      </c>
      <c r="BR1305" s="24" t="s">
        <v>97</v>
      </c>
      <c r="BS1305" s="24" t="s">
        <v>119</v>
      </c>
      <c r="BT1305" s="24" t="s">
        <v>96</v>
      </c>
      <c r="BU1305" s="24" t="s">
        <v>95</v>
      </c>
      <c r="BV1305" s="24" t="s">
        <v>96</v>
      </c>
      <c r="BW1305" s="24" t="s">
        <v>96</v>
      </c>
      <c r="BX1305" s="24" t="s">
        <v>96</v>
      </c>
      <c r="BY1305" s="24" t="s">
        <v>96</v>
      </c>
      <c r="BZ1305" s="24" t="s">
        <v>96</v>
      </c>
      <c r="CA1305" s="24" t="s">
        <v>119</v>
      </c>
      <c r="CB1305" s="36"/>
      <c r="CC1305" s="35"/>
    </row>
    <row r="1306" spans="1:81" ht="169.5" hidden="1" customHeight="1" x14ac:dyDescent="0.35">
      <c r="A1306" s="24"/>
      <c r="B1306" s="24" t="s">
        <v>81</v>
      </c>
      <c r="C1306" s="23" t="s">
        <v>82</v>
      </c>
      <c r="D1306" s="24" t="s">
        <v>2100</v>
      </c>
      <c r="E1306" s="24" t="s">
        <v>40</v>
      </c>
      <c r="F1306" s="24" t="s">
        <v>98</v>
      </c>
      <c r="G1306" s="24" t="s">
        <v>2101</v>
      </c>
      <c r="H1306" s="24" t="s">
        <v>2111</v>
      </c>
      <c r="I1306" s="24" t="s">
        <v>4378</v>
      </c>
      <c r="J1306" s="24" t="s">
        <v>4382</v>
      </c>
      <c r="K1306" s="24" t="s">
        <v>4383</v>
      </c>
      <c r="L1306" s="24" t="s">
        <v>4384</v>
      </c>
      <c r="M1306" s="24"/>
      <c r="N1306" s="24" t="s">
        <v>699</v>
      </c>
      <c r="O1306" s="24"/>
      <c r="P1306" s="24"/>
      <c r="Q1306" s="24" t="s">
        <v>93</v>
      </c>
      <c r="R1306" s="24" t="s">
        <v>1275</v>
      </c>
      <c r="S1306" s="24"/>
      <c r="T1306" s="24" t="s">
        <v>97</v>
      </c>
      <c r="U1306" s="24" t="s">
        <v>96</v>
      </c>
      <c r="V1306" s="24" t="s">
        <v>96</v>
      </c>
      <c r="W1306" s="24" t="s">
        <v>96</v>
      </c>
      <c r="X1306" s="24" t="s">
        <v>113</v>
      </c>
      <c r="Y1306" s="24" t="s">
        <v>96</v>
      </c>
      <c r="Z1306" s="24" t="s">
        <v>96</v>
      </c>
      <c r="AA1306" s="24" t="s">
        <v>96</v>
      </c>
      <c r="AB1306" s="24" t="s">
        <v>97</v>
      </c>
      <c r="AC1306" s="24" t="s">
        <v>96</v>
      </c>
      <c r="AD1306" s="24" t="s">
        <v>96</v>
      </c>
      <c r="AE1306" s="24" t="s">
        <v>96</v>
      </c>
      <c r="AF1306" s="24" t="s">
        <v>96</v>
      </c>
      <c r="AG1306" s="24" t="s">
        <v>96</v>
      </c>
      <c r="AH1306" s="24" t="s">
        <v>113</v>
      </c>
      <c r="AI1306" s="24" t="s">
        <v>96</v>
      </c>
      <c r="AJ1306" s="24" t="s">
        <v>96</v>
      </c>
      <c r="AK1306" s="24" t="s">
        <v>96</v>
      </c>
      <c r="AL1306" s="24" t="s">
        <v>96</v>
      </c>
      <c r="AM1306" s="24" t="s">
        <v>97</v>
      </c>
      <c r="AN1306" s="24" t="s">
        <v>96</v>
      </c>
      <c r="AO1306" s="24" t="s">
        <v>119</v>
      </c>
      <c r="AP1306" s="24" t="s">
        <v>96</v>
      </c>
      <c r="AQ1306" s="24" t="s">
        <v>96</v>
      </c>
      <c r="AR1306" s="24" t="s">
        <v>96</v>
      </c>
      <c r="AS1306" s="24" t="s">
        <v>96</v>
      </c>
      <c r="AT1306" s="24" t="s">
        <v>96</v>
      </c>
      <c r="AU1306" s="24" t="s">
        <v>96</v>
      </c>
      <c r="AV1306" s="24" t="s">
        <v>96</v>
      </c>
      <c r="AW1306" s="24" t="s">
        <v>96</v>
      </c>
      <c r="AX1306" s="24" t="s">
        <v>119</v>
      </c>
      <c r="AY1306" s="24" t="s">
        <v>96</v>
      </c>
      <c r="AZ1306" s="24" t="s">
        <v>96</v>
      </c>
      <c r="BA1306" s="24" t="s">
        <v>97</v>
      </c>
      <c r="BB1306" s="24" t="s">
        <v>97</v>
      </c>
      <c r="BC1306" s="24" t="s">
        <v>96</v>
      </c>
      <c r="BD1306" s="24" t="s">
        <v>96</v>
      </c>
      <c r="BE1306" s="24" t="s">
        <v>96</v>
      </c>
      <c r="BF1306" s="24" t="s">
        <v>96</v>
      </c>
      <c r="BG1306" s="24" t="s">
        <v>96</v>
      </c>
      <c r="BH1306" s="24" t="s">
        <v>96</v>
      </c>
      <c r="BI1306" s="24" t="s">
        <v>96</v>
      </c>
      <c r="BJ1306" s="24" t="s">
        <v>97</v>
      </c>
      <c r="BK1306" s="24" t="s">
        <v>96</v>
      </c>
      <c r="BL1306" s="24" t="s">
        <v>97</v>
      </c>
      <c r="BM1306" s="24" t="s">
        <v>113</v>
      </c>
      <c r="BN1306" s="24" t="s">
        <v>96</v>
      </c>
      <c r="BO1306" s="24" t="s">
        <v>96</v>
      </c>
      <c r="BP1306" s="24" t="s">
        <v>113</v>
      </c>
      <c r="BQ1306" s="24" t="s">
        <v>96</v>
      </c>
      <c r="BR1306" s="24" t="s">
        <v>97</v>
      </c>
      <c r="BS1306" s="24" t="s">
        <v>119</v>
      </c>
      <c r="BT1306" s="24" t="s">
        <v>96</v>
      </c>
      <c r="BU1306" s="24" t="s">
        <v>95</v>
      </c>
      <c r="BV1306" s="24" t="s">
        <v>96</v>
      </c>
      <c r="BW1306" s="24" t="s">
        <v>96</v>
      </c>
      <c r="BX1306" s="24" t="s">
        <v>96</v>
      </c>
      <c r="BY1306" s="24" t="s">
        <v>96</v>
      </c>
      <c r="BZ1306" s="24" t="s">
        <v>96</v>
      </c>
      <c r="CA1306" s="24" t="s">
        <v>119</v>
      </c>
      <c r="CB1306" s="36"/>
      <c r="CC1306" s="35"/>
    </row>
    <row r="1307" spans="1:81" ht="169.5" hidden="1" customHeight="1" x14ac:dyDescent="0.35">
      <c r="A1307" s="24"/>
      <c r="B1307" s="24" t="s">
        <v>81</v>
      </c>
      <c r="C1307" s="23" t="s">
        <v>82</v>
      </c>
      <c r="D1307" s="24" t="s">
        <v>2100</v>
      </c>
      <c r="E1307" s="24" t="s">
        <v>40</v>
      </c>
      <c r="F1307" s="24" t="s">
        <v>98</v>
      </c>
      <c r="G1307" s="24" t="s">
        <v>2101</v>
      </c>
      <c r="H1307" s="24" t="s">
        <v>2111</v>
      </c>
      <c r="I1307" s="24" t="s">
        <v>4113</v>
      </c>
      <c r="J1307" s="24" t="s">
        <v>4385</v>
      </c>
      <c r="K1307" s="24" t="s">
        <v>4386</v>
      </c>
      <c r="L1307" s="24" t="s">
        <v>4387</v>
      </c>
      <c r="M1307" s="24"/>
      <c r="N1307" s="24" t="s">
        <v>699</v>
      </c>
      <c r="O1307" s="24"/>
      <c r="P1307" s="24"/>
      <c r="Q1307" s="24" t="s">
        <v>93</v>
      </c>
      <c r="R1307" s="24" t="s">
        <v>1275</v>
      </c>
      <c r="S1307" s="24"/>
      <c r="T1307" s="24" t="s">
        <v>97</v>
      </c>
      <c r="U1307" s="24" t="s">
        <v>96</v>
      </c>
      <c r="V1307" s="24" t="s">
        <v>96</v>
      </c>
      <c r="W1307" s="24" t="s">
        <v>96</v>
      </c>
      <c r="X1307" s="24" t="s">
        <v>113</v>
      </c>
      <c r="Y1307" s="24" t="s">
        <v>96</v>
      </c>
      <c r="Z1307" s="24" t="s">
        <v>96</v>
      </c>
      <c r="AA1307" s="24" t="s">
        <v>96</v>
      </c>
      <c r="AB1307" s="24" t="s">
        <v>97</v>
      </c>
      <c r="AC1307" s="24" t="s">
        <v>96</v>
      </c>
      <c r="AD1307" s="24" t="s">
        <v>96</v>
      </c>
      <c r="AE1307" s="24" t="s">
        <v>96</v>
      </c>
      <c r="AF1307" s="24" t="s">
        <v>96</v>
      </c>
      <c r="AG1307" s="24" t="s">
        <v>96</v>
      </c>
      <c r="AH1307" s="24" t="s">
        <v>113</v>
      </c>
      <c r="AI1307" s="24" t="s">
        <v>96</v>
      </c>
      <c r="AJ1307" s="24" t="s">
        <v>96</v>
      </c>
      <c r="AK1307" s="24" t="s">
        <v>96</v>
      </c>
      <c r="AL1307" s="24" t="s">
        <v>96</v>
      </c>
      <c r="AM1307" s="24" t="s">
        <v>97</v>
      </c>
      <c r="AN1307" s="24" t="s">
        <v>96</v>
      </c>
      <c r="AO1307" s="24" t="s">
        <v>119</v>
      </c>
      <c r="AP1307" s="24" t="s">
        <v>96</v>
      </c>
      <c r="AQ1307" s="24" t="s">
        <v>96</v>
      </c>
      <c r="AR1307" s="24" t="s">
        <v>96</v>
      </c>
      <c r="AS1307" s="24" t="s">
        <v>96</v>
      </c>
      <c r="AT1307" s="24" t="s">
        <v>96</v>
      </c>
      <c r="AU1307" s="24" t="s">
        <v>96</v>
      </c>
      <c r="AV1307" s="24" t="s">
        <v>96</v>
      </c>
      <c r="AW1307" s="24" t="s">
        <v>96</v>
      </c>
      <c r="AX1307" s="24" t="s">
        <v>119</v>
      </c>
      <c r="AY1307" s="24" t="s">
        <v>96</v>
      </c>
      <c r="AZ1307" s="24" t="s">
        <v>96</v>
      </c>
      <c r="BA1307" s="24" t="s">
        <v>97</v>
      </c>
      <c r="BB1307" s="24" t="s">
        <v>97</v>
      </c>
      <c r="BC1307" s="24" t="s">
        <v>96</v>
      </c>
      <c r="BD1307" s="24" t="s">
        <v>96</v>
      </c>
      <c r="BE1307" s="24" t="s">
        <v>96</v>
      </c>
      <c r="BF1307" s="24" t="s">
        <v>96</v>
      </c>
      <c r="BG1307" s="24" t="s">
        <v>96</v>
      </c>
      <c r="BH1307" s="24" t="s">
        <v>96</v>
      </c>
      <c r="BI1307" s="24" t="s">
        <v>96</v>
      </c>
      <c r="BJ1307" s="24" t="s">
        <v>97</v>
      </c>
      <c r="BK1307" s="24" t="s">
        <v>96</v>
      </c>
      <c r="BL1307" s="24" t="s">
        <v>97</v>
      </c>
      <c r="BM1307" s="24" t="s">
        <v>113</v>
      </c>
      <c r="BN1307" s="24" t="s">
        <v>96</v>
      </c>
      <c r="BO1307" s="24" t="s">
        <v>96</v>
      </c>
      <c r="BP1307" s="24" t="s">
        <v>95</v>
      </c>
      <c r="BQ1307" s="24" t="s">
        <v>96</v>
      </c>
      <c r="BR1307" s="24" t="s">
        <v>97</v>
      </c>
      <c r="BS1307" s="24" t="s">
        <v>119</v>
      </c>
      <c r="BT1307" s="24" t="s">
        <v>96</v>
      </c>
      <c r="BU1307" s="24" t="s">
        <v>96</v>
      </c>
      <c r="BV1307" s="24" t="s">
        <v>96</v>
      </c>
      <c r="BW1307" s="24" t="s">
        <v>96</v>
      </c>
      <c r="BX1307" s="24" t="s">
        <v>96</v>
      </c>
      <c r="BY1307" s="24" t="s">
        <v>96</v>
      </c>
      <c r="BZ1307" s="24" t="s">
        <v>96</v>
      </c>
      <c r="CA1307" s="24" t="s">
        <v>119</v>
      </c>
      <c r="CB1307" s="36"/>
      <c r="CC1307" s="35"/>
    </row>
    <row r="1308" spans="1:81" ht="169.5" hidden="1" customHeight="1" x14ac:dyDescent="0.35">
      <c r="A1308" s="24"/>
      <c r="B1308" s="24" t="s">
        <v>81</v>
      </c>
      <c r="C1308" s="23" t="s">
        <v>82</v>
      </c>
      <c r="D1308" s="24" t="s">
        <v>2100</v>
      </c>
      <c r="E1308" s="24" t="s">
        <v>40</v>
      </c>
      <c r="F1308" s="24" t="s">
        <v>98</v>
      </c>
      <c r="G1308" s="24" t="s">
        <v>2101</v>
      </c>
      <c r="H1308" s="24" t="s">
        <v>2111</v>
      </c>
      <c r="I1308" s="24" t="s">
        <v>4378</v>
      </c>
      <c r="J1308" s="24" t="s">
        <v>4388</v>
      </c>
      <c r="K1308" s="24" t="s">
        <v>4389</v>
      </c>
      <c r="L1308" s="24" t="s">
        <v>4390</v>
      </c>
      <c r="M1308" s="24"/>
      <c r="N1308" s="24" t="s">
        <v>699</v>
      </c>
      <c r="O1308" s="24"/>
      <c r="P1308" s="24"/>
      <c r="Q1308" s="24" t="s">
        <v>93</v>
      </c>
      <c r="R1308" s="24" t="s">
        <v>1275</v>
      </c>
      <c r="S1308" s="24"/>
      <c r="T1308" s="24" t="s">
        <v>97</v>
      </c>
      <c r="U1308" s="24" t="s">
        <v>96</v>
      </c>
      <c r="V1308" s="24" t="s">
        <v>96</v>
      </c>
      <c r="W1308" s="24" t="s">
        <v>96</v>
      </c>
      <c r="X1308" s="24" t="s">
        <v>119</v>
      </c>
      <c r="Y1308" s="24" t="s">
        <v>96</v>
      </c>
      <c r="Z1308" s="24" t="s">
        <v>96</v>
      </c>
      <c r="AA1308" s="24" t="s">
        <v>96</v>
      </c>
      <c r="AB1308" s="24" t="s">
        <v>97</v>
      </c>
      <c r="AC1308" s="24" t="s">
        <v>96</v>
      </c>
      <c r="AD1308" s="24" t="s">
        <v>96</v>
      </c>
      <c r="AE1308" s="24" t="s">
        <v>96</v>
      </c>
      <c r="AF1308" s="24" t="s">
        <v>96</v>
      </c>
      <c r="AG1308" s="24" t="s">
        <v>96</v>
      </c>
      <c r="AH1308" s="24" t="s">
        <v>119</v>
      </c>
      <c r="AI1308" s="24" t="s">
        <v>96</v>
      </c>
      <c r="AJ1308" s="24" t="s">
        <v>96</v>
      </c>
      <c r="AK1308" s="24" t="s">
        <v>96</v>
      </c>
      <c r="AL1308" s="24" t="s">
        <v>96</v>
      </c>
      <c r="AM1308" s="24" t="s">
        <v>119</v>
      </c>
      <c r="AN1308" s="24" t="s">
        <v>96</v>
      </c>
      <c r="AO1308" s="24" t="s">
        <v>119</v>
      </c>
      <c r="AP1308" s="24" t="s">
        <v>96</v>
      </c>
      <c r="AQ1308" s="24" t="s">
        <v>96</v>
      </c>
      <c r="AR1308" s="24" t="s">
        <v>96</v>
      </c>
      <c r="AS1308" s="24" t="s">
        <v>96</v>
      </c>
      <c r="AT1308" s="24" t="s">
        <v>96</v>
      </c>
      <c r="AU1308" s="24" t="s">
        <v>96</v>
      </c>
      <c r="AV1308" s="24" t="s">
        <v>96</v>
      </c>
      <c r="AW1308" s="24" t="s">
        <v>96</v>
      </c>
      <c r="AX1308" s="24" t="s">
        <v>119</v>
      </c>
      <c r="AY1308" s="24" t="s">
        <v>96</v>
      </c>
      <c r="AZ1308" s="24" t="s">
        <v>96</v>
      </c>
      <c r="BA1308" s="24" t="s">
        <v>97</v>
      </c>
      <c r="BB1308" s="24" t="s">
        <v>97</v>
      </c>
      <c r="BC1308" s="24" t="s">
        <v>96</v>
      </c>
      <c r="BD1308" s="24" t="s">
        <v>96</v>
      </c>
      <c r="BE1308" s="24" t="s">
        <v>96</v>
      </c>
      <c r="BF1308" s="24" t="s">
        <v>96</v>
      </c>
      <c r="BG1308" s="24" t="s">
        <v>96</v>
      </c>
      <c r="BH1308" s="24" t="s">
        <v>96</v>
      </c>
      <c r="BI1308" s="24" t="s">
        <v>96</v>
      </c>
      <c r="BJ1308" s="24" t="s">
        <v>97</v>
      </c>
      <c r="BK1308" s="24" t="s">
        <v>96</v>
      </c>
      <c r="BL1308" s="24" t="s">
        <v>97</v>
      </c>
      <c r="BM1308" s="24" t="s">
        <v>113</v>
      </c>
      <c r="BN1308" s="24" t="s">
        <v>96</v>
      </c>
      <c r="BO1308" s="24" t="s">
        <v>96</v>
      </c>
      <c r="BP1308" s="24" t="s">
        <v>97</v>
      </c>
      <c r="BQ1308" s="24" t="s">
        <v>96</v>
      </c>
      <c r="BR1308" s="24" t="s">
        <v>97</v>
      </c>
      <c r="BS1308" s="24" t="s">
        <v>97</v>
      </c>
      <c r="BT1308" s="24" t="s">
        <v>96</v>
      </c>
      <c r="BU1308" s="24" t="s">
        <v>96</v>
      </c>
      <c r="BV1308" s="24" t="s">
        <v>96</v>
      </c>
      <c r="BW1308" s="24" t="s">
        <v>96</v>
      </c>
      <c r="BX1308" s="24" t="s">
        <v>96</v>
      </c>
      <c r="BY1308" s="24" t="s">
        <v>96</v>
      </c>
      <c r="BZ1308" s="24" t="s">
        <v>96</v>
      </c>
      <c r="CA1308" s="24" t="s">
        <v>97</v>
      </c>
      <c r="CB1308" s="36"/>
      <c r="CC1308" s="35"/>
    </row>
    <row r="1309" spans="1:81" ht="169.5" hidden="1" customHeight="1" x14ac:dyDescent="0.35">
      <c r="A1309" s="24"/>
      <c r="B1309" s="24" t="s">
        <v>81</v>
      </c>
      <c r="C1309" s="23" t="s">
        <v>82</v>
      </c>
      <c r="D1309" s="24" t="s">
        <v>2100</v>
      </c>
      <c r="E1309" s="24" t="s">
        <v>40</v>
      </c>
      <c r="F1309" s="24" t="s">
        <v>98</v>
      </c>
      <c r="G1309" s="24" t="s">
        <v>2101</v>
      </c>
      <c r="H1309" s="24" t="s">
        <v>2111</v>
      </c>
      <c r="I1309" s="24" t="s">
        <v>4378</v>
      </c>
      <c r="J1309" s="24" t="s">
        <v>4391</v>
      </c>
      <c r="K1309" s="24" t="s">
        <v>4392</v>
      </c>
      <c r="L1309" s="24" t="s">
        <v>4393</v>
      </c>
      <c r="M1309" s="24"/>
      <c r="N1309" s="24" t="s">
        <v>699</v>
      </c>
      <c r="O1309" s="24"/>
      <c r="P1309" s="24"/>
      <c r="Q1309" s="24" t="s">
        <v>93</v>
      </c>
      <c r="R1309" s="24" t="s">
        <v>1275</v>
      </c>
      <c r="S1309" s="24"/>
      <c r="T1309" s="24" t="s">
        <v>97</v>
      </c>
      <c r="U1309" s="24" t="s">
        <v>96</v>
      </c>
      <c r="V1309" s="24" t="s">
        <v>96</v>
      </c>
      <c r="W1309" s="24" t="s">
        <v>96</v>
      </c>
      <c r="X1309" s="24" t="s">
        <v>97</v>
      </c>
      <c r="Y1309" s="24" t="s">
        <v>96</v>
      </c>
      <c r="Z1309" s="24" t="s">
        <v>96</v>
      </c>
      <c r="AA1309" s="24" t="s">
        <v>96</v>
      </c>
      <c r="AB1309" s="24" t="s">
        <v>97</v>
      </c>
      <c r="AC1309" s="24" t="s">
        <v>96</v>
      </c>
      <c r="AD1309" s="24" t="s">
        <v>96</v>
      </c>
      <c r="AE1309" s="24" t="s">
        <v>96</v>
      </c>
      <c r="AF1309" s="24" t="s">
        <v>96</v>
      </c>
      <c r="AG1309" s="24" t="s">
        <v>96</v>
      </c>
      <c r="AH1309" s="24" t="s">
        <v>97</v>
      </c>
      <c r="AI1309" s="24" t="s">
        <v>96</v>
      </c>
      <c r="AJ1309" s="24" t="s">
        <v>96</v>
      </c>
      <c r="AK1309" s="24" t="s">
        <v>96</v>
      </c>
      <c r="AL1309" s="24" t="s">
        <v>96</v>
      </c>
      <c r="AM1309" s="24" t="s">
        <v>97</v>
      </c>
      <c r="AN1309" s="24" t="s">
        <v>96</v>
      </c>
      <c r="AO1309" s="24" t="s">
        <v>119</v>
      </c>
      <c r="AP1309" s="24" t="s">
        <v>96</v>
      </c>
      <c r="AQ1309" s="24" t="s">
        <v>96</v>
      </c>
      <c r="AR1309" s="24" t="s">
        <v>96</v>
      </c>
      <c r="AS1309" s="24" t="s">
        <v>96</v>
      </c>
      <c r="AT1309" s="24" t="s">
        <v>96</v>
      </c>
      <c r="AU1309" s="24" t="s">
        <v>96</v>
      </c>
      <c r="AV1309" s="24" t="s">
        <v>96</v>
      </c>
      <c r="AW1309" s="24" t="s">
        <v>96</v>
      </c>
      <c r="AX1309" s="24" t="s">
        <v>119</v>
      </c>
      <c r="AY1309" s="24" t="s">
        <v>96</v>
      </c>
      <c r="AZ1309" s="24" t="s">
        <v>96</v>
      </c>
      <c r="BA1309" s="24" t="s">
        <v>96</v>
      </c>
      <c r="BB1309" s="24" t="s">
        <v>96</v>
      </c>
      <c r="BC1309" s="24" t="s">
        <v>96</v>
      </c>
      <c r="BD1309" s="24" t="s">
        <v>96</v>
      </c>
      <c r="BE1309" s="24" t="s">
        <v>96</v>
      </c>
      <c r="BF1309" s="24" t="s">
        <v>96</v>
      </c>
      <c r="BG1309" s="24" t="s">
        <v>96</v>
      </c>
      <c r="BH1309" s="24" t="s">
        <v>96</v>
      </c>
      <c r="BI1309" s="24" t="s">
        <v>96</v>
      </c>
      <c r="BJ1309" s="24" t="s">
        <v>95</v>
      </c>
      <c r="BK1309" s="24" t="s">
        <v>96</v>
      </c>
      <c r="BL1309" s="24" t="s">
        <v>95</v>
      </c>
      <c r="BM1309" s="24" t="s">
        <v>119</v>
      </c>
      <c r="BN1309" s="24" t="s">
        <v>96</v>
      </c>
      <c r="BO1309" s="24" t="s">
        <v>96</v>
      </c>
      <c r="BP1309" s="24" t="s">
        <v>119</v>
      </c>
      <c r="BQ1309" s="24" t="s">
        <v>96</v>
      </c>
      <c r="BR1309" s="24" t="s">
        <v>119</v>
      </c>
      <c r="BS1309" s="24" t="s">
        <v>119</v>
      </c>
      <c r="BT1309" s="24" t="s">
        <v>96</v>
      </c>
      <c r="BU1309" s="24" t="s">
        <v>96</v>
      </c>
      <c r="BV1309" s="24" t="s">
        <v>96</v>
      </c>
      <c r="BW1309" s="24" t="s">
        <v>96</v>
      </c>
      <c r="BX1309" s="24" t="s">
        <v>96</v>
      </c>
      <c r="BY1309" s="24" t="s">
        <v>96</v>
      </c>
      <c r="BZ1309" s="24" t="s">
        <v>96</v>
      </c>
      <c r="CA1309" s="24" t="s">
        <v>119</v>
      </c>
      <c r="CB1309" s="36"/>
      <c r="CC1309" s="35"/>
    </row>
    <row r="1310" spans="1:81" ht="169.5" hidden="1" customHeight="1" x14ac:dyDescent="0.35">
      <c r="A1310" s="24"/>
      <c r="B1310" s="24" t="s">
        <v>81</v>
      </c>
      <c r="C1310" s="23" t="s">
        <v>82</v>
      </c>
      <c r="D1310" s="24" t="s">
        <v>2100</v>
      </c>
      <c r="E1310" s="24" t="s">
        <v>40</v>
      </c>
      <c r="F1310" s="24" t="s">
        <v>98</v>
      </c>
      <c r="G1310" s="24" t="s">
        <v>2101</v>
      </c>
      <c r="H1310" s="24" t="s">
        <v>2111</v>
      </c>
      <c r="I1310" s="24" t="s">
        <v>4378</v>
      </c>
      <c r="J1310" s="24" t="s">
        <v>4394</v>
      </c>
      <c r="K1310" s="24" t="s">
        <v>4395</v>
      </c>
      <c r="L1310" s="24" t="s">
        <v>4396</v>
      </c>
      <c r="M1310" s="24"/>
      <c r="N1310" s="24"/>
      <c r="O1310" s="24" t="s">
        <v>699</v>
      </c>
      <c r="P1310" s="24"/>
      <c r="Q1310" s="24" t="s">
        <v>93</v>
      </c>
      <c r="R1310" s="24">
        <v>2028</v>
      </c>
      <c r="S1310" s="24"/>
      <c r="T1310" s="24" t="s">
        <v>97</v>
      </c>
      <c r="U1310" s="24" t="s">
        <v>96</v>
      </c>
      <c r="V1310" s="24" t="s">
        <v>96</v>
      </c>
      <c r="W1310" s="24" t="s">
        <v>96</v>
      </c>
      <c r="X1310" s="24" t="s">
        <v>119</v>
      </c>
      <c r="Y1310" s="24" t="s">
        <v>96</v>
      </c>
      <c r="Z1310" s="24" t="s">
        <v>96</v>
      </c>
      <c r="AA1310" s="24" t="s">
        <v>96</v>
      </c>
      <c r="AB1310" s="24" t="s">
        <v>97</v>
      </c>
      <c r="AC1310" s="24" t="s">
        <v>96</v>
      </c>
      <c r="AD1310" s="24" t="s">
        <v>96</v>
      </c>
      <c r="AE1310" s="24" t="s">
        <v>96</v>
      </c>
      <c r="AF1310" s="24" t="s">
        <v>96</v>
      </c>
      <c r="AG1310" s="24" t="s">
        <v>96</v>
      </c>
      <c r="AH1310" s="24" t="s">
        <v>119</v>
      </c>
      <c r="AI1310" s="24" t="s">
        <v>96</v>
      </c>
      <c r="AJ1310" s="24" t="s">
        <v>96</v>
      </c>
      <c r="AK1310" s="24" t="s">
        <v>96</v>
      </c>
      <c r="AL1310" s="24" t="s">
        <v>96</v>
      </c>
      <c r="AM1310" s="24" t="s">
        <v>119</v>
      </c>
      <c r="AN1310" s="24" t="s">
        <v>96</v>
      </c>
      <c r="AO1310" s="24" t="s">
        <v>119</v>
      </c>
      <c r="AP1310" s="24" t="s">
        <v>96</v>
      </c>
      <c r="AQ1310" s="24" t="s">
        <v>96</v>
      </c>
      <c r="AR1310" s="24" t="s">
        <v>96</v>
      </c>
      <c r="AS1310" s="24" t="s">
        <v>96</v>
      </c>
      <c r="AT1310" s="24" t="s">
        <v>96</v>
      </c>
      <c r="AU1310" s="24" t="s">
        <v>96</v>
      </c>
      <c r="AV1310" s="24" t="s">
        <v>96</v>
      </c>
      <c r="AW1310" s="24" t="s">
        <v>96</v>
      </c>
      <c r="AX1310" s="24" t="s">
        <v>119</v>
      </c>
      <c r="AY1310" s="24" t="s">
        <v>96</v>
      </c>
      <c r="AZ1310" s="24" t="s">
        <v>96</v>
      </c>
      <c r="BA1310" s="24" t="s">
        <v>96</v>
      </c>
      <c r="BB1310" s="24" t="s">
        <v>96</v>
      </c>
      <c r="BC1310" s="24" t="s">
        <v>96</v>
      </c>
      <c r="BD1310" s="24" t="s">
        <v>96</v>
      </c>
      <c r="BE1310" s="24" t="s">
        <v>96</v>
      </c>
      <c r="BF1310" s="24" t="s">
        <v>96</v>
      </c>
      <c r="BG1310" s="24" t="s">
        <v>96</v>
      </c>
      <c r="BH1310" s="24" t="s">
        <v>96</v>
      </c>
      <c r="BI1310" s="24" t="s">
        <v>96</v>
      </c>
      <c r="BJ1310" s="24" t="s">
        <v>96</v>
      </c>
      <c r="BK1310" s="24" t="s">
        <v>96</v>
      </c>
      <c r="BL1310" s="24" t="s">
        <v>96</v>
      </c>
      <c r="BM1310" s="24" t="s">
        <v>113</v>
      </c>
      <c r="BN1310" s="24" t="s">
        <v>96</v>
      </c>
      <c r="BO1310" s="24" t="s">
        <v>96</v>
      </c>
      <c r="BP1310" s="24" t="s">
        <v>97</v>
      </c>
      <c r="BQ1310" s="24" t="s">
        <v>96</v>
      </c>
      <c r="BR1310" s="24" t="s">
        <v>97</v>
      </c>
      <c r="BS1310" s="24" t="s">
        <v>97</v>
      </c>
      <c r="BT1310" s="24" t="s">
        <v>96</v>
      </c>
      <c r="BU1310" s="24" t="s">
        <v>96</v>
      </c>
      <c r="BV1310" s="24" t="s">
        <v>96</v>
      </c>
      <c r="BW1310" s="24" t="s">
        <v>96</v>
      </c>
      <c r="BX1310" s="24" t="s">
        <v>96</v>
      </c>
      <c r="BY1310" s="24" t="s">
        <v>96</v>
      </c>
      <c r="BZ1310" s="24" t="s">
        <v>96</v>
      </c>
      <c r="CA1310" s="24" t="s">
        <v>97</v>
      </c>
      <c r="CB1310" s="36"/>
      <c r="CC1310" s="35"/>
    </row>
    <row r="1311" spans="1:81" ht="169.5" hidden="1" customHeight="1" x14ac:dyDescent="0.35">
      <c r="A1311" s="24"/>
      <c r="B1311" s="24" t="s">
        <v>81</v>
      </c>
      <c r="C1311" s="23" t="s">
        <v>82</v>
      </c>
      <c r="D1311" s="24" t="s">
        <v>2100</v>
      </c>
      <c r="E1311" s="24" t="s">
        <v>40</v>
      </c>
      <c r="F1311" s="24" t="s">
        <v>98</v>
      </c>
      <c r="G1311" s="24" t="s">
        <v>2101</v>
      </c>
      <c r="H1311" s="24" t="s">
        <v>2111</v>
      </c>
      <c r="I1311" s="24" t="s">
        <v>4378</v>
      </c>
      <c r="J1311" s="24" t="s">
        <v>4397</v>
      </c>
      <c r="K1311" s="24" t="s">
        <v>4398</v>
      </c>
      <c r="L1311" s="24" t="s">
        <v>4399</v>
      </c>
      <c r="M1311" s="24"/>
      <c r="N1311" s="24" t="s">
        <v>699</v>
      </c>
      <c r="O1311" s="24"/>
      <c r="P1311" s="24"/>
      <c r="Q1311" s="24" t="s">
        <v>93</v>
      </c>
      <c r="R1311" s="24" t="s">
        <v>1275</v>
      </c>
      <c r="S1311" s="24"/>
      <c r="T1311" s="24" t="s">
        <v>119</v>
      </c>
      <c r="U1311" s="24" t="s">
        <v>96</v>
      </c>
      <c r="V1311" s="24" t="s">
        <v>96</v>
      </c>
      <c r="W1311" s="24" t="s">
        <v>96</v>
      </c>
      <c r="X1311" s="24" t="s">
        <v>97</v>
      </c>
      <c r="Y1311" s="24" t="s">
        <v>96</v>
      </c>
      <c r="Z1311" s="24" t="s">
        <v>96</v>
      </c>
      <c r="AA1311" s="24" t="s">
        <v>96</v>
      </c>
      <c r="AB1311" s="24" t="s">
        <v>119</v>
      </c>
      <c r="AC1311" s="24" t="s">
        <v>96</v>
      </c>
      <c r="AD1311" s="24" t="s">
        <v>96</v>
      </c>
      <c r="AE1311" s="24" t="s">
        <v>96</v>
      </c>
      <c r="AF1311" s="24" t="s">
        <v>96</v>
      </c>
      <c r="AG1311" s="24" t="s">
        <v>96</v>
      </c>
      <c r="AH1311" s="24" t="s">
        <v>97</v>
      </c>
      <c r="AI1311" s="24" t="s">
        <v>96</v>
      </c>
      <c r="AJ1311" s="24" t="s">
        <v>96</v>
      </c>
      <c r="AK1311" s="24" t="s">
        <v>96</v>
      </c>
      <c r="AL1311" s="24" t="s">
        <v>96</v>
      </c>
      <c r="AM1311" s="24" t="s">
        <v>97</v>
      </c>
      <c r="AN1311" s="24" t="s">
        <v>96</v>
      </c>
      <c r="AO1311" s="24" t="s">
        <v>119</v>
      </c>
      <c r="AP1311" s="24" t="s">
        <v>96</v>
      </c>
      <c r="AQ1311" s="24" t="s">
        <v>96</v>
      </c>
      <c r="AR1311" s="24" t="s">
        <v>96</v>
      </c>
      <c r="AS1311" s="24" t="s">
        <v>96</v>
      </c>
      <c r="AT1311" s="24" t="s">
        <v>96</v>
      </c>
      <c r="AU1311" s="24" t="s">
        <v>96</v>
      </c>
      <c r="AV1311" s="24" t="s">
        <v>96</v>
      </c>
      <c r="AW1311" s="24" t="s">
        <v>96</v>
      </c>
      <c r="AX1311" s="24" t="s">
        <v>119</v>
      </c>
      <c r="AY1311" s="24" t="s">
        <v>96</v>
      </c>
      <c r="AZ1311" s="24" t="s">
        <v>96</v>
      </c>
      <c r="BA1311" s="24" t="s">
        <v>95</v>
      </c>
      <c r="BB1311" s="24" t="s">
        <v>95</v>
      </c>
      <c r="BC1311" s="24" t="s">
        <v>96</v>
      </c>
      <c r="BD1311" s="24" t="s">
        <v>96</v>
      </c>
      <c r="BE1311" s="24" t="s">
        <v>96</v>
      </c>
      <c r="BF1311" s="24" t="s">
        <v>96</v>
      </c>
      <c r="BG1311" s="24" t="s">
        <v>96</v>
      </c>
      <c r="BH1311" s="24" t="s">
        <v>96</v>
      </c>
      <c r="BI1311" s="24" t="s">
        <v>96</v>
      </c>
      <c r="BJ1311" s="24" t="s">
        <v>95</v>
      </c>
      <c r="BK1311" s="24" t="s">
        <v>96</v>
      </c>
      <c r="BL1311" s="24" t="s">
        <v>95</v>
      </c>
      <c r="BM1311" s="24" t="s">
        <v>1034</v>
      </c>
      <c r="BN1311" s="24" t="s">
        <v>96</v>
      </c>
      <c r="BO1311" s="24" t="s">
        <v>96</v>
      </c>
      <c r="BP1311" s="24" t="s">
        <v>1034</v>
      </c>
      <c r="BQ1311" s="24" t="s">
        <v>96</v>
      </c>
      <c r="BR1311" s="24" t="s">
        <v>95</v>
      </c>
      <c r="BS1311" s="24" t="s">
        <v>119</v>
      </c>
      <c r="BT1311" s="24" t="s">
        <v>96</v>
      </c>
      <c r="BU1311" s="24" t="s">
        <v>96</v>
      </c>
      <c r="BV1311" s="24" t="s">
        <v>96</v>
      </c>
      <c r="BW1311" s="24" t="s">
        <v>96</v>
      </c>
      <c r="BX1311" s="24" t="s">
        <v>96</v>
      </c>
      <c r="BY1311" s="24" t="s">
        <v>96</v>
      </c>
      <c r="BZ1311" s="24" t="s">
        <v>96</v>
      </c>
      <c r="CA1311" s="24" t="s">
        <v>119</v>
      </c>
      <c r="CB1311" s="36"/>
      <c r="CC1311" s="35"/>
    </row>
    <row r="1312" spans="1:81" ht="169.5" hidden="1" customHeight="1" x14ac:dyDescent="0.35">
      <c r="A1312" s="24"/>
      <c r="B1312" s="24" t="s">
        <v>81</v>
      </c>
      <c r="C1312" s="23" t="s">
        <v>82</v>
      </c>
      <c r="D1312" s="24" t="s">
        <v>2100</v>
      </c>
      <c r="E1312" s="24" t="s">
        <v>40</v>
      </c>
      <c r="F1312" s="24" t="s">
        <v>98</v>
      </c>
      <c r="G1312" s="24" t="s">
        <v>2101</v>
      </c>
      <c r="H1312" s="24" t="s">
        <v>2111</v>
      </c>
      <c r="I1312" s="24" t="s">
        <v>4378</v>
      </c>
      <c r="J1312" s="24" t="s">
        <v>4400</v>
      </c>
      <c r="K1312" s="24" t="s">
        <v>4401</v>
      </c>
      <c r="L1312" s="24" t="s">
        <v>4402</v>
      </c>
      <c r="M1312" s="24"/>
      <c r="N1312" s="24" t="s">
        <v>699</v>
      </c>
      <c r="O1312" s="24"/>
      <c r="P1312" s="24"/>
      <c r="Q1312" s="24" t="s">
        <v>93</v>
      </c>
      <c r="R1312" s="24" t="s">
        <v>145</v>
      </c>
      <c r="S1312" s="24"/>
      <c r="T1312" s="24" t="s">
        <v>119</v>
      </c>
      <c r="U1312" s="24" t="s">
        <v>96</v>
      </c>
      <c r="V1312" s="24" t="s">
        <v>96</v>
      </c>
      <c r="W1312" s="24" t="s">
        <v>96</v>
      </c>
      <c r="X1312" s="24" t="s">
        <v>119</v>
      </c>
      <c r="Y1312" s="24" t="s">
        <v>96</v>
      </c>
      <c r="Z1312" s="24" t="s">
        <v>96</v>
      </c>
      <c r="AA1312" s="24" t="s">
        <v>96</v>
      </c>
      <c r="AB1312" s="24" t="s">
        <v>119</v>
      </c>
      <c r="AC1312" s="24" t="s">
        <v>96</v>
      </c>
      <c r="AD1312" s="24" t="s">
        <v>96</v>
      </c>
      <c r="AE1312" s="24" t="s">
        <v>96</v>
      </c>
      <c r="AF1312" s="24" t="s">
        <v>96</v>
      </c>
      <c r="AG1312" s="24" t="s">
        <v>96</v>
      </c>
      <c r="AH1312" s="24" t="s">
        <v>119</v>
      </c>
      <c r="AI1312" s="24" t="s">
        <v>96</v>
      </c>
      <c r="AJ1312" s="24" t="s">
        <v>96</v>
      </c>
      <c r="AK1312" s="24" t="s">
        <v>96</v>
      </c>
      <c r="AL1312" s="24" t="s">
        <v>96</v>
      </c>
      <c r="AM1312" s="24" t="s">
        <v>119</v>
      </c>
      <c r="AN1312" s="24" t="s">
        <v>96</v>
      </c>
      <c r="AO1312" s="24" t="s">
        <v>119</v>
      </c>
      <c r="AP1312" s="24" t="s">
        <v>96</v>
      </c>
      <c r="AQ1312" s="24" t="s">
        <v>96</v>
      </c>
      <c r="AR1312" s="24" t="s">
        <v>96</v>
      </c>
      <c r="AS1312" s="24" t="s">
        <v>96</v>
      </c>
      <c r="AT1312" s="24" t="s">
        <v>96</v>
      </c>
      <c r="AU1312" s="24" t="s">
        <v>96</v>
      </c>
      <c r="AV1312" s="24" t="s">
        <v>96</v>
      </c>
      <c r="AW1312" s="24" t="s">
        <v>96</v>
      </c>
      <c r="AX1312" s="24" t="s">
        <v>119</v>
      </c>
      <c r="AY1312" s="24" t="s">
        <v>96</v>
      </c>
      <c r="AZ1312" s="24" t="s">
        <v>96</v>
      </c>
      <c r="BA1312" s="24" t="s">
        <v>95</v>
      </c>
      <c r="BB1312" s="24" t="s">
        <v>95</v>
      </c>
      <c r="BC1312" s="24" t="s">
        <v>96</v>
      </c>
      <c r="BD1312" s="24" t="s">
        <v>96</v>
      </c>
      <c r="BE1312" s="24" t="s">
        <v>96</v>
      </c>
      <c r="BF1312" s="24" t="s">
        <v>96</v>
      </c>
      <c r="BG1312" s="24" t="s">
        <v>96</v>
      </c>
      <c r="BH1312" s="24" t="s">
        <v>96</v>
      </c>
      <c r="BI1312" s="24" t="s">
        <v>96</v>
      </c>
      <c r="BJ1312" s="24" t="s">
        <v>95</v>
      </c>
      <c r="BK1312" s="24" t="s">
        <v>96</v>
      </c>
      <c r="BL1312" s="24" t="s">
        <v>95</v>
      </c>
      <c r="BM1312" s="24" t="s">
        <v>1034</v>
      </c>
      <c r="BN1312" s="24" t="s">
        <v>96</v>
      </c>
      <c r="BO1312" s="24" t="s">
        <v>96</v>
      </c>
      <c r="BP1312" s="24" t="s">
        <v>1034</v>
      </c>
      <c r="BQ1312" s="24" t="s">
        <v>96</v>
      </c>
      <c r="BR1312" s="24" t="s">
        <v>95</v>
      </c>
      <c r="BS1312" s="24" t="s">
        <v>95</v>
      </c>
      <c r="BT1312" s="24" t="s">
        <v>119</v>
      </c>
      <c r="BU1312" s="24" t="s">
        <v>96</v>
      </c>
      <c r="BV1312" s="24" t="s">
        <v>96</v>
      </c>
      <c r="BW1312" s="24" t="s">
        <v>96</v>
      </c>
      <c r="BX1312" s="24" t="s">
        <v>96</v>
      </c>
      <c r="BY1312" s="24" t="s">
        <v>96</v>
      </c>
      <c r="BZ1312" s="24" t="s">
        <v>96</v>
      </c>
      <c r="CA1312" s="24" t="s">
        <v>119</v>
      </c>
      <c r="CB1312" s="36"/>
      <c r="CC1312" s="35"/>
    </row>
    <row r="1313" spans="1:81" ht="169.5" hidden="1" customHeight="1" x14ac:dyDescent="0.35">
      <c r="A1313" s="24"/>
      <c r="B1313" s="24" t="s">
        <v>81</v>
      </c>
      <c r="C1313" s="23" t="s">
        <v>82</v>
      </c>
      <c r="D1313" s="24" t="s">
        <v>2100</v>
      </c>
      <c r="E1313" s="24" t="s">
        <v>40</v>
      </c>
      <c r="F1313" s="24" t="s">
        <v>98</v>
      </c>
      <c r="G1313" s="24" t="s">
        <v>2101</v>
      </c>
      <c r="H1313" s="24" t="s">
        <v>2116</v>
      </c>
      <c r="I1313" s="24" t="s">
        <v>4403</v>
      </c>
      <c r="J1313" s="24" t="s">
        <v>4404</v>
      </c>
      <c r="K1313" s="24" t="s">
        <v>4405</v>
      </c>
      <c r="L1313" s="24" t="s">
        <v>4406</v>
      </c>
      <c r="M1313" s="24"/>
      <c r="N1313" s="24"/>
      <c r="O1313" s="24" t="s">
        <v>699</v>
      </c>
      <c r="P1313" s="24"/>
      <c r="Q1313" s="24" t="s">
        <v>93</v>
      </c>
      <c r="R1313" s="24" t="s">
        <v>1275</v>
      </c>
      <c r="S1313" s="24"/>
      <c r="T1313" s="24" t="s">
        <v>97</v>
      </c>
      <c r="U1313" s="24" t="s">
        <v>96</v>
      </c>
      <c r="V1313" s="24" t="s">
        <v>96</v>
      </c>
      <c r="W1313" s="24" t="s">
        <v>96</v>
      </c>
      <c r="X1313" s="24" t="s">
        <v>119</v>
      </c>
      <c r="Y1313" s="24" t="s">
        <v>96</v>
      </c>
      <c r="Z1313" s="24" t="s">
        <v>96</v>
      </c>
      <c r="AA1313" s="24" t="s">
        <v>96</v>
      </c>
      <c r="AB1313" s="24" t="s">
        <v>97</v>
      </c>
      <c r="AC1313" s="24" t="s">
        <v>96</v>
      </c>
      <c r="AD1313" s="24" t="s">
        <v>96</v>
      </c>
      <c r="AE1313" s="24" t="s">
        <v>96</v>
      </c>
      <c r="AF1313" s="24" t="s">
        <v>96</v>
      </c>
      <c r="AG1313" s="24" t="s">
        <v>96</v>
      </c>
      <c r="AH1313" s="24" t="s">
        <v>119</v>
      </c>
      <c r="AI1313" s="24" t="s">
        <v>96</v>
      </c>
      <c r="AJ1313" s="24" t="s">
        <v>96</v>
      </c>
      <c r="AK1313" s="24" t="s">
        <v>96</v>
      </c>
      <c r="AL1313" s="24" t="s">
        <v>96</v>
      </c>
      <c r="AM1313" s="24" t="s">
        <v>119</v>
      </c>
      <c r="AN1313" s="24" t="s">
        <v>96</v>
      </c>
      <c r="AO1313" s="24" t="s">
        <v>95</v>
      </c>
      <c r="AP1313" s="24" t="s">
        <v>96</v>
      </c>
      <c r="AQ1313" s="24" t="s">
        <v>96</v>
      </c>
      <c r="AR1313" s="24" t="s">
        <v>96</v>
      </c>
      <c r="AS1313" s="24" t="s">
        <v>96</v>
      </c>
      <c r="AT1313" s="24" t="s">
        <v>96</v>
      </c>
      <c r="AU1313" s="24" t="s">
        <v>96</v>
      </c>
      <c r="AV1313" s="24" t="s">
        <v>96</v>
      </c>
      <c r="AW1313" s="24" t="s">
        <v>96</v>
      </c>
      <c r="AX1313" s="24" t="s">
        <v>95</v>
      </c>
      <c r="AY1313" s="24" t="s">
        <v>96</v>
      </c>
      <c r="AZ1313" s="24" t="s">
        <v>96</v>
      </c>
      <c r="BA1313" s="24" t="s">
        <v>95</v>
      </c>
      <c r="BB1313" s="24" t="s">
        <v>96</v>
      </c>
      <c r="BC1313" s="24" t="s">
        <v>96</v>
      </c>
      <c r="BD1313" s="24" t="s">
        <v>96</v>
      </c>
      <c r="BE1313" s="24" t="s">
        <v>95</v>
      </c>
      <c r="BF1313" s="24" t="s">
        <v>95</v>
      </c>
      <c r="BG1313" s="24" t="s">
        <v>96</v>
      </c>
      <c r="BH1313" s="24" t="s">
        <v>96</v>
      </c>
      <c r="BI1313" s="24" t="s">
        <v>96</v>
      </c>
      <c r="BJ1313" s="24" t="s">
        <v>95</v>
      </c>
      <c r="BK1313" s="24" t="s">
        <v>96</v>
      </c>
      <c r="BL1313" s="24" t="s">
        <v>95</v>
      </c>
      <c r="BM1313" s="24" t="s">
        <v>1034</v>
      </c>
      <c r="BN1313" s="24" t="s">
        <v>96</v>
      </c>
      <c r="BO1313" s="24" t="s">
        <v>96</v>
      </c>
      <c r="BP1313" s="24" t="s">
        <v>119</v>
      </c>
      <c r="BQ1313" s="24" t="s">
        <v>96</v>
      </c>
      <c r="BR1313" s="24" t="s">
        <v>119</v>
      </c>
      <c r="BS1313" s="24" t="s">
        <v>95</v>
      </c>
      <c r="BT1313" s="24" t="s">
        <v>95</v>
      </c>
      <c r="BU1313" s="24" t="s">
        <v>95</v>
      </c>
      <c r="BV1313" s="24" t="s">
        <v>96</v>
      </c>
      <c r="BW1313" s="24" t="s">
        <v>96</v>
      </c>
      <c r="BX1313" s="24" t="s">
        <v>96</v>
      </c>
      <c r="BY1313" s="24" t="s">
        <v>96</v>
      </c>
      <c r="BZ1313" s="24" t="s">
        <v>96</v>
      </c>
      <c r="CA1313" s="24" t="s">
        <v>95</v>
      </c>
      <c r="CB1313" s="36"/>
      <c r="CC1313" s="35"/>
    </row>
    <row r="1314" spans="1:81" ht="169.5" hidden="1" customHeight="1" x14ac:dyDescent="0.35">
      <c r="A1314" s="24"/>
      <c r="B1314" s="24" t="s">
        <v>81</v>
      </c>
      <c r="C1314" s="23" t="s">
        <v>82</v>
      </c>
      <c r="D1314" s="24" t="s">
        <v>2100</v>
      </c>
      <c r="E1314" s="24" t="s">
        <v>40</v>
      </c>
      <c r="F1314" s="24" t="s">
        <v>98</v>
      </c>
      <c r="G1314" s="24" t="s">
        <v>2101</v>
      </c>
      <c r="H1314" s="24" t="s">
        <v>2116</v>
      </c>
      <c r="I1314" s="24" t="s">
        <v>4403</v>
      </c>
      <c r="J1314" s="24" t="s">
        <v>4407</v>
      </c>
      <c r="K1314" s="24" t="s">
        <v>4408</v>
      </c>
      <c r="L1314" s="24" t="s">
        <v>4409</v>
      </c>
      <c r="M1314" s="24"/>
      <c r="N1314" s="24"/>
      <c r="O1314" s="24" t="s">
        <v>699</v>
      </c>
      <c r="P1314" s="24"/>
      <c r="Q1314" s="24" t="s">
        <v>93</v>
      </c>
      <c r="R1314" s="24" t="s">
        <v>1275</v>
      </c>
      <c r="S1314" s="24"/>
      <c r="T1314" s="24" t="s">
        <v>97</v>
      </c>
      <c r="U1314" s="24" t="s">
        <v>96</v>
      </c>
      <c r="V1314" s="24" t="s">
        <v>96</v>
      </c>
      <c r="W1314" s="24" t="s">
        <v>96</v>
      </c>
      <c r="X1314" s="24" t="s">
        <v>113</v>
      </c>
      <c r="Y1314" s="24" t="s">
        <v>96</v>
      </c>
      <c r="Z1314" s="24" t="s">
        <v>96</v>
      </c>
      <c r="AA1314" s="24" t="s">
        <v>96</v>
      </c>
      <c r="AB1314" s="24" t="s">
        <v>97</v>
      </c>
      <c r="AC1314" s="24" t="s">
        <v>96</v>
      </c>
      <c r="AD1314" s="24" t="s">
        <v>96</v>
      </c>
      <c r="AE1314" s="24" t="s">
        <v>96</v>
      </c>
      <c r="AF1314" s="24" t="s">
        <v>96</v>
      </c>
      <c r="AG1314" s="24" t="s">
        <v>96</v>
      </c>
      <c r="AH1314" s="24" t="s">
        <v>113</v>
      </c>
      <c r="AI1314" s="24" t="s">
        <v>96</v>
      </c>
      <c r="AJ1314" s="24" t="s">
        <v>96</v>
      </c>
      <c r="AK1314" s="24" t="s">
        <v>96</v>
      </c>
      <c r="AL1314" s="24" t="s">
        <v>96</v>
      </c>
      <c r="AM1314" s="24" t="s">
        <v>97</v>
      </c>
      <c r="AN1314" s="24" t="s">
        <v>96</v>
      </c>
      <c r="AO1314" s="24" t="s">
        <v>95</v>
      </c>
      <c r="AP1314" s="24" t="s">
        <v>96</v>
      </c>
      <c r="AQ1314" s="24" t="s">
        <v>96</v>
      </c>
      <c r="AR1314" s="24" t="s">
        <v>96</v>
      </c>
      <c r="AS1314" s="24" t="s">
        <v>96</v>
      </c>
      <c r="AT1314" s="24" t="s">
        <v>96</v>
      </c>
      <c r="AU1314" s="24" t="s">
        <v>96</v>
      </c>
      <c r="AV1314" s="24" t="s">
        <v>96</v>
      </c>
      <c r="AW1314" s="24" t="s">
        <v>96</v>
      </c>
      <c r="AX1314" s="24" t="s">
        <v>95</v>
      </c>
      <c r="AY1314" s="24" t="s">
        <v>96</v>
      </c>
      <c r="AZ1314" s="24" t="s">
        <v>96</v>
      </c>
      <c r="BA1314" s="24" t="s">
        <v>95</v>
      </c>
      <c r="BB1314" s="24" t="s">
        <v>96</v>
      </c>
      <c r="BC1314" s="24" t="s">
        <v>96</v>
      </c>
      <c r="BD1314" s="24" t="s">
        <v>96</v>
      </c>
      <c r="BE1314" s="24" t="s">
        <v>95</v>
      </c>
      <c r="BF1314" s="24" t="s">
        <v>95</v>
      </c>
      <c r="BG1314" s="24" t="s">
        <v>96</v>
      </c>
      <c r="BH1314" s="24" t="s">
        <v>96</v>
      </c>
      <c r="BI1314" s="24" t="s">
        <v>96</v>
      </c>
      <c r="BJ1314" s="24" t="s">
        <v>96</v>
      </c>
      <c r="BK1314" s="24" t="s">
        <v>96</v>
      </c>
      <c r="BL1314" s="24" t="s">
        <v>95</v>
      </c>
      <c r="BM1314" s="24" t="s">
        <v>1034</v>
      </c>
      <c r="BN1314" s="24" t="s">
        <v>96</v>
      </c>
      <c r="BO1314" s="24" t="s">
        <v>96</v>
      </c>
      <c r="BP1314" s="24" t="s">
        <v>1034</v>
      </c>
      <c r="BQ1314" s="24" t="s">
        <v>96</v>
      </c>
      <c r="BR1314" s="24" t="s">
        <v>95</v>
      </c>
      <c r="BS1314" s="24" t="s">
        <v>95</v>
      </c>
      <c r="BT1314" s="24" t="s">
        <v>95</v>
      </c>
      <c r="BU1314" s="24" t="s">
        <v>95</v>
      </c>
      <c r="BV1314" s="24" t="s">
        <v>96</v>
      </c>
      <c r="BW1314" s="24" t="s">
        <v>96</v>
      </c>
      <c r="BX1314" s="24" t="s">
        <v>96</v>
      </c>
      <c r="BY1314" s="24" t="s">
        <v>96</v>
      </c>
      <c r="BZ1314" s="24" t="s">
        <v>96</v>
      </c>
      <c r="CA1314" s="24" t="s">
        <v>95</v>
      </c>
      <c r="CB1314" s="36"/>
      <c r="CC1314" s="35"/>
    </row>
    <row r="1315" spans="1:81" ht="169.5" hidden="1" customHeight="1" x14ac:dyDescent="0.35">
      <c r="A1315" s="24"/>
      <c r="B1315" s="24" t="s">
        <v>81</v>
      </c>
      <c r="C1315" s="23" t="s">
        <v>82</v>
      </c>
      <c r="D1315" s="24" t="s">
        <v>2100</v>
      </c>
      <c r="E1315" s="24" t="s">
        <v>40</v>
      </c>
      <c r="F1315" s="24" t="s">
        <v>98</v>
      </c>
      <c r="G1315" s="24" t="s">
        <v>2101</v>
      </c>
      <c r="H1315" s="24" t="s">
        <v>2116</v>
      </c>
      <c r="I1315" s="24" t="s">
        <v>4403</v>
      </c>
      <c r="J1315" s="24" t="s">
        <v>4410</v>
      </c>
      <c r="K1315" s="24" t="s">
        <v>4411</v>
      </c>
      <c r="L1315" s="24" t="s">
        <v>4412</v>
      </c>
      <c r="M1315" s="24"/>
      <c r="N1315" s="24"/>
      <c r="O1315" s="24" t="s">
        <v>699</v>
      </c>
      <c r="P1315" s="24"/>
      <c r="Q1315" s="24" t="s">
        <v>93</v>
      </c>
      <c r="R1315" s="24" t="s">
        <v>1275</v>
      </c>
      <c r="S1315" s="24"/>
      <c r="T1315" s="24" t="s">
        <v>97</v>
      </c>
      <c r="U1315" s="24" t="s">
        <v>96</v>
      </c>
      <c r="V1315" s="24" t="s">
        <v>96</v>
      </c>
      <c r="W1315" s="24" t="s">
        <v>96</v>
      </c>
      <c r="X1315" s="24" t="s">
        <v>119</v>
      </c>
      <c r="Y1315" s="24" t="s">
        <v>96</v>
      </c>
      <c r="Z1315" s="24" t="s">
        <v>96</v>
      </c>
      <c r="AA1315" s="24" t="s">
        <v>96</v>
      </c>
      <c r="AB1315" s="24" t="s">
        <v>97</v>
      </c>
      <c r="AC1315" s="24" t="s">
        <v>96</v>
      </c>
      <c r="AD1315" s="24" t="s">
        <v>96</v>
      </c>
      <c r="AE1315" s="24" t="s">
        <v>96</v>
      </c>
      <c r="AF1315" s="24" t="s">
        <v>96</v>
      </c>
      <c r="AG1315" s="24" t="s">
        <v>96</v>
      </c>
      <c r="AH1315" s="24" t="s">
        <v>119</v>
      </c>
      <c r="AI1315" s="24" t="s">
        <v>96</v>
      </c>
      <c r="AJ1315" s="24" t="s">
        <v>96</v>
      </c>
      <c r="AK1315" s="24" t="s">
        <v>96</v>
      </c>
      <c r="AL1315" s="24" t="s">
        <v>96</v>
      </c>
      <c r="AM1315" s="24" t="s">
        <v>119</v>
      </c>
      <c r="AN1315" s="24" t="s">
        <v>96</v>
      </c>
      <c r="AO1315" s="24" t="s">
        <v>95</v>
      </c>
      <c r="AP1315" s="24" t="s">
        <v>96</v>
      </c>
      <c r="AQ1315" s="24" t="s">
        <v>96</v>
      </c>
      <c r="AR1315" s="24" t="s">
        <v>96</v>
      </c>
      <c r="AS1315" s="24" t="s">
        <v>96</v>
      </c>
      <c r="AT1315" s="24" t="s">
        <v>96</v>
      </c>
      <c r="AU1315" s="24" t="s">
        <v>96</v>
      </c>
      <c r="AV1315" s="24" t="s">
        <v>96</v>
      </c>
      <c r="AW1315" s="24" t="s">
        <v>96</v>
      </c>
      <c r="AX1315" s="24" t="s">
        <v>95</v>
      </c>
      <c r="AY1315" s="24" t="s">
        <v>96</v>
      </c>
      <c r="AZ1315" s="24" t="s">
        <v>96</v>
      </c>
      <c r="BA1315" s="24" t="s">
        <v>95</v>
      </c>
      <c r="BB1315" s="24" t="s">
        <v>96</v>
      </c>
      <c r="BC1315" s="24" t="s">
        <v>96</v>
      </c>
      <c r="BD1315" s="24" t="s">
        <v>96</v>
      </c>
      <c r="BE1315" s="24" t="s">
        <v>95</v>
      </c>
      <c r="BF1315" s="24" t="s">
        <v>95</v>
      </c>
      <c r="BG1315" s="24" t="s">
        <v>96</v>
      </c>
      <c r="BH1315" s="24" t="s">
        <v>96</v>
      </c>
      <c r="BI1315" s="24" t="s">
        <v>96</v>
      </c>
      <c r="BJ1315" s="24" t="s">
        <v>96</v>
      </c>
      <c r="BK1315" s="24" t="s">
        <v>96</v>
      </c>
      <c r="BL1315" s="24" t="s">
        <v>95</v>
      </c>
      <c r="BM1315" s="24" t="s">
        <v>1034</v>
      </c>
      <c r="BN1315" s="24" t="s">
        <v>96</v>
      </c>
      <c r="BO1315" s="24" t="s">
        <v>96</v>
      </c>
      <c r="BP1315" s="24" t="s">
        <v>119</v>
      </c>
      <c r="BQ1315" s="24" t="s">
        <v>96</v>
      </c>
      <c r="BR1315" s="24" t="s">
        <v>119</v>
      </c>
      <c r="BS1315" s="24" t="s">
        <v>95</v>
      </c>
      <c r="BT1315" s="24" t="s">
        <v>95</v>
      </c>
      <c r="BU1315" s="24" t="s">
        <v>95</v>
      </c>
      <c r="BV1315" s="24" t="s">
        <v>96</v>
      </c>
      <c r="BW1315" s="24" t="s">
        <v>96</v>
      </c>
      <c r="BX1315" s="24" t="s">
        <v>96</v>
      </c>
      <c r="BY1315" s="24" t="s">
        <v>96</v>
      </c>
      <c r="BZ1315" s="24" t="s">
        <v>96</v>
      </c>
      <c r="CA1315" s="24" t="s">
        <v>95</v>
      </c>
      <c r="CB1315" s="36"/>
      <c r="CC1315" s="35"/>
    </row>
    <row r="1316" spans="1:81" ht="169.5" hidden="1" customHeight="1" x14ac:dyDescent="0.35">
      <c r="A1316" s="24"/>
      <c r="B1316" s="24" t="s">
        <v>81</v>
      </c>
      <c r="C1316" s="23" t="s">
        <v>82</v>
      </c>
      <c r="D1316" s="24" t="s">
        <v>2100</v>
      </c>
      <c r="E1316" s="24" t="s">
        <v>40</v>
      </c>
      <c r="F1316" s="24" t="s">
        <v>98</v>
      </c>
      <c r="G1316" s="24" t="s">
        <v>2101</v>
      </c>
      <c r="H1316" s="24" t="s">
        <v>2116</v>
      </c>
      <c r="I1316" s="24" t="s">
        <v>4403</v>
      </c>
      <c r="J1316" s="24" t="s">
        <v>4413</v>
      </c>
      <c r="K1316" s="24" t="s">
        <v>4414</v>
      </c>
      <c r="L1316" s="24" t="s">
        <v>4415</v>
      </c>
      <c r="M1316" s="24"/>
      <c r="N1316" s="24"/>
      <c r="O1316" s="24" t="s">
        <v>699</v>
      </c>
      <c r="P1316" s="24"/>
      <c r="Q1316" s="24" t="s">
        <v>93</v>
      </c>
      <c r="R1316" s="24" t="s">
        <v>145</v>
      </c>
      <c r="S1316" s="24"/>
      <c r="T1316" s="24" t="s">
        <v>97</v>
      </c>
      <c r="U1316" s="24" t="s">
        <v>96</v>
      </c>
      <c r="V1316" s="24" t="s">
        <v>96</v>
      </c>
      <c r="W1316" s="24" t="s">
        <v>96</v>
      </c>
      <c r="X1316" s="24" t="s">
        <v>119</v>
      </c>
      <c r="Y1316" s="24" t="s">
        <v>96</v>
      </c>
      <c r="Z1316" s="24" t="s">
        <v>96</v>
      </c>
      <c r="AA1316" s="24" t="s">
        <v>96</v>
      </c>
      <c r="AB1316" s="24" t="s">
        <v>97</v>
      </c>
      <c r="AC1316" s="24" t="s">
        <v>96</v>
      </c>
      <c r="AD1316" s="24" t="s">
        <v>96</v>
      </c>
      <c r="AE1316" s="24" t="s">
        <v>96</v>
      </c>
      <c r="AF1316" s="24" t="s">
        <v>96</v>
      </c>
      <c r="AG1316" s="24" t="s">
        <v>96</v>
      </c>
      <c r="AH1316" s="24" t="s">
        <v>119</v>
      </c>
      <c r="AI1316" s="24" t="s">
        <v>96</v>
      </c>
      <c r="AJ1316" s="24" t="s">
        <v>96</v>
      </c>
      <c r="AK1316" s="24" t="s">
        <v>96</v>
      </c>
      <c r="AL1316" s="24" t="s">
        <v>96</v>
      </c>
      <c r="AM1316" s="24" t="s">
        <v>119</v>
      </c>
      <c r="AN1316" s="24" t="s">
        <v>96</v>
      </c>
      <c r="AO1316" s="24" t="s">
        <v>95</v>
      </c>
      <c r="AP1316" s="24" t="s">
        <v>96</v>
      </c>
      <c r="AQ1316" s="24" t="s">
        <v>96</v>
      </c>
      <c r="AR1316" s="24" t="s">
        <v>96</v>
      </c>
      <c r="AS1316" s="24" t="s">
        <v>96</v>
      </c>
      <c r="AT1316" s="24" t="s">
        <v>96</v>
      </c>
      <c r="AU1316" s="24" t="s">
        <v>96</v>
      </c>
      <c r="AV1316" s="24" t="s">
        <v>96</v>
      </c>
      <c r="AW1316" s="24" t="s">
        <v>96</v>
      </c>
      <c r="AX1316" s="24" t="s">
        <v>95</v>
      </c>
      <c r="AY1316" s="24" t="s">
        <v>96</v>
      </c>
      <c r="AZ1316" s="24" t="s">
        <v>96</v>
      </c>
      <c r="BA1316" s="24" t="s">
        <v>119</v>
      </c>
      <c r="BB1316" s="24" t="s">
        <v>96</v>
      </c>
      <c r="BC1316" s="24" t="s">
        <v>96</v>
      </c>
      <c r="BD1316" s="24" t="s">
        <v>96</v>
      </c>
      <c r="BE1316" s="24" t="s">
        <v>119</v>
      </c>
      <c r="BF1316" s="24" t="s">
        <v>119</v>
      </c>
      <c r="BG1316" s="24" t="s">
        <v>96</v>
      </c>
      <c r="BH1316" s="24" t="s">
        <v>96</v>
      </c>
      <c r="BI1316" s="24" t="s">
        <v>96</v>
      </c>
      <c r="BJ1316" s="24" t="s">
        <v>119</v>
      </c>
      <c r="BK1316" s="24" t="s">
        <v>96</v>
      </c>
      <c r="BL1316" s="24" t="s">
        <v>119</v>
      </c>
      <c r="BM1316" s="24" t="s">
        <v>1034</v>
      </c>
      <c r="BN1316" s="24" t="s">
        <v>96</v>
      </c>
      <c r="BO1316" s="24" t="s">
        <v>96</v>
      </c>
      <c r="BP1316" s="24" t="s">
        <v>119</v>
      </c>
      <c r="BQ1316" s="24" t="s">
        <v>96</v>
      </c>
      <c r="BR1316" s="24" t="s">
        <v>119</v>
      </c>
      <c r="BS1316" s="24" t="s">
        <v>95</v>
      </c>
      <c r="BT1316" s="24" t="s">
        <v>95</v>
      </c>
      <c r="BU1316" s="24" t="s">
        <v>95</v>
      </c>
      <c r="BV1316" s="24" t="s">
        <v>96</v>
      </c>
      <c r="BW1316" s="24" t="s">
        <v>96</v>
      </c>
      <c r="BX1316" s="24" t="s">
        <v>96</v>
      </c>
      <c r="BY1316" s="24" t="s">
        <v>96</v>
      </c>
      <c r="BZ1316" s="24" t="s">
        <v>96</v>
      </c>
      <c r="CA1316" s="24" t="s">
        <v>95</v>
      </c>
      <c r="CB1316" s="36"/>
      <c r="CC1316" s="35"/>
    </row>
    <row r="1317" spans="1:81" ht="169.5" hidden="1" customHeight="1" x14ac:dyDescent="0.35">
      <c r="A1317" s="24"/>
      <c r="B1317" s="24" t="s">
        <v>81</v>
      </c>
      <c r="C1317" s="23" t="s">
        <v>82</v>
      </c>
      <c r="D1317" s="24" t="s">
        <v>2100</v>
      </c>
      <c r="E1317" s="24" t="s">
        <v>40</v>
      </c>
      <c r="F1317" s="24" t="s">
        <v>98</v>
      </c>
      <c r="G1317" s="24" t="s">
        <v>2101</v>
      </c>
      <c r="H1317" s="24" t="s">
        <v>2116</v>
      </c>
      <c r="I1317" s="24" t="s">
        <v>4403</v>
      </c>
      <c r="J1317" s="24" t="s">
        <v>4416</v>
      </c>
      <c r="K1317" s="24" t="s">
        <v>4417</v>
      </c>
      <c r="L1317" s="24" t="s">
        <v>4418</v>
      </c>
      <c r="M1317" s="24"/>
      <c r="N1317" s="24"/>
      <c r="O1317" s="24" t="s">
        <v>699</v>
      </c>
      <c r="P1317" s="24"/>
      <c r="Q1317" s="24" t="s">
        <v>93</v>
      </c>
      <c r="R1317" s="24" t="s">
        <v>145</v>
      </c>
      <c r="S1317" s="24"/>
      <c r="T1317" s="24" t="s">
        <v>97</v>
      </c>
      <c r="U1317" s="24" t="s">
        <v>96</v>
      </c>
      <c r="V1317" s="24" t="s">
        <v>96</v>
      </c>
      <c r="W1317" s="24" t="s">
        <v>96</v>
      </c>
      <c r="X1317" s="24" t="s">
        <v>113</v>
      </c>
      <c r="Y1317" s="24" t="s">
        <v>96</v>
      </c>
      <c r="Z1317" s="24" t="s">
        <v>96</v>
      </c>
      <c r="AA1317" s="24" t="s">
        <v>96</v>
      </c>
      <c r="AB1317" s="24" t="s">
        <v>97</v>
      </c>
      <c r="AC1317" s="24" t="s">
        <v>96</v>
      </c>
      <c r="AD1317" s="24" t="s">
        <v>96</v>
      </c>
      <c r="AE1317" s="24" t="s">
        <v>96</v>
      </c>
      <c r="AF1317" s="24" t="s">
        <v>96</v>
      </c>
      <c r="AG1317" s="24" t="s">
        <v>96</v>
      </c>
      <c r="AH1317" s="24" t="s">
        <v>113</v>
      </c>
      <c r="AI1317" s="24" t="s">
        <v>96</v>
      </c>
      <c r="AJ1317" s="24" t="s">
        <v>96</v>
      </c>
      <c r="AK1317" s="24" t="s">
        <v>96</v>
      </c>
      <c r="AL1317" s="24" t="s">
        <v>96</v>
      </c>
      <c r="AM1317" s="24" t="s">
        <v>97</v>
      </c>
      <c r="AN1317" s="24" t="s">
        <v>96</v>
      </c>
      <c r="AO1317" s="24" t="s">
        <v>95</v>
      </c>
      <c r="AP1317" s="24" t="s">
        <v>96</v>
      </c>
      <c r="AQ1317" s="24" t="s">
        <v>96</v>
      </c>
      <c r="AR1317" s="24" t="s">
        <v>96</v>
      </c>
      <c r="AS1317" s="24" t="s">
        <v>96</v>
      </c>
      <c r="AT1317" s="24" t="s">
        <v>96</v>
      </c>
      <c r="AU1317" s="24" t="s">
        <v>96</v>
      </c>
      <c r="AV1317" s="24" t="s">
        <v>96</v>
      </c>
      <c r="AW1317" s="24" t="s">
        <v>96</v>
      </c>
      <c r="AX1317" s="24" t="s">
        <v>95</v>
      </c>
      <c r="AY1317" s="24" t="s">
        <v>96</v>
      </c>
      <c r="AZ1317" s="24" t="s">
        <v>96</v>
      </c>
      <c r="BA1317" s="24" t="s">
        <v>119</v>
      </c>
      <c r="BB1317" s="24" t="s">
        <v>96</v>
      </c>
      <c r="BC1317" s="24" t="s">
        <v>96</v>
      </c>
      <c r="BD1317" s="24" t="s">
        <v>96</v>
      </c>
      <c r="BE1317" s="24" t="s">
        <v>119</v>
      </c>
      <c r="BF1317" s="24" t="s">
        <v>119</v>
      </c>
      <c r="BG1317" s="24" t="s">
        <v>96</v>
      </c>
      <c r="BH1317" s="24" t="s">
        <v>96</v>
      </c>
      <c r="BI1317" s="24" t="s">
        <v>96</v>
      </c>
      <c r="BJ1317" s="24" t="s">
        <v>119</v>
      </c>
      <c r="BK1317" s="24" t="s">
        <v>96</v>
      </c>
      <c r="BL1317" s="24" t="s">
        <v>119</v>
      </c>
      <c r="BM1317" s="24" t="s">
        <v>1034</v>
      </c>
      <c r="BN1317" s="24" t="s">
        <v>96</v>
      </c>
      <c r="BO1317" s="24" t="s">
        <v>96</v>
      </c>
      <c r="BP1317" s="24" t="s">
        <v>119</v>
      </c>
      <c r="BQ1317" s="24" t="s">
        <v>96</v>
      </c>
      <c r="BR1317" s="24" t="s">
        <v>119</v>
      </c>
      <c r="BS1317" s="24" t="s">
        <v>95</v>
      </c>
      <c r="BT1317" s="24" t="s">
        <v>95</v>
      </c>
      <c r="BU1317" s="24" t="s">
        <v>95</v>
      </c>
      <c r="BV1317" s="24" t="s">
        <v>96</v>
      </c>
      <c r="BW1317" s="24" t="s">
        <v>96</v>
      </c>
      <c r="BX1317" s="24" t="s">
        <v>96</v>
      </c>
      <c r="BY1317" s="24" t="s">
        <v>96</v>
      </c>
      <c r="BZ1317" s="24" t="s">
        <v>96</v>
      </c>
      <c r="CA1317" s="24" t="s">
        <v>95</v>
      </c>
      <c r="CB1317" s="36"/>
      <c r="CC1317" s="35"/>
    </row>
    <row r="1318" spans="1:81" ht="169.5" hidden="1" customHeight="1" x14ac:dyDescent="0.35">
      <c r="A1318" s="24"/>
      <c r="B1318" s="24" t="s">
        <v>81</v>
      </c>
      <c r="C1318" s="23" t="s">
        <v>82</v>
      </c>
      <c r="D1318" s="24" t="s">
        <v>2100</v>
      </c>
      <c r="E1318" s="24" t="s">
        <v>40</v>
      </c>
      <c r="F1318" s="24" t="s">
        <v>98</v>
      </c>
      <c r="G1318" s="24" t="s">
        <v>2101</v>
      </c>
      <c r="H1318" s="24" t="s">
        <v>2116</v>
      </c>
      <c r="I1318" s="24" t="s">
        <v>4403</v>
      </c>
      <c r="J1318" s="24" t="s">
        <v>4419</v>
      </c>
      <c r="K1318" s="24" t="s">
        <v>4420</v>
      </c>
      <c r="L1318" s="24" t="s">
        <v>4421</v>
      </c>
      <c r="M1318" s="24"/>
      <c r="N1318" s="24"/>
      <c r="O1318" s="24" t="s">
        <v>699</v>
      </c>
      <c r="P1318" s="24"/>
      <c r="Q1318" s="24" t="s">
        <v>93</v>
      </c>
      <c r="R1318" s="24" t="s">
        <v>145</v>
      </c>
      <c r="S1318" s="24"/>
      <c r="T1318" s="24" t="s">
        <v>97</v>
      </c>
      <c r="U1318" s="24" t="s">
        <v>96</v>
      </c>
      <c r="V1318" s="24" t="s">
        <v>96</v>
      </c>
      <c r="W1318" s="24" t="s">
        <v>96</v>
      </c>
      <c r="X1318" s="24" t="s">
        <v>1034</v>
      </c>
      <c r="Y1318" s="24" t="s">
        <v>96</v>
      </c>
      <c r="Z1318" s="24" t="s">
        <v>96</v>
      </c>
      <c r="AA1318" s="24" t="s">
        <v>96</v>
      </c>
      <c r="AB1318" s="24" t="s">
        <v>97</v>
      </c>
      <c r="AC1318" s="24" t="s">
        <v>96</v>
      </c>
      <c r="AD1318" s="24" t="s">
        <v>96</v>
      </c>
      <c r="AE1318" s="24" t="s">
        <v>96</v>
      </c>
      <c r="AF1318" s="24" t="s">
        <v>96</v>
      </c>
      <c r="AG1318" s="24" t="s">
        <v>96</v>
      </c>
      <c r="AH1318" s="24" t="s">
        <v>1034</v>
      </c>
      <c r="AI1318" s="24" t="s">
        <v>96</v>
      </c>
      <c r="AJ1318" s="24" t="s">
        <v>96</v>
      </c>
      <c r="AK1318" s="24" t="s">
        <v>96</v>
      </c>
      <c r="AL1318" s="24" t="s">
        <v>96</v>
      </c>
      <c r="AM1318" s="24" t="s">
        <v>95</v>
      </c>
      <c r="AN1318" s="24" t="s">
        <v>96</v>
      </c>
      <c r="AO1318" s="24" t="s">
        <v>95</v>
      </c>
      <c r="AP1318" s="24" t="s">
        <v>96</v>
      </c>
      <c r="AQ1318" s="24" t="s">
        <v>96</v>
      </c>
      <c r="AR1318" s="24" t="s">
        <v>96</v>
      </c>
      <c r="AS1318" s="24" t="s">
        <v>96</v>
      </c>
      <c r="AT1318" s="24" t="s">
        <v>96</v>
      </c>
      <c r="AU1318" s="24" t="s">
        <v>96</v>
      </c>
      <c r="AV1318" s="24" t="s">
        <v>96</v>
      </c>
      <c r="AW1318" s="24" t="s">
        <v>96</v>
      </c>
      <c r="AX1318" s="24" t="s">
        <v>95</v>
      </c>
      <c r="AY1318" s="24" t="s">
        <v>96</v>
      </c>
      <c r="AZ1318" s="24" t="s">
        <v>96</v>
      </c>
      <c r="BA1318" s="24" t="s">
        <v>119</v>
      </c>
      <c r="BB1318" s="24" t="s">
        <v>96</v>
      </c>
      <c r="BC1318" s="24" t="s">
        <v>96</v>
      </c>
      <c r="BD1318" s="24" t="s">
        <v>96</v>
      </c>
      <c r="BE1318" s="24" t="s">
        <v>119</v>
      </c>
      <c r="BF1318" s="24" t="s">
        <v>119</v>
      </c>
      <c r="BG1318" s="24" t="s">
        <v>96</v>
      </c>
      <c r="BH1318" s="24" t="s">
        <v>96</v>
      </c>
      <c r="BI1318" s="24" t="s">
        <v>96</v>
      </c>
      <c r="BJ1318" s="24" t="s">
        <v>119</v>
      </c>
      <c r="BK1318" s="24" t="s">
        <v>96</v>
      </c>
      <c r="BL1318" s="24" t="s">
        <v>119</v>
      </c>
      <c r="BM1318" s="24" t="s">
        <v>1034</v>
      </c>
      <c r="BN1318" s="24" t="s">
        <v>96</v>
      </c>
      <c r="BO1318" s="24" t="s">
        <v>96</v>
      </c>
      <c r="BP1318" s="24" t="s">
        <v>119</v>
      </c>
      <c r="BQ1318" s="24" t="s">
        <v>96</v>
      </c>
      <c r="BR1318" s="24" t="s">
        <v>119</v>
      </c>
      <c r="BS1318" s="24" t="s">
        <v>95</v>
      </c>
      <c r="BT1318" s="24" t="s">
        <v>95</v>
      </c>
      <c r="BU1318" s="24" t="s">
        <v>95</v>
      </c>
      <c r="BV1318" s="24" t="s">
        <v>96</v>
      </c>
      <c r="BW1318" s="24" t="s">
        <v>96</v>
      </c>
      <c r="BX1318" s="24" t="s">
        <v>96</v>
      </c>
      <c r="BY1318" s="24" t="s">
        <v>96</v>
      </c>
      <c r="BZ1318" s="24" t="s">
        <v>96</v>
      </c>
      <c r="CA1318" s="24" t="s">
        <v>95</v>
      </c>
      <c r="CB1318" s="36"/>
      <c r="CC1318" s="35"/>
    </row>
    <row r="1319" spans="1:81" ht="169.5" hidden="1" customHeight="1" x14ac:dyDescent="0.35">
      <c r="A1319" s="24"/>
      <c r="B1319" s="24" t="s">
        <v>81</v>
      </c>
      <c r="C1319" s="23" t="s">
        <v>82</v>
      </c>
      <c r="D1319" s="24" t="s">
        <v>2100</v>
      </c>
      <c r="E1319" s="24" t="s">
        <v>40</v>
      </c>
      <c r="F1319" s="24" t="s">
        <v>98</v>
      </c>
      <c r="G1319" s="24" t="s">
        <v>2101</v>
      </c>
      <c r="H1319" s="24" t="s">
        <v>2116</v>
      </c>
      <c r="I1319" s="24" t="s">
        <v>4403</v>
      </c>
      <c r="J1319" s="24" t="s">
        <v>4422</v>
      </c>
      <c r="K1319" s="24" t="s">
        <v>4423</v>
      </c>
      <c r="L1319" s="24" t="s">
        <v>4424</v>
      </c>
      <c r="M1319" s="24"/>
      <c r="N1319" s="24"/>
      <c r="O1319" s="24" t="s">
        <v>699</v>
      </c>
      <c r="P1319" s="24"/>
      <c r="Q1319" s="24" t="s">
        <v>93</v>
      </c>
      <c r="R1319" s="24" t="s">
        <v>145</v>
      </c>
      <c r="S1319" s="24"/>
      <c r="T1319" s="24" t="s">
        <v>97</v>
      </c>
      <c r="U1319" s="24" t="s">
        <v>96</v>
      </c>
      <c r="V1319" s="24" t="s">
        <v>96</v>
      </c>
      <c r="W1319" s="24" t="s">
        <v>96</v>
      </c>
      <c r="X1319" s="24" t="s">
        <v>113</v>
      </c>
      <c r="Y1319" s="24" t="s">
        <v>96</v>
      </c>
      <c r="Z1319" s="24" t="s">
        <v>96</v>
      </c>
      <c r="AA1319" s="24" t="s">
        <v>96</v>
      </c>
      <c r="AB1319" s="24" t="s">
        <v>97</v>
      </c>
      <c r="AC1319" s="24" t="s">
        <v>96</v>
      </c>
      <c r="AD1319" s="24" t="s">
        <v>96</v>
      </c>
      <c r="AE1319" s="24" t="s">
        <v>96</v>
      </c>
      <c r="AF1319" s="24" t="s">
        <v>96</v>
      </c>
      <c r="AG1319" s="24" t="s">
        <v>96</v>
      </c>
      <c r="AH1319" s="24" t="s">
        <v>113</v>
      </c>
      <c r="AI1319" s="24" t="s">
        <v>96</v>
      </c>
      <c r="AJ1319" s="24" t="s">
        <v>96</v>
      </c>
      <c r="AK1319" s="24" t="s">
        <v>96</v>
      </c>
      <c r="AL1319" s="24" t="s">
        <v>96</v>
      </c>
      <c r="AM1319" s="24" t="s">
        <v>97</v>
      </c>
      <c r="AN1319" s="24" t="s">
        <v>96</v>
      </c>
      <c r="AO1319" s="24" t="s">
        <v>95</v>
      </c>
      <c r="AP1319" s="24" t="s">
        <v>96</v>
      </c>
      <c r="AQ1319" s="24" t="s">
        <v>96</v>
      </c>
      <c r="AR1319" s="24" t="s">
        <v>96</v>
      </c>
      <c r="AS1319" s="24" t="s">
        <v>96</v>
      </c>
      <c r="AT1319" s="24" t="s">
        <v>96</v>
      </c>
      <c r="AU1319" s="24" t="s">
        <v>96</v>
      </c>
      <c r="AV1319" s="24" t="s">
        <v>96</v>
      </c>
      <c r="AW1319" s="24" t="s">
        <v>96</v>
      </c>
      <c r="AX1319" s="24" t="s">
        <v>95</v>
      </c>
      <c r="AY1319" s="24" t="s">
        <v>96</v>
      </c>
      <c r="AZ1319" s="24" t="s">
        <v>96</v>
      </c>
      <c r="BA1319" s="24" t="s">
        <v>97</v>
      </c>
      <c r="BB1319" s="24" t="s">
        <v>96</v>
      </c>
      <c r="BC1319" s="24" t="s">
        <v>96</v>
      </c>
      <c r="BD1319" s="24" t="s">
        <v>96</v>
      </c>
      <c r="BE1319" s="24" t="s">
        <v>97</v>
      </c>
      <c r="BF1319" s="24" t="s">
        <v>97</v>
      </c>
      <c r="BG1319" s="24" t="s">
        <v>96</v>
      </c>
      <c r="BH1319" s="24" t="s">
        <v>96</v>
      </c>
      <c r="BI1319" s="24" t="s">
        <v>96</v>
      </c>
      <c r="BJ1319" s="24" t="s">
        <v>97</v>
      </c>
      <c r="BK1319" s="24" t="s">
        <v>96</v>
      </c>
      <c r="BL1319" s="24" t="s">
        <v>97</v>
      </c>
      <c r="BM1319" s="24" t="s">
        <v>113</v>
      </c>
      <c r="BN1319" s="24" t="s">
        <v>96</v>
      </c>
      <c r="BO1319" s="24" t="s">
        <v>96</v>
      </c>
      <c r="BP1319" s="24" t="s">
        <v>113</v>
      </c>
      <c r="BQ1319" s="24" t="s">
        <v>96</v>
      </c>
      <c r="BR1319" s="24" t="s">
        <v>97</v>
      </c>
      <c r="BS1319" s="24" t="s">
        <v>95</v>
      </c>
      <c r="BT1319" s="24" t="s">
        <v>95</v>
      </c>
      <c r="BU1319" s="24" t="s">
        <v>96</v>
      </c>
      <c r="BV1319" s="24" t="s">
        <v>96</v>
      </c>
      <c r="BW1319" s="24" t="s">
        <v>96</v>
      </c>
      <c r="BX1319" s="24" t="s">
        <v>96</v>
      </c>
      <c r="BY1319" s="24" t="s">
        <v>96</v>
      </c>
      <c r="BZ1319" s="24" t="s">
        <v>96</v>
      </c>
      <c r="CA1319" s="24" t="s">
        <v>95</v>
      </c>
      <c r="CB1319" s="36"/>
      <c r="CC1319" s="35"/>
    </row>
    <row r="1320" spans="1:81" ht="169.5" hidden="1" customHeight="1" x14ac:dyDescent="0.35">
      <c r="A1320" s="24"/>
      <c r="B1320" s="24" t="s">
        <v>81</v>
      </c>
      <c r="C1320" s="23" t="s">
        <v>82</v>
      </c>
      <c r="D1320" s="24" t="s">
        <v>2100</v>
      </c>
      <c r="E1320" s="24" t="s">
        <v>40</v>
      </c>
      <c r="F1320" s="24" t="s">
        <v>98</v>
      </c>
      <c r="G1320" s="24" t="s">
        <v>2101</v>
      </c>
      <c r="H1320" s="24" t="s">
        <v>2116</v>
      </c>
      <c r="I1320" s="24" t="s">
        <v>4403</v>
      </c>
      <c r="J1320" s="24" t="s">
        <v>4425</v>
      </c>
      <c r="K1320" s="24" t="s">
        <v>4426</v>
      </c>
      <c r="L1320" s="24" t="s">
        <v>4427</v>
      </c>
      <c r="M1320" s="24"/>
      <c r="N1320" s="24"/>
      <c r="O1320" s="24" t="s">
        <v>699</v>
      </c>
      <c r="P1320" s="24"/>
      <c r="Q1320" s="24" t="s">
        <v>93</v>
      </c>
      <c r="R1320" s="24" t="s">
        <v>145</v>
      </c>
      <c r="S1320" s="24"/>
      <c r="T1320" s="24" t="s">
        <v>97</v>
      </c>
      <c r="U1320" s="24" t="s">
        <v>96</v>
      </c>
      <c r="V1320" s="24" t="s">
        <v>96</v>
      </c>
      <c r="W1320" s="24" t="s">
        <v>96</v>
      </c>
      <c r="X1320" s="24" t="s">
        <v>113</v>
      </c>
      <c r="Y1320" s="24" t="s">
        <v>96</v>
      </c>
      <c r="Z1320" s="24" t="s">
        <v>96</v>
      </c>
      <c r="AA1320" s="24" t="s">
        <v>96</v>
      </c>
      <c r="AB1320" s="24" t="s">
        <v>97</v>
      </c>
      <c r="AC1320" s="24" t="s">
        <v>96</v>
      </c>
      <c r="AD1320" s="24" t="s">
        <v>96</v>
      </c>
      <c r="AE1320" s="24" t="s">
        <v>96</v>
      </c>
      <c r="AF1320" s="24" t="s">
        <v>96</v>
      </c>
      <c r="AG1320" s="24" t="s">
        <v>96</v>
      </c>
      <c r="AH1320" s="24" t="s">
        <v>113</v>
      </c>
      <c r="AI1320" s="24" t="s">
        <v>96</v>
      </c>
      <c r="AJ1320" s="24" t="s">
        <v>96</v>
      </c>
      <c r="AK1320" s="24" t="s">
        <v>96</v>
      </c>
      <c r="AL1320" s="24" t="s">
        <v>96</v>
      </c>
      <c r="AM1320" s="24" t="s">
        <v>97</v>
      </c>
      <c r="AN1320" s="24" t="s">
        <v>96</v>
      </c>
      <c r="AO1320" s="24" t="s">
        <v>95</v>
      </c>
      <c r="AP1320" s="24" t="s">
        <v>96</v>
      </c>
      <c r="AQ1320" s="24" t="s">
        <v>96</v>
      </c>
      <c r="AR1320" s="24" t="s">
        <v>96</v>
      </c>
      <c r="AS1320" s="24" t="s">
        <v>96</v>
      </c>
      <c r="AT1320" s="24" t="s">
        <v>96</v>
      </c>
      <c r="AU1320" s="24" t="s">
        <v>96</v>
      </c>
      <c r="AV1320" s="24" t="s">
        <v>96</v>
      </c>
      <c r="AW1320" s="24" t="s">
        <v>96</v>
      </c>
      <c r="AX1320" s="24" t="s">
        <v>95</v>
      </c>
      <c r="AY1320" s="24" t="s">
        <v>96</v>
      </c>
      <c r="AZ1320" s="24" t="s">
        <v>96</v>
      </c>
      <c r="BA1320" s="24" t="s">
        <v>97</v>
      </c>
      <c r="BB1320" s="24" t="s">
        <v>96</v>
      </c>
      <c r="BC1320" s="24" t="s">
        <v>96</v>
      </c>
      <c r="BD1320" s="24" t="s">
        <v>96</v>
      </c>
      <c r="BE1320" s="24" t="s">
        <v>97</v>
      </c>
      <c r="BF1320" s="24" t="s">
        <v>97</v>
      </c>
      <c r="BG1320" s="24" t="s">
        <v>96</v>
      </c>
      <c r="BH1320" s="24" t="s">
        <v>96</v>
      </c>
      <c r="BI1320" s="24" t="s">
        <v>96</v>
      </c>
      <c r="BJ1320" s="24" t="s">
        <v>97</v>
      </c>
      <c r="BK1320" s="24" t="s">
        <v>96</v>
      </c>
      <c r="BL1320" s="24" t="s">
        <v>97</v>
      </c>
      <c r="BM1320" s="24" t="s">
        <v>113</v>
      </c>
      <c r="BN1320" s="24" t="s">
        <v>96</v>
      </c>
      <c r="BO1320" s="24" t="s">
        <v>96</v>
      </c>
      <c r="BP1320" s="24" t="s">
        <v>113</v>
      </c>
      <c r="BQ1320" s="24" t="s">
        <v>96</v>
      </c>
      <c r="BR1320" s="24" t="s">
        <v>97</v>
      </c>
      <c r="BS1320" s="24" t="s">
        <v>95</v>
      </c>
      <c r="BT1320" s="24" t="s">
        <v>95</v>
      </c>
      <c r="BU1320" s="24" t="s">
        <v>96</v>
      </c>
      <c r="BV1320" s="24" t="s">
        <v>96</v>
      </c>
      <c r="BW1320" s="24" t="s">
        <v>96</v>
      </c>
      <c r="BX1320" s="24" t="s">
        <v>96</v>
      </c>
      <c r="BY1320" s="24" t="s">
        <v>96</v>
      </c>
      <c r="BZ1320" s="24" t="s">
        <v>96</v>
      </c>
      <c r="CA1320" s="24" t="s">
        <v>95</v>
      </c>
      <c r="CB1320" s="36"/>
      <c r="CC1320" s="35"/>
    </row>
    <row r="1321" spans="1:81" ht="169.5" hidden="1" customHeight="1" x14ac:dyDescent="0.35">
      <c r="A1321" s="24"/>
      <c r="B1321" s="24" t="s">
        <v>81</v>
      </c>
      <c r="C1321" s="23" t="s">
        <v>82</v>
      </c>
      <c r="D1321" s="24" t="s">
        <v>2100</v>
      </c>
      <c r="E1321" s="24" t="s">
        <v>40</v>
      </c>
      <c r="F1321" s="24" t="s">
        <v>98</v>
      </c>
      <c r="G1321" s="24" t="s">
        <v>2101</v>
      </c>
      <c r="H1321" s="24" t="s">
        <v>2116</v>
      </c>
      <c r="I1321" s="24" t="s">
        <v>4403</v>
      </c>
      <c r="J1321" s="24" t="s">
        <v>4428</v>
      </c>
      <c r="K1321" s="24" t="s">
        <v>4429</v>
      </c>
      <c r="L1321" s="24" t="s">
        <v>4430</v>
      </c>
      <c r="M1321" s="24"/>
      <c r="N1321" s="24"/>
      <c r="O1321" s="24" t="s">
        <v>699</v>
      </c>
      <c r="P1321" s="24"/>
      <c r="Q1321" s="24" t="s">
        <v>93</v>
      </c>
      <c r="R1321" s="24" t="s">
        <v>1275</v>
      </c>
      <c r="S1321" s="24"/>
      <c r="T1321" s="24" t="s">
        <v>97</v>
      </c>
      <c r="U1321" s="24" t="s">
        <v>96</v>
      </c>
      <c r="V1321" s="24" t="s">
        <v>96</v>
      </c>
      <c r="W1321" s="24" t="s">
        <v>96</v>
      </c>
      <c r="X1321" s="24" t="s">
        <v>119</v>
      </c>
      <c r="Y1321" s="24" t="s">
        <v>96</v>
      </c>
      <c r="Z1321" s="24" t="s">
        <v>96</v>
      </c>
      <c r="AA1321" s="24" t="s">
        <v>96</v>
      </c>
      <c r="AB1321" s="24" t="s">
        <v>97</v>
      </c>
      <c r="AC1321" s="24" t="s">
        <v>96</v>
      </c>
      <c r="AD1321" s="24" t="s">
        <v>96</v>
      </c>
      <c r="AE1321" s="24" t="s">
        <v>96</v>
      </c>
      <c r="AF1321" s="24" t="s">
        <v>96</v>
      </c>
      <c r="AG1321" s="24" t="s">
        <v>96</v>
      </c>
      <c r="AH1321" s="24" t="s">
        <v>119</v>
      </c>
      <c r="AI1321" s="24" t="s">
        <v>96</v>
      </c>
      <c r="AJ1321" s="24" t="s">
        <v>96</v>
      </c>
      <c r="AK1321" s="24" t="s">
        <v>96</v>
      </c>
      <c r="AL1321" s="24" t="s">
        <v>96</v>
      </c>
      <c r="AM1321" s="24" t="s">
        <v>119</v>
      </c>
      <c r="AN1321" s="24" t="s">
        <v>96</v>
      </c>
      <c r="AO1321" s="24" t="s">
        <v>95</v>
      </c>
      <c r="AP1321" s="24" t="s">
        <v>96</v>
      </c>
      <c r="AQ1321" s="24" t="s">
        <v>96</v>
      </c>
      <c r="AR1321" s="24" t="s">
        <v>96</v>
      </c>
      <c r="AS1321" s="24" t="s">
        <v>96</v>
      </c>
      <c r="AT1321" s="24" t="s">
        <v>96</v>
      </c>
      <c r="AU1321" s="24" t="s">
        <v>96</v>
      </c>
      <c r="AV1321" s="24" t="s">
        <v>96</v>
      </c>
      <c r="AW1321" s="24" t="s">
        <v>96</v>
      </c>
      <c r="AX1321" s="24" t="s">
        <v>95</v>
      </c>
      <c r="AY1321" s="24" t="s">
        <v>96</v>
      </c>
      <c r="AZ1321" s="24" t="s">
        <v>96</v>
      </c>
      <c r="BA1321" s="24" t="s">
        <v>97</v>
      </c>
      <c r="BB1321" s="24" t="s">
        <v>96</v>
      </c>
      <c r="BC1321" s="24" t="s">
        <v>96</v>
      </c>
      <c r="BD1321" s="24" t="s">
        <v>96</v>
      </c>
      <c r="BE1321" s="24" t="s">
        <v>97</v>
      </c>
      <c r="BF1321" s="24" t="s">
        <v>97</v>
      </c>
      <c r="BG1321" s="24" t="s">
        <v>96</v>
      </c>
      <c r="BH1321" s="24" t="s">
        <v>96</v>
      </c>
      <c r="BI1321" s="24" t="s">
        <v>96</v>
      </c>
      <c r="BJ1321" s="24" t="s">
        <v>97</v>
      </c>
      <c r="BK1321" s="24" t="s">
        <v>96</v>
      </c>
      <c r="BL1321" s="24" t="s">
        <v>97</v>
      </c>
      <c r="BM1321" s="24" t="s">
        <v>1034</v>
      </c>
      <c r="BN1321" s="24" t="s">
        <v>96</v>
      </c>
      <c r="BO1321" s="24" t="s">
        <v>96</v>
      </c>
      <c r="BP1321" s="24" t="s">
        <v>1034</v>
      </c>
      <c r="BQ1321" s="24" t="s">
        <v>96</v>
      </c>
      <c r="BR1321" s="24" t="s">
        <v>95</v>
      </c>
      <c r="BS1321" s="24" t="s">
        <v>95</v>
      </c>
      <c r="BT1321" s="24" t="s">
        <v>95</v>
      </c>
      <c r="BU1321" s="24" t="s">
        <v>96</v>
      </c>
      <c r="BV1321" s="24" t="s">
        <v>96</v>
      </c>
      <c r="BW1321" s="24" t="s">
        <v>96</v>
      </c>
      <c r="BX1321" s="24" t="s">
        <v>96</v>
      </c>
      <c r="BY1321" s="24" t="s">
        <v>96</v>
      </c>
      <c r="BZ1321" s="24" t="s">
        <v>96</v>
      </c>
      <c r="CA1321" s="24" t="s">
        <v>95</v>
      </c>
      <c r="CB1321" s="36"/>
      <c r="CC1321" s="35"/>
    </row>
    <row r="1322" spans="1:81" ht="169.5" hidden="1" customHeight="1" x14ac:dyDescent="0.35">
      <c r="A1322" s="24"/>
      <c r="B1322" s="24" t="s">
        <v>81</v>
      </c>
      <c r="C1322" s="23" t="s">
        <v>82</v>
      </c>
      <c r="D1322" s="24" t="s">
        <v>2100</v>
      </c>
      <c r="E1322" s="24" t="s">
        <v>40</v>
      </c>
      <c r="F1322" s="24" t="s">
        <v>98</v>
      </c>
      <c r="G1322" s="24" t="s">
        <v>2101</v>
      </c>
      <c r="H1322" s="24" t="s">
        <v>2116</v>
      </c>
      <c r="I1322" s="24" t="s">
        <v>4403</v>
      </c>
      <c r="J1322" s="24" t="s">
        <v>4431</v>
      </c>
      <c r="K1322" s="24" t="s">
        <v>4432</v>
      </c>
      <c r="L1322" s="24" t="s">
        <v>4433</v>
      </c>
      <c r="M1322" s="24"/>
      <c r="N1322" s="24"/>
      <c r="O1322" s="24" t="s">
        <v>699</v>
      </c>
      <c r="P1322" s="24"/>
      <c r="Q1322" s="24" t="s">
        <v>93</v>
      </c>
      <c r="R1322" s="24" t="s">
        <v>1275</v>
      </c>
      <c r="S1322" s="24"/>
      <c r="T1322" s="24" t="s">
        <v>97</v>
      </c>
      <c r="U1322" s="24" t="s">
        <v>96</v>
      </c>
      <c r="V1322" s="24" t="s">
        <v>96</v>
      </c>
      <c r="W1322" s="24" t="s">
        <v>96</v>
      </c>
      <c r="X1322" s="24" t="s">
        <v>119</v>
      </c>
      <c r="Y1322" s="24" t="s">
        <v>96</v>
      </c>
      <c r="Z1322" s="24" t="s">
        <v>96</v>
      </c>
      <c r="AA1322" s="24" t="s">
        <v>96</v>
      </c>
      <c r="AB1322" s="24" t="s">
        <v>97</v>
      </c>
      <c r="AC1322" s="24" t="s">
        <v>96</v>
      </c>
      <c r="AD1322" s="24" t="s">
        <v>96</v>
      </c>
      <c r="AE1322" s="24" t="s">
        <v>96</v>
      </c>
      <c r="AF1322" s="24" t="s">
        <v>96</v>
      </c>
      <c r="AG1322" s="24" t="s">
        <v>96</v>
      </c>
      <c r="AH1322" s="24" t="s">
        <v>119</v>
      </c>
      <c r="AI1322" s="24" t="s">
        <v>96</v>
      </c>
      <c r="AJ1322" s="24" t="s">
        <v>96</v>
      </c>
      <c r="AK1322" s="24" t="s">
        <v>96</v>
      </c>
      <c r="AL1322" s="24" t="s">
        <v>96</v>
      </c>
      <c r="AM1322" s="24" t="s">
        <v>119</v>
      </c>
      <c r="AN1322" s="24" t="s">
        <v>96</v>
      </c>
      <c r="AO1322" s="24" t="s">
        <v>95</v>
      </c>
      <c r="AP1322" s="24" t="s">
        <v>96</v>
      </c>
      <c r="AQ1322" s="24" t="s">
        <v>96</v>
      </c>
      <c r="AR1322" s="24" t="s">
        <v>96</v>
      </c>
      <c r="AS1322" s="24" t="s">
        <v>96</v>
      </c>
      <c r="AT1322" s="24" t="s">
        <v>96</v>
      </c>
      <c r="AU1322" s="24" t="s">
        <v>96</v>
      </c>
      <c r="AV1322" s="24" t="s">
        <v>96</v>
      </c>
      <c r="AW1322" s="24" t="s">
        <v>96</v>
      </c>
      <c r="AX1322" s="24" t="s">
        <v>95</v>
      </c>
      <c r="AY1322" s="24" t="s">
        <v>96</v>
      </c>
      <c r="AZ1322" s="24" t="s">
        <v>96</v>
      </c>
      <c r="BA1322" s="24" t="s">
        <v>97</v>
      </c>
      <c r="BB1322" s="24" t="s">
        <v>96</v>
      </c>
      <c r="BC1322" s="24" t="s">
        <v>96</v>
      </c>
      <c r="BD1322" s="24" t="s">
        <v>96</v>
      </c>
      <c r="BE1322" s="24" t="s">
        <v>97</v>
      </c>
      <c r="BF1322" s="24" t="s">
        <v>97</v>
      </c>
      <c r="BG1322" s="24" t="s">
        <v>96</v>
      </c>
      <c r="BH1322" s="24" t="s">
        <v>96</v>
      </c>
      <c r="BI1322" s="24" t="s">
        <v>96</v>
      </c>
      <c r="BJ1322" s="24" t="s">
        <v>97</v>
      </c>
      <c r="BK1322" s="24" t="s">
        <v>96</v>
      </c>
      <c r="BL1322" s="24" t="s">
        <v>97</v>
      </c>
      <c r="BM1322" s="24" t="s">
        <v>1034</v>
      </c>
      <c r="BN1322" s="24" t="s">
        <v>96</v>
      </c>
      <c r="BO1322" s="24" t="s">
        <v>96</v>
      </c>
      <c r="BP1322" s="24" t="s">
        <v>119</v>
      </c>
      <c r="BQ1322" s="24" t="s">
        <v>96</v>
      </c>
      <c r="BR1322" s="24" t="s">
        <v>119</v>
      </c>
      <c r="BS1322" s="24" t="s">
        <v>95</v>
      </c>
      <c r="BT1322" s="24" t="s">
        <v>95</v>
      </c>
      <c r="BU1322" s="24" t="s">
        <v>97</v>
      </c>
      <c r="BV1322" s="24" t="s">
        <v>96</v>
      </c>
      <c r="BW1322" s="24" t="s">
        <v>96</v>
      </c>
      <c r="BX1322" s="24" t="s">
        <v>96</v>
      </c>
      <c r="BY1322" s="24" t="s">
        <v>96</v>
      </c>
      <c r="BZ1322" s="24" t="s">
        <v>96</v>
      </c>
      <c r="CA1322" s="24" t="s">
        <v>97</v>
      </c>
      <c r="CB1322" s="36"/>
      <c r="CC1322" s="35"/>
    </row>
    <row r="1323" spans="1:81" ht="169.5" hidden="1" customHeight="1" x14ac:dyDescent="0.35">
      <c r="A1323" s="24"/>
      <c r="B1323" s="24" t="s">
        <v>81</v>
      </c>
      <c r="C1323" s="23" t="s">
        <v>82</v>
      </c>
      <c r="D1323" s="24" t="s">
        <v>2100</v>
      </c>
      <c r="E1323" s="24" t="s">
        <v>40</v>
      </c>
      <c r="F1323" s="24" t="s">
        <v>98</v>
      </c>
      <c r="G1323" s="24" t="s">
        <v>2101</v>
      </c>
      <c r="H1323" s="24" t="s">
        <v>2116</v>
      </c>
      <c r="I1323" s="24" t="s">
        <v>4434</v>
      </c>
      <c r="J1323" s="24" t="s">
        <v>4435</v>
      </c>
      <c r="K1323" s="24" t="s">
        <v>4436</v>
      </c>
      <c r="L1323" s="24" t="s">
        <v>4437</v>
      </c>
      <c r="M1323" s="24"/>
      <c r="N1323" s="24"/>
      <c r="O1323" s="24" t="s">
        <v>699</v>
      </c>
      <c r="P1323" s="24"/>
      <c r="Q1323" s="24" t="s">
        <v>93</v>
      </c>
      <c r="R1323" s="24" t="s">
        <v>145</v>
      </c>
      <c r="S1323" s="24"/>
      <c r="T1323" s="24" t="s">
        <v>97</v>
      </c>
      <c r="U1323" s="24" t="s">
        <v>96</v>
      </c>
      <c r="V1323" s="24" t="s">
        <v>96</v>
      </c>
      <c r="W1323" s="24" t="s">
        <v>96</v>
      </c>
      <c r="X1323" s="24" t="s">
        <v>97</v>
      </c>
      <c r="Y1323" s="24" t="s">
        <v>96</v>
      </c>
      <c r="Z1323" s="24" t="s">
        <v>96</v>
      </c>
      <c r="AA1323" s="24" t="s">
        <v>96</v>
      </c>
      <c r="AB1323" s="24" t="s">
        <v>97</v>
      </c>
      <c r="AC1323" s="24" t="s">
        <v>96</v>
      </c>
      <c r="AD1323" s="24" t="s">
        <v>96</v>
      </c>
      <c r="AE1323" s="24" t="s">
        <v>96</v>
      </c>
      <c r="AF1323" s="24" t="s">
        <v>96</v>
      </c>
      <c r="AG1323" s="24" t="s">
        <v>96</v>
      </c>
      <c r="AH1323" s="24" t="s">
        <v>97</v>
      </c>
      <c r="AI1323" s="24" t="s">
        <v>96</v>
      </c>
      <c r="AJ1323" s="24" t="s">
        <v>96</v>
      </c>
      <c r="AK1323" s="24" t="s">
        <v>96</v>
      </c>
      <c r="AL1323" s="24" t="s">
        <v>96</v>
      </c>
      <c r="AM1323" s="24" t="s">
        <v>97</v>
      </c>
      <c r="AN1323" s="24" t="s">
        <v>96</v>
      </c>
      <c r="AO1323" s="24" t="s">
        <v>119</v>
      </c>
      <c r="AP1323" s="24" t="s">
        <v>96</v>
      </c>
      <c r="AQ1323" s="24" t="s">
        <v>96</v>
      </c>
      <c r="AR1323" s="24" t="s">
        <v>96</v>
      </c>
      <c r="AS1323" s="24" t="s">
        <v>96</v>
      </c>
      <c r="AT1323" s="24" t="s">
        <v>96</v>
      </c>
      <c r="AU1323" s="24" t="s">
        <v>96</v>
      </c>
      <c r="AV1323" s="24" t="s">
        <v>96</v>
      </c>
      <c r="AW1323" s="24" t="s">
        <v>96</v>
      </c>
      <c r="AX1323" s="24" t="s">
        <v>119</v>
      </c>
      <c r="AY1323" s="24" t="s">
        <v>96</v>
      </c>
      <c r="AZ1323" s="24" t="s">
        <v>96</v>
      </c>
      <c r="BA1323" s="24" t="s">
        <v>97</v>
      </c>
      <c r="BB1323" s="24" t="s">
        <v>96</v>
      </c>
      <c r="BC1323" s="24" t="s">
        <v>96</v>
      </c>
      <c r="BD1323" s="24" t="s">
        <v>96</v>
      </c>
      <c r="BE1323" s="24" t="s">
        <v>97</v>
      </c>
      <c r="BF1323" s="24" t="s">
        <v>97</v>
      </c>
      <c r="BG1323" s="24" t="s">
        <v>96</v>
      </c>
      <c r="BH1323" s="24" t="s">
        <v>96</v>
      </c>
      <c r="BI1323" s="24" t="s">
        <v>96</v>
      </c>
      <c r="BJ1323" s="24" t="s">
        <v>97</v>
      </c>
      <c r="BK1323" s="24" t="s">
        <v>96</v>
      </c>
      <c r="BL1323" s="24" t="s">
        <v>97</v>
      </c>
      <c r="BM1323" s="24" t="s">
        <v>95</v>
      </c>
      <c r="BN1323" s="24" t="s">
        <v>96</v>
      </c>
      <c r="BO1323" s="24" t="s">
        <v>96</v>
      </c>
      <c r="BP1323" s="24" t="s">
        <v>95</v>
      </c>
      <c r="BQ1323" s="24" t="s">
        <v>96</v>
      </c>
      <c r="BR1323" s="24" t="s">
        <v>95</v>
      </c>
      <c r="BS1323" s="24" t="s">
        <v>95</v>
      </c>
      <c r="BT1323" s="24" t="s">
        <v>95</v>
      </c>
      <c r="BU1323" s="24" t="s">
        <v>96</v>
      </c>
      <c r="BV1323" s="24" t="s">
        <v>96</v>
      </c>
      <c r="BW1323" s="24" t="s">
        <v>96</v>
      </c>
      <c r="BX1323" s="24" t="s">
        <v>96</v>
      </c>
      <c r="BY1323" s="24" t="s">
        <v>96</v>
      </c>
      <c r="BZ1323" s="24" t="s">
        <v>96</v>
      </c>
      <c r="CA1323" s="24" t="s">
        <v>95</v>
      </c>
      <c r="CB1323" s="36"/>
      <c r="CC1323" s="35"/>
    </row>
    <row r="1324" spans="1:81" ht="169.5" hidden="1" customHeight="1" x14ac:dyDescent="0.35">
      <c r="A1324" s="24"/>
      <c r="B1324" s="24" t="s">
        <v>81</v>
      </c>
      <c r="C1324" s="23" t="s">
        <v>82</v>
      </c>
      <c r="D1324" s="24" t="s">
        <v>2100</v>
      </c>
      <c r="E1324" s="24" t="s">
        <v>40</v>
      </c>
      <c r="F1324" s="24" t="s">
        <v>98</v>
      </c>
      <c r="G1324" s="24" t="s">
        <v>2101</v>
      </c>
      <c r="H1324" s="24" t="s">
        <v>2116</v>
      </c>
      <c r="I1324" s="24" t="s">
        <v>4438</v>
      </c>
      <c r="J1324" s="24" t="s">
        <v>4439</v>
      </c>
      <c r="K1324" s="24" t="s">
        <v>4440</v>
      </c>
      <c r="L1324" s="24" t="s">
        <v>4441</v>
      </c>
      <c r="M1324" s="24"/>
      <c r="N1324" s="24"/>
      <c r="O1324" s="24" t="s">
        <v>699</v>
      </c>
      <c r="P1324" s="24"/>
      <c r="Q1324" s="24" t="s">
        <v>93</v>
      </c>
      <c r="R1324" s="24" t="s">
        <v>145</v>
      </c>
      <c r="S1324" s="24"/>
      <c r="T1324" s="24" t="s">
        <v>97</v>
      </c>
      <c r="U1324" s="24" t="s">
        <v>96</v>
      </c>
      <c r="V1324" s="24" t="s">
        <v>96</v>
      </c>
      <c r="W1324" s="24" t="s">
        <v>96</v>
      </c>
      <c r="X1324" s="24" t="s">
        <v>119</v>
      </c>
      <c r="Y1324" s="24" t="s">
        <v>96</v>
      </c>
      <c r="Z1324" s="24" t="s">
        <v>96</v>
      </c>
      <c r="AA1324" s="24" t="s">
        <v>96</v>
      </c>
      <c r="AB1324" s="24" t="s">
        <v>97</v>
      </c>
      <c r="AC1324" s="24" t="s">
        <v>96</v>
      </c>
      <c r="AD1324" s="24" t="s">
        <v>96</v>
      </c>
      <c r="AE1324" s="24" t="s">
        <v>96</v>
      </c>
      <c r="AF1324" s="24" t="s">
        <v>96</v>
      </c>
      <c r="AG1324" s="24" t="s">
        <v>96</v>
      </c>
      <c r="AH1324" s="24" t="s">
        <v>119</v>
      </c>
      <c r="AI1324" s="24" t="s">
        <v>96</v>
      </c>
      <c r="AJ1324" s="24" t="s">
        <v>96</v>
      </c>
      <c r="AK1324" s="24" t="s">
        <v>96</v>
      </c>
      <c r="AL1324" s="24" t="s">
        <v>96</v>
      </c>
      <c r="AM1324" s="24" t="s">
        <v>119</v>
      </c>
      <c r="AN1324" s="24" t="s">
        <v>96</v>
      </c>
      <c r="AO1324" s="24" t="s">
        <v>119</v>
      </c>
      <c r="AP1324" s="24" t="s">
        <v>96</v>
      </c>
      <c r="AQ1324" s="24" t="s">
        <v>96</v>
      </c>
      <c r="AR1324" s="24" t="s">
        <v>96</v>
      </c>
      <c r="AS1324" s="24" t="s">
        <v>96</v>
      </c>
      <c r="AT1324" s="24" t="s">
        <v>96</v>
      </c>
      <c r="AU1324" s="24" t="s">
        <v>96</v>
      </c>
      <c r="AV1324" s="24" t="s">
        <v>96</v>
      </c>
      <c r="AW1324" s="24" t="s">
        <v>96</v>
      </c>
      <c r="AX1324" s="24" t="s">
        <v>119</v>
      </c>
      <c r="AY1324" s="24" t="s">
        <v>96</v>
      </c>
      <c r="AZ1324" s="24" t="s">
        <v>96</v>
      </c>
      <c r="BA1324" s="24" t="s">
        <v>97</v>
      </c>
      <c r="BB1324" s="24" t="s">
        <v>96</v>
      </c>
      <c r="BC1324" s="24" t="s">
        <v>96</v>
      </c>
      <c r="BD1324" s="24" t="s">
        <v>96</v>
      </c>
      <c r="BE1324" s="24" t="s">
        <v>97</v>
      </c>
      <c r="BF1324" s="24" t="s">
        <v>97</v>
      </c>
      <c r="BG1324" s="24" t="s">
        <v>96</v>
      </c>
      <c r="BH1324" s="24" t="s">
        <v>96</v>
      </c>
      <c r="BI1324" s="24" t="s">
        <v>96</v>
      </c>
      <c r="BJ1324" s="24" t="s">
        <v>97</v>
      </c>
      <c r="BK1324" s="24" t="s">
        <v>96</v>
      </c>
      <c r="BL1324" s="24" t="s">
        <v>97</v>
      </c>
      <c r="BM1324" s="24" t="s">
        <v>95</v>
      </c>
      <c r="BN1324" s="24" t="s">
        <v>96</v>
      </c>
      <c r="BO1324" s="24" t="s">
        <v>96</v>
      </c>
      <c r="BP1324" s="24" t="s">
        <v>97</v>
      </c>
      <c r="BQ1324" s="24" t="s">
        <v>96</v>
      </c>
      <c r="BR1324" s="24" t="s">
        <v>97</v>
      </c>
      <c r="BS1324" s="24" t="s">
        <v>95</v>
      </c>
      <c r="BT1324" s="24" t="s">
        <v>95</v>
      </c>
      <c r="BU1324" s="24" t="s">
        <v>96</v>
      </c>
      <c r="BV1324" s="24" t="s">
        <v>96</v>
      </c>
      <c r="BW1324" s="24" t="s">
        <v>96</v>
      </c>
      <c r="BX1324" s="24" t="s">
        <v>96</v>
      </c>
      <c r="BY1324" s="24" t="s">
        <v>96</v>
      </c>
      <c r="BZ1324" s="24" t="s">
        <v>96</v>
      </c>
      <c r="CA1324" s="24" t="s">
        <v>95</v>
      </c>
      <c r="CB1324" s="36"/>
      <c r="CC1324" s="35"/>
    </row>
    <row r="1325" spans="1:81" ht="169.5" hidden="1" customHeight="1" x14ac:dyDescent="0.35">
      <c r="A1325" s="24"/>
      <c r="B1325" s="24" t="s">
        <v>81</v>
      </c>
      <c r="C1325" s="23" t="s">
        <v>82</v>
      </c>
      <c r="D1325" s="24" t="s">
        <v>2100</v>
      </c>
      <c r="E1325" s="24" t="s">
        <v>40</v>
      </c>
      <c r="F1325" s="24" t="s">
        <v>98</v>
      </c>
      <c r="G1325" s="24" t="s">
        <v>2101</v>
      </c>
      <c r="H1325" s="24" t="s">
        <v>2116</v>
      </c>
      <c r="I1325" s="24" t="s">
        <v>4438</v>
      </c>
      <c r="J1325" s="24" t="s">
        <v>4442</v>
      </c>
      <c r="K1325" s="24" t="s">
        <v>4443</v>
      </c>
      <c r="L1325" s="24" t="s">
        <v>4444</v>
      </c>
      <c r="M1325" s="24"/>
      <c r="N1325" s="24"/>
      <c r="O1325" s="24" t="s">
        <v>699</v>
      </c>
      <c r="P1325" s="24"/>
      <c r="Q1325" s="24" t="s">
        <v>93</v>
      </c>
      <c r="R1325" s="24" t="s">
        <v>145</v>
      </c>
      <c r="S1325" s="24"/>
      <c r="T1325" s="24" t="s">
        <v>97</v>
      </c>
      <c r="U1325" s="24" t="s">
        <v>96</v>
      </c>
      <c r="V1325" s="24" t="s">
        <v>96</v>
      </c>
      <c r="W1325" s="24" t="s">
        <v>96</v>
      </c>
      <c r="X1325" s="24" t="s">
        <v>119</v>
      </c>
      <c r="Y1325" s="24" t="s">
        <v>96</v>
      </c>
      <c r="Z1325" s="24" t="s">
        <v>96</v>
      </c>
      <c r="AA1325" s="24" t="s">
        <v>96</v>
      </c>
      <c r="AB1325" s="24" t="s">
        <v>97</v>
      </c>
      <c r="AC1325" s="24" t="s">
        <v>96</v>
      </c>
      <c r="AD1325" s="24" t="s">
        <v>96</v>
      </c>
      <c r="AE1325" s="24" t="s">
        <v>96</v>
      </c>
      <c r="AF1325" s="24" t="s">
        <v>96</v>
      </c>
      <c r="AG1325" s="24" t="s">
        <v>96</v>
      </c>
      <c r="AH1325" s="24" t="s">
        <v>119</v>
      </c>
      <c r="AI1325" s="24" t="s">
        <v>96</v>
      </c>
      <c r="AJ1325" s="24" t="s">
        <v>96</v>
      </c>
      <c r="AK1325" s="24" t="s">
        <v>96</v>
      </c>
      <c r="AL1325" s="24" t="s">
        <v>96</v>
      </c>
      <c r="AM1325" s="24" t="s">
        <v>119</v>
      </c>
      <c r="AN1325" s="24" t="s">
        <v>96</v>
      </c>
      <c r="AO1325" s="24" t="s">
        <v>119</v>
      </c>
      <c r="AP1325" s="24" t="s">
        <v>96</v>
      </c>
      <c r="AQ1325" s="24" t="s">
        <v>96</v>
      </c>
      <c r="AR1325" s="24" t="s">
        <v>96</v>
      </c>
      <c r="AS1325" s="24" t="s">
        <v>96</v>
      </c>
      <c r="AT1325" s="24" t="s">
        <v>96</v>
      </c>
      <c r="AU1325" s="24" t="s">
        <v>96</v>
      </c>
      <c r="AV1325" s="24" t="s">
        <v>96</v>
      </c>
      <c r="AW1325" s="24" t="s">
        <v>96</v>
      </c>
      <c r="AX1325" s="24" t="s">
        <v>119</v>
      </c>
      <c r="AY1325" s="24" t="s">
        <v>96</v>
      </c>
      <c r="AZ1325" s="24" t="s">
        <v>96</v>
      </c>
      <c r="BA1325" s="24" t="s">
        <v>96</v>
      </c>
      <c r="BB1325" s="24" t="s">
        <v>96</v>
      </c>
      <c r="BC1325" s="24" t="s">
        <v>96</v>
      </c>
      <c r="BD1325" s="24" t="s">
        <v>96</v>
      </c>
      <c r="BE1325" s="24" t="s">
        <v>96</v>
      </c>
      <c r="BF1325" s="24" t="s">
        <v>96</v>
      </c>
      <c r="BG1325" s="24" t="s">
        <v>96</v>
      </c>
      <c r="BH1325" s="24" t="s">
        <v>96</v>
      </c>
      <c r="BI1325" s="24" t="s">
        <v>96</v>
      </c>
      <c r="BJ1325" s="24" t="s">
        <v>96</v>
      </c>
      <c r="BK1325" s="24" t="s">
        <v>96</v>
      </c>
      <c r="BL1325" s="24" t="s">
        <v>96</v>
      </c>
      <c r="BM1325" s="24" t="s">
        <v>95</v>
      </c>
      <c r="BN1325" s="24" t="s">
        <v>96</v>
      </c>
      <c r="BO1325" s="24" t="s">
        <v>96</v>
      </c>
      <c r="BP1325" s="24" t="s">
        <v>97</v>
      </c>
      <c r="BQ1325" s="24" t="s">
        <v>96</v>
      </c>
      <c r="BR1325" s="24" t="s">
        <v>97</v>
      </c>
      <c r="BS1325" s="24" t="s">
        <v>95</v>
      </c>
      <c r="BT1325" s="24" t="s">
        <v>95</v>
      </c>
      <c r="BU1325" s="24" t="s">
        <v>96</v>
      </c>
      <c r="BV1325" s="24" t="s">
        <v>96</v>
      </c>
      <c r="BW1325" s="24" t="s">
        <v>96</v>
      </c>
      <c r="BX1325" s="24" t="s">
        <v>96</v>
      </c>
      <c r="BY1325" s="24" t="s">
        <v>96</v>
      </c>
      <c r="BZ1325" s="24" t="s">
        <v>96</v>
      </c>
      <c r="CA1325" s="24" t="s">
        <v>95</v>
      </c>
      <c r="CB1325" s="36"/>
      <c r="CC1325" s="35"/>
    </row>
    <row r="1326" spans="1:81" ht="169.5" hidden="1" customHeight="1" x14ac:dyDescent="0.35">
      <c r="A1326" s="24"/>
      <c r="B1326" s="24" t="s">
        <v>81</v>
      </c>
      <c r="C1326" s="23" t="s">
        <v>82</v>
      </c>
      <c r="D1326" s="24" t="s">
        <v>2100</v>
      </c>
      <c r="E1326" s="24" t="s">
        <v>40</v>
      </c>
      <c r="F1326" s="24" t="s">
        <v>98</v>
      </c>
      <c r="G1326" s="24" t="s">
        <v>2101</v>
      </c>
      <c r="H1326" s="24" t="s">
        <v>2116</v>
      </c>
      <c r="I1326" s="24" t="s">
        <v>4438</v>
      </c>
      <c r="J1326" s="24" t="s">
        <v>4445</v>
      </c>
      <c r="K1326" s="24" t="s">
        <v>4446</v>
      </c>
      <c r="L1326" s="24" t="s">
        <v>4447</v>
      </c>
      <c r="M1326" s="24"/>
      <c r="N1326" s="24"/>
      <c r="O1326" s="24" t="s">
        <v>699</v>
      </c>
      <c r="P1326" s="24"/>
      <c r="Q1326" s="24" t="s">
        <v>93</v>
      </c>
      <c r="R1326" s="24" t="s">
        <v>145</v>
      </c>
      <c r="S1326" s="24"/>
      <c r="T1326" s="24" t="s">
        <v>97</v>
      </c>
      <c r="U1326" s="24" t="s">
        <v>96</v>
      </c>
      <c r="V1326" s="24" t="s">
        <v>96</v>
      </c>
      <c r="W1326" s="24" t="s">
        <v>96</v>
      </c>
      <c r="X1326" s="24" t="s">
        <v>97</v>
      </c>
      <c r="Y1326" s="24" t="s">
        <v>96</v>
      </c>
      <c r="Z1326" s="24" t="s">
        <v>96</v>
      </c>
      <c r="AA1326" s="24" t="s">
        <v>96</v>
      </c>
      <c r="AB1326" s="24" t="s">
        <v>97</v>
      </c>
      <c r="AC1326" s="24" t="s">
        <v>96</v>
      </c>
      <c r="AD1326" s="24" t="s">
        <v>96</v>
      </c>
      <c r="AE1326" s="24" t="s">
        <v>96</v>
      </c>
      <c r="AF1326" s="24" t="s">
        <v>96</v>
      </c>
      <c r="AG1326" s="24" t="s">
        <v>96</v>
      </c>
      <c r="AH1326" s="24" t="s">
        <v>97</v>
      </c>
      <c r="AI1326" s="24" t="s">
        <v>96</v>
      </c>
      <c r="AJ1326" s="24" t="s">
        <v>96</v>
      </c>
      <c r="AK1326" s="24" t="s">
        <v>96</v>
      </c>
      <c r="AL1326" s="24" t="s">
        <v>96</v>
      </c>
      <c r="AM1326" s="24" t="s">
        <v>97</v>
      </c>
      <c r="AN1326" s="24" t="s">
        <v>96</v>
      </c>
      <c r="AO1326" s="24" t="s">
        <v>119</v>
      </c>
      <c r="AP1326" s="24" t="s">
        <v>96</v>
      </c>
      <c r="AQ1326" s="24" t="s">
        <v>96</v>
      </c>
      <c r="AR1326" s="24" t="s">
        <v>96</v>
      </c>
      <c r="AS1326" s="24" t="s">
        <v>96</v>
      </c>
      <c r="AT1326" s="24" t="s">
        <v>96</v>
      </c>
      <c r="AU1326" s="24" t="s">
        <v>96</v>
      </c>
      <c r="AV1326" s="24" t="s">
        <v>96</v>
      </c>
      <c r="AW1326" s="24" t="s">
        <v>96</v>
      </c>
      <c r="AX1326" s="24" t="s">
        <v>119</v>
      </c>
      <c r="AY1326" s="24" t="s">
        <v>96</v>
      </c>
      <c r="AZ1326" s="24" t="s">
        <v>96</v>
      </c>
      <c r="BA1326" s="24" t="s">
        <v>96</v>
      </c>
      <c r="BB1326" s="24" t="s">
        <v>96</v>
      </c>
      <c r="BC1326" s="24" t="s">
        <v>96</v>
      </c>
      <c r="BD1326" s="24" t="s">
        <v>96</v>
      </c>
      <c r="BE1326" s="24" t="s">
        <v>96</v>
      </c>
      <c r="BF1326" s="24" t="s">
        <v>96</v>
      </c>
      <c r="BG1326" s="24" t="s">
        <v>96</v>
      </c>
      <c r="BH1326" s="24" t="s">
        <v>96</v>
      </c>
      <c r="BI1326" s="24" t="s">
        <v>96</v>
      </c>
      <c r="BJ1326" s="24" t="s">
        <v>96</v>
      </c>
      <c r="BK1326" s="24" t="s">
        <v>96</v>
      </c>
      <c r="BL1326" s="24" t="s">
        <v>96</v>
      </c>
      <c r="BM1326" s="24" t="s">
        <v>95</v>
      </c>
      <c r="BN1326" s="24" t="s">
        <v>96</v>
      </c>
      <c r="BO1326" s="24" t="s">
        <v>96</v>
      </c>
      <c r="BP1326" s="24" t="s">
        <v>95</v>
      </c>
      <c r="BQ1326" s="24" t="s">
        <v>96</v>
      </c>
      <c r="BR1326" s="24" t="s">
        <v>95</v>
      </c>
      <c r="BS1326" s="24" t="s">
        <v>95</v>
      </c>
      <c r="BT1326" s="24" t="s">
        <v>95</v>
      </c>
      <c r="BU1326" s="24" t="s">
        <v>96</v>
      </c>
      <c r="BV1326" s="24" t="s">
        <v>96</v>
      </c>
      <c r="BW1326" s="24" t="s">
        <v>96</v>
      </c>
      <c r="BX1326" s="24" t="s">
        <v>96</v>
      </c>
      <c r="BY1326" s="24" t="s">
        <v>96</v>
      </c>
      <c r="BZ1326" s="24" t="s">
        <v>96</v>
      </c>
      <c r="CA1326" s="24" t="s">
        <v>95</v>
      </c>
      <c r="CB1326" s="36"/>
      <c r="CC1326" s="35"/>
    </row>
    <row r="1327" spans="1:81" ht="169.5" hidden="1" customHeight="1" x14ac:dyDescent="0.35">
      <c r="A1327" s="24"/>
      <c r="B1327" s="24" t="s">
        <v>81</v>
      </c>
      <c r="C1327" s="23" t="s">
        <v>82</v>
      </c>
      <c r="D1327" s="24" t="s">
        <v>2100</v>
      </c>
      <c r="E1327" s="24" t="s">
        <v>40</v>
      </c>
      <c r="F1327" s="24" t="s">
        <v>98</v>
      </c>
      <c r="G1327" s="24" t="s">
        <v>2101</v>
      </c>
      <c r="H1327" s="24" t="s">
        <v>2116</v>
      </c>
      <c r="I1327" s="24" t="s">
        <v>4438</v>
      </c>
      <c r="J1327" s="24" t="s">
        <v>4448</v>
      </c>
      <c r="K1327" s="24" t="s">
        <v>4449</v>
      </c>
      <c r="L1327" s="24" t="s">
        <v>4450</v>
      </c>
      <c r="M1327" s="24"/>
      <c r="N1327" s="24"/>
      <c r="O1327" s="24" t="s">
        <v>699</v>
      </c>
      <c r="P1327" s="24"/>
      <c r="Q1327" s="24" t="s">
        <v>93</v>
      </c>
      <c r="R1327" s="24" t="s">
        <v>145</v>
      </c>
      <c r="S1327" s="24"/>
      <c r="T1327" s="24" t="s">
        <v>97</v>
      </c>
      <c r="U1327" s="24" t="s">
        <v>96</v>
      </c>
      <c r="V1327" s="24" t="s">
        <v>96</v>
      </c>
      <c r="W1327" s="24" t="s">
        <v>96</v>
      </c>
      <c r="X1327" s="24" t="s">
        <v>119</v>
      </c>
      <c r="Y1327" s="24" t="s">
        <v>96</v>
      </c>
      <c r="Z1327" s="24" t="s">
        <v>96</v>
      </c>
      <c r="AA1327" s="24" t="s">
        <v>96</v>
      </c>
      <c r="AB1327" s="24" t="s">
        <v>97</v>
      </c>
      <c r="AC1327" s="24" t="s">
        <v>96</v>
      </c>
      <c r="AD1327" s="24" t="s">
        <v>96</v>
      </c>
      <c r="AE1327" s="24" t="s">
        <v>96</v>
      </c>
      <c r="AF1327" s="24" t="s">
        <v>96</v>
      </c>
      <c r="AG1327" s="24" t="s">
        <v>96</v>
      </c>
      <c r="AH1327" s="24" t="s">
        <v>119</v>
      </c>
      <c r="AI1327" s="24" t="s">
        <v>96</v>
      </c>
      <c r="AJ1327" s="24" t="s">
        <v>96</v>
      </c>
      <c r="AK1327" s="24" t="s">
        <v>96</v>
      </c>
      <c r="AL1327" s="24" t="s">
        <v>96</v>
      </c>
      <c r="AM1327" s="24" t="s">
        <v>119</v>
      </c>
      <c r="AN1327" s="24" t="s">
        <v>96</v>
      </c>
      <c r="AO1327" s="24" t="s">
        <v>119</v>
      </c>
      <c r="AP1327" s="24" t="s">
        <v>96</v>
      </c>
      <c r="AQ1327" s="24" t="s">
        <v>96</v>
      </c>
      <c r="AR1327" s="24" t="s">
        <v>96</v>
      </c>
      <c r="AS1327" s="24" t="s">
        <v>96</v>
      </c>
      <c r="AT1327" s="24" t="s">
        <v>96</v>
      </c>
      <c r="AU1327" s="24" t="s">
        <v>96</v>
      </c>
      <c r="AV1327" s="24" t="s">
        <v>96</v>
      </c>
      <c r="AW1327" s="24" t="s">
        <v>96</v>
      </c>
      <c r="AX1327" s="24" t="s">
        <v>119</v>
      </c>
      <c r="AY1327" s="24" t="s">
        <v>96</v>
      </c>
      <c r="AZ1327" s="24" t="s">
        <v>96</v>
      </c>
      <c r="BA1327" s="24" t="s">
        <v>97</v>
      </c>
      <c r="BB1327" s="24" t="s">
        <v>96</v>
      </c>
      <c r="BC1327" s="24" t="s">
        <v>96</v>
      </c>
      <c r="BD1327" s="24" t="s">
        <v>96</v>
      </c>
      <c r="BE1327" s="24" t="s">
        <v>97</v>
      </c>
      <c r="BF1327" s="24" t="s">
        <v>97</v>
      </c>
      <c r="BG1327" s="24" t="s">
        <v>96</v>
      </c>
      <c r="BH1327" s="24" t="s">
        <v>96</v>
      </c>
      <c r="BI1327" s="24" t="s">
        <v>96</v>
      </c>
      <c r="BJ1327" s="24" t="s">
        <v>97</v>
      </c>
      <c r="BK1327" s="24" t="s">
        <v>96</v>
      </c>
      <c r="BL1327" s="24" t="s">
        <v>97</v>
      </c>
      <c r="BM1327" s="24" t="s">
        <v>95</v>
      </c>
      <c r="BN1327" s="24" t="s">
        <v>96</v>
      </c>
      <c r="BO1327" s="24" t="s">
        <v>96</v>
      </c>
      <c r="BP1327" s="24" t="s">
        <v>97</v>
      </c>
      <c r="BQ1327" s="24" t="s">
        <v>96</v>
      </c>
      <c r="BR1327" s="24" t="s">
        <v>97</v>
      </c>
      <c r="BS1327" s="24" t="s">
        <v>95</v>
      </c>
      <c r="BT1327" s="24" t="s">
        <v>119</v>
      </c>
      <c r="BU1327" s="24" t="s">
        <v>96</v>
      </c>
      <c r="BV1327" s="24" t="s">
        <v>96</v>
      </c>
      <c r="BW1327" s="24" t="s">
        <v>96</v>
      </c>
      <c r="BX1327" s="24" t="s">
        <v>96</v>
      </c>
      <c r="BY1327" s="24" t="s">
        <v>96</v>
      </c>
      <c r="BZ1327" s="24" t="s">
        <v>96</v>
      </c>
      <c r="CA1327" s="24" t="s">
        <v>119</v>
      </c>
      <c r="CB1327" s="36"/>
      <c r="CC1327" s="35"/>
    </row>
    <row r="1328" spans="1:81" ht="169.5" hidden="1" customHeight="1" x14ac:dyDescent="0.35">
      <c r="A1328" s="24"/>
      <c r="B1328" s="24" t="s">
        <v>81</v>
      </c>
      <c r="C1328" s="23" t="s">
        <v>82</v>
      </c>
      <c r="D1328" s="24" t="s">
        <v>2100</v>
      </c>
      <c r="E1328" s="24" t="s">
        <v>40</v>
      </c>
      <c r="F1328" s="24" t="s">
        <v>98</v>
      </c>
      <c r="G1328" s="24" t="s">
        <v>2101</v>
      </c>
      <c r="H1328" s="24" t="s">
        <v>2116</v>
      </c>
      <c r="I1328" s="24" t="s">
        <v>4438</v>
      </c>
      <c r="J1328" s="24" t="s">
        <v>4451</v>
      </c>
      <c r="K1328" s="24" t="s">
        <v>4452</v>
      </c>
      <c r="L1328" s="24" t="s">
        <v>4453</v>
      </c>
      <c r="M1328" s="24"/>
      <c r="N1328" s="24"/>
      <c r="O1328" s="24" t="s">
        <v>699</v>
      </c>
      <c r="P1328" s="24"/>
      <c r="Q1328" s="24" t="s">
        <v>93</v>
      </c>
      <c r="R1328" s="24" t="s">
        <v>145</v>
      </c>
      <c r="S1328" s="24"/>
      <c r="T1328" s="24" t="s">
        <v>97</v>
      </c>
      <c r="U1328" s="24" t="s">
        <v>96</v>
      </c>
      <c r="V1328" s="24" t="s">
        <v>96</v>
      </c>
      <c r="W1328" s="24" t="s">
        <v>96</v>
      </c>
      <c r="X1328" s="24" t="s">
        <v>119</v>
      </c>
      <c r="Y1328" s="24" t="s">
        <v>96</v>
      </c>
      <c r="Z1328" s="24" t="s">
        <v>96</v>
      </c>
      <c r="AA1328" s="24" t="s">
        <v>96</v>
      </c>
      <c r="AB1328" s="24" t="s">
        <v>97</v>
      </c>
      <c r="AC1328" s="24" t="s">
        <v>96</v>
      </c>
      <c r="AD1328" s="24" t="s">
        <v>96</v>
      </c>
      <c r="AE1328" s="24" t="s">
        <v>96</v>
      </c>
      <c r="AF1328" s="24" t="s">
        <v>96</v>
      </c>
      <c r="AG1328" s="24" t="s">
        <v>96</v>
      </c>
      <c r="AH1328" s="24" t="s">
        <v>119</v>
      </c>
      <c r="AI1328" s="24" t="s">
        <v>96</v>
      </c>
      <c r="AJ1328" s="24" t="s">
        <v>96</v>
      </c>
      <c r="AK1328" s="24" t="s">
        <v>96</v>
      </c>
      <c r="AL1328" s="24" t="s">
        <v>96</v>
      </c>
      <c r="AM1328" s="24" t="s">
        <v>119</v>
      </c>
      <c r="AN1328" s="24" t="s">
        <v>96</v>
      </c>
      <c r="AO1328" s="24" t="s">
        <v>119</v>
      </c>
      <c r="AP1328" s="24" t="s">
        <v>96</v>
      </c>
      <c r="AQ1328" s="24" t="s">
        <v>96</v>
      </c>
      <c r="AR1328" s="24" t="s">
        <v>96</v>
      </c>
      <c r="AS1328" s="24" t="s">
        <v>96</v>
      </c>
      <c r="AT1328" s="24" t="s">
        <v>96</v>
      </c>
      <c r="AU1328" s="24" t="s">
        <v>96</v>
      </c>
      <c r="AV1328" s="24" t="s">
        <v>96</v>
      </c>
      <c r="AW1328" s="24" t="s">
        <v>96</v>
      </c>
      <c r="AX1328" s="24" t="s">
        <v>119</v>
      </c>
      <c r="AY1328" s="24" t="s">
        <v>96</v>
      </c>
      <c r="AZ1328" s="24" t="s">
        <v>96</v>
      </c>
      <c r="BA1328" s="24" t="s">
        <v>97</v>
      </c>
      <c r="BB1328" s="24" t="s">
        <v>96</v>
      </c>
      <c r="BC1328" s="24" t="s">
        <v>96</v>
      </c>
      <c r="BD1328" s="24" t="s">
        <v>96</v>
      </c>
      <c r="BE1328" s="24" t="s">
        <v>97</v>
      </c>
      <c r="BF1328" s="24" t="s">
        <v>97</v>
      </c>
      <c r="BG1328" s="24" t="s">
        <v>96</v>
      </c>
      <c r="BH1328" s="24" t="s">
        <v>96</v>
      </c>
      <c r="BI1328" s="24" t="s">
        <v>96</v>
      </c>
      <c r="BJ1328" s="24" t="s">
        <v>97</v>
      </c>
      <c r="BK1328" s="24" t="s">
        <v>96</v>
      </c>
      <c r="BL1328" s="24" t="s">
        <v>97</v>
      </c>
      <c r="BM1328" s="24" t="s">
        <v>95</v>
      </c>
      <c r="BN1328" s="24" t="s">
        <v>96</v>
      </c>
      <c r="BO1328" s="24" t="s">
        <v>96</v>
      </c>
      <c r="BP1328" s="24" t="s">
        <v>95</v>
      </c>
      <c r="BQ1328" s="24" t="s">
        <v>96</v>
      </c>
      <c r="BR1328" s="24" t="s">
        <v>95</v>
      </c>
      <c r="BS1328" s="24" t="s">
        <v>95</v>
      </c>
      <c r="BT1328" s="24" t="s">
        <v>119</v>
      </c>
      <c r="BU1328" s="24" t="s">
        <v>96</v>
      </c>
      <c r="BV1328" s="24" t="s">
        <v>96</v>
      </c>
      <c r="BW1328" s="24" t="s">
        <v>96</v>
      </c>
      <c r="BX1328" s="24" t="s">
        <v>96</v>
      </c>
      <c r="BY1328" s="24" t="s">
        <v>96</v>
      </c>
      <c r="BZ1328" s="24" t="s">
        <v>96</v>
      </c>
      <c r="CA1328" s="24" t="s">
        <v>119</v>
      </c>
      <c r="CB1328" s="36"/>
      <c r="CC1328" s="35"/>
    </row>
    <row r="1329" spans="1:81" ht="169.5" hidden="1" customHeight="1" x14ac:dyDescent="0.35">
      <c r="A1329" s="24"/>
      <c r="B1329" s="24" t="s">
        <v>81</v>
      </c>
      <c r="C1329" s="23" t="s">
        <v>82</v>
      </c>
      <c r="D1329" s="24" t="s">
        <v>2100</v>
      </c>
      <c r="E1329" s="24" t="s">
        <v>40</v>
      </c>
      <c r="F1329" s="24" t="s">
        <v>98</v>
      </c>
      <c r="G1329" s="24" t="s">
        <v>2101</v>
      </c>
      <c r="H1329" s="24" t="s">
        <v>2116</v>
      </c>
      <c r="I1329" s="24" t="s">
        <v>4438</v>
      </c>
      <c r="J1329" s="24" t="s">
        <v>4454</v>
      </c>
      <c r="K1329" s="24" t="s">
        <v>4455</v>
      </c>
      <c r="L1329" s="24" t="s">
        <v>4456</v>
      </c>
      <c r="M1329" s="24"/>
      <c r="N1329" s="24"/>
      <c r="O1329" s="24" t="s">
        <v>699</v>
      </c>
      <c r="P1329" s="24"/>
      <c r="Q1329" s="24" t="s">
        <v>93</v>
      </c>
      <c r="R1329" s="24" t="s">
        <v>145</v>
      </c>
      <c r="S1329" s="24"/>
      <c r="T1329" s="24" t="s">
        <v>97</v>
      </c>
      <c r="U1329" s="24" t="s">
        <v>96</v>
      </c>
      <c r="V1329" s="24" t="s">
        <v>96</v>
      </c>
      <c r="W1329" s="24" t="s">
        <v>96</v>
      </c>
      <c r="X1329" s="24" t="s">
        <v>119</v>
      </c>
      <c r="Y1329" s="24" t="s">
        <v>96</v>
      </c>
      <c r="Z1329" s="24" t="s">
        <v>96</v>
      </c>
      <c r="AA1329" s="24" t="s">
        <v>96</v>
      </c>
      <c r="AB1329" s="24" t="s">
        <v>97</v>
      </c>
      <c r="AC1329" s="24" t="s">
        <v>96</v>
      </c>
      <c r="AD1329" s="24" t="s">
        <v>96</v>
      </c>
      <c r="AE1329" s="24" t="s">
        <v>96</v>
      </c>
      <c r="AF1329" s="24" t="s">
        <v>96</v>
      </c>
      <c r="AG1329" s="24" t="s">
        <v>96</v>
      </c>
      <c r="AH1329" s="24" t="s">
        <v>119</v>
      </c>
      <c r="AI1329" s="24" t="s">
        <v>96</v>
      </c>
      <c r="AJ1329" s="24" t="s">
        <v>96</v>
      </c>
      <c r="AK1329" s="24" t="s">
        <v>96</v>
      </c>
      <c r="AL1329" s="24" t="s">
        <v>96</v>
      </c>
      <c r="AM1329" s="24" t="s">
        <v>119</v>
      </c>
      <c r="AN1329" s="24" t="s">
        <v>96</v>
      </c>
      <c r="AO1329" s="24" t="s">
        <v>119</v>
      </c>
      <c r="AP1329" s="24" t="s">
        <v>96</v>
      </c>
      <c r="AQ1329" s="24" t="s">
        <v>96</v>
      </c>
      <c r="AR1329" s="24" t="s">
        <v>96</v>
      </c>
      <c r="AS1329" s="24" t="s">
        <v>96</v>
      </c>
      <c r="AT1329" s="24" t="s">
        <v>96</v>
      </c>
      <c r="AU1329" s="24" t="s">
        <v>96</v>
      </c>
      <c r="AV1329" s="24" t="s">
        <v>96</v>
      </c>
      <c r="AW1329" s="24" t="s">
        <v>96</v>
      </c>
      <c r="AX1329" s="24" t="s">
        <v>119</v>
      </c>
      <c r="AY1329" s="24" t="s">
        <v>96</v>
      </c>
      <c r="AZ1329" s="24" t="s">
        <v>96</v>
      </c>
      <c r="BA1329" s="24" t="s">
        <v>1034</v>
      </c>
      <c r="BB1329" s="24" t="s">
        <v>96</v>
      </c>
      <c r="BC1329" s="24" t="s">
        <v>96</v>
      </c>
      <c r="BD1329" s="24" t="s">
        <v>96</v>
      </c>
      <c r="BE1329" s="24" t="s">
        <v>1034</v>
      </c>
      <c r="BF1329" s="24" t="s">
        <v>1034</v>
      </c>
      <c r="BG1329" s="24" t="s">
        <v>96</v>
      </c>
      <c r="BH1329" s="24" t="s">
        <v>96</v>
      </c>
      <c r="BI1329" s="24" t="s">
        <v>96</v>
      </c>
      <c r="BJ1329" s="24" t="s">
        <v>1034</v>
      </c>
      <c r="BK1329" s="24" t="s">
        <v>96</v>
      </c>
      <c r="BL1329" s="24" t="s">
        <v>95</v>
      </c>
      <c r="BM1329" s="24" t="s">
        <v>95</v>
      </c>
      <c r="BN1329" s="24" t="s">
        <v>96</v>
      </c>
      <c r="BO1329" s="24" t="s">
        <v>96</v>
      </c>
      <c r="BP1329" s="24" t="s">
        <v>95</v>
      </c>
      <c r="BQ1329" s="24" t="s">
        <v>96</v>
      </c>
      <c r="BR1329" s="24" t="s">
        <v>95</v>
      </c>
      <c r="BS1329" s="24" t="s">
        <v>95</v>
      </c>
      <c r="BT1329" s="24" t="s">
        <v>119</v>
      </c>
      <c r="BU1329" s="24" t="s">
        <v>96</v>
      </c>
      <c r="BV1329" s="24" t="s">
        <v>96</v>
      </c>
      <c r="BW1329" s="24" t="s">
        <v>96</v>
      </c>
      <c r="BX1329" s="24" t="s">
        <v>96</v>
      </c>
      <c r="BY1329" s="24" t="s">
        <v>96</v>
      </c>
      <c r="BZ1329" s="24" t="s">
        <v>96</v>
      </c>
      <c r="CA1329" s="24" t="s">
        <v>119</v>
      </c>
      <c r="CB1329" s="36"/>
      <c r="CC1329" s="35"/>
    </row>
    <row r="1330" spans="1:81" ht="169.5" hidden="1" customHeight="1" x14ac:dyDescent="0.35">
      <c r="A1330" s="24"/>
      <c r="B1330" s="24" t="s">
        <v>81</v>
      </c>
      <c r="C1330" s="23" t="s">
        <v>82</v>
      </c>
      <c r="D1330" s="24" t="s">
        <v>2100</v>
      </c>
      <c r="E1330" s="24" t="s">
        <v>40</v>
      </c>
      <c r="F1330" s="24" t="s">
        <v>98</v>
      </c>
      <c r="G1330" s="24" t="s">
        <v>2101</v>
      </c>
      <c r="H1330" s="24" t="s">
        <v>2116</v>
      </c>
      <c r="I1330" s="24" t="s">
        <v>4438</v>
      </c>
      <c r="J1330" s="24" t="s">
        <v>4457</v>
      </c>
      <c r="K1330" s="24" t="s">
        <v>4458</v>
      </c>
      <c r="L1330" s="24" t="s">
        <v>4459</v>
      </c>
      <c r="M1330" s="24"/>
      <c r="N1330" s="24"/>
      <c r="O1330" s="24" t="s">
        <v>699</v>
      </c>
      <c r="P1330" s="24"/>
      <c r="Q1330" s="24" t="s">
        <v>93</v>
      </c>
      <c r="R1330" s="24" t="s">
        <v>145</v>
      </c>
      <c r="S1330" s="24"/>
      <c r="T1330" s="24" t="s">
        <v>97</v>
      </c>
      <c r="U1330" s="24" t="s">
        <v>96</v>
      </c>
      <c r="V1330" s="24" t="s">
        <v>96</v>
      </c>
      <c r="W1330" s="24" t="s">
        <v>96</v>
      </c>
      <c r="X1330" s="24" t="s">
        <v>113</v>
      </c>
      <c r="Y1330" s="24" t="s">
        <v>96</v>
      </c>
      <c r="Z1330" s="24" t="s">
        <v>96</v>
      </c>
      <c r="AA1330" s="24" t="s">
        <v>96</v>
      </c>
      <c r="AB1330" s="24" t="s">
        <v>97</v>
      </c>
      <c r="AC1330" s="24" t="s">
        <v>96</v>
      </c>
      <c r="AD1330" s="24" t="s">
        <v>96</v>
      </c>
      <c r="AE1330" s="24" t="s">
        <v>96</v>
      </c>
      <c r="AF1330" s="24" t="s">
        <v>96</v>
      </c>
      <c r="AG1330" s="24" t="s">
        <v>96</v>
      </c>
      <c r="AH1330" s="24" t="s">
        <v>113</v>
      </c>
      <c r="AI1330" s="24" t="s">
        <v>96</v>
      </c>
      <c r="AJ1330" s="24" t="s">
        <v>96</v>
      </c>
      <c r="AK1330" s="24" t="s">
        <v>96</v>
      </c>
      <c r="AL1330" s="24" t="s">
        <v>96</v>
      </c>
      <c r="AM1330" s="24" t="s">
        <v>97</v>
      </c>
      <c r="AN1330" s="24" t="s">
        <v>96</v>
      </c>
      <c r="AO1330" s="24" t="s">
        <v>119</v>
      </c>
      <c r="AP1330" s="24" t="s">
        <v>96</v>
      </c>
      <c r="AQ1330" s="24" t="s">
        <v>96</v>
      </c>
      <c r="AR1330" s="24" t="s">
        <v>96</v>
      </c>
      <c r="AS1330" s="24" t="s">
        <v>96</v>
      </c>
      <c r="AT1330" s="24" t="s">
        <v>96</v>
      </c>
      <c r="AU1330" s="24" t="s">
        <v>96</v>
      </c>
      <c r="AV1330" s="24" t="s">
        <v>96</v>
      </c>
      <c r="AW1330" s="24" t="s">
        <v>96</v>
      </c>
      <c r="AX1330" s="24" t="s">
        <v>119</v>
      </c>
      <c r="AY1330" s="24" t="s">
        <v>96</v>
      </c>
      <c r="AZ1330" s="24" t="s">
        <v>96</v>
      </c>
      <c r="BA1330" s="24" t="s">
        <v>113</v>
      </c>
      <c r="BB1330" s="24" t="s">
        <v>96</v>
      </c>
      <c r="BC1330" s="24" t="s">
        <v>96</v>
      </c>
      <c r="BD1330" s="24" t="s">
        <v>96</v>
      </c>
      <c r="BE1330" s="24" t="s">
        <v>113</v>
      </c>
      <c r="BF1330" s="24" t="s">
        <v>113</v>
      </c>
      <c r="BG1330" s="24" t="s">
        <v>96</v>
      </c>
      <c r="BH1330" s="24" t="s">
        <v>96</v>
      </c>
      <c r="BI1330" s="24" t="s">
        <v>96</v>
      </c>
      <c r="BJ1330" s="24" t="s">
        <v>113</v>
      </c>
      <c r="BK1330" s="24" t="s">
        <v>96</v>
      </c>
      <c r="BL1330" s="24" t="s">
        <v>97</v>
      </c>
      <c r="BM1330" s="24" t="s">
        <v>95</v>
      </c>
      <c r="BN1330" s="24" t="s">
        <v>96</v>
      </c>
      <c r="BO1330" s="24" t="s">
        <v>96</v>
      </c>
      <c r="BP1330" s="24" t="s">
        <v>97</v>
      </c>
      <c r="BQ1330" s="24" t="s">
        <v>96</v>
      </c>
      <c r="BR1330" s="24" t="s">
        <v>97</v>
      </c>
      <c r="BS1330" s="24" t="s">
        <v>95</v>
      </c>
      <c r="BT1330" s="24" t="s">
        <v>97</v>
      </c>
      <c r="BU1330" s="24" t="s">
        <v>96</v>
      </c>
      <c r="BV1330" s="24" t="s">
        <v>96</v>
      </c>
      <c r="BW1330" s="24" t="s">
        <v>96</v>
      </c>
      <c r="BX1330" s="24" t="s">
        <v>96</v>
      </c>
      <c r="BY1330" s="24" t="s">
        <v>96</v>
      </c>
      <c r="BZ1330" s="24" t="s">
        <v>96</v>
      </c>
      <c r="CA1330" s="24" t="s">
        <v>97</v>
      </c>
      <c r="CB1330" s="36"/>
      <c r="CC1330" s="35"/>
    </row>
    <row r="1331" spans="1:81" ht="169.5" hidden="1" customHeight="1" x14ac:dyDescent="0.35">
      <c r="A1331" s="24"/>
      <c r="B1331" s="24" t="s">
        <v>81</v>
      </c>
      <c r="C1331" s="23" t="s">
        <v>82</v>
      </c>
      <c r="D1331" s="24" t="s">
        <v>2100</v>
      </c>
      <c r="E1331" s="24" t="s">
        <v>40</v>
      </c>
      <c r="F1331" s="24" t="s">
        <v>98</v>
      </c>
      <c r="G1331" s="24" t="s">
        <v>2101</v>
      </c>
      <c r="H1331" s="24" t="s">
        <v>2116</v>
      </c>
      <c r="I1331" s="24" t="s">
        <v>4460</v>
      </c>
      <c r="J1331" s="24" t="s">
        <v>4461</v>
      </c>
      <c r="K1331" s="24" t="s">
        <v>4462</v>
      </c>
      <c r="L1331" s="24" t="s">
        <v>4463</v>
      </c>
      <c r="M1331" s="24"/>
      <c r="N1331" s="24"/>
      <c r="O1331" s="24" t="s">
        <v>699</v>
      </c>
      <c r="P1331" s="24"/>
      <c r="Q1331" s="24" t="s">
        <v>93</v>
      </c>
      <c r="R1331" s="24">
        <v>2029</v>
      </c>
      <c r="S1331" s="24"/>
      <c r="T1331" s="24" t="s">
        <v>97</v>
      </c>
      <c r="U1331" s="24" t="s">
        <v>96</v>
      </c>
      <c r="V1331" s="24" t="s">
        <v>96</v>
      </c>
      <c r="W1331" s="24" t="s">
        <v>96</v>
      </c>
      <c r="X1331" s="24" t="s">
        <v>119</v>
      </c>
      <c r="Y1331" s="24" t="s">
        <v>96</v>
      </c>
      <c r="Z1331" s="24" t="s">
        <v>96</v>
      </c>
      <c r="AA1331" s="24" t="s">
        <v>96</v>
      </c>
      <c r="AB1331" s="24" t="s">
        <v>97</v>
      </c>
      <c r="AC1331" s="24" t="s">
        <v>96</v>
      </c>
      <c r="AD1331" s="24" t="s">
        <v>96</v>
      </c>
      <c r="AE1331" s="24" t="s">
        <v>96</v>
      </c>
      <c r="AF1331" s="24" t="s">
        <v>96</v>
      </c>
      <c r="AG1331" s="24" t="s">
        <v>96</v>
      </c>
      <c r="AH1331" s="24" t="s">
        <v>119</v>
      </c>
      <c r="AI1331" s="24" t="s">
        <v>96</v>
      </c>
      <c r="AJ1331" s="24" t="s">
        <v>96</v>
      </c>
      <c r="AK1331" s="24" t="s">
        <v>96</v>
      </c>
      <c r="AL1331" s="24" t="s">
        <v>96</v>
      </c>
      <c r="AM1331" s="24" t="s">
        <v>119</v>
      </c>
      <c r="AN1331" s="24" t="s">
        <v>96</v>
      </c>
      <c r="AO1331" s="24" t="s">
        <v>119</v>
      </c>
      <c r="AP1331" s="24" t="s">
        <v>96</v>
      </c>
      <c r="AQ1331" s="24" t="s">
        <v>96</v>
      </c>
      <c r="AR1331" s="24" t="s">
        <v>96</v>
      </c>
      <c r="AS1331" s="24" t="s">
        <v>96</v>
      </c>
      <c r="AT1331" s="24" t="s">
        <v>96</v>
      </c>
      <c r="AU1331" s="24" t="s">
        <v>96</v>
      </c>
      <c r="AV1331" s="24" t="s">
        <v>96</v>
      </c>
      <c r="AW1331" s="24" t="s">
        <v>96</v>
      </c>
      <c r="AX1331" s="24" t="s">
        <v>119</v>
      </c>
      <c r="AY1331" s="24" t="s">
        <v>96</v>
      </c>
      <c r="AZ1331" s="24" t="s">
        <v>96</v>
      </c>
      <c r="BA1331" s="24" t="s">
        <v>119</v>
      </c>
      <c r="BB1331" s="24" t="s">
        <v>96</v>
      </c>
      <c r="BC1331" s="24" t="s">
        <v>96</v>
      </c>
      <c r="BD1331" s="24" t="s">
        <v>96</v>
      </c>
      <c r="BE1331" s="24" t="s">
        <v>119</v>
      </c>
      <c r="BF1331" s="24" t="s">
        <v>119</v>
      </c>
      <c r="BG1331" s="24" t="s">
        <v>96</v>
      </c>
      <c r="BH1331" s="24" t="s">
        <v>96</v>
      </c>
      <c r="BI1331" s="24" t="s">
        <v>96</v>
      </c>
      <c r="BJ1331" s="24" t="s">
        <v>119</v>
      </c>
      <c r="BK1331" s="24" t="s">
        <v>96</v>
      </c>
      <c r="BL1331" s="24" t="s">
        <v>119</v>
      </c>
      <c r="BM1331" s="24" t="s">
        <v>95</v>
      </c>
      <c r="BN1331" s="24" t="s">
        <v>96</v>
      </c>
      <c r="BO1331" s="24" t="s">
        <v>96</v>
      </c>
      <c r="BP1331" s="24" t="s">
        <v>97</v>
      </c>
      <c r="BQ1331" s="24" t="s">
        <v>96</v>
      </c>
      <c r="BR1331" s="24" t="s">
        <v>97</v>
      </c>
      <c r="BS1331" s="24" t="s">
        <v>95</v>
      </c>
      <c r="BT1331" s="24" t="s">
        <v>119</v>
      </c>
      <c r="BU1331" s="24" t="s">
        <v>96</v>
      </c>
      <c r="BV1331" s="24" t="s">
        <v>96</v>
      </c>
      <c r="BW1331" s="24" t="s">
        <v>96</v>
      </c>
      <c r="BX1331" s="24" t="s">
        <v>96</v>
      </c>
      <c r="BY1331" s="24" t="s">
        <v>96</v>
      </c>
      <c r="BZ1331" s="24" t="s">
        <v>96</v>
      </c>
      <c r="CA1331" s="24" t="s">
        <v>119</v>
      </c>
      <c r="CB1331" s="36"/>
      <c r="CC1331" s="35"/>
    </row>
    <row r="1332" spans="1:81" ht="169.5" hidden="1" customHeight="1" x14ac:dyDescent="0.35">
      <c r="A1332" s="24"/>
      <c r="B1332" s="24" t="s">
        <v>81</v>
      </c>
      <c r="C1332" s="23" t="s">
        <v>82</v>
      </c>
      <c r="D1332" s="24" t="s">
        <v>2100</v>
      </c>
      <c r="E1332" s="24" t="s">
        <v>40</v>
      </c>
      <c r="F1332" s="24" t="s">
        <v>98</v>
      </c>
      <c r="G1332" s="24" t="s">
        <v>2101</v>
      </c>
      <c r="H1332" s="24" t="s">
        <v>2116</v>
      </c>
      <c r="I1332" s="24" t="s">
        <v>4460</v>
      </c>
      <c r="J1332" s="24" t="s">
        <v>4464</v>
      </c>
      <c r="K1332" s="24" t="s">
        <v>4465</v>
      </c>
      <c r="L1332" s="24" t="s">
        <v>4466</v>
      </c>
      <c r="M1332" s="24"/>
      <c r="N1332" s="24"/>
      <c r="O1332" s="24" t="s">
        <v>699</v>
      </c>
      <c r="P1332" s="24"/>
      <c r="Q1332" s="24" t="s">
        <v>93</v>
      </c>
      <c r="R1332" s="24">
        <v>2029</v>
      </c>
      <c r="S1332" s="24"/>
      <c r="T1332" s="24" t="s">
        <v>96</v>
      </c>
      <c r="U1332" s="24" t="s">
        <v>96</v>
      </c>
      <c r="V1332" s="24" t="s">
        <v>96</v>
      </c>
      <c r="W1332" s="24" t="s">
        <v>96</v>
      </c>
      <c r="X1332" s="24" t="s">
        <v>96</v>
      </c>
      <c r="Y1332" s="24" t="s">
        <v>96</v>
      </c>
      <c r="Z1332" s="24" t="s">
        <v>96</v>
      </c>
      <c r="AA1332" s="24" t="s">
        <v>96</v>
      </c>
      <c r="AB1332" s="24" t="s">
        <v>96</v>
      </c>
      <c r="AC1332" s="24" t="s">
        <v>96</v>
      </c>
      <c r="AD1332" s="24" t="s">
        <v>96</v>
      </c>
      <c r="AE1332" s="24" t="s">
        <v>96</v>
      </c>
      <c r="AF1332" s="24" t="s">
        <v>96</v>
      </c>
      <c r="AG1332" s="24" t="s">
        <v>96</v>
      </c>
      <c r="AH1332" s="24" t="s">
        <v>96</v>
      </c>
      <c r="AI1332" s="24" t="s">
        <v>96</v>
      </c>
      <c r="AJ1332" s="24" t="s">
        <v>96</v>
      </c>
      <c r="AK1332" s="24" t="s">
        <v>96</v>
      </c>
      <c r="AL1332" s="24" t="s">
        <v>96</v>
      </c>
      <c r="AM1332" s="24" t="s">
        <v>96</v>
      </c>
      <c r="AN1332" s="24" t="s">
        <v>96</v>
      </c>
      <c r="AO1332" s="24" t="s">
        <v>96</v>
      </c>
      <c r="AP1332" s="24" t="s">
        <v>96</v>
      </c>
      <c r="AQ1332" s="24" t="s">
        <v>96</v>
      </c>
      <c r="AR1332" s="24" t="s">
        <v>96</v>
      </c>
      <c r="AS1332" s="24" t="s">
        <v>96</v>
      </c>
      <c r="AT1332" s="24" t="s">
        <v>96</v>
      </c>
      <c r="AU1332" s="24" t="s">
        <v>96</v>
      </c>
      <c r="AV1332" s="24" t="s">
        <v>96</v>
      </c>
      <c r="AW1332" s="24" t="s">
        <v>96</v>
      </c>
      <c r="AX1332" s="24" t="s">
        <v>96</v>
      </c>
      <c r="AY1332" s="24" t="s">
        <v>96</v>
      </c>
      <c r="AZ1332" s="24" t="s">
        <v>96</v>
      </c>
      <c r="BA1332" s="24" t="s">
        <v>96</v>
      </c>
      <c r="BB1332" s="24" t="s">
        <v>96</v>
      </c>
      <c r="BC1332" s="24" t="s">
        <v>96</v>
      </c>
      <c r="BD1332" s="24" t="s">
        <v>96</v>
      </c>
      <c r="BE1332" s="24" t="s">
        <v>96</v>
      </c>
      <c r="BF1332" s="24" t="s">
        <v>96</v>
      </c>
      <c r="BG1332" s="24" t="s">
        <v>96</v>
      </c>
      <c r="BH1332" s="24" t="s">
        <v>96</v>
      </c>
      <c r="BI1332" s="24" t="s">
        <v>96</v>
      </c>
      <c r="BJ1332" s="24" t="s">
        <v>96</v>
      </c>
      <c r="BK1332" s="24" t="s">
        <v>96</v>
      </c>
      <c r="BL1332" s="24" t="s">
        <v>96</v>
      </c>
      <c r="BM1332" s="24" t="s">
        <v>96</v>
      </c>
      <c r="BN1332" s="24" t="s">
        <v>96</v>
      </c>
      <c r="BO1332" s="24" t="s">
        <v>96</v>
      </c>
      <c r="BP1332" s="24" t="s">
        <v>96</v>
      </c>
      <c r="BQ1332" s="24" t="s">
        <v>96</v>
      </c>
      <c r="BR1332" s="24" t="s">
        <v>96</v>
      </c>
      <c r="BS1332" s="24" t="s">
        <v>96</v>
      </c>
      <c r="BT1332" s="24" t="s">
        <v>96</v>
      </c>
      <c r="BU1332" s="24" t="s">
        <v>96</v>
      </c>
      <c r="BV1332" s="24" t="s">
        <v>96</v>
      </c>
      <c r="BW1332" s="24" t="s">
        <v>96</v>
      </c>
      <c r="BX1332" s="24" t="s">
        <v>96</v>
      </c>
      <c r="BY1332" s="24" t="s">
        <v>96</v>
      </c>
      <c r="BZ1332" s="24" t="s">
        <v>96</v>
      </c>
      <c r="CA1332" s="24" t="s">
        <v>96</v>
      </c>
      <c r="CB1332" s="36"/>
      <c r="CC1332" s="35"/>
    </row>
    <row r="1333" spans="1:81" ht="169.5" hidden="1" customHeight="1" x14ac:dyDescent="0.35">
      <c r="A1333" s="24"/>
      <c r="B1333" s="24" t="s">
        <v>81</v>
      </c>
      <c r="C1333" s="23" t="s">
        <v>82</v>
      </c>
      <c r="D1333" s="24" t="s">
        <v>2100</v>
      </c>
      <c r="E1333" s="24" t="s">
        <v>40</v>
      </c>
      <c r="F1333" s="24" t="s">
        <v>98</v>
      </c>
      <c r="G1333" s="24" t="s">
        <v>2101</v>
      </c>
      <c r="H1333" s="24" t="s">
        <v>2116</v>
      </c>
      <c r="I1333" s="24" t="s">
        <v>4467</v>
      </c>
      <c r="J1333" s="24" t="s">
        <v>4468</v>
      </c>
      <c r="K1333" s="24" t="s">
        <v>4469</v>
      </c>
      <c r="L1333" s="24" t="s">
        <v>4470</v>
      </c>
      <c r="M1333" s="24"/>
      <c r="N1333" s="24"/>
      <c r="O1333" s="24" t="s">
        <v>699</v>
      </c>
      <c r="P1333" s="24"/>
      <c r="Q1333" s="24" t="s">
        <v>93</v>
      </c>
      <c r="R1333" s="24" t="s">
        <v>2517</v>
      </c>
      <c r="S1333" s="24"/>
      <c r="T1333" s="24" t="s">
        <v>97</v>
      </c>
      <c r="U1333" s="24" t="s">
        <v>96</v>
      </c>
      <c r="V1333" s="24" t="s">
        <v>96</v>
      </c>
      <c r="W1333" s="24" t="s">
        <v>96</v>
      </c>
      <c r="X1333" s="24" t="s">
        <v>119</v>
      </c>
      <c r="Y1333" s="24" t="s">
        <v>96</v>
      </c>
      <c r="Z1333" s="24" t="s">
        <v>96</v>
      </c>
      <c r="AA1333" s="24" t="s">
        <v>96</v>
      </c>
      <c r="AB1333" s="24" t="s">
        <v>97</v>
      </c>
      <c r="AC1333" s="24" t="s">
        <v>96</v>
      </c>
      <c r="AD1333" s="24" t="s">
        <v>96</v>
      </c>
      <c r="AE1333" s="24" t="s">
        <v>96</v>
      </c>
      <c r="AF1333" s="24" t="s">
        <v>96</v>
      </c>
      <c r="AG1333" s="24" t="s">
        <v>96</v>
      </c>
      <c r="AH1333" s="24" t="s">
        <v>119</v>
      </c>
      <c r="AI1333" s="24" t="s">
        <v>96</v>
      </c>
      <c r="AJ1333" s="24" t="s">
        <v>96</v>
      </c>
      <c r="AK1333" s="24" t="s">
        <v>96</v>
      </c>
      <c r="AL1333" s="24" t="s">
        <v>96</v>
      </c>
      <c r="AM1333" s="24" t="s">
        <v>119</v>
      </c>
      <c r="AN1333" s="24" t="s">
        <v>97</v>
      </c>
      <c r="AO1333" s="24" t="s">
        <v>95</v>
      </c>
      <c r="AP1333" s="24" t="s">
        <v>96</v>
      </c>
      <c r="AQ1333" s="24" t="s">
        <v>96</v>
      </c>
      <c r="AR1333" s="24" t="s">
        <v>96</v>
      </c>
      <c r="AS1333" s="24" t="s">
        <v>96</v>
      </c>
      <c r="AT1333" s="24" t="s">
        <v>96</v>
      </c>
      <c r="AU1333" s="24" t="s">
        <v>96</v>
      </c>
      <c r="AV1333" s="24" t="s">
        <v>96</v>
      </c>
      <c r="AW1333" s="24" t="s">
        <v>96</v>
      </c>
      <c r="AX1333" s="24" t="s">
        <v>97</v>
      </c>
      <c r="AY1333" s="24" t="s">
        <v>96</v>
      </c>
      <c r="AZ1333" s="24" t="s">
        <v>96</v>
      </c>
      <c r="BA1333" s="24" t="s">
        <v>96</v>
      </c>
      <c r="BB1333" s="24" t="s">
        <v>96</v>
      </c>
      <c r="BC1333" s="24" t="s">
        <v>96</v>
      </c>
      <c r="BD1333" s="24" t="s">
        <v>96</v>
      </c>
      <c r="BE1333" s="24" t="s">
        <v>95</v>
      </c>
      <c r="BF1333" s="24" t="s">
        <v>95</v>
      </c>
      <c r="BG1333" s="24" t="s">
        <v>96</v>
      </c>
      <c r="BH1333" s="24" t="s">
        <v>96</v>
      </c>
      <c r="BI1333" s="24" t="s">
        <v>96</v>
      </c>
      <c r="BJ1333" s="24" t="s">
        <v>96</v>
      </c>
      <c r="BK1333" s="24" t="s">
        <v>96</v>
      </c>
      <c r="BL1333" s="24" t="s">
        <v>95</v>
      </c>
      <c r="BM1333" s="24" t="s">
        <v>1034</v>
      </c>
      <c r="BN1333" s="24" t="s">
        <v>96</v>
      </c>
      <c r="BO1333" s="24" t="s">
        <v>96</v>
      </c>
      <c r="BP1333" s="24" t="s">
        <v>1034</v>
      </c>
      <c r="BQ1333" s="24" t="s">
        <v>96</v>
      </c>
      <c r="BR1333" s="24" t="s">
        <v>95</v>
      </c>
      <c r="BS1333" s="24" t="s">
        <v>95</v>
      </c>
      <c r="BT1333" s="24" t="s">
        <v>96</v>
      </c>
      <c r="BU1333" s="24" t="s">
        <v>96</v>
      </c>
      <c r="BV1333" s="24" t="s">
        <v>96</v>
      </c>
      <c r="BW1333" s="24" t="s">
        <v>96</v>
      </c>
      <c r="BX1333" s="24" t="s">
        <v>96</v>
      </c>
      <c r="BY1333" s="24" t="s">
        <v>96</v>
      </c>
      <c r="BZ1333" s="24" t="s">
        <v>96</v>
      </c>
      <c r="CA1333" s="24" t="s">
        <v>95</v>
      </c>
      <c r="CB1333" s="36"/>
      <c r="CC1333" s="35"/>
    </row>
    <row r="1334" spans="1:81" ht="169.5" hidden="1" customHeight="1" x14ac:dyDescent="0.35">
      <c r="A1334" s="24"/>
      <c r="B1334" s="24" t="s">
        <v>81</v>
      </c>
      <c r="C1334" s="23" t="s">
        <v>82</v>
      </c>
      <c r="D1334" s="24" t="s">
        <v>2100</v>
      </c>
      <c r="E1334" s="24" t="s">
        <v>40</v>
      </c>
      <c r="F1334" s="24" t="s">
        <v>98</v>
      </c>
      <c r="G1334" s="24" t="s">
        <v>2101</v>
      </c>
      <c r="H1334" s="24" t="s">
        <v>2116</v>
      </c>
      <c r="I1334" s="24" t="s">
        <v>4467</v>
      </c>
      <c r="J1334" s="24" t="s">
        <v>4471</v>
      </c>
      <c r="K1334" s="24" t="s">
        <v>4472</v>
      </c>
      <c r="L1334" s="24" t="s">
        <v>4473</v>
      </c>
      <c r="M1334" s="24"/>
      <c r="N1334" s="24"/>
      <c r="O1334" s="24" t="s">
        <v>699</v>
      </c>
      <c r="P1334" s="24"/>
      <c r="Q1334" s="24" t="s">
        <v>93</v>
      </c>
      <c r="R1334" s="24" t="s">
        <v>2517</v>
      </c>
      <c r="S1334" s="24"/>
      <c r="T1334" s="24" t="s">
        <v>97</v>
      </c>
      <c r="U1334" s="24" t="s">
        <v>96</v>
      </c>
      <c r="V1334" s="24" t="s">
        <v>96</v>
      </c>
      <c r="W1334" s="24" t="s">
        <v>96</v>
      </c>
      <c r="X1334" s="24" t="s">
        <v>119</v>
      </c>
      <c r="Y1334" s="24" t="s">
        <v>96</v>
      </c>
      <c r="Z1334" s="24" t="s">
        <v>96</v>
      </c>
      <c r="AA1334" s="24" t="s">
        <v>96</v>
      </c>
      <c r="AB1334" s="24" t="s">
        <v>97</v>
      </c>
      <c r="AC1334" s="24" t="s">
        <v>96</v>
      </c>
      <c r="AD1334" s="24" t="s">
        <v>96</v>
      </c>
      <c r="AE1334" s="24" t="s">
        <v>96</v>
      </c>
      <c r="AF1334" s="24" t="s">
        <v>96</v>
      </c>
      <c r="AG1334" s="24" t="s">
        <v>96</v>
      </c>
      <c r="AH1334" s="24" t="s">
        <v>119</v>
      </c>
      <c r="AI1334" s="24" t="s">
        <v>96</v>
      </c>
      <c r="AJ1334" s="24" t="s">
        <v>96</v>
      </c>
      <c r="AK1334" s="24" t="s">
        <v>96</v>
      </c>
      <c r="AL1334" s="24" t="s">
        <v>96</v>
      </c>
      <c r="AM1334" s="24" t="s">
        <v>119</v>
      </c>
      <c r="AN1334" s="24" t="s">
        <v>119</v>
      </c>
      <c r="AO1334" s="24" t="s">
        <v>95</v>
      </c>
      <c r="AP1334" s="24" t="s">
        <v>96</v>
      </c>
      <c r="AQ1334" s="24" t="s">
        <v>96</v>
      </c>
      <c r="AR1334" s="24" t="s">
        <v>96</v>
      </c>
      <c r="AS1334" s="24" t="s">
        <v>96</v>
      </c>
      <c r="AT1334" s="24" t="s">
        <v>96</v>
      </c>
      <c r="AU1334" s="24" t="s">
        <v>96</v>
      </c>
      <c r="AV1334" s="24" t="s">
        <v>96</v>
      </c>
      <c r="AW1334" s="24" t="s">
        <v>96</v>
      </c>
      <c r="AX1334" s="24" t="s">
        <v>119</v>
      </c>
      <c r="AY1334" s="24" t="s">
        <v>96</v>
      </c>
      <c r="AZ1334" s="24" t="s">
        <v>96</v>
      </c>
      <c r="BA1334" s="24" t="s">
        <v>96</v>
      </c>
      <c r="BB1334" s="24" t="s">
        <v>96</v>
      </c>
      <c r="BC1334" s="24" t="s">
        <v>96</v>
      </c>
      <c r="BD1334" s="24" t="s">
        <v>96</v>
      </c>
      <c r="BE1334" s="24" t="s">
        <v>95</v>
      </c>
      <c r="BF1334" s="24" t="s">
        <v>95</v>
      </c>
      <c r="BG1334" s="24" t="s">
        <v>96</v>
      </c>
      <c r="BH1334" s="24" t="s">
        <v>96</v>
      </c>
      <c r="BI1334" s="24" t="s">
        <v>96</v>
      </c>
      <c r="BJ1334" s="24" t="s">
        <v>96</v>
      </c>
      <c r="BK1334" s="24" t="s">
        <v>96</v>
      </c>
      <c r="BL1334" s="24" t="s">
        <v>95</v>
      </c>
      <c r="BM1334" s="24" t="s">
        <v>1034</v>
      </c>
      <c r="BN1334" s="24" t="s">
        <v>96</v>
      </c>
      <c r="BO1334" s="24" t="s">
        <v>96</v>
      </c>
      <c r="BP1334" s="24" t="s">
        <v>1034</v>
      </c>
      <c r="BQ1334" s="24" t="s">
        <v>96</v>
      </c>
      <c r="BR1334" s="24" t="s">
        <v>95</v>
      </c>
      <c r="BS1334" s="24" t="s">
        <v>95</v>
      </c>
      <c r="BT1334" s="24" t="s">
        <v>96</v>
      </c>
      <c r="BU1334" s="24" t="s">
        <v>95</v>
      </c>
      <c r="BV1334" s="24" t="s">
        <v>96</v>
      </c>
      <c r="BW1334" s="24" t="s">
        <v>96</v>
      </c>
      <c r="BX1334" s="24" t="s">
        <v>96</v>
      </c>
      <c r="BY1334" s="24" t="s">
        <v>96</v>
      </c>
      <c r="BZ1334" s="24" t="s">
        <v>96</v>
      </c>
      <c r="CA1334" s="24" t="s">
        <v>95</v>
      </c>
      <c r="CB1334" s="36"/>
      <c r="CC1334" s="35"/>
    </row>
    <row r="1335" spans="1:81" ht="169.5" hidden="1" customHeight="1" x14ac:dyDescent="0.35">
      <c r="A1335" s="24"/>
      <c r="B1335" s="24" t="s">
        <v>81</v>
      </c>
      <c r="C1335" s="23" t="s">
        <v>82</v>
      </c>
      <c r="D1335" s="24" t="s">
        <v>2100</v>
      </c>
      <c r="E1335" s="24" t="s">
        <v>40</v>
      </c>
      <c r="F1335" s="24" t="s">
        <v>98</v>
      </c>
      <c r="G1335" s="24" t="s">
        <v>2101</v>
      </c>
      <c r="H1335" s="24" t="s">
        <v>2116</v>
      </c>
      <c r="I1335" s="24" t="s">
        <v>4467</v>
      </c>
      <c r="J1335" s="24" t="s">
        <v>4474</v>
      </c>
      <c r="K1335" s="24" t="s">
        <v>4475</v>
      </c>
      <c r="L1335" s="24" t="s">
        <v>4476</v>
      </c>
      <c r="M1335" s="24"/>
      <c r="N1335" s="24"/>
      <c r="O1335" s="24" t="s">
        <v>699</v>
      </c>
      <c r="P1335" s="24"/>
      <c r="Q1335" s="24" t="s">
        <v>93</v>
      </c>
      <c r="R1335" s="24" t="s">
        <v>2517</v>
      </c>
      <c r="S1335" s="24"/>
      <c r="T1335" s="24" t="s">
        <v>97</v>
      </c>
      <c r="U1335" s="24" t="s">
        <v>96</v>
      </c>
      <c r="V1335" s="24" t="s">
        <v>96</v>
      </c>
      <c r="W1335" s="24" t="s">
        <v>96</v>
      </c>
      <c r="X1335" s="24" t="s">
        <v>119</v>
      </c>
      <c r="Y1335" s="24" t="s">
        <v>96</v>
      </c>
      <c r="Z1335" s="24" t="s">
        <v>96</v>
      </c>
      <c r="AA1335" s="24" t="s">
        <v>96</v>
      </c>
      <c r="AB1335" s="24" t="s">
        <v>97</v>
      </c>
      <c r="AC1335" s="24" t="s">
        <v>96</v>
      </c>
      <c r="AD1335" s="24" t="s">
        <v>96</v>
      </c>
      <c r="AE1335" s="24" t="s">
        <v>96</v>
      </c>
      <c r="AF1335" s="24" t="s">
        <v>96</v>
      </c>
      <c r="AG1335" s="24" t="s">
        <v>96</v>
      </c>
      <c r="AH1335" s="24" t="s">
        <v>119</v>
      </c>
      <c r="AI1335" s="24" t="s">
        <v>96</v>
      </c>
      <c r="AJ1335" s="24" t="s">
        <v>96</v>
      </c>
      <c r="AK1335" s="24" t="s">
        <v>96</v>
      </c>
      <c r="AL1335" s="24" t="s">
        <v>96</v>
      </c>
      <c r="AM1335" s="24" t="s">
        <v>119</v>
      </c>
      <c r="AN1335" s="24" t="s">
        <v>95</v>
      </c>
      <c r="AO1335" s="24" t="s">
        <v>95</v>
      </c>
      <c r="AP1335" s="24" t="s">
        <v>96</v>
      </c>
      <c r="AQ1335" s="24" t="s">
        <v>96</v>
      </c>
      <c r="AR1335" s="24" t="s">
        <v>96</v>
      </c>
      <c r="AS1335" s="24" t="s">
        <v>96</v>
      </c>
      <c r="AT1335" s="24" t="s">
        <v>96</v>
      </c>
      <c r="AU1335" s="24" t="s">
        <v>96</v>
      </c>
      <c r="AV1335" s="24" t="s">
        <v>96</v>
      </c>
      <c r="AW1335" s="24" t="s">
        <v>96</v>
      </c>
      <c r="AX1335" s="24" t="s">
        <v>95</v>
      </c>
      <c r="AY1335" s="24" t="s">
        <v>96</v>
      </c>
      <c r="AZ1335" s="24" t="s">
        <v>96</v>
      </c>
      <c r="BA1335" s="24" t="s">
        <v>96</v>
      </c>
      <c r="BB1335" s="24" t="s">
        <v>96</v>
      </c>
      <c r="BC1335" s="24" t="s">
        <v>96</v>
      </c>
      <c r="BD1335" s="24" t="s">
        <v>96</v>
      </c>
      <c r="BE1335" s="24" t="s">
        <v>95</v>
      </c>
      <c r="BF1335" s="24" t="s">
        <v>95</v>
      </c>
      <c r="BG1335" s="24" t="s">
        <v>96</v>
      </c>
      <c r="BH1335" s="24" t="s">
        <v>96</v>
      </c>
      <c r="BI1335" s="24" t="s">
        <v>96</v>
      </c>
      <c r="BJ1335" s="24" t="s">
        <v>96</v>
      </c>
      <c r="BK1335" s="24" t="s">
        <v>96</v>
      </c>
      <c r="BL1335" s="24" t="s">
        <v>95</v>
      </c>
      <c r="BM1335" s="24" t="s">
        <v>1034</v>
      </c>
      <c r="BN1335" s="24" t="s">
        <v>96</v>
      </c>
      <c r="BO1335" s="24" t="s">
        <v>96</v>
      </c>
      <c r="BP1335" s="24" t="s">
        <v>1034</v>
      </c>
      <c r="BQ1335" s="24" t="s">
        <v>96</v>
      </c>
      <c r="BR1335" s="24" t="s">
        <v>95</v>
      </c>
      <c r="BS1335" s="24" t="s">
        <v>95</v>
      </c>
      <c r="BT1335" s="24" t="s">
        <v>96</v>
      </c>
      <c r="BU1335" s="24" t="s">
        <v>96</v>
      </c>
      <c r="BV1335" s="24" t="s">
        <v>96</v>
      </c>
      <c r="BW1335" s="24" t="s">
        <v>96</v>
      </c>
      <c r="BX1335" s="24" t="s">
        <v>96</v>
      </c>
      <c r="BY1335" s="24" t="s">
        <v>96</v>
      </c>
      <c r="BZ1335" s="24" t="s">
        <v>96</v>
      </c>
      <c r="CA1335" s="24" t="s">
        <v>95</v>
      </c>
      <c r="CB1335" s="36"/>
      <c r="CC1335" s="35"/>
    </row>
    <row r="1336" spans="1:81" ht="169.5" hidden="1" customHeight="1" x14ac:dyDescent="0.35">
      <c r="A1336" s="24"/>
      <c r="B1336" s="24" t="s">
        <v>81</v>
      </c>
      <c r="C1336" s="23" t="s">
        <v>82</v>
      </c>
      <c r="D1336" s="24" t="s">
        <v>2100</v>
      </c>
      <c r="E1336" s="24" t="s">
        <v>40</v>
      </c>
      <c r="F1336" s="24" t="s">
        <v>98</v>
      </c>
      <c r="G1336" s="24" t="s">
        <v>2101</v>
      </c>
      <c r="H1336" s="24" t="s">
        <v>2116</v>
      </c>
      <c r="I1336" s="24" t="s">
        <v>4467</v>
      </c>
      <c r="J1336" s="24" t="s">
        <v>4477</v>
      </c>
      <c r="K1336" s="24" t="s">
        <v>4478</v>
      </c>
      <c r="L1336" s="24" t="s">
        <v>4479</v>
      </c>
      <c r="M1336" s="24"/>
      <c r="N1336" s="24"/>
      <c r="O1336" s="24" t="s">
        <v>699</v>
      </c>
      <c r="P1336" s="24"/>
      <c r="Q1336" s="24" t="s">
        <v>93</v>
      </c>
      <c r="R1336" s="24" t="s">
        <v>2517</v>
      </c>
      <c r="S1336" s="24"/>
      <c r="T1336" s="24" t="s">
        <v>119</v>
      </c>
      <c r="U1336" s="24" t="s">
        <v>96</v>
      </c>
      <c r="V1336" s="24" t="s">
        <v>96</v>
      </c>
      <c r="W1336" s="24" t="s">
        <v>96</v>
      </c>
      <c r="X1336" s="24" t="s">
        <v>97</v>
      </c>
      <c r="Y1336" s="24" t="s">
        <v>96</v>
      </c>
      <c r="Z1336" s="24" t="s">
        <v>96</v>
      </c>
      <c r="AA1336" s="24" t="s">
        <v>96</v>
      </c>
      <c r="AB1336" s="24" t="s">
        <v>119</v>
      </c>
      <c r="AC1336" s="24" t="s">
        <v>96</v>
      </c>
      <c r="AD1336" s="24" t="s">
        <v>96</v>
      </c>
      <c r="AE1336" s="24" t="s">
        <v>96</v>
      </c>
      <c r="AF1336" s="24" t="s">
        <v>96</v>
      </c>
      <c r="AG1336" s="24" t="s">
        <v>96</v>
      </c>
      <c r="AH1336" s="24" t="s">
        <v>97</v>
      </c>
      <c r="AI1336" s="24" t="s">
        <v>96</v>
      </c>
      <c r="AJ1336" s="24" t="s">
        <v>96</v>
      </c>
      <c r="AK1336" s="24" t="s">
        <v>96</v>
      </c>
      <c r="AL1336" s="24" t="s">
        <v>96</v>
      </c>
      <c r="AM1336" s="24" t="s">
        <v>97</v>
      </c>
      <c r="AN1336" s="24" t="s">
        <v>95</v>
      </c>
      <c r="AO1336" s="24" t="s">
        <v>95</v>
      </c>
      <c r="AP1336" s="24" t="s">
        <v>96</v>
      </c>
      <c r="AQ1336" s="24" t="s">
        <v>96</v>
      </c>
      <c r="AR1336" s="24" t="s">
        <v>96</v>
      </c>
      <c r="AS1336" s="24" t="s">
        <v>96</v>
      </c>
      <c r="AT1336" s="24" t="s">
        <v>96</v>
      </c>
      <c r="AU1336" s="24" t="s">
        <v>96</v>
      </c>
      <c r="AV1336" s="24" t="s">
        <v>96</v>
      </c>
      <c r="AW1336" s="24" t="s">
        <v>96</v>
      </c>
      <c r="AX1336" s="24" t="s">
        <v>95</v>
      </c>
      <c r="AY1336" s="24" t="s">
        <v>96</v>
      </c>
      <c r="AZ1336" s="24" t="s">
        <v>96</v>
      </c>
      <c r="BA1336" s="24" t="s">
        <v>96</v>
      </c>
      <c r="BB1336" s="24" t="s">
        <v>96</v>
      </c>
      <c r="BC1336" s="24" t="s">
        <v>96</v>
      </c>
      <c r="BD1336" s="24" t="s">
        <v>96</v>
      </c>
      <c r="BE1336" s="24" t="s">
        <v>95</v>
      </c>
      <c r="BF1336" s="24" t="s">
        <v>95</v>
      </c>
      <c r="BG1336" s="24" t="s">
        <v>96</v>
      </c>
      <c r="BH1336" s="24" t="s">
        <v>96</v>
      </c>
      <c r="BI1336" s="24" t="s">
        <v>96</v>
      </c>
      <c r="BJ1336" s="24" t="s">
        <v>96</v>
      </c>
      <c r="BK1336" s="24" t="s">
        <v>96</v>
      </c>
      <c r="BL1336" s="24" t="s">
        <v>95</v>
      </c>
      <c r="BM1336" s="24" t="s">
        <v>1034</v>
      </c>
      <c r="BN1336" s="24" t="s">
        <v>96</v>
      </c>
      <c r="BO1336" s="24" t="s">
        <v>96</v>
      </c>
      <c r="BP1336" s="24" t="s">
        <v>1034</v>
      </c>
      <c r="BQ1336" s="24" t="s">
        <v>96</v>
      </c>
      <c r="BR1336" s="24" t="s">
        <v>95</v>
      </c>
      <c r="BS1336" s="24" t="s">
        <v>95</v>
      </c>
      <c r="BT1336" s="24" t="s">
        <v>96</v>
      </c>
      <c r="BU1336" s="24" t="s">
        <v>95</v>
      </c>
      <c r="BV1336" s="24" t="s">
        <v>96</v>
      </c>
      <c r="BW1336" s="24" t="s">
        <v>96</v>
      </c>
      <c r="BX1336" s="24" t="s">
        <v>96</v>
      </c>
      <c r="BY1336" s="24" t="s">
        <v>96</v>
      </c>
      <c r="BZ1336" s="24" t="s">
        <v>96</v>
      </c>
      <c r="CA1336" s="24" t="s">
        <v>95</v>
      </c>
      <c r="CB1336" s="36"/>
      <c r="CC1336" s="35"/>
    </row>
    <row r="1337" spans="1:81" ht="169.5" hidden="1" customHeight="1" x14ac:dyDescent="0.35">
      <c r="A1337" s="24"/>
      <c r="B1337" s="24" t="s">
        <v>81</v>
      </c>
      <c r="C1337" s="23" t="s">
        <v>82</v>
      </c>
      <c r="D1337" s="24" t="s">
        <v>2100</v>
      </c>
      <c r="E1337" s="24" t="s">
        <v>40</v>
      </c>
      <c r="F1337" s="24" t="s">
        <v>98</v>
      </c>
      <c r="G1337" s="24" t="s">
        <v>2101</v>
      </c>
      <c r="H1337" s="24" t="s">
        <v>2116</v>
      </c>
      <c r="I1337" s="24" t="s">
        <v>4467</v>
      </c>
      <c r="J1337" s="24" t="s">
        <v>4480</v>
      </c>
      <c r="K1337" s="24" t="s">
        <v>4481</v>
      </c>
      <c r="L1337" s="24" t="s">
        <v>4482</v>
      </c>
      <c r="M1337" s="24"/>
      <c r="N1337" s="24"/>
      <c r="O1337" s="24" t="s">
        <v>699</v>
      </c>
      <c r="P1337" s="24"/>
      <c r="Q1337" s="24" t="s">
        <v>93</v>
      </c>
      <c r="R1337" s="24" t="s">
        <v>2517</v>
      </c>
      <c r="S1337" s="24"/>
      <c r="T1337" s="24" t="s">
        <v>97</v>
      </c>
      <c r="U1337" s="24" t="s">
        <v>96</v>
      </c>
      <c r="V1337" s="24" t="s">
        <v>96</v>
      </c>
      <c r="W1337" s="24" t="s">
        <v>96</v>
      </c>
      <c r="X1337" s="24" t="s">
        <v>119</v>
      </c>
      <c r="Y1337" s="24" t="s">
        <v>96</v>
      </c>
      <c r="Z1337" s="24" t="s">
        <v>96</v>
      </c>
      <c r="AA1337" s="24" t="s">
        <v>96</v>
      </c>
      <c r="AB1337" s="24" t="s">
        <v>97</v>
      </c>
      <c r="AC1337" s="24" t="s">
        <v>96</v>
      </c>
      <c r="AD1337" s="24" t="s">
        <v>96</v>
      </c>
      <c r="AE1337" s="24" t="s">
        <v>96</v>
      </c>
      <c r="AF1337" s="24" t="s">
        <v>96</v>
      </c>
      <c r="AG1337" s="24" t="s">
        <v>96</v>
      </c>
      <c r="AH1337" s="24" t="s">
        <v>119</v>
      </c>
      <c r="AI1337" s="24" t="s">
        <v>96</v>
      </c>
      <c r="AJ1337" s="24" t="s">
        <v>96</v>
      </c>
      <c r="AK1337" s="24" t="s">
        <v>96</v>
      </c>
      <c r="AL1337" s="24" t="s">
        <v>96</v>
      </c>
      <c r="AM1337" s="24" t="s">
        <v>119</v>
      </c>
      <c r="AN1337" s="24" t="s">
        <v>95</v>
      </c>
      <c r="AO1337" s="24" t="s">
        <v>95</v>
      </c>
      <c r="AP1337" s="24" t="s">
        <v>96</v>
      </c>
      <c r="AQ1337" s="24" t="s">
        <v>96</v>
      </c>
      <c r="AR1337" s="24" t="s">
        <v>96</v>
      </c>
      <c r="AS1337" s="24" t="s">
        <v>96</v>
      </c>
      <c r="AT1337" s="24" t="s">
        <v>96</v>
      </c>
      <c r="AU1337" s="24" t="s">
        <v>96</v>
      </c>
      <c r="AV1337" s="24" t="s">
        <v>96</v>
      </c>
      <c r="AW1337" s="24" t="s">
        <v>96</v>
      </c>
      <c r="AX1337" s="24" t="s">
        <v>95</v>
      </c>
      <c r="AY1337" s="24" t="s">
        <v>96</v>
      </c>
      <c r="AZ1337" s="24" t="s">
        <v>96</v>
      </c>
      <c r="BA1337" s="24" t="s">
        <v>96</v>
      </c>
      <c r="BB1337" s="24" t="s">
        <v>96</v>
      </c>
      <c r="BC1337" s="24" t="s">
        <v>96</v>
      </c>
      <c r="BD1337" s="24" t="s">
        <v>96</v>
      </c>
      <c r="BE1337" s="24" t="s">
        <v>95</v>
      </c>
      <c r="BF1337" s="24" t="s">
        <v>95</v>
      </c>
      <c r="BG1337" s="24" t="s">
        <v>96</v>
      </c>
      <c r="BH1337" s="24" t="s">
        <v>96</v>
      </c>
      <c r="BI1337" s="24" t="s">
        <v>96</v>
      </c>
      <c r="BJ1337" s="24" t="s">
        <v>96</v>
      </c>
      <c r="BK1337" s="24" t="s">
        <v>96</v>
      </c>
      <c r="BL1337" s="24" t="s">
        <v>95</v>
      </c>
      <c r="BM1337" s="24" t="s">
        <v>1034</v>
      </c>
      <c r="BN1337" s="24" t="s">
        <v>96</v>
      </c>
      <c r="BO1337" s="24" t="s">
        <v>96</v>
      </c>
      <c r="BP1337" s="24" t="s">
        <v>1034</v>
      </c>
      <c r="BQ1337" s="24" t="s">
        <v>96</v>
      </c>
      <c r="BR1337" s="24" t="s">
        <v>95</v>
      </c>
      <c r="BS1337" s="24" t="s">
        <v>119</v>
      </c>
      <c r="BT1337" s="24" t="s">
        <v>96</v>
      </c>
      <c r="BU1337" s="24" t="s">
        <v>96</v>
      </c>
      <c r="BV1337" s="24" t="s">
        <v>96</v>
      </c>
      <c r="BW1337" s="24" t="s">
        <v>96</v>
      </c>
      <c r="BX1337" s="24" t="s">
        <v>96</v>
      </c>
      <c r="BY1337" s="24" t="s">
        <v>96</v>
      </c>
      <c r="BZ1337" s="24" t="s">
        <v>96</v>
      </c>
      <c r="CA1337" s="24" t="s">
        <v>119</v>
      </c>
      <c r="CB1337" s="36"/>
      <c r="CC1337" s="35"/>
    </row>
    <row r="1338" spans="1:81" ht="169.5" hidden="1" customHeight="1" x14ac:dyDescent="0.35">
      <c r="A1338" s="24"/>
      <c r="B1338" s="24" t="s">
        <v>81</v>
      </c>
      <c r="C1338" s="23" t="s">
        <v>82</v>
      </c>
      <c r="D1338" s="24" t="s">
        <v>2100</v>
      </c>
      <c r="E1338" s="24" t="s">
        <v>40</v>
      </c>
      <c r="F1338" s="24" t="s">
        <v>98</v>
      </c>
      <c r="G1338" s="24" t="s">
        <v>2101</v>
      </c>
      <c r="H1338" s="24" t="s">
        <v>2116</v>
      </c>
      <c r="I1338" s="24" t="s">
        <v>4467</v>
      </c>
      <c r="J1338" s="24" t="s">
        <v>4483</v>
      </c>
      <c r="K1338" s="24" t="s">
        <v>4484</v>
      </c>
      <c r="L1338" s="24" t="s">
        <v>4485</v>
      </c>
      <c r="M1338" s="24"/>
      <c r="N1338" s="24"/>
      <c r="O1338" s="24" t="s">
        <v>699</v>
      </c>
      <c r="P1338" s="24"/>
      <c r="Q1338" s="24" t="s">
        <v>93</v>
      </c>
      <c r="R1338" s="24" t="s">
        <v>2517</v>
      </c>
      <c r="S1338" s="24"/>
      <c r="T1338" s="24" t="s">
        <v>97</v>
      </c>
      <c r="U1338" s="24" t="s">
        <v>96</v>
      </c>
      <c r="V1338" s="24" t="s">
        <v>96</v>
      </c>
      <c r="W1338" s="24" t="s">
        <v>96</v>
      </c>
      <c r="X1338" s="24" t="s">
        <v>119</v>
      </c>
      <c r="Y1338" s="24" t="s">
        <v>96</v>
      </c>
      <c r="Z1338" s="24" t="s">
        <v>96</v>
      </c>
      <c r="AA1338" s="24" t="s">
        <v>96</v>
      </c>
      <c r="AB1338" s="24" t="s">
        <v>97</v>
      </c>
      <c r="AC1338" s="24" t="s">
        <v>96</v>
      </c>
      <c r="AD1338" s="24" t="s">
        <v>96</v>
      </c>
      <c r="AE1338" s="24" t="s">
        <v>96</v>
      </c>
      <c r="AF1338" s="24" t="s">
        <v>96</v>
      </c>
      <c r="AG1338" s="24" t="s">
        <v>96</v>
      </c>
      <c r="AH1338" s="24" t="s">
        <v>119</v>
      </c>
      <c r="AI1338" s="24" t="s">
        <v>96</v>
      </c>
      <c r="AJ1338" s="24" t="s">
        <v>96</v>
      </c>
      <c r="AK1338" s="24" t="s">
        <v>96</v>
      </c>
      <c r="AL1338" s="24" t="s">
        <v>96</v>
      </c>
      <c r="AM1338" s="24" t="s">
        <v>119</v>
      </c>
      <c r="AN1338" s="24" t="s">
        <v>95</v>
      </c>
      <c r="AO1338" s="24" t="s">
        <v>95</v>
      </c>
      <c r="AP1338" s="24" t="s">
        <v>96</v>
      </c>
      <c r="AQ1338" s="24" t="s">
        <v>96</v>
      </c>
      <c r="AR1338" s="24" t="s">
        <v>96</v>
      </c>
      <c r="AS1338" s="24" t="s">
        <v>96</v>
      </c>
      <c r="AT1338" s="24" t="s">
        <v>96</v>
      </c>
      <c r="AU1338" s="24" t="s">
        <v>96</v>
      </c>
      <c r="AV1338" s="24" t="s">
        <v>96</v>
      </c>
      <c r="AW1338" s="24" t="s">
        <v>96</v>
      </c>
      <c r="AX1338" s="24" t="s">
        <v>95</v>
      </c>
      <c r="AY1338" s="24" t="s">
        <v>96</v>
      </c>
      <c r="AZ1338" s="24" t="s">
        <v>96</v>
      </c>
      <c r="BA1338" s="24" t="s">
        <v>96</v>
      </c>
      <c r="BB1338" s="24" t="s">
        <v>96</v>
      </c>
      <c r="BC1338" s="24" t="s">
        <v>96</v>
      </c>
      <c r="BD1338" s="24" t="s">
        <v>96</v>
      </c>
      <c r="BE1338" s="24" t="s">
        <v>95</v>
      </c>
      <c r="BF1338" s="24" t="s">
        <v>95</v>
      </c>
      <c r="BG1338" s="24" t="s">
        <v>96</v>
      </c>
      <c r="BH1338" s="24" t="s">
        <v>96</v>
      </c>
      <c r="BI1338" s="24" t="s">
        <v>96</v>
      </c>
      <c r="BJ1338" s="24" t="s">
        <v>96</v>
      </c>
      <c r="BK1338" s="24" t="s">
        <v>96</v>
      </c>
      <c r="BL1338" s="24" t="s">
        <v>95</v>
      </c>
      <c r="BM1338" s="24" t="s">
        <v>1034</v>
      </c>
      <c r="BN1338" s="24" t="s">
        <v>96</v>
      </c>
      <c r="BO1338" s="24" t="s">
        <v>96</v>
      </c>
      <c r="BP1338" s="24" t="s">
        <v>1034</v>
      </c>
      <c r="BQ1338" s="24" t="s">
        <v>96</v>
      </c>
      <c r="BR1338" s="24" t="s">
        <v>95</v>
      </c>
      <c r="BS1338" s="24" t="s">
        <v>95</v>
      </c>
      <c r="BT1338" s="24" t="s">
        <v>96</v>
      </c>
      <c r="BU1338" s="24" t="s">
        <v>96</v>
      </c>
      <c r="BV1338" s="24" t="s">
        <v>96</v>
      </c>
      <c r="BW1338" s="24" t="s">
        <v>96</v>
      </c>
      <c r="BX1338" s="24" t="s">
        <v>96</v>
      </c>
      <c r="BY1338" s="24" t="s">
        <v>96</v>
      </c>
      <c r="BZ1338" s="24" t="s">
        <v>96</v>
      </c>
      <c r="CA1338" s="24" t="s">
        <v>95</v>
      </c>
      <c r="CB1338" s="36"/>
      <c r="CC1338" s="35"/>
    </row>
    <row r="1339" spans="1:81" ht="169.5" hidden="1" customHeight="1" x14ac:dyDescent="0.35">
      <c r="A1339" s="24"/>
      <c r="B1339" s="24" t="s">
        <v>81</v>
      </c>
      <c r="C1339" s="23" t="s">
        <v>82</v>
      </c>
      <c r="D1339" s="24" t="s">
        <v>2100</v>
      </c>
      <c r="E1339" s="24" t="s">
        <v>40</v>
      </c>
      <c r="F1339" s="24" t="s">
        <v>98</v>
      </c>
      <c r="G1339" s="24" t="s">
        <v>2101</v>
      </c>
      <c r="H1339" s="24" t="s">
        <v>2116</v>
      </c>
      <c r="I1339" s="24" t="s">
        <v>4467</v>
      </c>
      <c r="J1339" s="24" t="s">
        <v>4486</v>
      </c>
      <c r="K1339" s="24" t="s">
        <v>4487</v>
      </c>
      <c r="L1339" s="24" t="s">
        <v>4488</v>
      </c>
      <c r="M1339" s="24"/>
      <c r="N1339" s="24"/>
      <c r="O1339" s="24" t="s">
        <v>699</v>
      </c>
      <c r="P1339" s="24"/>
      <c r="Q1339" s="24" t="s">
        <v>93</v>
      </c>
      <c r="R1339" s="24" t="s">
        <v>2517</v>
      </c>
      <c r="S1339" s="24"/>
      <c r="T1339" s="24" t="s">
        <v>97</v>
      </c>
      <c r="U1339" s="24" t="s">
        <v>96</v>
      </c>
      <c r="V1339" s="24" t="s">
        <v>96</v>
      </c>
      <c r="W1339" s="24" t="s">
        <v>96</v>
      </c>
      <c r="X1339" s="24" t="s">
        <v>95</v>
      </c>
      <c r="Y1339" s="24" t="s">
        <v>96</v>
      </c>
      <c r="Z1339" s="24" t="s">
        <v>96</v>
      </c>
      <c r="AA1339" s="24" t="s">
        <v>96</v>
      </c>
      <c r="AB1339" s="24" t="s">
        <v>97</v>
      </c>
      <c r="AC1339" s="24" t="s">
        <v>96</v>
      </c>
      <c r="AD1339" s="24" t="s">
        <v>96</v>
      </c>
      <c r="AE1339" s="24" t="s">
        <v>96</v>
      </c>
      <c r="AF1339" s="24" t="s">
        <v>96</v>
      </c>
      <c r="AG1339" s="24" t="s">
        <v>96</v>
      </c>
      <c r="AH1339" s="24" t="s">
        <v>95</v>
      </c>
      <c r="AI1339" s="24" t="s">
        <v>96</v>
      </c>
      <c r="AJ1339" s="24" t="s">
        <v>96</v>
      </c>
      <c r="AK1339" s="24" t="s">
        <v>96</v>
      </c>
      <c r="AL1339" s="24" t="s">
        <v>96</v>
      </c>
      <c r="AM1339" s="24" t="s">
        <v>95</v>
      </c>
      <c r="AN1339" s="24" t="s">
        <v>97</v>
      </c>
      <c r="AO1339" s="24" t="s">
        <v>95</v>
      </c>
      <c r="AP1339" s="24" t="s">
        <v>96</v>
      </c>
      <c r="AQ1339" s="24" t="s">
        <v>96</v>
      </c>
      <c r="AR1339" s="24" t="s">
        <v>96</v>
      </c>
      <c r="AS1339" s="24" t="s">
        <v>96</v>
      </c>
      <c r="AT1339" s="24" t="s">
        <v>96</v>
      </c>
      <c r="AU1339" s="24" t="s">
        <v>96</v>
      </c>
      <c r="AV1339" s="24" t="s">
        <v>96</v>
      </c>
      <c r="AW1339" s="24" t="s">
        <v>96</v>
      </c>
      <c r="AX1339" s="24" t="s">
        <v>97</v>
      </c>
      <c r="AY1339" s="24" t="s">
        <v>96</v>
      </c>
      <c r="AZ1339" s="24" t="s">
        <v>96</v>
      </c>
      <c r="BA1339" s="24" t="s">
        <v>96</v>
      </c>
      <c r="BB1339" s="24" t="s">
        <v>96</v>
      </c>
      <c r="BC1339" s="24" t="s">
        <v>96</v>
      </c>
      <c r="BD1339" s="24" t="s">
        <v>96</v>
      </c>
      <c r="BE1339" s="24" t="s">
        <v>95</v>
      </c>
      <c r="BF1339" s="24" t="s">
        <v>95</v>
      </c>
      <c r="BG1339" s="24" t="s">
        <v>96</v>
      </c>
      <c r="BH1339" s="24" t="s">
        <v>96</v>
      </c>
      <c r="BI1339" s="24" t="s">
        <v>96</v>
      </c>
      <c r="BJ1339" s="24" t="s">
        <v>96</v>
      </c>
      <c r="BK1339" s="24" t="s">
        <v>96</v>
      </c>
      <c r="BL1339" s="24" t="s">
        <v>95</v>
      </c>
      <c r="BM1339" s="24" t="s">
        <v>1034</v>
      </c>
      <c r="BN1339" s="24" t="s">
        <v>96</v>
      </c>
      <c r="BO1339" s="24" t="s">
        <v>96</v>
      </c>
      <c r="BP1339" s="24" t="s">
        <v>1034</v>
      </c>
      <c r="BQ1339" s="24" t="s">
        <v>96</v>
      </c>
      <c r="BR1339" s="24" t="s">
        <v>95</v>
      </c>
      <c r="BS1339" s="24" t="s">
        <v>119</v>
      </c>
      <c r="BT1339" s="24" t="s">
        <v>96</v>
      </c>
      <c r="BU1339" s="24" t="s">
        <v>96</v>
      </c>
      <c r="BV1339" s="24" t="s">
        <v>96</v>
      </c>
      <c r="BW1339" s="24" t="s">
        <v>96</v>
      </c>
      <c r="BX1339" s="24" t="s">
        <v>96</v>
      </c>
      <c r="BY1339" s="24" t="s">
        <v>96</v>
      </c>
      <c r="BZ1339" s="24" t="s">
        <v>96</v>
      </c>
      <c r="CA1339" s="24" t="s">
        <v>119</v>
      </c>
      <c r="CB1339" s="36"/>
      <c r="CC1339" s="35"/>
    </row>
    <row r="1340" spans="1:81" ht="169.5" hidden="1" customHeight="1" x14ac:dyDescent="0.35">
      <c r="A1340" s="24"/>
      <c r="B1340" s="24" t="s">
        <v>81</v>
      </c>
      <c r="C1340" s="23" t="s">
        <v>82</v>
      </c>
      <c r="D1340" s="24" t="s">
        <v>1988</v>
      </c>
      <c r="E1340" s="24" t="s">
        <v>3768</v>
      </c>
      <c r="F1340" s="24" t="s">
        <v>103</v>
      </c>
      <c r="G1340" s="24" t="s">
        <v>3769</v>
      </c>
      <c r="H1340" s="24" t="s">
        <v>4489</v>
      </c>
      <c r="I1340" s="24" t="s">
        <v>4358</v>
      </c>
      <c r="J1340" s="24" t="s">
        <v>4490</v>
      </c>
      <c r="K1340" s="24" t="s">
        <v>4491</v>
      </c>
      <c r="L1340" s="24" t="s">
        <v>4492</v>
      </c>
      <c r="M1340" s="24" t="s">
        <v>92</v>
      </c>
      <c r="N1340" s="24"/>
      <c r="O1340" s="24"/>
      <c r="P1340" s="24"/>
      <c r="Q1340" s="24" t="s">
        <v>150</v>
      </c>
      <c r="R1340" s="24"/>
      <c r="S1340" s="24"/>
      <c r="T1340" s="24" t="s">
        <v>96</v>
      </c>
      <c r="U1340" s="24" t="s">
        <v>96</v>
      </c>
      <c r="V1340" s="24" t="s">
        <v>96</v>
      </c>
      <c r="W1340" s="24" t="s">
        <v>96</v>
      </c>
      <c r="X1340" s="24" t="s">
        <v>96</v>
      </c>
      <c r="Y1340" s="24" t="s">
        <v>96</v>
      </c>
      <c r="Z1340" s="24" t="s">
        <v>96</v>
      </c>
      <c r="AA1340" s="24" t="s">
        <v>96</v>
      </c>
      <c r="AB1340" s="24" t="s">
        <v>96</v>
      </c>
      <c r="AC1340" s="24" t="s">
        <v>96</v>
      </c>
      <c r="AD1340" s="24" t="s">
        <v>96</v>
      </c>
      <c r="AE1340" s="24" t="s">
        <v>96</v>
      </c>
      <c r="AF1340" s="24" t="s">
        <v>96</v>
      </c>
      <c r="AG1340" s="24" t="s">
        <v>96</v>
      </c>
      <c r="AH1340" s="24" t="s">
        <v>96</v>
      </c>
      <c r="AI1340" s="24" t="s">
        <v>96</v>
      </c>
      <c r="AJ1340" s="24" t="s">
        <v>96</v>
      </c>
      <c r="AK1340" s="24" t="s">
        <v>96</v>
      </c>
      <c r="AL1340" s="24" t="s">
        <v>96</v>
      </c>
      <c r="AM1340" s="24" t="s">
        <v>97</v>
      </c>
      <c r="AN1340" s="24" t="s">
        <v>96</v>
      </c>
      <c r="AO1340" s="24" t="s">
        <v>96</v>
      </c>
      <c r="AP1340" s="24" t="s">
        <v>96</v>
      </c>
      <c r="AQ1340" s="24" t="s">
        <v>96</v>
      </c>
      <c r="AR1340" s="24" t="s">
        <v>96</v>
      </c>
      <c r="AS1340" s="24" t="s">
        <v>96</v>
      </c>
      <c r="AT1340" s="24" t="s">
        <v>96</v>
      </c>
      <c r="AU1340" s="24" t="s">
        <v>96</v>
      </c>
      <c r="AV1340" s="24" t="s">
        <v>96</v>
      </c>
      <c r="AW1340" s="24" t="s">
        <v>96</v>
      </c>
      <c r="AX1340" s="24" t="s">
        <v>96</v>
      </c>
      <c r="AY1340" s="24" t="s">
        <v>96</v>
      </c>
      <c r="AZ1340" s="24" t="s">
        <v>96</v>
      </c>
      <c r="BA1340" s="24" t="s">
        <v>96</v>
      </c>
      <c r="BB1340" s="24" t="s">
        <v>96</v>
      </c>
      <c r="BC1340" s="24" t="s">
        <v>96</v>
      </c>
      <c r="BD1340" s="24" t="s">
        <v>96</v>
      </c>
      <c r="BE1340" s="24" t="s">
        <v>96</v>
      </c>
      <c r="BF1340" s="24" t="s">
        <v>96</v>
      </c>
      <c r="BG1340" s="24" t="s">
        <v>96</v>
      </c>
      <c r="BH1340" s="24" t="s">
        <v>96</v>
      </c>
      <c r="BI1340" s="24" t="s">
        <v>96</v>
      </c>
      <c r="BJ1340" s="24" t="s">
        <v>96</v>
      </c>
      <c r="BK1340" s="24" t="s">
        <v>96</v>
      </c>
      <c r="BL1340" s="24" t="s">
        <v>96</v>
      </c>
      <c r="BM1340" s="24" t="s">
        <v>96</v>
      </c>
      <c r="BN1340" s="24" t="s">
        <v>96</v>
      </c>
      <c r="BO1340" s="24" t="s">
        <v>96</v>
      </c>
      <c r="BP1340" s="24" t="s">
        <v>96</v>
      </c>
      <c r="BQ1340" s="24" t="s">
        <v>96</v>
      </c>
      <c r="BR1340" s="24" t="s">
        <v>96</v>
      </c>
      <c r="BS1340" s="24" t="s">
        <v>96</v>
      </c>
      <c r="BT1340" s="24" t="s">
        <v>96</v>
      </c>
      <c r="BU1340" s="24" t="s">
        <v>96</v>
      </c>
      <c r="BV1340" s="24" t="s">
        <v>96</v>
      </c>
      <c r="BW1340" s="24" t="s">
        <v>96</v>
      </c>
      <c r="BX1340" s="24" t="s">
        <v>96</v>
      </c>
      <c r="BY1340" s="24" t="s">
        <v>96</v>
      </c>
      <c r="BZ1340" s="24" t="s">
        <v>96</v>
      </c>
      <c r="CA1340" s="24" t="s">
        <v>96</v>
      </c>
      <c r="CB1340" s="36"/>
      <c r="CC1340" s="35"/>
    </row>
    <row r="1341" spans="1:81" ht="169.5" hidden="1" customHeight="1" x14ac:dyDescent="0.35">
      <c r="A1341" s="24"/>
      <c r="B1341" s="24" t="s">
        <v>81</v>
      </c>
      <c r="C1341" s="23" t="s">
        <v>82</v>
      </c>
      <c r="D1341" s="24" t="s">
        <v>1988</v>
      </c>
      <c r="E1341" s="24" t="s">
        <v>3768</v>
      </c>
      <c r="F1341" s="24" t="s">
        <v>103</v>
      </c>
      <c r="G1341" s="24" t="s">
        <v>3769</v>
      </c>
      <c r="H1341" s="24" t="s">
        <v>4493</v>
      </c>
      <c r="I1341" s="24" t="s">
        <v>4494</v>
      </c>
      <c r="J1341" s="24" t="s">
        <v>4495</v>
      </c>
      <c r="K1341" s="24" t="s">
        <v>4496</v>
      </c>
      <c r="L1341" s="24" t="s">
        <v>4497</v>
      </c>
      <c r="M1341" s="24" t="s">
        <v>92</v>
      </c>
      <c r="N1341" s="24"/>
      <c r="O1341" s="24"/>
      <c r="P1341" s="24"/>
      <c r="Q1341" s="24" t="s">
        <v>150</v>
      </c>
      <c r="R1341" s="24"/>
      <c r="S1341" s="24"/>
      <c r="T1341" s="24" t="s">
        <v>96</v>
      </c>
      <c r="U1341" s="24" t="s">
        <v>96</v>
      </c>
      <c r="V1341" s="24" t="s">
        <v>96</v>
      </c>
      <c r="W1341" s="24" t="s">
        <v>96</v>
      </c>
      <c r="X1341" s="24" t="s">
        <v>96</v>
      </c>
      <c r="Y1341" s="24" t="s">
        <v>96</v>
      </c>
      <c r="Z1341" s="24" t="s">
        <v>96</v>
      </c>
      <c r="AA1341" s="24" t="s">
        <v>96</v>
      </c>
      <c r="AB1341" s="24" t="s">
        <v>96</v>
      </c>
      <c r="AC1341" s="24" t="s">
        <v>96</v>
      </c>
      <c r="AD1341" s="24" t="s">
        <v>96</v>
      </c>
      <c r="AE1341" s="24" t="s">
        <v>96</v>
      </c>
      <c r="AF1341" s="24" t="s">
        <v>96</v>
      </c>
      <c r="AG1341" s="24" t="s">
        <v>96</v>
      </c>
      <c r="AH1341" s="24" t="s">
        <v>96</v>
      </c>
      <c r="AI1341" s="24" t="s">
        <v>96</v>
      </c>
      <c r="AJ1341" s="24" t="s">
        <v>96</v>
      </c>
      <c r="AK1341" s="24" t="s">
        <v>96</v>
      </c>
      <c r="AL1341" s="24" t="s">
        <v>96</v>
      </c>
      <c r="AM1341" s="24" t="s">
        <v>97</v>
      </c>
      <c r="AN1341" s="24" t="s">
        <v>96</v>
      </c>
      <c r="AO1341" s="24" t="s">
        <v>96</v>
      </c>
      <c r="AP1341" s="24" t="s">
        <v>96</v>
      </c>
      <c r="AQ1341" s="24" t="s">
        <v>96</v>
      </c>
      <c r="AR1341" s="24" t="s">
        <v>96</v>
      </c>
      <c r="AS1341" s="24" t="s">
        <v>96</v>
      </c>
      <c r="AT1341" s="24" t="s">
        <v>96</v>
      </c>
      <c r="AU1341" s="24" t="s">
        <v>96</v>
      </c>
      <c r="AV1341" s="24" t="s">
        <v>96</v>
      </c>
      <c r="AW1341" s="24" t="s">
        <v>96</v>
      </c>
      <c r="AX1341" s="24" t="s">
        <v>96</v>
      </c>
      <c r="AY1341" s="24" t="s">
        <v>96</v>
      </c>
      <c r="AZ1341" s="24" t="s">
        <v>96</v>
      </c>
      <c r="BA1341" s="24" t="s">
        <v>96</v>
      </c>
      <c r="BB1341" s="24" t="s">
        <v>96</v>
      </c>
      <c r="BC1341" s="24" t="s">
        <v>96</v>
      </c>
      <c r="BD1341" s="24" t="s">
        <v>96</v>
      </c>
      <c r="BE1341" s="24" t="s">
        <v>96</v>
      </c>
      <c r="BF1341" s="24" t="s">
        <v>96</v>
      </c>
      <c r="BG1341" s="24" t="s">
        <v>96</v>
      </c>
      <c r="BH1341" s="24" t="s">
        <v>96</v>
      </c>
      <c r="BI1341" s="24" t="s">
        <v>96</v>
      </c>
      <c r="BJ1341" s="24" t="s">
        <v>96</v>
      </c>
      <c r="BK1341" s="24" t="s">
        <v>96</v>
      </c>
      <c r="BL1341" s="24" t="s">
        <v>96</v>
      </c>
      <c r="BM1341" s="24" t="s">
        <v>96</v>
      </c>
      <c r="BN1341" s="24" t="s">
        <v>96</v>
      </c>
      <c r="BO1341" s="24" t="s">
        <v>96</v>
      </c>
      <c r="BP1341" s="24" t="s">
        <v>96</v>
      </c>
      <c r="BQ1341" s="24" t="s">
        <v>96</v>
      </c>
      <c r="BR1341" s="24" t="s">
        <v>96</v>
      </c>
      <c r="BS1341" s="24" t="s">
        <v>96</v>
      </c>
      <c r="BT1341" s="24" t="s">
        <v>96</v>
      </c>
      <c r="BU1341" s="24" t="s">
        <v>96</v>
      </c>
      <c r="BV1341" s="24" t="s">
        <v>96</v>
      </c>
      <c r="BW1341" s="24" t="s">
        <v>96</v>
      </c>
      <c r="BX1341" s="24" t="s">
        <v>96</v>
      </c>
      <c r="BY1341" s="24" t="s">
        <v>96</v>
      </c>
      <c r="BZ1341" s="24" t="s">
        <v>96</v>
      </c>
      <c r="CA1341" s="24" t="s">
        <v>96</v>
      </c>
      <c r="CB1341" s="36"/>
      <c r="CC1341" s="35"/>
    </row>
    <row r="1342" spans="1:81" ht="169.5" hidden="1" customHeight="1" x14ac:dyDescent="0.35">
      <c r="A1342" s="24"/>
      <c r="B1342" s="24" t="s">
        <v>81</v>
      </c>
      <c r="C1342" s="23" t="s">
        <v>82</v>
      </c>
      <c r="D1342" s="24" t="s">
        <v>2100</v>
      </c>
      <c r="E1342" s="24" t="s">
        <v>40</v>
      </c>
      <c r="F1342" s="24" t="s">
        <v>98</v>
      </c>
      <c r="G1342" s="24" t="s">
        <v>4498</v>
      </c>
      <c r="H1342" s="24" t="s">
        <v>4499</v>
      </c>
      <c r="I1342" s="24" t="s">
        <v>4276</v>
      </c>
      <c r="J1342" s="24" t="s">
        <v>4500</v>
      </c>
      <c r="K1342" s="24" t="s">
        <v>4501</v>
      </c>
      <c r="L1342" s="24" t="s">
        <v>4502</v>
      </c>
      <c r="M1342" s="24"/>
      <c r="N1342" s="24" t="s">
        <v>699</v>
      </c>
      <c r="O1342" s="24"/>
      <c r="P1342" s="24"/>
      <c r="Q1342" s="24" t="s">
        <v>93</v>
      </c>
      <c r="R1342" s="24" t="s">
        <v>1268</v>
      </c>
      <c r="S1342" s="24">
        <v>3</v>
      </c>
      <c r="T1342" s="24" t="s">
        <v>96</v>
      </c>
      <c r="U1342" s="24" t="s">
        <v>96</v>
      </c>
      <c r="V1342" s="24" t="s">
        <v>96</v>
      </c>
      <c r="W1342" s="24" t="s">
        <v>96</v>
      </c>
      <c r="X1342" s="24" t="s">
        <v>96</v>
      </c>
      <c r="Y1342" s="24" t="s">
        <v>96</v>
      </c>
      <c r="Z1342" s="24" t="s">
        <v>96</v>
      </c>
      <c r="AA1342" s="24" t="s">
        <v>96</v>
      </c>
      <c r="AB1342" s="24" t="s">
        <v>96</v>
      </c>
      <c r="AC1342" s="24" t="s">
        <v>96</v>
      </c>
      <c r="AD1342" s="24" t="s">
        <v>96</v>
      </c>
      <c r="AE1342" s="24" t="s">
        <v>96</v>
      </c>
      <c r="AF1342" s="24" t="s">
        <v>96</v>
      </c>
      <c r="AG1342" s="24" t="s">
        <v>96</v>
      </c>
      <c r="AH1342" s="24" t="s">
        <v>96</v>
      </c>
      <c r="AI1342" s="24" t="s">
        <v>96</v>
      </c>
      <c r="AJ1342" s="24" t="s">
        <v>96</v>
      </c>
      <c r="AK1342" s="24" t="s">
        <v>96</v>
      </c>
      <c r="AL1342" s="24" t="s">
        <v>96</v>
      </c>
      <c r="AM1342" s="24" t="s">
        <v>96</v>
      </c>
      <c r="AN1342" s="24" t="s">
        <v>96</v>
      </c>
      <c r="AO1342" s="24" t="s">
        <v>96</v>
      </c>
      <c r="AP1342" s="24" t="s">
        <v>96</v>
      </c>
      <c r="AQ1342" s="24" t="s">
        <v>96</v>
      </c>
      <c r="AR1342" s="24" t="s">
        <v>96</v>
      </c>
      <c r="AS1342" s="24" t="s">
        <v>96</v>
      </c>
      <c r="AT1342" s="24" t="s">
        <v>96</v>
      </c>
      <c r="AU1342" s="24" t="s">
        <v>96</v>
      </c>
      <c r="AV1342" s="24" t="s">
        <v>96</v>
      </c>
      <c r="AW1342" s="24" t="s">
        <v>96</v>
      </c>
      <c r="AX1342" s="24" t="s">
        <v>96</v>
      </c>
      <c r="AY1342" s="24" t="s">
        <v>96</v>
      </c>
      <c r="AZ1342" s="24" t="s">
        <v>96</v>
      </c>
      <c r="BA1342" s="24" t="s">
        <v>119</v>
      </c>
      <c r="BB1342" s="24" t="s">
        <v>119</v>
      </c>
      <c r="BC1342" s="24" t="s">
        <v>96</v>
      </c>
      <c r="BD1342" s="24" t="s">
        <v>96</v>
      </c>
      <c r="BE1342" s="24" t="s">
        <v>96</v>
      </c>
      <c r="BF1342" s="24" t="s">
        <v>96</v>
      </c>
      <c r="BG1342" s="24" t="s">
        <v>96</v>
      </c>
      <c r="BH1342" s="24" t="s">
        <v>96</v>
      </c>
      <c r="BI1342" s="24" t="s">
        <v>96</v>
      </c>
      <c r="BJ1342" s="24" t="s">
        <v>119</v>
      </c>
      <c r="BK1342" s="24" t="s">
        <v>96</v>
      </c>
      <c r="BL1342" s="24" t="s">
        <v>119</v>
      </c>
      <c r="BM1342" s="24" t="s">
        <v>96</v>
      </c>
      <c r="BN1342" s="24" t="s">
        <v>96</v>
      </c>
      <c r="BO1342" s="24" t="s">
        <v>96</v>
      </c>
      <c r="BP1342" s="24" t="s">
        <v>96</v>
      </c>
      <c r="BQ1342" s="24" t="s">
        <v>96</v>
      </c>
      <c r="BR1342" s="24" t="s">
        <v>96</v>
      </c>
      <c r="BS1342" s="24" t="s">
        <v>96</v>
      </c>
      <c r="BT1342" s="24" t="s">
        <v>96</v>
      </c>
      <c r="BU1342" s="24" t="s">
        <v>96</v>
      </c>
      <c r="BV1342" s="24" t="s">
        <v>96</v>
      </c>
      <c r="BW1342" s="24" t="s">
        <v>96</v>
      </c>
      <c r="BX1342" s="24" t="s">
        <v>96</v>
      </c>
      <c r="BY1342" s="24" t="s">
        <v>96</v>
      </c>
      <c r="BZ1342" s="24" t="s">
        <v>96</v>
      </c>
      <c r="CA1342" s="24" t="s">
        <v>96</v>
      </c>
      <c r="CB1342" s="36"/>
      <c r="CC1342" s="35"/>
    </row>
    <row r="1343" spans="1:81" ht="169.5" hidden="1" customHeight="1" x14ac:dyDescent="0.35">
      <c r="A1343" s="24"/>
      <c r="B1343" s="24" t="s">
        <v>81</v>
      </c>
      <c r="C1343" s="23" t="s">
        <v>82</v>
      </c>
      <c r="D1343" s="24" t="s">
        <v>2100</v>
      </c>
      <c r="E1343" s="24" t="s">
        <v>40</v>
      </c>
      <c r="F1343" s="24" t="s">
        <v>98</v>
      </c>
      <c r="G1343" s="24" t="s">
        <v>4498</v>
      </c>
      <c r="H1343" s="24" t="s">
        <v>4499</v>
      </c>
      <c r="I1343" s="24" t="s">
        <v>4276</v>
      </c>
      <c r="J1343" s="24" t="s">
        <v>4503</v>
      </c>
      <c r="K1343" s="24" t="s">
        <v>4501</v>
      </c>
      <c r="L1343" s="24" t="s">
        <v>4504</v>
      </c>
      <c r="M1343" s="24"/>
      <c r="N1343" s="24"/>
      <c r="O1343" s="24" t="s">
        <v>699</v>
      </c>
      <c r="P1343" s="24"/>
      <c r="Q1343" s="24" t="s">
        <v>93</v>
      </c>
      <c r="R1343" s="24" t="s">
        <v>1275</v>
      </c>
      <c r="S1343" s="24"/>
      <c r="T1343" s="24" t="s">
        <v>96</v>
      </c>
      <c r="U1343" s="24" t="s">
        <v>96</v>
      </c>
      <c r="V1343" s="24" t="s">
        <v>96</v>
      </c>
      <c r="W1343" s="24" t="s">
        <v>96</v>
      </c>
      <c r="X1343" s="24" t="s">
        <v>96</v>
      </c>
      <c r="Y1343" s="24" t="s">
        <v>96</v>
      </c>
      <c r="Z1343" s="24" t="s">
        <v>96</v>
      </c>
      <c r="AA1343" s="24" t="s">
        <v>96</v>
      </c>
      <c r="AB1343" s="24" t="s">
        <v>96</v>
      </c>
      <c r="AC1343" s="24" t="s">
        <v>96</v>
      </c>
      <c r="AD1343" s="24" t="s">
        <v>96</v>
      </c>
      <c r="AE1343" s="24" t="s">
        <v>96</v>
      </c>
      <c r="AF1343" s="24" t="s">
        <v>96</v>
      </c>
      <c r="AG1343" s="24" t="s">
        <v>96</v>
      </c>
      <c r="AH1343" s="24" t="s">
        <v>96</v>
      </c>
      <c r="AI1343" s="24" t="s">
        <v>96</v>
      </c>
      <c r="AJ1343" s="24" t="s">
        <v>96</v>
      </c>
      <c r="AK1343" s="24" t="s">
        <v>96</v>
      </c>
      <c r="AL1343" s="24" t="s">
        <v>96</v>
      </c>
      <c r="AM1343" s="24" t="s">
        <v>96</v>
      </c>
      <c r="AN1343" s="24" t="s">
        <v>96</v>
      </c>
      <c r="AO1343" s="24" t="s">
        <v>96</v>
      </c>
      <c r="AP1343" s="24" t="s">
        <v>96</v>
      </c>
      <c r="AQ1343" s="24" t="s">
        <v>96</v>
      </c>
      <c r="AR1343" s="24" t="s">
        <v>96</v>
      </c>
      <c r="AS1343" s="24" t="s">
        <v>96</v>
      </c>
      <c r="AT1343" s="24" t="s">
        <v>96</v>
      </c>
      <c r="AU1343" s="24" t="s">
        <v>96</v>
      </c>
      <c r="AV1343" s="24" t="s">
        <v>96</v>
      </c>
      <c r="AW1343" s="24" t="s">
        <v>96</v>
      </c>
      <c r="AX1343" s="24" t="s">
        <v>96</v>
      </c>
      <c r="AY1343" s="24" t="s">
        <v>96</v>
      </c>
      <c r="AZ1343" s="24" t="s">
        <v>96</v>
      </c>
      <c r="BA1343" s="24" t="s">
        <v>96</v>
      </c>
      <c r="BB1343" s="24" t="s">
        <v>119</v>
      </c>
      <c r="BC1343" s="24" t="s">
        <v>96</v>
      </c>
      <c r="BD1343" s="24" t="s">
        <v>96</v>
      </c>
      <c r="BE1343" s="24" t="s">
        <v>96</v>
      </c>
      <c r="BF1343" s="24" t="s">
        <v>96</v>
      </c>
      <c r="BG1343" s="24" t="s">
        <v>96</v>
      </c>
      <c r="BH1343" s="24" t="s">
        <v>96</v>
      </c>
      <c r="BI1343" s="24" t="s">
        <v>96</v>
      </c>
      <c r="BJ1343" s="24" t="s">
        <v>119</v>
      </c>
      <c r="BK1343" s="24" t="s">
        <v>96</v>
      </c>
      <c r="BL1343" s="24" t="s">
        <v>119</v>
      </c>
      <c r="BM1343" s="24" t="s">
        <v>96</v>
      </c>
      <c r="BN1343" s="24" t="s">
        <v>96</v>
      </c>
      <c r="BO1343" s="24" t="s">
        <v>96</v>
      </c>
      <c r="BP1343" s="24" t="s">
        <v>96</v>
      </c>
      <c r="BQ1343" s="24" t="s">
        <v>96</v>
      </c>
      <c r="BR1343" s="24" t="s">
        <v>96</v>
      </c>
      <c r="BS1343" s="24" t="s">
        <v>96</v>
      </c>
      <c r="BT1343" s="24" t="s">
        <v>96</v>
      </c>
      <c r="BU1343" s="24" t="s">
        <v>96</v>
      </c>
      <c r="BV1343" s="24" t="s">
        <v>96</v>
      </c>
      <c r="BW1343" s="24" t="s">
        <v>96</v>
      </c>
      <c r="BX1343" s="24" t="s">
        <v>96</v>
      </c>
      <c r="BY1343" s="24" t="s">
        <v>96</v>
      </c>
      <c r="BZ1343" s="24" t="s">
        <v>96</v>
      </c>
      <c r="CA1343" s="24" t="s">
        <v>96</v>
      </c>
      <c r="CB1343" s="36"/>
      <c r="CC1343" s="35"/>
    </row>
    <row r="1344" spans="1:81" ht="169.5" hidden="1" customHeight="1" x14ac:dyDescent="0.35">
      <c r="A1344" s="24"/>
      <c r="B1344" s="24" t="s">
        <v>81</v>
      </c>
      <c r="C1344" s="23" t="s">
        <v>82</v>
      </c>
      <c r="D1344" s="24" t="s">
        <v>2100</v>
      </c>
      <c r="E1344" s="24" t="s">
        <v>40</v>
      </c>
      <c r="F1344" s="24" t="s">
        <v>98</v>
      </c>
      <c r="G1344" s="24" t="s">
        <v>4498</v>
      </c>
      <c r="H1344" s="24" t="s">
        <v>4499</v>
      </c>
      <c r="I1344" s="24" t="s">
        <v>4505</v>
      </c>
      <c r="J1344" s="24" t="s">
        <v>4506</v>
      </c>
      <c r="K1344" s="24" t="s">
        <v>4507</v>
      </c>
      <c r="L1344" s="24" t="s">
        <v>4508</v>
      </c>
      <c r="M1344" s="24"/>
      <c r="N1344" s="24" t="s">
        <v>699</v>
      </c>
      <c r="O1344" s="24"/>
      <c r="P1344" s="24"/>
      <c r="Q1344" s="24" t="s">
        <v>93</v>
      </c>
      <c r="R1344" s="24" t="s">
        <v>1275</v>
      </c>
      <c r="S1344" s="24"/>
      <c r="T1344" s="24" t="s">
        <v>97</v>
      </c>
      <c r="U1344" s="24" t="s">
        <v>96</v>
      </c>
      <c r="V1344" s="24" t="s">
        <v>96</v>
      </c>
      <c r="W1344" s="24" t="s">
        <v>96</v>
      </c>
      <c r="X1344" s="24" t="s">
        <v>113</v>
      </c>
      <c r="Y1344" s="24" t="s">
        <v>96</v>
      </c>
      <c r="Z1344" s="24" t="s">
        <v>96</v>
      </c>
      <c r="AA1344" s="24" t="s">
        <v>96</v>
      </c>
      <c r="AB1344" s="24" t="s">
        <v>97</v>
      </c>
      <c r="AC1344" s="24" t="s">
        <v>96</v>
      </c>
      <c r="AD1344" s="24" t="s">
        <v>96</v>
      </c>
      <c r="AE1344" s="24" t="s">
        <v>96</v>
      </c>
      <c r="AF1344" s="24" t="s">
        <v>96</v>
      </c>
      <c r="AG1344" s="24" t="s">
        <v>96</v>
      </c>
      <c r="AH1344" s="24" t="s">
        <v>113</v>
      </c>
      <c r="AI1344" s="24" t="s">
        <v>96</v>
      </c>
      <c r="AJ1344" s="24" t="s">
        <v>96</v>
      </c>
      <c r="AK1344" s="24" t="s">
        <v>96</v>
      </c>
      <c r="AL1344" s="24" t="s">
        <v>96</v>
      </c>
      <c r="AM1344" s="24" t="s">
        <v>97</v>
      </c>
      <c r="AN1344" s="24" t="s">
        <v>96</v>
      </c>
      <c r="AO1344" s="24" t="s">
        <v>97</v>
      </c>
      <c r="AP1344" s="24" t="s">
        <v>96</v>
      </c>
      <c r="AQ1344" s="24" t="s">
        <v>96</v>
      </c>
      <c r="AR1344" s="24" t="s">
        <v>96</v>
      </c>
      <c r="AS1344" s="24" t="s">
        <v>96</v>
      </c>
      <c r="AT1344" s="24" t="s">
        <v>96</v>
      </c>
      <c r="AU1344" s="24" t="s">
        <v>96</v>
      </c>
      <c r="AV1344" s="24" t="s">
        <v>96</v>
      </c>
      <c r="AW1344" s="24" t="s">
        <v>96</v>
      </c>
      <c r="AX1344" s="24" t="s">
        <v>97</v>
      </c>
      <c r="AY1344" s="24" t="s">
        <v>96</v>
      </c>
      <c r="AZ1344" s="24" t="s">
        <v>96</v>
      </c>
      <c r="BA1344" s="24" t="s">
        <v>96</v>
      </c>
      <c r="BB1344" s="24" t="s">
        <v>119</v>
      </c>
      <c r="BC1344" s="24" t="s">
        <v>96</v>
      </c>
      <c r="BD1344" s="24" t="s">
        <v>96</v>
      </c>
      <c r="BE1344" s="24" t="s">
        <v>96</v>
      </c>
      <c r="BF1344" s="24" t="s">
        <v>96</v>
      </c>
      <c r="BG1344" s="24" t="s">
        <v>96</v>
      </c>
      <c r="BH1344" s="24" t="s">
        <v>96</v>
      </c>
      <c r="BI1344" s="24" t="s">
        <v>96</v>
      </c>
      <c r="BJ1344" s="24" t="s">
        <v>119</v>
      </c>
      <c r="BK1344" s="24" t="s">
        <v>96</v>
      </c>
      <c r="BL1344" s="24" t="s">
        <v>119</v>
      </c>
      <c r="BM1344" s="24" t="s">
        <v>119</v>
      </c>
      <c r="BN1344" s="24" t="s">
        <v>96</v>
      </c>
      <c r="BO1344" s="24" t="s">
        <v>96</v>
      </c>
      <c r="BP1344" s="24" t="s">
        <v>119</v>
      </c>
      <c r="BQ1344" s="24" t="s">
        <v>96</v>
      </c>
      <c r="BR1344" s="24" t="s">
        <v>119</v>
      </c>
      <c r="BS1344" s="24" t="s">
        <v>95</v>
      </c>
      <c r="BT1344" s="24" t="s">
        <v>97</v>
      </c>
      <c r="BU1344" s="24" t="s">
        <v>95</v>
      </c>
      <c r="BV1344" s="24" t="s">
        <v>96</v>
      </c>
      <c r="BW1344" s="24" t="s">
        <v>96</v>
      </c>
      <c r="BX1344" s="24" t="s">
        <v>96</v>
      </c>
      <c r="BY1344" s="24" t="s">
        <v>96</v>
      </c>
      <c r="BZ1344" s="24" t="s">
        <v>96</v>
      </c>
      <c r="CA1344" s="24" t="s">
        <v>97</v>
      </c>
      <c r="CB1344" s="36"/>
      <c r="CC1344" s="35"/>
    </row>
    <row r="1345" spans="1:81" ht="169.5" hidden="1" customHeight="1" x14ac:dyDescent="0.35">
      <c r="A1345" s="24"/>
      <c r="B1345" s="24" t="s">
        <v>81</v>
      </c>
      <c r="C1345" s="23" t="s">
        <v>82</v>
      </c>
      <c r="D1345" s="24" t="s">
        <v>2100</v>
      </c>
      <c r="E1345" s="24" t="s">
        <v>40</v>
      </c>
      <c r="F1345" s="24" t="s">
        <v>98</v>
      </c>
      <c r="G1345" s="24" t="s">
        <v>4498</v>
      </c>
      <c r="H1345" s="24" t="s">
        <v>4499</v>
      </c>
      <c r="I1345" s="24" t="s">
        <v>4505</v>
      </c>
      <c r="J1345" s="24" t="s">
        <v>4509</v>
      </c>
      <c r="K1345" s="24" t="s">
        <v>4510</v>
      </c>
      <c r="L1345" s="24" t="s">
        <v>4511</v>
      </c>
      <c r="M1345" s="24"/>
      <c r="N1345" s="24" t="s">
        <v>699</v>
      </c>
      <c r="O1345" s="24"/>
      <c r="P1345" s="24"/>
      <c r="Q1345" s="24" t="s">
        <v>93</v>
      </c>
      <c r="R1345" s="24" t="s">
        <v>1275</v>
      </c>
      <c r="S1345" s="24"/>
      <c r="T1345" s="24" t="s">
        <v>97</v>
      </c>
      <c r="U1345" s="24" t="s">
        <v>96</v>
      </c>
      <c r="V1345" s="24" t="s">
        <v>96</v>
      </c>
      <c r="W1345" s="24" t="s">
        <v>96</v>
      </c>
      <c r="X1345" s="24" t="s">
        <v>97</v>
      </c>
      <c r="Y1345" s="24" t="s">
        <v>96</v>
      </c>
      <c r="Z1345" s="24" t="s">
        <v>96</v>
      </c>
      <c r="AA1345" s="24" t="s">
        <v>96</v>
      </c>
      <c r="AB1345" s="24" t="s">
        <v>97</v>
      </c>
      <c r="AC1345" s="24" t="s">
        <v>96</v>
      </c>
      <c r="AD1345" s="24" t="s">
        <v>96</v>
      </c>
      <c r="AE1345" s="24" t="s">
        <v>96</v>
      </c>
      <c r="AF1345" s="24" t="s">
        <v>96</v>
      </c>
      <c r="AG1345" s="24" t="s">
        <v>96</v>
      </c>
      <c r="AH1345" s="24" t="s">
        <v>97</v>
      </c>
      <c r="AI1345" s="24" t="s">
        <v>96</v>
      </c>
      <c r="AJ1345" s="24" t="s">
        <v>96</v>
      </c>
      <c r="AK1345" s="24" t="s">
        <v>96</v>
      </c>
      <c r="AL1345" s="24" t="s">
        <v>96</v>
      </c>
      <c r="AM1345" s="24" t="s">
        <v>97</v>
      </c>
      <c r="AN1345" s="24" t="s">
        <v>96</v>
      </c>
      <c r="AO1345" s="24" t="s">
        <v>97</v>
      </c>
      <c r="AP1345" s="24" t="s">
        <v>96</v>
      </c>
      <c r="AQ1345" s="24" t="s">
        <v>96</v>
      </c>
      <c r="AR1345" s="24" t="s">
        <v>96</v>
      </c>
      <c r="AS1345" s="24" t="s">
        <v>96</v>
      </c>
      <c r="AT1345" s="24" t="s">
        <v>96</v>
      </c>
      <c r="AU1345" s="24" t="s">
        <v>96</v>
      </c>
      <c r="AV1345" s="24" t="s">
        <v>96</v>
      </c>
      <c r="AW1345" s="24" t="s">
        <v>96</v>
      </c>
      <c r="AX1345" s="24" t="s">
        <v>97</v>
      </c>
      <c r="AY1345" s="24" t="s">
        <v>96</v>
      </c>
      <c r="AZ1345" s="24" t="s">
        <v>96</v>
      </c>
      <c r="BA1345" s="24" t="s">
        <v>96</v>
      </c>
      <c r="BB1345" s="24" t="s">
        <v>119</v>
      </c>
      <c r="BC1345" s="24" t="s">
        <v>96</v>
      </c>
      <c r="BD1345" s="24" t="s">
        <v>96</v>
      </c>
      <c r="BE1345" s="24" t="s">
        <v>96</v>
      </c>
      <c r="BF1345" s="24" t="s">
        <v>96</v>
      </c>
      <c r="BG1345" s="24" t="s">
        <v>96</v>
      </c>
      <c r="BH1345" s="24" t="s">
        <v>96</v>
      </c>
      <c r="BI1345" s="24" t="s">
        <v>96</v>
      </c>
      <c r="BJ1345" s="24" t="s">
        <v>119</v>
      </c>
      <c r="BK1345" s="24" t="s">
        <v>96</v>
      </c>
      <c r="BL1345" s="24" t="s">
        <v>119</v>
      </c>
      <c r="BM1345" s="24" t="s">
        <v>119</v>
      </c>
      <c r="BN1345" s="24" t="s">
        <v>96</v>
      </c>
      <c r="BO1345" s="24" t="s">
        <v>96</v>
      </c>
      <c r="BP1345" s="24" t="s">
        <v>119</v>
      </c>
      <c r="BQ1345" s="24" t="s">
        <v>96</v>
      </c>
      <c r="BR1345" s="24" t="s">
        <v>119</v>
      </c>
      <c r="BS1345" s="24" t="s">
        <v>95</v>
      </c>
      <c r="BT1345" s="24" t="s">
        <v>97</v>
      </c>
      <c r="BU1345" s="24" t="s">
        <v>95</v>
      </c>
      <c r="BV1345" s="24" t="s">
        <v>96</v>
      </c>
      <c r="BW1345" s="24" t="s">
        <v>96</v>
      </c>
      <c r="BX1345" s="24" t="s">
        <v>96</v>
      </c>
      <c r="BY1345" s="24" t="s">
        <v>96</v>
      </c>
      <c r="BZ1345" s="24" t="s">
        <v>96</v>
      </c>
      <c r="CA1345" s="24" t="s">
        <v>97</v>
      </c>
      <c r="CB1345" s="36"/>
      <c r="CC1345" s="35"/>
    </row>
    <row r="1346" spans="1:81" ht="169.5" hidden="1" customHeight="1" x14ac:dyDescent="0.35">
      <c r="A1346" s="24"/>
      <c r="B1346" s="24" t="s">
        <v>81</v>
      </c>
      <c r="C1346" s="23" t="s">
        <v>82</v>
      </c>
      <c r="D1346" s="24" t="s">
        <v>2100</v>
      </c>
      <c r="E1346" s="24" t="s">
        <v>40</v>
      </c>
      <c r="F1346" s="24" t="s">
        <v>98</v>
      </c>
      <c r="G1346" s="24" t="s">
        <v>4498</v>
      </c>
      <c r="H1346" s="24" t="s">
        <v>4499</v>
      </c>
      <c r="I1346" s="24" t="s">
        <v>4505</v>
      </c>
      <c r="J1346" s="24" t="s">
        <v>4512</v>
      </c>
      <c r="K1346" s="24" t="s">
        <v>4513</v>
      </c>
      <c r="L1346" s="24" t="s">
        <v>4514</v>
      </c>
      <c r="M1346" s="24"/>
      <c r="N1346" s="24" t="s">
        <v>699</v>
      </c>
      <c r="O1346" s="24"/>
      <c r="P1346" s="24"/>
      <c r="Q1346" s="24" t="s">
        <v>93</v>
      </c>
      <c r="R1346" s="24" t="s">
        <v>1275</v>
      </c>
      <c r="S1346" s="24"/>
      <c r="T1346" s="24" t="s">
        <v>97</v>
      </c>
      <c r="U1346" s="24" t="s">
        <v>96</v>
      </c>
      <c r="V1346" s="24" t="s">
        <v>96</v>
      </c>
      <c r="W1346" s="24" t="s">
        <v>96</v>
      </c>
      <c r="X1346" s="24" t="s">
        <v>97</v>
      </c>
      <c r="Y1346" s="24" t="s">
        <v>96</v>
      </c>
      <c r="Z1346" s="24" t="s">
        <v>96</v>
      </c>
      <c r="AA1346" s="24" t="s">
        <v>96</v>
      </c>
      <c r="AB1346" s="24" t="s">
        <v>97</v>
      </c>
      <c r="AC1346" s="24" t="s">
        <v>96</v>
      </c>
      <c r="AD1346" s="24" t="s">
        <v>96</v>
      </c>
      <c r="AE1346" s="24" t="s">
        <v>96</v>
      </c>
      <c r="AF1346" s="24" t="s">
        <v>96</v>
      </c>
      <c r="AG1346" s="24" t="s">
        <v>96</v>
      </c>
      <c r="AH1346" s="24" t="s">
        <v>97</v>
      </c>
      <c r="AI1346" s="24" t="s">
        <v>96</v>
      </c>
      <c r="AJ1346" s="24" t="s">
        <v>96</v>
      </c>
      <c r="AK1346" s="24" t="s">
        <v>96</v>
      </c>
      <c r="AL1346" s="24" t="s">
        <v>96</v>
      </c>
      <c r="AM1346" s="24" t="s">
        <v>97</v>
      </c>
      <c r="AN1346" s="24" t="s">
        <v>96</v>
      </c>
      <c r="AO1346" s="24" t="s">
        <v>97</v>
      </c>
      <c r="AP1346" s="24" t="s">
        <v>96</v>
      </c>
      <c r="AQ1346" s="24" t="s">
        <v>96</v>
      </c>
      <c r="AR1346" s="24" t="s">
        <v>96</v>
      </c>
      <c r="AS1346" s="24" t="s">
        <v>96</v>
      </c>
      <c r="AT1346" s="24" t="s">
        <v>96</v>
      </c>
      <c r="AU1346" s="24" t="s">
        <v>96</v>
      </c>
      <c r="AV1346" s="24" t="s">
        <v>96</v>
      </c>
      <c r="AW1346" s="24" t="s">
        <v>96</v>
      </c>
      <c r="AX1346" s="24" t="s">
        <v>97</v>
      </c>
      <c r="AY1346" s="24" t="s">
        <v>96</v>
      </c>
      <c r="AZ1346" s="24" t="s">
        <v>96</v>
      </c>
      <c r="BA1346" s="24" t="s">
        <v>96</v>
      </c>
      <c r="BB1346" s="24" t="s">
        <v>96</v>
      </c>
      <c r="BC1346" s="24" t="s">
        <v>96</v>
      </c>
      <c r="BD1346" s="24" t="s">
        <v>96</v>
      </c>
      <c r="BE1346" s="24" t="s">
        <v>96</v>
      </c>
      <c r="BF1346" s="24" t="s">
        <v>96</v>
      </c>
      <c r="BG1346" s="24" t="s">
        <v>96</v>
      </c>
      <c r="BH1346" s="24" t="s">
        <v>96</v>
      </c>
      <c r="BI1346" s="24" t="s">
        <v>96</v>
      </c>
      <c r="BJ1346" s="24" t="s">
        <v>95</v>
      </c>
      <c r="BK1346" s="24" t="s">
        <v>96</v>
      </c>
      <c r="BL1346" s="24" t="s">
        <v>95</v>
      </c>
      <c r="BM1346" s="24" t="s">
        <v>97</v>
      </c>
      <c r="BN1346" s="24" t="s">
        <v>96</v>
      </c>
      <c r="BO1346" s="24" t="s">
        <v>96</v>
      </c>
      <c r="BP1346" s="24" t="s">
        <v>95</v>
      </c>
      <c r="BQ1346" s="24" t="s">
        <v>96</v>
      </c>
      <c r="BR1346" s="24" t="s">
        <v>97</v>
      </c>
      <c r="BS1346" s="24" t="s">
        <v>95</v>
      </c>
      <c r="BT1346" s="24" t="s">
        <v>95</v>
      </c>
      <c r="BU1346" s="24" t="s">
        <v>96</v>
      </c>
      <c r="BV1346" s="24" t="s">
        <v>96</v>
      </c>
      <c r="BW1346" s="24" t="s">
        <v>96</v>
      </c>
      <c r="BX1346" s="24" t="s">
        <v>96</v>
      </c>
      <c r="BY1346" s="24" t="s">
        <v>96</v>
      </c>
      <c r="BZ1346" s="24" t="s">
        <v>96</v>
      </c>
      <c r="CA1346" s="24" t="s">
        <v>95</v>
      </c>
      <c r="CB1346" s="36"/>
      <c r="CC1346" s="35"/>
    </row>
    <row r="1347" spans="1:81" ht="169.5" hidden="1" customHeight="1" x14ac:dyDescent="0.35">
      <c r="A1347" s="24"/>
      <c r="B1347" s="24" t="s">
        <v>81</v>
      </c>
      <c r="C1347" s="23" t="s">
        <v>82</v>
      </c>
      <c r="D1347" s="24" t="s">
        <v>2100</v>
      </c>
      <c r="E1347" s="24" t="s">
        <v>40</v>
      </c>
      <c r="F1347" s="24" t="s">
        <v>98</v>
      </c>
      <c r="G1347" s="24" t="s">
        <v>4498</v>
      </c>
      <c r="H1347" s="24" t="s">
        <v>4499</v>
      </c>
      <c r="I1347" s="24" t="s">
        <v>4505</v>
      </c>
      <c r="J1347" s="24" t="s">
        <v>4515</v>
      </c>
      <c r="K1347" s="24" t="s">
        <v>4516</v>
      </c>
      <c r="L1347" s="24" t="s">
        <v>4517</v>
      </c>
      <c r="M1347" s="24"/>
      <c r="N1347" s="24" t="s">
        <v>699</v>
      </c>
      <c r="O1347" s="24"/>
      <c r="P1347" s="24"/>
      <c r="Q1347" s="24" t="s">
        <v>93</v>
      </c>
      <c r="R1347" s="24" t="s">
        <v>1275</v>
      </c>
      <c r="S1347" s="24"/>
      <c r="T1347" s="24" t="s">
        <v>97</v>
      </c>
      <c r="U1347" s="24" t="s">
        <v>96</v>
      </c>
      <c r="V1347" s="24" t="s">
        <v>96</v>
      </c>
      <c r="W1347" s="24" t="s">
        <v>96</v>
      </c>
      <c r="X1347" s="24" t="s">
        <v>113</v>
      </c>
      <c r="Y1347" s="24" t="s">
        <v>96</v>
      </c>
      <c r="Z1347" s="24" t="s">
        <v>96</v>
      </c>
      <c r="AA1347" s="24" t="s">
        <v>96</v>
      </c>
      <c r="AB1347" s="24" t="s">
        <v>97</v>
      </c>
      <c r="AC1347" s="24" t="s">
        <v>96</v>
      </c>
      <c r="AD1347" s="24" t="s">
        <v>96</v>
      </c>
      <c r="AE1347" s="24" t="s">
        <v>96</v>
      </c>
      <c r="AF1347" s="24" t="s">
        <v>96</v>
      </c>
      <c r="AG1347" s="24" t="s">
        <v>96</v>
      </c>
      <c r="AH1347" s="24" t="s">
        <v>113</v>
      </c>
      <c r="AI1347" s="24" t="s">
        <v>96</v>
      </c>
      <c r="AJ1347" s="24" t="s">
        <v>96</v>
      </c>
      <c r="AK1347" s="24" t="s">
        <v>96</v>
      </c>
      <c r="AL1347" s="24" t="s">
        <v>96</v>
      </c>
      <c r="AM1347" s="24" t="s">
        <v>97</v>
      </c>
      <c r="AN1347" s="24" t="s">
        <v>96</v>
      </c>
      <c r="AO1347" s="24" t="s">
        <v>97</v>
      </c>
      <c r="AP1347" s="24" t="s">
        <v>96</v>
      </c>
      <c r="AQ1347" s="24" t="s">
        <v>96</v>
      </c>
      <c r="AR1347" s="24" t="s">
        <v>96</v>
      </c>
      <c r="AS1347" s="24" t="s">
        <v>96</v>
      </c>
      <c r="AT1347" s="24" t="s">
        <v>96</v>
      </c>
      <c r="AU1347" s="24" t="s">
        <v>96</v>
      </c>
      <c r="AV1347" s="24" t="s">
        <v>96</v>
      </c>
      <c r="AW1347" s="24" t="s">
        <v>96</v>
      </c>
      <c r="AX1347" s="24" t="s">
        <v>97</v>
      </c>
      <c r="AY1347" s="24" t="s">
        <v>96</v>
      </c>
      <c r="AZ1347" s="24" t="s">
        <v>96</v>
      </c>
      <c r="BA1347" s="24" t="s">
        <v>96</v>
      </c>
      <c r="BB1347" s="24" t="s">
        <v>96</v>
      </c>
      <c r="BC1347" s="24" t="s">
        <v>96</v>
      </c>
      <c r="BD1347" s="24" t="s">
        <v>96</v>
      </c>
      <c r="BE1347" s="24" t="s">
        <v>96</v>
      </c>
      <c r="BF1347" s="24" t="s">
        <v>96</v>
      </c>
      <c r="BG1347" s="24" t="s">
        <v>96</v>
      </c>
      <c r="BH1347" s="24" t="s">
        <v>96</v>
      </c>
      <c r="BI1347" s="24" t="s">
        <v>96</v>
      </c>
      <c r="BJ1347" s="24" t="s">
        <v>95</v>
      </c>
      <c r="BK1347" s="24" t="s">
        <v>96</v>
      </c>
      <c r="BL1347" s="24" t="s">
        <v>95</v>
      </c>
      <c r="BM1347" s="24" t="s">
        <v>113</v>
      </c>
      <c r="BN1347" s="24" t="s">
        <v>96</v>
      </c>
      <c r="BO1347" s="24" t="s">
        <v>96</v>
      </c>
      <c r="BP1347" s="24" t="s">
        <v>113</v>
      </c>
      <c r="BQ1347" s="24" t="s">
        <v>96</v>
      </c>
      <c r="BR1347" s="24" t="s">
        <v>97</v>
      </c>
      <c r="BS1347" s="24" t="s">
        <v>95</v>
      </c>
      <c r="BT1347" s="24" t="s">
        <v>97</v>
      </c>
      <c r="BU1347" s="24" t="s">
        <v>95</v>
      </c>
      <c r="BV1347" s="24" t="s">
        <v>96</v>
      </c>
      <c r="BW1347" s="24" t="s">
        <v>96</v>
      </c>
      <c r="BX1347" s="24" t="s">
        <v>96</v>
      </c>
      <c r="BY1347" s="24" t="s">
        <v>96</v>
      </c>
      <c r="BZ1347" s="24" t="s">
        <v>96</v>
      </c>
      <c r="CA1347" s="24" t="s">
        <v>97</v>
      </c>
      <c r="CB1347" s="36"/>
      <c r="CC1347" s="35"/>
    </row>
    <row r="1348" spans="1:81" ht="169.5" hidden="1" customHeight="1" x14ac:dyDescent="0.35">
      <c r="A1348" s="24"/>
      <c r="B1348" s="24" t="s">
        <v>81</v>
      </c>
      <c r="C1348" s="23" t="s">
        <v>82</v>
      </c>
      <c r="D1348" s="24" t="s">
        <v>2100</v>
      </c>
      <c r="E1348" s="24" t="s">
        <v>40</v>
      </c>
      <c r="F1348" s="24" t="s">
        <v>98</v>
      </c>
      <c r="G1348" s="24" t="s">
        <v>4498</v>
      </c>
      <c r="H1348" s="24" t="s">
        <v>4499</v>
      </c>
      <c r="I1348" s="24" t="s">
        <v>4505</v>
      </c>
      <c r="J1348" s="24" t="s">
        <v>4518</v>
      </c>
      <c r="K1348" s="24" t="s">
        <v>4519</v>
      </c>
      <c r="L1348" s="24" t="s">
        <v>4520</v>
      </c>
      <c r="M1348" s="24"/>
      <c r="N1348" s="24" t="s">
        <v>699</v>
      </c>
      <c r="O1348" s="24"/>
      <c r="P1348" s="24"/>
      <c r="Q1348" s="24" t="s">
        <v>93</v>
      </c>
      <c r="R1348" s="24" t="s">
        <v>1275</v>
      </c>
      <c r="S1348" s="24"/>
      <c r="T1348" s="24" t="s">
        <v>97</v>
      </c>
      <c r="U1348" s="24" t="s">
        <v>96</v>
      </c>
      <c r="V1348" s="24" t="s">
        <v>96</v>
      </c>
      <c r="W1348" s="24" t="s">
        <v>96</v>
      </c>
      <c r="X1348" s="24" t="s">
        <v>97</v>
      </c>
      <c r="Y1348" s="24" t="s">
        <v>96</v>
      </c>
      <c r="Z1348" s="24" t="s">
        <v>96</v>
      </c>
      <c r="AA1348" s="24" t="s">
        <v>96</v>
      </c>
      <c r="AB1348" s="24" t="s">
        <v>97</v>
      </c>
      <c r="AC1348" s="24" t="s">
        <v>96</v>
      </c>
      <c r="AD1348" s="24" t="s">
        <v>96</v>
      </c>
      <c r="AE1348" s="24" t="s">
        <v>96</v>
      </c>
      <c r="AF1348" s="24" t="s">
        <v>96</v>
      </c>
      <c r="AG1348" s="24" t="s">
        <v>96</v>
      </c>
      <c r="AH1348" s="24" t="s">
        <v>97</v>
      </c>
      <c r="AI1348" s="24" t="s">
        <v>96</v>
      </c>
      <c r="AJ1348" s="24" t="s">
        <v>96</v>
      </c>
      <c r="AK1348" s="24" t="s">
        <v>96</v>
      </c>
      <c r="AL1348" s="24" t="s">
        <v>96</v>
      </c>
      <c r="AM1348" s="24" t="s">
        <v>97</v>
      </c>
      <c r="AN1348" s="24" t="s">
        <v>96</v>
      </c>
      <c r="AO1348" s="24" t="s">
        <v>97</v>
      </c>
      <c r="AP1348" s="24" t="s">
        <v>96</v>
      </c>
      <c r="AQ1348" s="24" t="s">
        <v>96</v>
      </c>
      <c r="AR1348" s="24" t="s">
        <v>96</v>
      </c>
      <c r="AS1348" s="24" t="s">
        <v>96</v>
      </c>
      <c r="AT1348" s="24" t="s">
        <v>96</v>
      </c>
      <c r="AU1348" s="24" t="s">
        <v>96</v>
      </c>
      <c r="AV1348" s="24" t="s">
        <v>96</v>
      </c>
      <c r="AW1348" s="24" t="s">
        <v>96</v>
      </c>
      <c r="AX1348" s="24" t="s">
        <v>97</v>
      </c>
      <c r="AY1348" s="24" t="s">
        <v>96</v>
      </c>
      <c r="AZ1348" s="24" t="s">
        <v>96</v>
      </c>
      <c r="BA1348" s="24" t="s">
        <v>96</v>
      </c>
      <c r="BB1348" s="24" t="s">
        <v>113</v>
      </c>
      <c r="BC1348" s="24" t="s">
        <v>96</v>
      </c>
      <c r="BD1348" s="24" t="s">
        <v>96</v>
      </c>
      <c r="BE1348" s="24" t="s">
        <v>96</v>
      </c>
      <c r="BF1348" s="24" t="s">
        <v>96</v>
      </c>
      <c r="BG1348" s="24" t="s">
        <v>96</v>
      </c>
      <c r="BH1348" s="24" t="s">
        <v>96</v>
      </c>
      <c r="BI1348" s="24" t="s">
        <v>96</v>
      </c>
      <c r="BJ1348" s="24" t="s">
        <v>113</v>
      </c>
      <c r="BK1348" s="24" t="s">
        <v>96</v>
      </c>
      <c r="BL1348" s="24" t="s">
        <v>97</v>
      </c>
      <c r="BM1348" s="24" t="s">
        <v>97</v>
      </c>
      <c r="BN1348" s="24" t="s">
        <v>96</v>
      </c>
      <c r="BO1348" s="24" t="s">
        <v>96</v>
      </c>
      <c r="BP1348" s="24" t="s">
        <v>97</v>
      </c>
      <c r="BQ1348" s="24" t="s">
        <v>96</v>
      </c>
      <c r="BR1348" s="24" t="s">
        <v>97</v>
      </c>
      <c r="BS1348" s="24" t="s">
        <v>95</v>
      </c>
      <c r="BT1348" s="24" t="s">
        <v>97</v>
      </c>
      <c r="BU1348" s="24" t="s">
        <v>96</v>
      </c>
      <c r="BV1348" s="24" t="s">
        <v>96</v>
      </c>
      <c r="BW1348" s="24" t="s">
        <v>96</v>
      </c>
      <c r="BX1348" s="24" t="s">
        <v>96</v>
      </c>
      <c r="BY1348" s="24" t="s">
        <v>96</v>
      </c>
      <c r="BZ1348" s="24" t="s">
        <v>96</v>
      </c>
      <c r="CA1348" s="24" t="s">
        <v>97</v>
      </c>
      <c r="CB1348" s="36"/>
      <c r="CC1348" s="35"/>
    </row>
    <row r="1349" spans="1:81" ht="169.5" hidden="1" customHeight="1" x14ac:dyDescent="0.35">
      <c r="A1349" s="24"/>
      <c r="B1349" s="24" t="s">
        <v>81</v>
      </c>
      <c r="C1349" s="23" t="s">
        <v>82</v>
      </c>
      <c r="D1349" s="24" t="s">
        <v>2100</v>
      </c>
      <c r="E1349" s="24" t="s">
        <v>40</v>
      </c>
      <c r="F1349" s="24" t="s">
        <v>98</v>
      </c>
      <c r="G1349" s="24" t="s">
        <v>4498</v>
      </c>
      <c r="H1349" s="24" t="s">
        <v>4499</v>
      </c>
      <c r="I1349" s="24" t="s">
        <v>4505</v>
      </c>
      <c r="J1349" s="24" t="s">
        <v>4521</v>
      </c>
      <c r="K1349" s="24" t="s">
        <v>4522</v>
      </c>
      <c r="L1349" s="24" t="s">
        <v>4523</v>
      </c>
      <c r="M1349" s="24"/>
      <c r="N1349" s="24" t="s">
        <v>699</v>
      </c>
      <c r="O1349" s="24"/>
      <c r="P1349" s="24"/>
      <c r="Q1349" s="24" t="s">
        <v>93</v>
      </c>
      <c r="R1349" s="24" t="s">
        <v>1275</v>
      </c>
      <c r="S1349" s="24"/>
      <c r="T1349" s="24" t="s">
        <v>97</v>
      </c>
      <c r="U1349" s="24" t="s">
        <v>96</v>
      </c>
      <c r="V1349" s="24" t="s">
        <v>96</v>
      </c>
      <c r="W1349" s="24" t="s">
        <v>96</v>
      </c>
      <c r="X1349" s="24" t="s">
        <v>113</v>
      </c>
      <c r="Y1349" s="24" t="s">
        <v>96</v>
      </c>
      <c r="Z1349" s="24" t="s">
        <v>96</v>
      </c>
      <c r="AA1349" s="24" t="s">
        <v>96</v>
      </c>
      <c r="AB1349" s="24" t="s">
        <v>97</v>
      </c>
      <c r="AC1349" s="24" t="s">
        <v>96</v>
      </c>
      <c r="AD1349" s="24" t="s">
        <v>96</v>
      </c>
      <c r="AE1349" s="24" t="s">
        <v>96</v>
      </c>
      <c r="AF1349" s="24" t="s">
        <v>96</v>
      </c>
      <c r="AG1349" s="24" t="s">
        <v>96</v>
      </c>
      <c r="AH1349" s="24" t="s">
        <v>113</v>
      </c>
      <c r="AI1349" s="24" t="s">
        <v>96</v>
      </c>
      <c r="AJ1349" s="24" t="s">
        <v>96</v>
      </c>
      <c r="AK1349" s="24" t="s">
        <v>96</v>
      </c>
      <c r="AL1349" s="24" t="s">
        <v>96</v>
      </c>
      <c r="AM1349" s="24" t="s">
        <v>97</v>
      </c>
      <c r="AN1349" s="24" t="s">
        <v>96</v>
      </c>
      <c r="AO1349" s="24" t="s">
        <v>97</v>
      </c>
      <c r="AP1349" s="24" t="s">
        <v>96</v>
      </c>
      <c r="AQ1349" s="24" t="s">
        <v>96</v>
      </c>
      <c r="AR1349" s="24" t="s">
        <v>96</v>
      </c>
      <c r="AS1349" s="24" t="s">
        <v>96</v>
      </c>
      <c r="AT1349" s="24" t="s">
        <v>96</v>
      </c>
      <c r="AU1349" s="24" t="s">
        <v>96</v>
      </c>
      <c r="AV1349" s="24" t="s">
        <v>96</v>
      </c>
      <c r="AW1349" s="24" t="s">
        <v>96</v>
      </c>
      <c r="AX1349" s="24" t="s">
        <v>97</v>
      </c>
      <c r="AY1349" s="24" t="s">
        <v>96</v>
      </c>
      <c r="AZ1349" s="24" t="s">
        <v>96</v>
      </c>
      <c r="BA1349" s="24" t="s">
        <v>96</v>
      </c>
      <c r="BB1349" s="24" t="s">
        <v>1034</v>
      </c>
      <c r="BC1349" s="24" t="s">
        <v>96</v>
      </c>
      <c r="BD1349" s="24" t="s">
        <v>96</v>
      </c>
      <c r="BE1349" s="24" t="s">
        <v>96</v>
      </c>
      <c r="BF1349" s="24" t="s">
        <v>96</v>
      </c>
      <c r="BG1349" s="24" t="s">
        <v>96</v>
      </c>
      <c r="BH1349" s="24" t="s">
        <v>96</v>
      </c>
      <c r="BI1349" s="24" t="s">
        <v>96</v>
      </c>
      <c r="BJ1349" s="24" t="s">
        <v>1034</v>
      </c>
      <c r="BK1349" s="24" t="s">
        <v>96</v>
      </c>
      <c r="BL1349" s="24" t="s">
        <v>95</v>
      </c>
      <c r="BM1349" s="24" t="s">
        <v>119</v>
      </c>
      <c r="BN1349" s="24" t="s">
        <v>96</v>
      </c>
      <c r="BO1349" s="24" t="s">
        <v>96</v>
      </c>
      <c r="BP1349" s="24" t="s">
        <v>119</v>
      </c>
      <c r="BQ1349" s="24" t="s">
        <v>96</v>
      </c>
      <c r="BR1349" s="24" t="s">
        <v>119</v>
      </c>
      <c r="BS1349" s="24" t="s">
        <v>95</v>
      </c>
      <c r="BT1349" s="24" t="s">
        <v>97</v>
      </c>
      <c r="BU1349" s="24" t="s">
        <v>95</v>
      </c>
      <c r="BV1349" s="24" t="s">
        <v>96</v>
      </c>
      <c r="BW1349" s="24" t="s">
        <v>96</v>
      </c>
      <c r="BX1349" s="24" t="s">
        <v>96</v>
      </c>
      <c r="BY1349" s="24" t="s">
        <v>96</v>
      </c>
      <c r="BZ1349" s="24" t="s">
        <v>96</v>
      </c>
      <c r="CA1349" s="24" t="s">
        <v>97</v>
      </c>
      <c r="CB1349" s="36"/>
      <c r="CC1349" s="35"/>
    </row>
    <row r="1350" spans="1:81" ht="169.5" hidden="1" customHeight="1" x14ac:dyDescent="0.35">
      <c r="A1350" s="24"/>
      <c r="B1350" s="24" t="s">
        <v>81</v>
      </c>
      <c r="C1350" s="23" t="s">
        <v>82</v>
      </c>
      <c r="D1350" s="24" t="s">
        <v>2100</v>
      </c>
      <c r="E1350" s="24" t="s">
        <v>40</v>
      </c>
      <c r="F1350" s="24" t="s">
        <v>98</v>
      </c>
      <c r="G1350" s="24" t="s">
        <v>4498</v>
      </c>
      <c r="H1350" s="24" t="s">
        <v>4499</v>
      </c>
      <c r="I1350" s="24" t="s">
        <v>4505</v>
      </c>
      <c r="J1350" s="24" t="s">
        <v>4524</v>
      </c>
      <c r="K1350" s="24" t="s">
        <v>4522</v>
      </c>
      <c r="L1350" s="24" t="s">
        <v>4525</v>
      </c>
      <c r="M1350" s="24"/>
      <c r="N1350" s="24"/>
      <c r="O1350" s="24" t="s">
        <v>699</v>
      </c>
      <c r="P1350" s="24"/>
      <c r="Q1350" s="24" t="s">
        <v>93</v>
      </c>
      <c r="R1350" s="24" t="s">
        <v>1275</v>
      </c>
      <c r="S1350" s="24"/>
      <c r="T1350" s="24" t="s">
        <v>97</v>
      </c>
      <c r="U1350" s="24" t="s">
        <v>96</v>
      </c>
      <c r="V1350" s="24" t="s">
        <v>96</v>
      </c>
      <c r="W1350" s="24" t="s">
        <v>96</v>
      </c>
      <c r="X1350" s="24" t="s">
        <v>113</v>
      </c>
      <c r="Y1350" s="24" t="s">
        <v>96</v>
      </c>
      <c r="Z1350" s="24" t="s">
        <v>96</v>
      </c>
      <c r="AA1350" s="24" t="s">
        <v>96</v>
      </c>
      <c r="AB1350" s="24" t="s">
        <v>97</v>
      </c>
      <c r="AC1350" s="24" t="s">
        <v>96</v>
      </c>
      <c r="AD1350" s="24" t="s">
        <v>96</v>
      </c>
      <c r="AE1350" s="24" t="s">
        <v>96</v>
      </c>
      <c r="AF1350" s="24" t="s">
        <v>96</v>
      </c>
      <c r="AG1350" s="24" t="s">
        <v>96</v>
      </c>
      <c r="AH1350" s="24" t="s">
        <v>113</v>
      </c>
      <c r="AI1350" s="24" t="s">
        <v>96</v>
      </c>
      <c r="AJ1350" s="24" t="s">
        <v>96</v>
      </c>
      <c r="AK1350" s="24" t="s">
        <v>96</v>
      </c>
      <c r="AL1350" s="24" t="s">
        <v>96</v>
      </c>
      <c r="AM1350" s="24" t="s">
        <v>97</v>
      </c>
      <c r="AN1350" s="24" t="s">
        <v>96</v>
      </c>
      <c r="AO1350" s="24" t="s">
        <v>97</v>
      </c>
      <c r="AP1350" s="24" t="s">
        <v>96</v>
      </c>
      <c r="AQ1350" s="24" t="s">
        <v>96</v>
      </c>
      <c r="AR1350" s="24" t="s">
        <v>96</v>
      </c>
      <c r="AS1350" s="24" t="s">
        <v>96</v>
      </c>
      <c r="AT1350" s="24" t="s">
        <v>96</v>
      </c>
      <c r="AU1350" s="24" t="s">
        <v>96</v>
      </c>
      <c r="AV1350" s="24" t="s">
        <v>96</v>
      </c>
      <c r="AW1350" s="24" t="s">
        <v>96</v>
      </c>
      <c r="AX1350" s="24" t="s">
        <v>97</v>
      </c>
      <c r="AY1350" s="24" t="s">
        <v>96</v>
      </c>
      <c r="AZ1350" s="24" t="s">
        <v>96</v>
      </c>
      <c r="BA1350" s="24" t="s">
        <v>96</v>
      </c>
      <c r="BB1350" s="24" t="s">
        <v>1034</v>
      </c>
      <c r="BC1350" s="24" t="s">
        <v>96</v>
      </c>
      <c r="BD1350" s="24" t="s">
        <v>96</v>
      </c>
      <c r="BE1350" s="24" t="s">
        <v>96</v>
      </c>
      <c r="BF1350" s="24" t="s">
        <v>96</v>
      </c>
      <c r="BG1350" s="24" t="s">
        <v>96</v>
      </c>
      <c r="BH1350" s="24" t="s">
        <v>96</v>
      </c>
      <c r="BI1350" s="24" t="s">
        <v>96</v>
      </c>
      <c r="BJ1350" s="24" t="s">
        <v>1034</v>
      </c>
      <c r="BK1350" s="24" t="s">
        <v>96</v>
      </c>
      <c r="BL1350" s="24" t="s">
        <v>95</v>
      </c>
      <c r="BM1350" s="24" t="s">
        <v>119</v>
      </c>
      <c r="BN1350" s="24" t="s">
        <v>96</v>
      </c>
      <c r="BO1350" s="24" t="s">
        <v>96</v>
      </c>
      <c r="BP1350" s="24" t="s">
        <v>119</v>
      </c>
      <c r="BQ1350" s="24" t="s">
        <v>96</v>
      </c>
      <c r="BR1350" s="24" t="s">
        <v>119</v>
      </c>
      <c r="BS1350" s="24" t="s">
        <v>95</v>
      </c>
      <c r="BT1350" s="24" t="s">
        <v>97</v>
      </c>
      <c r="BU1350" s="24" t="s">
        <v>95</v>
      </c>
      <c r="BV1350" s="24" t="s">
        <v>96</v>
      </c>
      <c r="BW1350" s="24" t="s">
        <v>96</v>
      </c>
      <c r="BX1350" s="24" t="s">
        <v>96</v>
      </c>
      <c r="BY1350" s="24" t="s">
        <v>96</v>
      </c>
      <c r="BZ1350" s="24" t="s">
        <v>96</v>
      </c>
      <c r="CA1350" s="24" t="s">
        <v>97</v>
      </c>
      <c r="CB1350" s="36"/>
      <c r="CC1350" s="35"/>
    </row>
    <row r="1351" spans="1:81" ht="169.5" hidden="1" customHeight="1" x14ac:dyDescent="0.35">
      <c r="A1351" s="24"/>
      <c r="B1351" s="24" t="s">
        <v>81</v>
      </c>
      <c r="C1351" s="23" t="s">
        <v>82</v>
      </c>
      <c r="D1351" s="24" t="s">
        <v>2100</v>
      </c>
      <c r="E1351" s="24" t="s">
        <v>40</v>
      </c>
      <c r="F1351" s="24" t="s">
        <v>98</v>
      </c>
      <c r="G1351" s="24" t="s">
        <v>4498</v>
      </c>
      <c r="H1351" s="24" t="s">
        <v>4499</v>
      </c>
      <c r="I1351" s="24" t="s">
        <v>4505</v>
      </c>
      <c r="J1351" s="24" t="s">
        <v>4526</v>
      </c>
      <c r="K1351" s="24" t="s">
        <v>4527</v>
      </c>
      <c r="L1351" s="24" t="s">
        <v>4528</v>
      </c>
      <c r="M1351" s="24"/>
      <c r="N1351" s="24" t="s">
        <v>699</v>
      </c>
      <c r="O1351" s="24"/>
      <c r="P1351" s="24"/>
      <c r="Q1351" s="24" t="s">
        <v>93</v>
      </c>
      <c r="R1351" s="24" t="s">
        <v>1275</v>
      </c>
      <c r="S1351" s="24"/>
      <c r="T1351" s="24" t="s">
        <v>97</v>
      </c>
      <c r="U1351" s="24" t="s">
        <v>96</v>
      </c>
      <c r="V1351" s="24" t="s">
        <v>96</v>
      </c>
      <c r="W1351" s="24" t="s">
        <v>96</v>
      </c>
      <c r="X1351" s="24" t="s">
        <v>113</v>
      </c>
      <c r="Y1351" s="24" t="s">
        <v>96</v>
      </c>
      <c r="Z1351" s="24" t="s">
        <v>96</v>
      </c>
      <c r="AA1351" s="24" t="s">
        <v>96</v>
      </c>
      <c r="AB1351" s="24" t="s">
        <v>97</v>
      </c>
      <c r="AC1351" s="24" t="s">
        <v>96</v>
      </c>
      <c r="AD1351" s="24" t="s">
        <v>96</v>
      </c>
      <c r="AE1351" s="24" t="s">
        <v>96</v>
      </c>
      <c r="AF1351" s="24" t="s">
        <v>96</v>
      </c>
      <c r="AG1351" s="24" t="s">
        <v>96</v>
      </c>
      <c r="AH1351" s="24" t="s">
        <v>113</v>
      </c>
      <c r="AI1351" s="24" t="s">
        <v>96</v>
      </c>
      <c r="AJ1351" s="24" t="s">
        <v>96</v>
      </c>
      <c r="AK1351" s="24" t="s">
        <v>96</v>
      </c>
      <c r="AL1351" s="24" t="s">
        <v>96</v>
      </c>
      <c r="AM1351" s="24" t="s">
        <v>97</v>
      </c>
      <c r="AN1351" s="24" t="s">
        <v>96</v>
      </c>
      <c r="AO1351" s="24" t="s">
        <v>97</v>
      </c>
      <c r="AP1351" s="24" t="s">
        <v>96</v>
      </c>
      <c r="AQ1351" s="24" t="s">
        <v>96</v>
      </c>
      <c r="AR1351" s="24" t="s">
        <v>96</v>
      </c>
      <c r="AS1351" s="24" t="s">
        <v>96</v>
      </c>
      <c r="AT1351" s="24" t="s">
        <v>96</v>
      </c>
      <c r="AU1351" s="24" t="s">
        <v>96</v>
      </c>
      <c r="AV1351" s="24" t="s">
        <v>96</v>
      </c>
      <c r="AW1351" s="24" t="s">
        <v>96</v>
      </c>
      <c r="AX1351" s="24" t="s">
        <v>97</v>
      </c>
      <c r="AY1351" s="24" t="s">
        <v>96</v>
      </c>
      <c r="AZ1351" s="24" t="s">
        <v>96</v>
      </c>
      <c r="BA1351" s="24" t="s">
        <v>96</v>
      </c>
      <c r="BB1351" s="24" t="s">
        <v>1034</v>
      </c>
      <c r="BC1351" s="24" t="s">
        <v>96</v>
      </c>
      <c r="BD1351" s="24" t="s">
        <v>96</v>
      </c>
      <c r="BE1351" s="24" t="s">
        <v>96</v>
      </c>
      <c r="BF1351" s="24" t="s">
        <v>96</v>
      </c>
      <c r="BG1351" s="24" t="s">
        <v>96</v>
      </c>
      <c r="BH1351" s="24" t="s">
        <v>96</v>
      </c>
      <c r="BI1351" s="24" t="s">
        <v>96</v>
      </c>
      <c r="BJ1351" s="24" t="s">
        <v>1034</v>
      </c>
      <c r="BK1351" s="24" t="s">
        <v>96</v>
      </c>
      <c r="BL1351" s="24" t="s">
        <v>95</v>
      </c>
      <c r="BM1351" s="24" t="s">
        <v>113</v>
      </c>
      <c r="BN1351" s="24" t="s">
        <v>96</v>
      </c>
      <c r="BO1351" s="24" t="s">
        <v>96</v>
      </c>
      <c r="BP1351" s="24" t="s">
        <v>113</v>
      </c>
      <c r="BQ1351" s="24" t="s">
        <v>96</v>
      </c>
      <c r="BR1351" s="24" t="s">
        <v>97</v>
      </c>
      <c r="BS1351" s="24" t="s">
        <v>95</v>
      </c>
      <c r="BT1351" s="24" t="s">
        <v>97</v>
      </c>
      <c r="BU1351" s="24" t="s">
        <v>95</v>
      </c>
      <c r="BV1351" s="24" t="s">
        <v>96</v>
      </c>
      <c r="BW1351" s="24" t="s">
        <v>96</v>
      </c>
      <c r="BX1351" s="24" t="s">
        <v>96</v>
      </c>
      <c r="BY1351" s="24" t="s">
        <v>96</v>
      </c>
      <c r="BZ1351" s="24" t="s">
        <v>96</v>
      </c>
      <c r="CA1351" s="24" t="s">
        <v>97</v>
      </c>
      <c r="CB1351" s="36"/>
      <c r="CC1351" s="35"/>
    </row>
    <row r="1352" spans="1:81" ht="169.5" hidden="1" customHeight="1" x14ac:dyDescent="0.35">
      <c r="A1352" s="24"/>
      <c r="B1352" s="24" t="s">
        <v>81</v>
      </c>
      <c r="C1352" s="23" t="s">
        <v>82</v>
      </c>
      <c r="D1352" s="24" t="s">
        <v>2100</v>
      </c>
      <c r="E1352" s="24" t="s">
        <v>40</v>
      </c>
      <c r="F1352" s="24" t="s">
        <v>98</v>
      </c>
      <c r="G1352" s="24" t="s">
        <v>4498</v>
      </c>
      <c r="H1352" s="24" t="s">
        <v>4499</v>
      </c>
      <c r="I1352" s="24" t="s">
        <v>4529</v>
      </c>
      <c r="J1352" s="24" t="s">
        <v>4530</v>
      </c>
      <c r="K1352" s="24" t="s">
        <v>4531</v>
      </c>
      <c r="L1352" s="24" t="s">
        <v>4532</v>
      </c>
      <c r="M1352" s="24"/>
      <c r="N1352" s="24"/>
      <c r="O1352" s="24" t="s">
        <v>699</v>
      </c>
      <c r="P1352" s="24"/>
      <c r="Q1352" s="24" t="s">
        <v>93</v>
      </c>
      <c r="R1352" s="24" t="s">
        <v>145</v>
      </c>
      <c r="S1352" s="24"/>
      <c r="T1352" s="24" t="s">
        <v>97</v>
      </c>
      <c r="U1352" s="24" t="s">
        <v>96</v>
      </c>
      <c r="V1352" s="24" t="s">
        <v>96</v>
      </c>
      <c r="W1352" s="24" t="s">
        <v>96</v>
      </c>
      <c r="X1352" s="24" t="s">
        <v>113</v>
      </c>
      <c r="Y1352" s="24" t="s">
        <v>96</v>
      </c>
      <c r="Z1352" s="24" t="s">
        <v>96</v>
      </c>
      <c r="AA1352" s="24" t="s">
        <v>96</v>
      </c>
      <c r="AB1352" s="24" t="s">
        <v>97</v>
      </c>
      <c r="AC1352" s="24" t="s">
        <v>96</v>
      </c>
      <c r="AD1352" s="24" t="s">
        <v>96</v>
      </c>
      <c r="AE1352" s="24" t="s">
        <v>96</v>
      </c>
      <c r="AF1352" s="24" t="s">
        <v>96</v>
      </c>
      <c r="AG1352" s="24" t="s">
        <v>96</v>
      </c>
      <c r="AH1352" s="24" t="s">
        <v>113</v>
      </c>
      <c r="AI1352" s="24" t="s">
        <v>96</v>
      </c>
      <c r="AJ1352" s="24" t="s">
        <v>96</v>
      </c>
      <c r="AK1352" s="24" t="s">
        <v>96</v>
      </c>
      <c r="AL1352" s="24" t="s">
        <v>96</v>
      </c>
      <c r="AM1352" s="24" t="s">
        <v>97</v>
      </c>
      <c r="AN1352" s="24" t="s">
        <v>96</v>
      </c>
      <c r="AO1352" s="24" t="s">
        <v>95</v>
      </c>
      <c r="AP1352" s="24" t="s">
        <v>96</v>
      </c>
      <c r="AQ1352" s="24" t="s">
        <v>96</v>
      </c>
      <c r="AR1352" s="24" t="s">
        <v>96</v>
      </c>
      <c r="AS1352" s="24" t="s">
        <v>96</v>
      </c>
      <c r="AT1352" s="24" t="s">
        <v>96</v>
      </c>
      <c r="AU1352" s="24" t="s">
        <v>96</v>
      </c>
      <c r="AV1352" s="24" t="s">
        <v>96</v>
      </c>
      <c r="AW1352" s="24" t="s">
        <v>96</v>
      </c>
      <c r="AX1352" s="24" t="s">
        <v>95</v>
      </c>
      <c r="AY1352" s="24" t="s">
        <v>96</v>
      </c>
      <c r="AZ1352" s="24" t="s">
        <v>96</v>
      </c>
      <c r="BA1352" s="24" t="s">
        <v>96</v>
      </c>
      <c r="BB1352" s="24" t="s">
        <v>1034</v>
      </c>
      <c r="BC1352" s="24" t="s">
        <v>96</v>
      </c>
      <c r="BD1352" s="24" t="s">
        <v>96</v>
      </c>
      <c r="BE1352" s="24" t="s">
        <v>96</v>
      </c>
      <c r="BF1352" s="24" t="s">
        <v>96</v>
      </c>
      <c r="BG1352" s="24" t="s">
        <v>96</v>
      </c>
      <c r="BH1352" s="24" t="s">
        <v>96</v>
      </c>
      <c r="BI1352" s="24" t="s">
        <v>96</v>
      </c>
      <c r="BJ1352" s="24" t="s">
        <v>1034</v>
      </c>
      <c r="BK1352" s="24" t="s">
        <v>96</v>
      </c>
      <c r="BL1352" s="24" t="s">
        <v>95</v>
      </c>
      <c r="BM1352" s="24" t="s">
        <v>113</v>
      </c>
      <c r="BN1352" s="24" t="s">
        <v>96</v>
      </c>
      <c r="BO1352" s="24" t="s">
        <v>96</v>
      </c>
      <c r="BP1352" s="24" t="s">
        <v>113</v>
      </c>
      <c r="BQ1352" s="24" t="s">
        <v>96</v>
      </c>
      <c r="BR1352" s="24" t="s">
        <v>97</v>
      </c>
      <c r="BS1352" s="24" t="s">
        <v>97</v>
      </c>
      <c r="BT1352" s="24" t="s">
        <v>95</v>
      </c>
      <c r="BU1352" s="24" t="s">
        <v>95</v>
      </c>
      <c r="BV1352" s="24" t="s">
        <v>96</v>
      </c>
      <c r="BW1352" s="24" t="s">
        <v>96</v>
      </c>
      <c r="BX1352" s="24" t="s">
        <v>96</v>
      </c>
      <c r="BY1352" s="24" t="s">
        <v>96</v>
      </c>
      <c r="BZ1352" s="24" t="s">
        <v>96</v>
      </c>
      <c r="CA1352" s="24" t="s">
        <v>97</v>
      </c>
      <c r="CB1352" s="36"/>
      <c r="CC1352" s="35"/>
    </row>
    <row r="1353" spans="1:81" ht="169.5" hidden="1" customHeight="1" x14ac:dyDescent="0.35">
      <c r="A1353" s="24"/>
      <c r="B1353" s="24" t="s">
        <v>81</v>
      </c>
      <c r="C1353" s="23" t="s">
        <v>82</v>
      </c>
      <c r="D1353" s="24" t="s">
        <v>2100</v>
      </c>
      <c r="E1353" s="24" t="s">
        <v>40</v>
      </c>
      <c r="F1353" s="24" t="s">
        <v>98</v>
      </c>
      <c r="G1353" s="24" t="s">
        <v>4498</v>
      </c>
      <c r="H1353" s="24" t="s">
        <v>4499</v>
      </c>
      <c r="I1353" s="24" t="s">
        <v>4505</v>
      </c>
      <c r="J1353" s="24" t="s">
        <v>4533</v>
      </c>
      <c r="K1353" s="24" t="s">
        <v>4534</v>
      </c>
      <c r="L1353" s="24" t="s">
        <v>4535</v>
      </c>
      <c r="M1353" s="24"/>
      <c r="N1353" s="24" t="s">
        <v>699</v>
      </c>
      <c r="O1353" s="24"/>
      <c r="P1353" s="24"/>
      <c r="Q1353" s="24" t="s">
        <v>93</v>
      </c>
      <c r="R1353" s="24">
        <v>2027</v>
      </c>
      <c r="S1353" s="24"/>
      <c r="T1353" s="24" t="s">
        <v>97</v>
      </c>
      <c r="U1353" s="24" t="s">
        <v>96</v>
      </c>
      <c r="V1353" s="24" t="s">
        <v>96</v>
      </c>
      <c r="W1353" s="24" t="s">
        <v>96</v>
      </c>
      <c r="X1353" s="24" t="s">
        <v>119</v>
      </c>
      <c r="Y1353" s="24" t="s">
        <v>96</v>
      </c>
      <c r="Z1353" s="24" t="s">
        <v>96</v>
      </c>
      <c r="AA1353" s="24" t="s">
        <v>96</v>
      </c>
      <c r="AB1353" s="24" t="s">
        <v>97</v>
      </c>
      <c r="AC1353" s="24" t="s">
        <v>96</v>
      </c>
      <c r="AD1353" s="24" t="s">
        <v>96</v>
      </c>
      <c r="AE1353" s="24" t="s">
        <v>96</v>
      </c>
      <c r="AF1353" s="24" t="s">
        <v>96</v>
      </c>
      <c r="AG1353" s="24" t="s">
        <v>96</v>
      </c>
      <c r="AH1353" s="24" t="s">
        <v>119</v>
      </c>
      <c r="AI1353" s="24" t="s">
        <v>96</v>
      </c>
      <c r="AJ1353" s="24" t="s">
        <v>96</v>
      </c>
      <c r="AK1353" s="24" t="s">
        <v>96</v>
      </c>
      <c r="AL1353" s="24" t="s">
        <v>96</v>
      </c>
      <c r="AM1353" s="24" t="s">
        <v>119</v>
      </c>
      <c r="AN1353" s="24" t="s">
        <v>96</v>
      </c>
      <c r="AO1353" s="24" t="s">
        <v>95</v>
      </c>
      <c r="AP1353" s="24" t="s">
        <v>96</v>
      </c>
      <c r="AQ1353" s="24" t="s">
        <v>96</v>
      </c>
      <c r="AR1353" s="24" t="s">
        <v>96</v>
      </c>
      <c r="AS1353" s="24" t="s">
        <v>96</v>
      </c>
      <c r="AT1353" s="24" t="s">
        <v>96</v>
      </c>
      <c r="AU1353" s="24" t="s">
        <v>96</v>
      </c>
      <c r="AV1353" s="24" t="s">
        <v>96</v>
      </c>
      <c r="AW1353" s="24" t="s">
        <v>96</v>
      </c>
      <c r="AX1353" s="24" t="s">
        <v>95</v>
      </c>
      <c r="AY1353" s="24" t="s">
        <v>96</v>
      </c>
      <c r="AZ1353" s="24" t="s">
        <v>96</v>
      </c>
      <c r="BA1353" s="24" t="s">
        <v>96</v>
      </c>
      <c r="BB1353" s="24" t="s">
        <v>1034</v>
      </c>
      <c r="BC1353" s="24" t="s">
        <v>96</v>
      </c>
      <c r="BD1353" s="24" t="s">
        <v>96</v>
      </c>
      <c r="BE1353" s="24" t="s">
        <v>96</v>
      </c>
      <c r="BF1353" s="24" t="s">
        <v>96</v>
      </c>
      <c r="BG1353" s="24" t="s">
        <v>96</v>
      </c>
      <c r="BH1353" s="24" t="s">
        <v>96</v>
      </c>
      <c r="BI1353" s="24" t="s">
        <v>96</v>
      </c>
      <c r="BJ1353" s="24" t="s">
        <v>1034</v>
      </c>
      <c r="BK1353" s="24" t="s">
        <v>96</v>
      </c>
      <c r="BL1353" s="24" t="s">
        <v>95</v>
      </c>
      <c r="BM1353" s="24" t="s">
        <v>97</v>
      </c>
      <c r="BN1353" s="24" t="s">
        <v>96</v>
      </c>
      <c r="BO1353" s="24" t="s">
        <v>96</v>
      </c>
      <c r="BP1353" s="24" t="s">
        <v>97</v>
      </c>
      <c r="BQ1353" s="24" t="s">
        <v>96</v>
      </c>
      <c r="BR1353" s="24" t="s">
        <v>97</v>
      </c>
      <c r="BS1353" s="24" t="s">
        <v>119</v>
      </c>
      <c r="BT1353" s="24" t="s">
        <v>95</v>
      </c>
      <c r="BU1353" s="24" t="s">
        <v>95</v>
      </c>
      <c r="BV1353" s="24" t="s">
        <v>96</v>
      </c>
      <c r="BW1353" s="24" t="s">
        <v>96</v>
      </c>
      <c r="BX1353" s="24" t="s">
        <v>96</v>
      </c>
      <c r="BY1353" s="24" t="s">
        <v>96</v>
      </c>
      <c r="BZ1353" s="24" t="s">
        <v>96</v>
      </c>
      <c r="CA1353" s="24" t="s">
        <v>119</v>
      </c>
      <c r="CB1353" s="36"/>
      <c r="CC1353" s="35"/>
    </row>
    <row r="1354" spans="1:81" ht="169.5" hidden="1" customHeight="1" x14ac:dyDescent="0.35">
      <c r="A1354" s="24"/>
      <c r="B1354" s="24" t="s">
        <v>81</v>
      </c>
      <c r="C1354" s="23" t="s">
        <v>82</v>
      </c>
      <c r="D1354" s="24" t="s">
        <v>2100</v>
      </c>
      <c r="E1354" s="24" t="s">
        <v>40</v>
      </c>
      <c r="F1354" s="24" t="s">
        <v>98</v>
      </c>
      <c r="G1354" s="24" t="s">
        <v>4498</v>
      </c>
      <c r="H1354" s="24" t="s">
        <v>4499</v>
      </c>
      <c r="I1354" s="24" t="s">
        <v>4505</v>
      </c>
      <c r="J1354" s="24" t="s">
        <v>4536</v>
      </c>
      <c r="K1354" s="24" t="s">
        <v>4537</v>
      </c>
      <c r="L1354" s="24" t="s">
        <v>4538</v>
      </c>
      <c r="M1354" s="24"/>
      <c r="N1354" s="24" t="s">
        <v>699</v>
      </c>
      <c r="O1354" s="24"/>
      <c r="P1354" s="24"/>
      <c r="Q1354" s="24" t="s">
        <v>93</v>
      </c>
      <c r="R1354" s="24">
        <v>2027</v>
      </c>
      <c r="S1354" s="24"/>
      <c r="T1354" s="24" t="s">
        <v>97</v>
      </c>
      <c r="U1354" s="24" t="s">
        <v>96</v>
      </c>
      <c r="V1354" s="24" t="s">
        <v>96</v>
      </c>
      <c r="W1354" s="24" t="s">
        <v>96</v>
      </c>
      <c r="X1354" s="24" t="s">
        <v>113</v>
      </c>
      <c r="Y1354" s="24" t="s">
        <v>96</v>
      </c>
      <c r="Z1354" s="24" t="s">
        <v>96</v>
      </c>
      <c r="AA1354" s="24" t="s">
        <v>96</v>
      </c>
      <c r="AB1354" s="24" t="s">
        <v>97</v>
      </c>
      <c r="AC1354" s="24" t="s">
        <v>96</v>
      </c>
      <c r="AD1354" s="24" t="s">
        <v>96</v>
      </c>
      <c r="AE1354" s="24" t="s">
        <v>96</v>
      </c>
      <c r="AF1354" s="24" t="s">
        <v>96</v>
      </c>
      <c r="AG1354" s="24" t="s">
        <v>96</v>
      </c>
      <c r="AH1354" s="24" t="s">
        <v>113</v>
      </c>
      <c r="AI1354" s="24" t="s">
        <v>96</v>
      </c>
      <c r="AJ1354" s="24" t="s">
        <v>96</v>
      </c>
      <c r="AK1354" s="24" t="s">
        <v>96</v>
      </c>
      <c r="AL1354" s="24" t="s">
        <v>96</v>
      </c>
      <c r="AM1354" s="24" t="s">
        <v>97</v>
      </c>
      <c r="AN1354" s="24" t="s">
        <v>96</v>
      </c>
      <c r="AO1354" s="24" t="s">
        <v>95</v>
      </c>
      <c r="AP1354" s="24" t="s">
        <v>96</v>
      </c>
      <c r="AQ1354" s="24" t="s">
        <v>96</v>
      </c>
      <c r="AR1354" s="24" t="s">
        <v>96</v>
      </c>
      <c r="AS1354" s="24" t="s">
        <v>96</v>
      </c>
      <c r="AT1354" s="24" t="s">
        <v>96</v>
      </c>
      <c r="AU1354" s="24" t="s">
        <v>96</v>
      </c>
      <c r="AV1354" s="24" t="s">
        <v>96</v>
      </c>
      <c r="AW1354" s="24" t="s">
        <v>96</v>
      </c>
      <c r="AX1354" s="24" t="s">
        <v>95</v>
      </c>
      <c r="AY1354" s="24" t="s">
        <v>96</v>
      </c>
      <c r="AZ1354" s="24" t="s">
        <v>96</v>
      </c>
      <c r="BA1354" s="24" t="s">
        <v>96</v>
      </c>
      <c r="BB1354" s="24" t="s">
        <v>1034</v>
      </c>
      <c r="BC1354" s="24" t="s">
        <v>96</v>
      </c>
      <c r="BD1354" s="24" t="s">
        <v>96</v>
      </c>
      <c r="BE1354" s="24" t="s">
        <v>96</v>
      </c>
      <c r="BF1354" s="24" t="s">
        <v>96</v>
      </c>
      <c r="BG1354" s="24" t="s">
        <v>96</v>
      </c>
      <c r="BH1354" s="24" t="s">
        <v>96</v>
      </c>
      <c r="BI1354" s="24" t="s">
        <v>96</v>
      </c>
      <c r="BJ1354" s="24" t="s">
        <v>1034</v>
      </c>
      <c r="BK1354" s="24" t="s">
        <v>96</v>
      </c>
      <c r="BL1354" s="24" t="s">
        <v>95</v>
      </c>
      <c r="BM1354" s="24" t="s">
        <v>113</v>
      </c>
      <c r="BN1354" s="24" t="s">
        <v>96</v>
      </c>
      <c r="BO1354" s="24" t="s">
        <v>96</v>
      </c>
      <c r="BP1354" s="24" t="s">
        <v>113</v>
      </c>
      <c r="BQ1354" s="24" t="s">
        <v>96</v>
      </c>
      <c r="BR1354" s="24" t="s">
        <v>97</v>
      </c>
      <c r="BS1354" s="24" t="s">
        <v>97</v>
      </c>
      <c r="BT1354" s="24" t="s">
        <v>95</v>
      </c>
      <c r="BU1354" s="24" t="s">
        <v>95</v>
      </c>
      <c r="BV1354" s="24" t="s">
        <v>96</v>
      </c>
      <c r="BW1354" s="24" t="s">
        <v>96</v>
      </c>
      <c r="BX1354" s="24" t="s">
        <v>96</v>
      </c>
      <c r="BY1354" s="24" t="s">
        <v>96</v>
      </c>
      <c r="BZ1354" s="24" t="s">
        <v>96</v>
      </c>
      <c r="CA1354" s="24" t="s">
        <v>97</v>
      </c>
      <c r="CB1354" s="36"/>
      <c r="CC1354" s="35"/>
    </row>
    <row r="1355" spans="1:81" ht="169.5" hidden="1" customHeight="1" x14ac:dyDescent="0.35">
      <c r="A1355" s="24"/>
      <c r="B1355" s="24" t="s">
        <v>81</v>
      </c>
      <c r="C1355" s="23" t="s">
        <v>82</v>
      </c>
      <c r="D1355" s="24" t="s">
        <v>2100</v>
      </c>
      <c r="E1355" s="24" t="s">
        <v>40</v>
      </c>
      <c r="F1355" s="24" t="s">
        <v>98</v>
      </c>
      <c r="G1355" s="24" t="s">
        <v>4498</v>
      </c>
      <c r="H1355" s="24" t="s">
        <v>4499</v>
      </c>
      <c r="I1355" s="24" t="s">
        <v>4505</v>
      </c>
      <c r="J1355" s="24" t="s">
        <v>4539</v>
      </c>
      <c r="K1355" s="24" t="s">
        <v>4540</v>
      </c>
      <c r="L1355" s="24" t="s">
        <v>4541</v>
      </c>
      <c r="M1355" s="24"/>
      <c r="N1355" s="24" t="s">
        <v>699</v>
      </c>
      <c r="O1355" s="24"/>
      <c r="P1355" s="24"/>
      <c r="Q1355" s="24" t="s">
        <v>93</v>
      </c>
      <c r="R1355" s="24"/>
      <c r="S1355" s="24"/>
      <c r="T1355" s="24" t="s">
        <v>96</v>
      </c>
      <c r="U1355" s="24" t="s">
        <v>96</v>
      </c>
      <c r="V1355" s="24" t="s">
        <v>96</v>
      </c>
      <c r="W1355" s="24" t="s">
        <v>96</v>
      </c>
      <c r="X1355" s="24" t="s">
        <v>96</v>
      </c>
      <c r="Y1355" s="24" t="s">
        <v>96</v>
      </c>
      <c r="Z1355" s="24" t="s">
        <v>96</v>
      </c>
      <c r="AA1355" s="24" t="s">
        <v>96</v>
      </c>
      <c r="AB1355" s="24" t="s">
        <v>96</v>
      </c>
      <c r="AC1355" s="24" t="s">
        <v>96</v>
      </c>
      <c r="AD1355" s="24" t="s">
        <v>96</v>
      </c>
      <c r="AE1355" s="24" t="s">
        <v>96</v>
      </c>
      <c r="AF1355" s="24" t="s">
        <v>96</v>
      </c>
      <c r="AG1355" s="24" t="s">
        <v>96</v>
      </c>
      <c r="AH1355" s="24" t="s">
        <v>96</v>
      </c>
      <c r="AI1355" s="24" t="s">
        <v>96</v>
      </c>
      <c r="AJ1355" s="24" t="s">
        <v>96</v>
      </c>
      <c r="AK1355" s="24" t="s">
        <v>96</v>
      </c>
      <c r="AL1355" s="24" t="s">
        <v>96</v>
      </c>
      <c r="AM1355" s="24" t="s">
        <v>96</v>
      </c>
      <c r="AN1355" s="24" t="s">
        <v>96</v>
      </c>
      <c r="AO1355" s="24" t="s">
        <v>96</v>
      </c>
      <c r="AP1355" s="24" t="s">
        <v>96</v>
      </c>
      <c r="AQ1355" s="24" t="s">
        <v>96</v>
      </c>
      <c r="AR1355" s="24" t="s">
        <v>96</v>
      </c>
      <c r="AS1355" s="24" t="s">
        <v>96</v>
      </c>
      <c r="AT1355" s="24" t="s">
        <v>96</v>
      </c>
      <c r="AU1355" s="24" t="s">
        <v>96</v>
      </c>
      <c r="AV1355" s="24" t="s">
        <v>96</v>
      </c>
      <c r="AW1355" s="24" t="s">
        <v>96</v>
      </c>
      <c r="AX1355" s="24" t="s">
        <v>96</v>
      </c>
      <c r="AY1355" s="24" t="s">
        <v>96</v>
      </c>
      <c r="AZ1355" s="24" t="s">
        <v>96</v>
      </c>
      <c r="BA1355" s="24" t="s">
        <v>96</v>
      </c>
      <c r="BB1355" s="24" t="s">
        <v>1034</v>
      </c>
      <c r="BC1355" s="24" t="s">
        <v>96</v>
      </c>
      <c r="BD1355" s="24" t="s">
        <v>96</v>
      </c>
      <c r="BE1355" s="24" t="s">
        <v>96</v>
      </c>
      <c r="BF1355" s="24" t="s">
        <v>96</v>
      </c>
      <c r="BG1355" s="24" t="s">
        <v>96</v>
      </c>
      <c r="BH1355" s="24" t="s">
        <v>96</v>
      </c>
      <c r="BI1355" s="24" t="s">
        <v>96</v>
      </c>
      <c r="BJ1355" s="24" t="s">
        <v>1034</v>
      </c>
      <c r="BK1355" s="24" t="s">
        <v>96</v>
      </c>
      <c r="BL1355" s="24" t="s">
        <v>95</v>
      </c>
      <c r="BM1355" s="24" t="s">
        <v>96</v>
      </c>
      <c r="BN1355" s="24" t="s">
        <v>96</v>
      </c>
      <c r="BO1355" s="24" t="s">
        <v>96</v>
      </c>
      <c r="BP1355" s="24" t="s">
        <v>96</v>
      </c>
      <c r="BQ1355" s="24" t="s">
        <v>96</v>
      </c>
      <c r="BR1355" s="24" t="s">
        <v>96</v>
      </c>
      <c r="BS1355" s="24" t="s">
        <v>96</v>
      </c>
      <c r="BT1355" s="24" t="s">
        <v>96</v>
      </c>
      <c r="BU1355" s="24" t="s">
        <v>96</v>
      </c>
      <c r="BV1355" s="24" t="s">
        <v>96</v>
      </c>
      <c r="BW1355" s="24" t="s">
        <v>96</v>
      </c>
      <c r="BX1355" s="24" t="s">
        <v>96</v>
      </c>
      <c r="BY1355" s="24" t="s">
        <v>96</v>
      </c>
      <c r="BZ1355" s="24" t="s">
        <v>96</v>
      </c>
      <c r="CA1355" s="24" t="s">
        <v>96</v>
      </c>
      <c r="CB1355" s="36"/>
      <c r="CC1355" s="35"/>
    </row>
    <row r="1356" spans="1:81" ht="169.5" hidden="1" customHeight="1" x14ac:dyDescent="0.35">
      <c r="A1356" s="24"/>
      <c r="B1356" s="24" t="s">
        <v>81</v>
      </c>
      <c r="C1356" s="23" t="s">
        <v>82</v>
      </c>
      <c r="D1356" s="24" t="s">
        <v>1988</v>
      </c>
      <c r="E1356" s="24" t="s">
        <v>3768</v>
      </c>
      <c r="F1356" s="24" t="s">
        <v>103</v>
      </c>
      <c r="G1356" s="24" t="s">
        <v>3769</v>
      </c>
      <c r="H1356" s="24" t="s">
        <v>4542</v>
      </c>
      <c r="I1356" s="24" t="s">
        <v>4543</v>
      </c>
      <c r="J1356" s="24" t="s">
        <v>4544</v>
      </c>
      <c r="K1356" s="24" t="s">
        <v>4545</v>
      </c>
      <c r="L1356" s="24" t="s">
        <v>4546</v>
      </c>
      <c r="M1356" s="24" t="s">
        <v>92</v>
      </c>
      <c r="N1356" s="24"/>
      <c r="O1356" s="24"/>
      <c r="P1356" s="24"/>
      <c r="Q1356" s="24" t="s">
        <v>150</v>
      </c>
      <c r="R1356" s="24"/>
      <c r="S1356" s="24"/>
      <c r="T1356" s="24" t="s">
        <v>96</v>
      </c>
      <c r="U1356" s="24" t="s">
        <v>96</v>
      </c>
      <c r="V1356" s="24" t="s">
        <v>96</v>
      </c>
      <c r="W1356" s="24" t="s">
        <v>96</v>
      </c>
      <c r="X1356" s="24" t="s">
        <v>96</v>
      </c>
      <c r="Y1356" s="24" t="s">
        <v>96</v>
      </c>
      <c r="Z1356" s="24" t="s">
        <v>96</v>
      </c>
      <c r="AA1356" s="24" t="s">
        <v>96</v>
      </c>
      <c r="AB1356" s="24" t="s">
        <v>96</v>
      </c>
      <c r="AC1356" s="24" t="s">
        <v>96</v>
      </c>
      <c r="AD1356" s="24" t="s">
        <v>96</v>
      </c>
      <c r="AE1356" s="24" t="s">
        <v>96</v>
      </c>
      <c r="AF1356" s="24" t="s">
        <v>96</v>
      </c>
      <c r="AG1356" s="24" t="s">
        <v>96</v>
      </c>
      <c r="AH1356" s="24" t="s">
        <v>96</v>
      </c>
      <c r="AI1356" s="24" t="s">
        <v>96</v>
      </c>
      <c r="AJ1356" s="24" t="s">
        <v>96</v>
      </c>
      <c r="AK1356" s="24" t="s">
        <v>96</v>
      </c>
      <c r="AL1356" s="24" t="s">
        <v>96</v>
      </c>
      <c r="AM1356" s="24" t="s">
        <v>96</v>
      </c>
      <c r="AN1356" s="24" t="s">
        <v>96</v>
      </c>
      <c r="AO1356" s="24" t="s">
        <v>96</v>
      </c>
      <c r="AP1356" s="24" t="s">
        <v>96</v>
      </c>
      <c r="AQ1356" s="24" t="s">
        <v>96</v>
      </c>
      <c r="AR1356" s="24" t="s">
        <v>96</v>
      </c>
      <c r="AS1356" s="24" t="s">
        <v>96</v>
      </c>
      <c r="AT1356" s="24" t="s">
        <v>96</v>
      </c>
      <c r="AU1356" s="24" t="s">
        <v>96</v>
      </c>
      <c r="AV1356" s="24" t="s">
        <v>96</v>
      </c>
      <c r="AW1356" s="24" t="s">
        <v>96</v>
      </c>
      <c r="AX1356" s="24" t="s">
        <v>96</v>
      </c>
      <c r="AY1356" s="24" t="s">
        <v>96</v>
      </c>
      <c r="AZ1356" s="24" t="s">
        <v>96</v>
      </c>
      <c r="BA1356" s="24" t="s">
        <v>96</v>
      </c>
      <c r="BB1356" s="24" t="s">
        <v>96</v>
      </c>
      <c r="BC1356" s="24" t="s">
        <v>96</v>
      </c>
      <c r="BD1356" s="24" t="s">
        <v>96</v>
      </c>
      <c r="BE1356" s="24" t="s">
        <v>96</v>
      </c>
      <c r="BF1356" s="24" t="s">
        <v>96</v>
      </c>
      <c r="BG1356" s="24" t="s">
        <v>96</v>
      </c>
      <c r="BH1356" s="24" t="s">
        <v>96</v>
      </c>
      <c r="BI1356" s="24" t="s">
        <v>96</v>
      </c>
      <c r="BJ1356" s="24" t="s">
        <v>96</v>
      </c>
      <c r="BK1356" s="24" t="s">
        <v>96</v>
      </c>
      <c r="BL1356" s="24" t="s">
        <v>96</v>
      </c>
      <c r="BM1356" s="24" t="s">
        <v>96</v>
      </c>
      <c r="BN1356" s="24" t="s">
        <v>96</v>
      </c>
      <c r="BO1356" s="24" t="s">
        <v>96</v>
      </c>
      <c r="BP1356" s="24" t="s">
        <v>96</v>
      </c>
      <c r="BQ1356" s="24" t="s">
        <v>96</v>
      </c>
      <c r="BR1356" s="24" t="s">
        <v>97</v>
      </c>
      <c r="BS1356" s="24" t="s">
        <v>96</v>
      </c>
      <c r="BT1356" s="24" t="s">
        <v>96</v>
      </c>
      <c r="BU1356" s="24" t="s">
        <v>96</v>
      </c>
      <c r="BV1356" s="24" t="s">
        <v>96</v>
      </c>
      <c r="BW1356" s="24" t="s">
        <v>96</v>
      </c>
      <c r="BX1356" s="24" t="s">
        <v>96</v>
      </c>
      <c r="BY1356" s="24" t="s">
        <v>96</v>
      </c>
      <c r="BZ1356" s="24" t="s">
        <v>96</v>
      </c>
      <c r="CA1356" s="24" t="s">
        <v>96</v>
      </c>
      <c r="CB1356" s="36"/>
      <c r="CC1356" s="35"/>
    </row>
    <row r="1357" spans="1:81" ht="169.5" hidden="1" customHeight="1" x14ac:dyDescent="0.35">
      <c r="A1357" s="24"/>
      <c r="B1357" s="24" t="s">
        <v>81</v>
      </c>
      <c r="C1357" s="23" t="s">
        <v>82</v>
      </c>
      <c r="D1357" s="24" t="s">
        <v>2100</v>
      </c>
      <c r="E1357" s="24" t="s">
        <v>141</v>
      </c>
      <c r="F1357" s="24" t="s">
        <v>98</v>
      </c>
      <c r="G1357" s="24" t="s">
        <v>4498</v>
      </c>
      <c r="H1357" s="24" t="s">
        <v>4499</v>
      </c>
      <c r="I1357" s="24" t="s">
        <v>2122</v>
      </c>
      <c r="J1357" s="24" t="s">
        <v>4547</v>
      </c>
      <c r="K1357" s="24" t="s">
        <v>4548</v>
      </c>
      <c r="L1357" s="24" t="s">
        <v>4549</v>
      </c>
      <c r="M1357" s="24"/>
      <c r="N1357" s="24" t="s">
        <v>699</v>
      </c>
      <c r="O1357" s="24"/>
      <c r="P1357" s="24"/>
      <c r="Q1357" s="24" t="s">
        <v>93</v>
      </c>
      <c r="R1357" s="24" t="s">
        <v>1268</v>
      </c>
      <c r="S1357" s="24">
        <v>3</v>
      </c>
      <c r="T1357" s="24" t="s">
        <v>97</v>
      </c>
      <c r="U1357" s="24" t="s">
        <v>96</v>
      </c>
      <c r="V1357" s="24" t="s">
        <v>96</v>
      </c>
      <c r="W1357" s="24" t="s">
        <v>96</v>
      </c>
      <c r="X1357" s="24" t="s">
        <v>97</v>
      </c>
      <c r="Y1357" s="24" t="s">
        <v>96</v>
      </c>
      <c r="Z1357" s="24" t="s">
        <v>96</v>
      </c>
      <c r="AA1357" s="24" t="s">
        <v>96</v>
      </c>
      <c r="AB1357" s="24" t="s">
        <v>97</v>
      </c>
      <c r="AC1357" s="24" t="s">
        <v>96</v>
      </c>
      <c r="AD1357" s="24" t="s">
        <v>96</v>
      </c>
      <c r="AE1357" s="24" t="s">
        <v>96</v>
      </c>
      <c r="AF1357" s="24" t="s">
        <v>96</v>
      </c>
      <c r="AG1357" s="24" t="s">
        <v>96</v>
      </c>
      <c r="AH1357" s="24" t="s">
        <v>97</v>
      </c>
      <c r="AI1357" s="24" t="s">
        <v>96</v>
      </c>
      <c r="AJ1357" s="24" t="s">
        <v>96</v>
      </c>
      <c r="AK1357" s="24" t="s">
        <v>96</v>
      </c>
      <c r="AL1357" s="24" t="s">
        <v>96</v>
      </c>
      <c r="AM1357" s="24" t="s">
        <v>97</v>
      </c>
      <c r="AN1357" s="24" t="s">
        <v>96</v>
      </c>
      <c r="AO1357" s="24" t="s">
        <v>97</v>
      </c>
      <c r="AP1357" s="24" t="s">
        <v>96</v>
      </c>
      <c r="AQ1357" s="24" t="s">
        <v>96</v>
      </c>
      <c r="AR1357" s="24" t="s">
        <v>96</v>
      </c>
      <c r="AS1357" s="24" t="s">
        <v>96</v>
      </c>
      <c r="AT1357" s="24" t="s">
        <v>96</v>
      </c>
      <c r="AU1357" s="24" t="s">
        <v>96</v>
      </c>
      <c r="AV1357" s="24" t="s">
        <v>96</v>
      </c>
      <c r="AW1357" s="24" t="s">
        <v>96</v>
      </c>
      <c r="AX1357" s="24" t="s">
        <v>97</v>
      </c>
      <c r="AY1357" s="24" t="s">
        <v>96</v>
      </c>
      <c r="AZ1357" s="24" t="s">
        <v>97</v>
      </c>
      <c r="BA1357" s="24" t="s">
        <v>96</v>
      </c>
      <c r="BB1357" s="24" t="s">
        <v>113</v>
      </c>
      <c r="BC1357" s="24" t="s">
        <v>96</v>
      </c>
      <c r="BD1357" s="24" t="s">
        <v>96</v>
      </c>
      <c r="BE1357" s="24" t="s">
        <v>96</v>
      </c>
      <c r="BF1357" s="24" t="s">
        <v>96</v>
      </c>
      <c r="BG1357" s="24" t="s">
        <v>96</v>
      </c>
      <c r="BH1357" s="24" t="s">
        <v>96</v>
      </c>
      <c r="BI1357" s="24" t="s">
        <v>96</v>
      </c>
      <c r="BJ1357" s="24" t="s">
        <v>113</v>
      </c>
      <c r="BK1357" s="24" t="s">
        <v>96</v>
      </c>
      <c r="BL1357" s="24" t="s">
        <v>97</v>
      </c>
      <c r="BM1357" s="24" t="s">
        <v>119</v>
      </c>
      <c r="BN1357" s="24" t="s">
        <v>96</v>
      </c>
      <c r="BO1357" s="24" t="s">
        <v>96</v>
      </c>
      <c r="BP1357" s="24" t="s">
        <v>119</v>
      </c>
      <c r="BQ1357" s="24" t="s">
        <v>96</v>
      </c>
      <c r="BR1357" s="24" t="s">
        <v>119</v>
      </c>
      <c r="BS1357" s="24" t="s">
        <v>95</v>
      </c>
      <c r="BT1357" s="24" t="s">
        <v>95</v>
      </c>
      <c r="BU1357" s="24" t="s">
        <v>95</v>
      </c>
      <c r="BV1357" s="24" t="s">
        <v>96</v>
      </c>
      <c r="BW1357" s="24" t="s">
        <v>96</v>
      </c>
      <c r="BX1357" s="24" t="s">
        <v>96</v>
      </c>
      <c r="BY1357" s="24" t="s">
        <v>96</v>
      </c>
      <c r="BZ1357" s="24" t="s">
        <v>96</v>
      </c>
      <c r="CA1357" s="24" t="s">
        <v>95</v>
      </c>
      <c r="CB1357" s="36"/>
      <c r="CC1357" s="35"/>
    </row>
    <row r="1358" spans="1:81" ht="169.5" hidden="1" customHeight="1" x14ac:dyDescent="0.35">
      <c r="A1358" s="24"/>
      <c r="B1358" s="24" t="s">
        <v>81</v>
      </c>
      <c r="C1358" s="23" t="s">
        <v>82</v>
      </c>
      <c r="D1358" s="24" t="s">
        <v>2100</v>
      </c>
      <c r="E1358" s="24" t="s">
        <v>40</v>
      </c>
      <c r="F1358" s="24" t="s">
        <v>98</v>
      </c>
      <c r="G1358" s="24" t="s">
        <v>4498</v>
      </c>
      <c r="H1358" s="24" t="s">
        <v>4499</v>
      </c>
      <c r="I1358" s="24" t="s">
        <v>2122</v>
      </c>
      <c r="J1358" s="24" t="s">
        <v>4550</v>
      </c>
      <c r="K1358" s="24" t="s">
        <v>4551</v>
      </c>
      <c r="L1358" s="24" t="s">
        <v>4552</v>
      </c>
      <c r="M1358" s="24"/>
      <c r="N1358" s="24" t="s">
        <v>699</v>
      </c>
      <c r="O1358" s="24"/>
      <c r="P1358" s="24"/>
      <c r="Q1358" s="24" t="s">
        <v>93</v>
      </c>
      <c r="R1358" s="24">
        <v>2027</v>
      </c>
      <c r="S1358" s="24"/>
      <c r="T1358" s="24" t="s">
        <v>97</v>
      </c>
      <c r="U1358" s="24" t="s">
        <v>96</v>
      </c>
      <c r="V1358" s="24" t="s">
        <v>96</v>
      </c>
      <c r="W1358" s="24" t="s">
        <v>96</v>
      </c>
      <c r="X1358" s="24" t="s">
        <v>113</v>
      </c>
      <c r="Y1358" s="24" t="s">
        <v>96</v>
      </c>
      <c r="Z1358" s="24" t="s">
        <v>96</v>
      </c>
      <c r="AA1358" s="24" t="s">
        <v>96</v>
      </c>
      <c r="AB1358" s="24" t="s">
        <v>97</v>
      </c>
      <c r="AC1358" s="24" t="s">
        <v>96</v>
      </c>
      <c r="AD1358" s="24" t="s">
        <v>96</v>
      </c>
      <c r="AE1358" s="24" t="s">
        <v>96</v>
      </c>
      <c r="AF1358" s="24" t="s">
        <v>96</v>
      </c>
      <c r="AG1358" s="24" t="s">
        <v>96</v>
      </c>
      <c r="AH1358" s="24" t="s">
        <v>113</v>
      </c>
      <c r="AI1358" s="24" t="s">
        <v>96</v>
      </c>
      <c r="AJ1358" s="24" t="s">
        <v>96</v>
      </c>
      <c r="AK1358" s="24" t="s">
        <v>96</v>
      </c>
      <c r="AL1358" s="24" t="s">
        <v>96</v>
      </c>
      <c r="AM1358" s="24" t="s">
        <v>97</v>
      </c>
      <c r="AN1358" s="24" t="s">
        <v>96</v>
      </c>
      <c r="AO1358" s="24" t="s">
        <v>97</v>
      </c>
      <c r="AP1358" s="24" t="s">
        <v>96</v>
      </c>
      <c r="AQ1358" s="24" t="s">
        <v>96</v>
      </c>
      <c r="AR1358" s="24" t="s">
        <v>96</v>
      </c>
      <c r="AS1358" s="24" t="s">
        <v>96</v>
      </c>
      <c r="AT1358" s="24" t="s">
        <v>96</v>
      </c>
      <c r="AU1358" s="24" t="s">
        <v>96</v>
      </c>
      <c r="AV1358" s="24" t="s">
        <v>96</v>
      </c>
      <c r="AW1358" s="24" t="s">
        <v>96</v>
      </c>
      <c r="AX1358" s="24" t="s">
        <v>97</v>
      </c>
      <c r="AY1358" s="24" t="s">
        <v>96</v>
      </c>
      <c r="AZ1358" s="24" t="s">
        <v>97</v>
      </c>
      <c r="BA1358" s="24" t="s">
        <v>96</v>
      </c>
      <c r="BB1358" s="24" t="s">
        <v>96</v>
      </c>
      <c r="BC1358" s="24" t="s">
        <v>96</v>
      </c>
      <c r="BD1358" s="24" t="s">
        <v>96</v>
      </c>
      <c r="BE1358" s="24" t="s">
        <v>96</v>
      </c>
      <c r="BF1358" s="24" t="s">
        <v>96</v>
      </c>
      <c r="BG1358" s="24" t="s">
        <v>96</v>
      </c>
      <c r="BH1358" s="24" t="s">
        <v>96</v>
      </c>
      <c r="BI1358" s="24" t="s">
        <v>96</v>
      </c>
      <c r="BJ1358" s="24" t="s">
        <v>113</v>
      </c>
      <c r="BK1358" s="24" t="s">
        <v>96</v>
      </c>
      <c r="BL1358" s="24" t="s">
        <v>97</v>
      </c>
      <c r="BM1358" s="24" t="s">
        <v>113</v>
      </c>
      <c r="BN1358" s="24" t="s">
        <v>96</v>
      </c>
      <c r="BO1358" s="24" t="s">
        <v>96</v>
      </c>
      <c r="BP1358" s="24" t="s">
        <v>1034</v>
      </c>
      <c r="BQ1358" s="24" t="s">
        <v>96</v>
      </c>
      <c r="BR1358" s="24" t="s">
        <v>97</v>
      </c>
      <c r="BS1358" s="24" t="s">
        <v>95</v>
      </c>
      <c r="BT1358" s="24" t="s">
        <v>97</v>
      </c>
      <c r="BU1358" s="24" t="s">
        <v>95</v>
      </c>
      <c r="BV1358" s="24" t="s">
        <v>96</v>
      </c>
      <c r="BW1358" s="24" t="s">
        <v>96</v>
      </c>
      <c r="BX1358" s="24" t="s">
        <v>96</v>
      </c>
      <c r="BY1358" s="24" t="s">
        <v>96</v>
      </c>
      <c r="BZ1358" s="24" t="s">
        <v>96</v>
      </c>
      <c r="CA1358" s="24" t="s">
        <v>97</v>
      </c>
      <c r="CB1358" s="36"/>
      <c r="CC1358" s="35"/>
    </row>
    <row r="1359" spans="1:81" ht="169.5" hidden="1" customHeight="1" x14ac:dyDescent="0.35">
      <c r="A1359" s="24"/>
      <c r="B1359" s="24" t="s">
        <v>81</v>
      </c>
      <c r="C1359" s="23" t="s">
        <v>82</v>
      </c>
      <c r="D1359" s="24" t="s">
        <v>2100</v>
      </c>
      <c r="E1359" s="24" t="s">
        <v>40</v>
      </c>
      <c r="F1359" s="24" t="s">
        <v>98</v>
      </c>
      <c r="G1359" s="24" t="s">
        <v>4498</v>
      </c>
      <c r="H1359" s="24" t="s">
        <v>4499</v>
      </c>
      <c r="I1359" s="24" t="s">
        <v>2122</v>
      </c>
      <c r="J1359" s="24" t="s">
        <v>4553</v>
      </c>
      <c r="K1359" s="24" t="s">
        <v>4554</v>
      </c>
      <c r="L1359" s="24" t="s">
        <v>4555</v>
      </c>
      <c r="M1359" s="24"/>
      <c r="N1359" s="24" t="s">
        <v>699</v>
      </c>
      <c r="O1359" s="24"/>
      <c r="P1359" s="24"/>
      <c r="Q1359" s="24" t="s">
        <v>93</v>
      </c>
      <c r="R1359" s="24" t="s">
        <v>1275</v>
      </c>
      <c r="S1359" s="24"/>
      <c r="T1359" s="24" t="s">
        <v>97</v>
      </c>
      <c r="U1359" s="24" t="s">
        <v>96</v>
      </c>
      <c r="V1359" s="24" t="s">
        <v>96</v>
      </c>
      <c r="W1359" s="24" t="s">
        <v>96</v>
      </c>
      <c r="X1359" s="24" t="s">
        <v>113</v>
      </c>
      <c r="Y1359" s="24" t="s">
        <v>96</v>
      </c>
      <c r="Z1359" s="24" t="s">
        <v>96</v>
      </c>
      <c r="AA1359" s="24" t="s">
        <v>96</v>
      </c>
      <c r="AB1359" s="24" t="s">
        <v>97</v>
      </c>
      <c r="AC1359" s="24" t="s">
        <v>96</v>
      </c>
      <c r="AD1359" s="24" t="s">
        <v>96</v>
      </c>
      <c r="AE1359" s="24" t="s">
        <v>96</v>
      </c>
      <c r="AF1359" s="24" t="s">
        <v>96</v>
      </c>
      <c r="AG1359" s="24" t="s">
        <v>96</v>
      </c>
      <c r="AH1359" s="24" t="s">
        <v>113</v>
      </c>
      <c r="AI1359" s="24" t="s">
        <v>96</v>
      </c>
      <c r="AJ1359" s="24" t="s">
        <v>96</v>
      </c>
      <c r="AK1359" s="24" t="s">
        <v>96</v>
      </c>
      <c r="AL1359" s="24" t="s">
        <v>96</v>
      </c>
      <c r="AM1359" s="24" t="s">
        <v>97</v>
      </c>
      <c r="AN1359" s="24" t="s">
        <v>96</v>
      </c>
      <c r="AO1359" s="24" t="s">
        <v>97</v>
      </c>
      <c r="AP1359" s="24" t="s">
        <v>96</v>
      </c>
      <c r="AQ1359" s="24" t="s">
        <v>96</v>
      </c>
      <c r="AR1359" s="24" t="s">
        <v>96</v>
      </c>
      <c r="AS1359" s="24" t="s">
        <v>96</v>
      </c>
      <c r="AT1359" s="24" t="s">
        <v>96</v>
      </c>
      <c r="AU1359" s="24" t="s">
        <v>96</v>
      </c>
      <c r="AV1359" s="24" t="s">
        <v>96</v>
      </c>
      <c r="AW1359" s="24" t="s">
        <v>96</v>
      </c>
      <c r="AX1359" s="24" t="s">
        <v>97</v>
      </c>
      <c r="AY1359" s="24" t="s">
        <v>96</v>
      </c>
      <c r="AZ1359" s="24" t="s">
        <v>97</v>
      </c>
      <c r="BA1359" s="24" t="s">
        <v>96</v>
      </c>
      <c r="BB1359" s="24" t="s">
        <v>96</v>
      </c>
      <c r="BC1359" s="24" t="s">
        <v>96</v>
      </c>
      <c r="BD1359" s="24" t="s">
        <v>96</v>
      </c>
      <c r="BE1359" s="24" t="s">
        <v>96</v>
      </c>
      <c r="BF1359" s="24" t="s">
        <v>96</v>
      </c>
      <c r="BG1359" s="24" t="s">
        <v>96</v>
      </c>
      <c r="BH1359" s="24" t="s">
        <v>96</v>
      </c>
      <c r="BI1359" s="24" t="s">
        <v>96</v>
      </c>
      <c r="BJ1359" s="24" t="s">
        <v>113</v>
      </c>
      <c r="BK1359" s="24" t="s">
        <v>96</v>
      </c>
      <c r="BL1359" s="24" t="s">
        <v>97</v>
      </c>
      <c r="BM1359" s="24" t="s">
        <v>119</v>
      </c>
      <c r="BN1359" s="24" t="s">
        <v>96</v>
      </c>
      <c r="BO1359" s="24" t="s">
        <v>96</v>
      </c>
      <c r="BP1359" s="24" t="s">
        <v>119</v>
      </c>
      <c r="BQ1359" s="24" t="s">
        <v>96</v>
      </c>
      <c r="BR1359" s="24" t="s">
        <v>119</v>
      </c>
      <c r="BS1359" s="24" t="s">
        <v>95</v>
      </c>
      <c r="BT1359" s="24" t="s">
        <v>97</v>
      </c>
      <c r="BU1359" s="24" t="s">
        <v>95</v>
      </c>
      <c r="BV1359" s="24" t="s">
        <v>96</v>
      </c>
      <c r="BW1359" s="24" t="s">
        <v>96</v>
      </c>
      <c r="BX1359" s="24" t="s">
        <v>96</v>
      </c>
      <c r="BY1359" s="24" t="s">
        <v>96</v>
      </c>
      <c r="BZ1359" s="24" t="s">
        <v>96</v>
      </c>
      <c r="CA1359" s="24" t="s">
        <v>97</v>
      </c>
      <c r="CB1359" s="36"/>
      <c r="CC1359" s="35"/>
    </row>
    <row r="1360" spans="1:81" ht="169.5" hidden="1" customHeight="1" x14ac:dyDescent="0.35">
      <c r="A1360" s="24"/>
      <c r="B1360" s="24" t="s">
        <v>81</v>
      </c>
      <c r="C1360" s="23" t="s">
        <v>82</v>
      </c>
      <c r="D1360" s="24" t="s">
        <v>2100</v>
      </c>
      <c r="E1360" s="24" t="s">
        <v>40</v>
      </c>
      <c r="F1360" s="24" t="s">
        <v>98</v>
      </c>
      <c r="G1360" s="24" t="s">
        <v>4498</v>
      </c>
      <c r="H1360" s="24" t="s">
        <v>4499</v>
      </c>
      <c r="I1360" s="24" t="s">
        <v>4556</v>
      </c>
      <c r="J1360" s="24" t="s">
        <v>4557</v>
      </c>
      <c r="K1360" s="24" t="s">
        <v>4558</v>
      </c>
      <c r="L1360" s="24" t="s">
        <v>4559</v>
      </c>
      <c r="M1360" s="24"/>
      <c r="N1360" s="24" t="s">
        <v>699</v>
      </c>
      <c r="O1360" s="24"/>
      <c r="P1360" s="24"/>
      <c r="Q1360" s="24" t="s">
        <v>93</v>
      </c>
      <c r="R1360" s="24"/>
      <c r="S1360" s="24"/>
      <c r="T1360" s="24" t="s">
        <v>96</v>
      </c>
      <c r="U1360" s="24" t="s">
        <v>96</v>
      </c>
      <c r="V1360" s="24" t="s">
        <v>96</v>
      </c>
      <c r="W1360" s="24" t="s">
        <v>96</v>
      </c>
      <c r="X1360" s="24" t="s">
        <v>96</v>
      </c>
      <c r="Y1360" s="24" t="s">
        <v>96</v>
      </c>
      <c r="Z1360" s="24" t="s">
        <v>96</v>
      </c>
      <c r="AA1360" s="24" t="s">
        <v>96</v>
      </c>
      <c r="AB1360" s="24" t="s">
        <v>96</v>
      </c>
      <c r="AC1360" s="24" t="s">
        <v>96</v>
      </c>
      <c r="AD1360" s="24" t="s">
        <v>96</v>
      </c>
      <c r="AE1360" s="24" t="s">
        <v>96</v>
      </c>
      <c r="AF1360" s="24" t="s">
        <v>96</v>
      </c>
      <c r="AG1360" s="24" t="s">
        <v>96</v>
      </c>
      <c r="AH1360" s="24" t="s">
        <v>96</v>
      </c>
      <c r="AI1360" s="24" t="s">
        <v>96</v>
      </c>
      <c r="AJ1360" s="24" t="s">
        <v>96</v>
      </c>
      <c r="AK1360" s="24" t="s">
        <v>96</v>
      </c>
      <c r="AL1360" s="24" t="s">
        <v>96</v>
      </c>
      <c r="AM1360" s="24" t="s">
        <v>96</v>
      </c>
      <c r="AN1360" s="24" t="s">
        <v>96</v>
      </c>
      <c r="AO1360" s="24" t="s">
        <v>96</v>
      </c>
      <c r="AP1360" s="24" t="s">
        <v>96</v>
      </c>
      <c r="AQ1360" s="24" t="s">
        <v>96</v>
      </c>
      <c r="AR1360" s="24" t="s">
        <v>96</v>
      </c>
      <c r="AS1360" s="24" t="s">
        <v>96</v>
      </c>
      <c r="AT1360" s="24" t="s">
        <v>96</v>
      </c>
      <c r="AU1360" s="24" t="s">
        <v>96</v>
      </c>
      <c r="AV1360" s="24" t="s">
        <v>96</v>
      </c>
      <c r="AW1360" s="24" t="s">
        <v>96</v>
      </c>
      <c r="AX1360" s="24" t="s">
        <v>96</v>
      </c>
      <c r="AY1360" s="24" t="s">
        <v>96</v>
      </c>
      <c r="AZ1360" s="24" t="s">
        <v>96</v>
      </c>
      <c r="BA1360" s="24" t="s">
        <v>1034</v>
      </c>
      <c r="BB1360" s="24" t="s">
        <v>96</v>
      </c>
      <c r="BC1360" s="24" t="s">
        <v>96</v>
      </c>
      <c r="BD1360" s="24" t="s">
        <v>96</v>
      </c>
      <c r="BE1360" s="24" t="s">
        <v>96</v>
      </c>
      <c r="BF1360" s="24" t="s">
        <v>96</v>
      </c>
      <c r="BG1360" s="24" t="s">
        <v>96</v>
      </c>
      <c r="BH1360" s="24" t="s">
        <v>96</v>
      </c>
      <c r="BI1360" s="24" t="s">
        <v>96</v>
      </c>
      <c r="BJ1360" s="24" t="s">
        <v>1034</v>
      </c>
      <c r="BK1360" s="24" t="s">
        <v>96</v>
      </c>
      <c r="BL1360" s="24" t="s">
        <v>95</v>
      </c>
      <c r="BM1360" s="24" t="s">
        <v>96</v>
      </c>
      <c r="BN1360" s="24" t="s">
        <v>96</v>
      </c>
      <c r="BO1360" s="24" t="s">
        <v>96</v>
      </c>
      <c r="BP1360" s="24" t="s">
        <v>96</v>
      </c>
      <c r="BQ1360" s="24" t="s">
        <v>96</v>
      </c>
      <c r="BR1360" s="24" t="s">
        <v>96</v>
      </c>
      <c r="BS1360" s="24" t="s">
        <v>96</v>
      </c>
      <c r="BT1360" s="24" t="s">
        <v>96</v>
      </c>
      <c r="BU1360" s="24" t="s">
        <v>96</v>
      </c>
      <c r="BV1360" s="24" t="s">
        <v>96</v>
      </c>
      <c r="BW1360" s="24" t="s">
        <v>96</v>
      </c>
      <c r="BX1360" s="24" t="s">
        <v>96</v>
      </c>
      <c r="BY1360" s="24" t="s">
        <v>96</v>
      </c>
      <c r="BZ1360" s="24" t="s">
        <v>96</v>
      </c>
      <c r="CA1360" s="24" t="s">
        <v>96</v>
      </c>
      <c r="CB1360" s="36"/>
      <c r="CC1360" s="35"/>
    </row>
    <row r="1361" spans="1:81" ht="169.5" hidden="1" customHeight="1" x14ac:dyDescent="0.35">
      <c r="A1361" s="24"/>
      <c r="B1361" s="24" t="s">
        <v>81</v>
      </c>
      <c r="C1361" s="23" t="s">
        <v>82</v>
      </c>
      <c r="D1361" s="24" t="s">
        <v>2100</v>
      </c>
      <c r="E1361" s="24" t="s">
        <v>40</v>
      </c>
      <c r="F1361" s="24" t="s">
        <v>98</v>
      </c>
      <c r="G1361" s="24" t="s">
        <v>4498</v>
      </c>
      <c r="H1361" s="24" t="s">
        <v>4499</v>
      </c>
      <c r="I1361" s="24" t="s">
        <v>4560</v>
      </c>
      <c r="J1361" s="24" t="s">
        <v>4561</v>
      </c>
      <c r="K1361" s="24" t="s">
        <v>4562</v>
      </c>
      <c r="L1361" s="24" t="s">
        <v>4563</v>
      </c>
      <c r="M1361" s="24"/>
      <c r="N1361" s="24" t="s">
        <v>699</v>
      </c>
      <c r="O1361" s="24"/>
      <c r="P1361" s="24"/>
      <c r="Q1361" s="24" t="s">
        <v>93</v>
      </c>
      <c r="R1361" s="24" t="s">
        <v>1275</v>
      </c>
      <c r="S1361" s="24"/>
      <c r="T1361" s="24" t="s">
        <v>97</v>
      </c>
      <c r="U1361" s="24" t="s">
        <v>96</v>
      </c>
      <c r="V1361" s="24" t="s">
        <v>96</v>
      </c>
      <c r="W1361" s="24" t="s">
        <v>96</v>
      </c>
      <c r="X1361" s="24" t="s">
        <v>113</v>
      </c>
      <c r="Y1361" s="24" t="s">
        <v>96</v>
      </c>
      <c r="Z1361" s="24" t="s">
        <v>96</v>
      </c>
      <c r="AA1361" s="24" t="s">
        <v>96</v>
      </c>
      <c r="AB1361" s="24" t="s">
        <v>97</v>
      </c>
      <c r="AC1361" s="24" t="s">
        <v>96</v>
      </c>
      <c r="AD1361" s="24" t="s">
        <v>96</v>
      </c>
      <c r="AE1361" s="24" t="s">
        <v>96</v>
      </c>
      <c r="AF1361" s="24" t="s">
        <v>96</v>
      </c>
      <c r="AG1361" s="24" t="s">
        <v>96</v>
      </c>
      <c r="AH1361" s="24" t="s">
        <v>113</v>
      </c>
      <c r="AI1361" s="24" t="s">
        <v>96</v>
      </c>
      <c r="AJ1361" s="24" t="s">
        <v>96</v>
      </c>
      <c r="AK1361" s="24" t="s">
        <v>96</v>
      </c>
      <c r="AL1361" s="24" t="s">
        <v>96</v>
      </c>
      <c r="AM1361" s="24" t="s">
        <v>97</v>
      </c>
      <c r="AN1361" s="24" t="s">
        <v>96</v>
      </c>
      <c r="AO1361" s="24" t="s">
        <v>97</v>
      </c>
      <c r="AP1361" s="24" t="s">
        <v>96</v>
      </c>
      <c r="AQ1361" s="24" t="s">
        <v>96</v>
      </c>
      <c r="AR1361" s="24" t="s">
        <v>96</v>
      </c>
      <c r="AS1361" s="24" t="s">
        <v>96</v>
      </c>
      <c r="AT1361" s="24" t="s">
        <v>96</v>
      </c>
      <c r="AU1361" s="24" t="s">
        <v>96</v>
      </c>
      <c r="AV1361" s="24" t="s">
        <v>96</v>
      </c>
      <c r="AW1361" s="24" t="s">
        <v>96</v>
      </c>
      <c r="AX1361" s="24" t="s">
        <v>97</v>
      </c>
      <c r="AY1361" s="24" t="s">
        <v>96</v>
      </c>
      <c r="AZ1361" s="24" t="s">
        <v>96</v>
      </c>
      <c r="BA1361" s="24" t="s">
        <v>96</v>
      </c>
      <c r="BB1361" s="24" t="s">
        <v>119</v>
      </c>
      <c r="BC1361" s="24" t="s">
        <v>96</v>
      </c>
      <c r="BD1361" s="24" t="s">
        <v>96</v>
      </c>
      <c r="BE1361" s="24" t="s">
        <v>96</v>
      </c>
      <c r="BF1361" s="24" t="s">
        <v>96</v>
      </c>
      <c r="BG1361" s="24" t="s">
        <v>96</v>
      </c>
      <c r="BH1361" s="24" t="s">
        <v>96</v>
      </c>
      <c r="BI1361" s="24" t="s">
        <v>96</v>
      </c>
      <c r="BJ1361" s="24" t="s">
        <v>119</v>
      </c>
      <c r="BK1361" s="24" t="s">
        <v>96</v>
      </c>
      <c r="BL1361" s="24" t="s">
        <v>119</v>
      </c>
      <c r="BM1361" s="24" t="s">
        <v>113</v>
      </c>
      <c r="BN1361" s="24" t="s">
        <v>96</v>
      </c>
      <c r="BO1361" s="24" t="s">
        <v>96</v>
      </c>
      <c r="BP1361" s="24" t="s">
        <v>95</v>
      </c>
      <c r="BQ1361" s="24" t="s">
        <v>96</v>
      </c>
      <c r="BR1361" s="24" t="s">
        <v>97</v>
      </c>
      <c r="BS1361" s="24" t="s">
        <v>95</v>
      </c>
      <c r="BT1361" s="24" t="s">
        <v>97</v>
      </c>
      <c r="BU1361" s="24" t="s">
        <v>96</v>
      </c>
      <c r="BV1361" s="24" t="s">
        <v>96</v>
      </c>
      <c r="BW1361" s="24" t="s">
        <v>96</v>
      </c>
      <c r="BX1361" s="24" t="s">
        <v>96</v>
      </c>
      <c r="BY1361" s="24" t="s">
        <v>96</v>
      </c>
      <c r="BZ1361" s="24" t="s">
        <v>96</v>
      </c>
      <c r="CA1361" s="24" t="s">
        <v>97</v>
      </c>
      <c r="CB1361" s="36"/>
      <c r="CC1361" s="35"/>
    </row>
    <row r="1362" spans="1:81" ht="169.5" hidden="1" customHeight="1" x14ac:dyDescent="0.35">
      <c r="A1362" s="24"/>
      <c r="B1362" s="24" t="s">
        <v>81</v>
      </c>
      <c r="C1362" s="23" t="s">
        <v>82</v>
      </c>
      <c r="D1362" s="24" t="s">
        <v>2100</v>
      </c>
      <c r="E1362" s="24" t="s">
        <v>40</v>
      </c>
      <c r="F1362" s="24" t="s">
        <v>98</v>
      </c>
      <c r="G1362" s="24" t="s">
        <v>4498</v>
      </c>
      <c r="H1362" s="24" t="s">
        <v>4499</v>
      </c>
      <c r="I1362" s="24" t="s">
        <v>4560</v>
      </c>
      <c r="J1362" s="24" t="s">
        <v>4564</v>
      </c>
      <c r="K1362" s="24" t="s">
        <v>4565</v>
      </c>
      <c r="L1362" s="24" t="s">
        <v>4566</v>
      </c>
      <c r="M1362" s="24"/>
      <c r="N1362" s="24" t="s">
        <v>699</v>
      </c>
      <c r="O1362" s="24"/>
      <c r="P1362" s="24"/>
      <c r="Q1362" s="24" t="s">
        <v>93</v>
      </c>
      <c r="R1362" s="24" t="s">
        <v>1275</v>
      </c>
      <c r="S1362" s="24"/>
      <c r="T1362" s="24" t="s">
        <v>97</v>
      </c>
      <c r="U1362" s="24" t="s">
        <v>96</v>
      </c>
      <c r="V1362" s="24" t="s">
        <v>96</v>
      </c>
      <c r="W1362" s="24" t="s">
        <v>96</v>
      </c>
      <c r="X1362" s="24" t="s">
        <v>113</v>
      </c>
      <c r="Y1362" s="24" t="s">
        <v>96</v>
      </c>
      <c r="Z1362" s="24" t="s">
        <v>96</v>
      </c>
      <c r="AA1362" s="24" t="s">
        <v>96</v>
      </c>
      <c r="AB1362" s="24" t="s">
        <v>97</v>
      </c>
      <c r="AC1362" s="24" t="s">
        <v>96</v>
      </c>
      <c r="AD1362" s="24" t="s">
        <v>96</v>
      </c>
      <c r="AE1362" s="24" t="s">
        <v>96</v>
      </c>
      <c r="AF1362" s="24" t="s">
        <v>96</v>
      </c>
      <c r="AG1362" s="24" t="s">
        <v>96</v>
      </c>
      <c r="AH1362" s="24" t="s">
        <v>113</v>
      </c>
      <c r="AI1362" s="24" t="s">
        <v>96</v>
      </c>
      <c r="AJ1362" s="24" t="s">
        <v>96</v>
      </c>
      <c r="AK1362" s="24" t="s">
        <v>96</v>
      </c>
      <c r="AL1362" s="24" t="s">
        <v>96</v>
      </c>
      <c r="AM1362" s="24" t="s">
        <v>97</v>
      </c>
      <c r="AN1362" s="24" t="s">
        <v>96</v>
      </c>
      <c r="AO1362" s="24" t="s">
        <v>97</v>
      </c>
      <c r="AP1362" s="24" t="s">
        <v>96</v>
      </c>
      <c r="AQ1362" s="24" t="s">
        <v>96</v>
      </c>
      <c r="AR1362" s="24" t="s">
        <v>96</v>
      </c>
      <c r="AS1362" s="24" t="s">
        <v>96</v>
      </c>
      <c r="AT1362" s="24" t="s">
        <v>96</v>
      </c>
      <c r="AU1362" s="24" t="s">
        <v>96</v>
      </c>
      <c r="AV1362" s="24" t="s">
        <v>96</v>
      </c>
      <c r="AW1362" s="24" t="s">
        <v>96</v>
      </c>
      <c r="AX1362" s="24" t="s">
        <v>97</v>
      </c>
      <c r="AY1362" s="24" t="s">
        <v>96</v>
      </c>
      <c r="AZ1362" s="24" t="s">
        <v>96</v>
      </c>
      <c r="BA1362" s="24" t="s">
        <v>96</v>
      </c>
      <c r="BB1362" s="24" t="s">
        <v>96</v>
      </c>
      <c r="BC1362" s="24" t="s">
        <v>96</v>
      </c>
      <c r="BD1362" s="24" t="s">
        <v>96</v>
      </c>
      <c r="BE1362" s="24" t="s">
        <v>96</v>
      </c>
      <c r="BF1362" s="24" t="s">
        <v>96</v>
      </c>
      <c r="BG1362" s="24" t="s">
        <v>96</v>
      </c>
      <c r="BH1362" s="24" t="s">
        <v>96</v>
      </c>
      <c r="BI1362" s="24" t="s">
        <v>96</v>
      </c>
      <c r="BJ1362" s="24" t="s">
        <v>95</v>
      </c>
      <c r="BK1362" s="24" t="s">
        <v>96</v>
      </c>
      <c r="BL1362" s="24" t="s">
        <v>95</v>
      </c>
      <c r="BM1362" s="24" t="s">
        <v>113</v>
      </c>
      <c r="BN1362" s="24" t="s">
        <v>96</v>
      </c>
      <c r="BO1362" s="24" t="s">
        <v>96</v>
      </c>
      <c r="BP1362" s="24" t="s">
        <v>1034</v>
      </c>
      <c r="BQ1362" s="24" t="s">
        <v>96</v>
      </c>
      <c r="BR1362" s="24" t="s">
        <v>97</v>
      </c>
      <c r="BS1362" s="24" t="s">
        <v>97</v>
      </c>
      <c r="BT1362" s="24" t="s">
        <v>95</v>
      </c>
      <c r="BU1362" s="24" t="s">
        <v>95</v>
      </c>
      <c r="BV1362" s="24" t="s">
        <v>96</v>
      </c>
      <c r="BW1362" s="24" t="s">
        <v>96</v>
      </c>
      <c r="BX1362" s="24" t="s">
        <v>96</v>
      </c>
      <c r="BY1362" s="24" t="s">
        <v>96</v>
      </c>
      <c r="BZ1362" s="24" t="s">
        <v>96</v>
      </c>
      <c r="CA1362" s="24" t="s">
        <v>97</v>
      </c>
      <c r="CB1362" s="36"/>
      <c r="CC1362" s="35"/>
    </row>
    <row r="1363" spans="1:81" ht="169.5" hidden="1" customHeight="1" x14ac:dyDescent="0.35">
      <c r="A1363" s="24"/>
      <c r="B1363" s="24" t="s">
        <v>81</v>
      </c>
      <c r="C1363" s="23" t="s">
        <v>82</v>
      </c>
      <c r="D1363" s="24" t="s">
        <v>2100</v>
      </c>
      <c r="E1363" s="24" t="s">
        <v>40</v>
      </c>
      <c r="F1363" s="24" t="s">
        <v>98</v>
      </c>
      <c r="G1363" s="24" t="s">
        <v>4498</v>
      </c>
      <c r="H1363" s="24" t="s">
        <v>4499</v>
      </c>
      <c r="I1363" s="24" t="s">
        <v>4560</v>
      </c>
      <c r="J1363" s="24" t="s">
        <v>4567</v>
      </c>
      <c r="K1363" s="24" t="s">
        <v>4568</v>
      </c>
      <c r="L1363" s="24" t="s">
        <v>4569</v>
      </c>
      <c r="M1363" s="24"/>
      <c r="N1363" s="24" t="s">
        <v>699</v>
      </c>
      <c r="O1363" s="24"/>
      <c r="P1363" s="24"/>
      <c r="Q1363" s="24" t="s">
        <v>93</v>
      </c>
      <c r="R1363" s="24" t="s">
        <v>1275</v>
      </c>
      <c r="S1363" s="24"/>
      <c r="T1363" s="24" t="s">
        <v>97</v>
      </c>
      <c r="U1363" s="24" t="s">
        <v>96</v>
      </c>
      <c r="V1363" s="24" t="s">
        <v>96</v>
      </c>
      <c r="W1363" s="24" t="s">
        <v>96</v>
      </c>
      <c r="X1363" s="24" t="s">
        <v>113</v>
      </c>
      <c r="Y1363" s="24" t="s">
        <v>96</v>
      </c>
      <c r="Z1363" s="24" t="s">
        <v>96</v>
      </c>
      <c r="AA1363" s="24" t="s">
        <v>96</v>
      </c>
      <c r="AB1363" s="24" t="s">
        <v>97</v>
      </c>
      <c r="AC1363" s="24" t="s">
        <v>96</v>
      </c>
      <c r="AD1363" s="24" t="s">
        <v>96</v>
      </c>
      <c r="AE1363" s="24" t="s">
        <v>96</v>
      </c>
      <c r="AF1363" s="24" t="s">
        <v>96</v>
      </c>
      <c r="AG1363" s="24" t="s">
        <v>96</v>
      </c>
      <c r="AH1363" s="24" t="s">
        <v>113</v>
      </c>
      <c r="AI1363" s="24" t="s">
        <v>96</v>
      </c>
      <c r="AJ1363" s="24" t="s">
        <v>96</v>
      </c>
      <c r="AK1363" s="24" t="s">
        <v>96</v>
      </c>
      <c r="AL1363" s="24" t="s">
        <v>96</v>
      </c>
      <c r="AM1363" s="24" t="s">
        <v>97</v>
      </c>
      <c r="AN1363" s="24" t="s">
        <v>96</v>
      </c>
      <c r="AO1363" s="24" t="s">
        <v>97</v>
      </c>
      <c r="AP1363" s="24" t="s">
        <v>96</v>
      </c>
      <c r="AQ1363" s="24" t="s">
        <v>96</v>
      </c>
      <c r="AR1363" s="24" t="s">
        <v>96</v>
      </c>
      <c r="AS1363" s="24" t="s">
        <v>96</v>
      </c>
      <c r="AT1363" s="24" t="s">
        <v>96</v>
      </c>
      <c r="AU1363" s="24" t="s">
        <v>96</v>
      </c>
      <c r="AV1363" s="24" t="s">
        <v>96</v>
      </c>
      <c r="AW1363" s="24" t="s">
        <v>96</v>
      </c>
      <c r="AX1363" s="24" t="s">
        <v>97</v>
      </c>
      <c r="AY1363" s="24" t="s">
        <v>96</v>
      </c>
      <c r="AZ1363" s="24" t="s">
        <v>96</v>
      </c>
      <c r="BA1363" s="24" t="s">
        <v>96</v>
      </c>
      <c r="BB1363" s="24" t="s">
        <v>95</v>
      </c>
      <c r="BC1363" s="24" t="s">
        <v>96</v>
      </c>
      <c r="BD1363" s="24" t="s">
        <v>96</v>
      </c>
      <c r="BE1363" s="24" t="s">
        <v>96</v>
      </c>
      <c r="BF1363" s="24" t="s">
        <v>96</v>
      </c>
      <c r="BG1363" s="24" t="s">
        <v>96</v>
      </c>
      <c r="BH1363" s="24" t="s">
        <v>96</v>
      </c>
      <c r="BI1363" s="24" t="s">
        <v>96</v>
      </c>
      <c r="BJ1363" s="24" t="s">
        <v>95</v>
      </c>
      <c r="BK1363" s="24" t="s">
        <v>96</v>
      </c>
      <c r="BL1363" s="24" t="s">
        <v>95</v>
      </c>
      <c r="BM1363" s="24" t="s">
        <v>113</v>
      </c>
      <c r="BN1363" s="24" t="s">
        <v>96</v>
      </c>
      <c r="BO1363" s="24" t="s">
        <v>96</v>
      </c>
      <c r="BP1363" s="24" t="s">
        <v>113</v>
      </c>
      <c r="BQ1363" s="24" t="s">
        <v>96</v>
      </c>
      <c r="BR1363" s="24" t="s">
        <v>97</v>
      </c>
      <c r="BS1363" s="24" t="s">
        <v>97</v>
      </c>
      <c r="BT1363" s="24" t="s">
        <v>95</v>
      </c>
      <c r="BU1363" s="24" t="s">
        <v>95</v>
      </c>
      <c r="BV1363" s="24" t="s">
        <v>96</v>
      </c>
      <c r="BW1363" s="24" t="s">
        <v>96</v>
      </c>
      <c r="BX1363" s="24" t="s">
        <v>96</v>
      </c>
      <c r="BY1363" s="24" t="s">
        <v>96</v>
      </c>
      <c r="BZ1363" s="24" t="s">
        <v>96</v>
      </c>
      <c r="CA1363" s="24" t="s">
        <v>97</v>
      </c>
      <c r="CB1363" s="36"/>
      <c r="CC1363" s="35"/>
    </row>
    <row r="1364" spans="1:81" ht="169.5" hidden="1" customHeight="1" x14ac:dyDescent="0.35">
      <c r="A1364" s="24"/>
      <c r="B1364" s="24" t="s">
        <v>81</v>
      </c>
      <c r="C1364" s="23" t="s">
        <v>82</v>
      </c>
      <c r="D1364" s="24" t="s">
        <v>2100</v>
      </c>
      <c r="E1364" s="24" t="s">
        <v>40</v>
      </c>
      <c r="F1364" s="24" t="s">
        <v>98</v>
      </c>
      <c r="G1364" s="24" t="s">
        <v>4498</v>
      </c>
      <c r="H1364" s="24" t="s">
        <v>4499</v>
      </c>
      <c r="I1364" s="24" t="s">
        <v>4560</v>
      </c>
      <c r="J1364" s="24" t="s">
        <v>4570</v>
      </c>
      <c r="K1364" s="24" t="s">
        <v>4571</v>
      </c>
      <c r="L1364" s="24" t="s">
        <v>4572</v>
      </c>
      <c r="M1364" s="24"/>
      <c r="N1364" s="24" t="s">
        <v>699</v>
      </c>
      <c r="O1364" s="24"/>
      <c r="P1364" s="24"/>
      <c r="Q1364" s="24" t="s">
        <v>93</v>
      </c>
      <c r="R1364" s="24" t="s">
        <v>1275</v>
      </c>
      <c r="S1364" s="24"/>
      <c r="T1364" s="24" t="s">
        <v>97</v>
      </c>
      <c r="U1364" s="24" t="s">
        <v>96</v>
      </c>
      <c r="V1364" s="24" t="s">
        <v>96</v>
      </c>
      <c r="W1364" s="24" t="s">
        <v>96</v>
      </c>
      <c r="X1364" s="24" t="s">
        <v>97</v>
      </c>
      <c r="Y1364" s="24" t="s">
        <v>96</v>
      </c>
      <c r="Z1364" s="24" t="s">
        <v>96</v>
      </c>
      <c r="AA1364" s="24" t="s">
        <v>96</v>
      </c>
      <c r="AB1364" s="24" t="s">
        <v>97</v>
      </c>
      <c r="AC1364" s="24" t="s">
        <v>96</v>
      </c>
      <c r="AD1364" s="24" t="s">
        <v>96</v>
      </c>
      <c r="AE1364" s="24" t="s">
        <v>96</v>
      </c>
      <c r="AF1364" s="24" t="s">
        <v>96</v>
      </c>
      <c r="AG1364" s="24" t="s">
        <v>96</v>
      </c>
      <c r="AH1364" s="24" t="s">
        <v>97</v>
      </c>
      <c r="AI1364" s="24" t="s">
        <v>96</v>
      </c>
      <c r="AJ1364" s="24" t="s">
        <v>96</v>
      </c>
      <c r="AK1364" s="24" t="s">
        <v>96</v>
      </c>
      <c r="AL1364" s="24" t="s">
        <v>96</v>
      </c>
      <c r="AM1364" s="24" t="s">
        <v>97</v>
      </c>
      <c r="AN1364" s="24" t="s">
        <v>96</v>
      </c>
      <c r="AO1364" s="24" t="s">
        <v>97</v>
      </c>
      <c r="AP1364" s="24" t="s">
        <v>96</v>
      </c>
      <c r="AQ1364" s="24" t="s">
        <v>96</v>
      </c>
      <c r="AR1364" s="24" t="s">
        <v>96</v>
      </c>
      <c r="AS1364" s="24" t="s">
        <v>96</v>
      </c>
      <c r="AT1364" s="24" t="s">
        <v>96</v>
      </c>
      <c r="AU1364" s="24" t="s">
        <v>96</v>
      </c>
      <c r="AV1364" s="24" t="s">
        <v>96</v>
      </c>
      <c r="AW1364" s="24" t="s">
        <v>96</v>
      </c>
      <c r="AX1364" s="24" t="s">
        <v>97</v>
      </c>
      <c r="AY1364" s="24" t="s">
        <v>96</v>
      </c>
      <c r="AZ1364" s="24" t="s">
        <v>96</v>
      </c>
      <c r="BA1364" s="24" t="s">
        <v>96</v>
      </c>
      <c r="BB1364" s="24" t="s">
        <v>95</v>
      </c>
      <c r="BC1364" s="24" t="s">
        <v>96</v>
      </c>
      <c r="BD1364" s="24" t="s">
        <v>96</v>
      </c>
      <c r="BE1364" s="24" t="s">
        <v>96</v>
      </c>
      <c r="BF1364" s="24" t="s">
        <v>96</v>
      </c>
      <c r="BG1364" s="24" t="s">
        <v>96</v>
      </c>
      <c r="BH1364" s="24" t="s">
        <v>96</v>
      </c>
      <c r="BI1364" s="24" t="s">
        <v>96</v>
      </c>
      <c r="BJ1364" s="24" t="s">
        <v>95</v>
      </c>
      <c r="BK1364" s="24" t="s">
        <v>96</v>
      </c>
      <c r="BL1364" s="24" t="s">
        <v>95</v>
      </c>
      <c r="BM1364" s="24" t="s">
        <v>113</v>
      </c>
      <c r="BN1364" s="24" t="s">
        <v>96</v>
      </c>
      <c r="BO1364" s="24" t="s">
        <v>96</v>
      </c>
      <c r="BP1364" s="24" t="s">
        <v>1034</v>
      </c>
      <c r="BQ1364" s="24" t="s">
        <v>96</v>
      </c>
      <c r="BR1364" s="24" t="s">
        <v>97</v>
      </c>
      <c r="BS1364" s="24" t="s">
        <v>97</v>
      </c>
      <c r="BT1364" s="24" t="s">
        <v>97</v>
      </c>
      <c r="BU1364" s="24" t="s">
        <v>97</v>
      </c>
      <c r="BV1364" s="24" t="s">
        <v>96</v>
      </c>
      <c r="BW1364" s="24" t="s">
        <v>96</v>
      </c>
      <c r="BX1364" s="24" t="s">
        <v>96</v>
      </c>
      <c r="BY1364" s="24" t="s">
        <v>96</v>
      </c>
      <c r="BZ1364" s="24" t="s">
        <v>96</v>
      </c>
      <c r="CA1364" s="24" t="s">
        <v>97</v>
      </c>
      <c r="CB1364" s="36"/>
      <c r="CC1364" s="35"/>
    </row>
    <row r="1365" spans="1:81" ht="169.5" hidden="1" customHeight="1" x14ac:dyDescent="0.35">
      <c r="A1365" s="24"/>
      <c r="B1365" s="24" t="s">
        <v>81</v>
      </c>
      <c r="C1365" s="23" t="s">
        <v>82</v>
      </c>
      <c r="D1365" s="24" t="s">
        <v>2100</v>
      </c>
      <c r="E1365" s="24" t="s">
        <v>40</v>
      </c>
      <c r="F1365" s="24" t="s">
        <v>98</v>
      </c>
      <c r="G1365" s="24" t="s">
        <v>4498</v>
      </c>
      <c r="H1365" s="24" t="s">
        <v>4499</v>
      </c>
      <c r="I1365" s="24" t="s">
        <v>4560</v>
      </c>
      <c r="J1365" s="24" t="s">
        <v>4573</v>
      </c>
      <c r="K1365" s="24" t="s">
        <v>4574</v>
      </c>
      <c r="L1365" s="24" t="s">
        <v>4575</v>
      </c>
      <c r="M1365" s="24"/>
      <c r="N1365" s="24" t="s">
        <v>699</v>
      </c>
      <c r="O1365" s="24"/>
      <c r="P1365" s="24"/>
      <c r="Q1365" s="24" t="s">
        <v>93</v>
      </c>
      <c r="R1365" s="24" t="s">
        <v>1275</v>
      </c>
      <c r="S1365" s="24"/>
      <c r="T1365" s="24" t="s">
        <v>97</v>
      </c>
      <c r="U1365" s="24" t="s">
        <v>96</v>
      </c>
      <c r="V1365" s="24" t="s">
        <v>96</v>
      </c>
      <c r="W1365" s="24" t="s">
        <v>96</v>
      </c>
      <c r="X1365" s="24" t="s">
        <v>97</v>
      </c>
      <c r="Y1365" s="24" t="s">
        <v>96</v>
      </c>
      <c r="Z1365" s="24" t="s">
        <v>96</v>
      </c>
      <c r="AA1365" s="24" t="s">
        <v>96</v>
      </c>
      <c r="AB1365" s="24" t="s">
        <v>97</v>
      </c>
      <c r="AC1365" s="24" t="s">
        <v>96</v>
      </c>
      <c r="AD1365" s="24" t="s">
        <v>96</v>
      </c>
      <c r="AE1365" s="24" t="s">
        <v>96</v>
      </c>
      <c r="AF1365" s="24" t="s">
        <v>96</v>
      </c>
      <c r="AG1365" s="24" t="s">
        <v>96</v>
      </c>
      <c r="AH1365" s="24" t="s">
        <v>97</v>
      </c>
      <c r="AI1365" s="24" t="s">
        <v>96</v>
      </c>
      <c r="AJ1365" s="24" t="s">
        <v>96</v>
      </c>
      <c r="AK1365" s="24" t="s">
        <v>96</v>
      </c>
      <c r="AL1365" s="24" t="s">
        <v>96</v>
      </c>
      <c r="AM1365" s="24" t="s">
        <v>97</v>
      </c>
      <c r="AN1365" s="24" t="s">
        <v>96</v>
      </c>
      <c r="AO1365" s="24" t="s">
        <v>97</v>
      </c>
      <c r="AP1365" s="24" t="s">
        <v>96</v>
      </c>
      <c r="AQ1365" s="24" t="s">
        <v>96</v>
      </c>
      <c r="AR1365" s="24" t="s">
        <v>96</v>
      </c>
      <c r="AS1365" s="24" t="s">
        <v>96</v>
      </c>
      <c r="AT1365" s="24" t="s">
        <v>96</v>
      </c>
      <c r="AU1365" s="24" t="s">
        <v>96</v>
      </c>
      <c r="AV1365" s="24" t="s">
        <v>96</v>
      </c>
      <c r="AW1365" s="24" t="s">
        <v>96</v>
      </c>
      <c r="AX1365" s="24" t="s">
        <v>97</v>
      </c>
      <c r="AY1365" s="24" t="s">
        <v>96</v>
      </c>
      <c r="AZ1365" s="24" t="s">
        <v>96</v>
      </c>
      <c r="BA1365" s="24" t="s">
        <v>96</v>
      </c>
      <c r="BB1365" s="24" t="s">
        <v>95</v>
      </c>
      <c r="BC1365" s="24" t="s">
        <v>96</v>
      </c>
      <c r="BD1365" s="24" t="s">
        <v>96</v>
      </c>
      <c r="BE1365" s="24" t="s">
        <v>96</v>
      </c>
      <c r="BF1365" s="24" t="s">
        <v>96</v>
      </c>
      <c r="BG1365" s="24" t="s">
        <v>96</v>
      </c>
      <c r="BH1365" s="24" t="s">
        <v>96</v>
      </c>
      <c r="BI1365" s="24" t="s">
        <v>96</v>
      </c>
      <c r="BJ1365" s="24" t="s">
        <v>95</v>
      </c>
      <c r="BK1365" s="24" t="s">
        <v>96</v>
      </c>
      <c r="BL1365" s="24" t="s">
        <v>95</v>
      </c>
      <c r="BM1365" s="24" t="s">
        <v>113</v>
      </c>
      <c r="BN1365" s="24" t="s">
        <v>96</v>
      </c>
      <c r="BO1365" s="24" t="s">
        <v>96</v>
      </c>
      <c r="BP1365" s="24" t="s">
        <v>113</v>
      </c>
      <c r="BQ1365" s="24" t="s">
        <v>96</v>
      </c>
      <c r="BR1365" s="24" t="s">
        <v>97</v>
      </c>
      <c r="BS1365" s="24" t="s">
        <v>95</v>
      </c>
      <c r="BT1365" s="24" t="s">
        <v>97</v>
      </c>
      <c r="BU1365" s="24" t="s">
        <v>96</v>
      </c>
      <c r="BV1365" s="24" t="s">
        <v>96</v>
      </c>
      <c r="BW1365" s="24" t="s">
        <v>96</v>
      </c>
      <c r="BX1365" s="24" t="s">
        <v>96</v>
      </c>
      <c r="BY1365" s="24" t="s">
        <v>96</v>
      </c>
      <c r="BZ1365" s="24" t="s">
        <v>96</v>
      </c>
      <c r="CA1365" s="24" t="s">
        <v>97</v>
      </c>
      <c r="CB1365" s="36"/>
      <c r="CC1365" s="35"/>
    </row>
    <row r="1366" spans="1:81" ht="169.5" hidden="1" customHeight="1" x14ac:dyDescent="0.35">
      <c r="A1366" s="24"/>
      <c r="B1366" s="24" t="s">
        <v>81</v>
      </c>
      <c r="C1366" s="23" t="s">
        <v>82</v>
      </c>
      <c r="D1366" s="24" t="s">
        <v>2100</v>
      </c>
      <c r="E1366" s="24" t="s">
        <v>40</v>
      </c>
      <c r="F1366" s="24" t="s">
        <v>98</v>
      </c>
      <c r="G1366" s="24" t="s">
        <v>4498</v>
      </c>
      <c r="H1366" s="24" t="s">
        <v>4499</v>
      </c>
      <c r="I1366" s="24" t="s">
        <v>4560</v>
      </c>
      <c r="J1366" s="24" t="s">
        <v>4576</v>
      </c>
      <c r="K1366" s="24" t="s">
        <v>4577</v>
      </c>
      <c r="L1366" s="24" t="s">
        <v>4578</v>
      </c>
      <c r="M1366" s="24"/>
      <c r="N1366" s="24" t="s">
        <v>699</v>
      </c>
      <c r="O1366" s="24"/>
      <c r="P1366" s="24"/>
      <c r="Q1366" s="24" t="s">
        <v>93</v>
      </c>
      <c r="R1366" s="24" t="s">
        <v>1275</v>
      </c>
      <c r="S1366" s="24"/>
      <c r="T1366" s="24" t="s">
        <v>97</v>
      </c>
      <c r="U1366" s="24" t="s">
        <v>96</v>
      </c>
      <c r="V1366" s="24" t="s">
        <v>96</v>
      </c>
      <c r="W1366" s="24" t="s">
        <v>96</v>
      </c>
      <c r="X1366" s="24" t="s">
        <v>119</v>
      </c>
      <c r="Y1366" s="24" t="s">
        <v>96</v>
      </c>
      <c r="Z1366" s="24" t="s">
        <v>96</v>
      </c>
      <c r="AA1366" s="24" t="s">
        <v>96</v>
      </c>
      <c r="AB1366" s="24" t="s">
        <v>97</v>
      </c>
      <c r="AC1366" s="24" t="s">
        <v>96</v>
      </c>
      <c r="AD1366" s="24" t="s">
        <v>96</v>
      </c>
      <c r="AE1366" s="24" t="s">
        <v>96</v>
      </c>
      <c r="AF1366" s="24" t="s">
        <v>96</v>
      </c>
      <c r="AG1366" s="24" t="s">
        <v>96</v>
      </c>
      <c r="AH1366" s="24" t="s">
        <v>119</v>
      </c>
      <c r="AI1366" s="24" t="s">
        <v>96</v>
      </c>
      <c r="AJ1366" s="24" t="s">
        <v>96</v>
      </c>
      <c r="AK1366" s="24" t="s">
        <v>96</v>
      </c>
      <c r="AL1366" s="24" t="s">
        <v>96</v>
      </c>
      <c r="AM1366" s="24" t="s">
        <v>119</v>
      </c>
      <c r="AN1366" s="24" t="s">
        <v>96</v>
      </c>
      <c r="AO1366" s="24" t="s">
        <v>97</v>
      </c>
      <c r="AP1366" s="24" t="s">
        <v>96</v>
      </c>
      <c r="AQ1366" s="24" t="s">
        <v>4579</v>
      </c>
      <c r="AR1366" s="24" t="s">
        <v>96</v>
      </c>
      <c r="AS1366" s="24" t="s">
        <v>96</v>
      </c>
      <c r="AT1366" s="24" t="s">
        <v>96</v>
      </c>
      <c r="AU1366" s="24" t="s">
        <v>96</v>
      </c>
      <c r="AV1366" s="24" t="s">
        <v>96</v>
      </c>
      <c r="AW1366" s="24" t="s">
        <v>96</v>
      </c>
      <c r="AX1366" s="24" t="s">
        <v>97</v>
      </c>
      <c r="AY1366" s="24" t="s">
        <v>96</v>
      </c>
      <c r="AZ1366" s="24" t="s">
        <v>96</v>
      </c>
      <c r="BA1366" s="24" t="s">
        <v>96</v>
      </c>
      <c r="BB1366" s="24" t="s">
        <v>95</v>
      </c>
      <c r="BC1366" s="24" t="s">
        <v>96</v>
      </c>
      <c r="BD1366" s="24" t="s">
        <v>96</v>
      </c>
      <c r="BE1366" s="24" t="s">
        <v>96</v>
      </c>
      <c r="BF1366" s="24" t="s">
        <v>96</v>
      </c>
      <c r="BG1366" s="24" t="s">
        <v>96</v>
      </c>
      <c r="BH1366" s="24" t="s">
        <v>96</v>
      </c>
      <c r="BI1366" s="24" t="s">
        <v>96</v>
      </c>
      <c r="BJ1366" s="24" t="s">
        <v>95</v>
      </c>
      <c r="BK1366" s="24" t="s">
        <v>96</v>
      </c>
      <c r="BL1366" s="24" t="s">
        <v>95</v>
      </c>
      <c r="BM1366" s="24" t="s">
        <v>113</v>
      </c>
      <c r="BN1366" s="24" t="s">
        <v>96</v>
      </c>
      <c r="BO1366" s="24" t="s">
        <v>96</v>
      </c>
      <c r="BP1366" s="24" t="s">
        <v>1034</v>
      </c>
      <c r="BQ1366" s="24" t="s">
        <v>96</v>
      </c>
      <c r="BR1366" s="24" t="s">
        <v>97</v>
      </c>
      <c r="BS1366" s="24" t="s">
        <v>95</v>
      </c>
      <c r="BT1366" s="24" t="s">
        <v>95</v>
      </c>
      <c r="BU1366" s="24" t="s">
        <v>95</v>
      </c>
      <c r="BV1366" s="24" t="s">
        <v>96</v>
      </c>
      <c r="BW1366" s="24" t="s">
        <v>96</v>
      </c>
      <c r="BX1366" s="24" t="s">
        <v>96</v>
      </c>
      <c r="BY1366" s="24" t="s">
        <v>96</v>
      </c>
      <c r="BZ1366" s="24" t="s">
        <v>96</v>
      </c>
      <c r="CA1366" s="24" t="s">
        <v>95</v>
      </c>
      <c r="CB1366" s="36"/>
      <c r="CC1366" s="35"/>
    </row>
    <row r="1367" spans="1:81" ht="169.5" hidden="1" customHeight="1" x14ac:dyDescent="0.35">
      <c r="A1367" s="24"/>
      <c r="B1367" s="24" t="s">
        <v>81</v>
      </c>
      <c r="C1367" s="23" t="s">
        <v>82</v>
      </c>
      <c r="D1367" s="24" t="s">
        <v>2100</v>
      </c>
      <c r="E1367" s="24" t="s">
        <v>40</v>
      </c>
      <c r="F1367" s="24" t="s">
        <v>98</v>
      </c>
      <c r="G1367" s="24" t="s">
        <v>4498</v>
      </c>
      <c r="H1367" s="24" t="s">
        <v>4499</v>
      </c>
      <c r="I1367" s="24" t="s">
        <v>4560</v>
      </c>
      <c r="J1367" s="24" t="s">
        <v>4580</v>
      </c>
      <c r="K1367" s="24" t="s">
        <v>4581</v>
      </c>
      <c r="L1367" s="24" t="s">
        <v>4582</v>
      </c>
      <c r="M1367" s="24"/>
      <c r="N1367" s="24" t="s">
        <v>699</v>
      </c>
      <c r="O1367" s="24"/>
      <c r="P1367" s="24"/>
      <c r="Q1367" s="24" t="s">
        <v>93</v>
      </c>
      <c r="R1367" s="24" t="s">
        <v>1275</v>
      </c>
      <c r="S1367" s="24"/>
      <c r="T1367" s="24" t="s">
        <v>97</v>
      </c>
      <c r="U1367" s="24" t="s">
        <v>96</v>
      </c>
      <c r="V1367" s="24" t="s">
        <v>96</v>
      </c>
      <c r="W1367" s="24" t="s">
        <v>96</v>
      </c>
      <c r="X1367" s="24" t="s">
        <v>97</v>
      </c>
      <c r="Y1367" s="24" t="s">
        <v>96</v>
      </c>
      <c r="Z1367" s="24" t="s">
        <v>96</v>
      </c>
      <c r="AA1367" s="24" t="s">
        <v>96</v>
      </c>
      <c r="AB1367" s="24" t="s">
        <v>97</v>
      </c>
      <c r="AC1367" s="24" t="s">
        <v>96</v>
      </c>
      <c r="AD1367" s="24" t="s">
        <v>96</v>
      </c>
      <c r="AE1367" s="24" t="s">
        <v>96</v>
      </c>
      <c r="AF1367" s="24" t="s">
        <v>96</v>
      </c>
      <c r="AG1367" s="24" t="s">
        <v>96</v>
      </c>
      <c r="AH1367" s="24" t="s">
        <v>97</v>
      </c>
      <c r="AI1367" s="24" t="s">
        <v>96</v>
      </c>
      <c r="AJ1367" s="24" t="s">
        <v>96</v>
      </c>
      <c r="AK1367" s="24" t="s">
        <v>96</v>
      </c>
      <c r="AL1367" s="24" t="s">
        <v>96</v>
      </c>
      <c r="AM1367" s="24" t="s">
        <v>97</v>
      </c>
      <c r="AN1367" s="24" t="s">
        <v>96</v>
      </c>
      <c r="AO1367" s="24" t="s">
        <v>97</v>
      </c>
      <c r="AP1367" s="24" t="s">
        <v>96</v>
      </c>
      <c r="AQ1367" s="24" t="s">
        <v>96</v>
      </c>
      <c r="AR1367" s="24" t="s">
        <v>96</v>
      </c>
      <c r="AS1367" s="24" t="s">
        <v>96</v>
      </c>
      <c r="AT1367" s="24" t="s">
        <v>96</v>
      </c>
      <c r="AU1367" s="24" t="s">
        <v>96</v>
      </c>
      <c r="AV1367" s="24" t="s">
        <v>96</v>
      </c>
      <c r="AW1367" s="24" t="s">
        <v>96</v>
      </c>
      <c r="AX1367" s="24" t="s">
        <v>97</v>
      </c>
      <c r="AY1367" s="24" t="s">
        <v>96</v>
      </c>
      <c r="AZ1367" s="24" t="s">
        <v>96</v>
      </c>
      <c r="BA1367" s="24" t="s">
        <v>96</v>
      </c>
      <c r="BB1367" s="24" t="s">
        <v>95</v>
      </c>
      <c r="BC1367" s="24" t="s">
        <v>96</v>
      </c>
      <c r="BD1367" s="24" t="s">
        <v>96</v>
      </c>
      <c r="BE1367" s="24" t="s">
        <v>96</v>
      </c>
      <c r="BF1367" s="24" t="s">
        <v>96</v>
      </c>
      <c r="BG1367" s="24" t="s">
        <v>96</v>
      </c>
      <c r="BH1367" s="24" t="s">
        <v>96</v>
      </c>
      <c r="BI1367" s="24" t="s">
        <v>96</v>
      </c>
      <c r="BJ1367" s="24" t="s">
        <v>95</v>
      </c>
      <c r="BK1367" s="24" t="s">
        <v>96</v>
      </c>
      <c r="BL1367" s="24" t="s">
        <v>95</v>
      </c>
      <c r="BM1367" s="24" t="s">
        <v>113</v>
      </c>
      <c r="BN1367" s="24" t="s">
        <v>96</v>
      </c>
      <c r="BO1367" s="24" t="s">
        <v>96</v>
      </c>
      <c r="BP1367" s="24" t="s">
        <v>1034</v>
      </c>
      <c r="BQ1367" s="24" t="s">
        <v>96</v>
      </c>
      <c r="BR1367" s="24" t="s">
        <v>97</v>
      </c>
      <c r="BS1367" s="24" t="s">
        <v>95</v>
      </c>
      <c r="BT1367" s="24" t="s">
        <v>95</v>
      </c>
      <c r="BU1367" s="24" t="s">
        <v>96</v>
      </c>
      <c r="BV1367" s="24" t="s">
        <v>96</v>
      </c>
      <c r="BW1367" s="24" t="s">
        <v>96</v>
      </c>
      <c r="BX1367" s="24" t="s">
        <v>96</v>
      </c>
      <c r="BY1367" s="24" t="s">
        <v>96</v>
      </c>
      <c r="BZ1367" s="24" t="s">
        <v>96</v>
      </c>
      <c r="CA1367" s="24" t="s">
        <v>95</v>
      </c>
      <c r="CB1367" s="36"/>
      <c r="CC1367" s="35"/>
    </row>
    <row r="1368" spans="1:81" ht="169.5" hidden="1" customHeight="1" x14ac:dyDescent="0.35">
      <c r="A1368" s="24"/>
      <c r="B1368" s="24" t="s">
        <v>81</v>
      </c>
      <c r="C1368" s="23" t="s">
        <v>82</v>
      </c>
      <c r="D1368" s="24" t="s">
        <v>2100</v>
      </c>
      <c r="E1368" s="24" t="s">
        <v>40</v>
      </c>
      <c r="F1368" s="24" t="s">
        <v>98</v>
      </c>
      <c r="G1368" s="24" t="s">
        <v>4498</v>
      </c>
      <c r="H1368" s="24" t="s">
        <v>4499</v>
      </c>
      <c r="I1368" s="24" t="s">
        <v>4583</v>
      </c>
      <c r="J1368" s="24" t="s">
        <v>4584</v>
      </c>
      <c r="K1368" s="24" t="s">
        <v>4585</v>
      </c>
      <c r="L1368" s="24" t="s">
        <v>4586</v>
      </c>
      <c r="M1368" s="24"/>
      <c r="N1368" s="24" t="s">
        <v>699</v>
      </c>
      <c r="O1368" s="24"/>
      <c r="P1368" s="24"/>
      <c r="Q1368" s="24" t="s">
        <v>93</v>
      </c>
      <c r="R1368" s="24" t="s">
        <v>1275</v>
      </c>
      <c r="S1368" s="24"/>
      <c r="T1368" s="24" t="s">
        <v>97</v>
      </c>
      <c r="U1368" s="24" t="s">
        <v>96</v>
      </c>
      <c r="V1368" s="24" t="s">
        <v>96</v>
      </c>
      <c r="W1368" s="24" t="s">
        <v>96</v>
      </c>
      <c r="X1368" s="24" t="s">
        <v>113</v>
      </c>
      <c r="Y1368" s="24" t="s">
        <v>96</v>
      </c>
      <c r="Z1368" s="24" t="s">
        <v>96</v>
      </c>
      <c r="AA1368" s="24" t="s">
        <v>96</v>
      </c>
      <c r="AB1368" s="24" t="s">
        <v>97</v>
      </c>
      <c r="AC1368" s="24" t="s">
        <v>96</v>
      </c>
      <c r="AD1368" s="24" t="s">
        <v>96</v>
      </c>
      <c r="AE1368" s="24" t="s">
        <v>96</v>
      </c>
      <c r="AF1368" s="24" t="s">
        <v>96</v>
      </c>
      <c r="AG1368" s="24" t="s">
        <v>96</v>
      </c>
      <c r="AH1368" s="24" t="s">
        <v>113</v>
      </c>
      <c r="AI1368" s="24" t="s">
        <v>96</v>
      </c>
      <c r="AJ1368" s="24" t="s">
        <v>96</v>
      </c>
      <c r="AK1368" s="24" t="s">
        <v>96</v>
      </c>
      <c r="AL1368" s="24" t="s">
        <v>96</v>
      </c>
      <c r="AM1368" s="24" t="s">
        <v>97</v>
      </c>
      <c r="AN1368" s="24" t="s">
        <v>96</v>
      </c>
      <c r="AO1368" s="24" t="s">
        <v>97</v>
      </c>
      <c r="AP1368" s="24" t="s">
        <v>96</v>
      </c>
      <c r="AQ1368" s="24" t="s">
        <v>96</v>
      </c>
      <c r="AR1368" s="24" t="s">
        <v>96</v>
      </c>
      <c r="AS1368" s="24" t="s">
        <v>96</v>
      </c>
      <c r="AT1368" s="24" t="s">
        <v>96</v>
      </c>
      <c r="AU1368" s="24" t="s">
        <v>96</v>
      </c>
      <c r="AV1368" s="24" t="s">
        <v>96</v>
      </c>
      <c r="AW1368" s="24" t="s">
        <v>96</v>
      </c>
      <c r="AX1368" s="24" t="s">
        <v>97</v>
      </c>
      <c r="AY1368" s="24" t="s">
        <v>96</v>
      </c>
      <c r="AZ1368" s="24" t="s">
        <v>96</v>
      </c>
      <c r="BA1368" s="24" t="s">
        <v>96</v>
      </c>
      <c r="BB1368" s="24" t="s">
        <v>119</v>
      </c>
      <c r="BC1368" s="24" t="s">
        <v>96</v>
      </c>
      <c r="BD1368" s="24" t="s">
        <v>96</v>
      </c>
      <c r="BE1368" s="24" t="s">
        <v>96</v>
      </c>
      <c r="BF1368" s="24" t="s">
        <v>96</v>
      </c>
      <c r="BG1368" s="24" t="s">
        <v>96</v>
      </c>
      <c r="BH1368" s="24" t="s">
        <v>96</v>
      </c>
      <c r="BI1368" s="24" t="s">
        <v>96</v>
      </c>
      <c r="BJ1368" s="24" t="s">
        <v>119</v>
      </c>
      <c r="BK1368" s="24" t="s">
        <v>96</v>
      </c>
      <c r="BL1368" s="24" t="s">
        <v>119</v>
      </c>
      <c r="BM1368" s="24" t="s">
        <v>113</v>
      </c>
      <c r="BN1368" s="24" t="s">
        <v>96</v>
      </c>
      <c r="BO1368" s="24" t="s">
        <v>96</v>
      </c>
      <c r="BP1368" s="24" t="s">
        <v>113</v>
      </c>
      <c r="BQ1368" s="24" t="s">
        <v>96</v>
      </c>
      <c r="BR1368" s="24" t="s">
        <v>97</v>
      </c>
      <c r="BS1368" s="24" t="s">
        <v>95</v>
      </c>
      <c r="BT1368" s="24" t="s">
        <v>97</v>
      </c>
      <c r="BU1368" s="24" t="s">
        <v>95</v>
      </c>
      <c r="BV1368" s="24" t="s">
        <v>96</v>
      </c>
      <c r="BW1368" s="24" t="s">
        <v>96</v>
      </c>
      <c r="BX1368" s="24" t="s">
        <v>96</v>
      </c>
      <c r="BY1368" s="24" t="s">
        <v>96</v>
      </c>
      <c r="BZ1368" s="24" t="s">
        <v>96</v>
      </c>
      <c r="CA1368" s="24" t="s">
        <v>97</v>
      </c>
      <c r="CB1368" s="36"/>
      <c r="CC1368" s="35"/>
    </row>
    <row r="1369" spans="1:81" ht="169.5" hidden="1" customHeight="1" x14ac:dyDescent="0.35">
      <c r="A1369" s="24"/>
      <c r="B1369" s="24" t="s">
        <v>81</v>
      </c>
      <c r="C1369" s="23" t="s">
        <v>82</v>
      </c>
      <c r="D1369" s="24" t="s">
        <v>2100</v>
      </c>
      <c r="E1369" s="24" t="s">
        <v>40</v>
      </c>
      <c r="F1369" s="24" t="s">
        <v>98</v>
      </c>
      <c r="G1369" s="24" t="s">
        <v>4498</v>
      </c>
      <c r="H1369" s="24" t="s">
        <v>4499</v>
      </c>
      <c r="I1369" s="24" t="s">
        <v>4583</v>
      </c>
      <c r="J1369" s="24" t="s">
        <v>4587</v>
      </c>
      <c r="K1369" s="24" t="s">
        <v>4588</v>
      </c>
      <c r="L1369" s="24" t="s">
        <v>4589</v>
      </c>
      <c r="M1369" s="24"/>
      <c r="N1369" s="24" t="s">
        <v>699</v>
      </c>
      <c r="O1369" s="24"/>
      <c r="P1369" s="24"/>
      <c r="Q1369" s="24" t="s">
        <v>93</v>
      </c>
      <c r="R1369" s="24" t="s">
        <v>1275</v>
      </c>
      <c r="S1369" s="24"/>
      <c r="T1369" s="24" t="s">
        <v>97</v>
      </c>
      <c r="U1369" s="24" t="s">
        <v>96</v>
      </c>
      <c r="V1369" s="24" t="s">
        <v>96</v>
      </c>
      <c r="W1369" s="24" t="s">
        <v>96</v>
      </c>
      <c r="X1369" s="24" t="s">
        <v>113</v>
      </c>
      <c r="Y1369" s="24" t="s">
        <v>96</v>
      </c>
      <c r="Z1369" s="24" t="s">
        <v>96</v>
      </c>
      <c r="AA1369" s="24" t="s">
        <v>96</v>
      </c>
      <c r="AB1369" s="24" t="s">
        <v>97</v>
      </c>
      <c r="AC1369" s="24" t="s">
        <v>96</v>
      </c>
      <c r="AD1369" s="24" t="s">
        <v>96</v>
      </c>
      <c r="AE1369" s="24" t="s">
        <v>96</v>
      </c>
      <c r="AF1369" s="24" t="s">
        <v>96</v>
      </c>
      <c r="AG1369" s="24" t="s">
        <v>96</v>
      </c>
      <c r="AH1369" s="24" t="s">
        <v>113</v>
      </c>
      <c r="AI1369" s="24" t="s">
        <v>96</v>
      </c>
      <c r="AJ1369" s="24" t="s">
        <v>96</v>
      </c>
      <c r="AK1369" s="24" t="s">
        <v>96</v>
      </c>
      <c r="AL1369" s="24" t="s">
        <v>96</v>
      </c>
      <c r="AM1369" s="24" t="s">
        <v>97</v>
      </c>
      <c r="AN1369" s="24" t="s">
        <v>96</v>
      </c>
      <c r="AO1369" s="24" t="s">
        <v>97</v>
      </c>
      <c r="AP1369" s="24" t="s">
        <v>96</v>
      </c>
      <c r="AQ1369" s="24" t="s">
        <v>96</v>
      </c>
      <c r="AR1369" s="24" t="s">
        <v>96</v>
      </c>
      <c r="AS1369" s="24" t="s">
        <v>96</v>
      </c>
      <c r="AT1369" s="24" t="s">
        <v>96</v>
      </c>
      <c r="AU1369" s="24" t="s">
        <v>96</v>
      </c>
      <c r="AV1369" s="24" t="s">
        <v>96</v>
      </c>
      <c r="AW1369" s="24" t="s">
        <v>96</v>
      </c>
      <c r="AX1369" s="24" t="s">
        <v>97</v>
      </c>
      <c r="AY1369" s="24" t="s">
        <v>96</v>
      </c>
      <c r="AZ1369" s="24" t="s">
        <v>97</v>
      </c>
      <c r="BA1369" s="24" t="s">
        <v>96</v>
      </c>
      <c r="BB1369" s="24" t="s">
        <v>96</v>
      </c>
      <c r="BC1369" s="24" t="s">
        <v>96</v>
      </c>
      <c r="BD1369" s="24" t="s">
        <v>96</v>
      </c>
      <c r="BE1369" s="24" t="s">
        <v>96</v>
      </c>
      <c r="BF1369" s="24" t="s">
        <v>96</v>
      </c>
      <c r="BG1369" s="24" t="s">
        <v>96</v>
      </c>
      <c r="BH1369" s="24" t="s">
        <v>96</v>
      </c>
      <c r="BI1369" s="24" t="s">
        <v>96</v>
      </c>
      <c r="BJ1369" s="24" t="s">
        <v>97</v>
      </c>
      <c r="BK1369" s="24" t="s">
        <v>96</v>
      </c>
      <c r="BL1369" s="24" t="s">
        <v>97</v>
      </c>
      <c r="BM1369" s="24" t="s">
        <v>113</v>
      </c>
      <c r="BN1369" s="24" t="s">
        <v>96</v>
      </c>
      <c r="BO1369" s="24" t="s">
        <v>96</v>
      </c>
      <c r="BP1369" s="24" t="s">
        <v>113</v>
      </c>
      <c r="BQ1369" s="24" t="s">
        <v>96</v>
      </c>
      <c r="BR1369" s="24" t="s">
        <v>97</v>
      </c>
      <c r="BS1369" s="24" t="s">
        <v>97</v>
      </c>
      <c r="BT1369" s="24" t="s">
        <v>95</v>
      </c>
      <c r="BU1369" s="24" t="s">
        <v>96</v>
      </c>
      <c r="BV1369" s="24" t="s">
        <v>96</v>
      </c>
      <c r="BW1369" s="24" t="s">
        <v>96</v>
      </c>
      <c r="BX1369" s="24" t="s">
        <v>96</v>
      </c>
      <c r="BY1369" s="24" t="s">
        <v>96</v>
      </c>
      <c r="BZ1369" s="24" t="s">
        <v>96</v>
      </c>
      <c r="CA1369" s="24" t="s">
        <v>97</v>
      </c>
      <c r="CB1369" s="36"/>
      <c r="CC1369" s="35"/>
    </row>
    <row r="1370" spans="1:81" ht="169.5" hidden="1" customHeight="1" x14ac:dyDescent="0.35">
      <c r="A1370" s="24"/>
      <c r="B1370" s="24" t="s">
        <v>81</v>
      </c>
      <c r="C1370" s="23" t="s">
        <v>82</v>
      </c>
      <c r="D1370" s="24" t="s">
        <v>2100</v>
      </c>
      <c r="E1370" s="24" t="s">
        <v>40</v>
      </c>
      <c r="F1370" s="24" t="s">
        <v>98</v>
      </c>
      <c r="G1370" s="24" t="s">
        <v>4498</v>
      </c>
      <c r="H1370" s="24" t="s">
        <v>4499</v>
      </c>
      <c r="I1370" s="24" t="s">
        <v>4583</v>
      </c>
      <c r="J1370" s="24" t="s">
        <v>4590</v>
      </c>
      <c r="K1370" s="24" t="s">
        <v>4591</v>
      </c>
      <c r="L1370" s="24" t="s">
        <v>4592</v>
      </c>
      <c r="M1370" s="24"/>
      <c r="N1370" s="24" t="s">
        <v>699</v>
      </c>
      <c r="O1370" s="24"/>
      <c r="P1370" s="24"/>
      <c r="Q1370" s="24" t="s">
        <v>93</v>
      </c>
      <c r="R1370" s="24" t="s">
        <v>1275</v>
      </c>
      <c r="S1370" s="24"/>
      <c r="T1370" s="24" t="s">
        <v>97</v>
      </c>
      <c r="U1370" s="24" t="s">
        <v>96</v>
      </c>
      <c r="V1370" s="24" t="s">
        <v>96</v>
      </c>
      <c r="W1370" s="24" t="s">
        <v>96</v>
      </c>
      <c r="X1370" s="24" t="s">
        <v>113</v>
      </c>
      <c r="Y1370" s="24" t="s">
        <v>96</v>
      </c>
      <c r="Z1370" s="24" t="s">
        <v>96</v>
      </c>
      <c r="AA1370" s="24" t="s">
        <v>96</v>
      </c>
      <c r="AB1370" s="24" t="s">
        <v>97</v>
      </c>
      <c r="AC1370" s="24" t="s">
        <v>96</v>
      </c>
      <c r="AD1370" s="24" t="s">
        <v>96</v>
      </c>
      <c r="AE1370" s="24" t="s">
        <v>96</v>
      </c>
      <c r="AF1370" s="24" t="s">
        <v>96</v>
      </c>
      <c r="AG1370" s="24" t="s">
        <v>96</v>
      </c>
      <c r="AH1370" s="24" t="s">
        <v>113</v>
      </c>
      <c r="AI1370" s="24" t="s">
        <v>96</v>
      </c>
      <c r="AJ1370" s="24" t="s">
        <v>96</v>
      </c>
      <c r="AK1370" s="24" t="s">
        <v>96</v>
      </c>
      <c r="AL1370" s="24" t="s">
        <v>96</v>
      </c>
      <c r="AM1370" s="24" t="s">
        <v>97</v>
      </c>
      <c r="AN1370" s="24" t="s">
        <v>96</v>
      </c>
      <c r="AO1370" s="24" t="s">
        <v>97</v>
      </c>
      <c r="AP1370" s="24" t="s">
        <v>96</v>
      </c>
      <c r="AQ1370" s="24" t="s">
        <v>96</v>
      </c>
      <c r="AR1370" s="24" t="s">
        <v>96</v>
      </c>
      <c r="AS1370" s="24" t="s">
        <v>96</v>
      </c>
      <c r="AT1370" s="24" t="s">
        <v>96</v>
      </c>
      <c r="AU1370" s="24" t="s">
        <v>96</v>
      </c>
      <c r="AV1370" s="24" t="s">
        <v>96</v>
      </c>
      <c r="AW1370" s="24" t="s">
        <v>96</v>
      </c>
      <c r="AX1370" s="24" t="s">
        <v>97</v>
      </c>
      <c r="AY1370" s="24" t="s">
        <v>96</v>
      </c>
      <c r="AZ1370" s="24" t="s">
        <v>96</v>
      </c>
      <c r="BA1370" s="24" t="s">
        <v>96</v>
      </c>
      <c r="BB1370" s="24" t="s">
        <v>96</v>
      </c>
      <c r="BC1370" s="24" t="s">
        <v>96</v>
      </c>
      <c r="BD1370" s="24" t="s">
        <v>96</v>
      </c>
      <c r="BE1370" s="24" t="s">
        <v>96</v>
      </c>
      <c r="BF1370" s="24" t="s">
        <v>96</v>
      </c>
      <c r="BG1370" s="24" t="s">
        <v>96</v>
      </c>
      <c r="BH1370" s="24" t="s">
        <v>96</v>
      </c>
      <c r="BI1370" s="24" t="s">
        <v>96</v>
      </c>
      <c r="BJ1370" s="24" t="s">
        <v>95</v>
      </c>
      <c r="BK1370" s="24" t="s">
        <v>96</v>
      </c>
      <c r="BL1370" s="24" t="s">
        <v>95</v>
      </c>
      <c r="BM1370" s="24" t="s">
        <v>113</v>
      </c>
      <c r="BN1370" s="24" t="s">
        <v>96</v>
      </c>
      <c r="BO1370" s="24" t="s">
        <v>96</v>
      </c>
      <c r="BP1370" s="24" t="s">
        <v>1034</v>
      </c>
      <c r="BQ1370" s="24" t="s">
        <v>96</v>
      </c>
      <c r="BR1370" s="24" t="s">
        <v>97</v>
      </c>
      <c r="BS1370" s="24" t="s">
        <v>97</v>
      </c>
      <c r="BT1370" s="24" t="s">
        <v>97</v>
      </c>
      <c r="BU1370" s="24" t="s">
        <v>95</v>
      </c>
      <c r="BV1370" s="24" t="s">
        <v>96</v>
      </c>
      <c r="BW1370" s="24" t="s">
        <v>96</v>
      </c>
      <c r="BX1370" s="24" t="s">
        <v>96</v>
      </c>
      <c r="BY1370" s="24" t="s">
        <v>96</v>
      </c>
      <c r="BZ1370" s="24" t="s">
        <v>96</v>
      </c>
      <c r="CA1370" s="24" t="s">
        <v>97</v>
      </c>
      <c r="CB1370" s="36"/>
      <c r="CC1370" s="35"/>
    </row>
    <row r="1371" spans="1:81" ht="169.5" hidden="1" customHeight="1" x14ac:dyDescent="0.35">
      <c r="A1371" s="24"/>
      <c r="B1371" s="24" t="s">
        <v>81</v>
      </c>
      <c r="C1371" s="23" t="s">
        <v>82</v>
      </c>
      <c r="D1371" s="24" t="s">
        <v>2100</v>
      </c>
      <c r="E1371" s="24" t="s">
        <v>40</v>
      </c>
      <c r="F1371" s="24" t="s">
        <v>98</v>
      </c>
      <c r="G1371" s="24" t="s">
        <v>4498</v>
      </c>
      <c r="H1371" s="24" t="s">
        <v>4499</v>
      </c>
      <c r="I1371" s="24" t="s">
        <v>4583</v>
      </c>
      <c r="J1371" s="24" t="s">
        <v>4593</v>
      </c>
      <c r="K1371" s="24" t="s">
        <v>4594</v>
      </c>
      <c r="L1371" s="24" t="s">
        <v>4595</v>
      </c>
      <c r="M1371" s="24"/>
      <c r="N1371" s="24" t="s">
        <v>699</v>
      </c>
      <c r="O1371" s="24"/>
      <c r="P1371" s="24"/>
      <c r="Q1371" s="24" t="s">
        <v>93</v>
      </c>
      <c r="R1371" s="24" t="s">
        <v>1275</v>
      </c>
      <c r="S1371" s="24"/>
      <c r="T1371" s="24" t="s">
        <v>97</v>
      </c>
      <c r="U1371" s="24" t="s">
        <v>96</v>
      </c>
      <c r="V1371" s="24" t="s">
        <v>96</v>
      </c>
      <c r="W1371" s="24" t="s">
        <v>96</v>
      </c>
      <c r="X1371" s="24" t="s">
        <v>113</v>
      </c>
      <c r="Y1371" s="24" t="s">
        <v>96</v>
      </c>
      <c r="Z1371" s="24" t="s">
        <v>96</v>
      </c>
      <c r="AA1371" s="24" t="s">
        <v>96</v>
      </c>
      <c r="AB1371" s="24" t="s">
        <v>97</v>
      </c>
      <c r="AC1371" s="24" t="s">
        <v>96</v>
      </c>
      <c r="AD1371" s="24" t="s">
        <v>96</v>
      </c>
      <c r="AE1371" s="24" t="s">
        <v>96</v>
      </c>
      <c r="AF1371" s="24" t="s">
        <v>96</v>
      </c>
      <c r="AG1371" s="24" t="s">
        <v>96</v>
      </c>
      <c r="AH1371" s="24" t="s">
        <v>113</v>
      </c>
      <c r="AI1371" s="24" t="s">
        <v>96</v>
      </c>
      <c r="AJ1371" s="24" t="s">
        <v>96</v>
      </c>
      <c r="AK1371" s="24" t="s">
        <v>96</v>
      </c>
      <c r="AL1371" s="24" t="s">
        <v>96</v>
      </c>
      <c r="AM1371" s="24" t="s">
        <v>97</v>
      </c>
      <c r="AN1371" s="24" t="s">
        <v>96</v>
      </c>
      <c r="AO1371" s="24" t="s">
        <v>97</v>
      </c>
      <c r="AP1371" s="24" t="s">
        <v>96</v>
      </c>
      <c r="AQ1371" s="24" t="s">
        <v>96</v>
      </c>
      <c r="AR1371" s="24" t="s">
        <v>96</v>
      </c>
      <c r="AS1371" s="24" t="s">
        <v>96</v>
      </c>
      <c r="AT1371" s="24" t="s">
        <v>96</v>
      </c>
      <c r="AU1371" s="24" t="s">
        <v>96</v>
      </c>
      <c r="AV1371" s="24" t="s">
        <v>96</v>
      </c>
      <c r="AW1371" s="24" t="s">
        <v>96</v>
      </c>
      <c r="AX1371" s="24" t="s">
        <v>97</v>
      </c>
      <c r="AY1371" s="24" t="s">
        <v>96</v>
      </c>
      <c r="AZ1371" s="24" t="s">
        <v>96</v>
      </c>
      <c r="BA1371" s="24" t="s">
        <v>97</v>
      </c>
      <c r="BB1371" s="24" t="s">
        <v>96</v>
      </c>
      <c r="BC1371" s="24" t="s">
        <v>96</v>
      </c>
      <c r="BD1371" s="24" t="s">
        <v>96</v>
      </c>
      <c r="BE1371" s="24" t="s">
        <v>97</v>
      </c>
      <c r="BF1371" s="24" t="s">
        <v>97</v>
      </c>
      <c r="BG1371" s="24" t="s">
        <v>96</v>
      </c>
      <c r="BH1371" s="24" t="s">
        <v>96</v>
      </c>
      <c r="BI1371" s="24" t="s">
        <v>96</v>
      </c>
      <c r="BJ1371" s="24" t="s">
        <v>97</v>
      </c>
      <c r="BK1371" s="24" t="s">
        <v>96</v>
      </c>
      <c r="BL1371" s="24" t="s">
        <v>97</v>
      </c>
      <c r="BM1371" s="24" t="s">
        <v>113</v>
      </c>
      <c r="BN1371" s="24" t="s">
        <v>96</v>
      </c>
      <c r="BO1371" s="24" t="s">
        <v>96</v>
      </c>
      <c r="BP1371" s="24" t="s">
        <v>113</v>
      </c>
      <c r="BQ1371" s="24" t="s">
        <v>96</v>
      </c>
      <c r="BR1371" s="24" t="s">
        <v>97</v>
      </c>
      <c r="BS1371" s="24" t="s">
        <v>97</v>
      </c>
      <c r="BT1371" s="24" t="s">
        <v>95</v>
      </c>
      <c r="BU1371" s="24" t="s">
        <v>95</v>
      </c>
      <c r="BV1371" s="24" t="s">
        <v>96</v>
      </c>
      <c r="BW1371" s="24" t="s">
        <v>96</v>
      </c>
      <c r="BX1371" s="24" t="s">
        <v>96</v>
      </c>
      <c r="BY1371" s="24" t="s">
        <v>96</v>
      </c>
      <c r="BZ1371" s="24" t="s">
        <v>96</v>
      </c>
      <c r="CA1371" s="24" t="s">
        <v>97</v>
      </c>
      <c r="CB1371" s="36"/>
      <c r="CC1371" s="35"/>
    </row>
    <row r="1372" spans="1:81" ht="169.5" hidden="1" customHeight="1" x14ac:dyDescent="0.35">
      <c r="A1372" s="24"/>
      <c r="B1372" s="24" t="s">
        <v>81</v>
      </c>
      <c r="C1372" s="23" t="s">
        <v>82</v>
      </c>
      <c r="D1372" s="24" t="s">
        <v>2100</v>
      </c>
      <c r="E1372" s="24" t="s">
        <v>40</v>
      </c>
      <c r="F1372" s="24" t="s">
        <v>98</v>
      </c>
      <c r="G1372" s="24" t="s">
        <v>4498</v>
      </c>
      <c r="H1372" s="24" t="s">
        <v>4499</v>
      </c>
      <c r="I1372" s="24" t="s">
        <v>4583</v>
      </c>
      <c r="J1372" s="24" t="s">
        <v>4596</v>
      </c>
      <c r="K1372" s="24" t="s">
        <v>4597</v>
      </c>
      <c r="L1372" s="24" t="s">
        <v>4598</v>
      </c>
      <c r="M1372" s="24"/>
      <c r="N1372" s="24" t="s">
        <v>699</v>
      </c>
      <c r="O1372" s="24"/>
      <c r="P1372" s="24"/>
      <c r="Q1372" s="24" t="s">
        <v>93</v>
      </c>
      <c r="R1372" s="24"/>
      <c r="S1372" s="24"/>
      <c r="T1372" s="24" t="s">
        <v>96</v>
      </c>
      <c r="U1372" s="24" t="s">
        <v>96</v>
      </c>
      <c r="V1372" s="24" t="s">
        <v>96</v>
      </c>
      <c r="W1372" s="24" t="s">
        <v>96</v>
      </c>
      <c r="X1372" s="24" t="s">
        <v>96</v>
      </c>
      <c r="Y1372" s="24" t="s">
        <v>96</v>
      </c>
      <c r="Z1372" s="24" t="s">
        <v>96</v>
      </c>
      <c r="AA1372" s="24" t="s">
        <v>96</v>
      </c>
      <c r="AB1372" s="24" t="s">
        <v>96</v>
      </c>
      <c r="AC1372" s="24" t="s">
        <v>96</v>
      </c>
      <c r="AD1372" s="24" t="s">
        <v>96</v>
      </c>
      <c r="AE1372" s="24" t="s">
        <v>96</v>
      </c>
      <c r="AF1372" s="24" t="s">
        <v>96</v>
      </c>
      <c r="AG1372" s="24" t="s">
        <v>96</v>
      </c>
      <c r="AH1372" s="24" t="s">
        <v>96</v>
      </c>
      <c r="AI1372" s="24" t="s">
        <v>96</v>
      </c>
      <c r="AJ1372" s="24" t="s">
        <v>96</v>
      </c>
      <c r="AK1372" s="24" t="s">
        <v>96</v>
      </c>
      <c r="AL1372" s="24" t="s">
        <v>96</v>
      </c>
      <c r="AM1372" s="24" t="s">
        <v>96</v>
      </c>
      <c r="AN1372" s="24" t="s">
        <v>96</v>
      </c>
      <c r="AO1372" s="24" t="s">
        <v>96</v>
      </c>
      <c r="AP1372" s="24" t="s">
        <v>96</v>
      </c>
      <c r="AQ1372" s="24" t="s">
        <v>96</v>
      </c>
      <c r="AR1372" s="24" t="s">
        <v>96</v>
      </c>
      <c r="AS1372" s="24" t="s">
        <v>96</v>
      </c>
      <c r="AT1372" s="24" t="s">
        <v>96</v>
      </c>
      <c r="AU1372" s="24" t="s">
        <v>96</v>
      </c>
      <c r="AV1372" s="24" t="s">
        <v>96</v>
      </c>
      <c r="AW1372" s="24" t="s">
        <v>96</v>
      </c>
      <c r="AX1372" s="24" t="s">
        <v>96</v>
      </c>
      <c r="AY1372" s="24" t="s">
        <v>96</v>
      </c>
      <c r="AZ1372" s="24" t="s">
        <v>96</v>
      </c>
      <c r="BA1372" s="24" t="s">
        <v>97</v>
      </c>
      <c r="BB1372" s="24" t="s">
        <v>96</v>
      </c>
      <c r="BC1372" s="24" t="s">
        <v>96</v>
      </c>
      <c r="BD1372" s="24" t="s">
        <v>96</v>
      </c>
      <c r="BE1372" s="24" t="s">
        <v>97</v>
      </c>
      <c r="BF1372" s="24" t="s">
        <v>97</v>
      </c>
      <c r="BG1372" s="24" t="s">
        <v>96</v>
      </c>
      <c r="BH1372" s="24" t="s">
        <v>96</v>
      </c>
      <c r="BI1372" s="24" t="s">
        <v>96</v>
      </c>
      <c r="BJ1372" s="24" t="s">
        <v>97</v>
      </c>
      <c r="BK1372" s="24" t="s">
        <v>96</v>
      </c>
      <c r="BL1372" s="24" t="s">
        <v>97</v>
      </c>
      <c r="BM1372" s="24" t="s">
        <v>96</v>
      </c>
      <c r="BN1372" s="24" t="s">
        <v>96</v>
      </c>
      <c r="BO1372" s="24" t="s">
        <v>96</v>
      </c>
      <c r="BP1372" s="24" t="s">
        <v>96</v>
      </c>
      <c r="BQ1372" s="24" t="s">
        <v>96</v>
      </c>
      <c r="BR1372" s="24" t="s">
        <v>96</v>
      </c>
      <c r="BS1372" s="24" t="s">
        <v>96</v>
      </c>
      <c r="BT1372" s="24" t="s">
        <v>96</v>
      </c>
      <c r="BU1372" s="24" t="s">
        <v>96</v>
      </c>
      <c r="BV1372" s="24" t="s">
        <v>96</v>
      </c>
      <c r="BW1372" s="24" t="s">
        <v>96</v>
      </c>
      <c r="BX1372" s="24" t="s">
        <v>96</v>
      </c>
      <c r="BY1372" s="24" t="s">
        <v>96</v>
      </c>
      <c r="BZ1372" s="24" t="s">
        <v>96</v>
      </c>
      <c r="CA1372" s="24" t="s">
        <v>96</v>
      </c>
      <c r="CB1372" s="36"/>
      <c r="CC1372" s="35"/>
    </row>
    <row r="1373" spans="1:81" ht="169.5" hidden="1" customHeight="1" x14ac:dyDescent="0.35">
      <c r="A1373" s="24"/>
      <c r="B1373" s="24" t="s">
        <v>81</v>
      </c>
      <c r="C1373" s="23" t="s">
        <v>82</v>
      </c>
      <c r="D1373" s="24" t="s">
        <v>2100</v>
      </c>
      <c r="E1373" s="24" t="s">
        <v>40</v>
      </c>
      <c r="F1373" s="24" t="s">
        <v>98</v>
      </c>
      <c r="G1373" s="24" t="s">
        <v>4498</v>
      </c>
      <c r="H1373" s="24" t="s">
        <v>4499</v>
      </c>
      <c r="I1373" s="24" t="s">
        <v>4583</v>
      </c>
      <c r="J1373" s="24" t="s">
        <v>4599</v>
      </c>
      <c r="K1373" s="24" t="s">
        <v>4600</v>
      </c>
      <c r="L1373" s="24" t="s">
        <v>4601</v>
      </c>
      <c r="M1373" s="24"/>
      <c r="N1373" s="24" t="s">
        <v>699</v>
      </c>
      <c r="O1373" s="24"/>
      <c r="P1373" s="24"/>
      <c r="Q1373" s="24" t="s">
        <v>93</v>
      </c>
      <c r="R1373" s="24"/>
      <c r="S1373" s="24"/>
      <c r="T1373" s="24" t="s">
        <v>96</v>
      </c>
      <c r="U1373" s="24" t="s">
        <v>96</v>
      </c>
      <c r="V1373" s="24" t="s">
        <v>96</v>
      </c>
      <c r="W1373" s="24" t="s">
        <v>96</v>
      </c>
      <c r="X1373" s="24" t="s">
        <v>96</v>
      </c>
      <c r="Y1373" s="24" t="s">
        <v>96</v>
      </c>
      <c r="Z1373" s="24" t="s">
        <v>96</v>
      </c>
      <c r="AA1373" s="24" t="s">
        <v>96</v>
      </c>
      <c r="AB1373" s="24" t="s">
        <v>96</v>
      </c>
      <c r="AC1373" s="24" t="s">
        <v>96</v>
      </c>
      <c r="AD1373" s="24" t="s">
        <v>96</v>
      </c>
      <c r="AE1373" s="24" t="s">
        <v>96</v>
      </c>
      <c r="AF1373" s="24" t="s">
        <v>96</v>
      </c>
      <c r="AG1373" s="24" t="s">
        <v>96</v>
      </c>
      <c r="AH1373" s="24" t="s">
        <v>96</v>
      </c>
      <c r="AI1373" s="24" t="s">
        <v>96</v>
      </c>
      <c r="AJ1373" s="24" t="s">
        <v>96</v>
      </c>
      <c r="AK1373" s="24" t="s">
        <v>96</v>
      </c>
      <c r="AL1373" s="24" t="s">
        <v>96</v>
      </c>
      <c r="AM1373" s="24" t="s">
        <v>96</v>
      </c>
      <c r="AN1373" s="24" t="s">
        <v>96</v>
      </c>
      <c r="AO1373" s="24" t="s">
        <v>96</v>
      </c>
      <c r="AP1373" s="24" t="s">
        <v>96</v>
      </c>
      <c r="AQ1373" s="24" t="s">
        <v>96</v>
      </c>
      <c r="AR1373" s="24" t="s">
        <v>96</v>
      </c>
      <c r="AS1373" s="24" t="s">
        <v>96</v>
      </c>
      <c r="AT1373" s="24" t="s">
        <v>96</v>
      </c>
      <c r="AU1373" s="24" t="s">
        <v>96</v>
      </c>
      <c r="AV1373" s="24" t="s">
        <v>96</v>
      </c>
      <c r="AW1373" s="24" t="s">
        <v>96</v>
      </c>
      <c r="AX1373" s="24" t="s">
        <v>96</v>
      </c>
      <c r="AY1373" s="24" t="s">
        <v>96</v>
      </c>
      <c r="AZ1373" s="24" t="s">
        <v>96</v>
      </c>
      <c r="BA1373" s="24" t="s">
        <v>96</v>
      </c>
      <c r="BB1373" s="24" t="s">
        <v>96</v>
      </c>
      <c r="BC1373" s="24" t="s">
        <v>96</v>
      </c>
      <c r="BD1373" s="24" t="s">
        <v>96</v>
      </c>
      <c r="BE1373" s="24" t="s">
        <v>97</v>
      </c>
      <c r="BF1373" s="24" t="s">
        <v>97</v>
      </c>
      <c r="BG1373" s="24" t="s">
        <v>96</v>
      </c>
      <c r="BH1373" s="24" t="s">
        <v>96</v>
      </c>
      <c r="BI1373" s="24" t="s">
        <v>96</v>
      </c>
      <c r="BJ1373" s="24" t="s">
        <v>96</v>
      </c>
      <c r="BK1373" s="24" t="s">
        <v>96</v>
      </c>
      <c r="BL1373" s="24" t="s">
        <v>97</v>
      </c>
      <c r="BM1373" s="24" t="s">
        <v>96</v>
      </c>
      <c r="BN1373" s="24" t="s">
        <v>96</v>
      </c>
      <c r="BO1373" s="24" t="s">
        <v>96</v>
      </c>
      <c r="BP1373" s="24" t="s">
        <v>96</v>
      </c>
      <c r="BQ1373" s="24" t="s">
        <v>96</v>
      </c>
      <c r="BR1373" s="24" t="s">
        <v>96</v>
      </c>
      <c r="BS1373" s="24" t="s">
        <v>96</v>
      </c>
      <c r="BT1373" s="24" t="s">
        <v>96</v>
      </c>
      <c r="BU1373" s="24" t="s">
        <v>96</v>
      </c>
      <c r="BV1373" s="24" t="s">
        <v>96</v>
      </c>
      <c r="BW1373" s="24" t="s">
        <v>96</v>
      </c>
      <c r="BX1373" s="24" t="s">
        <v>96</v>
      </c>
      <c r="BY1373" s="24" t="s">
        <v>96</v>
      </c>
      <c r="BZ1373" s="24" t="s">
        <v>96</v>
      </c>
      <c r="CA1373" s="24" t="s">
        <v>96</v>
      </c>
      <c r="CB1373" s="36"/>
      <c r="CC1373" s="35"/>
    </row>
    <row r="1374" spans="1:81" ht="169.5" hidden="1" customHeight="1" x14ac:dyDescent="0.35">
      <c r="A1374" s="24"/>
      <c r="B1374" s="24" t="s">
        <v>81</v>
      </c>
      <c r="C1374" s="23" t="s">
        <v>82</v>
      </c>
      <c r="D1374" s="24" t="s">
        <v>2100</v>
      </c>
      <c r="E1374" s="24" t="s">
        <v>40</v>
      </c>
      <c r="F1374" s="24" t="s">
        <v>98</v>
      </c>
      <c r="G1374" s="24" t="s">
        <v>4498</v>
      </c>
      <c r="H1374" s="24" t="s">
        <v>4499</v>
      </c>
      <c r="I1374" s="24" t="s">
        <v>4583</v>
      </c>
      <c r="J1374" s="24" t="s">
        <v>4602</v>
      </c>
      <c r="K1374" s="24" t="s">
        <v>4603</v>
      </c>
      <c r="L1374" s="24" t="s">
        <v>4604</v>
      </c>
      <c r="M1374" s="24"/>
      <c r="N1374" s="24" t="s">
        <v>699</v>
      </c>
      <c r="O1374" s="24"/>
      <c r="P1374" s="24"/>
      <c r="Q1374" s="24" t="s">
        <v>93</v>
      </c>
      <c r="R1374" s="24" t="s">
        <v>1275</v>
      </c>
      <c r="S1374" s="24"/>
      <c r="T1374" s="24" t="s">
        <v>97</v>
      </c>
      <c r="U1374" s="24" t="s">
        <v>96</v>
      </c>
      <c r="V1374" s="24" t="s">
        <v>96</v>
      </c>
      <c r="W1374" s="24" t="s">
        <v>96</v>
      </c>
      <c r="X1374" s="24" t="s">
        <v>119</v>
      </c>
      <c r="Y1374" s="24" t="s">
        <v>96</v>
      </c>
      <c r="Z1374" s="24" t="s">
        <v>96</v>
      </c>
      <c r="AA1374" s="24" t="s">
        <v>96</v>
      </c>
      <c r="AB1374" s="24" t="s">
        <v>97</v>
      </c>
      <c r="AC1374" s="24" t="s">
        <v>96</v>
      </c>
      <c r="AD1374" s="24" t="s">
        <v>96</v>
      </c>
      <c r="AE1374" s="24" t="s">
        <v>96</v>
      </c>
      <c r="AF1374" s="24" t="s">
        <v>96</v>
      </c>
      <c r="AG1374" s="24" t="s">
        <v>96</v>
      </c>
      <c r="AH1374" s="24" t="s">
        <v>119</v>
      </c>
      <c r="AI1374" s="24" t="s">
        <v>96</v>
      </c>
      <c r="AJ1374" s="24" t="s">
        <v>96</v>
      </c>
      <c r="AK1374" s="24" t="s">
        <v>96</v>
      </c>
      <c r="AL1374" s="24" t="s">
        <v>96</v>
      </c>
      <c r="AM1374" s="24" t="s">
        <v>119</v>
      </c>
      <c r="AN1374" s="24" t="s">
        <v>96</v>
      </c>
      <c r="AO1374" s="24" t="s">
        <v>119</v>
      </c>
      <c r="AP1374" s="24" t="s">
        <v>96</v>
      </c>
      <c r="AQ1374" s="24" t="s">
        <v>96</v>
      </c>
      <c r="AR1374" s="24" t="s">
        <v>96</v>
      </c>
      <c r="AS1374" s="24" t="s">
        <v>96</v>
      </c>
      <c r="AT1374" s="24" t="s">
        <v>96</v>
      </c>
      <c r="AU1374" s="24" t="s">
        <v>96</v>
      </c>
      <c r="AV1374" s="24" t="s">
        <v>96</v>
      </c>
      <c r="AW1374" s="24" t="s">
        <v>96</v>
      </c>
      <c r="AX1374" s="24" t="s">
        <v>119</v>
      </c>
      <c r="AY1374" s="24" t="s">
        <v>96</v>
      </c>
      <c r="AZ1374" s="24" t="s">
        <v>96</v>
      </c>
      <c r="BA1374" s="24" t="s">
        <v>96</v>
      </c>
      <c r="BB1374" s="24" t="s">
        <v>96</v>
      </c>
      <c r="BC1374" s="24" t="s">
        <v>96</v>
      </c>
      <c r="BD1374" s="24" t="s">
        <v>96</v>
      </c>
      <c r="BE1374" s="24" t="s">
        <v>96</v>
      </c>
      <c r="BF1374" s="24" t="s">
        <v>96</v>
      </c>
      <c r="BG1374" s="24" t="s">
        <v>96</v>
      </c>
      <c r="BH1374" s="24" t="s">
        <v>96</v>
      </c>
      <c r="BI1374" s="24" t="s">
        <v>96</v>
      </c>
      <c r="BJ1374" s="24" t="s">
        <v>95</v>
      </c>
      <c r="BK1374" s="24" t="s">
        <v>96</v>
      </c>
      <c r="BL1374" s="24" t="s">
        <v>95</v>
      </c>
      <c r="BM1374" s="24" t="s">
        <v>113</v>
      </c>
      <c r="BN1374" s="24" t="s">
        <v>96</v>
      </c>
      <c r="BO1374" s="24" t="s">
        <v>96</v>
      </c>
      <c r="BP1374" s="24" t="s">
        <v>113</v>
      </c>
      <c r="BQ1374" s="24" t="s">
        <v>96</v>
      </c>
      <c r="BR1374" s="24" t="s">
        <v>97</v>
      </c>
      <c r="BS1374" s="24" t="s">
        <v>95</v>
      </c>
      <c r="BT1374" s="24" t="s">
        <v>97</v>
      </c>
      <c r="BU1374" s="24" t="s">
        <v>95</v>
      </c>
      <c r="BV1374" s="24" t="s">
        <v>96</v>
      </c>
      <c r="BW1374" s="24" t="s">
        <v>96</v>
      </c>
      <c r="BX1374" s="24" t="s">
        <v>96</v>
      </c>
      <c r="BY1374" s="24" t="s">
        <v>96</v>
      </c>
      <c r="BZ1374" s="24" t="s">
        <v>96</v>
      </c>
      <c r="CA1374" s="24" t="s">
        <v>97</v>
      </c>
      <c r="CB1374" s="36"/>
      <c r="CC1374" s="35"/>
    </row>
    <row r="1375" spans="1:81" ht="169.5" hidden="1" customHeight="1" x14ac:dyDescent="0.35">
      <c r="A1375" s="24"/>
      <c r="B1375" s="24" t="s">
        <v>81</v>
      </c>
      <c r="C1375" s="23" t="s">
        <v>82</v>
      </c>
      <c r="D1375" s="24" t="s">
        <v>2100</v>
      </c>
      <c r="E1375" s="24" t="s">
        <v>40</v>
      </c>
      <c r="F1375" s="24" t="s">
        <v>98</v>
      </c>
      <c r="G1375" s="24" t="s">
        <v>4498</v>
      </c>
      <c r="H1375" s="24" t="s">
        <v>4499</v>
      </c>
      <c r="I1375" s="24" t="s">
        <v>4583</v>
      </c>
      <c r="J1375" s="24" t="s">
        <v>4605</v>
      </c>
      <c r="K1375" s="24" t="s">
        <v>4606</v>
      </c>
      <c r="L1375" s="24" t="s">
        <v>4607</v>
      </c>
      <c r="M1375" s="24"/>
      <c r="N1375" s="24" t="s">
        <v>699</v>
      </c>
      <c r="O1375" s="24"/>
      <c r="P1375" s="24"/>
      <c r="Q1375" s="24" t="s">
        <v>93</v>
      </c>
      <c r="R1375" s="24" t="s">
        <v>1275</v>
      </c>
      <c r="S1375" s="24"/>
      <c r="T1375" s="24" t="s">
        <v>97</v>
      </c>
      <c r="U1375" s="24" t="s">
        <v>96</v>
      </c>
      <c r="V1375" s="24" t="s">
        <v>96</v>
      </c>
      <c r="W1375" s="24" t="s">
        <v>96</v>
      </c>
      <c r="X1375" s="24" t="s">
        <v>113</v>
      </c>
      <c r="Y1375" s="24" t="s">
        <v>96</v>
      </c>
      <c r="Z1375" s="24" t="s">
        <v>96</v>
      </c>
      <c r="AA1375" s="24" t="s">
        <v>96</v>
      </c>
      <c r="AB1375" s="24" t="s">
        <v>97</v>
      </c>
      <c r="AC1375" s="24" t="s">
        <v>96</v>
      </c>
      <c r="AD1375" s="24" t="s">
        <v>96</v>
      </c>
      <c r="AE1375" s="24" t="s">
        <v>96</v>
      </c>
      <c r="AF1375" s="24" t="s">
        <v>96</v>
      </c>
      <c r="AG1375" s="24" t="s">
        <v>96</v>
      </c>
      <c r="AH1375" s="24" t="s">
        <v>113</v>
      </c>
      <c r="AI1375" s="24" t="s">
        <v>96</v>
      </c>
      <c r="AJ1375" s="24" t="s">
        <v>96</v>
      </c>
      <c r="AK1375" s="24" t="s">
        <v>96</v>
      </c>
      <c r="AL1375" s="24" t="s">
        <v>96</v>
      </c>
      <c r="AM1375" s="24" t="s">
        <v>97</v>
      </c>
      <c r="AN1375" s="24" t="s">
        <v>96</v>
      </c>
      <c r="AO1375" s="24" t="s">
        <v>97</v>
      </c>
      <c r="AP1375" s="24" t="s">
        <v>96</v>
      </c>
      <c r="AQ1375" s="24" t="s">
        <v>96</v>
      </c>
      <c r="AR1375" s="24" t="s">
        <v>96</v>
      </c>
      <c r="AS1375" s="24" t="s">
        <v>96</v>
      </c>
      <c r="AT1375" s="24" t="s">
        <v>96</v>
      </c>
      <c r="AU1375" s="24" t="s">
        <v>96</v>
      </c>
      <c r="AV1375" s="24" t="s">
        <v>96</v>
      </c>
      <c r="AW1375" s="24" t="s">
        <v>96</v>
      </c>
      <c r="AX1375" s="24" t="s">
        <v>97</v>
      </c>
      <c r="AY1375" s="24" t="s">
        <v>96</v>
      </c>
      <c r="AZ1375" s="24" t="s">
        <v>96</v>
      </c>
      <c r="BA1375" s="24" t="s">
        <v>96</v>
      </c>
      <c r="BB1375" s="24" t="s">
        <v>96</v>
      </c>
      <c r="BC1375" s="24" t="s">
        <v>96</v>
      </c>
      <c r="BD1375" s="24" t="s">
        <v>96</v>
      </c>
      <c r="BE1375" s="24" t="s">
        <v>96</v>
      </c>
      <c r="BF1375" s="24" t="s">
        <v>96</v>
      </c>
      <c r="BG1375" s="24" t="s">
        <v>96</v>
      </c>
      <c r="BH1375" s="24" t="s">
        <v>96</v>
      </c>
      <c r="BI1375" s="24" t="s">
        <v>96</v>
      </c>
      <c r="BJ1375" s="24" t="s">
        <v>95</v>
      </c>
      <c r="BK1375" s="24" t="s">
        <v>96</v>
      </c>
      <c r="BL1375" s="24" t="s">
        <v>95</v>
      </c>
      <c r="BM1375" s="24" t="s">
        <v>113</v>
      </c>
      <c r="BN1375" s="24" t="s">
        <v>96</v>
      </c>
      <c r="BO1375" s="24" t="s">
        <v>96</v>
      </c>
      <c r="BP1375" s="24" t="s">
        <v>1034</v>
      </c>
      <c r="BQ1375" s="24" t="s">
        <v>96</v>
      </c>
      <c r="BR1375" s="24" t="s">
        <v>97</v>
      </c>
      <c r="BS1375" s="24" t="s">
        <v>95</v>
      </c>
      <c r="BT1375" s="24" t="s">
        <v>119</v>
      </c>
      <c r="BU1375" s="24" t="s">
        <v>95</v>
      </c>
      <c r="BV1375" s="24" t="s">
        <v>96</v>
      </c>
      <c r="BW1375" s="24" t="s">
        <v>96</v>
      </c>
      <c r="BX1375" s="24" t="s">
        <v>96</v>
      </c>
      <c r="BY1375" s="24" t="s">
        <v>96</v>
      </c>
      <c r="BZ1375" s="24" t="s">
        <v>96</v>
      </c>
      <c r="CA1375" s="24" t="s">
        <v>119</v>
      </c>
      <c r="CB1375" s="36"/>
      <c r="CC1375" s="35"/>
    </row>
    <row r="1376" spans="1:81" ht="169.5" hidden="1" customHeight="1" x14ac:dyDescent="0.35">
      <c r="A1376" s="24"/>
      <c r="B1376" s="24" t="s">
        <v>81</v>
      </c>
      <c r="C1376" s="23" t="s">
        <v>82</v>
      </c>
      <c r="D1376" s="24" t="s">
        <v>2100</v>
      </c>
      <c r="E1376" s="24" t="s">
        <v>40</v>
      </c>
      <c r="F1376" s="24" t="s">
        <v>98</v>
      </c>
      <c r="G1376" s="24" t="s">
        <v>4498</v>
      </c>
      <c r="H1376" s="24" t="s">
        <v>4499</v>
      </c>
      <c r="I1376" s="24" t="s">
        <v>4556</v>
      </c>
      <c r="J1376" s="24" t="s">
        <v>4608</v>
      </c>
      <c r="K1376" s="24" t="s">
        <v>4609</v>
      </c>
      <c r="L1376" s="24" t="s">
        <v>4610</v>
      </c>
      <c r="M1376" s="24"/>
      <c r="N1376" s="24"/>
      <c r="O1376" s="24" t="s">
        <v>699</v>
      </c>
      <c r="P1376" s="24"/>
      <c r="Q1376" s="24" t="s">
        <v>93</v>
      </c>
      <c r="R1376" s="24">
        <v>2028</v>
      </c>
      <c r="S1376" s="24"/>
      <c r="T1376" s="24" t="s">
        <v>97</v>
      </c>
      <c r="U1376" s="24" t="s">
        <v>96</v>
      </c>
      <c r="V1376" s="24" t="s">
        <v>96</v>
      </c>
      <c r="W1376" s="24" t="s">
        <v>96</v>
      </c>
      <c r="X1376" s="24" t="s">
        <v>113</v>
      </c>
      <c r="Y1376" s="24" t="s">
        <v>96</v>
      </c>
      <c r="Z1376" s="24" t="s">
        <v>96</v>
      </c>
      <c r="AA1376" s="24" t="s">
        <v>96</v>
      </c>
      <c r="AB1376" s="24" t="s">
        <v>97</v>
      </c>
      <c r="AC1376" s="24" t="s">
        <v>96</v>
      </c>
      <c r="AD1376" s="24" t="s">
        <v>96</v>
      </c>
      <c r="AE1376" s="24" t="s">
        <v>96</v>
      </c>
      <c r="AF1376" s="24" t="s">
        <v>96</v>
      </c>
      <c r="AG1376" s="24" t="s">
        <v>96</v>
      </c>
      <c r="AH1376" s="24" t="s">
        <v>113</v>
      </c>
      <c r="AI1376" s="24" t="s">
        <v>96</v>
      </c>
      <c r="AJ1376" s="24" t="s">
        <v>96</v>
      </c>
      <c r="AK1376" s="24" t="s">
        <v>96</v>
      </c>
      <c r="AL1376" s="24" t="s">
        <v>96</v>
      </c>
      <c r="AM1376" s="24" t="s">
        <v>97</v>
      </c>
      <c r="AN1376" s="24" t="s">
        <v>96</v>
      </c>
      <c r="AO1376" s="24" t="s">
        <v>95</v>
      </c>
      <c r="AP1376" s="24" t="s">
        <v>96</v>
      </c>
      <c r="AQ1376" s="24" t="s">
        <v>96</v>
      </c>
      <c r="AR1376" s="24" t="s">
        <v>96</v>
      </c>
      <c r="AS1376" s="24" t="s">
        <v>96</v>
      </c>
      <c r="AT1376" s="24" t="s">
        <v>96</v>
      </c>
      <c r="AU1376" s="24" t="s">
        <v>96</v>
      </c>
      <c r="AV1376" s="24" t="s">
        <v>96</v>
      </c>
      <c r="AW1376" s="24" t="s">
        <v>96</v>
      </c>
      <c r="AX1376" s="24" t="s">
        <v>95</v>
      </c>
      <c r="AY1376" s="24" t="s">
        <v>96</v>
      </c>
      <c r="AZ1376" s="24" t="s">
        <v>96</v>
      </c>
      <c r="BA1376" s="24" t="s">
        <v>96</v>
      </c>
      <c r="BB1376" s="24" t="s">
        <v>96</v>
      </c>
      <c r="BC1376" s="24" t="s">
        <v>96</v>
      </c>
      <c r="BD1376" s="24" t="s">
        <v>96</v>
      </c>
      <c r="BE1376" s="24" t="s">
        <v>96</v>
      </c>
      <c r="BF1376" s="24" t="s">
        <v>96</v>
      </c>
      <c r="BG1376" s="24" t="s">
        <v>96</v>
      </c>
      <c r="BH1376" s="24" t="s">
        <v>96</v>
      </c>
      <c r="BI1376" s="24" t="s">
        <v>96</v>
      </c>
      <c r="BJ1376" s="24" t="s">
        <v>95</v>
      </c>
      <c r="BK1376" s="24" t="s">
        <v>96</v>
      </c>
      <c r="BL1376" s="24" t="s">
        <v>95</v>
      </c>
      <c r="BM1376" s="24" t="s">
        <v>113</v>
      </c>
      <c r="BN1376" s="24" t="s">
        <v>96</v>
      </c>
      <c r="BO1376" s="24" t="s">
        <v>96</v>
      </c>
      <c r="BP1376" s="24" t="s">
        <v>113</v>
      </c>
      <c r="BQ1376" s="24" t="s">
        <v>96</v>
      </c>
      <c r="BR1376" s="24" t="s">
        <v>97</v>
      </c>
      <c r="BS1376" s="24" t="s">
        <v>97</v>
      </c>
      <c r="BT1376" s="24" t="s">
        <v>95</v>
      </c>
      <c r="BU1376" s="24" t="s">
        <v>95</v>
      </c>
      <c r="BV1376" s="24" t="s">
        <v>96</v>
      </c>
      <c r="BW1376" s="24" t="s">
        <v>96</v>
      </c>
      <c r="BX1376" s="24" t="s">
        <v>96</v>
      </c>
      <c r="BY1376" s="24" t="s">
        <v>96</v>
      </c>
      <c r="BZ1376" s="24" t="s">
        <v>96</v>
      </c>
      <c r="CA1376" s="24" t="s">
        <v>97</v>
      </c>
      <c r="CB1376" s="36"/>
      <c r="CC1376" s="35"/>
    </row>
    <row r="1377" spans="1:81" ht="169.5" hidden="1" customHeight="1" x14ac:dyDescent="0.35">
      <c r="A1377" s="24"/>
      <c r="B1377" s="24" t="s">
        <v>81</v>
      </c>
      <c r="C1377" s="23" t="s">
        <v>82</v>
      </c>
      <c r="D1377" s="24" t="s">
        <v>2100</v>
      </c>
      <c r="E1377" s="24" t="s">
        <v>40</v>
      </c>
      <c r="F1377" s="24" t="s">
        <v>98</v>
      </c>
      <c r="G1377" s="24" t="s">
        <v>4498</v>
      </c>
      <c r="H1377" s="24" t="s">
        <v>4499</v>
      </c>
      <c r="I1377" s="24" t="s">
        <v>4611</v>
      </c>
      <c r="J1377" s="24" t="s">
        <v>4612</v>
      </c>
      <c r="K1377" s="24"/>
      <c r="L1377" s="24" t="s">
        <v>4613</v>
      </c>
      <c r="M1377" s="24"/>
      <c r="N1377" s="24"/>
      <c r="O1377" s="24" t="s">
        <v>699</v>
      </c>
      <c r="P1377" s="24"/>
      <c r="Q1377" s="24" t="s">
        <v>93</v>
      </c>
      <c r="R1377" s="24"/>
      <c r="S1377" s="24"/>
      <c r="T1377" s="24" t="s">
        <v>96</v>
      </c>
      <c r="U1377" s="24" t="s">
        <v>96</v>
      </c>
      <c r="V1377" s="24" t="s">
        <v>96</v>
      </c>
      <c r="W1377" s="24" t="s">
        <v>96</v>
      </c>
      <c r="X1377" s="24" t="s">
        <v>96</v>
      </c>
      <c r="Y1377" s="24" t="s">
        <v>96</v>
      </c>
      <c r="Z1377" s="24" t="s">
        <v>96</v>
      </c>
      <c r="AA1377" s="24" t="s">
        <v>96</v>
      </c>
      <c r="AB1377" s="24" t="s">
        <v>96</v>
      </c>
      <c r="AC1377" s="24" t="s">
        <v>96</v>
      </c>
      <c r="AD1377" s="24" t="s">
        <v>96</v>
      </c>
      <c r="AE1377" s="24" t="s">
        <v>96</v>
      </c>
      <c r="AF1377" s="24" t="s">
        <v>96</v>
      </c>
      <c r="AG1377" s="24" t="s">
        <v>96</v>
      </c>
      <c r="AH1377" s="24" t="s">
        <v>96</v>
      </c>
      <c r="AI1377" s="24" t="s">
        <v>96</v>
      </c>
      <c r="AJ1377" s="24" t="s">
        <v>96</v>
      </c>
      <c r="AK1377" s="24" t="s">
        <v>96</v>
      </c>
      <c r="AL1377" s="24" t="s">
        <v>96</v>
      </c>
      <c r="AM1377" s="24" t="s">
        <v>96</v>
      </c>
      <c r="AN1377" s="24" t="s">
        <v>96</v>
      </c>
      <c r="AO1377" s="24" t="s">
        <v>96</v>
      </c>
      <c r="AP1377" s="24" t="s">
        <v>96</v>
      </c>
      <c r="AQ1377" s="24" t="s">
        <v>96</v>
      </c>
      <c r="AR1377" s="24" t="s">
        <v>96</v>
      </c>
      <c r="AS1377" s="24" t="s">
        <v>96</v>
      </c>
      <c r="AT1377" s="24" t="s">
        <v>96</v>
      </c>
      <c r="AU1377" s="24" t="s">
        <v>96</v>
      </c>
      <c r="AV1377" s="24" t="s">
        <v>96</v>
      </c>
      <c r="AW1377" s="24" t="s">
        <v>96</v>
      </c>
      <c r="AX1377" s="24" t="s">
        <v>96</v>
      </c>
      <c r="AY1377" s="24" t="s">
        <v>96</v>
      </c>
      <c r="AZ1377" s="24" t="s">
        <v>96</v>
      </c>
      <c r="BA1377" s="24" t="s">
        <v>96</v>
      </c>
      <c r="BB1377" s="24" t="s">
        <v>96</v>
      </c>
      <c r="BC1377" s="24" t="s">
        <v>96</v>
      </c>
      <c r="BD1377" s="24" t="s">
        <v>96</v>
      </c>
      <c r="BE1377" s="24" t="s">
        <v>96</v>
      </c>
      <c r="BF1377" s="24" t="s">
        <v>96</v>
      </c>
      <c r="BG1377" s="24" t="s">
        <v>96</v>
      </c>
      <c r="BH1377" s="24" t="s">
        <v>96</v>
      </c>
      <c r="BI1377" s="24" t="s">
        <v>96</v>
      </c>
      <c r="BJ1377" s="24" t="s">
        <v>96</v>
      </c>
      <c r="BK1377" s="24" t="s">
        <v>96</v>
      </c>
      <c r="BL1377" s="24" t="s">
        <v>96</v>
      </c>
      <c r="BM1377" s="24" t="s">
        <v>96</v>
      </c>
      <c r="BN1377" s="24" t="s">
        <v>96</v>
      </c>
      <c r="BO1377" s="24" t="s">
        <v>96</v>
      </c>
      <c r="BP1377" s="24" t="s">
        <v>96</v>
      </c>
      <c r="BQ1377" s="24" t="s">
        <v>96</v>
      </c>
      <c r="BR1377" s="24" t="s">
        <v>96</v>
      </c>
      <c r="BS1377" s="24" t="s">
        <v>96</v>
      </c>
      <c r="BT1377" s="24" t="s">
        <v>96</v>
      </c>
      <c r="BU1377" s="24" t="s">
        <v>96</v>
      </c>
      <c r="BV1377" s="24" t="s">
        <v>96</v>
      </c>
      <c r="BW1377" s="24" t="s">
        <v>96</v>
      </c>
      <c r="BX1377" s="24" t="s">
        <v>96</v>
      </c>
      <c r="BY1377" s="24" t="s">
        <v>96</v>
      </c>
      <c r="BZ1377" s="24" t="s">
        <v>96</v>
      </c>
      <c r="CA1377" s="24" t="s">
        <v>96</v>
      </c>
      <c r="CB1377" s="36"/>
      <c r="CC1377" s="35"/>
    </row>
    <row r="1378" spans="1:81" ht="169.5" hidden="1" customHeight="1" x14ac:dyDescent="0.35">
      <c r="A1378" s="24"/>
      <c r="B1378" s="24" t="s">
        <v>81</v>
      </c>
      <c r="C1378" s="23" t="s">
        <v>82</v>
      </c>
      <c r="D1378" s="24" t="s">
        <v>1988</v>
      </c>
      <c r="E1378" s="24" t="s">
        <v>3768</v>
      </c>
      <c r="F1378" s="24" t="s">
        <v>103</v>
      </c>
      <c r="G1378" s="24" t="s">
        <v>3769</v>
      </c>
      <c r="H1378" s="24" t="s">
        <v>4614</v>
      </c>
      <c r="I1378" s="24" t="s">
        <v>3771</v>
      </c>
      <c r="J1378" s="24" t="s">
        <v>4615</v>
      </c>
      <c r="K1378" s="24" t="s">
        <v>4616</v>
      </c>
      <c r="L1378" s="24" t="s">
        <v>4617</v>
      </c>
      <c r="M1378" s="24" t="s">
        <v>92</v>
      </c>
      <c r="N1378" s="24"/>
      <c r="O1378" s="24"/>
      <c r="P1378" s="24"/>
      <c r="Q1378" s="24" t="s">
        <v>150</v>
      </c>
      <c r="R1378" s="24"/>
      <c r="S1378" s="24"/>
      <c r="T1378" s="24" t="s">
        <v>96</v>
      </c>
      <c r="U1378" s="24" t="s">
        <v>96</v>
      </c>
      <c r="V1378" s="24" t="s">
        <v>96</v>
      </c>
      <c r="W1378" s="24" t="s">
        <v>96</v>
      </c>
      <c r="X1378" s="24" t="s">
        <v>96</v>
      </c>
      <c r="Y1378" s="24" t="s">
        <v>96</v>
      </c>
      <c r="Z1378" s="24" t="s">
        <v>96</v>
      </c>
      <c r="AA1378" s="24" t="s">
        <v>96</v>
      </c>
      <c r="AB1378" s="24" t="s">
        <v>96</v>
      </c>
      <c r="AC1378" s="24" t="s">
        <v>96</v>
      </c>
      <c r="AD1378" s="24" t="s">
        <v>96</v>
      </c>
      <c r="AE1378" s="24" t="s">
        <v>96</v>
      </c>
      <c r="AF1378" s="24" t="s">
        <v>96</v>
      </c>
      <c r="AG1378" s="24" t="s">
        <v>96</v>
      </c>
      <c r="AH1378" s="24" t="s">
        <v>96</v>
      </c>
      <c r="AI1378" s="24" t="s">
        <v>96</v>
      </c>
      <c r="AJ1378" s="24" t="s">
        <v>96</v>
      </c>
      <c r="AK1378" s="24" t="s">
        <v>96</v>
      </c>
      <c r="AL1378" s="24" t="s">
        <v>96</v>
      </c>
      <c r="AM1378" s="24" t="s">
        <v>97</v>
      </c>
      <c r="AN1378" s="24" t="s">
        <v>96</v>
      </c>
      <c r="AO1378" s="24" t="s">
        <v>96</v>
      </c>
      <c r="AP1378" s="24" t="s">
        <v>96</v>
      </c>
      <c r="AQ1378" s="24" t="s">
        <v>96</v>
      </c>
      <c r="AR1378" s="24" t="s">
        <v>96</v>
      </c>
      <c r="AS1378" s="24" t="s">
        <v>96</v>
      </c>
      <c r="AT1378" s="24" t="s">
        <v>96</v>
      </c>
      <c r="AU1378" s="24" t="s">
        <v>96</v>
      </c>
      <c r="AV1378" s="24" t="s">
        <v>96</v>
      </c>
      <c r="AW1378" s="24" t="s">
        <v>96</v>
      </c>
      <c r="AX1378" s="24" t="s">
        <v>96</v>
      </c>
      <c r="AY1378" s="24" t="s">
        <v>96</v>
      </c>
      <c r="AZ1378" s="24" t="s">
        <v>96</v>
      </c>
      <c r="BA1378" s="24" t="s">
        <v>96</v>
      </c>
      <c r="BB1378" s="24" t="s">
        <v>96</v>
      </c>
      <c r="BC1378" s="24" t="s">
        <v>96</v>
      </c>
      <c r="BD1378" s="24" t="s">
        <v>96</v>
      </c>
      <c r="BE1378" s="24" t="s">
        <v>96</v>
      </c>
      <c r="BF1378" s="24" t="s">
        <v>96</v>
      </c>
      <c r="BG1378" s="24" t="s">
        <v>96</v>
      </c>
      <c r="BH1378" s="24" t="s">
        <v>96</v>
      </c>
      <c r="BI1378" s="24" t="s">
        <v>96</v>
      </c>
      <c r="BJ1378" s="24" t="s">
        <v>96</v>
      </c>
      <c r="BK1378" s="24" t="s">
        <v>96</v>
      </c>
      <c r="BL1378" s="24" t="s">
        <v>96</v>
      </c>
      <c r="BM1378" s="24" t="s">
        <v>96</v>
      </c>
      <c r="BN1378" s="24" t="s">
        <v>96</v>
      </c>
      <c r="BO1378" s="24" t="s">
        <v>96</v>
      </c>
      <c r="BP1378" s="24" t="s">
        <v>96</v>
      </c>
      <c r="BQ1378" s="24" t="s">
        <v>96</v>
      </c>
      <c r="BR1378" s="24" t="s">
        <v>96</v>
      </c>
      <c r="BS1378" s="24" t="s">
        <v>96</v>
      </c>
      <c r="BT1378" s="24" t="s">
        <v>96</v>
      </c>
      <c r="BU1378" s="24" t="s">
        <v>96</v>
      </c>
      <c r="BV1378" s="24" t="s">
        <v>96</v>
      </c>
      <c r="BW1378" s="24" t="s">
        <v>96</v>
      </c>
      <c r="BX1378" s="24" t="s">
        <v>96</v>
      </c>
      <c r="BY1378" s="24" t="s">
        <v>96</v>
      </c>
      <c r="BZ1378" s="24" t="s">
        <v>96</v>
      </c>
      <c r="CA1378" s="24" t="s">
        <v>96</v>
      </c>
      <c r="CB1378" s="36"/>
      <c r="CC1378" s="35"/>
    </row>
    <row r="1379" spans="1:81" ht="169.5" hidden="1" customHeight="1" x14ac:dyDescent="0.35">
      <c r="A1379" s="24"/>
      <c r="B1379" s="24" t="s">
        <v>81</v>
      </c>
      <c r="C1379" s="23" t="s">
        <v>82</v>
      </c>
      <c r="D1379" s="24" t="s">
        <v>1988</v>
      </c>
      <c r="E1379" s="24" t="s">
        <v>3768</v>
      </c>
      <c r="F1379" s="24" t="s">
        <v>103</v>
      </c>
      <c r="G1379" s="24" t="s">
        <v>3769</v>
      </c>
      <c r="H1379" s="24" t="s">
        <v>4618</v>
      </c>
      <c r="I1379" s="24" t="s">
        <v>4619</v>
      </c>
      <c r="J1379" s="24" t="s">
        <v>4620</v>
      </c>
      <c r="K1379" s="24" t="s">
        <v>4621</v>
      </c>
      <c r="L1379" s="24" t="s">
        <v>4622</v>
      </c>
      <c r="M1379" s="24" t="s">
        <v>92</v>
      </c>
      <c r="N1379" s="24"/>
      <c r="O1379" s="24"/>
      <c r="P1379" s="24"/>
      <c r="Q1379" s="24" t="s">
        <v>150</v>
      </c>
      <c r="R1379" s="24"/>
      <c r="S1379" s="24"/>
      <c r="T1379" s="24" t="s">
        <v>96</v>
      </c>
      <c r="U1379" s="24" t="s">
        <v>96</v>
      </c>
      <c r="V1379" s="24" t="s">
        <v>96</v>
      </c>
      <c r="W1379" s="24" t="s">
        <v>96</v>
      </c>
      <c r="X1379" s="24" t="s">
        <v>96</v>
      </c>
      <c r="Y1379" s="24" t="s">
        <v>96</v>
      </c>
      <c r="Z1379" s="24" t="s">
        <v>96</v>
      </c>
      <c r="AA1379" s="24" t="s">
        <v>96</v>
      </c>
      <c r="AB1379" s="24" t="s">
        <v>96</v>
      </c>
      <c r="AC1379" s="24" t="s">
        <v>96</v>
      </c>
      <c r="AD1379" s="24" t="s">
        <v>96</v>
      </c>
      <c r="AE1379" s="24" t="s">
        <v>96</v>
      </c>
      <c r="AF1379" s="24" t="s">
        <v>96</v>
      </c>
      <c r="AG1379" s="24" t="s">
        <v>96</v>
      </c>
      <c r="AH1379" s="24" t="s">
        <v>96</v>
      </c>
      <c r="AI1379" s="24" t="s">
        <v>96</v>
      </c>
      <c r="AJ1379" s="24" t="s">
        <v>96</v>
      </c>
      <c r="AK1379" s="24" t="s">
        <v>96</v>
      </c>
      <c r="AL1379" s="24" t="s">
        <v>96</v>
      </c>
      <c r="AM1379" s="24" t="s">
        <v>97</v>
      </c>
      <c r="AN1379" s="24" t="s">
        <v>96</v>
      </c>
      <c r="AO1379" s="24" t="s">
        <v>96</v>
      </c>
      <c r="AP1379" s="24" t="s">
        <v>96</v>
      </c>
      <c r="AQ1379" s="24" t="s">
        <v>96</v>
      </c>
      <c r="AR1379" s="24" t="s">
        <v>96</v>
      </c>
      <c r="AS1379" s="24" t="s">
        <v>96</v>
      </c>
      <c r="AT1379" s="24" t="s">
        <v>96</v>
      </c>
      <c r="AU1379" s="24" t="s">
        <v>96</v>
      </c>
      <c r="AV1379" s="24" t="s">
        <v>96</v>
      </c>
      <c r="AW1379" s="24" t="s">
        <v>96</v>
      </c>
      <c r="AX1379" s="24" t="s">
        <v>96</v>
      </c>
      <c r="AY1379" s="24" t="s">
        <v>96</v>
      </c>
      <c r="AZ1379" s="24" t="s">
        <v>96</v>
      </c>
      <c r="BA1379" s="24" t="s">
        <v>96</v>
      </c>
      <c r="BB1379" s="24" t="s">
        <v>96</v>
      </c>
      <c r="BC1379" s="24" t="s">
        <v>96</v>
      </c>
      <c r="BD1379" s="24" t="s">
        <v>96</v>
      </c>
      <c r="BE1379" s="24" t="s">
        <v>96</v>
      </c>
      <c r="BF1379" s="24" t="s">
        <v>96</v>
      </c>
      <c r="BG1379" s="24" t="s">
        <v>96</v>
      </c>
      <c r="BH1379" s="24" t="s">
        <v>96</v>
      </c>
      <c r="BI1379" s="24" t="s">
        <v>96</v>
      </c>
      <c r="BJ1379" s="24" t="s">
        <v>96</v>
      </c>
      <c r="BK1379" s="24" t="s">
        <v>96</v>
      </c>
      <c r="BL1379" s="24" t="s">
        <v>96</v>
      </c>
      <c r="BM1379" s="24" t="s">
        <v>96</v>
      </c>
      <c r="BN1379" s="24" t="s">
        <v>96</v>
      </c>
      <c r="BO1379" s="24" t="s">
        <v>96</v>
      </c>
      <c r="BP1379" s="24" t="s">
        <v>96</v>
      </c>
      <c r="BQ1379" s="24" t="s">
        <v>96</v>
      </c>
      <c r="BR1379" s="24" t="s">
        <v>96</v>
      </c>
      <c r="BS1379" s="24" t="s">
        <v>96</v>
      </c>
      <c r="BT1379" s="24" t="s">
        <v>96</v>
      </c>
      <c r="BU1379" s="24" t="s">
        <v>96</v>
      </c>
      <c r="BV1379" s="24" t="s">
        <v>96</v>
      </c>
      <c r="BW1379" s="24" t="s">
        <v>96</v>
      </c>
      <c r="BX1379" s="24" t="s">
        <v>96</v>
      </c>
      <c r="BY1379" s="24" t="s">
        <v>96</v>
      </c>
      <c r="BZ1379" s="24" t="s">
        <v>96</v>
      </c>
      <c r="CA1379" s="24" t="s">
        <v>96</v>
      </c>
      <c r="CB1379" s="36"/>
      <c r="CC1379" s="35"/>
    </row>
    <row r="1380" spans="1:81" ht="169.5" hidden="1" customHeight="1" x14ac:dyDescent="0.35">
      <c r="A1380" s="24"/>
      <c r="B1380" s="24" t="s">
        <v>81</v>
      </c>
      <c r="C1380" s="23" t="s">
        <v>82</v>
      </c>
      <c r="D1380" s="24" t="s">
        <v>1988</v>
      </c>
      <c r="E1380" s="24" t="s">
        <v>3768</v>
      </c>
      <c r="F1380" s="24" t="s">
        <v>103</v>
      </c>
      <c r="G1380" s="24" t="s">
        <v>3769</v>
      </c>
      <c r="H1380" s="24" t="s">
        <v>4623</v>
      </c>
      <c r="I1380" s="24" t="s">
        <v>4624</v>
      </c>
      <c r="J1380" s="24" t="s">
        <v>4625</v>
      </c>
      <c r="K1380" s="24" t="s">
        <v>4626</v>
      </c>
      <c r="L1380" s="24" t="s">
        <v>4627</v>
      </c>
      <c r="M1380" s="24" t="s">
        <v>92</v>
      </c>
      <c r="N1380" s="24"/>
      <c r="O1380" s="24"/>
      <c r="P1380" s="24"/>
      <c r="Q1380" s="24" t="s">
        <v>150</v>
      </c>
      <c r="R1380" s="24"/>
      <c r="S1380" s="24"/>
      <c r="T1380" s="24" t="s">
        <v>96</v>
      </c>
      <c r="U1380" s="24" t="s">
        <v>96</v>
      </c>
      <c r="V1380" s="24" t="s">
        <v>96</v>
      </c>
      <c r="W1380" s="24" t="s">
        <v>96</v>
      </c>
      <c r="X1380" s="24" t="s">
        <v>96</v>
      </c>
      <c r="Y1380" s="24" t="s">
        <v>96</v>
      </c>
      <c r="Z1380" s="24" t="s">
        <v>96</v>
      </c>
      <c r="AA1380" s="24" t="s">
        <v>96</v>
      </c>
      <c r="AB1380" s="24" t="s">
        <v>96</v>
      </c>
      <c r="AC1380" s="24" t="s">
        <v>96</v>
      </c>
      <c r="AD1380" s="24" t="s">
        <v>96</v>
      </c>
      <c r="AE1380" s="24" t="s">
        <v>96</v>
      </c>
      <c r="AF1380" s="24" t="s">
        <v>96</v>
      </c>
      <c r="AG1380" s="24" t="s">
        <v>96</v>
      </c>
      <c r="AH1380" s="24" t="s">
        <v>96</v>
      </c>
      <c r="AI1380" s="24" t="s">
        <v>96</v>
      </c>
      <c r="AJ1380" s="24" t="s">
        <v>96</v>
      </c>
      <c r="AK1380" s="24" t="s">
        <v>96</v>
      </c>
      <c r="AL1380" s="24" t="s">
        <v>96</v>
      </c>
      <c r="AM1380" s="24" t="s">
        <v>97</v>
      </c>
      <c r="AN1380" s="24" t="s">
        <v>96</v>
      </c>
      <c r="AO1380" s="24" t="s">
        <v>96</v>
      </c>
      <c r="AP1380" s="24" t="s">
        <v>96</v>
      </c>
      <c r="AQ1380" s="24" t="s">
        <v>96</v>
      </c>
      <c r="AR1380" s="24" t="s">
        <v>96</v>
      </c>
      <c r="AS1380" s="24" t="s">
        <v>96</v>
      </c>
      <c r="AT1380" s="24" t="s">
        <v>96</v>
      </c>
      <c r="AU1380" s="24" t="s">
        <v>96</v>
      </c>
      <c r="AV1380" s="24" t="s">
        <v>96</v>
      </c>
      <c r="AW1380" s="24" t="s">
        <v>96</v>
      </c>
      <c r="AX1380" s="24" t="s">
        <v>96</v>
      </c>
      <c r="AY1380" s="24" t="s">
        <v>96</v>
      </c>
      <c r="AZ1380" s="24" t="s">
        <v>96</v>
      </c>
      <c r="BA1380" s="24" t="s">
        <v>96</v>
      </c>
      <c r="BB1380" s="24" t="s">
        <v>96</v>
      </c>
      <c r="BC1380" s="24" t="s">
        <v>96</v>
      </c>
      <c r="BD1380" s="24" t="s">
        <v>96</v>
      </c>
      <c r="BE1380" s="24" t="s">
        <v>96</v>
      </c>
      <c r="BF1380" s="24" t="s">
        <v>96</v>
      </c>
      <c r="BG1380" s="24" t="s">
        <v>96</v>
      </c>
      <c r="BH1380" s="24" t="s">
        <v>96</v>
      </c>
      <c r="BI1380" s="24" t="s">
        <v>96</v>
      </c>
      <c r="BJ1380" s="24" t="s">
        <v>96</v>
      </c>
      <c r="BK1380" s="24" t="s">
        <v>96</v>
      </c>
      <c r="BL1380" s="24" t="s">
        <v>96</v>
      </c>
      <c r="BM1380" s="24" t="s">
        <v>96</v>
      </c>
      <c r="BN1380" s="24" t="s">
        <v>96</v>
      </c>
      <c r="BO1380" s="24" t="s">
        <v>96</v>
      </c>
      <c r="BP1380" s="24" t="s">
        <v>96</v>
      </c>
      <c r="BQ1380" s="24" t="s">
        <v>96</v>
      </c>
      <c r="BR1380" s="24" t="s">
        <v>96</v>
      </c>
      <c r="BS1380" s="24" t="s">
        <v>96</v>
      </c>
      <c r="BT1380" s="24" t="s">
        <v>96</v>
      </c>
      <c r="BU1380" s="24" t="s">
        <v>96</v>
      </c>
      <c r="BV1380" s="24" t="s">
        <v>96</v>
      </c>
      <c r="BW1380" s="24" t="s">
        <v>96</v>
      </c>
      <c r="BX1380" s="24" t="s">
        <v>96</v>
      </c>
      <c r="BY1380" s="24" t="s">
        <v>96</v>
      </c>
      <c r="BZ1380" s="24" t="s">
        <v>96</v>
      </c>
      <c r="CA1380" s="24" t="s">
        <v>96</v>
      </c>
      <c r="CB1380" s="36"/>
      <c r="CC1380" s="35"/>
    </row>
    <row r="1381" spans="1:81" ht="169.5" hidden="1" customHeight="1" x14ac:dyDescent="0.35">
      <c r="A1381" s="24"/>
      <c r="B1381" s="24" t="s">
        <v>81</v>
      </c>
      <c r="C1381" s="23" t="s">
        <v>82</v>
      </c>
      <c r="D1381" s="24" t="s">
        <v>2100</v>
      </c>
      <c r="E1381" s="24" t="s">
        <v>40</v>
      </c>
      <c r="F1381" s="24" t="s">
        <v>98</v>
      </c>
      <c r="G1381" s="24" t="s">
        <v>2101</v>
      </c>
      <c r="H1381" s="24" t="s">
        <v>2140</v>
      </c>
      <c r="I1381" s="24" t="s">
        <v>4628</v>
      </c>
      <c r="J1381" s="24" t="s">
        <v>4629</v>
      </c>
      <c r="K1381" s="24"/>
      <c r="L1381" s="24" t="s">
        <v>4630</v>
      </c>
      <c r="M1381" s="24"/>
      <c r="N1381" s="24" t="s">
        <v>699</v>
      </c>
      <c r="O1381" s="24"/>
      <c r="P1381" s="24"/>
      <c r="Q1381" s="24" t="s">
        <v>93</v>
      </c>
      <c r="R1381" s="24">
        <v>2027</v>
      </c>
      <c r="S1381" s="24"/>
      <c r="T1381" s="24" t="s">
        <v>96</v>
      </c>
      <c r="U1381" s="24" t="s">
        <v>96</v>
      </c>
      <c r="V1381" s="24" t="s">
        <v>96</v>
      </c>
      <c r="W1381" s="24" t="s">
        <v>96</v>
      </c>
      <c r="X1381" s="24" t="s">
        <v>96</v>
      </c>
      <c r="Y1381" s="24" t="s">
        <v>96</v>
      </c>
      <c r="Z1381" s="24" t="s">
        <v>96</v>
      </c>
      <c r="AA1381" s="24" t="s">
        <v>96</v>
      </c>
      <c r="AB1381" s="24" t="s">
        <v>96</v>
      </c>
      <c r="AC1381" s="24" t="s">
        <v>96</v>
      </c>
      <c r="AD1381" s="24" t="s">
        <v>96</v>
      </c>
      <c r="AE1381" s="24" t="s">
        <v>96</v>
      </c>
      <c r="AF1381" s="24" t="s">
        <v>96</v>
      </c>
      <c r="AG1381" s="24" t="s">
        <v>96</v>
      </c>
      <c r="AH1381" s="24" t="s">
        <v>96</v>
      </c>
      <c r="AI1381" s="24" t="s">
        <v>96</v>
      </c>
      <c r="AJ1381" s="24" t="s">
        <v>96</v>
      </c>
      <c r="AK1381" s="24" t="s">
        <v>96</v>
      </c>
      <c r="AL1381" s="24" t="s">
        <v>96</v>
      </c>
      <c r="AM1381" s="24" t="s">
        <v>96</v>
      </c>
      <c r="AN1381" s="24" t="s">
        <v>96</v>
      </c>
      <c r="AO1381" s="24" t="s">
        <v>96</v>
      </c>
      <c r="AP1381" s="24" t="s">
        <v>96</v>
      </c>
      <c r="AQ1381" s="24" t="s">
        <v>96</v>
      </c>
      <c r="AR1381" s="24" t="s">
        <v>96</v>
      </c>
      <c r="AS1381" s="24" t="s">
        <v>96</v>
      </c>
      <c r="AT1381" s="24" t="s">
        <v>96</v>
      </c>
      <c r="AU1381" s="24" t="s">
        <v>96</v>
      </c>
      <c r="AV1381" s="24" t="s">
        <v>96</v>
      </c>
      <c r="AW1381" s="24" t="s">
        <v>96</v>
      </c>
      <c r="AX1381" s="24" t="s">
        <v>96</v>
      </c>
      <c r="AY1381" s="24" t="s">
        <v>96</v>
      </c>
      <c r="AZ1381" s="24" t="s">
        <v>96</v>
      </c>
      <c r="BA1381" s="24" t="s">
        <v>97</v>
      </c>
      <c r="BB1381" s="24" t="s">
        <v>97</v>
      </c>
      <c r="BC1381" s="24" t="s">
        <v>96</v>
      </c>
      <c r="BD1381" s="24" t="s">
        <v>96</v>
      </c>
      <c r="BE1381" s="24" t="s">
        <v>96</v>
      </c>
      <c r="BF1381" s="24" t="s">
        <v>96</v>
      </c>
      <c r="BG1381" s="24" t="s">
        <v>96</v>
      </c>
      <c r="BH1381" s="24" t="s">
        <v>96</v>
      </c>
      <c r="BI1381" s="24" t="s">
        <v>96</v>
      </c>
      <c r="BJ1381" s="24" t="s">
        <v>97</v>
      </c>
      <c r="BK1381" s="24" t="s">
        <v>96</v>
      </c>
      <c r="BL1381" s="24" t="s">
        <v>97</v>
      </c>
      <c r="BM1381" s="24" t="s">
        <v>96</v>
      </c>
      <c r="BN1381" s="24" t="s">
        <v>96</v>
      </c>
      <c r="BO1381" s="24" t="s">
        <v>96</v>
      </c>
      <c r="BP1381" s="24" t="s">
        <v>96</v>
      </c>
      <c r="BQ1381" s="24" t="s">
        <v>96</v>
      </c>
      <c r="BR1381" s="24" t="s">
        <v>96</v>
      </c>
      <c r="BS1381" s="24" t="s">
        <v>96</v>
      </c>
      <c r="BT1381" s="24" t="s">
        <v>96</v>
      </c>
      <c r="BU1381" s="24" t="s">
        <v>96</v>
      </c>
      <c r="BV1381" s="24" t="s">
        <v>96</v>
      </c>
      <c r="BW1381" s="24" t="s">
        <v>96</v>
      </c>
      <c r="BX1381" s="24" t="s">
        <v>96</v>
      </c>
      <c r="BY1381" s="24" t="s">
        <v>96</v>
      </c>
      <c r="BZ1381" s="24" t="s">
        <v>96</v>
      </c>
      <c r="CA1381" s="24" t="s">
        <v>96</v>
      </c>
      <c r="CB1381" s="36"/>
      <c r="CC1381" s="35"/>
    </row>
    <row r="1382" spans="1:81" ht="169.5" hidden="1" customHeight="1" x14ac:dyDescent="0.35">
      <c r="A1382" s="24"/>
      <c r="B1382" s="24" t="s">
        <v>81</v>
      </c>
      <c r="C1382" s="23" t="s">
        <v>82</v>
      </c>
      <c r="D1382" s="24" t="s">
        <v>2100</v>
      </c>
      <c r="E1382" s="24" t="s">
        <v>40</v>
      </c>
      <c r="F1382" s="24" t="s">
        <v>98</v>
      </c>
      <c r="G1382" s="24" t="s">
        <v>2101</v>
      </c>
      <c r="H1382" s="24" t="s">
        <v>2140</v>
      </c>
      <c r="I1382" s="24" t="s">
        <v>4628</v>
      </c>
      <c r="J1382" s="24" t="s">
        <v>4631</v>
      </c>
      <c r="K1382" s="24"/>
      <c r="L1382" s="24" t="s">
        <v>4632</v>
      </c>
      <c r="M1382" s="24"/>
      <c r="N1382" s="24" t="s">
        <v>699</v>
      </c>
      <c r="O1382" s="24"/>
      <c r="P1382" s="24"/>
      <c r="Q1382" s="24" t="s">
        <v>93</v>
      </c>
      <c r="R1382" s="24">
        <v>2027</v>
      </c>
      <c r="S1382" s="24"/>
      <c r="T1382" s="24" t="s">
        <v>96</v>
      </c>
      <c r="U1382" s="24" t="s">
        <v>96</v>
      </c>
      <c r="V1382" s="24" t="s">
        <v>96</v>
      </c>
      <c r="W1382" s="24" t="s">
        <v>96</v>
      </c>
      <c r="X1382" s="24" t="s">
        <v>96</v>
      </c>
      <c r="Y1382" s="24" t="s">
        <v>96</v>
      </c>
      <c r="Z1382" s="24" t="s">
        <v>96</v>
      </c>
      <c r="AA1382" s="24" t="s">
        <v>96</v>
      </c>
      <c r="AB1382" s="24" t="s">
        <v>96</v>
      </c>
      <c r="AC1382" s="24" t="s">
        <v>96</v>
      </c>
      <c r="AD1382" s="24" t="s">
        <v>96</v>
      </c>
      <c r="AE1382" s="24" t="s">
        <v>96</v>
      </c>
      <c r="AF1382" s="24" t="s">
        <v>96</v>
      </c>
      <c r="AG1382" s="24" t="s">
        <v>96</v>
      </c>
      <c r="AH1382" s="24" t="s">
        <v>96</v>
      </c>
      <c r="AI1382" s="24" t="s">
        <v>96</v>
      </c>
      <c r="AJ1382" s="24" t="s">
        <v>96</v>
      </c>
      <c r="AK1382" s="24" t="s">
        <v>96</v>
      </c>
      <c r="AL1382" s="24" t="s">
        <v>96</v>
      </c>
      <c r="AM1382" s="24" t="s">
        <v>96</v>
      </c>
      <c r="AN1382" s="24" t="s">
        <v>96</v>
      </c>
      <c r="AO1382" s="24" t="s">
        <v>96</v>
      </c>
      <c r="AP1382" s="24" t="s">
        <v>96</v>
      </c>
      <c r="AQ1382" s="24" t="s">
        <v>96</v>
      </c>
      <c r="AR1382" s="24" t="s">
        <v>96</v>
      </c>
      <c r="AS1382" s="24" t="s">
        <v>96</v>
      </c>
      <c r="AT1382" s="24" t="s">
        <v>96</v>
      </c>
      <c r="AU1382" s="24" t="s">
        <v>96</v>
      </c>
      <c r="AV1382" s="24" t="s">
        <v>96</v>
      </c>
      <c r="AW1382" s="24" t="s">
        <v>96</v>
      </c>
      <c r="AX1382" s="24" t="s">
        <v>96</v>
      </c>
      <c r="AY1382" s="24" t="s">
        <v>96</v>
      </c>
      <c r="AZ1382" s="24" t="s">
        <v>96</v>
      </c>
      <c r="BA1382" s="24" t="s">
        <v>97</v>
      </c>
      <c r="BB1382" s="24" t="s">
        <v>97</v>
      </c>
      <c r="BC1382" s="24" t="s">
        <v>96</v>
      </c>
      <c r="BD1382" s="24" t="s">
        <v>96</v>
      </c>
      <c r="BE1382" s="24" t="s">
        <v>96</v>
      </c>
      <c r="BF1382" s="24" t="s">
        <v>96</v>
      </c>
      <c r="BG1382" s="24" t="s">
        <v>96</v>
      </c>
      <c r="BH1382" s="24" t="s">
        <v>96</v>
      </c>
      <c r="BI1382" s="24" t="s">
        <v>96</v>
      </c>
      <c r="BJ1382" s="24" t="s">
        <v>97</v>
      </c>
      <c r="BK1382" s="24" t="s">
        <v>96</v>
      </c>
      <c r="BL1382" s="24" t="s">
        <v>97</v>
      </c>
      <c r="BM1382" s="24" t="s">
        <v>96</v>
      </c>
      <c r="BN1382" s="24" t="s">
        <v>96</v>
      </c>
      <c r="BO1382" s="24" t="s">
        <v>96</v>
      </c>
      <c r="BP1382" s="24" t="s">
        <v>96</v>
      </c>
      <c r="BQ1382" s="24" t="s">
        <v>96</v>
      </c>
      <c r="BR1382" s="24" t="s">
        <v>96</v>
      </c>
      <c r="BS1382" s="24" t="s">
        <v>96</v>
      </c>
      <c r="BT1382" s="24" t="s">
        <v>96</v>
      </c>
      <c r="BU1382" s="24" t="s">
        <v>96</v>
      </c>
      <c r="BV1382" s="24" t="s">
        <v>96</v>
      </c>
      <c r="BW1382" s="24" t="s">
        <v>96</v>
      </c>
      <c r="BX1382" s="24" t="s">
        <v>96</v>
      </c>
      <c r="BY1382" s="24" t="s">
        <v>96</v>
      </c>
      <c r="BZ1382" s="24" t="s">
        <v>96</v>
      </c>
      <c r="CA1382" s="24" t="s">
        <v>96</v>
      </c>
      <c r="CB1382" s="36"/>
      <c r="CC1382" s="35"/>
    </row>
    <row r="1383" spans="1:81" ht="169.5" hidden="1" customHeight="1" x14ac:dyDescent="0.35">
      <c r="A1383" s="24"/>
      <c r="B1383" s="24" t="s">
        <v>81</v>
      </c>
      <c r="C1383" s="23" t="s">
        <v>82</v>
      </c>
      <c r="D1383" s="24" t="s">
        <v>2100</v>
      </c>
      <c r="E1383" s="24" t="s">
        <v>40</v>
      </c>
      <c r="F1383" s="24" t="s">
        <v>98</v>
      </c>
      <c r="G1383" s="24" t="s">
        <v>2101</v>
      </c>
      <c r="H1383" s="24" t="s">
        <v>2140</v>
      </c>
      <c r="I1383" s="24" t="s">
        <v>4628</v>
      </c>
      <c r="J1383" s="24" t="s">
        <v>4633</v>
      </c>
      <c r="K1383" s="24"/>
      <c r="L1383" s="24" t="s">
        <v>4634</v>
      </c>
      <c r="M1383" s="24"/>
      <c r="N1383" s="24" t="s">
        <v>699</v>
      </c>
      <c r="O1383" s="24"/>
      <c r="P1383" s="24"/>
      <c r="Q1383" s="24" t="s">
        <v>93</v>
      </c>
      <c r="R1383" s="24">
        <v>2027</v>
      </c>
      <c r="S1383" s="24"/>
      <c r="T1383" s="24" t="s">
        <v>96</v>
      </c>
      <c r="U1383" s="24" t="s">
        <v>96</v>
      </c>
      <c r="V1383" s="24" t="s">
        <v>96</v>
      </c>
      <c r="W1383" s="24" t="s">
        <v>96</v>
      </c>
      <c r="X1383" s="24" t="s">
        <v>96</v>
      </c>
      <c r="Y1383" s="24" t="s">
        <v>96</v>
      </c>
      <c r="Z1383" s="24" t="s">
        <v>96</v>
      </c>
      <c r="AA1383" s="24" t="s">
        <v>96</v>
      </c>
      <c r="AB1383" s="24" t="s">
        <v>96</v>
      </c>
      <c r="AC1383" s="24" t="s">
        <v>96</v>
      </c>
      <c r="AD1383" s="24" t="s">
        <v>96</v>
      </c>
      <c r="AE1383" s="24" t="s">
        <v>96</v>
      </c>
      <c r="AF1383" s="24" t="s">
        <v>96</v>
      </c>
      <c r="AG1383" s="24" t="s">
        <v>96</v>
      </c>
      <c r="AH1383" s="24" t="s">
        <v>96</v>
      </c>
      <c r="AI1383" s="24" t="s">
        <v>96</v>
      </c>
      <c r="AJ1383" s="24" t="s">
        <v>96</v>
      </c>
      <c r="AK1383" s="24" t="s">
        <v>96</v>
      </c>
      <c r="AL1383" s="24" t="s">
        <v>96</v>
      </c>
      <c r="AM1383" s="24" t="s">
        <v>96</v>
      </c>
      <c r="AN1383" s="24" t="s">
        <v>96</v>
      </c>
      <c r="AO1383" s="24" t="s">
        <v>96</v>
      </c>
      <c r="AP1383" s="24" t="s">
        <v>96</v>
      </c>
      <c r="AQ1383" s="24" t="s">
        <v>96</v>
      </c>
      <c r="AR1383" s="24" t="s">
        <v>96</v>
      </c>
      <c r="AS1383" s="24" t="s">
        <v>96</v>
      </c>
      <c r="AT1383" s="24" t="s">
        <v>96</v>
      </c>
      <c r="AU1383" s="24" t="s">
        <v>96</v>
      </c>
      <c r="AV1383" s="24" t="s">
        <v>96</v>
      </c>
      <c r="AW1383" s="24" t="s">
        <v>96</v>
      </c>
      <c r="AX1383" s="24" t="s">
        <v>96</v>
      </c>
      <c r="AY1383" s="24" t="s">
        <v>96</v>
      </c>
      <c r="AZ1383" s="24" t="s">
        <v>96</v>
      </c>
      <c r="BA1383" s="24" t="s">
        <v>97</v>
      </c>
      <c r="BB1383" s="24" t="s">
        <v>97</v>
      </c>
      <c r="BC1383" s="24" t="s">
        <v>96</v>
      </c>
      <c r="BD1383" s="24" t="s">
        <v>96</v>
      </c>
      <c r="BE1383" s="24" t="s">
        <v>96</v>
      </c>
      <c r="BF1383" s="24" t="s">
        <v>96</v>
      </c>
      <c r="BG1383" s="24" t="s">
        <v>96</v>
      </c>
      <c r="BH1383" s="24" t="s">
        <v>96</v>
      </c>
      <c r="BI1383" s="24" t="s">
        <v>96</v>
      </c>
      <c r="BJ1383" s="24" t="s">
        <v>97</v>
      </c>
      <c r="BK1383" s="24" t="s">
        <v>96</v>
      </c>
      <c r="BL1383" s="24" t="s">
        <v>97</v>
      </c>
      <c r="BM1383" s="24" t="s">
        <v>96</v>
      </c>
      <c r="BN1383" s="24" t="s">
        <v>96</v>
      </c>
      <c r="BO1383" s="24" t="s">
        <v>96</v>
      </c>
      <c r="BP1383" s="24" t="s">
        <v>96</v>
      </c>
      <c r="BQ1383" s="24" t="s">
        <v>96</v>
      </c>
      <c r="BR1383" s="24" t="s">
        <v>96</v>
      </c>
      <c r="BS1383" s="24" t="s">
        <v>96</v>
      </c>
      <c r="BT1383" s="24" t="s">
        <v>96</v>
      </c>
      <c r="BU1383" s="24" t="s">
        <v>96</v>
      </c>
      <c r="BV1383" s="24" t="s">
        <v>96</v>
      </c>
      <c r="BW1383" s="24" t="s">
        <v>96</v>
      </c>
      <c r="BX1383" s="24" t="s">
        <v>96</v>
      </c>
      <c r="BY1383" s="24" t="s">
        <v>96</v>
      </c>
      <c r="BZ1383" s="24" t="s">
        <v>96</v>
      </c>
      <c r="CA1383" s="24" t="s">
        <v>96</v>
      </c>
      <c r="CB1383" s="36"/>
      <c r="CC1383" s="35"/>
    </row>
    <row r="1384" spans="1:81" ht="169.5" hidden="1" customHeight="1" x14ac:dyDescent="0.35">
      <c r="A1384" s="24"/>
      <c r="B1384" s="24" t="s">
        <v>81</v>
      </c>
      <c r="C1384" s="23" t="s">
        <v>82</v>
      </c>
      <c r="D1384" s="24" t="s">
        <v>2100</v>
      </c>
      <c r="E1384" s="24" t="s">
        <v>40</v>
      </c>
      <c r="F1384" s="24" t="s">
        <v>98</v>
      </c>
      <c r="G1384" s="24" t="s">
        <v>2101</v>
      </c>
      <c r="H1384" s="24" t="s">
        <v>2140</v>
      </c>
      <c r="I1384" s="24" t="s">
        <v>4628</v>
      </c>
      <c r="J1384" s="24" t="s">
        <v>4635</v>
      </c>
      <c r="K1384" s="24"/>
      <c r="L1384" s="24" t="s">
        <v>4636</v>
      </c>
      <c r="M1384" s="24"/>
      <c r="N1384" s="24" t="s">
        <v>699</v>
      </c>
      <c r="O1384" s="24"/>
      <c r="P1384" s="24"/>
      <c r="Q1384" s="24" t="s">
        <v>93</v>
      </c>
      <c r="R1384" s="24">
        <v>2027</v>
      </c>
      <c r="S1384" s="24"/>
      <c r="T1384" s="24" t="s">
        <v>96</v>
      </c>
      <c r="U1384" s="24" t="s">
        <v>96</v>
      </c>
      <c r="V1384" s="24" t="s">
        <v>96</v>
      </c>
      <c r="W1384" s="24" t="s">
        <v>96</v>
      </c>
      <c r="X1384" s="24" t="s">
        <v>96</v>
      </c>
      <c r="Y1384" s="24" t="s">
        <v>96</v>
      </c>
      <c r="Z1384" s="24" t="s">
        <v>96</v>
      </c>
      <c r="AA1384" s="24" t="s">
        <v>96</v>
      </c>
      <c r="AB1384" s="24" t="s">
        <v>96</v>
      </c>
      <c r="AC1384" s="24" t="s">
        <v>96</v>
      </c>
      <c r="AD1384" s="24" t="s">
        <v>96</v>
      </c>
      <c r="AE1384" s="24" t="s">
        <v>96</v>
      </c>
      <c r="AF1384" s="24" t="s">
        <v>96</v>
      </c>
      <c r="AG1384" s="24" t="s">
        <v>96</v>
      </c>
      <c r="AH1384" s="24" t="s">
        <v>96</v>
      </c>
      <c r="AI1384" s="24" t="s">
        <v>96</v>
      </c>
      <c r="AJ1384" s="24" t="s">
        <v>96</v>
      </c>
      <c r="AK1384" s="24" t="s">
        <v>96</v>
      </c>
      <c r="AL1384" s="24" t="s">
        <v>96</v>
      </c>
      <c r="AM1384" s="24" t="s">
        <v>96</v>
      </c>
      <c r="AN1384" s="24" t="s">
        <v>96</v>
      </c>
      <c r="AO1384" s="24" t="s">
        <v>96</v>
      </c>
      <c r="AP1384" s="24" t="s">
        <v>96</v>
      </c>
      <c r="AQ1384" s="24" t="s">
        <v>96</v>
      </c>
      <c r="AR1384" s="24" t="s">
        <v>96</v>
      </c>
      <c r="AS1384" s="24" t="s">
        <v>96</v>
      </c>
      <c r="AT1384" s="24" t="s">
        <v>96</v>
      </c>
      <c r="AU1384" s="24" t="s">
        <v>96</v>
      </c>
      <c r="AV1384" s="24" t="s">
        <v>96</v>
      </c>
      <c r="AW1384" s="24" t="s">
        <v>96</v>
      </c>
      <c r="AX1384" s="24" t="s">
        <v>96</v>
      </c>
      <c r="AY1384" s="24" t="s">
        <v>96</v>
      </c>
      <c r="AZ1384" s="24" t="s">
        <v>96</v>
      </c>
      <c r="BA1384" s="24" t="s">
        <v>97</v>
      </c>
      <c r="BB1384" s="24" t="s">
        <v>97</v>
      </c>
      <c r="BC1384" s="24" t="s">
        <v>96</v>
      </c>
      <c r="BD1384" s="24" t="s">
        <v>96</v>
      </c>
      <c r="BE1384" s="24" t="s">
        <v>96</v>
      </c>
      <c r="BF1384" s="24" t="s">
        <v>96</v>
      </c>
      <c r="BG1384" s="24" t="s">
        <v>96</v>
      </c>
      <c r="BH1384" s="24" t="s">
        <v>96</v>
      </c>
      <c r="BI1384" s="24" t="s">
        <v>96</v>
      </c>
      <c r="BJ1384" s="24" t="s">
        <v>97</v>
      </c>
      <c r="BK1384" s="24" t="s">
        <v>96</v>
      </c>
      <c r="BL1384" s="24" t="s">
        <v>97</v>
      </c>
      <c r="BM1384" s="24" t="s">
        <v>96</v>
      </c>
      <c r="BN1384" s="24" t="s">
        <v>96</v>
      </c>
      <c r="BO1384" s="24" t="s">
        <v>96</v>
      </c>
      <c r="BP1384" s="24" t="s">
        <v>96</v>
      </c>
      <c r="BQ1384" s="24" t="s">
        <v>96</v>
      </c>
      <c r="BR1384" s="24" t="s">
        <v>96</v>
      </c>
      <c r="BS1384" s="24" t="s">
        <v>96</v>
      </c>
      <c r="BT1384" s="24" t="s">
        <v>96</v>
      </c>
      <c r="BU1384" s="24" t="s">
        <v>96</v>
      </c>
      <c r="BV1384" s="24" t="s">
        <v>96</v>
      </c>
      <c r="BW1384" s="24" t="s">
        <v>96</v>
      </c>
      <c r="BX1384" s="24" t="s">
        <v>96</v>
      </c>
      <c r="BY1384" s="24" t="s">
        <v>96</v>
      </c>
      <c r="BZ1384" s="24" t="s">
        <v>96</v>
      </c>
      <c r="CA1384" s="24" t="s">
        <v>96</v>
      </c>
      <c r="CB1384" s="36"/>
      <c r="CC1384" s="35"/>
    </row>
    <row r="1385" spans="1:81" ht="169.5" hidden="1" customHeight="1" x14ac:dyDescent="0.35">
      <c r="A1385" s="24"/>
      <c r="B1385" s="24" t="s">
        <v>81</v>
      </c>
      <c r="C1385" s="23" t="s">
        <v>82</v>
      </c>
      <c r="D1385" s="24" t="s">
        <v>1988</v>
      </c>
      <c r="E1385" s="24" t="s">
        <v>3768</v>
      </c>
      <c r="F1385" s="24" t="s">
        <v>103</v>
      </c>
      <c r="G1385" s="24" t="s">
        <v>3769</v>
      </c>
      <c r="H1385" s="24" t="s">
        <v>4637</v>
      </c>
      <c r="I1385" s="24" t="s">
        <v>4624</v>
      </c>
      <c r="J1385" s="24" t="s">
        <v>1451</v>
      </c>
      <c r="K1385" s="24" t="s">
        <v>4638</v>
      </c>
      <c r="L1385" s="24" t="s">
        <v>4639</v>
      </c>
      <c r="M1385" s="24" t="s">
        <v>92</v>
      </c>
      <c r="N1385" s="24"/>
      <c r="O1385" s="24"/>
      <c r="P1385" s="24"/>
      <c r="Q1385" s="24" t="s">
        <v>150</v>
      </c>
      <c r="R1385" s="24"/>
      <c r="S1385" s="24"/>
      <c r="T1385" s="24" t="s">
        <v>96</v>
      </c>
      <c r="U1385" s="24" t="s">
        <v>96</v>
      </c>
      <c r="V1385" s="24" t="s">
        <v>96</v>
      </c>
      <c r="W1385" s="24" t="s">
        <v>96</v>
      </c>
      <c r="X1385" s="24" t="s">
        <v>96</v>
      </c>
      <c r="Y1385" s="24" t="s">
        <v>96</v>
      </c>
      <c r="Z1385" s="24" t="s">
        <v>96</v>
      </c>
      <c r="AA1385" s="24" t="s">
        <v>96</v>
      </c>
      <c r="AB1385" s="24" t="s">
        <v>96</v>
      </c>
      <c r="AC1385" s="24" t="s">
        <v>96</v>
      </c>
      <c r="AD1385" s="24" t="s">
        <v>96</v>
      </c>
      <c r="AE1385" s="24" t="s">
        <v>96</v>
      </c>
      <c r="AF1385" s="24" t="s">
        <v>96</v>
      </c>
      <c r="AG1385" s="24" t="s">
        <v>96</v>
      </c>
      <c r="AH1385" s="24" t="s">
        <v>96</v>
      </c>
      <c r="AI1385" s="24" t="s">
        <v>96</v>
      </c>
      <c r="AJ1385" s="24" t="s">
        <v>96</v>
      </c>
      <c r="AK1385" s="24" t="s">
        <v>96</v>
      </c>
      <c r="AL1385" s="24" t="s">
        <v>96</v>
      </c>
      <c r="AM1385" s="24" t="s">
        <v>97</v>
      </c>
      <c r="AN1385" s="24" t="s">
        <v>96</v>
      </c>
      <c r="AO1385" s="24" t="s">
        <v>96</v>
      </c>
      <c r="AP1385" s="24" t="s">
        <v>96</v>
      </c>
      <c r="AQ1385" s="24" t="s">
        <v>96</v>
      </c>
      <c r="AR1385" s="24" t="s">
        <v>96</v>
      </c>
      <c r="AS1385" s="24" t="s">
        <v>96</v>
      </c>
      <c r="AT1385" s="24" t="s">
        <v>96</v>
      </c>
      <c r="AU1385" s="24" t="s">
        <v>96</v>
      </c>
      <c r="AV1385" s="24" t="s">
        <v>96</v>
      </c>
      <c r="AW1385" s="24" t="s">
        <v>96</v>
      </c>
      <c r="AX1385" s="24" t="s">
        <v>96</v>
      </c>
      <c r="AY1385" s="24" t="s">
        <v>96</v>
      </c>
      <c r="AZ1385" s="24" t="s">
        <v>96</v>
      </c>
      <c r="BA1385" s="24" t="s">
        <v>96</v>
      </c>
      <c r="BB1385" s="24" t="s">
        <v>96</v>
      </c>
      <c r="BC1385" s="24" t="s">
        <v>96</v>
      </c>
      <c r="BD1385" s="24" t="s">
        <v>96</v>
      </c>
      <c r="BE1385" s="24" t="s">
        <v>96</v>
      </c>
      <c r="BF1385" s="24" t="s">
        <v>96</v>
      </c>
      <c r="BG1385" s="24" t="s">
        <v>96</v>
      </c>
      <c r="BH1385" s="24" t="s">
        <v>96</v>
      </c>
      <c r="BI1385" s="24" t="s">
        <v>96</v>
      </c>
      <c r="BJ1385" s="24" t="s">
        <v>96</v>
      </c>
      <c r="BK1385" s="24" t="s">
        <v>96</v>
      </c>
      <c r="BL1385" s="24" t="s">
        <v>96</v>
      </c>
      <c r="BM1385" s="24" t="s">
        <v>96</v>
      </c>
      <c r="BN1385" s="24" t="s">
        <v>96</v>
      </c>
      <c r="BO1385" s="24" t="s">
        <v>96</v>
      </c>
      <c r="BP1385" s="24" t="s">
        <v>96</v>
      </c>
      <c r="BQ1385" s="24" t="s">
        <v>96</v>
      </c>
      <c r="BR1385" s="24" t="s">
        <v>96</v>
      </c>
      <c r="BS1385" s="24" t="s">
        <v>96</v>
      </c>
      <c r="BT1385" s="24" t="s">
        <v>96</v>
      </c>
      <c r="BU1385" s="24" t="s">
        <v>96</v>
      </c>
      <c r="BV1385" s="24" t="s">
        <v>96</v>
      </c>
      <c r="BW1385" s="24" t="s">
        <v>96</v>
      </c>
      <c r="BX1385" s="24" t="s">
        <v>96</v>
      </c>
      <c r="BY1385" s="24" t="s">
        <v>96</v>
      </c>
      <c r="BZ1385" s="24" t="s">
        <v>96</v>
      </c>
      <c r="CA1385" s="24" t="s">
        <v>96</v>
      </c>
      <c r="CB1385" s="36"/>
      <c r="CC1385" s="35"/>
    </row>
    <row r="1386" spans="1:81" ht="169.5" hidden="1" customHeight="1" x14ac:dyDescent="0.35">
      <c r="A1386" s="24"/>
      <c r="B1386" s="24" t="s">
        <v>81</v>
      </c>
      <c r="C1386" s="23" t="s">
        <v>82</v>
      </c>
      <c r="D1386" s="24" t="s">
        <v>1988</v>
      </c>
      <c r="E1386" s="24" t="s">
        <v>3768</v>
      </c>
      <c r="F1386" s="24" t="s">
        <v>103</v>
      </c>
      <c r="G1386" s="24" t="s">
        <v>3769</v>
      </c>
      <c r="H1386" s="24" t="s">
        <v>4640</v>
      </c>
      <c r="I1386" s="24" t="s">
        <v>3785</v>
      </c>
      <c r="J1386" s="24" t="s">
        <v>4641</v>
      </c>
      <c r="K1386" s="24" t="s">
        <v>4642</v>
      </c>
      <c r="L1386" s="24" t="s">
        <v>4643</v>
      </c>
      <c r="M1386" s="24" t="s">
        <v>92</v>
      </c>
      <c r="N1386" s="24"/>
      <c r="O1386" s="24"/>
      <c r="P1386" s="24"/>
      <c r="Q1386" s="24" t="s">
        <v>150</v>
      </c>
      <c r="R1386" s="24"/>
      <c r="S1386" s="24"/>
      <c r="T1386" s="24" t="s">
        <v>96</v>
      </c>
      <c r="U1386" s="24" t="s">
        <v>96</v>
      </c>
      <c r="V1386" s="24" t="s">
        <v>96</v>
      </c>
      <c r="W1386" s="24" t="s">
        <v>96</v>
      </c>
      <c r="X1386" s="24" t="s">
        <v>96</v>
      </c>
      <c r="Y1386" s="24" t="s">
        <v>96</v>
      </c>
      <c r="Z1386" s="24" t="s">
        <v>96</v>
      </c>
      <c r="AA1386" s="24" t="s">
        <v>96</v>
      </c>
      <c r="AB1386" s="24" t="s">
        <v>96</v>
      </c>
      <c r="AC1386" s="24" t="s">
        <v>96</v>
      </c>
      <c r="AD1386" s="24" t="s">
        <v>96</v>
      </c>
      <c r="AE1386" s="24" t="s">
        <v>96</v>
      </c>
      <c r="AF1386" s="24" t="s">
        <v>96</v>
      </c>
      <c r="AG1386" s="24" t="s">
        <v>96</v>
      </c>
      <c r="AH1386" s="24" t="s">
        <v>96</v>
      </c>
      <c r="AI1386" s="24" t="s">
        <v>96</v>
      </c>
      <c r="AJ1386" s="24" t="s">
        <v>96</v>
      </c>
      <c r="AK1386" s="24" t="s">
        <v>96</v>
      </c>
      <c r="AL1386" s="24" t="s">
        <v>96</v>
      </c>
      <c r="AM1386" s="24" t="s">
        <v>97</v>
      </c>
      <c r="AN1386" s="24" t="s">
        <v>96</v>
      </c>
      <c r="AO1386" s="24" t="s">
        <v>96</v>
      </c>
      <c r="AP1386" s="24" t="s">
        <v>96</v>
      </c>
      <c r="AQ1386" s="24" t="s">
        <v>96</v>
      </c>
      <c r="AR1386" s="24" t="s">
        <v>96</v>
      </c>
      <c r="AS1386" s="24" t="s">
        <v>96</v>
      </c>
      <c r="AT1386" s="24" t="s">
        <v>96</v>
      </c>
      <c r="AU1386" s="24" t="s">
        <v>96</v>
      </c>
      <c r="AV1386" s="24" t="s">
        <v>96</v>
      </c>
      <c r="AW1386" s="24" t="s">
        <v>96</v>
      </c>
      <c r="AX1386" s="24" t="s">
        <v>96</v>
      </c>
      <c r="AY1386" s="24" t="s">
        <v>96</v>
      </c>
      <c r="AZ1386" s="24" t="s">
        <v>96</v>
      </c>
      <c r="BA1386" s="24" t="s">
        <v>96</v>
      </c>
      <c r="BB1386" s="24" t="s">
        <v>96</v>
      </c>
      <c r="BC1386" s="24" t="s">
        <v>96</v>
      </c>
      <c r="BD1386" s="24" t="s">
        <v>96</v>
      </c>
      <c r="BE1386" s="24" t="s">
        <v>96</v>
      </c>
      <c r="BF1386" s="24" t="s">
        <v>96</v>
      </c>
      <c r="BG1386" s="24" t="s">
        <v>96</v>
      </c>
      <c r="BH1386" s="24" t="s">
        <v>96</v>
      </c>
      <c r="BI1386" s="24" t="s">
        <v>96</v>
      </c>
      <c r="BJ1386" s="24" t="s">
        <v>96</v>
      </c>
      <c r="BK1386" s="24" t="s">
        <v>96</v>
      </c>
      <c r="BL1386" s="24" t="s">
        <v>96</v>
      </c>
      <c r="BM1386" s="24" t="s">
        <v>96</v>
      </c>
      <c r="BN1386" s="24" t="s">
        <v>96</v>
      </c>
      <c r="BO1386" s="24" t="s">
        <v>96</v>
      </c>
      <c r="BP1386" s="24" t="s">
        <v>96</v>
      </c>
      <c r="BQ1386" s="24" t="s">
        <v>96</v>
      </c>
      <c r="BR1386" s="24" t="s">
        <v>96</v>
      </c>
      <c r="BS1386" s="24" t="s">
        <v>96</v>
      </c>
      <c r="BT1386" s="24" t="s">
        <v>96</v>
      </c>
      <c r="BU1386" s="24" t="s">
        <v>96</v>
      </c>
      <c r="BV1386" s="24" t="s">
        <v>96</v>
      </c>
      <c r="BW1386" s="24" t="s">
        <v>96</v>
      </c>
      <c r="BX1386" s="24" t="s">
        <v>96</v>
      </c>
      <c r="BY1386" s="24" t="s">
        <v>96</v>
      </c>
      <c r="BZ1386" s="24" t="s">
        <v>96</v>
      </c>
      <c r="CA1386" s="24" t="s">
        <v>96</v>
      </c>
      <c r="CB1386" s="36"/>
      <c r="CC1386" s="35"/>
    </row>
    <row r="1387" spans="1:81" ht="169.5" hidden="1" customHeight="1" x14ac:dyDescent="0.35">
      <c r="A1387" s="24"/>
      <c r="B1387" s="24" t="s">
        <v>81</v>
      </c>
      <c r="C1387" s="23" t="s">
        <v>82</v>
      </c>
      <c r="D1387" s="24" t="s">
        <v>1988</v>
      </c>
      <c r="E1387" s="24" t="s">
        <v>3768</v>
      </c>
      <c r="F1387" s="24" t="s">
        <v>103</v>
      </c>
      <c r="G1387" s="24" t="s">
        <v>3769</v>
      </c>
      <c r="H1387" s="24" t="s">
        <v>4644</v>
      </c>
      <c r="I1387" s="24" t="s">
        <v>4645</v>
      </c>
      <c r="J1387" s="24" t="s">
        <v>4646</v>
      </c>
      <c r="K1387" s="24" t="s">
        <v>4647</v>
      </c>
      <c r="L1387" s="24" t="s">
        <v>4648</v>
      </c>
      <c r="M1387" s="24" t="s">
        <v>92</v>
      </c>
      <c r="N1387" s="24"/>
      <c r="O1387" s="24"/>
      <c r="P1387" s="24"/>
      <c r="Q1387" s="24" t="s">
        <v>150</v>
      </c>
      <c r="R1387" s="24"/>
      <c r="S1387" s="24"/>
      <c r="T1387" s="24" t="s">
        <v>96</v>
      </c>
      <c r="U1387" s="24" t="s">
        <v>96</v>
      </c>
      <c r="V1387" s="24" t="s">
        <v>96</v>
      </c>
      <c r="W1387" s="24" t="s">
        <v>96</v>
      </c>
      <c r="X1387" s="24" t="s">
        <v>96</v>
      </c>
      <c r="Y1387" s="24" t="s">
        <v>96</v>
      </c>
      <c r="Z1387" s="24" t="s">
        <v>96</v>
      </c>
      <c r="AA1387" s="24" t="s">
        <v>96</v>
      </c>
      <c r="AB1387" s="24" t="s">
        <v>96</v>
      </c>
      <c r="AC1387" s="24" t="s">
        <v>96</v>
      </c>
      <c r="AD1387" s="24" t="s">
        <v>96</v>
      </c>
      <c r="AE1387" s="24" t="s">
        <v>96</v>
      </c>
      <c r="AF1387" s="24" t="s">
        <v>96</v>
      </c>
      <c r="AG1387" s="24" t="s">
        <v>96</v>
      </c>
      <c r="AH1387" s="24" t="s">
        <v>96</v>
      </c>
      <c r="AI1387" s="24" t="s">
        <v>96</v>
      </c>
      <c r="AJ1387" s="24" t="s">
        <v>96</v>
      </c>
      <c r="AK1387" s="24" t="s">
        <v>96</v>
      </c>
      <c r="AL1387" s="24" t="s">
        <v>96</v>
      </c>
      <c r="AM1387" s="24" t="s">
        <v>97</v>
      </c>
      <c r="AN1387" s="24" t="s">
        <v>96</v>
      </c>
      <c r="AO1387" s="24" t="s">
        <v>96</v>
      </c>
      <c r="AP1387" s="24" t="s">
        <v>96</v>
      </c>
      <c r="AQ1387" s="24" t="s">
        <v>96</v>
      </c>
      <c r="AR1387" s="24" t="s">
        <v>96</v>
      </c>
      <c r="AS1387" s="24" t="s">
        <v>96</v>
      </c>
      <c r="AT1387" s="24" t="s">
        <v>96</v>
      </c>
      <c r="AU1387" s="24" t="s">
        <v>96</v>
      </c>
      <c r="AV1387" s="24" t="s">
        <v>96</v>
      </c>
      <c r="AW1387" s="24" t="s">
        <v>96</v>
      </c>
      <c r="AX1387" s="24" t="s">
        <v>96</v>
      </c>
      <c r="AY1387" s="24" t="s">
        <v>96</v>
      </c>
      <c r="AZ1387" s="24" t="s">
        <v>96</v>
      </c>
      <c r="BA1387" s="24" t="s">
        <v>96</v>
      </c>
      <c r="BB1387" s="24" t="s">
        <v>96</v>
      </c>
      <c r="BC1387" s="24" t="s">
        <v>96</v>
      </c>
      <c r="BD1387" s="24" t="s">
        <v>96</v>
      </c>
      <c r="BE1387" s="24" t="s">
        <v>96</v>
      </c>
      <c r="BF1387" s="24" t="s">
        <v>96</v>
      </c>
      <c r="BG1387" s="24" t="s">
        <v>96</v>
      </c>
      <c r="BH1387" s="24" t="s">
        <v>96</v>
      </c>
      <c r="BI1387" s="24" t="s">
        <v>96</v>
      </c>
      <c r="BJ1387" s="24" t="s">
        <v>96</v>
      </c>
      <c r="BK1387" s="24" t="s">
        <v>96</v>
      </c>
      <c r="BL1387" s="24" t="s">
        <v>96</v>
      </c>
      <c r="BM1387" s="24" t="s">
        <v>96</v>
      </c>
      <c r="BN1387" s="24" t="s">
        <v>96</v>
      </c>
      <c r="BO1387" s="24" t="s">
        <v>96</v>
      </c>
      <c r="BP1387" s="24" t="s">
        <v>96</v>
      </c>
      <c r="BQ1387" s="24" t="s">
        <v>96</v>
      </c>
      <c r="BR1387" s="24" t="s">
        <v>96</v>
      </c>
      <c r="BS1387" s="24" t="s">
        <v>96</v>
      </c>
      <c r="BT1387" s="24" t="s">
        <v>96</v>
      </c>
      <c r="BU1387" s="24" t="s">
        <v>96</v>
      </c>
      <c r="BV1387" s="24" t="s">
        <v>96</v>
      </c>
      <c r="BW1387" s="24" t="s">
        <v>96</v>
      </c>
      <c r="BX1387" s="24" t="s">
        <v>96</v>
      </c>
      <c r="BY1387" s="24" t="s">
        <v>96</v>
      </c>
      <c r="BZ1387" s="24" t="s">
        <v>96</v>
      </c>
      <c r="CA1387" s="24" t="s">
        <v>96</v>
      </c>
      <c r="CB1387" s="36"/>
      <c r="CC1387" s="35"/>
    </row>
    <row r="1388" spans="1:81" ht="169.5" hidden="1" customHeight="1" x14ac:dyDescent="0.35">
      <c r="A1388" s="24"/>
      <c r="B1388" s="24" t="s">
        <v>81</v>
      </c>
      <c r="C1388" s="23" t="s">
        <v>82</v>
      </c>
      <c r="D1388" s="24" t="s">
        <v>1988</v>
      </c>
      <c r="E1388" s="24" t="s">
        <v>2083</v>
      </c>
      <c r="F1388" s="24" t="s">
        <v>103</v>
      </c>
      <c r="G1388" s="24" t="s">
        <v>2084</v>
      </c>
      <c r="H1388" s="24" t="s">
        <v>4649</v>
      </c>
      <c r="I1388" s="24" t="s">
        <v>4650</v>
      </c>
      <c r="J1388" s="24" t="s">
        <v>4651</v>
      </c>
      <c r="K1388" s="24" t="s">
        <v>4652</v>
      </c>
      <c r="L1388" s="24" t="s">
        <v>4653</v>
      </c>
      <c r="M1388" s="24" t="s">
        <v>92</v>
      </c>
      <c r="N1388" s="24"/>
      <c r="O1388" s="24"/>
      <c r="P1388" s="24"/>
      <c r="Q1388" s="24" t="s">
        <v>150</v>
      </c>
      <c r="R1388" s="24"/>
      <c r="S1388" s="24"/>
      <c r="T1388" s="24" t="s">
        <v>96</v>
      </c>
      <c r="U1388" s="24" t="s">
        <v>96</v>
      </c>
      <c r="V1388" s="24" t="s">
        <v>96</v>
      </c>
      <c r="W1388" s="24" t="s">
        <v>96</v>
      </c>
      <c r="X1388" s="24" t="s">
        <v>96</v>
      </c>
      <c r="Y1388" s="24" t="s">
        <v>96</v>
      </c>
      <c r="Z1388" s="24" t="s">
        <v>96</v>
      </c>
      <c r="AA1388" s="24" t="s">
        <v>96</v>
      </c>
      <c r="AB1388" s="24" t="s">
        <v>96</v>
      </c>
      <c r="AC1388" s="24" t="s">
        <v>96</v>
      </c>
      <c r="AD1388" s="24" t="s">
        <v>96</v>
      </c>
      <c r="AE1388" s="24" t="s">
        <v>96</v>
      </c>
      <c r="AF1388" s="24" t="s">
        <v>96</v>
      </c>
      <c r="AG1388" s="24" t="s">
        <v>96</v>
      </c>
      <c r="AH1388" s="24" t="s">
        <v>96</v>
      </c>
      <c r="AI1388" s="24" t="s">
        <v>96</v>
      </c>
      <c r="AJ1388" s="24" t="s">
        <v>96</v>
      </c>
      <c r="AK1388" s="24" t="s">
        <v>96</v>
      </c>
      <c r="AL1388" s="24" t="s">
        <v>96</v>
      </c>
      <c r="AM1388" s="24" t="s">
        <v>97</v>
      </c>
      <c r="AN1388" s="24" t="s">
        <v>96</v>
      </c>
      <c r="AO1388" s="24" t="s">
        <v>96</v>
      </c>
      <c r="AP1388" s="24" t="s">
        <v>96</v>
      </c>
      <c r="AQ1388" s="24" t="s">
        <v>96</v>
      </c>
      <c r="AR1388" s="24" t="s">
        <v>96</v>
      </c>
      <c r="AS1388" s="24" t="s">
        <v>96</v>
      </c>
      <c r="AT1388" s="24" t="s">
        <v>96</v>
      </c>
      <c r="AU1388" s="24" t="s">
        <v>96</v>
      </c>
      <c r="AV1388" s="24" t="s">
        <v>96</v>
      </c>
      <c r="AW1388" s="24" t="s">
        <v>96</v>
      </c>
      <c r="AX1388" s="24" t="s">
        <v>96</v>
      </c>
      <c r="AY1388" s="24" t="s">
        <v>96</v>
      </c>
      <c r="AZ1388" s="24" t="s">
        <v>96</v>
      </c>
      <c r="BA1388" s="24" t="s">
        <v>96</v>
      </c>
      <c r="BB1388" s="24" t="s">
        <v>96</v>
      </c>
      <c r="BC1388" s="24" t="s">
        <v>96</v>
      </c>
      <c r="BD1388" s="24" t="s">
        <v>96</v>
      </c>
      <c r="BE1388" s="24" t="s">
        <v>96</v>
      </c>
      <c r="BF1388" s="24" t="s">
        <v>96</v>
      </c>
      <c r="BG1388" s="24" t="s">
        <v>96</v>
      </c>
      <c r="BH1388" s="24" t="s">
        <v>96</v>
      </c>
      <c r="BI1388" s="24" t="s">
        <v>96</v>
      </c>
      <c r="BJ1388" s="24" t="s">
        <v>96</v>
      </c>
      <c r="BK1388" s="24" t="s">
        <v>96</v>
      </c>
      <c r="BL1388" s="24" t="s">
        <v>96</v>
      </c>
      <c r="BM1388" s="24" t="s">
        <v>96</v>
      </c>
      <c r="BN1388" s="24" t="s">
        <v>96</v>
      </c>
      <c r="BO1388" s="24" t="s">
        <v>96</v>
      </c>
      <c r="BP1388" s="24" t="s">
        <v>96</v>
      </c>
      <c r="BQ1388" s="24" t="s">
        <v>96</v>
      </c>
      <c r="BR1388" s="24" t="s">
        <v>96</v>
      </c>
      <c r="BS1388" s="24" t="s">
        <v>96</v>
      </c>
      <c r="BT1388" s="24" t="s">
        <v>96</v>
      </c>
      <c r="BU1388" s="24" t="s">
        <v>96</v>
      </c>
      <c r="BV1388" s="24" t="s">
        <v>96</v>
      </c>
      <c r="BW1388" s="24" t="s">
        <v>96</v>
      </c>
      <c r="BX1388" s="24" t="s">
        <v>96</v>
      </c>
      <c r="BY1388" s="24" t="s">
        <v>96</v>
      </c>
      <c r="BZ1388" s="24" t="s">
        <v>96</v>
      </c>
      <c r="CA1388" s="24" t="s">
        <v>96</v>
      </c>
      <c r="CB1388" s="36"/>
      <c r="CC1388" s="35"/>
    </row>
    <row r="1389" spans="1:81" ht="169.5" hidden="1" customHeight="1" x14ac:dyDescent="0.35">
      <c r="A1389" s="24"/>
      <c r="B1389" s="24" t="s">
        <v>81</v>
      </c>
      <c r="C1389" s="23" t="s">
        <v>82</v>
      </c>
      <c r="D1389" s="24" t="s">
        <v>2100</v>
      </c>
      <c r="E1389" s="24" t="s">
        <v>40</v>
      </c>
      <c r="F1389" s="24" t="s">
        <v>98</v>
      </c>
      <c r="G1389" s="24" t="s">
        <v>2101</v>
      </c>
      <c r="H1389" s="24" t="s">
        <v>2140</v>
      </c>
      <c r="I1389" s="24" t="s">
        <v>2141</v>
      </c>
      <c r="J1389" s="24" t="s">
        <v>4654</v>
      </c>
      <c r="K1389" s="24"/>
      <c r="L1389" s="24" t="s">
        <v>4655</v>
      </c>
      <c r="M1389" s="24"/>
      <c r="N1389" s="24" t="s">
        <v>699</v>
      </c>
      <c r="O1389" s="24"/>
      <c r="P1389" s="24"/>
      <c r="Q1389" s="24" t="s">
        <v>93</v>
      </c>
      <c r="R1389" s="24" t="s">
        <v>1268</v>
      </c>
      <c r="S1389" s="24">
        <v>3</v>
      </c>
      <c r="T1389" s="24" t="s">
        <v>96</v>
      </c>
      <c r="U1389" s="24" t="s">
        <v>96</v>
      </c>
      <c r="V1389" s="24" t="s">
        <v>96</v>
      </c>
      <c r="W1389" s="24" t="s">
        <v>96</v>
      </c>
      <c r="X1389" s="24" t="s">
        <v>96</v>
      </c>
      <c r="Y1389" s="24" t="s">
        <v>96</v>
      </c>
      <c r="Z1389" s="24" t="s">
        <v>96</v>
      </c>
      <c r="AA1389" s="24" t="s">
        <v>96</v>
      </c>
      <c r="AB1389" s="24" t="s">
        <v>96</v>
      </c>
      <c r="AC1389" s="24" t="s">
        <v>96</v>
      </c>
      <c r="AD1389" s="24" t="s">
        <v>96</v>
      </c>
      <c r="AE1389" s="24" t="s">
        <v>96</v>
      </c>
      <c r="AF1389" s="24" t="s">
        <v>96</v>
      </c>
      <c r="AG1389" s="24" t="s">
        <v>96</v>
      </c>
      <c r="AH1389" s="24" t="s">
        <v>96</v>
      </c>
      <c r="AI1389" s="24" t="s">
        <v>96</v>
      </c>
      <c r="AJ1389" s="24" t="s">
        <v>96</v>
      </c>
      <c r="AK1389" s="24" t="s">
        <v>96</v>
      </c>
      <c r="AL1389" s="24" t="s">
        <v>96</v>
      </c>
      <c r="AM1389" s="24" t="s">
        <v>96</v>
      </c>
      <c r="AN1389" s="24" t="s">
        <v>96</v>
      </c>
      <c r="AO1389" s="24" t="s">
        <v>96</v>
      </c>
      <c r="AP1389" s="24" t="s">
        <v>96</v>
      </c>
      <c r="AQ1389" s="24" t="s">
        <v>96</v>
      </c>
      <c r="AR1389" s="24" t="s">
        <v>96</v>
      </c>
      <c r="AS1389" s="24" t="s">
        <v>96</v>
      </c>
      <c r="AT1389" s="24" t="s">
        <v>96</v>
      </c>
      <c r="AU1389" s="24" t="s">
        <v>96</v>
      </c>
      <c r="AV1389" s="24" t="s">
        <v>96</v>
      </c>
      <c r="AW1389" s="24" t="s">
        <v>96</v>
      </c>
      <c r="AX1389" s="24" t="s">
        <v>96</v>
      </c>
      <c r="AY1389" s="24" t="s">
        <v>96</v>
      </c>
      <c r="AZ1389" s="24" t="s">
        <v>96</v>
      </c>
      <c r="BA1389" s="24" t="s">
        <v>96</v>
      </c>
      <c r="BB1389" s="24" t="s">
        <v>96</v>
      </c>
      <c r="BC1389" s="24" t="s">
        <v>96</v>
      </c>
      <c r="BD1389" s="24" t="s">
        <v>96</v>
      </c>
      <c r="BE1389" s="24" t="s">
        <v>97</v>
      </c>
      <c r="BF1389" s="24" t="s">
        <v>97</v>
      </c>
      <c r="BG1389" s="24" t="s">
        <v>96</v>
      </c>
      <c r="BH1389" s="24" t="s">
        <v>96</v>
      </c>
      <c r="BI1389" s="24" t="s">
        <v>96</v>
      </c>
      <c r="BJ1389" s="24" t="s">
        <v>97</v>
      </c>
      <c r="BK1389" s="24" t="s">
        <v>96</v>
      </c>
      <c r="BL1389" s="24" t="s">
        <v>97</v>
      </c>
      <c r="BM1389" s="24" t="s">
        <v>96</v>
      </c>
      <c r="BN1389" s="24" t="s">
        <v>96</v>
      </c>
      <c r="BO1389" s="24" t="s">
        <v>96</v>
      </c>
      <c r="BP1389" s="24" t="s">
        <v>96</v>
      </c>
      <c r="BQ1389" s="24" t="s">
        <v>96</v>
      </c>
      <c r="BR1389" s="24" t="s">
        <v>96</v>
      </c>
      <c r="BS1389" s="24" t="s">
        <v>96</v>
      </c>
      <c r="BT1389" s="24" t="s">
        <v>96</v>
      </c>
      <c r="BU1389" s="24" t="s">
        <v>96</v>
      </c>
      <c r="BV1389" s="24" t="s">
        <v>96</v>
      </c>
      <c r="BW1389" s="24" t="s">
        <v>96</v>
      </c>
      <c r="BX1389" s="24" t="s">
        <v>96</v>
      </c>
      <c r="BY1389" s="24" t="s">
        <v>96</v>
      </c>
      <c r="BZ1389" s="24" t="s">
        <v>96</v>
      </c>
      <c r="CA1389" s="24" t="s">
        <v>96</v>
      </c>
      <c r="CB1389" s="36"/>
      <c r="CC1389" s="35"/>
    </row>
    <row r="1390" spans="1:81" ht="169.5" hidden="1" customHeight="1" x14ac:dyDescent="0.35">
      <c r="A1390" s="24"/>
      <c r="B1390" s="24" t="s">
        <v>81</v>
      </c>
      <c r="C1390" s="23" t="s">
        <v>82</v>
      </c>
      <c r="D1390" s="24" t="s">
        <v>2100</v>
      </c>
      <c r="E1390" s="24" t="s">
        <v>40</v>
      </c>
      <c r="F1390" s="24" t="s">
        <v>98</v>
      </c>
      <c r="G1390" s="24" t="s">
        <v>2101</v>
      </c>
      <c r="H1390" s="24" t="s">
        <v>2140</v>
      </c>
      <c r="I1390" s="24" t="s">
        <v>4656</v>
      </c>
      <c r="J1390" s="24" t="s">
        <v>4657</v>
      </c>
      <c r="K1390" s="24"/>
      <c r="L1390" s="24" t="s">
        <v>4658</v>
      </c>
      <c r="M1390" s="24"/>
      <c r="N1390" s="24" t="s">
        <v>699</v>
      </c>
      <c r="O1390" s="24"/>
      <c r="P1390" s="24"/>
      <c r="Q1390" s="24" t="s">
        <v>93</v>
      </c>
      <c r="R1390" s="24" t="s">
        <v>1268</v>
      </c>
      <c r="S1390" s="24">
        <v>3</v>
      </c>
      <c r="T1390" s="24" t="s">
        <v>96</v>
      </c>
      <c r="U1390" s="24" t="s">
        <v>96</v>
      </c>
      <c r="V1390" s="24" t="s">
        <v>96</v>
      </c>
      <c r="W1390" s="24" t="s">
        <v>96</v>
      </c>
      <c r="X1390" s="24" t="s">
        <v>96</v>
      </c>
      <c r="Y1390" s="24" t="s">
        <v>96</v>
      </c>
      <c r="Z1390" s="24" t="s">
        <v>96</v>
      </c>
      <c r="AA1390" s="24" t="s">
        <v>96</v>
      </c>
      <c r="AB1390" s="24" t="s">
        <v>96</v>
      </c>
      <c r="AC1390" s="24" t="s">
        <v>96</v>
      </c>
      <c r="AD1390" s="24" t="s">
        <v>96</v>
      </c>
      <c r="AE1390" s="24" t="s">
        <v>96</v>
      </c>
      <c r="AF1390" s="24" t="s">
        <v>96</v>
      </c>
      <c r="AG1390" s="24" t="s">
        <v>96</v>
      </c>
      <c r="AH1390" s="24" t="s">
        <v>96</v>
      </c>
      <c r="AI1390" s="24" t="s">
        <v>96</v>
      </c>
      <c r="AJ1390" s="24" t="s">
        <v>96</v>
      </c>
      <c r="AK1390" s="24" t="s">
        <v>96</v>
      </c>
      <c r="AL1390" s="24" t="s">
        <v>96</v>
      </c>
      <c r="AM1390" s="24" t="s">
        <v>96</v>
      </c>
      <c r="AN1390" s="24" t="s">
        <v>96</v>
      </c>
      <c r="AO1390" s="24" t="s">
        <v>96</v>
      </c>
      <c r="AP1390" s="24" t="s">
        <v>96</v>
      </c>
      <c r="AQ1390" s="24" t="s">
        <v>96</v>
      </c>
      <c r="AR1390" s="24" t="s">
        <v>96</v>
      </c>
      <c r="AS1390" s="24" t="s">
        <v>96</v>
      </c>
      <c r="AT1390" s="24" t="s">
        <v>96</v>
      </c>
      <c r="AU1390" s="24" t="s">
        <v>96</v>
      </c>
      <c r="AV1390" s="24" t="s">
        <v>96</v>
      </c>
      <c r="AW1390" s="24" t="s">
        <v>96</v>
      </c>
      <c r="AX1390" s="24" t="s">
        <v>96</v>
      </c>
      <c r="AY1390" s="24" t="s">
        <v>96</v>
      </c>
      <c r="AZ1390" s="24" t="s">
        <v>96</v>
      </c>
      <c r="BA1390" s="24" t="s">
        <v>96</v>
      </c>
      <c r="BB1390" s="24" t="s">
        <v>96</v>
      </c>
      <c r="BC1390" s="24" t="s">
        <v>96</v>
      </c>
      <c r="BD1390" s="24" t="s">
        <v>96</v>
      </c>
      <c r="BE1390" s="24" t="s">
        <v>95</v>
      </c>
      <c r="BF1390" s="24" t="s">
        <v>95</v>
      </c>
      <c r="BG1390" s="24" t="s">
        <v>96</v>
      </c>
      <c r="BH1390" s="24" t="s">
        <v>96</v>
      </c>
      <c r="BI1390" s="24" t="s">
        <v>96</v>
      </c>
      <c r="BJ1390" s="24" t="s">
        <v>95</v>
      </c>
      <c r="BK1390" s="24" t="s">
        <v>96</v>
      </c>
      <c r="BL1390" s="24" t="s">
        <v>95</v>
      </c>
      <c r="BM1390" s="24" t="s">
        <v>96</v>
      </c>
      <c r="BN1390" s="24" t="s">
        <v>96</v>
      </c>
      <c r="BO1390" s="24" t="s">
        <v>96</v>
      </c>
      <c r="BP1390" s="24" t="s">
        <v>96</v>
      </c>
      <c r="BQ1390" s="24" t="s">
        <v>96</v>
      </c>
      <c r="BR1390" s="24" t="s">
        <v>96</v>
      </c>
      <c r="BS1390" s="24" t="s">
        <v>96</v>
      </c>
      <c r="BT1390" s="24" t="s">
        <v>96</v>
      </c>
      <c r="BU1390" s="24" t="s">
        <v>96</v>
      </c>
      <c r="BV1390" s="24" t="s">
        <v>96</v>
      </c>
      <c r="BW1390" s="24" t="s">
        <v>96</v>
      </c>
      <c r="BX1390" s="24" t="s">
        <v>96</v>
      </c>
      <c r="BY1390" s="24" t="s">
        <v>96</v>
      </c>
      <c r="BZ1390" s="24" t="s">
        <v>96</v>
      </c>
      <c r="CA1390" s="24" t="s">
        <v>96</v>
      </c>
      <c r="CB1390" s="36"/>
      <c r="CC1390" s="35"/>
    </row>
    <row r="1391" spans="1:81" ht="169.5" hidden="1" customHeight="1" x14ac:dyDescent="0.35">
      <c r="A1391" s="24"/>
      <c r="B1391" s="24" t="s">
        <v>81</v>
      </c>
      <c r="C1391" s="23" t="s">
        <v>82</v>
      </c>
      <c r="D1391" s="24" t="s">
        <v>2100</v>
      </c>
      <c r="E1391" s="24" t="s">
        <v>40</v>
      </c>
      <c r="F1391" s="24" t="s">
        <v>98</v>
      </c>
      <c r="G1391" s="24" t="s">
        <v>2101</v>
      </c>
      <c r="H1391" s="24" t="s">
        <v>2140</v>
      </c>
      <c r="I1391" s="24" t="s">
        <v>4656</v>
      </c>
      <c r="J1391" s="24" t="s">
        <v>4659</v>
      </c>
      <c r="K1391" s="24"/>
      <c r="L1391" s="24" t="s">
        <v>4660</v>
      </c>
      <c r="M1391" s="24"/>
      <c r="N1391" s="24" t="s">
        <v>699</v>
      </c>
      <c r="O1391" s="24"/>
      <c r="P1391" s="24"/>
      <c r="Q1391" s="24" t="s">
        <v>150</v>
      </c>
      <c r="R1391" s="24" t="s">
        <v>1268</v>
      </c>
      <c r="S1391" s="24"/>
      <c r="T1391" s="24" t="s">
        <v>96</v>
      </c>
      <c r="U1391" s="24" t="s">
        <v>96</v>
      </c>
      <c r="V1391" s="24" t="s">
        <v>96</v>
      </c>
      <c r="W1391" s="24" t="s">
        <v>96</v>
      </c>
      <c r="X1391" s="24" t="s">
        <v>96</v>
      </c>
      <c r="Y1391" s="24" t="s">
        <v>96</v>
      </c>
      <c r="Z1391" s="24" t="s">
        <v>96</v>
      </c>
      <c r="AA1391" s="24" t="s">
        <v>96</v>
      </c>
      <c r="AB1391" s="24" t="s">
        <v>96</v>
      </c>
      <c r="AC1391" s="24" t="s">
        <v>96</v>
      </c>
      <c r="AD1391" s="24" t="s">
        <v>96</v>
      </c>
      <c r="AE1391" s="24" t="s">
        <v>96</v>
      </c>
      <c r="AF1391" s="24" t="s">
        <v>96</v>
      </c>
      <c r="AG1391" s="24" t="s">
        <v>96</v>
      </c>
      <c r="AH1391" s="24" t="s">
        <v>96</v>
      </c>
      <c r="AI1391" s="24" t="s">
        <v>96</v>
      </c>
      <c r="AJ1391" s="24" t="s">
        <v>96</v>
      </c>
      <c r="AK1391" s="24" t="s">
        <v>96</v>
      </c>
      <c r="AL1391" s="24" t="s">
        <v>96</v>
      </c>
      <c r="AM1391" s="24" t="s">
        <v>96</v>
      </c>
      <c r="AN1391" s="24" t="s">
        <v>96</v>
      </c>
      <c r="AO1391" s="24" t="s">
        <v>96</v>
      </c>
      <c r="AP1391" s="24" t="s">
        <v>96</v>
      </c>
      <c r="AQ1391" s="24" t="s">
        <v>96</v>
      </c>
      <c r="AR1391" s="24" t="s">
        <v>96</v>
      </c>
      <c r="AS1391" s="24" t="s">
        <v>96</v>
      </c>
      <c r="AT1391" s="24" t="s">
        <v>96</v>
      </c>
      <c r="AU1391" s="24" t="s">
        <v>96</v>
      </c>
      <c r="AV1391" s="24" t="s">
        <v>96</v>
      </c>
      <c r="AW1391" s="24" t="s">
        <v>96</v>
      </c>
      <c r="AX1391" s="24" t="s">
        <v>96</v>
      </c>
      <c r="AY1391" s="24" t="s">
        <v>96</v>
      </c>
      <c r="AZ1391" s="24" t="s">
        <v>96</v>
      </c>
      <c r="BA1391" s="24" t="s">
        <v>96</v>
      </c>
      <c r="BB1391" s="24" t="s">
        <v>96</v>
      </c>
      <c r="BC1391" s="24" t="s">
        <v>96</v>
      </c>
      <c r="BD1391" s="24" t="s">
        <v>96</v>
      </c>
      <c r="BE1391" s="24" t="s">
        <v>95</v>
      </c>
      <c r="BF1391" s="24" t="s">
        <v>95</v>
      </c>
      <c r="BG1391" s="24" t="s">
        <v>96</v>
      </c>
      <c r="BH1391" s="24" t="s">
        <v>96</v>
      </c>
      <c r="BI1391" s="24" t="s">
        <v>96</v>
      </c>
      <c r="BJ1391" s="24" t="s">
        <v>95</v>
      </c>
      <c r="BK1391" s="24" t="s">
        <v>96</v>
      </c>
      <c r="BL1391" s="24" t="s">
        <v>95</v>
      </c>
      <c r="BM1391" s="24" t="s">
        <v>96</v>
      </c>
      <c r="BN1391" s="24" t="s">
        <v>96</v>
      </c>
      <c r="BO1391" s="24" t="s">
        <v>96</v>
      </c>
      <c r="BP1391" s="24" t="s">
        <v>96</v>
      </c>
      <c r="BQ1391" s="24" t="s">
        <v>96</v>
      </c>
      <c r="BR1391" s="24" t="s">
        <v>96</v>
      </c>
      <c r="BS1391" s="24" t="s">
        <v>96</v>
      </c>
      <c r="BT1391" s="24" t="s">
        <v>96</v>
      </c>
      <c r="BU1391" s="24" t="s">
        <v>96</v>
      </c>
      <c r="BV1391" s="24" t="s">
        <v>96</v>
      </c>
      <c r="BW1391" s="24" t="s">
        <v>96</v>
      </c>
      <c r="BX1391" s="24" t="s">
        <v>96</v>
      </c>
      <c r="BY1391" s="24" t="s">
        <v>96</v>
      </c>
      <c r="BZ1391" s="24" t="s">
        <v>96</v>
      </c>
      <c r="CA1391" s="24" t="s">
        <v>96</v>
      </c>
      <c r="CB1391" s="36"/>
      <c r="CC1391" s="35"/>
    </row>
    <row r="1392" spans="1:81" ht="169.5" hidden="1" customHeight="1" x14ac:dyDescent="0.35">
      <c r="A1392" s="24"/>
      <c r="B1392" s="24" t="s">
        <v>81</v>
      </c>
      <c r="C1392" s="23" t="s">
        <v>82</v>
      </c>
      <c r="D1392" s="24" t="s">
        <v>2100</v>
      </c>
      <c r="E1392" s="24" t="s">
        <v>40</v>
      </c>
      <c r="F1392" s="24" t="s">
        <v>98</v>
      </c>
      <c r="G1392" s="24" t="s">
        <v>2101</v>
      </c>
      <c r="H1392" s="24" t="s">
        <v>2140</v>
      </c>
      <c r="I1392" s="24" t="s">
        <v>4656</v>
      </c>
      <c r="J1392" s="24" t="s">
        <v>4661</v>
      </c>
      <c r="K1392" s="24"/>
      <c r="L1392" s="24" t="s">
        <v>4662</v>
      </c>
      <c r="M1392" s="24"/>
      <c r="N1392" s="24" t="s">
        <v>699</v>
      </c>
      <c r="O1392" s="24"/>
      <c r="P1392" s="24"/>
      <c r="Q1392" s="24" t="s">
        <v>150</v>
      </c>
      <c r="R1392" s="24" t="s">
        <v>1268</v>
      </c>
      <c r="S1392" s="24"/>
      <c r="T1392" s="24" t="s">
        <v>96</v>
      </c>
      <c r="U1392" s="24" t="s">
        <v>96</v>
      </c>
      <c r="V1392" s="24" t="s">
        <v>96</v>
      </c>
      <c r="W1392" s="24" t="s">
        <v>96</v>
      </c>
      <c r="X1392" s="24" t="s">
        <v>96</v>
      </c>
      <c r="Y1392" s="24" t="s">
        <v>96</v>
      </c>
      <c r="Z1392" s="24" t="s">
        <v>96</v>
      </c>
      <c r="AA1392" s="24" t="s">
        <v>96</v>
      </c>
      <c r="AB1392" s="24" t="s">
        <v>96</v>
      </c>
      <c r="AC1392" s="24" t="s">
        <v>96</v>
      </c>
      <c r="AD1392" s="24" t="s">
        <v>96</v>
      </c>
      <c r="AE1392" s="24" t="s">
        <v>96</v>
      </c>
      <c r="AF1392" s="24" t="s">
        <v>96</v>
      </c>
      <c r="AG1392" s="24" t="s">
        <v>96</v>
      </c>
      <c r="AH1392" s="24" t="s">
        <v>96</v>
      </c>
      <c r="AI1392" s="24" t="s">
        <v>96</v>
      </c>
      <c r="AJ1392" s="24" t="s">
        <v>96</v>
      </c>
      <c r="AK1392" s="24" t="s">
        <v>96</v>
      </c>
      <c r="AL1392" s="24" t="s">
        <v>96</v>
      </c>
      <c r="AM1392" s="24" t="s">
        <v>96</v>
      </c>
      <c r="AN1392" s="24" t="s">
        <v>96</v>
      </c>
      <c r="AO1392" s="24" t="s">
        <v>96</v>
      </c>
      <c r="AP1392" s="24" t="s">
        <v>96</v>
      </c>
      <c r="AQ1392" s="24" t="s">
        <v>96</v>
      </c>
      <c r="AR1392" s="24" t="s">
        <v>96</v>
      </c>
      <c r="AS1392" s="24" t="s">
        <v>96</v>
      </c>
      <c r="AT1392" s="24" t="s">
        <v>96</v>
      </c>
      <c r="AU1392" s="24" t="s">
        <v>96</v>
      </c>
      <c r="AV1392" s="24" t="s">
        <v>96</v>
      </c>
      <c r="AW1392" s="24" t="s">
        <v>96</v>
      </c>
      <c r="AX1392" s="24" t="s">
        <v>96</v>
      </c>
      <c r="AY1392" s="24" t="s">
        <v>96</v>
      </c>
      <c r="AZ1392" s="24" t="s">
        <v>96</v>
      </c>
      <c r="BA1392" s="24" t="s">
        <v>96</v>
      </c>
      <c r="BB1392" s="24" t="s">
        <v>96</v>
      </c>
      <c r="BC1392" s="24" t="s">
        <v>96</v>
      </c>
      <c r="BD1392" s="24" t="s">
        <v>96</v>
      </c>
      <c r="BE1392" s="24" t="s">
        <v>95</v>
      </c>
      <c r="BF1392" s="24" t="s">
        <v>95</v>
      </c>
      <c r="BG1392" s="24" t="s">
        <v>96</v>
      </c>
      <c r="BH1392" s="24" t="s">
        <v>96</v>
      </c>
      <c r="BI1392" s="24" t="s">
        <v>96</v>
      </c>
      <c r="BJ1392" s="24" t="s">
        <v>95</v>
      </c>
      <c r="BK1392" s="24" t="s">
        <v>96</v>
      </c>
      <c r="BL1392" s="24" t="s">
        <v>95</v>
      </c>
      <c r="BM1392" s="24" t="s">
        <v>96</v>
      </c>
      <c r="BN1392" s="24" t="s">
        <v>96</v>
      </c>
      <c r="BO1392" s="24" t="s">
        <v>96</v>
      </c>
      <c r="BP1392" s="24" t="s">
        <v>96</v>
      </c>
      <c r="BQ1392" s="24" t="s">
        <v>96</v>
      </c>
      <c r="BR1392" s="24" t="s">
        <v>96</v>
      </c>
      <c r="BS1392" s="24" t="s">
        <v>96</v>
      </c>
      <c r="BT1392" s="24" t="s">
        <v>96</v>
      </c>
      <c r="BU1392" s="24" t="s">
        <v>96</v>
      </c>
      <c r="BV1392" s="24" t="s">
        <v>96</v>
      </c>
      <c r="BW1392" s="24" t="s">
        <v>96</v>
      </c>
      <c r="BX1392" s="24" t="s">
        <v>96</v>
      </c>
      <c r="BY1392" s="24" t="s">
        <v>96</v>
      </c>
      <c r="BZ1392" s="24" t="s">
        <v>96</v>
      </c>
      <c r="CA1392" s="24" t="s">
        <v>96</v>
      </c>
      <c r="CB1392" s="36"/>
      <c r="CC1392" s="35"/>
    </row>
    <row r="1393" spans="1:81" ht="169.5" hidden="1" customHeight="1" x14ac:dyDescent="0.35">
      <c r="A1393" s="24"/>
      <c r="B1393" s="24" t="s">
        <v>81</v>
      </c>
      <c r="C1393" s="23" t="s">
        <v>82</v>
      </c>
      <c r="D1393" s="24" t="s">
        <v>2100</v>
      </c>
      <c r="E1393" s="24" t="s">
        <v>40</v>
      </c>
      <c r="F1393" s="24" t="s">
        <v>98</v>
      </c>
      <c r="G1393" s="24" t="s">
        <v>2101</v>
      </c>
      <c r="H1393" s="24" t="s">
        <v>2140</v>
      </c>
      <c r="I1393" s="24" t="s">
        <v>4656</v>
      </c>
      <c r="J1393" s="24" t="s">
        <v>4663</v>
      </c>
      <c r="K1393" s="24"/>
      <c r="L1393" s="24" t="s">
        <v>4664</v>
      </c>
      <c r="M1393" s="24"/>
      <c r="N1393" s="24" t="s">
        <v>699</v>
      </c>
      <c r="O1393" s="24"/>
      <c r="P1393" s="24"/>
      <c r="Q1393" s="24" t="s">
        <v>150</v>
      </c>
      <c r="R1393" s="24" t="s">
        <v>1268</v>
      </c>
      <c r="S1393" s="24"/>
      <c r="T1393" s="24" t="s">
        <v>96</v>
      </c>
      <c r="U1393" s="24" t="s">
        <v>96</v>
      </c>
      <c r="V1393" s="24" t="s">
        <v>96</v>
      </c>
      <c r="W1393" s="24" t="s">
        <v>96</v>
      </c>
      <c r="X1393" s="24" t="s">
        <v>96</v>
      </c>
      <c r="Y1393" s="24" t="s">
        <v>96</v>
      </c>
      <c r="Z1393" s="24" t="s">
        <v>96</v>
      </c>
      <c r="AA1393" s="24" t="s">
        <v>96</v>
      </c>
      <c r="AB1393" s="24" t="s">
        <v>96</v>
      </c>
      <c r="AC1393" s="24" t="s">
        <v>96</v>
      </c>
      <c r="AD1393" s="24" t="s">
        <v>96</v>
      </c>
      <c r="AE1393" s="24" t="s">
        <v>96</v>
      </c>
      <c r="AF1393" s="24" t="s">
        <v>96</v>
      </c>
      <c r="AG1393" s="24" t="s">
        <v>96</v>
      </c>
      <c r="AH1393" s="24" t="s">
        <v>96</v>
      </c>
      <c r="AI1393" s="24" t="s">
        <v>96</v>
      </c>
      <c r="AJ1393" s="24" t="s">
        <v>96</v>
      </c>
      <c r="AK1393" s="24" t="s">
        <v>96</v>
      </c>
      <c r="AL1393" s="24" t="s">
        <v>96</v>
      </c>
      <c r="AM1393" s="24" t="s">
        <v>96</v>
      </c>
      <c r="AN1393" s="24" t="s">
        <v>96</v>
      </c>
      <c r="AO1393" s="24" t="s">
        <v>96</v>
      </c>
      <c r="AP1393" s="24" t="s">
        <v>96</v>
      </c>
      <c r="AQ1393" s="24" t="s">
        <v>96</v>
      </c>
      <c r="AR1393" s="24" t="s">
        <v>96</v>
      </c>
      <c r="AS1393" s="24" t="s">
        <v>96</v>
      </c>
      <c r="AT1393" s="24" t="s">
        <v>96</v>
      </c>
      <c r="AU1393" s="24" t="s">
        <v>96</v>
      </c>
      <c r="AV1393" s="24" t="s">
        <v>96</v>
      </c>
      <c r="AW1393" s="24" t="s">
        <v>96</v>
      </c>
      <c r="AX1393" s="24" t="s">
        <v>96</v>
      </c>
      <c r="AY1393" s="24" t="s">
        <v>96</v>
      </c>
      <c r="AZ1393" s="24" t="s">
        <v>96</v>
      </c>
      <c r="BA1393" s="24" t="s">
        <v>96</v>
      </c>
      <c r="BB1393" s="24" t="s">
        <v>96</v>
      </c>
      <c r="BC1393" s="24" t="s">
        <v>96</v>
      </c>
      <c r="BD1393" s="24" t="s">
        <v>96</v>
      </c>
      <c r="BE1393" s="24" t="s">
        <v>95</v>
      </c>
      <c r="BF1393" s="24" t="s">
        <v>95</v>
      </c>
      <c r="BG1393" s="24" t="s">
        <v>96</v>
      </c>
      <c r="BH1393" s="24" t="s">
        <v>96</v>
      </c>
      <c r="BI1393" s="24" t="s">
        <v>96</v>
      </c>
      <c r="BJ1393" s="24" t="s">
        <v>95</v>
      </c>
      <c r="BK1393" s="24" t="s">
        <v>96</v>
      </c>
      <c r="BL1393" s="24" t="s">
        <v>95</v>
      </c>
      <c r="BM1393" s="24" t="s">
        <v>96</v>
      </c>
      <c r="BN1393" s="24" t="s">
        <v>96</v>
      </c>
      <c r="BO1393" s="24" t="s">
        <v>96</v>
      </c>
      <c r="BP1393" s="24" t="s">
        <v>96</v>
      </c>
      <c r="BQ1393" s="24" t="s">
        <v>96</v>
      </c>
      <c r="BR1393" s="24" t="s">
        <v>96</v>
      </c>
      <c r="BS1393" s="24" t="s">
        <v>96</v>
      </c>
      <c r="BT1393" s="24" t="s">
        <v>96</v>
      </c>
      <c r="BU1393" s="24" t="s">
        <v>96</v>
      </c>
      <c r="BV1393" s="24" t="s">
        <v>96</v>
      </c>
      <c r="BW1393" s="24" t="s">
        <v>96</v>
      </c>
      <c r="BX1393" s="24" t="s">
        <v>96</v>
      </c>
      <c r="BY1393" s="24" t="s">
        <v>96</v>
      </c>
      <c r="BZ1393" s="24" t="s">
        <v>96</v>
      </c>
      <c r="CA1393" s="24" t="s">
        <v>96</v>
      </c>
      <c r="CB1393" s="36"/>
      <c r="CC1393" s="35"/>
    </row>
    <row r="1394" spans="1:81" ht="169.5" hidden="1" customHeight="1" x14ac:dyDescent="0.35">
      <c r="A1394" s="24"/>
      <c r="B1394" s="24" t="s">
        <v>81</v>
      </c>
      <c r="C1394" s="23" t="s">
        <v>82</v>
      </c>
      <c r="D1394" s="24" t="s">
        <v>2100</v>
      </c>
      <c r="E1394" s="24" t="s">
        <v>40</v>
      </c>
      <c r="F1394" s="24" t="s">
        <v>98</v>
      </c>
      <c r="G1394" s="24" t="s">
        <v>2101</v>
      </c>
      <c r="H1394" s="24" t="s">
        <v>2140</v>
      </c>
      <c r="I1394" s="24" t="s">
        <v>4656</v>
      </c>
      <c r="J1394" s="24" t="s">
        <v>4665</v>
      </c>
      <c r="K1394" s="24"/>
      <c r="L1394" s="24" t="s">
        <v>4666</v>
      </c>
      <c r="M1394" s="24"/>
      <c r="N1394" s="24" t="s">
        <v>699</v>
      </c>
      <c r="O1394" s="24"/>
      <c r="P1394" s="24"/>
      <c r="Q1394" s="24" t="s">
        <v>150</v>
      </c>
      <c r="R1394" s="24" t="s">
        <v>1268</v>
      </c>
      <c r="S1394" s="24"/>
      <c r="T1394" s="24" t="s">
        <v>96</v>
      </c>
      <c r="U1394" s="24" t="s">
        <v>96</v>
      </c>
      <c r="V1394" s="24" t="s">
        <v>96</v>
      </c>
      <c r="W1394" s="24" t="s">
        <v>96</v>
      </c>
      <c r="X1394" s="24" t="s">
        <v>96</v>
      </c>
      <c r="Y1394" s="24" t="s">
        <v>96</v>
      </c>
      <c r="Z1394" s="24" t="s">
        <v>96</v>
      </c>
      <c r="AA1394" s="24" t="s">
        <v>96</v>
      </c>
      <c r="AB1394" s="24" t="s">
        <v>96</v>
      </c>
      <c r="AC1394" s="24" t="s">
        <v>96</v>
      </c>
      <c r="AD1394" s="24" t="s">
        <v>96</v>
      </c>
      <c r="AE1394" s="24" t="s">
        <v>96</v>
      </c>
      <c r="AF1394" s="24" t="s">
        <v>96</v>
      </c>
      <c r="AG1394" s="24" t="s">
        <v>96</v>
      </c>
      <c r="AH1394" s="24" t="s">
        <v>96</v>
      </c>
      <c r="AI1394" s="24" t="s">
        <v>96</v>
      </c>
      <c r="AJ1394" s="24" t="s">
        <v>96</v>
      </c>
      <c r="AK1394" s="24" t="s">
        <v>96</v>
      </c>
      <c r="AL1394" s="24" t="s">
        <v>96</v>
      </c>
      <c r="AM1394" s="24" t="s">
        <v>96</v>
      </c>
      <c r="AN1394" s="24" t="s">
        <v>96</v>
      </c>
      <c r="AO1394" s="24" t="s">
        <v>96</v>
      </c>
      <c r="AP1394" s="24" t="s">
        <v>96</v>
      </c>
      <c r="AQ1394" s="24" t="s">
        <v>96</v>
      </c>
      <c r="AR1394" s="24" t="s">
        <v>96</v>
      </c>
      <c r="AS1394" s="24" t="s">
        <v>96</v>
      </c>
      <c r="AT1394" s="24" t="s">
        <v>96</v>
      </c>
      <c r="AU1394" s="24" t="s">
        <v>96</v>
      </c>
      <c r="AV1394" s="24" t="s">
        <v>96</v>
      </c>
      <c r="AW1394" s="24" t="s">
        <v>96</v>
      </c>
      <c r="AX1394" s="24" t="s">
        <v>96</v>
      </c>
      <c r="AY1394" s="24" t="s">
        <v>96</v>
      </c>
      <c r="AZ1394" s="24" t="s">
        <v>96</v>
      </c>
      <c r="BA1394" s="24" t="s">
        <v>96</v>
      </c>
      <c r="BB1394" s="24" t="s">
        <v>96</v>
      </c>
      <c r="BC1394" s="24" t="s">
        <v>96</v>
      </c>
      <c r="BD1394" s="24" t="s">
        <v>96</v>
      </c>
      <c r="BE1394" s="24" t="s">
        <v>95</v>
      </c>
      <c r="BF1394" s="24" t="s">
        <v>95</v>
      </c>
      <c r="BG1394" s="24" t="s">
        <v>96</v>
      </c>
      <c r="BH1394" s="24" t="s">
        <v>96</v>
      </c>
      <c r="BI1394" s="24" t="s">
        <v>96</v>
      </c>
      <c r="BJ1394" s="24" t="s">
        <v>95</v>
      </c>
      <c r="BK1394" s="24" t="s">
        <v>96</v>
      </c>
      <c r="BL1394" s="24" t="s">
        <v>95</v>
      </c>
      <c r="BM1394" s="24" t="s">
        <v>96</v>
      </c>
      <c r="BN1394" s="24" t="s">
        <v>96</v>
      </c>
      <c r="BO1394" s="24" t="s">
        <v>96</v>
      </c>
      <c r="BP1394" s="24" t="s">
        <v>96</v>
      </c>
      <c r="BQ1394" s="24" t="s">
        <v>96</v>
      </c>
      <c r="BR1394" s="24" t="s">
        <v>96</v>
      </c>
      <c r="BS1394" s="24" t="s">
        <v>96</v>
      </c>
      <c r="BT1394" s="24" t="s">
        <v>96</v>
      </c>
      <c r="BU1394" s="24" t="s">
        <v>96</v>
      </c>
      <c r="BV1394" s="24" t="s">
        <v>96</v>
      </c>
      <c r="BW1394" s="24" t="s">
        <v>96</v>
      </c>
      <c r="BX1394" s="24" t="s">
        <v>96</v>
      </c>
      <c r="BY1394" s="24" t="s">
        <v>96</v>
      </c>
      <c r="BZ1394" s="24" t="s">
        <v>96</v>
      </c>
      <c r="CA1394" s="24" t="s">
        <v>96</v>
      </c>
      <c r="CB1394" s="36"/>
      <c r="CC1394" s="35"/>
    </row>
    <row r="1395" spans="1:81" ht="169.5" hidden="1" customHeight="1" x14ac:dyDescent="0.35">
      <c r="A1395" s="24"/>
      <c r="B1395" s="24" t="s">
        <v>81</v>
      </c>
      <c r="C1395" s="23" t="s">
        <v>82</v>
      </c>
      <c r="D1395" s="24" t="s">
        <v>2100</v>
      </c>
      <c r="E1395" s="24" t="s">
        <v>40</v>
      </c>
      <c r="F1395" s="24" t="s">
        <v>98</v>
      </c>
      <c r="G1395" s="24" t="s">
        <v>2101</v>
      </c>
      <c r="H1395" s="24" t="s">
        <v>2140</v>
      </c>
      <c r="I1395" s="24" t="s">
        <v>4656</v>
      </c>
      <c r="J1395" s="24" t="s">
        <v>4667</v>
      </c>
      <c r="K1395" s="24"/>
      <c r="L1395" s="24" t="s">
        <v>4668</v>
      </c>
      <c r="M1395" s="24"/>
      <c r="N1395" s="24" t="s">
        <v>699</v>
      </c>
      <c r="O1395" s="24"/>
      <c r="P1395" s="24"/>
      <c r="Q1395" s="24" t="s">
        <v>93</v>
      </c>
      <c r="R1395" s="24" t="s">
        <v>1268</v>
      </c>
      <c r="S1395" s="24">
        <v>2</v>
      </c>
      <c r="T1395" s="24" t="s">
        <v>96</v>
      </c>
      <c r="U1395" s="24" t="s">
        <v>96</v>
      </c>
      <c r="V1395" s="24" t="s">
        <v>96</v>
      </c>
      <c r="W1395" s="24" t="s">
        <v>96</v>
      </c>
      <c r="X1395" s="24" t="s">
        <v>96</v>
      </c>
      <c r="Y1395" s="24" t="s">
        <v>96</v>
      </c>
      <c r="Z1395" s="24" t="s">
        <v>96</v>
      </c>
      <c r="AA1395" s="24" t="s">
        <v>96</v>
      </c>
      <c r="AB1395" s="24" t="s">
        <v>96</v>
      </c>
      <c r="AC1395" s="24" t="s">
        <v>96</v>
      </c>
      <c r="AD1395" s="24" t="s">
        <v>96</v>
      </c>
      <c r="AE1395" s="24" t="s">
        <v>96</v>
      </c>
      <c r="AF1395" s="24" t="s">
        <v>96</v>
      </c>
      <c r="AG1395" s="24" t="s">
        <v>96</v>
      </c>
      <c r="AH1395" s="24" t="s">
        <v>96</v>
      </c>
      <c r="AI1395" s="24" t="s">
        <v>96</v>
      </c>
      <c r="AJ1395" s="24" t="s">
        <v>96</v>
      </c>
      <c r="AK1395" s="24" t="s">
        <v>96</v>
      </c>
      <c r="AL1395" s="24" t="s">
        <v>96</v>
      </c>
      <c r="AM1395" s="24" t="s">
        <v>96</v>
      </c>
      <c r="AN1395" s="24" t="s">
        <v>96</v>
      </c>
      <c r="AO1395" s="24" t="s">
        <v>96</v>
      </c>
      <c r="AP1395" s="24" t="s">
        <v>96</v>
      </c>
      <c r="AQ1395" s="24" t="s">
        <v>96</v>
      </c>
      <c r="AR1395" s="24" t="s">
        <v>96</v>
      </c>
      <c r="AS1395" s="24" t="s">
        <v>96</v>
      </c>
      <c r="AT1395" s="24" t="s">
        <v>96</v>
      </c>
      <c r="AU1395" s="24" t="s">
        <v>96</v>
      </c>
      <c r="AV1395" s="24" t="s">
        <v>96</v>
      </c>
      <c r="AW1395" s="24" t="s">
        <v>96</v>
      </c>
      <c r="AX1395" s="24" t="s">
        <v>96</v>
      </c>
      <c r="AY1395" s="24" t="s">
        <v>96</v>
      </c>
      <c r="AZ1395" s="24" t="s">
        <v>96</v>
      </c>
      <c r="BA1395" s="24" t="s">
        <v>96</v>
      </c>
      <c r="BB1395" s="24" t="s">
        <v>96</v>
      </c>
      <c r="BC1395" s="24" t="s">
        <v>96</v>
      </c>
      <c r="BD1395" s="24" t="s">
        <v>96</v>
      </c>
      <c r="BE1395" s="24" t="s">
        <v>95</v>
      </c>
      <c r="BF1395" s="24" t="s">
        <v>95</v>
      </c>
      <c r="BG1395" s="24" t="s">
        <v>96</v>
      </c>
      <c r="BH1395" s="24" t="s">
        <v>96</v>
      </c>
      <c r="BI1395" s="24" t="s">
        <v>96</v>
      </c>
      <c r="BJ1395" s="24" t="s">
        <v>95</v>
      </c>
      <c r="BK1395" s="24" t="s">
        <v>96</v>
      </c>
      <c r="BL1395" s="24" t="s">
        <v>95</v>
      </c>
      <c r="BM1395" s="24" t="s">
        <v>96</v>
      </c>
      <c r="BN1395" s="24" t="s">
        <v>96</v>
      </c>
      <c r="BO1395" s="24" t="s">
        <v>96</v>
      </c>
      <c r="BP1395" s="24" t="s">
        <v>96</v>
      </c>
      <c r="BQ1395" s="24" t="s">
        <v>96</v>
      </c>
      <c r="BR1395" s="24" t="s">
        <v>96</v>
      </c>
      <c r="BS1395" s="24" t="s">
        <v>96</v>
      </c>
      <c r="BT1395" s="24" t="s">
        <v>96</v>
      </c>
      <c r="BU1395" s="24" t="s">
        <v>96</v>
      </c>
      <c r="BV1395" s="24" t="s">
        <v>96</v>
      </c>
      <c r="BW1395" s="24" t="s">
        <v>96</v>
      </c>
      <c r="BX1395" s="24" t="s">
        <v>96</v>
      </c>
      <c r="BY1395" s="24" t="s">
        <v>96</v>
      </c>
      <c r="BZ1395" s="24" t="s">
        <v>96</v>
      </c>
      <c r="CA1395" s="24" t="s">
        <v>96</v>
      </c>
      <c r="CB1395" s="36"/>
      <c r="CC1395" s="35"/>
    </row>
    <row r="1396" spans="1:81" ht="169.5" hidden="1" customHeight="1" x14ac:dyDescent="0.35">
      <c r="A1396" s="24"/>
      <c r="B1396" s="24" t="s">
        <v>81</v>
      </c>
      <c r="C1396" s="23" t="s">
        <v>82</v>
      </c>
      <c r="D1396" s="24" t="s">
        <v>2100</v>
      </c>
      <c r="E1396" s="24" t="s">
        <v>40</v>
      </c>
      <c r="F1396" s="24" t="s">
        <v>98</v>
      </c>
      <c r="G1396" s="24" t="s">
        <v>2101</v>
      </c>
      <c r="H1396" s="24" t="s">
        <v>2140</v>
      </c>
      <c r="I1396" s="24" t="s">
        <v>4669</v>
      </c>
      <c r="J1396" s="24" t="s">
        <v>4670</v>
      </c>
      <c r="K1396" s="24"/>
      <c r="L1396" s="24" t="s">
        <v>4671</v>
      </c>
      <c r="M1396" s="24"/>
      <c r="N1396" s="24" t="s">
        <v>699</v>
      </c>
      <c r="O1396" s="24"/>
      <c r="P1396" s="24"/>
      <c r="Q1396" s="24" t="s">
        <v>93</v>
      </c>
      <c r="R1396" s="24" t="s">
        <v>1268</v>
      </c>
      <c r="S1396" s="24">
        <v>2</v>
      </c>
      <c r="T1396" s="24" t="s">
        <v>96</v>
      </c>
      <c r="U1396" s="24" t="s">
        <v>96</v>
      </c>
      <c r="V1396" s="24" t="s">
        <v>96</v>
      </c>
      <c r="W1396" s="24" t="s">
        <v>96</v>
      </c>
      <c r="X1396" s="24" t="s">
        <v>96</v>
      </c>
      <c r="Y1396" s="24" t="s">
        <v>96</v>
      </c>
      <c r="Z1396" s="24" t="s">
        <v>96</v>
      </c>
      <c r="AA1396" s="24" t="s">
        <v>96</v>
      </c>
      <c r="AB1396" s="24" t="s">
        <v>96</v>
      </c>
      <c r="AC1396" s="24" t="s">
        <v>96</v>
      </c>
      <c r="AD1396" s="24" t="s">
        <v>96</v>
      </c>
      <c r="AE1396" s="24" t="s">
        <v>96</v>
      </c>
      <c r="AF1396" s="24" t="s">
        <v>96</v>
      </c>
      <c r="AG1396" s="24" t="s">
        <v>96</v>
      </c>
      <c r="AH1396" s="24" t="s">
        <v>96</v>
      </c>
      <c r="AI1396" s="24" t="s">
        <v>96</v>
      </c>
      <c r="AJ1396" s="24" t="s">
        <v>96</v>
      </c>
      <c r="AK1396" s="24" t="s">
        <v>96</v>
      </c>
      <c r="AL1396" s="24" t="s">
        <v>96</v>
      </c>
      <c r="AM1396" s="24" t="s">
        <v>96</v>
      </c>
      <c r="AN1396" s="24" t="s">
        <v>96</v>
      </c>
      <c r="AO1396" s="24" t="s">
        <v>96</v>
      </c>
      <c r="AP1396" s="24" t="s">
        <v>96</v>
      </c>
      <c r="AQ1396" s="24" t="s">
        <v>96</v>
      </c>
      <c r="AR1396" s="24" t="s">
        <v>96</v>
      </c>
      <c r="AS1396" s="24" t="s">
        <v>96</v>
      </c>
      <c r="AT1396" s="24" t="s">
        <v>96</v>
      </c>
      <c r="AU1396" s="24" t="s">
        <v>96</v>
      </c>
      <c r="AV1396" s="24" t="s">
        <v>96</v>
      </c>
      <c r="AW1396" s="24" t="s">
        <v>96</v>
      </c>
      <c r="AX1396" s="24" t="s">
        <v>96</v>
      </c>
      <c r="AY1396" s="24" t="s">
        <v>96</v>
      </c>
      <c r="AZ1396" s="24" t="s">
        <v>96</v>
      </c>
      <c r="BA1396" s="24" t="s">
        <v>96</v>
      </c>
      <c r="BB1396" s="24" t="s">
        <v>96</v>
      </c>
      <c r="BC1396" s="24" t="s">
        <v>96</v>
      </c>
      <c r="BD1396" s="24" t="s">
        <v>96</v>
      </c>
      <c r="BE1396" s="24" t="s">
        <v>95</v>
      </c>
      <c r="BF1396" s="24" t="s">
        <v>95</v>
      </c>
      <c r="BG1396" s="24" t="s">
        <v>96</v>
      </c>
      <c r="BH1396" s="24" t="s">
        <v>96</v>
      </c>
      <c r="BI1396" s="24" t="s">
        <v>96</v>
      </c>
      <c r="BJ1396" s="24" t="s">
        <v>95</v>
      </c>
      <c r="BK1396" s="24" t="s">
        <v>96</v>
      </c>
      <c r="BL1396" s="24" t="s">
        <v>95</v>
      </c>
      <c r="BM1396" s="24" t="s">
        <v>96</v>
      </c>
      <c r="BN1396" s="24" t="s">
        <v>96</v>
      </c>
      <c r="BO1396" s="24" t="s">
        <v>96</v>
      </c>
      <c r="BP1396" s="24" t="s">
        <v>96</v>
      </c>
      <c r="BQ1396" s="24" t="s">
        <v>96</v>
      </c>
      <c r="BR1396" s="24" t="s">
        <v>96</v>
      </c>
      <c r="BS1396" s="24" t="s">
        <v>96</v>
      </c>
      <c r="BT1396" s="24" t="s">
        <v>96</v>
      </c>
      <c r="BU1396" s="24" t="s">
        <v>96</v>
      </c>
      <c r="BV1396" s="24" t="s">
        <v>96</v>
      </c>
      <c r="BW1396" s="24" t="s">
        <v>96</v>
      </c>
      <c r="BX1396" s="24" t="s">
        <v>96</v>
      </c>
      <c r="BY1396" s="24" t="s">
        <v>96</v>
      </c>
      <c r="BZ1396" s="24" t="s">
        <v>96</v>
      </c>
      <c r="CA1396" s="24" t="s">
        <v>96</v>
      </c>
      <c r="CB1396" s="36"/>
      <c r="CC1396" s="35"/>
    </row>
    <row r="1397" spans="1:81" ht="169.5" hidden="1" customHeight="1" x14ac:dyDescent="0.35">
      <c r="A1397" s="24"/>
      <c r="B1397" s="24" t="s">
        <v>81</v>
      </c>
      <c r="C1397" s="23" t="s">
        <v>82</v>
      </c>
      <c r="D1397" s="24" t="s">
        <v>2100</v>
      </c>
      <c r="E1397" s="24" t="s">
        <v>40</v>
      </c>
      <c r="F1397" s="24" t="s">
        <v>98</v>
      </c>
      <c r="G1397" s="24" t="s">
        <v>2101</v>
      </c>
      <c r="H1397" s="24" t="s">
        <v>2140</v>
      </c>
      <c r="I1397" s="24" t="s">
        <v>4669</v>
      </c>
      <c r="J1397" s="24" t="s">
        <v>4672</v>
      </c>
      <c r="K1397" s="24"/>
      <c r="L1397" s="24" t="s">
        <v>4673</v>
      </c>
      <c r="M1397" s="24"/>
      <c r="N1397" s="24" t="s">
        <v>699</v>
      </c>
      <c r="O1397" s="24"/>
      <c r="P1397" s="24"/>
      <c r="Q1397" s="24" t="s">
        <v>93</v>
      </c>
      <c r="R1397" s="24" t="s">
        <v>1268</v>
      </c>
      <c r="S1397" s="24">
        <v>2</v>
      </c>
      <c r="T1397" s="24" t="s">
        <v>96</v>
      </c>
      <c r="U1397" s="24" t="s">
        <v>96</v>
      </c>
      <c r="V1397" s="24" t="s">
        <v>96</v>
      </c>
      <c r="W1397" s="24" t="s">
        <v>96</v>
      </c>
      <c r="X1397" s="24" t="s">
        <v>96</v>
      </c>
      <c r="Y1397" s="24" t="s">
        <v>96</v>
      </c>
      <c r="Z1397" s="24" t="s">
        <v>96</v>
      </c>
      <c r="AA1397" s="24" t="s">
        <v>96</v>
      </c>
      <c r="AB1397" s="24" t="s">
        <v>96</v>
      </c>
      <c r="AC1397" s="24" t="s">
        <v>96</v>
      </c>
      <c r="AD1397" s="24" t="s">
        <v>96</v>
      </c>
      <c r="AE1397" s="24" t="s">
        <v>96</v>
      </c>
      <c r="AF1397" s="24" t="s">
        <v>96</v>
      </c>
      <c r="AG1397" s="24" t="s">
        <v>96</v>
      </c>
      <c r="AH1397" s="24" t="s">
        <v>96</v>
      </c>
      <c r="AI1397" s="24" t="s">
        <v>96</v>
      </c>
      <c r="AJ1397" s="24" t="s">
        <v>96</v>
      </c>
      <c r="AK1397" s="24" t="s">
        <v>96</v>
      </c>
      <c r="AL1397" s="24" t="s">
        <v>96</v>
      </c>
      <c r="AM1397" s="24" t="s">
        <v>96</v>
      </c>
      <c r="AN1397" s="24" t="s">
        <v>96</v>
      </c>
      <c r="AO1397" s="24" t="s">
        <v>96</v>
      </c>
      <c r="AP1397" s="24" t="s">
        <v>96</v>
      </c>
      <c r="AQ1397" s="24" t="s">
        <v>96</v>
      </c>
      <c r="AR1397" s="24" t="s">
        <v>96</v>
      </c>
      <c r="AS1397" s="24" t="s">
        <v>96</v>
      </c>
      <c r="AT1397" s="24" t="s">
        <v>96</v>
      </c>
      <c r="AU1397" s="24" t="s">
        <v>96</v>
      </c>
      <c r="AV1397" s="24" t="s">
        <v>96</v>
      </c>
      <c r="AW1397" s="24" t="s">
        <v>96</v>
      </c>
      <c r="AX1397" s="24" t="s">
        <v>96</v>
      </c>
      <c r="AY1397" s="24" t="s">
        <v>96</v>
      </c>
      <c r="AZ1397" s="24" t="s">
        <v>96</v>
      </c>
      <c r="BA1397" s="24" t="s">
        <v>96</v>
      </c>
      <c r="BB1397" s="24" t="s">
        <v>96</v>
      </c>
      <c r="BC1397" s="24" t="s">
        <v>96</v>
      </c>
      <c r="BD1397" s="24" t="s">
        <v>96</v>
      </c>
      <c r="BE1397" s="24" t="s">
        <v>95</v>
      </c>
      <c r="BF1397" s="24" t="s">
        <v>95</v>
      </c>
      <c r="BG1397" s="24" t="s">
        <v>96</v>
      </c>
      <c r="BH1397" s="24" t="s">
        <v>96</v>
      </c>
      <c r="BI1397" s="24" t="s">
        <v>96</v>
      </c>
      <c r="BJ1397" s="24" t="s">
        <v>95</v>
      </c>
      <c r="BK1397" s="24" t="s">
        <v>96</v>
      </c>
      <c r="BL1397" s="24" t="s">
        <v>95</v>
      </c>
      <c r="BM1397" s="24" t="s">
        <v>96</v>
      </c>
      <c r="BN1397" s="24" t="s">
        <v>96</v>
      </c>
      <c r="BO1397" s="24" t="s">
        <v>96</v>
      </c>
      <c r="BP1397" s="24" t="s">
        <v>96</v>
      </c>
      <c r="BQ1397" s="24" t="s">
        <v>96</v>
      </c>
      <c r="BR1397" s="24" t="s">
        <v>96</v>
      </c>
      <c r="BS1397" s="24" t="s">
        <v>96</v>
      </c>
      <c r="BT1397" s="24" t="s">
        <v>96</v>
      </c>
      <c r="BU1397" s="24" t="s">
        <v>96</v>
      </c>
      <c r="BV1397" s="24" t="s">
        <v>96</v>
      </c>
      <c r="BW1397" s="24" t="s">
        <v>96</v>
      </c>
      <c r="BX1397" s="24" t="s">
        <v>96</v>
      </c>
      <c r="BY1397" s="24" t="s">
        <v>96</v>
      </c>
      <c r="BZ1397" s="24" t="s">
        <v>96</v>
      </c>
      <c r="CA1397" s="24" t="s">
        <v>96</v>
      </c>
      <c r="CB1397" s="36"/>
      <c r="CC1397" s="35"/>
    </row>
    <row r="1398" spans="1:81" ht="169.5" hidden="1" customHeight="1" x14ac:dyDescent="0.35">
      <c r="A1398" s="24"/>
      <c r="B1398" s="24" t="s">
        <v>81</v>
      </c>
      <c r="C1398" s="23" t="s">
        <v>82</v>
      </c>
      <c r="D1398" s="24" t="s">
        <v>2100</v>
      </c>
      <c r="E1398" s="24" t="s">
        <v>40</v>
      </c>
      <c r="F1398" s="24" t="s">
        <v>98</v>
      </c>
      <c r="G1398" s="24" t="s">
        <v>2101</v>
      </c>
      <c r="H1398" s="24" t="s">
        <v>2140</v>
      </c>
      <c r="I1398" s="24" t="s">
        <v>4669</v>
      </c>
      <c r="J1398" s="24" t="s">
        <v>4674</v>
      </c>
      <c r="K1398" s="24"/>
      <c r="L1398" s="24" t="s">
        <v>4675</v>
      </c>
      <c r="M1398" s="24"/>
      <c r="N1398" s="24" t="s">
        <v>699</v>
      </c>
      <c r="O1398" s="24"/>
      <c r="P1398" s="24"/>
      <c r="Q1398" s="24" t="s">
        <v>93</v>
      </c>
      <c r="R1398" s="24" t="s">
        <v>1268</v>
      </c>
      <c r="S1398" s="24">
        <v>2</v>
      </c>
      <c r="T1398" s="24" t="s">
        <v>96</v>
      </c>
      <c r="U1398" s="24" t="s">
        <v>96</v>
      </c>
      <c r="V1398" s="24" t="s">
        <v>96</v>
      </c>
      <c r="W1398" s="24" t="s">
        <v>96</v>
      </c>
      <c r="X1398" s="24" t="s">
        <v>96</v>
      </c>
      <c r="Y1398" s="24" t="s">
        <v>96</v>
      </c>
      <c r="Z1398" s="24" t="s">
        <v>96</v>
      </c>
      <c r="AA1398" s="24" t="s">
        <v>96</v>
      </c>
      <c r="AB1398" s="24" t="s">
        <v>96</v>
      </c>
      <c r="AC1398" s="24" t="s">
        <v>96</v>
      </c>
      <c r="AD1398" s="24" t="s">
        <v>96</v>
      </c>
      <c r="AE1398" s="24" t="s">
        <v>96</v>
      </c>
      <c r="AF1398" s="24" t="s">
        <v>96</v>
      </c>
      <c r="AG1398" s="24" t="s">
        <v>96</v>
      </c>
      <c r="AH1398" s="24" t="s">
        <v>96</v>
      </c>
      <c r="AI1398" s="24" t="s">
        <v>96</v>
      </c>
      <c r="AJ1398" s="24" t="s">
        <v>96</v>
      </c>
      <c r="AK1398" s="24" t="s">
        <v>96</v>
      </c>
      <c r="AL1398" s="24" t="s">
        <v>96</v>
      </c>
      <c r="AM1398" s="24" t="s">
        <v>96</v>
      </c>
      <c r="AN1398" s="24" t="s">
        <v>96</v>
      </c>
      <c r="AO1398" s="24" t="s">
        <v>96</v>
      </c>
      <c r="AP1398" s="24" t="s">
        <v>96</v>
      </c>
      <c r="AQ1398" s="24" t="s">
        <v>96</v>
      </c>
      <c r="AR1398" s="24" t="s">
        <v>96</v>
      </c>
      <c r="AS1398" s="24" t="s">
        <v>96</v>
      </c>
      <c r="AT1398" s="24" t="s">
        <v>96</v>
      </c>
      <c r="AU1398" s="24" t="s">
        <v>96</v>
      </c>
      <c r="AV1398" s="24" t="s">
        <v>96</v>
      </c>
      <c r="AW1398" s="24" t="s">
        <v>96</v>
      </c>
      <c r="AX1398" s="24" t="s">
        <v>96</v>
      </c>
      <c r="AY1398" s="24" t="s">
        <v>96</v>
      </c>
      <c r="AZ1398" s="24" t="s">
        <v>96</v>
      </c>
      <c r="BA1398" s="24" t="s">
        <v>96</v>
      </c>
      <c r="BB1398" s="24" t="s">
        <v>96</v>
      </c>
      <c r="BC1398" s="24" t="s">
        <v>96</v>
      </c>
      <c r="BD1398" s="24" t="s">
        <v>96</v>
      </c>
      <c r="BE1398" s="24" t="s">
        <v>95</v>
      </c>
      <c r="BF1398" s="24" t="s">
        <v>95</v>
      </c>
      <c r="BG1398" s="24" t="s">
        <v>96</v>
      </c>
      <c r="BH1398" s="24" t="s">
        <v>96</v>
      </c>
      <c r="BI1398" s="24" t="s">
        <v>96</v>
      </c>
      <c r="BJ1398" s="24" t="s">
        <v>95</v>
      </c>
      <c r="BK1398" s="24" t="s">
        <v>96</v>
      </c>
      <c r="BL1398" s="24" t="s">
        <v>95</v>
      </c>
      <c r="BM1398" s="24" t="s">
        <v>96</v>
      </c>
      <c r="BN1398" s="24" t="s">
        <v>96</v>
      </c>
      <c r="BO1398" s="24" t="s">
        <v>96</v>
      </c>
      <c r="BP1398" s="24" t="s">
        <v>96</v>
      </c>
      <c r="BQ1398" s="24" t="s">
        <v>96</v>
      </c>
      <c r="BR1398" s="24" t="s">
        <v>96</v>
      </c>
      <c r="BS1398" s="24" t="s">
        <v>96</v>
      </c>
      <c r="BT1398" s="24" t="s">
        <v>96</v>
      </c>
      <c r="BU1398" s="24" t="s">
        <v>96</v>
      </c>
      <c r="BV1398" s="24" t="s">
        <v>96</v>
      </c>
      <c r="BW1398" s="24" t="s">
        <v>96</v>
      </c>
      <c r="BX1398" s="24" t="s">
        <v>96</v>
      </c>
      <c r="BY1398" s="24" t="s">
        <v>96</v>
      </c>
      <c r="BZ1398" s="24" t="s">
        <v>96</v>
      </c>
      <c r="CA1398" s="24" t="s">
        <v>96</v>
      </c>
      <c r="CB1398" s="36"/>
      <c r="CC1398" s="35"/>
    </row>
    <row r="1399" spans="1:81" ht="169.5" hidden="1" customHeight="1" x14ac:dyDescent="0.35">
      <c r="A1399" s="24"/>
      <c r="B1399" s="24" t="s">
        <v>81</v>
      </c>
      <c r="C1399" s="23" t="s">
        <v>82</v>
      </c>
      <c r="D1399" s="24" t="s">
        <v>2100</v>
      </c>
      <c r="E1399" s="24" t="s">
        <v>40</v>
      </c>
      <c r="F1399" s="24" t="s">
        <v>98</v>
      </c>
      <c r="G1399" s="24" t="s">
        <v>2101</v>
      </c>
      <c r="H1399" s="24" t="s">
        <v>2140</v>
      </c>
      <c r="I1399" s="24" t="s">
        <v>4676</v>
      </c>
      <c r="J1399" s="24" t="s">
        <v>4677</v>
      </c>
      <c r="K1399" s="24"/>
      <c r="L1399" s="24" t="s">
        <v>4678</v>
      </c>
      <c r="M1399" s="24"/>
      <c r="N1399" s="24"/>
      <c r="O1399" s="24"/>
      <c r="P1399" s="24" t="s">
        <v>699</v>
      </c>
      <c r="Q1399" s="24" t="s">
        <v>93</v>
      </c>
      <c r="R1399" s="24" t="s">
        <v>1268</v>
      </c>
      <c r="S1399" s="24">
        <v>4</v>
      </c>
      <c r="T1399" s="24" t="s">
        <v>96</v>
      </c>
      <c r="U1399" s="24" t="s">
        <v>96</v>
      </c>
      <c r="V1399" s="24" t="s">
        <v>96</v>
      </c>
      <c r="W1399" s="24" t="s">
        <v>96</v>
      </c>
      <c r="X1399" s="24" t="s">
        <v>96</v>
      </c>
      <c r="Y1399" s="24" t="s">
        <v>96</v>
      </c>
      <c r="Z1399" s="24" t="s">
        <v>96</v>
      </c>
      <c r="AA1399" s="24" t="s">
        <v>96</v>
      </c>
      <c r="AB1399" s="24" t="s">
        <v>96</v>
      </c>
      <c r="AC1399" s="24" t="s">
        <v>96</v>
      </c>
      <c r="AD1399" s="24" t="s">
        <v>96</v>
      </c>
      <c r="AE1399" s="24" t="s">
        <v>96</v>
      </c>
      <c r="AF1399" s="24" t="s">
        <v>96</v>
      </c>
      <c r="AG1399" s="24" t="s">
        <v>96</v>
      </c>
      <c r="AH1399" s="24" t="s">
        <v>96</v>
      </c>
      <c r="AI1399" s="24" t="s">
        <v>96</v>
      </c>
      <c r="AJ1399" s="24" t="s">
        <v>96</v>
      </c>
      <c r="AK1399" s="24" t="s">
        <v>96</v>
      </c>
      <c r="AL1399" s="24" t="s">
        <v>96</v>
      </c>
      <c r="AM1399" s="24" t="s">
        <v>96</v>
      </c>
      <c r="AN1399" s="24" t="s">
        <v>96</v>
      </c>
      <c r="AO1399" s="24" t="s">
        <v>96</v>
      </c>
      <c r="AP1399" s="24" t="s">
        <v>96</v>
      </c>
      <c r="AQ1399" s="24" t="s">
        <v>96</v>
      </c>
      <c r="AR1399" s="24" t="s">
        <v>96</v>
      </c>
      <c r="AS1399" s="24" t="s">
        <v>96</v>
      </c>
      <c r="AT1399" s="24" t="s">
        <v>96</v>
      </c>
      <c r="AU1399" s="24" t="s">
        <v>96</v>
      </c>
      <c r="AV1399" s="24" t="s">
        <v>96</v>
      </c>
      <c r="AW1399" s="24" t="s">
        <v>96</v>
      </c>
      <c r="AX1399" s="24" t="s">
        <v>96</v>
      </c>
      <c r="AY1399" s="24" t="s">
        <v>96</v>
      </c>
      <c r="AZ1399" s="24" t="s">
        <v>96</v>
      </c>
      <c r="BA1399" s="24" t="s">
        <v>96</v>
      </c>
      <c r="BB1399" s="24" t="s">
        <v>96</v>
      </c>
      <c r="BC1399" s="24" t="s">
        <v>96</v>
      </c>
      <c r="BD1399" s="24" t="s">
        <v>96</v>
      </c>
      <c r="BE1399" s="24" t="s">
        <v>96</v>
      </c>
      <c r="BF1399" s="24" t="s">
        <v>96</v>
      </c>
      <c r="BG1399" s="24" t="s">
        <v>96</v>
      </c>
      <c r="BH1399" s="24" t="s">
        <v>96</v>
      </c>
      <c r="BI1399" s="24" t="s">
        <v>96</v>
      </c>
      <c r="BJ1399" s="24" t="s">
        <v>96</v>
      </c>
      <c r="BK1399" s="24" t="s">
        <v>96</v>
      </c>
      <c r="BL1399" s="24" t="s">
        <v>96</v>
      </c>
      <c r="BM1399" s="24" t="s">
        <v>96</v>
      </c>
      <c r="BN1399" s="24" t="s">
        <v>96</v>
      </c>
      <c r="BO1399" s="24" t="s">
        <v>96</v>
      </c>
      <c r="BP1399" s="24" t="s">
        <v>96</v>
      </c>
      <c r="BQ1399" s="24" t="s">
        <v>96</v>
      </c>
      <c r="BR1399" s="24" t="s">
        <v>96</v>
      </c>
      <c r="BS1399" s="24" t="s">
        <v>96</v>
      </c>
      <c r="BT1399" s="24" t="s">
        <v>96</v>
      </c>
      <c r="BU1399" s="24" t="s">
        <v>96</v>
      </c>
      <c r="BV1399" s="24" t="s">
        <v>96</v>
      </c>
      <c r="BW1399" s="24" t="s">
        <v>96</v>
      </c>
      <c r="BX1399" s="24" t="s">
        <v>96</v>
      </c>
      <c r="BY1399" s="24" t="s">
        <v>96</v>
      </c>
      <c r="BZ1399" s="24" t="s">
        <v>96</v>
      </c>
      <c r="CA1399" s="24" t="s">
        <v>96</v>
      </c>
      <c r="CB1399" s="36"/>
      <c r="CC1399" s="35"/>
    </row>
    <row r="1400" spans="1:81" ht="169.5" hidden="1" customHeight="1" x14ac:dyDescent="0.35">
      <c r="A1400" s="24"/>
      <c r="B1400" s="24" t="s">
        <v>81</v>
      </c>
      <c r="C1400" s="23" t="s">
        <v>82</v>
      </c>
      <c r="D1400" s="24" t="s">
        <v>2100</v>
      </c>
      <c r="E1400" s="24" t="s">
        <v>40</v>
      </c>
      <c r="F1400" s="24" t="s">
        <v>98</v>
      </c>
      <c r="G1400" s="24" t="s">
        <v>2101</v>
      </c>
      <c r="H1400" s="24" t="s">
        <v>4679</v>
      </c>
      <c r="I1400" s="24" t="s">
        <v>4680</v>
      </c>
      <c r="J1400" s="24" t="s">
        <v>4681</v>
      </c>
      <c r="K1400" s="24" t="s">
        <v>4682</v>
      </c>
      <c r="L1400" s="24" t="s">
        <v>4683</v>
      </c>
      <c r="M1400" s="24"/>
      <c r="N1400" s="24" t="s">
        <v>699</v>
      </c>
      <c r="O1400" s="24"/>
      <c r="P1400" s="24"/>
      <c r="Q1400" s="24" t="s">
        <v>93</v>
      </c>
      <c r="R1400" s="24" t="s">
        <v>1268</v>
      </c>
      <c r="S1400" s="24">
        <v>4</v>
      </c>
      <c r="T1400" s="24" t="s">
        <v>95</v>
      </c>
      <c r="U1400" s="24" t="s">
        <v>96</v>
      </c>
      <c r="V1400" s="24" t="s">
        <v>96</v>
      </c>
      <c r="W1400" s="24" t="s">
        <v>96</v>
      </c>
      <c r="X1400" s="24" t="s">
        <v>113</v>
      </c>
      <c r="Y1400" s="24" t="s">
        <v>96</v>
      </c>
      <c r="Z1400" s="24" t="s">
        <v>96</v>
      </c>
      <c r="AA1400" s="24" t="s">
        <v>96</v>
      </c>
      <c r="AB1400" s="24" t="s">
        <v>95</v>
      </c>
      <c r="AC1400" s="24" t="s">
        <v>96</v>
      </c>
      <c r="AD1400" s="24" t="s">
        <v>96</v>
      </c>
      <c r="AE1400" s="24" t="s">
        <v>96</v>
      </c>
      <c r="AF1400" s="24" t="s">
        <v>96</v>
      </c>
      <c r="AG1400" s="24" t="s">
        <v>96</v>
      </c>
      <c r="AH1400" s="24" t="s">
        <v>113</v>
      </c>
      <c r="AI1400" s="24" t="s">
        <v>96</v>
      </c>
      <c r="AJ1400" s="24" t="s">
        <v>96</v>
      </c>
      <c r="AK1400" s="24" t="s">
        <v>96</v>
      </c>
      <c r="AL1400" s="24" t="s">
        <v>96</v>
      </c>
      <c r="AM1400" s="24" t="s">
        <v>97</v>
      </c>
      <c r="AN1400" s="24" t="s">
        <v>96</v>
      </c>
      <c r="AO1400" s="24" t="s">
        <v>95</v>
      </c>
      <c r="AP1400" s="24" t="s">
        <v>96</v>
      </c>
      <c r="AQ1400" s="24" t="s">
        <v>96</v>
      </c>
      <c r="AR1400" s="24" t="s">
        <v>96</v>
      </c>
      <c r="AS1400" s="24" t="s">
        <v>96</v>
      </c>
      <c r="AT1400" s="24" t="s">
        <v>96</v>
      </c>
      <c r="AU1400" s="24" t="s">
        <v>96</v>
      </c>
      <c r="AV1400" s="24" t="s">
        <v>96</v>
      </c>
      <c r="AW1400" s="24" t="s">
        <v>96</v>
      </c>
      <c r="AX1400" s="24" t="s">
        <v>95</v>
      </c>
      <c r="AY1400" s="24" t="s">
        <v>113</v>
      </c>
      <c r="AZ1400" s="24" t="s">
        <v>96</v>
      </c>
      <c r="BA1400" s="24" t="s">
        <v>96</v>
      </c>
      <c r="BB1400" s="24" t="s">
        <v>96</v>
      </c>
      <c r="BC1400" s="24" t="s">
        <v>96</v>
      </c>
      <c r="BD1400" s="24" t="s">
        <v>96</v>
      </c>
      <c r="BE1400" s="24" t="s">
        <v>96</v>
      </c>
      <c r="BF1400" s="24" t="s">
        <v>96</v>
      </c>
      <c r="BG1400" s="24" t="s">
        <v>96</v>
      </c>
      <c r="BH1400" s="24" t="s">
        <v>96</v>
      </c>
      <c r="BI1400" s="24" t="s">
        <v>96</v>
      </c>
      <c r="BJ1400" s="24" t="s">
        <v>113</v>
      </c>
      <c r="BK1400" s="24" t="s">
        <v>96</v>
      </c>
      <c r="BL1400" s="24" t="s">
        <v>97</v>
      </c>
      <c r="BM1400" s="24" t="s">
        <v>95</v>
      </c>
      <c r="BN1400" s="24" t="s">
        <v>96</v>
      </c>
      <c r="BO1400" s="24" t="s">
        <v>96</v>
      </c>
      <c r="BP1400" s="24" t="s">
        <v>95</v>
      </c>
      <c r="BQ1400" s="24" t="s">
        <v>96</v>
      </c>
      <c r="BR1400" s="24" t="s">
        <v>95</v>
      </c>
      <c r="BS1400" s="24" t="s">
        <v>97</v>
      </c>
      <c r="BT1400" s="24" t="s">
        <v>96</v>
      </c>
      <c r="BU1400" s="24" t="s">
        <v>96</v>
      </c>
      <c r="BV1400" s="24" t="s">
        <v>96</v>
      </c>
      <c r="BW1400" s="24" t="s">
        <v>96</v>
      </c>
      <c r="BX1400" s="24" t="s">
        <v>96</v>
      </c>
      <c r="BY1400" s="24" t="s">
        <v>96</v>
      </c>
      <c r="BZ1400" s="24" t="s">
        <v>96</v>
      </c>
      <c r="CA1400" s="24" t="s">
        <v>97</v>
      </c>
      <c r="CB1400" s="36"/>
      <c r="CC1400" s="35"/>
    </row>
    <row r="1401" spans="1:81" ht="169.5" hidden="1" customHeight="1" x14ac:dyDescent="0.35">
      <c r="A1401" s="24"/>
      <c r="B1401" s="24" t="s">
        <v>81</v>
      </c>
      <c r="C1401" s="23" t="s">
        <v>82</v>
      </c>
      <c r="D1401" s="24" t="s">
        <v>2100</v>
      </c>
      <c r="E1401" s="24" t="s">
        <v>40</v>
      </c>
      <c r="F1401" s="24" t="s">
        <v>98</v>
      </c>
      <c r="G1401" s="24" t="s">
        <v>2101</v>
      </c>
      <c r="H1401" s="24" t="s">
        <v>4679</v>
      </c>
      <c r="I1401" s="24" t="s">
        <v>4680</v>
      </c>
      <c r="J1401" s="24" t="s">
        <v>4684</v>
      </c>
      <c r="K1401" s="24" t="s">
        <v>4685</v>
      </c>
      <c r="L1401" s="24" t="s">
        <v>4686</v>
      </c>
      <c r="M1401" s="24"/>
      <c r="N1401" s="24" t="s">
        <v>699</v>
      </c>
      <c r="O1401" s="24"/>
      <c r="P1401" s="24"/>
      <c r="Q1401" s="24" t="s">
        <v>93</v>
      </c>
      <c r="R1401" s="24" t="s">
        <v>1268</v>
      </c>
      <c r="S1401" s="24">
        <v>4</v>
      </c>
      <c r="T1401" s="24" t="s">
        <v>95</v>
      </c>
      <c r="U1401" s="24" t="s">
        <v>96</v>
      </c>
      <c r="V1401" s="24" t="s">
        <v>96</v>
      </c>
      <c r="W1401" s="24" t="s">
        <v>96</v>
      </c>
      <c r="X1401" s="24" t="s">
        <v>113</v>
      </c>
      <c r="Y1401" s="24" t="s">
        <v>96</v>
      </c>
      <c r="Z1401" s="24" t="s">
        <v>96</v>
      </c>
      <c r="AA1401" s="24" t="s">
        <v>96</v>
      </c>
      <c r="AB1401" s="24" t="s">
        <v>95</v>
      </c>
      <c r="AC1401" s="24" t="s">
        <v>96</v>
      </c>
      <c r="AD1401" s="24" t="s">
        <v>96</v>
      </c>
      <c r="AE1401" s="24" t="s">
        <v>96</v>
      </c>
      <c r="AF1401" s="24" t="s">
        <v>96</v>
      </c>
      <c r="AG1401" s="24" t="s">
        <v>96</v>
      </c>
      <c r="AH1401" s="24" t="s">
        <v>113</v>
      </c>
      <c r="AI1401" s="24" t="s">
        <v>96</v>
      </c>
      <c r="AJ1401" s="24" t="s">
        <v>96</v>
      </c>
      <c r="AK1401" s="24" t="s">
        <v>96</v>
      </c>
      <c r="AL1401" s="24" t="s">
        <v>96</v>
      </c>
      <c r="AM1401" s="24" t="s">
        <v>97</v>
      </c>
      <c r="AN1401" s="24" t="s">
        <v>96</v>
      </c>
      <c r="AO1401" s="24" t="s">
        <v>119</v>
      </c>
      <c r="AP1401" s="24" t="s">
        <v>96</v>
      </c>
      <c r="AQ1401" s="24" t="s">
        <v>96</v>
      </c>
      <c r="AR1401" s="24" t="s">
        <v>96</v>
      </c>
      <c r="AS1401" s="24" t="s">
        <v>96</v>
      </c>
      <c r="AT1401" s="24" t="s">
        <v>96</v>
      </c>
      <c r="AU1401" s="24" t="s">
        <v>96</v>
      </c>
      <c r="AV1401" s="24" t="s">
        <v>96</v>
      </c>
      <c r="AW1401" s="24" t="s">
        <v>96</v>
      </c>
      <c r="AX1401" s="24" t="s">
        <v>119</v>
      </c>
      <c r="AY1401" s="24" t="s">
        <v>113</v>
      </c>
      <c r="AZ1401" s="24" t="s">
        <v>96</v>
      </c>
      <c r="BA1401" s="24" t="s">
        <v>96</v>
      </c>
      <c r="BB1401" s="24" t="s">
        <v>96</v>
      </c>
      <c r="BC1401" s="24" t="s">
        <v>96</v>
      </c>
      <c r="BD1401" s="24" t="s">
        <v>96</v>
      </c>
      <c r="BE1401" s="24" t="s">
        <v>96</v>
      </c>
      <c r="BF1401" s="24" t="s">
        <v>96</v>
      </c>
      <c r="BG1401" s="24" t="s">
        <v>96</v>
      </c>
      <c r="BH1401" s="24" t="s">
        <v>96</v>
      </c>
      <c r="BI1401" s="24" t="s">
        <v>96</v>
      </c>
      <c r="BJ1401" s="24" t="s">
        <v>113</v>
      </c>
      <c r="BK1401" s="24" t="s">
        <v>96</v>
      </c>
      <c r="BL1401" s="24" t="s">
        <v>97</v>
      </c>
      <c r="BM1401" s="24" t="s">
        <v>95</v>
      </c>
      <c r="BN1401" s="24" t="s">
        <v>96</v>
      </c>
      <c r="BO1401" s="24" t="s">
        <v>96</v>
      </c>
      <c r="BP1401" s="24" t="s">
        <v>95</v>
      </c>
      <c r="BQ1401" s="24" t="s">
        <v>96</v>
      </c>
      <c r="BR1401" s="24" t="s">
        <v>95</v>
      </c>
      <c r="BS1401" s="24" t="s">
        <v>97</v>
      </c>
      <c r="BT1401" s="24" t="s">
        <v>96</v>
      </c>
      <c r="BU1401" s="24" t="s">
        <v>96</v>
      </c>
      <c r="BV1401" s="24" t="s">
        <v>96</v>
      </c>
      <c r="BW1401" s="24" t="s">
        <v>96</v>
      </c>
      <c r="BX1401" s="24" t="s">
        <v>96</v>
      </c>
      <c r="BY1401" s="24" t="s">
        <v>96</v>
      </c>
      <c r="BZ1401" s="24" t="s">
        <v>96</v>
      </c>
      <c r="CA1401" s="24" t="s">
        <v>97</v>
      </c>
      <c r="CB1401" s="36"/>
      <c r="CC1401" s="35"/>
    </row>
    <row r="1402" spans="1:81" ht="169.5" hidden="1" customHeight="1" x14ac:dyDescent="0.35">
      <c r="A1402" s="24"/>
      <c r="B1402" s="24" t="s">
        <v>81</v>
      </c>
      <c r="C1402" s="23" t="s">
        <v>82</v>
      </c>
      <c r="D1402" s="24" t="s">
        <v>2100</v>
      </c>
      <c r="E1402" s="24" t="s">
        <v>40</v>
      </c>
      <c r="F1402" s="24" t="s">
        <v>98</v>
      </c>
      <c r="G1402" s="24" t="s">
        <v>2101</v>
      </c>
      <c r="H1402" s="24" t="s">
        <v>4679</v>
      </c>
      <c r="I1402" s="24" t="s">
        <v>4687</v>
      </c>
      <c r="J1402" s="24" t="s">
        <v>4688</v>
      </c>
      <c r="K1402" s="24" t="s">
        <v>4689</v>
      </c>
      <c r="L1402" s="24" t="s">
        <v>4690</v>
      </c>
      <c r="M1402" s="24"/>
      <c r="N1402" s="24" t="s">
        <v>699</v>
      </c>
      <c r="O1402" s="24"/>
      <c r="P1402" s="24"/>
      <c r="Q1402" s="24" t="s">
        <v>93</v>
      </c>
      <c r="R1402" s="24" t="s">
        <v>1268</v>
      </c>
      <c r="S1402" s="24">
        <v>4</v>
      </c>
      <c r="T1402" s="24" t="s">
        <v>96</v>
      </c>
      <c r="U1402" s="24" t="s">
        <v>96</v>
      </c>
      <c r="V1402" s="24" t="s">
        <v>96</v>
      </c>
      <c r="W1402" s="24" t="s">
        <v>96</v>
      </c>
      <c r="X1402" s="24" t="s">
        <v>96</v>
      </c>
      <c r="Y1402" s="24" t="s">
        <v>96</v>
      </c>
      <c r="Z1402" s="24" t="s">
        <v>96</v>
      </c>
      <c r="AA1402" s="24" t="s">
        <v>96</v>
      </c>
      <c r="AB1402" s="24" t="s">
        <v>96</v>
      </c>
      <c r="AC1402" s="24" t="s">
        <v>96</v>
      </c>
      <c r="AD1402" s="24" t="s">
        <v>96</v>
      </c>
      <c r="AE1402" s="24" t="s">
        <v>96</v>
      </c>
      <c r="AF1402" s="24" t="s">
        <v>96</v>
      </c>
      <c r="AG1402" s="24" t="s">
        <v>96</v>
      </c>
      <c r="AH1402" s="24" t="s">
        <v>96</v>
      </c>
      <c r="AI1402" s="24" t="s">
        <v>96</v>
      </c>
      <c r="AJ1402" s="24" t="s">
        <v>96</v>
      </c>
      <c r="AK1402" s="24" t="s">
        <v>96</v>
      </c>
      <c r="AL1402" s="24" t="s">
        <v>96</v>
      </c>
      <c r="AM1402" s="24" t="s">
        <v>96</v>
      </c>
      <c r="AN1402" s="24" t="s">
        <v>96</v>
      </c>
      <c r="AO1402" s="24" t="s">
        <v>96</v>
      </c>
      <c r="AP1402" s="24" t="s">
        <v>96</v>
      </c>
      <c r="AQ1402" s="24" t="s">
        <v>96</v>
      </c>
      <c r="AR1402" s="24" t="s">
        <v>96</v>
      </c>
      <c r="AS1402" s="24" t="s">
        <v>96</v>
      </c>
      <c r="AT1402" s="24" t="s">
        <v>96</v>
      </c>
      <c r="AU1402" s="24" t="s">
        <v>96</v>
      </c>
      <c r="AV1402" s="24" t="s">
        <v>96</v>
      </c>
      <c r="AW1402" s="24" t="s">
        <v>96</v>
      </c>
      <c r="AX1402" s="24" t="s">
        <v>96</v>
      </c>
      <c r="AY1402" s="24" t="s">
        <v>96</v>
      </c>
      <c r="AZ1402" s="24" t="s">
        <v>96</v>
      </c>
      <c r="BA1402" s="24" t="s">
        <v>96</v>
      </c>
      <c r="BB1402" s="24" t="s">
        <v>96</v>
      </c>
      <c r="BC1402" s="24" t="s">
        <v>96</v>
      </c>
      <c r="BD1402" s="24" t="s">
        <v>96</v>
      </c>
      <c r="BE1402" s="24" t="s">
        <v>96</v>
      </c>
      <c r="BF1402" s="24" t="s">
        <v>96</v>
      </c>
      <c r="BG1402" s="24" t="s">
        <v>96</v>
      </c>
      <c r="BH1402" s="24" t="s">
        <v>96</v>
      </c>
      <c r="BI1402" s="24" t="s">
        <v>96</v>
      </c>
      <c r="BJ1402" s="24" t="s">
        <v>96</v>
      </c>
      <c r="BK1402" s="24" t="s">
        <v>96</v>
      </c>
      <c r="BL1402" s="24" t="s">
        <v>96</v>
      </c>
      <c r="BM1402" s="24" t="s">
        <v>96</v>
      </c>
      <c r="BN1402" s="24" t="s">
        <v>96</v>
      </c>
      <c r="BO1402" s="24" t="s">
        <v>96</v>
      </c>
      <c r="BP1402" s="24" t="s">
        <v>96</v>
      </c>
      <c r="BQ1402" s="24" t="s">
        <v>96</v>
      </c>
      <c r="BR1402" s="24" t="s">
        <v>96</v>
      </c>
      <c r="BS1402" s="24" t="s">
        <v>96</v>
      </c>
      <c r="BT1402" s="24" t="s">
        <v>96</v>
      </c>
      <c r="BU1402" s="24" t="s">
        <v>96</v>
      </c>
      <c r="BV1402" s="24" t="s">
        <v>96</v>
      </c>
      <c r="BW1402" s="24" t="s">
        <v>96</v>
      </c>
      <c r="BX1402" s="24" t="s">
        <v>96</v>
      </c>
      <c r="BY1402" s="24" t="s">
        <v>96</v>
      </c>
      <c r="BZ1402" s="24" t="s">
        <v>96</v>
      </c>
      <c r="CA1402" s="24" t="s">
        <v>96</v>
      </c>
      <c r="CB1402" s="36"/>
      <c r="CC1402" s="35"/>
    </row>
    <row r="1403" spans="1:81" ht="169.5" hidden="1" customHeight="1" x14ac:dyDescent="0.35">
      <c r="A1403" s="24"/>
      <c r="B1403" s="24" t="s">
        <v>81</v>
      </c>
      <c r="C1403" s="23" t="s">
        <v>82</v>
      </c>
      <c r="D1403" s="24" t="s">
        <v>2100</v>
      </c>
      <c r="E1403" s="24" t="s">
        <v>40</v>
      </c>
      <c r="F1403" s="24" t="s">
        <v>98</v>
      </c>
      <c r="G1403" s="24" t="s">
        <v>2101</v>
      </c>
      <c r="H1403" s="24" t="s">
        <v>4679</v>
      </c>
      <c r="I1403" s="24" t="s">
        <v>4687</v>
      </c>
      <c r="J1403" s="24" t="s">
        <v>4691</v>
      </c>
      <c r="K1403" s="24" t="s">
        <v>4692</v>
      </c>
      <c r="L1403" s="24" t="s">
        <v>4693</v>
      </c>
      <c r="M1403" s="24"/>
      <c r="N1403" s="24" t="s">
        <v>699</v>
      </c>
      <c r="O1403" s="24"/>
      <c r="P1403" s="24"/>
      <c r="Q1403" s="24" t="s">
        <v>93</v>
      </c>
      <c r="R1403" s="24" t="s">
        <v>1275</v>
      </c>
      <c r="S1403" s="24"/>
      <c r="T1403" s="24" t="s">
        <v>96</v>
      </c>
      <c r="U1403" s="24" t="s">
        <v>96</v>
      </c>
      <c r="V1403" s="24" t="s">
        <v>96</v>
      </c>
      <c r="W1403" s="24" t="s">
        <v>96</v>
      </c>
      <c r="X1403" s="24" t="s">
        <v>96</v>
      </c>
      <c r="Y1403" s="24" t="s">
        <v>96</v>
      </c>
      <c r="Z1403" s="24" t="s">
        <v>96</v>
      </c>
      <c r="AA1403" s="24" t="s">
        <v>96</v>
      </c>
      <c r="AB1403" s="24" t="s">
        <v>96</v>
      </c>
      <c r="AC1403" s="24" t="s">
        <v>96</v>
      </c>
      <c r="AD1403" s="24" t="s">
        <v>96</v>
      </c>
      <c r="AE1403" s="24" t="s">
        <v>96</v>
      </c>
      <c r="AF1403" s="24" t="s">
        <v>96</v>
      </c>
      <c r="AG1403" s="24" t="s">
        <v>96</v>
      </c>
      <c r="AH1403" s="24" t="s">
        <v>96</v>
      </c>
      <c r="AI1403" s="24" t="s">
        <v>96</v>
      </c>
      <c r="AJ1403" s="24" t="s">
        <v>96</v>
      </c>
      <c r="AK1403" s="24" t="s">
        <v>96</v>
      </c>
      <c r="AL1403" s="24" t="s">
        <v>96</v>
      </c>
      <c r="AM1403" s="24" t="s">
        <v>96</v>
      </c>
      <c r="AN1403" s="24" t="s">
        <v>96</v>
      </c>
      <c r="AO1403" s="24" t="s">
        <v>96</v>
      </c>
      <c r="AP1403" s="24" t="s">
        <v>96</v>
      </c>
      <c r="AQ1403" s="24" t="s">
        <v>96</v>
      </c>
      <c r="AR1403" s="24" t="s">
        <v>96</v>
      </c>
      <c r="AS1403" s="24" t="s">
        <v>96</v>
      </c>
      <c r="AT1403" s="24" t="s">
        <v>96</v>
      </c>
      <c r="AU1403" s="24" t="s">
        <v>96</v>
      </c>
      <c r="AV1403" s="24" t="s">
        <v>96</v>
      </c>
      <c r="AW1403" s="24" t="s">
        <v>96</v>
      </c>
      <c r="AX1403" s="24" t="s">
        <v>96</v>
      </c>
      <c r="AY1403" s="24" t="s">
        <v>96</v>
      </c>
      <c r="AZ1403" s="24" t="s">
        <v>96</v>
      </c>
      <c r="BA1403" s="24" t="s">
        <v>96</v>
      </c>
      <c r="BB1403" s="24" t="s">
        <v>96</v>
      </c>
      <c r="BC1403" s="24" t="s">
        <v>96</v>
      </c>
      <c r="BD1403" s="24" t="s">
        <v>96</v>
      </c>
      <c r="BE1403" s="24" t="s">
        <v>96</v>
      </c>
      <c r="BF1403" s="24" t="s">
        <v>96</v>
      </c>
      <c r="BG1403" s="24" t="s">
        <v>96</v>
      </c>
      <c r="BH1403" s="24" t="s">
        <v>96</v>
      </c>
      <c r="BI1403" s="24" t="s">
        <v>96</v>
      </c>
      <c r="BJ1403" s="24" t="s">
        <v>96</v>
      </c>
      <c r="BK1403" s="24" t="s">
        <v>96</v>
      </c>
      <c r="BL1403" s="24" t="s">
        <v>96</v>
      </c>
      <c r="BM1403" s="24" t="s">
        <v>96</v>
      </c>
      <c r="BN1403" s="24" t="s">
        <v>96</v>
      </c>
      <c r="BO1403" s="24" t="s">
        <v>96</v>
      </c>
      <c r="BP1403" s="24" t="s">
        <v>96</v>
      </c>
      <c r="BQ1403" s="24" t="s">
        <v>96</v>
      </c>
      <c r="BR1403" s="24" t="s">
        <v>96</v>
      </c>
      <c r="BS1403" s="24" t="s">
        <v>96</v>
      </c>
      <c r="BT1403" s="24" t="s">
        <v>96</v>
      </c>
      <c r="BU1403" s="24" t="s">
        <v>96</v>
      </c>
      <c r="BV1403" s="24" t="s">
        <v>96</v>
      </c>
      <c r="BW1403" s="24" t="s">
        <v>96</v>
      </c>
      <c r="BX1403" s="24" t="s">
        <v>96</v>
      </c>
      <c r="BY1403" s="24" t="s">
        <v>96</v>
      </c>
      <c r="BZ1403" s="24" t="s">
        <v>96</v>
      </c>
      <c r="CA1403" s="24" t="s">
        <v>96</v>
      </c>
      <c r="CB1403" s="36"/>
      <c r="CC1403" s="35"/>
    </row>
    <row r="1404" spans="1:81" ht="169.5" hidden="1" customHeight="1" x14ac:dyDescent="0.35">
      <c r="A1404" s="24"/>
      <c r="B1404" s="24" t="s">
        <v>81</v>
      </c>
      <c r="C1404" s="23" t="s">
        <v>82</v>
      </c>
      <c r="D1404" s="24" t="s">
        <v>2100</v>
      </c>
      <c r="E1404" s="24" t="s">
        <v>40</v>
      </c>
      <c r="F1404" s="24" t="s">
        <v>98</v>
      </c>
      <c r="G1404" s="24" t="s">
        <v>2101</v>
      </c>
      <c r="H1404" s="24" t="s">
        <v>4679</v>
      </c>
      <c r="I1404" s="24" t="s">
        <v>4687</v>
      </c>
      <c r="J1404" s="24" t="s">
        <v>4694</v>
      </c>
      <c r="K1404" s="24" t="s">
        <v>4695</v>
      </c>
      <c r="L1404" s="24" t="s">
        <v>4696</v>
      </c>
      <c r="M1404" s="24"/>
      <c r="N1404" s="24" t="s">
        <v>699</v>
      </c>
      <c r="O1404" s="24"/>
      <c r="P1404" s="24"/>
      <c r="Q1404" s="24" t="s">
        <v>93</v>
      </c>
      <c r="R1404" s="24" t="s">
        <v>1275</v>
      </c>
      <c r="S1404" s="24"/>
      <c r="T1404" s="24" t="s">
        <v>96</v>
      </c>
      <c r="U1404" s="24" t="s">
        <v>96</v>
      </c>
      <c r="V1404" s="24" t="s">
        <v>96</v>
      </c>
      <c r="W1404" s="24" t="s">
        <v>96</v>
      </c>
      <c r="X1404" s="24" t="s">
        <v>96</v>
      </c>
      <c r="Y1404" s="24" t="s">
        <v>96</v>
      </c>
      <c r="Z1404" s="24" t="s">
        <v>96</v>
      </c>
      <c r="AA1404" s="24" t="s">
        <v>96</v>
      </c>
      <c r="AB1404" s="24" t="s">
        <v>96</v>
      </c>
      <c r="AC1404" s="24" t="s">
        <v>96</v>
      </c>
      <c r="AD1404" s="24" t="s">
        <v>96</v>
      </c>
      <c r="AE1404" s="24" t="s">
        <v>96</v>
      </c>
      <c r="AF1404" s="24" t="s">
        <v>96</v>
      </c>
      <c r="AG1404" s="24" t="s">
        <v>96</v>
      </c>
      <c r="AH1404" s="24" t="s">
        <v>96</v>
      </c>
      <c r="AI1404" s="24" t="s">
        <v>96</v>
      </c>
      <c r="AJ1404" s="24" t="s">
        <v>96</v>
      </c>
      <c r="AK1404" s="24" t="s">
        <v>96</v>
      </c>
      <c r="AL1404" s="24" t="s">
        <v>96</v>
      </c>
      <c r="AM1404" s="24" t="s">
        <v>96</v>
      </c>
      <c r="AN1404" s="24" t="s">
        <v>96</v>
      </c>
      <c r="AO1404" s="24" t="s">
        <v>96</v>
      </c>
      <c r="AP1404" s="24" t="s">
        <v>96</v>
      </c>
      <c r="AQ1404" s="24" t="s">
        <v>96</v>
      </c>
      <c r="AR1404" s="24" t="s">
        <v>96</v>
      </c>
      <c r="AS1404" s="24" t="s">
        <v>96</v>
      </c>
      <c r="AT1404" s="24" t="s">
        <v>96</v>
      </c>
      <c r="AU1404" s="24" t="s">
        <v>96</v>
      </c>
      <c r="AV1404" s="24" t="s">
        <v>96</v>
      </c>
      <c r="AW1404" s="24" t="s">
        <v>96</v>
      </c>
      <c r="AX1404" s="24" t="s">
        <v>96</v>
      </c>
      <c r="AY1404" s="24" t="s">
        <v>96</v>
      </c>
      <c r="AZ1404" s="24" t="s">
        <v>96</v>
      </c>
      <c r="BA1404" s="24" t="s">
        <v>96</v>
      </c>
      <c r="BB1404" s="24" t="s">
        <v>96</v>
      </c>
      <c r="BC1404" s="24" t="s">
        <v>96</v>
      </c>
      <c r="BD1404" s="24" t="s">
        <v>96</v>
      </c>
      <c r="BE1404" s="24" t="s">
        <v>96</v>
      </c>
      <c r="BF1404" s="24" t="s">
        <v>96</v>
      </c>
      <c r="BG1404" s="24" t="s">
        <v>96</v>
      </c>
      <c r="BH1404" s="24" t="s">
        <v>96</v>
      </c>
      <c r="BI1404" s="24" t="s">
        <v>96</v>
      </c>
      <c r="BJ1404" s="24" t="s">
        <v>96</v>
      </c>
      <c r="BK1404" s="24" t="s">
        <v>96</v>
      </c>
      <c r="BL1404" s="24" t="s">
        <v>96</v>
      </c>
      <c r="BM1404" s="24" t="s">
        <v>96</v>
      </c>
      <c r="BN1404" s="24" t="s">
        <v>96</v>
      </c>
      <c r="BO1404" s="24" t="s">
        <v>96</v>
      </c>
      <c r="BP1404" s="24" t="s">
        <v>96</v>
      </c>
      <c r="BQ1404" s="24" t="s">
        <v>96</v>
      </c>
      <c r="BR1404" s="24" t="s">
        <v>96</v>
      </c>
      <c r="BS1404" s="24" t="s">
        <v>96</v>
      </c>
      <c r="BT1404" s="24" t="s">
        <v>96</v>
      </c>
      <c r="BU1404" s="24" t="s">
        <v>96</v>
      </c>
      <c r="BV1404" s="24" t="s">
        <v>96</v>
      </c>
      <c r="BW1404" s="24" t="s">
        <v>96</v>
      </c>
      <c r="BX1404" s="24" t="s">
        <v>96</v>
      </c>
      <c r="BY1404" s="24" t="s">
        <v>96</v>
      </c>
      <c r="BZ1404" s="24" t="s">
        <v>96</v>
      </c>
      <c r="CA1404" s="24" t="s">
        <v>96</v>
      </c>
      <c r="CB1404" s="36"/>
      <c r="CC1404" s="35"/>
    </row>
    <row r="1405" spans="1:81" ht="169.5" hidden="1" customHeight="1" x14ac:dyDescent="0.35">
      <c r="A1405" s="24"/>
      <c r="B1405" s="24" t="s">
        <v>81</v>
      </c>
      <c r="C1405" s="23" t="s">
        <v>82</v>
      </c>
      <c r="D1405" s="24" t="s">
        <v>2100</v>
      </c>
      <c r="E1405" s="24" t="s">
        <v>40</v>
      </c>
      <c r="F1405" s="24" t="s">
        <v>98</v>
      </c>
      <c r="G1405" s="24" t="s">
        <v>2101</v>
      </c>
      <c r="H1405" s="24" t="s">
        <v>4679</v>
      </c>
      <c r="I1405" s="24" t="s">
        <v>4687</v>
      </c>
      <c r="J1405" s="24" t="s">
        <v>4697</v>
      </c>
      <c r="K1405" s="24"/>
      <c r="L1405" s="24" t="s">
        <v>4698</v>
      </c>
      <c r="M1405" s="24"/>
      <c r="N1405" s="24" t="s">
        <v>699</v>
      </c>
      <c r="O1405" s="24"/>
      <c r="P1405" s="24"/>
      <c r="Q1405" s="24" t="s">
        <v>93</v>
      </c>
      <c r="R1405" s="24"/>
      <c r="S1405" s="24"/>
      <c r="T1405" s="24" t="s">
        <v>96</v>
      </c>
      <c r="U1405" s="24" t="s">
        <v>96</v>
      </c>
      <c r="V1405" s="24" t="s">
        <v>96</v>
      </c>
      <c r="W1405" s="24" t="s">
        <v>96</v>
      </c>
      <c r="X1405" s="24" t="s">
        <v>96</v>
      </c>
      <c r="Y1405" s="24" t="s">
        <v>96</v>
      </c>
      <c r="Z1405" s="24" t="s">
        <v>96</v>
      </c>
      <c r="AA1405" s="24" t="s">
        <v>96</v>
      </c>
      <c r="AB1405" s="24" t="s">
        <v>96</v>
      </c>
      <c r="AC1405" s="24" t="s">
        <v>96</v>
      </c>
      <c r="AD1405" s="24" t="s">
        <v>96</v>
      </c>
      <c r="AE1405" s="24" t="s">
        <v>96</v>
      </c>
      <c r="AF1405" s="24" t="s">
        <v>96</v>
      </c>
      <c r="AG1405" s="24" t="s">
        <v>96</v>
      </c>
      <c r="AH1405" s="24" t="s">
        <v>96</v>
      </c>
      <c r="AI1405" s="24" t="s">
        <v>96</v>
      </c>
      <c r="AJ1405" s="24" t="s">
        <v>96</v>
      </c>
      <c r="AK1405" s="24" t="s">
        <v>96</v>
      </c>
      <c r="AL1405" s="24" t="s">
        <v>96</v>
      </c>
      <c r="AM1405" s="24" t="s">
        <v>96</v>
      </c>
      <c r="AN1405" s="24" t="s">
        <v>96</v>
      </c>
      <c r="AO1405" s="24" t="s">
        <v>96</v>
      </c>
      <c r="AP1405" s="24" t="s">
        <v>96</v>
      </c>
      <c r="AQ1405" s="24" t="s">
        <v>96</v>
      </c>
      <c r="AR1405" s="24" t="s">
        <v>96</v>
      </c>
      <c r="AS1405" s="24" t="s">
        <v>96</v>
      </c>
      <c r="AT1405" s="24" t="s">
        <v>96</v>
      </c>
      <c r="AU1405" s="24" t="s">
        <v>96</v>
      </c>
      <c r="AV1405" s="24" t="s">
        <v>96</v>
      </c>
      <c r="AW1405" s="24" t="s">
        <v>96</v>
      </c>
      <c r="AX1405" s="24" t="s">
        <v>96</v>
      </c>
      <c r="AY1405" s="24" t="s">
        <v>96</v>
      </c>
      <c r="AZ1405" s="24" t="s">
        <v>96</v>
      </c>
      <c r="BA1405" s="24" t="s">
        <v>96</v>
      </c>
      <c r="BB1405" s="24" t="s">
        <v>96</v>
      </c>
      <c r="BC1405" s="24" t="s">
        <v>96</v>
      </c>
      <c r="BD1405" s="24" t="s">
        <v>96</v>
      </c>
      <c r="BE1405" s="24" t="s">
        <v>95</v>
      </c>
      <c r="BF1405" s="24" t="s">
        <v>95</v>
      </c>
      <c r="BG1405" s="24" t="s">
        <v>96</v>
      </c>
      <c r="BH1405" s="24" t="s">
        <v>96</v>
      </c>
      <c r="BI1405" s="24" t="s">
        <v>96</v>
      </c>
      <c r="BJ1405" s="24" t="s">
        <v>95</v>
      </c>
      <c r="BK1405" s="24" t="s">
        <v>96</v>
      </c>
      <c r="BL1405" s="24" t="s">
        <v>95</v>
      </c>
      <c r="BM1405" s="24" t="s">
        <v>96</v>
      </c>
      <c r="BN1405" s="24" t="s">
        <v>96</v>
      </c>
      <c r="BO1405" s="24" t="s">
        <v>96</v>
      </c>
      <c r="BP1405" s="24" t="s">
        <v>96</v>
      </c>
      <c r="BQ1405" s="24" t="s">
        <v>96</v>
      </c>
      <c r="BR1405" s="24" t="s">
        <v>96</v>
      </c>
      <c r="BS1405" s="24" t="s">
        <v>96</v>
      </c>
      <c r="BT1405" s="24" t="s">
        <v>96</v>
      </c>
      <c r="BU1405" s="24" t="s">
        <v>96</v>
      </c>
      <c r="BV1405" s="24" t="s">
        <v>96</v>
      </c>
      <c r="BW1405" s="24" t="s">
        <v>96</v>
      </c>
      <c r="BX1405" s="24" t="s">
        <v>96</v>
      </c>
      <c r="BY1405" s="24" t="s">
        <v>96</v>
      </c>
      <c r="BZ1405" s="24" t="s">
        <v>96</v>
      </c>
      <c r="CA1405" s="24" t="s">
        <v>96</v>
      </c>
      <c r="CB1405" s="36"/>
      <c r="CC1405" s="35"/>
    </row>
    <row r="1406" spans="1:81" ht="169.5" hidden="1" customHeight="1" x14ac:dyDescent="0.35">
      <c r="A1406" s="24"/>
      <c r="B1406" s="24" t="s">
        <v>81</v>
      </c>
      <c r="C1406" s="23" t="s">
        <v>82</v>
      </c>
      <c r="D1406" s="24" t="s">
        <v>2100</v>
      </c>
      <c r="E1406" s="24" t="s">
        <v>40</v>
      </c>
      <c r="F1406" s="24" t="s">
        <v>98</v>
      </c>
      <c r="G1406" s="24" t="s">
        <v>2101</v>
      </c>
      <c r="H1406" s="24" t="s">
        <v>4679</v>
      </c>
      <c r="I1406" s="24" t="s">
        <v>4699</v>
      </c>
      <c r="J1406" s="24" t="s">
        <v>4700</v>
      </c>
      <c r="K1406" s="24"/>
      <c r="L1406" s="24" t="s">
        <v>4701</v>
      </c>
      <c r="M1406" s="24"/>
      <c r="N1406" s="24"/>
      <c r="O1406" s="24" t="s">
        <v>699</v>
      </c>
      <c r="P1406" s="24"/>
      <c r="Q1406" s="24" t="s">
        <v>93</v>
      </c>
      <c r="R1406" s="24" t="s">
        <v>145</v>
      </c>
      <c r="S1406" s="24"/>
      <c r="T1406" s="24" t="s">
        <v>96</v>
      </c>
      <c r="U1406" s="24" t="s">
        <v>96</v>
      </c>
      <c r="V1406" s="24" t="s">
        <v>96</v>
      </c>
      <c r="W1406" s="24" t="s">
        <v>96</v>
      </c>
      <c r="X1406" s="24" t="s">
        <v>96</v>
      </c>
      <c r="Y1406" s="24" t="s">
        <v>96</v>
      </c>
      <c r="Z1406" s="24" t="s">
        <v>96</v>
      </c>
      <c r="AA1406" s="24" t="s">
        <v>96</v>
      </c>
      <c r="AB1406" s="24" t="s">
        <v>96</v>
      </c>
      <c r="AC1406" s="24" t="s">
        <v>96</v>
      </c>
      <c r="AD1406" s="24" t="s">
        <v>96</v>
      </c>
      <c r="AE1406" s="24" t="s">
        <v>96</v>
      </c>
      <c r="AF1406" s="24" t="s">
        <v>96</v>
      </c>
      <c r="AG1406" s="24" t="s">
        <v>96</v>
      </c>
      <c r="AH1406" s="24" t="s">
        <v>96</v>
      </c>
      <c r="AI1406" s="24" t="s">
        <v>96</v>
      </c>
      <c r="AJ1406" s="24" t="s">
        <v>96</v>
      </c>
      <c r="AK1406" s="24" t="s">
        <v>96</v>
      </c>
      <c r="AL1406" s="24" t="s">
        <v>96</v>
      </c>
      <c r="AM1406" s="24" t="s">
        <v>96</v>
      </c>
      <c r="AN1406" s="24" t="s">
        <v>96</v>
      </c>
      <c r="AO1406" s="24" t="s">
        <v>96</v>
      </c>
      <c r="AP1406" s="24" t="s">
        <v>96</v>
      </c>
      <c r="AQ1406" s="24" t="s">
        <v>96</v>
      </c>
      <c r="AR1406" s="24" t="s">
        <v>96</v>
      </c>
      <c r="AS1406" s="24" t="s">
        <v>96</v>
      </c>
      <c r="AT1406" s="24" t="s">
        <v>96</v>
      </c>
      <c r="AU1406" s="24" t="s">
        <v>96</v>
      </c>
      <c r="AV1406" s="24" t="s">
        <v>96</v>
      </c>
      <c r="AW1406" s="24" t="s">
        <v>96</v>
      </c>
      <c r="AX1406" s="24" t="s">
        <v>96</v>
      </c>
      <c r="AY1406" s="24" t="s">
        <v>96</v>
      </c>
      <c r="AZ1406" s="24" t="s">
        <v>96</v>
      </c>
      <c r="BA1406" s="24" t="s">
        <v>96</v>
      </c>
      <c r="BB1406" s="24" t="s">
        <v>96</v>
      </c>
      <c r="BC1406" s="24" t="s">
        <v>96</v>
      </c>
      <c r="BD1406" s="24" t="s">
        <v>96</v>
      </c>
      <c r="BE1406" s="24" t="s">
        <v>96</v>
      </c>
      <c r="BF1406" s="24" t="s">
        <v>96</v>
      </c>
      <c r="BG1406" s="24" t="s">
        <v>96</v>
      </c>
      <c r="BH1406" s="24" t="s">
        <v>96</v>
      </c>
      <c r="BI1406" s="24" t="s">
        <v>96</v>
      </c>
      <c r="BJ1406" s="24" t="s">
        <v>96</v>
      </c>
      <c r="BK1406" s="24" t="s">
        <v>96</v>
      </c>
      <c r="BL1406" s="24" t="s">
        <v>96</v>
      </c>
      <c r="BM1406" s="24" t="s">
        <v>96</v>
      </c>
      <c r="BN1406" s="24" t="s">
        <v>96</v>
      </c>
      <c r="BO1406" s="24" t="s">
        <v>96</v>
      </c>
      <c r="BP1406" s="24" t="s">
        <v>96</v>
      </c>
      <c r="BQ1406" s="24" t="s">
        <v>96</v>
      </c>
      <c r="BR1406" s="24" t="s">
        <v>96</v>
      </c>
      <c r="BS1406" s="24" t="s">
        <v>96</v>
      </c>
      <c r="BT1406" s="24" t="s">
        <v>96</v>
      </c>
      <c r="BU1406" s="24" t="s">
        <v>96</v>
      </c>
      <c r="BV1406" s="24" t="s">
        <v>96</v>
      </c>
      <c r="BW1406" s="24" t="s">
        <v>96</v>
      </c>
      <c r="BX1406" s="24" t="s">
        <v>96</v>
      </c>
      <c r="BY1406" s="24" t="s">
        <v>96</v>
      </c>
      <c r="BZ1406" s="24" t="s">
        <v>96</v>
      </c>
      <c r="CA1406" s="24" t="s">
        <v>96</v>
      </c>
      <c r="CB1406" s="36"/>
      <c r="CC1406" s="35"/>
    </row>
    <row r="1407" spans="1:81" ht="169.5" hidden="1" customHeight="1" x14ac:dyDescent="0.35">
      <c r="A1407" s="24"/>
      <c r="B1407" s="24" t="s">
        <v>81</v>
      </c>
      <c r="C1407" s="23" t="s">
        <v>82</v>
      </c>
      <c r="D1407" s="24" t="s">
        <v>2100</v>
      </c>
      <c r="E1407" s="24" t="s">
        <v>40</v>
      </c>
      <c r="F1407" s="24" t="s">
        <v>98</v>
      </c>
      <c r="G1407" s="24" t="s">
        <v>2101</v>
      </c>
      <c r="H1407" s="24" t="s">
        <v>4702</v>
      </c>
      <c r="I1407" s="24" t="s">
        <v>4703</v>
      </c>
      <c r="J1407" s="24" t="s">
        <v>4704</v>
      </c>
      <c r="K1407" s="24" t="s">
        <v>4705</v>
      </c>
      <c r="L1407" s="24" t="s">
        <v>4706</v>
      </c>
      <c r="M1407" s="24"/>
      <c r="N1407" s="24"/>
      <c r="O1407" s="24" t="s">
        <v>699</v>
      </c>
      <c r="P1407" s="24"/>
      <c r="Q1407" s="24" t="s">
        <v>93</v>
      </c>
      <c r="R1407" s="24" t="s">
        <v>1275</v>
      </c>
      <c r="S1407" s="24"/>
      <c r="T1407" s="24" t="s">
        <v>95</v>
      </c>
      <c r="U1407" s="24" t="s">
        <v>96</v>
      </c>
      <c r="V1407" s="24" t="s">
        <v>96</v>
      </c>
      <c r="W1407" s="24" t="s">
        <v>96</v>
      </c>
      <c r="X1407" s="24" t="s">
        <v>97</v>
      </c>
      <c r="Y1407" s="24" t="s">
        <v>96</v>
      </c>
      <c r="Z1407" s="24" t="s">
        <v>96</v>
      </c>
      <c r="AA1407" s="24" t="s">
        <v>96</v>
      </c>
      <c r="AB1407" s="24" t="s">
        <v>95</v>
      </c>
      <c r="AC1407" s="24" t="s">
        <v>96</v>
      </c>
      <c r="AD1407" s="24" t="s">
        <v>96</v>
      </c>
      <c r="AE1407" s="24" t="s">
        <v>96</v>
      </c>
      <c r="AF1407" s="24" t="s">
        <v>96</v>
      </c>
      <c r="AG1407" s="24" t="s">
        <v>96</v>
      </c>
      <c r="AH1407" s="24" t="s">
        <v>97</v>
      </c>
      <c r="AI1407" s="24" t="s">
        <v>96</v>
      </c>
      <c r="AJ1407" s="24" t="s">
        <v>96</v>
      </c>
      <c r="AK1407" s="24" t="s">
        <v>96</v>
      </c>
      <c r="AL1407" s="24" t="s">
        <v>96</v>
      </c>
      <c r="AM1407" s="24" t="s">
        <v>97</v>
      </c>
      <c r="AN1407" s="24" t="s">
        <v>96</v>
      </c>
      <c r="AO1407" s="24" t="s">
        <v>97</v>
      </c>
      <c r="AP1407" s="24" t="s">
        <v>96</v>
      </c>
      <c r="AQ1407" s="24" t="s">
        <v>96</v>
      </c>
      <c r="AR1407" s="24" t="s">
        <v>96</v>
      </c>
      <c r="AS1407" s="24" t="s">
        <v>96</v>
      </c>
      <c r="AT1407" s="24" t="s">
        <v>96</v>
      </c>
      <c r="AU1407" s="24" t="s">
        <v>96</v>
      </c>
      <c r="AV1407" s="24" t="s">
        <v>96</v>
      </c>
      <c r="AW1407" s="24" t="s">
        <v>96</v>
      </c>
      <c r="AX1407" s="24" t="s">
        <v>97</v>
      </c>
      <c r="AY1407" s="24" t="s">
        <v>96</v>
      </c>
      <c r="AZ1407" s="24" t="s">
        <v>96</v>
      </c>
      <c r="BA1407" s="24" t="s">
        <v>96</v>
      </c>
      <c r="BB1407" s="24" t="s">
        <v>96</v>
      </c>
      <c r="BC1407" s="24" t="s">
        <v>96</v>
      </c>
      <c r="BD1407" s="24" t="s">
        <v>96</v>
      </c>
      <c r="BE1407" s="24" t="s">
        <v>96</v>
      </c>
      <c r="BF1407" s="24" t="s">
        <v>96</v>
      </c>
      <c r="BG1407" s="24" t="s">
        <v>96</v>
      </c>
      <c r="BH1407" s="24" t="s">
        <v>96</v>
      </c>
      <c r="BI1407" s="24" t="s">
        <v>96</v>
      </c>
      <c r="BJ1407" s="24" t="s">
        <v>96</v>
      </c>
      <c r="BK1407" s="24" t="s">
        <v>96</v>
      </c>
      <c r="BL1407" s="24" t="s">
        <v>96</v>
      </c>
      <c r="BM1407" s="24" t="s">
        <v>1034</v>
      </c>
      <c r="BN1407" s="24" t="s">
        <v>96</v>
      </c>
      <c r="BO1407" s="24" t="s">
        <v>96</v>
      </c>
      <c r="BP1407" s="24" t="s">
        <v>1034</v>
      </c>
      <c r="BQ1407" s="24" t="s">
        <v>96</v>
      </c>
      <c r="BR1407" s="24" t="s">
        <v>95</v>
      </c>
      <c r="BS1407" s="24" t="s">
        <v>95</v>
      </c>
      <c r="BT1407" s="24" t="s">
        <v>96</v>
      </c>
      <c r="BU1407" s="24" t="s">
        <v>96</v>
      </c>
      <c r="BV1407" s="24" t="s">
        <v>96</v>
      </c>
      <c r="BW1407" s="24" t="s">
        <v>96</v>
      </c>
      <c r="BX1407" s="24" t="s">
        <v>96</v>
      </c>
      <c r="BY1407" s="24" t="s">
        <v>96</v>
      </c>
      <c r="BZ1407" s="24" t="s">
        <v>96</v>
      </c>
      <c r="CA1407" s="24" t="s">
        <v>95</v>
      </c>
      <c r="CB1407" s="36"/>
      <c r="CC1407" s="35"/>
    </row>
    <row r="1408" spans="1:81" ht="169.5" hidden="1" customHeight="1" x14ac:dyDescent="0.35">
      <c r="A1408" s="24"/>
      <c r="B1408" s="24" t="s">
        <v>81</v>
      </c>
      <c r="C1408" s="23" t="s">
        <v>82</v>
      </c>
      <c r="D1408" s="24" t="s">
        <v>2100</v>
      </c>
      <c r="E1408" s="24" t="s">
        <v>40</v>
      </c>
      <c r="F1408" s="24" t="s">
        <v>98</v>
      </c>
      <c r="G1408" s="24" t="s">
        <v>2101</v>
      </c>
      <c r="H1408" s="24" t="s">
        <v>4702</v>
      </c>
      <c r="I1408" s="24" t="s">
        <v>4703</v>
      </c>
      <c r="J1408" s="24" t="s">
        <v>4707</v>
      </c>
      <c r="K1408" s="24" t="s">
        <v>4708</v>
      </c>
      <c r="L1408" s="24" t="s">
        <v>4709</v>
      </c>
      <c r="M1408" s="24"/>
      <c r="N1408" s="24"/>
      <c r="O1408" s="24" t="s">
        <v>699</v>
      </c>
      <c r="P1408" s="24"/>
      <c r="Q1408" s="24" t="s">
        <v>93</v>
      </c>
      <c r="R1408" s="24" t="s">
        <v>1275</v>
      </c>
      <c r="S1408" s="24"/>
      <c r="T1408" s="24" t="s">
        <v>95</v>
      </c>
      <c r="U1408" s="24" t="s">
        <v>96</v>
      </c>
      <c r="V1408" s="24" t="s">
        <v>96</v>
      </c>
      <c r="W1408" s="24" t="s">
        <v>96</v>
      </c>
      <c r="X1408" s="24" t="s">
        <v>119</v>
      </c>
      <c r="Y1408" s="24" t="s">
        <v>96</v>
      </c>
      <c r="Z1408" s="24" t="s">
        <v>96</v>
      </c>
      <c r="AA1408" s="24" t="s">
        <v>96</v>
      </c>
      <c r="AB1408" s="24" t="s">
        <v>95</v>
      </c>
      <c r="AC1408" s="24" t="s">
        <v>96</v>
      </c>
      <c r="AD1408" s="24" t="s">
        <v>96</v>
      </c>
      <c r="AE1408" s="24" t="s">
        <v>96</v>
      </c>
      <c r="AF1408" s="24" t="s">
        <v>96</v>
      </c>
      <c r="AG1408" s="24" t="s">
        <v>96</v>
      </c>
      <c r="AH1408" s="24" t="s">
        <v>119</v>
      </c>
      <c r="AI1408" s="24" t="s">
        <v>96</v>
      </c>
      <c r="AJ1408" s="24" t="s">
        <v>96</v>
      </c>
      <c r="AK1408" s="24" t="s">
        <v>96</v>
      </c>
      <c r="AL1408" s="24" t="s">
        <v>96</v>
      </c>
      <c r="AM1408" s="24" t="s">
        <v>119</v>
      </c>
      <c r="AN1408" s="24" t="s">
        <v>96</v>
      </c>
      <c r="AO1408" s="24" t="s">
        <v>97</v>
      </c>
      <c r="AP1408" s="24" t="s">
        <v>96</v>
      </c>
      <c r="AQ1408" s="24" t="s">
        <v>96</v>
      </c>
      <c r="AR1408" s="24" t="s">
        <v>96</v>
      </c>
      <c r="AS1408" s="24" t="s">
        <v>96</v>
      </c>
      <c r="AT1408" s="24" t="s">
        <v>96</v>
      </c>
      <c r="AU1408" s="24" t="s">
        <v>96</v>
      </c>
      <c r="AV1408" s="24" t="s">
        <v>96</v>
      </c>
      <c r="AW1408" s="24" t="s">
        <v>96</v>
      </c>
      <c r="AX1408" s="24" t="s">
        <v>97</v>
      </c>
      <c r="AY1408" s="24" t="s">
        <v>96</v>
      </c>
      <c r="AZ1408" s="24" t="s">
        <v>96</v>
      </c>
      <c r="BA1408" s="24" t="s">
        <v>96</v>
      </c>
      <c r="BB1408" s="24" t="s">
        <v>96</v>
      </c>
      <c r="BC1408" s="24" t="s">
        <v>96</v>
      </c>
      <c r="BD1408" s="24" t="s">
        <v>96</v>
      </c>
      <c r="BE1408" s="24" t="s">
        <v>96</v>
      </c>
      <c r="BF1408" s="24" t="s">
        <v>96</v>
      </c>
      <c r="BG1408" s="24" t="s">
        <v>96</v>
      </c>
      <c r="BH1408" s="24" t="s">
        <v>96</v>
      </c>
      <c r="BI1408" s="24" t="s">
        <v>96</v>
      </c>
      <c r="BJ1408" s="24" t="s">
        <v>96</v>
      </c>
      <c r="BK1408" s="24" t="s">
        <v>96</v>
      </c>
      <c r="BL1408" s="24" t="s">
        <v>96</v>
      </c>
      <c r="BM1408" s="24" t="s">
        <v>1034</v>
      </c>
      <c r="BN1408" s="24" t="s">
        <v>96</v>
      </c>
      <c r="BO1408" s="24" t="s">
        <v>96</v>
      </c>
      <c r="BP1408" s="24" t="s">
        <v>1034</v>
      </c>
      <c r="BQ1408" s="24" t="s">
        <v>96</v>
      </c>
      <c r="BR1408" s="24" t="s">
        <v>95</v>
      </c>
      <c r="BS1408" s="24" t="s">
        <v>95</v>
      </c>
      <c r="BT1408" s="24" t="s">
        <v>96</v>
      </c>
      <c r="BU1408" s="24" t="s">
        <v>96</v>
      </c>
      <c r="BV1408" s="24" t="s">
        <v>96</v>
      </c>
      <c r="BW1408" s="24" t="s">
        <v>96</v>
      </c>
      <c r="BX1408" s="24" t="s">
        <v>96</v>
      </c>
      <c r="BY1408" s="24" t="s">
        <v>96</v>
      </c>
      <c r="BZ1408" s="24" t="s">
        <v>96</v>
      </c>
      <c r="CA1408" s="24" t="s">
        <v>95</v>
      </c>
      <c r="CB1408" s="36"/>
      <c r="CC1408" s="35"/>
    </row>
    <row r="1409" spans="1:81" ht="169.5" hidden="1" customHeight="1" x14ac:dyDescent="0.35">
      <c r="A1409" s="24"/>
      <c r="B1409" s="24" t="s">
        <v>81</v>
      </c>
      <c r="C1409" s="23" t="s">
        <v>82</v>
      </c>
      <c r="D1409" s="24" t="s">
        <v>2100</v>
      </c>
      <c r="E1409" s="24" t="s">
        <v>40</v>
      </c>
      <c r="F1409" s="24" t="s">
        <v>98</v>
      </c>
      <c r="G1409" s="24" t="s">
        <v>2101</v>
      </c>
      <c r="H1409" s="24" t="s">
        <v>4702</v>
      </c>
      <c r="I1409" s="24" t="s">
        <v>4703</v>
      </c>
      <c r="J1409" s="24" t="s">
        <v>4710</v>
      </c>
      <c r="K1409" s="24" t="s">
        <v>4711</v>
      </c>
      <c r="L1409" s="24" t="s">
        <v>4712</v>
      </c>
      <c r="M1409" s="24"/>
      <c r="N1409" s="24"/>
      <c r="O1409" s="24" t="s">
        <v>699</v>
      </c>
      <c r="P1409" s="24"/>
      <c r="Q1409" s="24" t="s">
        <v>93</v>
      </c>
      <c r="R1409" s="24" t="s">
        <v>1275</v>
      </c>
      <c r="S1409" s="24"/>
      <c r="T1409" s="24" t="s">
        <v>95</v>
      </c>
      <c r="U1409" s="24" t="s">
        <v>96</v>
      </c>
      <c r="V1409" s="24" t="s">
        <v>96</v>
      </c>
      <c r="W1409" s="24" t="s">
        <v>96</v>
      </c>
      <c r="X1409" s="24" t="s">
        <v>119</v>
      </c>
      <c r="Y1409" s="24" t="s">
        <v>96</v>
      </c>
      <c r="Z1409" s="24" t="s">
        <v>96</v>
      </c>
      <c r="AA1409" s="24" t="s">
        <v>96</v>
      </c>
      <c r="AB1409" s="24" t="s">
        <v>95</v>
      </c>
      <c r="AC1409" s="24" t="s">
        <v>96</v>
      </c>
      <c r="AD1409" s="24" t="s">
        <v>96</v>
      </c>
      <c r="AE1409" s="24" t="s">
        <v>96</v>
      </c>
      <c r="AF1409" s="24" t="s">
        <v>96</v>
      </c>
      <c r="AG1409" s="24" t="s">
        <v>96</v>
      </c>
      <c r="AH1409" s="24" t="s">
        <v>119</v>
      </c>
      <c r="AI1409" s="24" t="s">
        <v>96</v>
      </c>
      <c r="AJ1409" s="24" t="s">
        <v>96</v>
      </c>
      <c r="AK1409" s="24" t="s">
        <v>96</v>
      </c>
      <c r="AL1409" s="24" t="s">
        <v>96</v>
      </c>
      <c r="AM1409" s="24" t="s">
        <v>119</v>
      </c>
      <c r="AN1409" s="24" t="s">
        <v>96</v>
      </c>
      <c r="AO1409" s="24" t="s">
        <v>95</v>
      </c>
      <c r="AP1409" s="24" t="s">
        <v>96</v>
      </c>
      <c r="AQ1409" s="24" t="s">
        <v>96</v>
      </c>
      <c r="AR1409" s="24" t="s">
        <v>96</v>
      </c>
      <c r="AS1409" s="24" t="s">
        <v>96</v>
      </c>
      <c r="AT1409" s="24" t="s">
        <v>96</v>
      </c>
      <c r="AU1409" s="24" t="s">
        <v>96</v>
      </c>
      <c r="AV1409" s="24" t="s">
        <v>96</v>
      </c>
      <c r="AW1409" s="24" t="s">
        <v>96</v>
      </c>
      <c r="AX1409" s="24" t="s">
        <v>95</v>
      </c>
      <c r="AY1409" s="24" t="s">
        <v>96</v>
      </c>
      <c r="AZ1409" s="24" t="s">
        <v>96</v>
      </c>
      <c r="BA1409" s="24" t="s">
        <v>96</v>
      </c>
      <c r="BB1409" s="24" t="s">
        <v>96</v>
      </c>
      <c r="BC1409" s="24" t="s">
        <v>96</v>
      </c>
      <c r="BD1409" s="24" t="s">
        <v>96</v>
      </c>
      <c r="BE1409" s="24" t="s">
        <v>96</v>
      </c>
      <c r="BF1409" s="24" t="s">
        <v>96</v>
      </c>
      <c r="BG1409" s="24" t="s">
        <v>96</v>
      </c>
      <c r="BH1409" s="24" t="s">
        <v>96</v>
      </c>
      <c r="BI1409" s="24" t="s">
        <v>96</v>
      </c>
      <c r="BJ1409" s="24" t="s">
        <v>96</v>
      </c>
      <c r="BK1409" s="24" t="s">
        <v>96</v>
      </c>
      <c r="BL1409" s="24" t="s">
        <v>96</v>
      </c>
      <c r="BM1409" s="24" t="s">
        <v>1034</v>
      </c>
      <c r="BN1409" s="24" t="s">
        <v>96</v>
      </c>
      <c r="BO1409" s="24" t="s">
        <v>96</v>
      </c>
      <c r="BP1409" s="24" t="s">
        <v>1034</v>
      </c>
      <c r="BQ1409" s="24" t="s">
        <v>96</v>
      </c>
      <c r="BR1409" s="24" t="s">
        <v>95</v>
      </c>
      <c r="BS1409" s="24" t="s">
        <v>95</v>
      </c>
      <c r="BT1409" s="24" t="s">
        <v>96</v>
      </c>
      <c r="BU1409" s="24" t="s">
        <v>96</v>
      </c>
      <c r="BV1409" s="24" t="s">
        <v>96</v>
      </c>
      <c r="BW1409" s="24" t="s">
        <v>96</v>
      </c>
      <c r="BX1409" s="24" t="s">
        <v>96</v>
      </c>
      <c r="BY1409" s="24" t="s">
        <v>96</v>
      </c>
      <c r="BZ1409" s="24" t="s">
        <v>96</v>
      </c>
      <c r="CA1409" s="24" t="s">
        <v>95</v>
      </c>
      <c r="CB1409" s="36"/>
      <c r="CC1409" s="35"/>
    </row>
    <row r="1410" spans="1:81" ht="169.5" hidden="1" customHeight="1" x14ac:dyDescent="0.35">
      <c r="A1410" s="24"/>
      <c r="B1410" s="24" t="s">
        <v>81</v>
      </c>
      <c r="C1410" s="23" t="s">
        <v>82</v>
      </c>
      <c r="D1410" s="24" t="s">
        <v>2100</v>
      </c>
      <c r="E1410" s="24" t="s">
        <v>40</v>
      </c>
      <c r="F1410" s="24" t="s">
        <v>98</v>
      </c>
      <c r="G1410" s="24" t="s">
        <v>2101</v>
      </c>
      <c r="H1410" s="24" t="s">
        <v>4713</v>
      </c>
      <c r="I1410" s="24" t="s">
        <v>4714</v>
      </c>
      <c r="J1410" s="24" t="s">
        <v>4715</v>
      </c>
      <c r="K1410" s="24"/>
      <c r="L1410" s="24" t="s">
        <v>4716</v>
      </c>
      <c r="M1410" s="24"/>
      <c r="N1410" s="24"/>
      <c r="O1410" s="24" t="s">
        <v>699</v>
      </c>
      <c r="P1410" s="24"/>
      <c r="Q1410" s="24" t="s">
        <v>93</v>
      </c>
      <c r="R1410" s="24" t="s">
        <v>2517</v>
      </c>
      <c r="S1410" s="24"/>
      <c r="T1410" s="24" t="s">
        <v>96</v>
      </c>
      <c r="U1410" s="24" t="s">
        <v>96</v>
      </c>
      <c r="V1410" s="24" t="s">
        <v>96</v>
      </c>
      <c r="W1410" s="24" t="s">
        <v>96</v>
      </c>
      <c r="X1410" s="24" t="s">
        <v>96</v>
      </c>
      <c r="Y1410" s="24" t="s">
        <v>96</v>
      </c>
      <c r="Z1410" s="24" t="s">
        <v>96</v>
      </c>
      <c r="AA1410" s="24" t="s">
        <v>96</v>
      </c>
      <c r="AB1410" s="24" t="s">
        <v>96</v>
      </c>
      <c r="AC1410" s="24" t="s">
        <v>96</v>
      </c>
      <c r="AD1410" s="24" t="s">
        <v>96</v>
      </c>
      <c r="AE1410" s="24" t="s">
        <v>96</v>
      </c>
      <c r="AF1410" s="24" t="s">
        <v>96</v>
      </c>
      <c r="AG1410" s="24" t="s">
        <v>96</v>
      </c>
      <c r="AH1410" s="24" t="s">
        <v>96</v>
      </c>
      <c r="AI1410" s="24" t="s">
        <v>96</v>
      </c>
      <c r="AJ1410" s="24" t="s">
        <v>96</v>
      </c>
      <c r="AK1410" s="24" t="s">
        <v>96</v>
      </c>
      <c r="AL1410" s="24" t="s">
        <v>96</v>
      </c>
      <c r="AM1410" s="24" t="s">
        <v>96</v>
      </c>
      <c r="AN1410" s="24" t="s">
        <v>96</v>
      </c>
      <c r="AO1410" s="24" t="s">
        <v>96</v>
      </c>
      <c r="AP1410" s="24" t="s">
        <v>96</v>
      </c>
      <c r="AQ1410" s="24" t="s">
        <v>96</v>
      </c>
      <c r="AR1410" s="24" t="s">
        <v>96</v>
      </c>
      <c r="AS1410" s="24" t="s">
        <v>96</v>
      </c>
      <c r="AT1410" s="24" t="s">
        <v>96</v>
      </c>
      <c r="AU1410" s="24" t="s">
        <v>96</v>
      </c>
      <c r="AV1410" s="24" t="s">
        <v>96</v>
      </c>
      <c r="AW1410" s="24" t="s">
        <v>96</v>
      </c>
      <c r="AX1410" s="24" t="s">
        <v>96</v>
      </c>
      <c r="AY1410" s="24" t="s">
        <v>96</v>
      </c>
      <c r="AZ1410" s="24" t="s">
        <v>96</v>
      </c>
      <c r="BA1410" s="24" t="s">
        <v>96</v>
      </c>
      <c r="BB1410" s="24" t="s">
        <v>96</v>
      </c>
      <c r="BC1410" s="24" t="s">
        <v>96</v>
      </c>
      <c r="BD1410" s="24" t="s">
        <v>96</v>
      </c>
      <c r="BE1410" s="24" t="s">
        <v>96</v>
      </c>
      <c r="BF1410" s="24" t="s">
        <v>96</v>
      </c>
      <c r="BG1410" s="24" t="s">
        <v>96</v>
      </c>
      <c r="BH1410" s="24" t="s">
        <v>96</v>
      </c>
      <c r="BI1410" s="24" t="s">
        <v>96</v>
      </c>
      <c r="BJ1410" s="24" t="s">
        <v>96</v>
      </c>
      <c r="BK1410" s="24" t="s">
        <v>96</v>
      </c>
      <c r="BL1410" s="24" t="s">
        <v>96</v>
      </c>
      <c r="BM1410" s="24" t="s">
        <v>96</v>
      </c>
      <c r="BN1410" s="24" t="s">
        <v>96</v>
      </c>
      <c r="BO1410" s="24" t="s">
        <v>96</v>
      </c>
      <c r="BP1410" s="24" t="s">
        <v>96</v>
      </c>
      <c r="BQ1410" s="24" t="s">
        <v>96</v>
      </c>
      <c r="BR1410" s="24" t="s">
        <v>96</v>
      </c>
      <c r="BS1410" s="24" t="s">
        <v>96</v>
      </c>
      <c r="BT1410" s="24" t="s">
        <v>96</v>
      </c>
      <c r="BU1410" s="24" t="s">
        <v>96</v>
      </c>
      <c r="BV1410" s="24" t="s">
        <v>96</v>
      </c>
      <c r="BW1410" s="24" t="s">
        <v>96</v>
      </c>
      <c r="BX1410" s="24" t="s">
        <v>96</v>
      </c>
      <c r="BY1410" s="24" t="s">
        <v>96</v>
      </c>
      <c r="BZ1410" s="24" t="s">
        <v>96</v>
      </c>
      <c r="CA1410" s="24" t="s">
        <v>96</v>
      </c>
      <c r="CB1410" s="36"/>
      <c r="CC1410" s="35"/>
    </row>
    <row r="1411" spans="1:81" ht="169.5" hidden="1" customHeight="1" x14ac:dyDescent="0.35">
      <c r="A1411" s="24"/>
      <c r="B1411" s="24" t="s">
        <v>81</v>
      </c>
      <c r="C1411" s="23" t="s">
        <v>82</v>
      </c>
      <c r="D1411" s="24" t="s">
        <v>2100</v>
      </c>
      <c r="E1411" s="24" t="s">
        <v>40</v>
      </c>
      <c r="F1411" s="24" t="s">
        <v>98</v>
      </c>
      <c r="G1411" s="24" t="s">
        <v>2101</v>
      </c>
      <c r="H1411" s="24" t="s">
        <v>4713</v>
      </c>
      <c r="I1411" s="24" t="s">
        <v>4714</v>
      </c>
      <c r="J1411" s="24" t="s">
        <v>4717</v>
      </c>
      <c r="K1411" s="24"/>
      <c r="L1411" s="24" t="s">
        <v>4718</v>
      </c>
      <c r="M1411" s="24"/>
      <c r="N1411" s="24"/>
      <c r="O1411" s="24" t="s">
        <v>699</v>
      </c>
      <c r="P1411" s="24"/>
      <c r="Q1411" s="24" t="s">
        <v>93</v>
      </c>
      <c r="R1411" s="24" t="s">
        <v>1275</v>
      </c>
      <c r="S1411" s="24"/>
      <c r="T1411" s="24" t="s">
        <v>96</v>
      </c>
      <c r="U1411" s="24" t="s">
        <v>96</v>
      </c>
      <c r="V1411" s="24" t="s">
        <v>96</v>
      </c>
      <c r="W1411" s="24" t="s">
        <v>96</v>
      </c>
      <c r="X1411" s="24" t="s">
        <v>96</v>
      </c>
      <c r="Y1411" s="24" t="s">
        <v>96</v>
      </c>
      <c r="Z1411" s="24" t="s">
        <v>96</v>
      </c>
      <c r="AA1411" s="24" t="s">
        <v>96</v>
      </c>
      <c r="AB1411" s="24" t="s">
        <v>96</v>
      </c>
      <c r="AC1411" s="24" t="s">
        <v>96</v>
      </c>
      <c r="AD1411" s="24" t="s">
        <v>96</v>
      </c>
      <c r="AE1411" s="24" t="s">
        <v>96</v>
      </c>
      <c r="AF1411" s="24" t="s">
        <v>96</v>
      </c>
      <c r="AG1411" s="24" t="s">
        <v>96</v>
      </c>
      <c r="AH1411" s="24" t="s">
        <v>96</v>
      </c>
      <c r="AI1411" s="24" t="s">
        <v>96</v>
      </c>
      <c r="AJ1411" s="24" t="s">
        <v>96</v>
      </c>
      <c r="AK1411" s="24" t="s">
        <v>96</v>
      </c>
      <c r="AL1411" s="24" t="s">
        <v>96</v>
      </c>
      <c r="AM1411" s="24" t="s">
        <v>96</v>
      </c>
      <c r="AN1411" s="24" t="s">
        <v>96</v>
      </c>
      <c r="AO1411" s="24" t="s">
        <v>96</v>
      </c>
      <c r="AP1411" s="24" t="s">
        <v>96</v>
      </c>
      <c r="AQ1411" s="24" t="s">
        <v>96</v>
      </c>
      <c r="AR1411" s="24" t="s">
        <v>96</v>
      </c>
      <c r="AS1411" s="24" t="s">
        <v>96</v>
      </c>
      <c r="AT1411" s="24" t="s">
        <v>96</v>
      </c>
      <c r="AU1411" s="24" t="s">
        <v>96</v>
      </c>
      <c r="AV1411" s="24" t="s">
        <v>96</v>
      </c>
      <c r="AW1411" s="24" t="s">
        <v>96</v>
      </c>
      <c r="AX1411" s="24" t="s">
        <v>96</v>
      </c>
      <c r="AY1411" s="24" t="s">
        <v>96</v>
      </c>
      <c r="AZ1411" s="24" t="s">
        <v>96</v>
      </c>
      <c r="BA1411" s="24" t="s">
        <v>96</v>
      </c>
      <c r="BB1411" s="24" t="s">
        <v>96</v>
      </c>
      <c r="BC1411" s="24" t="s">
        <v>96</v>
      </c>
      <c r="BD1411" s="24" t="s">
        <v>96</v>
      </c>
      <c r="BE1411" s="24" t="s">
        <v>96</v>
      </c>
      <c r="BF1411" s="24" t="s">
        <v>96</v>
      </c>
      <c r="BG1411" s="24" t="s">
        <v>96</v>
      </c>
      <c r="BH1411" s="24" t="s">
        <v>96</v>
      </c>
      <c r="BI1411" s="24" t="s">
        <v>96</v>
      </c>
      <c r="BJ1411" s="24" t="s">
        <v>96</v>
      </c>
      <c r="BK1411" s="24" t="s">
        <v>96</v>
      </c>
      <c r="BL1411" s="24" t="s">
        <v>96</v>
      </c>
      <c r="BM1411" s="24" t="s">
        <v>96</v>
      </c>
      <c r="BN1411" s="24" t="s">
        <v>96</v>
      </c>
      <c r="BO1411" s="24" t="s">
        <v>96</v>
      </c>
      <c r="BP1411" s="24" t="s">
        <v>96</v>
      </c>
      <c r="BQ1411" s="24" t="s">
        <v>96</v>
      </c>
      <c r="BR1411" s="24" t="s">
        <v>96</v>
      </c>
      <c r="BS1411" s="24" t="s">
        <v>96</v>
      </c>
      <c r="BT1411" s="24" t="s">
        <v>96</v>
      </c>
      <c r="BU1411" s="24" t="s">
        <v>96</v>
      </c>
      <c r="BV1411" s="24" t="s">
        <v>96</v>
      </c>
      <c r="BW1411" s="24" t="s">
        <v>96</v>
      </c>
      <c r="BX1411" s="24" t="s">
        <v>96</v>
      </c>
      <c r="BY1411" s="24" t="s">
        <v>96</v>
      </c>
      <c r="BZ1411" s="24" t="s">
        <v>96</v>
      </c>
      <c r="CA1411" s="24" t="s">
        <v>96</v>
      </c>
      <c r="CB1411" s="36"/>
      <c r="CC1411" s="35"/>
    </row>
    <row r="1412" spans="1:81" ht="169.5" hidden="1" customHeight="1" x14ac:dyDescent="0.35">
      <c r="A1412" s="24"/>
      <c r="B1412" s="24" t="s">
        <v>81</v>
      </c>
      <c r="C1412" s="23" t="s">
        <v>82</v>
      </c>
      <c r="D1412" s="24" t="s">
        <v>2100</v>
      </c>
      <c r="E1412" s="24" t="s">
        <v>40</v>
      </c>
      <c r="F1412" s="24" t="s">
        <v>98</v>
      </c>
      <c r="G1412" s="24" t="s">
        <v>2101</v>
      </c>
      <c r="H1412" s="24" t="s">
        <v>4713</v>
      </c>
      <c r="I1412" s="24" t="s">
        <v>4714</v>
      </c>
      <c r="J1412" s="24" t="s">
        <v>4719</v>
      </c>
      <c r="K1412" s="24"/>
      <c r="L1412" s="24" t="s">
        <v>4720</v>
      </c>
      <c r="M1412" s="24"/>
      <c r="N1412" s="24"/>
      <c r="O1412" s="24" t="s">
        <v>699</v>
      </c>
      <c r="P1412" s="24"/>
      <c r="Q1412" s="24" t="s">
        <v>93</v>
      </c>
      <c r="R1412" s="24" t="s">
        <v>2517</v>
      </c>
      <c r="S1412" s="24"/>
      <c r="T1412" s="24" t="s">
        <v>96</v>
      </c>
      <c r="U1412" s="24" t="s">
        <v>96</v>
      </c>
      <c r="V1412" s="24" t="s">
        <v>96</v>
      </c>
      <c r="W1412" s="24" t="s">
        <v>96</v>
      </c>
      <c r="X1412" s="24" t="s">
        <v>96</v>
      </c>
      <c r="Y1412" s="24" t="s">
        <v>96</v>
      </c>
      <c r="Z1412" s="24" t="s">
        <v>96</v>
      </c>
      <c r="AA1412" s="24" t="s">
        <v>96</v>
      </c>
      <c r="AB1412" s="24" t="s">
        <v>96</v>
      </c>
      <c r="AC1412" s="24" t="s">
        <v>96</v>
      </c>
      <c r="AD1412" s="24" t="s">
        <v>96</v>
      </c>
      <c r="AE1412" s="24" t="s">
        <v>96</v>
      </c>
      <c r="AF1412" s="24" t="s">
        <v>96</v>
      </c>
      <c r="AG1412" s="24" t="s">
        <v>96</v>
      </c>
      <c r="AH1412" s="24" t="s">
        <v>96</v>
      </c>
      <c r="AI1412" s="24" t="s">
        <v>96</v>
      </c>
      <c r="AJ1412" s="24" t="s">
        <v>96</v>
      </c>
      <c r="AK1412" s="24" t="s">
        <v>96</v>
      </c>
      <c r="AL1412" s="24" t="s">
        <v>96</v>
      </c>
      <c r="AM1412" s="24" t="s">
        <v>96</v>
      </c>
      <c r="AN1412" s="24" t="s">
        <v>96</v>
      </c>
      <c r="AO1412" s="24" t="s">
        <v>96</v>
      </c>
      <c r="AP1412" s="24" t="s">
        <v>96</v>
      </c>
      <c r="AQ1412" s="24" t="s">
        <v>96</v>
      </c>
      <c r="AR1412" s="24" t="s">
        <v>96</v>
      </c>
      <c r="AS1412" s="24" t="s">
        <v>96</v>
      </c>
      <c r="AT1412" s="24" t="s">
        <v>96</v>
      </c>
      <c r="AU1412" s="24" t="s">
        <v>96</v>
      </c>
      <c r="AV1412" s="24" t="s">
        <v>96</v>
      </c>
      <c r="AW1412" s="24" t="s">
        <v>96</v>
      </c>
      <c r="AX1412" s="24" t="s">
        <v>96</v>
      </c>
      <c r="AY1412" s="24" t="s">
        <v>96</v>
      </c>
      <c r="AZ1412" s="24" t="s">
        <v>96</v>
      </c>
      <c r="BA1412" s="24" t="s">
        <v>96</v>
      </c>
      <c r="BB1412" s="24" t="s">
        <v>96</v>
      </c>
      <c r="BC1412" s="24" t="s">
        <v>96</v>
      </c>
      <c r="BD1412" s="24" t="s">
        <v>96</v>
      </c>
      <c r="BE1412" s="24" t="s">
        <v>96</v>
      </c>
      <c r="BF1412" s="24" t="s">
        <v>96</v>
      </c>
      <c r="BG1412" s="24" t="s">
        <v>96</v>
      </c>
      <c r="BH1412" s="24" t="s">
        <v>96</v>
      </c>
      <c r="BI1412" s="24" t="s">
        <v>96</v>
      </c>
      <c r="BJ1412" s="24" t="s">
        <v>96</v>
      </c>
      <c r="BK1412" s="24" t="s">
        <v>96</v>
      </c>
      <c r="BL1412" s="24" t="s">
        <v>96</v>
      </c>
      <c r="BM1412" s="24" t="s">
        <v>96</v>
      </c>
      <c r="BN1412" s="24" t="s">
        <v>96</v>
      </c>
      <c r="BO1412" s="24" t="s">
        <v>96</v>
      </c>
      <c r="BP1412" s="24" t="s">
        <v>96</v>
      </c>
      <c r="BQ1412" s="24" t="s">
        <v>96</v>
      </c>
      <c r="BR1412" s="24" t="s">
        <v>96</v>
      </c>
      <c r="BS1412" s="24" t="s">
        <v>96</v>
      </c>
      <c r="BT1412" s="24" t="s">
        <v>96</v>
      </c>
      <c r="BU1412" s="24" t="s">
        <v>96</v>
      </c>
      <c r="BV1412" s="24" t="s">
        <v>96</v>
      </c>
      <c r="BW1412" s="24" t="s">
        <v>96</v>
      </c>
      <c r="BX1412" s="24" t="s">
        <v>96</v>
      </c>
      <c r="BY1412" s="24" t="s">
        <v>96</v>
      </c>
      <c r="BZ1412" s="24" t="s">
        <v>96</v>
      </c>
      <c r="CA1412" s="24" t="s">
        <v>96</v>
      </c>
      <c r="CB1412" s="36"/>
      <c r="CC1412" s="35"/>
    </row>
    <row r="1413" spans="1:81" ht="169.5" hidden="1" customHeight="1" x14ac:dyDescent="0.35">
      <c r="A1413" s="24"/>
      <c r="B1413" s="24" t="s">
        <v>81</v>
      </c>
      <c r="C1413" s="23" t="s">
        <v>82</v>
      </c>
      <c r="D1413" s="24" t="s">
        <v>2100</v>
      </c>
      <c r="E1413" s="24" t="s">
        <v>40</v>
      </c>
      <c r="F1413" s="24" t="s">
        <v>98</v>
      </c>
      <c r="G1413" s="24" t="s">
        <v>2101</v>
      </c>
      <c r="H1413" s="24" t="s">
        <v>4713</v>
      </c>
      <c r="I1413" s="24" t="s">
        <v>4714</v>
      </c>
      <c r="J1413" s="24" t="s">
        <v>4721</v>
      </c>
      <c r="K1413" s="24"/>
      <c r="L1413" s="24" t="s">
        <v>4722</v>
      </c>
      <c r="M1413" s="24"/>
      <c r="N1413" s="24"/>
      <c r="O1413" s="24" t="s">
        <v>699</v>
      </c>
      <c r="P1413" s="24"/>
      <c r="Q1413" s="24" t="s">
        <v>93</v>
      </c>
      <c r="R1413" s="24" t="s">
        <v>2517</v>
      </c>
      <c r="S1413" s="24"/>
      <c r="T1413" s="24" t="s">
        <v>96</v>
      </c>
      <c r="U1413" s="24" t="s">
        <v>96</v>
      </c>
      <c r="V1413" s="24" t="s">
        <v>96</v>
      </c>
      <c r="W1413" s="24" t="s">
        <v>96</v>
      </c>
      <c r="X1413" s="24" t="s">
        <v>96</v>
      </c>
      <c r="Y1413" s="24" t="s">
        <v>96</v>
      </c>
      <c r="Z1413" s="24" t="s">
        <v>96</v>
      </c>
      <c r="AA1413" s="24" t="s">
        <v>96</v>
      </c>
      <c r="AB1413" s="24" t="s">
        <v>96</v>
      </c>
      <c r="AC1413" s="24" t="s">
        <v>96</v>
      </c>
      <c r="AD1413" s="24" t="s">
        <v>96</v>
      </c>
      <c r="AE1413" s="24" t="s">
        <v>96</v>
      </c>
      <c r="AF1413" s="24" t="s">
        <v>96</v>
      </c>
      <c r="AG1413" s="24" t="s">
        <v>96</v>
      </c>
      <c r="AH1413" s="24" t="s">
        <v>96</v>
      </c>
      <c r="AI1413" s="24" t="s">
        <v>96</v>
      </c>
      <c r="AJ1413" s="24" t="s">
        <v>96</v>
      </c>
      <c r="AK1413" s="24" t="s">
        <v>96</v>
      </c>
      <c r="AL1413" s="24" t="s">
        <v>96</v>
      </c>
      <c r="AM1413" s="24" t="s">
        <v>96</v>
      </c>
      <c r="AN1413" s="24" t="s">
        <v>96</v>
      </c>
      <c r="AO1413" s="24" t="s">
        <v>96</v>
      </c>
      <c r="AP1413" s="24" t="s">
        <v>96</v>
      </c>
      <c r="AQ1413" s="24" t="s">
        <v>96</v>
      </c>
      <c r="AR1413" s="24" t="s">
        <v>96</v>
      </c>
      <c r="AS1413" s="24" t="s">
        <v>96</v>
      </c>
      <c r="AT1413" s="24" t="s">
        <v>96</v>
      </c>
      <c r="AU1413" s="24" t="s">
        <v>96</v>
      </c>
      <c r="AV1413" s="24" t="s">
        <v>96</v>
      </c>
      <c r="AW1413" s="24" t="s">
        <v>96</v>
      </c>
      <c r="AX1413" s="24" t="s">
        <v>96</v>
      </c>
      <c r="AY1413" s="24" t="s">
        <v>96</v>
      </c>
      <c r="AZ1413" s="24" t="s">
        <v>96</v>
      </c>
      <c r="BA1413" s="24" t="s">
        <v>96</v>
      </c>
      <c r="BB1413" s="24" t="s">
        <v>96</v>
      </c>
      <c r="BC1413" s="24" t="s">
        <v>96</v>
      </c>
      <c r="BD1413" s="24" t="s">
        <v>96</v>
      </c>
      <c r="BE1413" s="24" t="s">
        <v>96</v>
      </c>
      <c r="BF1413" s="24" t="s">
        <v>96</v>
      </c>
      <c r="BG1413" s="24" t="s">
        <v>96</v>
      </c>
      <c r="BH1413" s="24" t="s">
        <v>96</v>
      </c>
      <c r="BI1413" s="24" t="s">
        <v>96</v>
      </c>
      <c r="BJ1413" s="24" t="s">
        <v>96</v>
      </c>
      <c r="BK1413" s="24" t="s">
        <v>96</v>
      </c>
      <c r="BL1413" s="24" t="s">
        <v>96</v>
      </c>
      <c r="BM1413" s="24" t="s">
        <v>96</v>
      </c>
      <c r="BN1413" s="24" t="s">
        <v>96</v>
      </c>
      <c r="BO1413" s="24" t="s">
        <v>96</v>
      </c>
      <c r="BP1413" s="24" t="s">
        <v>96</v>
      </c>
      <c r="BQ1413" s="24" t="s">
        <v>96</v>
      </c>
      <c r="BR1413" s="24" t="s">
        <v>96</v>
      </c>
      <c r="BS1413" s="24" t="s">
        <v>96</v>
      </c>
      <c r="BT1413" s="24" t="s">
        <v>96</v>
      </c>
      <c r="BU1413" s="24" t="s">
        <v>96</v>
      </c>
      <c r="BV1413" s="24" t="s">
        <v>96</v>
      </c>
      <c r="BW1413" s="24" t="s">
        <v>96</v>
      </c>
      <c r="BX1413" s="24" t="s">
        <v>96</v>
      </c>
      <c r="BY1413" s="24" t="s">
        <v>96</v>
      </c>
      <c r="BZ1413" s="24" t="s">
        <v>96</v>
      </c>
      <c r="CA1413" s="24" t="s">
        <v>96</v>
      </c>
      <c r="CB1413" s="36"/>
      <c r="CC1413" s="35"/>
    </row>
    <row r="1414" spans="1:81" ht="169.5" hidden="1" customHeight="1" x14ac:dyDescent="0.35">
      <c r="A1414" s="24"/>
      <c r="B1414" s="24" t="s">
        <v>81</v>
      </c>
      <c r="C1414" s="23" t="s">
        <v>82</v>
      </c>
      <c r="D1414" s="24" t="s">
        <v>2100</v>
      </c>
      <c r="E1414" s="24" t="s">
        <v>40</v>
      </c>
      <c r="F1414" s="24" t="s">
        <v>98</v>
      </c>
      <c r="G1414" s="24" t="s">
        <v>2101</v>
      </c>
      <c r="H1414" s="24" t="s">
        <v>4713</v>
      </c>
      <c r="I1414" s="24" t="s">
        <v>4714</v>
      </c>
      <c r="J1414" s="24" t="s">
        <v>4723</v>
      </c>
      <c r="K1414" s="24"/>
      <c r="L1414" s="24" t="s">
        <v>4724</v>
      </c>
      <c r="M1414" s="24"/>
      <c r="N1414" s="24"/>
      <c r="O1414" s="24" t="s">
        <v>699</v>
      </c>
      <c r="P1414" s="24"/>
      <c r="Q1414" s="24" t="s">
        <v>93</v>
      </c>
      <c r="R1414" s="24" t="s">
        <v>2517</v>
      </c>
      <c r="S1414" s="24"/>
      <c r="T1414" s="24" t="s">
        <v>96</v>
      </c>
      <c r="U1414" s="24" t="s">
        <v>96</v>
      </c>
      <c r="V1414" s="24" t="s">
        <v>96</v>
      </c>
      <c r="W1414" s="24" t="s">
        <v>96</v>
      </c>
      <c r="X1414" s="24" t="s">
        <v>96</v>
      </c>
      <c r="Y1414" s="24" t="s">
        <v>96</v>
      </c>
      <c r="Z1414" s="24" t="s">
        <v>96</v>
      </c>
      <c r="AA1414" s="24" t="s">
        <v>96</v>
      </c>
      <c r="AB1414" s="24" t="s">
        <v>96</v>
      </c>
      <c r="AC1414" s="24" t="s">
        <v>96</v>
      </c>
      <c r="AD1414" s="24" t="s">
        <v>96</v>
      </c>
      <c r="AE1414" s="24" t="s">
        <v>96</v>
      </c>
      <c r="AF1414" s="24" t="s">
        <v>96</v>
      </c>
      <c r="AG1414" s="24" t="s">
        <v>96</v>
      </c>
      <c r="AH1414" s="24" t="s">
        <v>96</v>
      </c>
      <c r="AI1414" s="24" t="s">
        <v>96</v>
      </c>
      <c r="AJ1414" s="24" t="s">
        <v>96</v>
      </c>
      <c r="AK1414" s="24" t="s">
        <v>96</v>
      </c>
      <c r="AL1414" s="24" t="s">
        <v>96</v>
      </c>
      <c r="AM1414" s="24" t="s">
        <v>96</v>
      </c>
      <c r="AN1414" s="24" t="s">
        <v>96</v>
      </c>
      <c r="AO1414" s="24" t="s">
        <v>96</v>
      </c>
      <c r="AP1414" s="24" t="s">
        <v>96</v>
      </c>
      <c r="AQ1414" s="24" t="s">
        <v>96</v>
      </c>
      <c r="AR1414" s="24" t="s">
        <v>96</v>
      </c>
      <c r="AS1414" s="24" t="s">
        <v>96</v>
      </c>
      <c r="AT1414" s="24" t="s">
        <v>96</v>
      </c>
      <c r="AU1414" s="24" t="s">
        <v>96</v>
      </c>
      <c r="AV1414" s="24" t="s">
        <v>96</v>
      </c>
      <c r="AW1414" s="24" t="s">
        <v>96</v>
      </c>
      <c r="AX1414" s="24" t="s">
        <v>96</v>
      </c>
      <c r="AY1414" s="24" t="s">
        <v>96</v>
      </c>
      <c r="AZ1414" s="24" t="s">
        <v>96</v>
      </c>
      <c r="BA1414" s="24" t="s">
        <v>96</v>
      </c>
      <c r="BB1414" s="24" t="s">
        <v>96</v>
      </c>
      <c r="BC1414" s="24" t="s">
        <v>96</v>
      </c>
      <c r="BD1414" s="24" t="s">
        <v>96</v>
      </c>
      <c r="BE1414" s="24" t="s">
        <v>96</v>
      </c>
      <c r="BF1414" s="24" t="s">
        <v>96</v>
      </c>
      <c r="BG1414" s="24" t="s">
        <v>96</v>
      </c>
      <c r="BH1414" s="24" t="s">
        <v>96</v>
      </c>
      <c r="BI1414" s="24" t="s">
        <v>96</v>
      </c>
      <c r="BJ1414" s="24" t="s">
        <v>96</v>
      </c>
      <c r="BK1414" s="24" t="s">
        <v>96</v>
      </c>
      <c r="BL1414" s="24" t="s">
        <v>96</v>
      </c>
      <c r="BM1414" s="24" t="s">
        <v>96</v>
      </c>
      <c r="BN1414" s="24" t="s">
        <v>96</v>
      </c>
      <c r="BO1414" s="24" t="s">
        <v>96</v>
      </c>
      <c r="BP1414" s="24" t="s">
        <v>96</v>
      </c>
      <c r="BQ1414" s="24" t="s">
        <v>96</v>
      </c>
      <c r="BR1414" s="24" t="s">
        <v>96</v>
      </c>
      <c r="BS1414" s="24" t="s">
        <v>96</v>
      </c>
      <c r="BT1414" s="24" t="s">
        <v>96</v>
      </c>
      <c r="BU1414" s="24" t="s">
        <v>96</v>
      </c>
      <c r="BV1414" s="24" t="s">
        <v>96</v>
      </c>
      <c r="BW1414" s="24" t="s">
        <v>96</v>
      </c>
      <c r="BX1414" s="24" t="s">
        <v>96</v>
      </c>
      <c r="BY1414" s="24" t="s">
        <v>96</v>
      </c>
      <c r="BZ1414" s="24" t="s">
        <v>96</v>
      </c>
      <c r="CA1414" s="24" t="s">
        <v>96</v>
      </c>
      <c r="CB1414" s="36"/>
      <c r="CC1414" s="35"/>
    </row>
    <row r="1415" spans="1:81" ht="169.5" hidden="1" customHeight="1" x14ac:dyDescent="0.35">
      <c r="A1415" s="24"/>
      <c r="B1415" s="24" t="s">
        <v>81</v>
      </c>
      <c r="C1415" s="23" t="s">
        <v>82</v>
      </c>
      <c r="D1415" s="24" t="s">
        <v>2100</v>
      </c>
      <c r="E1415" s="24" t="s">
        <v>40</v>
      </c>
      <c r="F1415" s="24" t="s">
        <v>98</v>
      </c>
      <c r="G1415" s="24" t="s">
        <v>2101</v>
      </c>
      <c r="H1415" s="24" t="s">
        <v>4713</v>
      </c>
      <c r="I1415" s="24" t="s">
        <v>4714</v>
      </c>
      <c r="J1415" s="24" t="s">
        <v>4725</v>
      </c>
      <c r="K1415" s="24"/>
      <c r="L1415" s="24" t="s">
        <v>4726</v>
      </c>
      <c r="M1415" s="24"/>
      <c r="N1415" s="24"/>
      <c r="O1415" s="24" t="s">
        <v>699</v>
      </c>
      <c r="P1415" s="24"/>
      <c r="Q1415" s="24" t="s">
        <v>93</v>
      </c>
      <c r="R1415" s="24" t="s">
        <v>2517</v>
      </c>
      <c r="S1415" s="24"/>
      <c r="T1415" s="24" t="s">
        <v>96</v>
      </c>
      <c r="U1415" s="24" t="s">
        <v>96</v>
      </c>
      <c r="V1415" s="24" t="s">
        <v>96</v>
      </c>
      <c r="W1415" s="24" t="s">
        <v>96</v>
      </c>
      <c r="X1415" s="24" t="s">
        <v>96</v>
      </c>
      <c r="Y1415" s="24" t="s">
        <v>96</v>
      </c>
      <c r="Z1415" s="24" t="s">
        <v>96</v>
      </c>
      <c r="AA1415" s="24" t="s">
        <v>96</v>
      </c>
      <c r="AB1415" s="24" t="s">
        <v>96</v>
      </c>
      <c r="AC1415" s="24" t="s">
        <v>96</v>
      </c>
      <c r="AD1415" s="24" t="s">
        <v>96</v>
      </c>
      <c r="AE1415" s="24" t="s">
        <v>96</v>
      </c>
      <c r="AF1415" s="24" t="s">
        <v>96</v>
      </c>
      <c r="AG1415" s="24" t="s">
        <v>96</v>
      </c>
      <c r="AH1415" s="24" t="s">
        <v>96</v>
      </c>
      <c r="AI1415" s="24" t="s">
        <v>96</v>
      </c>
      <c r="AJ1415" s="24" t="s">
        <v>96</v>
      </c>
      <c r="AK1415" s="24" t="s">
        <v>96</v>
      </c>
      <c r="AL1415" s="24" t="s">
        <v>96</v>
      </c>
      <c r="AM1415" s="24" t="s">
        <v>96</v>
      </c>
      <c r="AN1415" s="24" t="s">
        <v>96</v>
      </c>
      <c r="AO1415" s="24" t="s">
        <v>96</v>
      </c>
      <c r="AP1415" s="24" t="s">
        <v>96</v>
      </c>
      <c r="AQ1415" s="24" t="s">
        <v>96</v>
      </c>
      <c r="AR1415" s="24" t="s">
        <v>96</v>
      </c>
      <c r="AS1415" s="24" t="s">
        <v>96</v>
      </c>
      <c r="AT1415" s="24" t="s">
        <v>96</v>
      </c>
      <c r="AU1415" s="24" t="s">
        <v>96</v>
      </c>
      <c r="AV1415" s="24" t="s">
        <v>96</v>
      </c>
      <c r="AW1415" s="24" t="s">
        <v>96</v>
      </c>
      <c r="AX1415" s="24" t="s">
        <v>96</v>
      </c>
      <c r="AY1415" s="24" t="s">
        <v>96</v>
      </c>
      <c r="AZ1415" s="24" t="s">
        <v>96</v>
      </c>
      <c r="BA1415" s="24" t="s">
        <v>96</v>
      </c>
      <c r="BB1415" s="24" t="s">
        <v>96</v>
      </c>
      <c r="BC1415" s="24" t="s">
        <v>96</v>
      </c>
      <c r="BD1415" s="24" t="s">
        <v>96</v>
      </c>
      <c r="BE1415" s="24" t="s">
        <v>96</v>
      </c>
      <c r="BF1415" s="24" t="s">
        <v>96</v>
      </c>
      <c r="BG1415" s="24" t="s">
        <v>96</v>
      </c>
      <c r="BH1415" s="24" t="s">
        <v>96</v>
      </c>
      <c r="BI1415" s="24" t="s">
        <v>96</v>
      </c>
      <c r="BJ1415" s="24" t="s">
        <v>96</v>
      </c>
      <c r="BK1415" s="24" t="s">
        <v>96</v>
      </c>
      <c r="BL1415" s="24" t="s">
        <v>96</v>
      </c>
      <c r="BM1415" s="24" t="s">
        <v>96</v>
      </c>
      <c r="BN1415" s="24" t="s">
        <v>96</v>
      </c>
      <c r="BO1415" s="24" t="s">
        <v>96</v>
      </c>
      <c r="BP1415" s="24" t="s">
        <v>96</v>
      </c>
      <c r="BQ1415" s="24" t="s">
        <v>96</v>
      </c>
      <c r="BR1415" s="24" t="s">
        <v>96</v>
      </c>
      <c r="BS1415" s="24" t="s">
        <v>96</v>
      </c>
      <c r="BT1415" s="24" t="s">
        <v>96</v>
      </c>
      <c r="BU1415" s="24" t="s">
        <v>96</v>
      </c>
      <c r="BV1415" s="24" t="s">
        <v>96</v>
      </c>
      <c r="BW1415" s="24" t="s">
        <v>96</v>
      </c>
      <c r="BX1415" s="24" t="s">
        <v>96</v>
      </c>
      <c r="BY1415" s="24" t="s">
        <v>96</v>
      </c>
      <c r="BZ1415" s="24" t="s">
        <v>96</v>
      </c>
      <c r="CA1415" s="24" t="s">
        <v>96</v>
      </c>
      <c r="CB1415" s="36"/>
      <c r="CC1415" s="35"/>
    </row>
    <row r="1416" spans="1:81" ht="169.5" hidden="1" customHeight="1" x14ac:dyDescent="0.35">
      <c r="A1416" s="24"/>
      <c r="B1416" s="24" t="s">
        <v>81</v>
      </c>
      <c r="C1416" s="23" t="s">
        <v>82</v>
      </c>
      <c r="D1416" s="24" t="s">
        <v>2100</v>
      </c>
      <c r="E1416" s="24" t="s">
        <v>40</v>
      </c>
      <c r="F1416" s="24" t="s">
        <v>98</v>
      </c>
      <c r="G1416" s="24" t="s">
        <v>2101</v>
      </c>
      <c r="H1416" s="24" t="s">
        <v>4713</v>
      </c>
      <c r="I1416" s="24" t="s">
        <v>4727</v>
      </c>
      <c r="J1416" s="24" t="s">
        <v>4728</v>
      </c>
      <c r="K1416" s="24"/>
      <c r="L1416" s="24" t="s">
        <v>4729</v>
      </c>
      <c r="M1416" s="24"/>
      <c r="N1416" s="24"/>
      <c r="O1416" s="24" t="s">
        <v>699</v>
      </c>
      <c r="P1416" s="24"/>
      <c r="Q1416" s="24" t="s">
        <v>93</v>
      </c>
      <c r="R1416" s="24" t="s">
        <v>2517</v>
      </c>
      <c r="S1416" s="24"/>
      <c r="T1416" s="24" t="s">
        <v>96</v>
      </c>
      <c r="U1416" s="24" t="s">
        <v>96</v>
      </c>
      <c r="V1416" s="24" t="s">
        <v>96</v>
      </c>
      <c r="W1416" s="24" t="s">
        <v>96</v>
      </c>
      <c r="X1416" s="24" t="s">
        <v>96</v>
      </c>
      <c r="Y1416" s="24" t="s">
        <v>96</v>
      </c>
      <c r="Z1416" s="24" t="s">
        <v>96</v>
      </c>
      <c r="AA1416" s="24" t="s">
        <v>96</v>
      </c>
      <c r="AB1416" s="24" t="s">
        <v>96</v>
      </c>
      <c r="AC1416" s="24" t="s">
        <v>96</v>
      </c>
      <c r="AD1416" s="24" t="s">
        <v>96</v>
      </c>
      <c r="AE1416" s="24" t="s">
        <v>96</v>
      </c>
      <c r="AF1416" s="24" t="s">
        <v>96</v>
      </c>
      <c r="AG1416" s="24" t="s">
        <v>96</v>
      </c>
      <c r="AH1416" s="24" t="s">
        <v>96</v>
      </c>
      <c r="AI1416" s="24" t="s">
        <v>96</v>
      </c>
      <c r="AJ1416" s="24" t="s">
        <v>96</v>
      </c>
      <c r="AK1416" s="24" t="s">
        <v>96</v>
      </c>
      <c r="AL1416" s="24" t="s">
        <v>96</v>
      </c>
      <c r="AM1416" s="24" t="s">
        <v>96</v>
      </c>
      <c r="AN1416" s="24" t="s">
        <v>96</v>
      </c>
      <c r="AO1416" s="24" t="s">
        <v>96</v>
      </c>
      <c r="AP1416" s="24" t="s">
        <v>96</v>
      </c>
      <c r="AQ1416" s="24" t="s">
        <v>96</v>
      </c>
      <c r="AR1416" s="24" t="s">
        <v>96</v>
      </c>
      <c r="AS1416" s="24" t="s">
        <v>96</v>
      </c>
      <c r="AT1416" s="24" t="s">
        <v>96</v>
      </c>
      <c r="AU1416" s="24" t="s">
        <v>96</v>
      </c>
      <c r="AV1416" s="24" t="s">
        <v>96</v>
      </c>
      <c r="AW1416" s="24" t="s">
        <v>96</v>
      </c>
      <c r="AX1416" s="24" t="s">
        <v>96</v>
      </c>
      <c r="AY1416" s="24" t="s">
        <v>96</v>
      </c>
      <c r="AZ1416" s="24" t="s">
        <v>96</v>
      </c>
      <c r="BA1416" s="24" t="s">
        <v>96</v>
      </c>
      <c r="BB1416" s="24" t="s">
        <v>96</v>
      </c>
      <c r="BC1416" s="24" t="s">
        <v>96</v>
      </c>
      <c r="BD1416" s="24" t="s">
        <v>96</v>
      </c>
      <c r="BE1416" s="24" t="s">
        <v>96</v>
      </c>
      <c r="BF1416" s="24" t="s">
        <v>96</v>
      </c>
      <c r="BG1416" s="24" t="s">
        <v>96</v>
      </c>
      <c r="BH1416" s="24" t="s">
        <v>96</v>
      </c>
      <c r="BI1416" s="24" t="s">
        <v>96</v>
      </c>
      <c r="BJ1416" s="24" t="s">
        <v>96</v>
      </c>
      <c r="BK1416" s="24" t="s">
        <v>96</v>
      </c>
      <c r="BL1416" s="24" t="s">
        <v>96</v>
      </c>
      <c r="BM1416" s="24" t="s">
        <v>96</v>
      </c>
      <c r="BN1416" s="24" t="s">
        <v>96</v>
      </c>
      <c r="BO1416" s="24" t="s">
        <v>96</v>
      </c>
      <c r="BP1416" s="24" t="s">
        <v>96</v>
      </c>
      <c r="BQ1416" s="24" t="s">
        <v>96</v>
      </c>
      <c r="BR1416" s="24" t="s">
        <v>96</v>
      </c>
      <c r="BS1416" s="24" t="s">
        <v>96</v>
      </c>
      <c r="BT1416" s="24" t="s">
        <v>96</v>
      </c>
      <c r="BU1416" s="24" t="s">
        <v>96</v>
      </c>
      <c r="BV1416" s="24" t="s">
        <v>96</v>
      </c>
      <c r="BW1416" s="24" t="s">
        <v>96</v>
      </c>
      <c r="BX1416" s="24" t="s">
        <v>96</v>
      </c>
      <c r="BY1416" s="24" t="s">
        <v>96</v>
      </c>
      <c r="BZ1416" s="24" t="s">
        <v>96</v>
      </c>
      <c r="CA1416" s="24" t="s">
        <v>96</v>
      </c>
      <c r="CB1416" s="36"/>
      <c r="CC1416" s="35"/>
    </row>
    <row r="1417" spans="1:81" ht="169.5" hidden="1" customHeight="1" x14ac:dyDescent="0.35">
      <c r="A1417" s="24"/>
      <c r="B1417" s="24" t="s">
        <v>81</v>
      </c>
      <c r="C1417" s="23" t="s">
        <v>82</v>
      </c>
      <c r="D1417" s="24" t="s">
        <v>1988</v>
      </c>
      <c r="E1417" s="24" t="s">
        <v>2083</v>
      </c>
      <c r="F1417" s="24" t="s">
        <v>103</v>
      </c>
      <c r="G1417" s="24" t="s">
        <v>2084</v>
      </c>
      <c r="H1417" s="24" t="s">
        <v>4730</v>
      </c>
      <c r="I1417" s="24" t="s">
        <v>4731</v>
      </c>
      <c r="J1417" s="24" t="s">
        <v>4732</v>
      </c>
      <c r="K1417" s="24" t="s">
        <v>4733</v>
      </c>
      <c r="L1417" s="24" t="s">
        <v>4734</v>
      </c>
      <c r="M1417" s="24" t="s">
        <v>92</v>
      </c>
      <c r="N1417" s="24"/>
      <c r="O1417" s="24"/>
      <c r="P1417" s="24"/>
      <c r="Q1417" s="24" t="s">
        <v>150</v>
      </c>
      <c r="R1417" s="24"/>
      <c r="S1417" s="24"/>
      <c r="T1417" s="24" t="s">
        <v>96</v>
      </c>
      <c r="U1417" s="24" t="s">
        <v>96</v>
      </c>
      <c r="V1417" s="24" t="s">
        <v>96</v>
      </c>
      <c r="W1417" s="24" t="s">
        <v>96</v>
      </c>
      <c r="X1417" s="24" t="s">
        <v>96</v>
      </c>
      <c r="Y1417" s="24" t="s">
        <v>96</v>
      </c>
      <c r="Z1417" s="24" t="s">
        <v>96</v>
      </c>
      <c r="AA1417" s="24" t="s">
        <v>96</v>
      </c>
      <c r="AB1417" s="24" t="s">
        <v>96</v>
      </c>
      <c r="AC1417" s="24" t="s">
        <v>96</v>
      </c>
      <c r="AD1417" s="24" t="s">
        <v>96</v>
      </c>
      <c r="AE1417" s="24" t="s">
        <v>96</v>
      </c>
      <c r="AF1417" s="24" t="s">
        <v>96</v>
      </c>
      <c r="AG1417" s="24" t="s">
        <v>96</v>
      </c>
      <c r="AH1417" s="24" t="s">
        <v>96</v>
      </c>
      <c r="AI1417" s="24" t="s">
        <v>96</v>
      </c>
      <c r="AJ1417" s="24" t="s">
        <v>96</v>
      </c>
      <c r="AK1417" s="24" t="s">
        <v>96</v>
      </c>
      <c r="AL1417" s="24" t="s">
        <v>96</v>
      </c>
      <c r="AM1417" s="24" t="s">
        <v>97</v>
      </c>
      <c r="AN1417" s="24" t="s">
        <v>96</v>
      </c>
      <c r="AO1417" s="24" t="s">
        <v>96</v>
      </c>
      <c r="AP1417" s="24" t="s">
        <v>96</v>
      </c>
      <c r="AQ1417" s="24" t="s">
        <v>96</v>
      </c>
      <c r="AR1417" s="24" t="s">
        <v>96</v>
      </c>
      <c r="AS1417" s="24" t="s">
        <v>96</v>
      </c>
      <c r="AT1417" s="24" t="s">
        <v>96</v>
      </c>
      <c r="AU1417" s="24" t="s">
        <v>96</v>
      </c>
      <c r="AV1417" s="24" t="s">
        <v>96</v>
      </c>
      <c r="AW1417" s="24" t="s">
        <v>96</v>
      </c>
      <c r="AX1417" s="24" t="s">
        <v>96</v>
      </c>
      <c r="AY1417" s="24" t="s">
        <v>96</v>
      </c>
      <c r="AZ1417" s="24" t="s">
        <v>96</v>
      </c>
      <c r="BA1417" s="24" t="s">
        <v>96</v>
      </c>
      <c r="BB1417" s="24" t="s">
        <v>96</v>
      </c>
      <c r="BC1417" s="24" t="s">
        <v>96</v>
      </c>
      <c r="BD1417" s="24" t="s">
        <v>96</v>
      </c>
      <c r="BE1417" s="24" t="s">
        <v>96</v>
      </c>
      <c r="BF1417" s="24" t="s">
        <v>96</v>
      </c>
      <c r="BG1417" s="24" t="s">
        <v>96</v>
      </c>
      <c r="BH1417" s="24" t="s">
        <v>96</v>
      </c>
      <c r="BI1417" s="24" t="s">
        <v>96</v>
      </c>
      <c r="BJ1417" s="24" t="s">
        <v>96</v>
      </c>
      <c r="BK1417" s="24" t="s">
        <v>96</v>
      </c>
      <c r="BL1417" s="24" t="s">
        <v>96</v>
      </c>
      <c r="BM1417" s="24" t="s">
        <v>96</v>
      </c>
      <c r="BN1417" s="24" t="s">
        <v>96</v>
      </c>
      <c r="BO1417" s="24" t="s">
        <v>96</v>
      </c>
      <c r="BP1417" s="24" t="s">
        <v>96</v>
      </c>
      <c r="BQ1417" s="24" t="s">
        <v>96</v>
      </c>
      <c r="BR1417" s="24" t="s">
        <v>96</v>
      </c>
      <c r="BS1417" s="24" t="s">
        <v>96</v>
      </c>
      <c r="BT1417" s="24" t="s">
        <v>96</v>
      </c>
      <c r="BU1417" s="24" t="s">
        <v>96</v>
      </c>
      <c r="BV1417" s="24" t="s">
        <v>96</v>
      </c>
      <c r="BW1417" s="24" t="s">
        <v>96</v>
      </c>
      <c r="BX1417" s="24" t="s">
        <v>96</v>
      </c>
      <c r="BY1417" s="24" t="s">
        <v>96</v>
      </c>
      <c r="BZ1417" s="24" t="s">
        <v>96</v>
      </c>
      <c r="CA1417" s="24" t="s">
        <v>96</v>
      </c>
      <c r="CB1417" s="36"/>
      <c r="CC1417" s="35"/>
    </row>
    <row r="1418" spans="1:81" ht="169.5" hidden="1" customHeight="1" x14ac:dyDescent="0.35">
      <c r="A1418" s="24"/>
      <c r="B1418" s="24" t="s">
        <v>81</v>
      </c>
      <c r="C1418" s="23" t="s">
        <v>82</v>
      </c>
      <c r="D1418" s="24" t="s">
        <v>2100</v>
      </c>
      <c r="E1418" s="24" t="s">
        <v>40</v>
      </c>
      <c r="F1418" s="24" t="s">
        <v>98</v>
      </c>
      <c r="G1418" s="24" t="s">
        <v>2101</v>
      </c>
      <c r="H1418" s="24" t="s">
        <v>2144</v>
      </c>
      <c r="I1418" s="24" t="s">
        <v>2145</v>
      </c>
      <c r="J1418" s="24" t="s">
        <v>4735</v>
      </c>
      <c r="K1418" s="24"/>
      <c r="L1418" s="24" t="s">
        <v>4736</v>
      </c>
      <c r="M1418" s="24"/>
      <c r="N1418" s="24" t="s">
        <v>699</v>
      </c>
      <c r="O1418" s="24"/>
      <c r="P1418" s="24"/>
      <c r="Q1418" s="24" t="s">
        <v>93</v>
      </c>
      <c r="R1418" s="24"/>
      <c r="S1418" s="24"/>
      <c r="T1418" s="24" t="s">
        <v>97</v>
      </c>
      <c r="U1418" s="24" t="s">
        <v>96</v>
      </c>
      <c r="V1418" s="24" t="s">
        <v>96</v>
      </c>
      <c r="W1418" s="24" t="s">
        <v>96</v>
      </c>
      <c r="X1418" s="24" t="s">
        <v>113</v>
      </c>
      <c r="Y1418" s="24" t="s">
        <v>96</v>
      </c>
      <c r="Z1418" s="24" t="s">
        <v>96</v>
      </c>
      <c r="AA1418" s="24" t="s">
        <v>96</v>
      </c>
      <c r="AB1418" s="24" t="s">
        <v>97</v>
      </c>
      <c r="AC1418" s="24" t="s">
        <v>96</v>
      </c>
      <c r="AD1418" s="24" t="s">
        <v>96</v>
      </c>
      <c r="AE1418" s="24" t="s">
        <v>96</v>
      </c>
      <c r="AF1418" s="24" t="s">
        <v>96</v>
      </c>
      <c r="AG1418" s="24" t="s">
        <v>96</v>
      </c>
      <c r="AH1418" s="24" t="s">
        <v>113</v>
      </c>
      <c r="AI1418" s="24" t="s">
        <v>96</v>
      </c>
      <c r="AJ1418" s="24" t="s">
        <v>96</v>
      </c>
      <c r="AK1418" s="24" t="s">
        <v>96</v>
      </c>
      <c r="AL1418" s="24" t="s">
        <v>96</v>
      </c>
      <c r="AM1418" s="24" t="s">
        <v>97</v>
      </c>
      <c r="AN1418" s="24" t="s">
        <v>97</v>
      </c>
      <c r="AO1418" s="24" t="s">
        <v>96</v>
      </c>
      <c r="AP1418" s="24" t="s">
        <v>96</v>
      </c>
      <c r="AQ1418" s="24" t="s">
        <v>96</v>
      </c>
      <c r="AR1418" s="24" t="s">
        <v>96</v>
      </c>
      <c r="AS1418" s="24" t="s">
        <v>96</v>
      </c>
      <c r="AT1418" s="24" t="s">
        <v>96</v>
      </c>
      <c r="AU1418" s="24" t="s">
        <v>96</v>
      </c>
      <c r="AV1418" s="24" t="s">
        <v>96</v>
      </c>
      <c r="AW1418" s="24" t="s">
        <v>96</v>
      </c>
      <c r="AX1418" s="24" t="s">
        <v>97</v>
      </c>
      <c r="AY1418" s="24" t="s">
        <v>96</v>
      </c>
      <c r="AZ1418" s="24" t="s">
        <v>97</v>
      </c>
      <c r="BA1418" s="24" t="s">
        <v>96</v>
      </c>
      <c r="BB1418" s="24" t="s">
        <v>96</v>
      </c>
      <c r="BC1418" s="24" t="s">
        <v>96</v>
      </c>
      <c r="BD1418" s="24" t="s">
        <v>96</v>
      </c>
      <c r="BE1418" s="24" t="s">
        <v>96</v>
      </c>
      <c r="BF1418" s="24" t="s">
        <v>96</v>
      </c>
      <c r="BG1418" s="24" t="s">
        <v>96</v>
      </c>
      <c r="BH1418" s="24" t="s">
        <v>96</v>
      </c>
      <c r="BI1418" s="24" t="s">
        <v>96</v>
      </c>
      <c r="BJ1418" s="24" t="s">
        <v>97</v>
      </c>
      <c r="BK1418" s="24" t="s">
        <v>96</v>
      </c>
      <c r="BL1418" s="24" t="s">
        <v>97</v>
      </c>
      <c r="BM1418" s="24" t="s">
        <v>97</v>
      </c>
      <c r="BN1418" s="24" t="s">
        <v>96</v>
      </c>
      <c r="BO1418" s="24" t="s">
        <v>96</v>
      </c>
      <c r="BP1418" s="24" t="s">
        <v>97</v>
      </c>
      <c r="BQ1418" s="24" t="s">
        <v>96</v>
      </c>
      <c r="BR1418" s="24" t="s">
        <v>97</v>
      </c>
      <c r="BS1418" s="24" t="s">
        <v>96</v>
      </c>
      <c r="BT1418" s="24" t="s">
        <v>96</v>
      </c>
      <c r="BU1418" s="24" t="s">
        <v>96</v>
      </c>
      <c r="BV1418" s="24" t="s">
        <v>96</v>
      </c>
      <c r="BW1418" s="24" t="s">
        <v>96</v>
      </c>
      <c r="BX1418" s="24" t="s">
        <v>96</v>
      </c>
      <c r="BY1418" s="24" t="s">
        <v>96</v>
      </c>
      <c r="BZ1418" s="24" t="s">
        <v>96</v>
      </c>
      <c r="CA1418" s="24" t="s">
        <v>96</v>
      </c>
      <c r="CB1418" s="36"/>
      <c r="CC1418" s="35"/>
    </row>
    <row r="1419" spans="1:81" ht="169.5" hidden="1" customHeight="1" x14ac:dyDescent="0.35">
      <c r="A1419" s="24"/>
      <c r="B1419" s="24" t="s">
        <v>81</v>
      </c>
      <c r="C1419" s="23" t="s">
        <v>82</v>
      </c>
      <c r="D1419" s="24" t="s">
        <v>1988</v>
      </c>
      <c r="E1419" s="24" t="s">
        <v>2083</v>
      </c>
      <c r="F1419" s="24" t="s">
        <v>103</v>
      </c>
      <c r="G1419" s="24" t="s">
        <v>2084</v>
      </c>
      <c r="H1419" s="24" t="s">
        <v>4737</v>
      </c>
      <c r="I1419" s="24" t="s">
        <v>4738</v>
      </c>
      <c r="J1419" s="24" t="s">
        <v>4737</v>
      </c>
      <c r="K1419" s="24" t="s">
        <v>4739</v>
      </c>
      <c r="L1419" s="24" t="s">
        <v>4740</v>
      </c>
      <c r="M1419" s="24" t="s">
        <v>92</v>
      </c>
      <c r="N1419" s="24"/>
      <c r="O1419" s="24"/>
      <c r="P1419" s="24"/>
      <c r="Q1419" s="24" t="s">
        <v>150</v>
      </c>
      <c r="R1419" s="24"/>
      <c r="S1419" s="24"/>
      <c r="T1419" s="24" t="s">
        <v>96</v>
      </c>
      <c r="U1419" s="24" t="s">
        <v>96</v>
      </c>
      <c r="V1419" s="24" t="s">
        <v>96</v>
      </c>
      <c r="W1419" s="24" t="s">
        <v>96</v>
      </c>
      <c r="X1419" s="24" t="s">
        <v>96</v>
      </c>
      <c r="Y1419" s="24" t="s">
        <v>96</v>
      </c>
      <c r="Z1419" s="24" t="s">
        <v>96</v>
      </c>
      <c r="AA1419" s="24" t="s">
        <v>96</v>
      </c>
      <c r="AB1419" s="24" t="s">
        <v>96</v>
      </c>
      <c r="AC1419" s="24" t="s">
        <v>96</v>
      </c>
      <c r="AD1419" s="24" t="s">
        <v>96</v>
      </c>
      <c r="AE1419" s="24" t="s">
        <v>96</v>
      </c>
      <c r="AF1419" s="24" t="s">
        <v>96</v>
      </c>
      <c r="AG1419" s="24" t="s">
        <v>96</v>
      </c>
      <c r="AH1419" s="24" t="s">
        <v>96</v>
      </c>
      <c r="AI1419" s="24" t="s">
        <v>96</v>
      </c>
      <c r="AJ1419" s="24" t="s">
        <v>96</v>
      </c>
      <c r="AK1419" s="24" t="s">
        <v>96</v>
      </c>
      <c r="AL1419" s="24" t="s">
        <v>96</v>
      </c>
      <c r="AM1419" s="24" t="s">
        <v>97</v>
      </c>
      <c r="AN1419" s="24" t="s">
        <v>96</v>
      </c>
      <c r="AO1419" s="24" t="s">
        <v>96</v>
      </c>
      <c r="AP1419" s="24" t="s">
        <v>96</v>
      </c>
      <c r="AQ1419" s="24" t="s">
        <v>96</v>
      </c>
      <c r="AR1419" s="24" t="s">
        <v>96</v>
      </c>
      <c r="AS1419" s="24" t="s">
        <v>96</v>
      </c>
      <c r="AT1419" s="24" t="s">
        <v>96</v>
      </c>
      <c r="AU1419" s="24" t="s">
        <v>96</v>
      </c>
      <c r="AV1419" s="24" t="s">
        <v>96</v>
      </c>
      <c r="AW1419" s="24" t="s">
        <v>96</v>
      </c>
      <c r="AX1419" s="24" t="s">
        <v>96</v>
      </c>
      <c r="AY1419" s="24" t="s">
        <v>96</v>
      </c>
      <c r="AZ1419" s="24" t="s">
        <v>96</v>
      </c>
      <c r="BA1419" s="24" t="s">
        <v>96</v>
      </c>
      <c r="BB1419" s="24" t="s">
        <v>96</v>
      </c>
      <c r="BC1419" s="24" t="s">
        <v>96</v>
      </c>
      <c r="BD1419" s="24" t="s">
        <v>96</v>
      </c>
      <c r="BE1419" s="24" t="s">
        <v>96</v>
      </c>
      <c r="BF1419" s="24" t="s">
        <v>96</v>
      </c>
      <c r="BG1419" s="24" t="s">
        <v>96</v>
      </c>
      <c r="BH1419" s="24" t="s">
        <v>96</v>
      </c>
      <c r="BI1419" s="24" t="s">
        <v>96</v>
      </c>
      <c r="BJ1419" s="24" t="s">
        <v>96</v>
      </c>
      <c r="BK1419" s="24" t="s">
        <v>96</v>
      </c>
      <c r="BL1419" s="24" t="s">
        <v>96</v>
      </c>
      <c r="BM1419" s="24" t="s">
        <v>96</v>
      </c>
      <c r="BN1419" s="24" t="s">
        <v>96</v>
      </c>
      <c r="BO1419" s="24" t="s">
        <v>96</v>
      </c>
      <c r="BP1419" s="24" t="s">
        <v>96</v>
      </c>
      <c r="BQ1419" s="24" t="s">
        <v>96</v>
      </c>
      <c r="BR1419" s="24" t="s">
        <v>96</v>
      </c>
      <c r="BS1419" s="24" t="s">
        <v>96</v>
      </c>
      <c r="BT1419" s="24" t="s">
        <v>96</v>
      </c>
      <c r="BU1419" s="24" t="s">
        <v>96</v>
      </c>
      <c r="BV1419" s="24" t="s">
        <v>96</v>
      </c>
      <c r="BW1419" s="24" t="s">
        <v>96</v>
      </c>
      <c r="BX1419" s="24" t="s">
        <v>96</v>
      </c>
      <c r="BY1419" s="24" t="s">
        <v>96</v>
      </c>
      <c r="BZ1419" s="24" t="s">
        <v>96</v>
      </c>
      <c r="CA1419" s="24" t="s">
        <v>96</v>
      </c>
      <c r="CB1419" s="36"/>
      <c r="CC1419" s="35"/>
    </row>
    <row r="1420" spans="1:81" ht="169.5" hidden="1" customHeight="1" x14ac:dyDescent="0.35">
      <c r="A1420" s="24"/>
      <c r="B1420" s="24" t="s">
        <v>81</v>
      </c>
      <c r="C1420" s="23" t="s">
        <v>82</v>
      </c>
      <c r="D1420" s="24" t="s">
        <v>1988</v>
      </c>
      <c r="E1420" s="24" t="s">
        <v>2083</v>
      </c>
      <c r="F1420" s="24" t="s">
        <v>103</v>
      </c>
      <c r="G1420" s="24" t="s">
        <v>2084</v>
      </c>
      <c r="H1420" s="24" t="s">
        <v>4741</v>
      </c>
      <c r="I1420" s="24" t="s">
        <v>4742</v>
      </c>
      <c r="J1420" s="24" t="s">
        <v>4741</v>
      </c>
      <c r="K1420" s="24" t="s">
        <v>4743</v>
      </c>
      <c r="L1420" s="24" t="s">
        <v>4744</v>
      </c>
      <c r="M1420" s="24" t="s">
        <v>92</v>
      </c>
      <c r="N1420" s="24"/>
      <c r="O1420" s="24"/>
      <c r="P1420" s="24"/>
      <c r="Q1420" s="24" t="s">
        <v>150</v>
      </c>
      <c r="R1420" s="24"/>
      <c r="S1420" s="24"/>
      <c r="T1420" s="24" t="s">
        <v>96</v>
      </c>
      <c r="U1420" s="24" t="s">
        <v>96</v>
      </c>
      <c r="V1420" s="24" t="s">
        <v>96</v>
      </c>
      <c r="W1420" s="24" t="s">
        <v>96</v>
      </c>
      <c r="X1420" s="24" t="s">
        <v>96</v>
      </c>
      <c r="Y1420" s="24" t="s">
        <v>96</v>
      </c>
      <c r="Z1420" s="24" t="s">
        <v>96</v>
      </c>
      <c r="AA1420" s="24" t="s">
        <v>96</v>
      </c>
      <c r="AB1420" s="24" t="s">
        <v>96</v>
      </c>
      <c r="AC1420" s="24" t="s">
        <v>96</v>
      </c>
      <c r="AD1420" s="24" t="s">
        <v>96</v>
      </c>
      <c r="AE1420" s="24" t="s">
        <v>96</v>
      </c>
      <c r="AF1420" s="24" t="s">
        <v>96</v>
      </c>
      <c r="AG1420" s="24" t="s">
        <v>96</v>
      </c>
      <c r="AH1420" s="24" t="s">
        <v>96</v>
      </c>
      <c r="AI1420" s="24" t="s">
        <v>96</v>
      </c>
      <c r="AJ1420" s="24" t="s">
        <v>96</v>
      </c>
      <c r="AK1420" s="24" t="s">
        <v>96</v>
      </c>
      <c r="AL1420" s="24" t="s">
        <v>96</v>
      </c>
      <c r="AM1420" s="24" t="s">
        <v>97</v>
      </c>
      <c r="AN1420" s="24" t="s">
        <v>96</v>
      </c>
      <c r="AO1420" s="24" t="s">
        <v>96</v>
      </c>
      <c r="AP1420" s="24" t="s">
        <v>96</v>
      </c>
      <c r="AQ1420" s="24" t="s">
        <v>96</v>
      </c>
      <c r="AR1420" s="24" t="s">
        <v>96</v>
      </c>
      <c r="AS1420" s="24" t="s">
        <v>96</v>
      </c>
      <c r="AT1420" s="24" t="s">
        <v>96</v>
      </c>
      <c r="AU1420" s="24" t="s">
        <v>96</v>
      </c>
      <c r="AV1420" s="24" t="s">
        <v>96</v>
      </c>
      <c r="AW1420" s="24" t="s">
        <v>96</v>
      </c>
      <c r="AX1420" s="24" t="s">
        <v>96</v>
      </c>
      <c r="AY1420" s="24" t="s">
        <v>96</v>
      </c>
      <c r="AZ1420" s="24" t="s">
        <v>96</v>
      </c>
      <c r="BA1420" s="24" t="s">
        <v>96</v>
      </c>
      <c r="BB1420" s="24" t="s">
        <v>96</v>
      </c>
      <c r="BC1420" s="24" t="s">
        <v>96</v>
      </c>
      <c r="BD1420" s="24" t="s">
        <v>96</v>
      </c>
      <c r="BE1420" s="24" t="s">
        <v>96</v>
      </c>
      <c r="BF1420" s="24" t="s">
        <v>96</v>
      </c>
      <c r="BG1420" s="24" t="s">
        <v>96</v>
      </c>
      <c r="BH1420" s="24" t="s">
        <v>96</v>
      </c>
      <c r="BI1420" s="24" t="s">
        <v>96</v>
      </c>
      <c r="BJ1420" s="24" t="s">
        <v>96</v>
      </c>
      <c r="BK1420" s="24" t="s">
        <v>96</v>
      </c>
      <c r="BL1420" s="24" t="s">
        <v>96</v>
      </c>
      <c r="BM1420" s="24" t="s">
        <v>96</v>
      </c>
      <c r="BN1420" s="24" t="s">
        <v>96</v>
      </c>
      <c r="BO1420" s="24" t="s">
        <v>96</v>
      </c>
      <c r="BP1420" s="24" t="s">
        <v>96</v>
      </c>
      <c r="BQ1420" s="24" t="s">
        <v>96</v>
      </c>
      <c r="BR1420" s="24" t="s">
        <v>96</v>
      </c>
      <c r="BS1420" s="24" t="s">
        <v>96</v>
      </c>
      <c r="BT1420" s="24" t="s">
        <v>96</v>
      </c>
      <c r="BU1420" s="24" t="s">
        <v>96</v>
      </c>
      <c r="BV1420" s="24" t="s">
        <v>96</v>
      </c>
      <c r="BW1420" s="24" t="s">
        <v>96</v>
      </c>
      <c r="BX1420" s="24" t="s">
        <v>96</v>
      </c>
      <c r="BY1420" s="24" t="s">
        <v>96</v>
      </c>
      <c r="BZ1420" s="24" t="s">
        <v>96</v>
      </c>
      <c r="CA1420" s="24" t="s">
        <v>96</v>
      </c>
      <c r="CB1420" s="36"/>
      <c r="CC1420" s="35"/>
    </row>
    <row r="1421" spans="1:81" ht="169.5" hidden="1" customHeight="1" x14ac:dyDescent="0.35">
      <c r="A1421" s="24"/>
      <c r="B1421" s="24" t="s">
        <v>81</v>
      </c>
      <c r="C1421" s="23" t="s">
        <v>82</v>
      </c>
      <c r="D1421" s="24" t="s">
        <v>1988</v>
      </c>
      <c r="E1421" s="24" t="s">
        <v>2083</v>
      </c>
      <c r="F1421" s="24" t="s">
        <v>103</v>
      </c>
      <c r="G1421" s="24" t="s">
        <v>2084</v>
      </c>
      <c r="H1421" s="24" t="s">
        <v>4745</v>
      </c>
      <c r="I1421" s="24" t="s">
        <v>4746</v>
      </c>
      <c r="J1421" s="24" t="s">
        <v>4747</v>
      </c>
      <c r="K1421" s="24" t="s">
        <v>4748</v>
      </c>
      <c r="L1421" s="24" t="s">
        <v>4749</v>
      </c>
      <c r="M1421" s="24" t="s">
        <v>92</v>
      </c>
      <c r="N1421" s="24"/>
      <c r="O1421" s="24"/>
      <c r="P1421" s="24"/>
      <c r="Q1421" s="24" t="s">
        <v>150</v>
      </c>
      <c r="R1421" s="24"/>
      <c r="S1421" s="24"/>
      <c r="T1421" s="24" t="s">
        <v>96</v>
      </c>
      <c r="U1421" s="24" t="s">
        <v>96</v>
      </c>
      <c r="V1421" s="24" t="s">
        <v>96</v>
      </c>
      <c r="W1421" s="24" t="s">
        <v>96</v>
      </c>
      <c r="X1421" s="24" t="s">
        <v>96</v>
      </c>
      <c r="Y1421" s="24" t="s">
        <v>96</v>
      </c>
      <c r="Z1421" s="24" t="s">
        <v>96</v>
      </c>
      <c r="AA1421" s="24" t="s">
        <v>96</v>
      </c>
      <c r="AB1421" s="24" t="s">
        <v>96</v>
      </c>
      <c r="AC1421" s="24" t="s">
        <v>96</v>
      </c>
      <c r="AD1421" s="24" t="s">
        <v>96</v>
      </c>
      <c r="AE1421" s="24" t="s">
        <v>96</v>
      </c>
      <c r="AF1421" s="24" t="s">
        <v>96</v>
      </c>
      <c r="AG1421" s="24" t="s">
        <v>96</v>
      </c>
      <c r="AH1421" s="24" t="s">
        <v>96</v>
      </c>
      <c r="AI1421" s="24" t="s">
        <v>96</v>
      </c>
      <c r="AJ1421" s="24" t="s">
        <v>96</v>
      </c>
      <c r="AK1421" s="24" t="s">
        <v>96</v>
      </c>
      <c r="AL1421" s="24" t="s">
        <v>96</v>
      </c>
      <c r="AM1421" s="24" t="s">
        <v>97</v>
      </c>
      <c r="AN1421" s="24" t="s">
        <v>96</v>
      </c>
      <c r="AO1421" s="24" t="s">
        <v>96</v>
      </c>
      <c r="AP1421" s="24" t="s">
        <v>96</v>
      </c>
      <c r="AQ1421" s="24" t="s">
        <v>96</v>
      </c>
      <c r="AR1421" s="24" t="s">
        <v>96</v>
      </c>
      <c r="AS1421" s="24" t="s">
        <v>96</v>
      </c>
      <c r="AT1421" s="24" t="s">
        <v>96</v>
      </c>
      <c r="AU1421" s="24" t="s">
        <v>96</v>
      </c>
      <c r="AV1421" s="24" t="s">
        <v>96</v>
      </c>
      <c r="AW1421" s="24" t="s">
        <v>96</v>
      </c>
      <c r="AX1421" s="24" t="s">
        <v>96</v>
      </c>
      <c r="AY1421" s="24" t="s">
        <v>96</v>
      </c>
      <c r="AZ1421" s="24" t="s">
        <v>96</v>
      </c>
      <c r="BA1421" s="24" t="s">
        <v>96</v>
      </c>
      <c r="BB1421" s="24" t="s">
        <v>96</v>
      </c>
      <c r="BC1421" s="24" t="s">
        <v>96</v>
      </c>
      <c r="BD1421" s="24" t="s">
        <v>96</v>
      </c>
      <c r="BE1421" s="24" t="s">
        <v>96</v>
      </c>
      <c r="BF1421" s="24" t="s">
        <v>96</v>
      </c>
      <c r="BG1421" s="24" t="s">
        <v>96</v>
      </c>
      <c r="BH1421" s="24" t="s">
        <v>96</v>
      </c>
      <c r="BI1421" s="24" t="s">
        <v>96</v>
      </c>
      <c r="BJ1421" s="24" t="s">
        <v>96</v>
      </c>
      <c r="BK1421" s="24" t="s">
        <v>96</v>
      </c>
      <c r="BL1421" s="24" t="s">
        <v>96</v>
      </c>
      <c r="BM1421" s="24" t="s">
        <v>96</v>
      </c>
      <c r="BN1421" s="24" t="s">
        <v>96</v>
      </c>
      <c r="BO1421" s="24" t="s">
        <v>96</v>
      </c>
      <c r="BP1421" s="24" t="s">
        <v>96</v>
      </c>
      <c r="BQ1421" s="24" t="s">
        <v>96</v>
      </c>
      <c r="BR1421" s="24" t="s">
        <v>96</v>
      </c>
      <c r="BS1421" s="24" t="s">
        <v>96</v>
      </c>
      <c r="BT1421" s="24" t="s">
        <v>96</v>
      </c>
      <c r="BU1421" s="24" t="s">
        <v>96</v>
      </c>
      <c r="BV1421" s="24" t="s">
        <v>96</v>
      </c>
      <c r="BW1421" s="24" t="s">
        <v>96</v>
      </c>
      <c r="BX1421" s="24" t="s">
        <v>96</v>
      </c>
      <c r="BY1421" s="24" t="s">
        <v>96</v>
      </c>
      <c r="BZ1421" s="24" t="s">
        <v>96</v>
      </c>
      <c r="CA1421" s="24" t="s">
        <v>96</v>
      </c>
      <c r="CB1421" s="36"/>
      <c r="CC1421" s="35"/>
    </row>
    <row r="1422" spans="1:81" ht="169.5" hidden="1" customHeight="1" x14ac:dyDescent="0.35">
      <c r="A1422" s="24"/>
      <c r="B1422" s="24" t="s">
        <v>81</v>
      </c>
      <c r="C1422" s="23" t="s">
        <v>82</v>
      </c>
      <c r="D1422" s="24" t="s">
        <v>2100</v>
      </c>
      <c r="E1422" s="24" t="s">
        <v>40</v>
      </c>
      <c r="F1422" s="24" t="s">
        <v>98</v>
      </c>
      <c r="G1422" s="24" t="s">
        <v>2101</v>
      </c>
      <c r="H1422" s="24" t="s">
        <v>2144</v>
      </c>
      <c r="I1422" s="24" t="s">
        <v>2150</v>
      </c>
      <c r="J1422" s="24" t="s">
        <v>4750</v>
      </c>
      <c r="K1422" s="24"/>
      <c r="L1422" s="24" t="s">
        <v>4751</v>
      </c>
      <c r="M1422" s="24"/>
      <c r="N1422" s="24" t="s">
        <v>699</v>
      </c>
      <c r="O1422" s="24"/>
      <c r="P1422" s="24"/>
      <c r="Q1422" s="24" t="s">
        <v>93</v>
      </c>
      <c r="R1422" s="24">
        <v>2027</v>
      </c>
      <c r="S1422" s="24"/>
      <c r="T1422" s="24" t="s">
        <v>96</v>
      </c>
      <c r="U1422" s="24" t="s">
        <v>96</v>
      </c>
      <c r="V1422" s="24" t="s">
        <v>96</v>
      </c>
      <c r="W1422" s="24" t="s">
        <v>96</v>
      </c>
      <c r="X1422" s="24" t="s">
        <v>96</v>
      </c>
      <c r="Y1422" s="24" t="s">
        <v>96</v>
      </c>
      <c r="Z1422" s="24" t="s">
        <v>96</v>
      </c>
      <c r="AA1422" s="24" t="s">
        <v>96</v>
      </c>
      <c r="AB1422" s="24" t="s">
        <v>96</v>
      </c>
      <c r="AC1422" s="24" t="s">
        <v>96</v>
      </c>
      <c r="AD1422" s="24" t="s">
        <v>96</v>
      </c>
      <c r="AE1422" s="24" t="s">
        <v>96</v>
      </c>
      <c r="AF1422" s="24" t="s">
        <v>96</v>
      </c>
      <c r="AG1422" s="24" t="s">
        <v>96</v>
      </c>
      <c r="AH1422" s="24" t="s">
        <v>96</v>
      </c>
      <c r="AI1422" s="24" t="s">
        <v>96</v>
      </c>
      <c r="AJ1422" s="24" t="s">
        <v>96</v>
      </c>
      <c r="AK1422" s="24" t="s">
        <v>96</v>
      </c>
      <c r="AL1422" s="24" t="s">
        <v>96</v>
      </c>
      <c r="AM1422" s="24" t="s">
        <v>96</v>
      </c>
      <c r="AN1422" s="24" t="s">
        <v>96</v>
      </c>
      <c r="AO1422" s="24" t="s">
        <v>96</v>
      </c>
      <c r="AP1422" s="24" t="s">
        <v>96</v>
      </c>
      <c r="AQ1422" s="24" t="s">
        <v>96</v>
      </c>
      <c r="AR1422" s="24" t="s">
        <v>96</v>
      </c>
      <c r="AS1422" s="24" t="s">
        <v>96</v>
      </c>
      <c r="AT1422" s="24" t="s">
        <v>96</v>
      </c>
      <c r="AU1422" s="24" t="s">
        <v>96</v>
      </c>
      <c r="AV1422" s="24" t="s">
        <v>96</v>
      </c>
      <c r="AW1422" s="24" t="s">
        <v>96</v>
      </c>
      <c r="AX1422" s="24" t="s">
        <v>96</v>
      </c>
      <c r="AY1422" s="24" t="s">
        <v>96</v>
      </c>
      <c r="AZ1422" s="24" t="s">
        <v>96</v>
      </c>
      <c r="BA1422" s="24" t="s">
        <v>97</v>
      </c>
      <c r="BB1422" s="24" t="s">
        <v>97</v>
      </c>
      <c r="BC1422" s="24" t="s">
        <v>96</v>
      </c>
      <c r="BD1422" s="24" t="s">
        <v>96</v>
      </c>
      <c r="BE1422" s="24" t="s">
        <v>96</v>
      </c>
      <c r="BF1422" s="24" t="s">
        <v>96</v>
      </c>
      <c r="BG1422" s="24" t="s">
        <v>96</v>
      </c>
      <c r="BH1422" s="24" t="s">
        <v>96</v>
      </c>
      <c r="BI1422" s="24" t="s">
        <v>96</v>
      </c>
      <c r="BJ1422" s="24" t="s">
        <v>97</v>
      </c>
      <c r="BK1422" s="24" t="s">
        <v>96</v>
      </c>
      <c r="BL1422" s="24" t="s">
        <v>97</v>
      </c>
      <c r="BM1422" s="24" t="s">
        <v>96</v>
      </c>
      <c r="BN1422" s="24" t="s">
        <v>96</v>
      </c>
      <c r="BO1422" s="24" t="s">
        <v>96</v>
      </c>
      <c r="BP1422" s="24" t="s">
        <v>96</v>
      </c>
      <c r="BQ1422" s="24" t="s">
        <v>96</v>
      </c>
      <c r="BR1422" s="24" t="s">
        <v>96</v>
      </c>
      <c r="BS1422" s="24" t="s">
        <v>96</v>
      </c>
      <c r="BT1422" s="24" t="s">
        <v>96</v>
      </c>
      <c r="BU1422" s="24" t="s">
        <v>96</v>
      </c>
      <c r="BV1422" s="24" t="s">
        <v>96</v>
      </c>
      <c r="BW1422" s="24" t="s">
        <v>96</v>
      </c>
      <c r="BX1422" s="24" t="s">
        <v>96</v>
      </c>
      <c r="BY1422" s="24" t="s">
        <v>96</v>
      </c>
      <c r="BZ1422" s="24" t="s">
        <v>96</v>
      </c>
      <c r="CA1422" s="24" t="s">
        <v>96</v>
      </c>
      <c r="CB1422" s="36"/>
      <c r="CC1422" s="35"/>
    </row>
    <row r="1423" spans="1:81" ht="169.5" hidden="1" customHeight="1" x14ac:dyDescent="0.35">
      <c r="A1423" s="24"/>
      <c r="B1423" s="24" t="s">
        <v>81</v>
      </c>
      <c r="C1423" s="23" t="s">
        <v>82</v>
      </c>
      <c r="D1423" s="24" t="s">
        <v>2100</v>
      </c>
      <c r="E1423" s="24" t="s">
        <v>40</v>
      </c>
      <c r="F1423" s="24" t="s">
        <v>98</v>
      </c>
      <c r="G1423" s="24" t="s">
        <v>2101</v>
      </c>
      <c r="H1423" s="24" t="s">
        <v>2144</v>
      </c>
      <c r="I1423" s="24" t="s">
        <v>2150</v>
      </c>
      <c r="J1423" s="24" t="s">
        <v>4752</v>
      </c>
      <c r="K1423" s="24"/>
      <c r="L1423" s="24" t="s">
        <v>4753</v>
      </c>
      <c r="M1423" s="24"/>
      <c r="N1423" s="24"/>
      <c r="O1423" s="24" t="s">
        <v>699</v>
      </c>
      <c r="P1423" s="24"/>
      <c r="Q1423" s="24" t="s">
        <v>93</v>
      </c>
      <c r="R1423" s="24"/>
      <c r="S1423" s="24"/>
      <c r="T1423" s="24" t="s">
        <v>96</v>
      </c>
      <c r="U1423" s="24" t="s">
        <v>96</v>
      </c>
      <c r="V1423" s="24" t="s">
        <v>96</v>
      </c>
      <c r="W1423" s="24" t="s">
        <v>96</v>
      </c>
      <c r="X1423" s="24" t="s">
        <v>96</v>
      </c>
      <c r="Y1423" s="24" t="s">
        <v>96</v>
      </c>
      <c r="Z1423" s="24" t="s">
        <v>96</v>
      </c>
      <c r="AA1423" s="24" t="s">
        <v>96</v>
      </c>
      <c r="AB1423" s="24" t="s">
        <v>96</v>
      </c>
      <c r="AC1423" s="24" t="s">
        <v>96</v>
      </c>
      <c r="AD1423" s="24" t="s">
        <v>96</v>
      </c>
      <c r="AE1423" s="24" t="s">
        <v>96</v>
      </c>
      <c r="AF1423" s="24" t="s">
        <v>96</v>
      </c>
      <c r="AG1423" s="24" t="s">
        <v>96</v>
      </c>
      <c r="AH1423" s="24" t="s">
        <v>96</v>
      </c>
      <c r="AI1423" s="24" t="s">
        <v>96</v>
      </c>
      <c r="AJ1423" s="24" t="s">
        <v>96</v>
      </c>
      <c r="AK1423" s="24" t="s">
        <v>96</v>
      </c>
      <c r="AL1423" s="24" t="s">
        <v>96</v>
      </c>
      <c r="AM1423" s="24" t="s">
        <v>96</v>
      </c>
      <c r="AN1423" s="24" t="s">
        <v>96</v>
      </c>
      <c r="AO1423" s="24" t="s">
        <v>96</v>
      </c>
      <c r="AP1423" s="24" t="s">
        <v>96</v>
      </c>
      <c r="AQ1423" s="24" t="s">
        <v>96</v>
      </c>
      <c r="AR1423" s="24" t="s">
        <v>96</v>
      </c>
      <c r="AS1423" s="24" t="s">
        <v>96</v>
      </c>
      <c r="AT1423" s="24" t="s">
        <v>96</v>
      </c>
      <c r="AU1423" s="24" t="s">
        <v>96</v>
      </c>
      <c r="AV1423" s="24" t="s">
        <v>96</v>
      </c>
      <c r="AW1423" s="24" t="s">
        <v>96</v>
      </c>
      <c r="AX1423" s="24" t="s">
        <v>96</v>
      </c>
      <c r="AY1423" s="24" t="s">
        <v>96</v>
      </c>
      <c r="AZ1423" s="24" t="s">
        <v>96</v>
      </c>
      <c r="BA1423" s="24" t="s">
        <v>97</v>
      </c>
      <c r="BB1423" s="24" t="s">
        <v>97</v>
      </c>
      <c r="BC1423" s="24" t="s">
        <v>96</v>
      </c>
      <c r="BD1423" s="24" t="s">
        <v>96</v>
      </c>
      <c r="BE1423" s="24" t="s">
        <v>96</v>
      </c>
      <c r="BF1423" s="24" t="s">
        <v>96</v>
      </c>
      <c r="BG1423" s="24" t="s">
        <v>96</v>
      </c>
      <c r="BH1423" s="24" t="s">
        <v>96</v>
      </c>
      <c r="BI1423" s="24" t="s">
        <v>96</v>
      </c>
      <c r="BJ1423" s="24" t="s">
        <v>97</v>
      </c>
      <c r="BK1423" s="24" t="s">
        <v>96</v>
      </c>
      <c r="BL1423" s="24" t="s">
        <v>97</v>
      </c>
      <c r="BM1423" s="24" t="s">
        <v>96</v>
      </c>
      <c r="BN1423" s="24" t="s">
        <v>96</v>
      </c>
      <c r="BO1423" s="24" t="s">
        <v>96</v>
      </c>
      <c r="BP1423" s="24" t="s">
        <v>96</v>
      </c>
      <c r="BQ1423" s="24" t="s">
        <v>96</v>
      </c>
      <c r="BR1423" s="24" t="s">
        <v>96</v>
      </c>
      <c r="BS1423" s="24" t="s">
        <v>96</v>
      </c>
      <c r="BT1423" s="24" t="s">
        <v>96</v>
      </c>
      <c r="BU1423" s="24" t="s">
        <v>96</v>
      </c>
      <c r="BV1423" s="24" t="s">
        <v>96</v>
      </c>
      <c r="BW1423" s="24" t="s">
        <v>96</v>
      </c>
      <c r="BX1423" s="24" t="s">
        <v>96</v>
      </c>
      <c r="BY1423" s="24" t="s">
        <v>96</v>
      </c>
      <c r="BZ1423" s="24" t="s">
        <v>96</v>
      </c>
      <c r="CA1423" s="24" t="s">
        <v>96</v>
      </c>
      <c r="CB1423" s="36"/>
      <c r="CC1423" s="35"/>
    </row>
    <row r="1424" spans="1:81" ht="169.5" hidden="1" customHeight="1" x14ac:dyDescent="0.35">
      <c r="A1424" s="24"/>
      <c r="B1424" s="24" t="s">
        <v>81</v>
      </c>
      <c r="C1424" s="23" t="s">
        <v>82</v>
      </c>
      <c r="D1424" s="24" t="s">
        <v>2100</v>
      </c>
      <c r="E1424" s="24" t="s">
        <v>40</v>
      </c>
      <c r="F1424" s="24" t="s">
        <v>98</v>
      </c>
      <c r="G1424" s="24" t="s">
        <v>2101</v>
      </c>
      <c r="H1424" s="24" t="s">
        <v>2144</v>
      </c>
      <c r="I1424" s="24" t="s">
        <v>2150</v>
      </c>
      <c r="J1424" s="24" t="s">
        <v>4754</v>
      </c>
      <c r="K1424" s="24"/>
      <c r="L1424" s="24" t="s">
        <v>4755</v>
      </c>
      <c r="M1424" s="24"/>
      <c r="N1424" s="24" t="s">
        <v>699</v>
      </c>
      <c r="O1424" s="24"/>
      <c r="P1424" s="24"/>
      <c r="Q1424" s="24" t="s">
        <v>93</v>
      </c>
      <c r="R1424" s="24">
        <v>2026</v>
      </c>
      <c r="S1424" s="24">
        <v>3</v>
      </c>
      <c r="T1424" s="24" t="s">
        <v>96</v>
      </c>
      <c r="U1424" s="24" t="s">
        <v>96</v>
      </c>
      <c r="V1424" s="24" t="s">
        <v>96</v>
      </c>
      <c r="W1424" s="24" t="s">
        <v>96</v>
      </c>
      <c r="X1424" s="24" t="s">
        <v>96</v>
      </c>
      <c r="Y1424" s="24" t="s">
        <v>96</v>
      </c>
      <c r="Z1424" s="24" t="s">
        <v>96</v>
      </c>
      <c r="AA1424" s="24" t="s">
        <v>96</v>
      </c>
      <c r="AB1424" s="24" t="s">
        <v>96</v>
      </c>
      <c r="AC1424" s="24" t="s">
        <v>96</v>
      </c>
      <c r="AD1424" s="24" t="s">
        <v>96</v>
      </c>
      <c r="AE1424" s="24" t="s">
        <v>96</v>
      </c>
      <c r="AF1424" s="24" t="s">
        <v>96</v>
      </c>
      <c r="AG1424" s="24" t="s">
        <v>96</v>
      </c>
      <c r="AH1424" s="24" t="s">
        <v>96</v>
      </c>
      <c r="AI1424" s="24" t="s">
        <v>96</v>
      </c>
      <c r="AJ1424" s="24" t="s">
        <v>96</v>
      </c>
      <c r="AK1424" s="24" t="s">
        <v>96</v>
      </c>
      <c r="AL1424" s="24" t="s">
        <v>96</v>
      </c>
      <c r="AM1424" s="24" t="s">
        <v>96</v>
      </c>
      <c r="AN1424" s="24" t="s">
        <v>96</v>
      </c>
      <c r="AO1424" s="24" t="s">
        <v>96</v>
      </c>
      <c r="AP1424" s="24" t="s">
        <v>96</v>
      </c>
      <c r="AQ1424" s="24" t="s">
        <v>96</v>
      </c>
      <c r="AR1424" s="24" t="s">
        <v>96</v>
      </c>
      <c r="AS1424" s="24" t="s">
        <v>96</v>
      </c>
      <c r="AT1424" s="24" t="s">
        <v>96</v>
      </c>
      <c r="AU1424" s="24" t="s">
        <v>96</v>
      </c>
      <c r="AV1424" s="24" t="s">
        <v>96</v>
      </c>
      <c r="AW1424" s="24" t="s">
        <v>96</v>
      </c>
      <c r="AX1424" s="24" t="s">
        <v>96</v>
      </c>
      <c r="AY1424" s="24" t="s">
        <v>96</v>
      </c>
      <c r="AZ1424" s="24" t="s">
        <v>96</v>
      </c>
      <c r="BA1424" s="24" t="s">
        <v>97</v>
      </c>
      <c r="BB1424" s="24" t="s">
        <v>97</v>
      </c>
      <c r="BC1424" s="24" t="s">
        <v>96</v>
      </c>
      <c r="BD1424" s="24" t="s">
        <v>96</v>
      </c>
      <c r="BE1424" s="24" t="s">
        <v>96</v>
      </c>
      <c r="BF1424" s="24" t="s">
        <v>96</v>
      </c>
      <c r="BG1424" s="24" t="s">
        <v>96</v>
      </c>
      <c r="BH1424" s="24" t="s">
        <v>96</v>
      </c>
      <c r="BI1424" s="24" t="s">
        <v>96</v>
      </c>
      <c r="BJ1424" s="24" t="s">
        <v>97</v>
      </c>
      <c r="BK1424" s="24" t="s">
        <v>96</v>
      </c>
      <c r="BL1424" s="24" t="s">
        <v>97</v>
      </c>
      <c r="BM1424" s="24" t="s">
        <v>96</v>
      </c>
      <c r="BN1424" s="24" t="s">
        <v>96</v>
      </c>
      <c r="BO1424" s="24" t="s">
        <v>96</v>
      </c>
      <c r="BP1424" s="24" t="s">
        <v>96</v>
      </c>
      <c r="BQ1424" s="24" t="s">
        <v>96</v>
      </c>
      <c r="BR1424" s="24" t="s">
        <v>96</v>
      </c>
      <c r="BS1424" s="24" t="s">
        <v>96</v>
      </c>
      <c r="BT1424" s="24" t="s">
        <v>96</v>
      </c>
      <c r="BU1424" s="24" t="s">
        <v>96</v>
      </c>
      <c r="BV1424" s="24" t="s">
        <v>96</v>
      </c>
      <c r="BW1424" s="24" t="s">
        <v>96</v>
      </c>
      <c r="BX1424" s="24" t="s">
        <v>96</v>
      </c>
      <c r="BY1424" s="24" t="s">
        <v>96</v>
      </c>
      <c r="BZ1424" s="24" t="s">
        <v>96</v>
      </c>
      <c r="CA1424" s="24" t="s">
        <v>96</v>
      </c>
      <c r="CB1424" s="36"/>
      <c r="CC1424" s="35"/>
    </row>
    <row r="1425" spans="1:81" ht="169.5" hidden="1" customHeight="1" x14ac:dyDescent="0.35">
      <c r="A1425" s="24"/>
      <c r="B1425" s="24" t="s">
        <v>81</v>
      </c>
      <c r="C1425" s="23" t="s">
        <v>82</v>
      </c>
      <c r="D1425" s="24" t="s">
        <v>2100</v>
      </c>
      <c r="E1425" s="24" t="s">
        <v>40</v>
      </c>
      <c r="F1425" s="24" t="s">
        <v>98</v>
      </c>
      <c r="G1425" s="24" t="s">
        <v>2101</v>
      </c>
      <c r="H1425" s="24" t="s">
        <v>2144</v>
      </c>
      <c r="I1425" s="24" t="s">
        <v>2150</v>
      </c>
      <c r="J1425" s="24" t="s">
        <v>4756</v>
      </c>
      <c r="K1425" s="24"/>
      <c r="L1425" s="24" t="s">
        <v>4757</v>
      </c>
      <c r="M1425" s="24"/>
      <c r="N1425" s="24" t="s">
        <v>699</v>
      </c>
      <c r="O1425" s="24"/>
      <c r="P1425" s="24"/>
      <c r="Q1425" s="24" t="s">
        <v>93</v>
      </c>
      <c r="R1425" s="24">
        <v>2026</v>
      </c>
      <c r="S1425" s="24">
        <v>3</v>
      </c>
      <c r="T1425" s="24" t="s">
        <v>96</v>
      </c>
      <c r="U1425" s="24" t="s">
        <v>96</v>
      </c>
      <c r="V1425" s="24" t="s">
        <v>96</v>
      </c>
      <c r="W1425" s="24" t="s">
        <v>96</v>
      </c>
      <c r="X1425" s="24" t="s">
        <v>96</v>
      </c>
      <c r="Y1425" s="24" t="s">
        <v>96</v>
      </c>
      <c r="Z1425" s="24" t="s">
        <v>96</v>
      </c>
      <c r="AA1425" s="24" t="s">
        <v>96</v>
      </c>
      <c r="AB1425" s="24" t="s">
        <v>96</v>
      </c>
      <c r="AC1425" s="24" t="s">
        <v>96</v>
      </c>
      <c r="AD1425" s="24" t="s">
        <v>96</v>
      </c>
      <c r="AE1425" s="24" t="s">
        <v>96</v>
      </c>
      <c r="AF1425" s="24" t="s">
        <v>96</v>
      </c>
      <c r="AG1425" s="24" t="s">
        <v>96</v>
      </c>
      <c r="AH1425" s="24" t="s">
        <v>96</v>
      </c>
      <c r="AI1425" s="24" t="s">
        <v>96</v>
      </c>
      <c r="AJ1425" s="24" t="s">
        <v>96</v>
      </c>
      <c r="AK1425" s="24" t="s">
        <v>96</v>
      </c>
      <c r="AL1425" s="24" t="s">
        <v>96</v>
      </c>
      <c r="AM1425" s="24" t="s">
        <v>96</v>
      </c>
      <c r="AN1425" s="24" t="s">
        <v>96</v>
      </c>
      <c r="AO1425" s="24" t="s">
        <v>96</v>
      </c>
      <c r="AP1425" s="24" t="s">
        <v>96</v>
      </c>
      <c r="AQ1425" s="24" t="s">
        <v>96</v>
      </c>
      <c r="AR1425" s="24" t="s">
        <v>96</v>
      </c>
      <c r="AS1425" s="24" t="s">
        <v>96</v>
      </c>
      <c r="AT1425" s="24" t="s">
        <v>96</v>
      </c>
      <c r="AU1425" s="24" t="s">
        <v>96</v>
      </c>
      <c r="AV1425" s="24" t="s">
        <v>96</v>
      </c>
      <c r="AW1425" s="24" t="s">
        <v>96</v>
      </c>
      <c r="AX1425" s="24" t="s">
        <v>96</v>
      </c>
      <c r="AY1425" s="24" t="s">
        <v>96</v>
      </c>
      <c r="AZ1425" s="24" t="s">
        <v>96</v>
      </c>
      <c r="BA1425" s="24" t="s">
        <v>97</v>
      </c>
      <c r="BB1425" s="24" t="s">
        <v>97</v>
      </c>
      <c r="BC1425" s="24" t="s">
        <v>96</v>
      </c>
      <c r="BD1425" s="24" t="s">
        <v>96</v>
      </c>
      <c r="BE1425" s="24" t="s">
        <v>96</v>
      </c>
      <c r="BF1425" s="24" t="s">
        <v>96</v>
      </c>
      <c r="BG1425" s="24" t="s">
        <v>96</v>
      </c>
      <c r="BH1425" s="24" t="s">
        <v>96</v>
      </c>
      <c r="BI1425" s="24" t="s">
        <v>96</v>
      </c>
      <c r="BJ1425" s="24" t="s">
        <v>97</v>
      </c>
      <c r="BK1425" s="24" t="s">
        <v>96</v>
      </c>
      <c r="BL1425" s="24" t="s">
        <v>97</v>
      </c>
      <c r="BM1425" s="24" t="s">
        <v>96</v>
      </c>
      <c r="BN1425" s="24" t="s">
        <v>96</v>
      </c>
      <c r="BO1425" s="24" t="s">
        <v>96</v>
      </c>
      <c r="BP1425" s="24" t="s">
        <v>96</v>
      </c>
      <c r="BQ1425" s="24" t="s">
        <v>96</v>
      </c>
      <c r="BR1425" s="24" t="s">
        <v>96</v>
      </c>
      <c r="BS1425" s="24" t="s">
        <v>96</v>
      </c>
      <c r="BT1425" s="24" t="s">
        <v>96</v>
      </c>
      <c r="BU1425" s="24" t="s">
        <v>96</v>
      </c>
      <c r="BV1425" s="24" t="s">
        <v>96</v>
      </c>
      <c r="BW1425" s="24" t="s">
        <v>96</v>
      </c>
      <c r="BX1425" s="24" t="s">
        <v>96</v>
      </c>
      <c r="BY1425" s="24" t="s">
        <v>96</v>
      </c>
      <c r="BZ1425" s="24" t="s">
        <v>96</v>
      </c>
      <c r="CA1425" s="24" t="s">
        <v>96</v>
      </c>
      <c r="CB1425" s="36"/>
      <c r="CC1425" s="35"/>
    </row>
    <row r="1426" spans="1:81" ht="169.5" hidden="1" customHeight="1" x14ac:dyDescent="0.35">
      <c r="A1426" s="24"/>
      <c r="B1426" s="24" t="s">
        <v>81</v>
      </c>
      <c r="C1426" s="23" t="s">
        <v>82</v>
      </c>
      <c r="D1426" s="24" t="s">
        <v>2100</v>
      </c>
      <c r="E1426" s="24" t="s">
        <v>40</v>
      </c>
      <c r="F1426" s="24" t="s">
        <v>98</v>
      </c>
      <c r="G1426" s="24" t="s">
        <v>2026</v>
      </c>
      <c r="H1426" s="24" t="s">
        <v>4758</v>
      </c>
      <c r="I1426" s="24" t="s">
        <v>4759</v>
      </c>
      <c r="J1426" s="24" t="s">
        <v>4760</v>
      </c>
      <c r="K1426" s="24"/>
      <c r="L1426" s="24" t="s">
        <v>4761</v>
      </c>
      <c r="M1426" s="24"/>
      <c r="N1426" s="24"/>
      <c r="O1426" s="24" t="s">
        <v>699</v>
      </c>
      <c r="P1426" s="24"/>
      <c r="Q1426" s="24" t="s">
        <v>93</v>
      </c>
      <c r="R1426" s="24" t="s">
        <v>145</v>
      </c>
      <c r="S1426" s="24"/>
      <c r="T1426" s="24" t="s">
        <v>96</v>
      </c>
      <c r="U1426" s="24" t="s">
        <v>96</v>
      </c>
      <c r="V1426" s="24" t="s">
        <v>96</v>
      </c>
      <c r="W1426" s="24" t="s">
        <v>96</v>
      </c>
      <c r="X1426" s="24" t="s">
        <v>96</v>
      </c>
      <c r="Y1426" s="24" t="s">
        <v>96</v>
      </c>
      <c r="Z1426" s="24" t="s">
        <v>96</v>
      </c>
      <c r="AA1426" s="24" t="s">
        <v>96</v>
      </c>
      <c r="AB1426" s="24" t="s">
        <v>96</v>
      </c>
      <c r="AC1426" s="24" t="s">
        <v>96</v>
      </c>
      <c r="AD1426" s="24" t="s">
        <v>96</v>
      </c>
      <c r="AE1426" s="24" t="s">
        <v>96</v>
      </c>
      <c r="AF1426" s="24" t="s">
        <v>96</v>
      </c>
      <c r="AG1426" s="24" t="s">
        <v>96</v>
      </c>
      <c r="AH1426" s="24" t="s">
        <v>96</v>
      </c>
      <c r="AI1426" s="24" t="s">
        <v>96</v>
      </c>
      <c r="AJ1426" s="24" t="s">
        <v>96</v>
      </c>
      <c r="AK1426" s="24" t="s">
        <v>96</v>
      </c>
      <c r="AL1426" s="24" t="s">
        <v>96</v>
      </c>
      <c r="AM1426" s="24" t="s">
        <v>96</v>
      </c>
      <c r="AN1426" s="24" t="s">
        <v>96</v>
      </c>
      <c r="AO1426" s="24" t="s">
        <v>96</v>
      </c>
      <c r="AP1426" s="24" t="s">
        <v>96</v>
      </c>
      <c r="AQ1426" s="24" t="s">
        <v>96</v>
      </c>
      <c r="AR1426" s="24" t="s">
        <v>96</v>
      </c>
      <c r="AS1426" s="24" t="s">
        <v>96</v>
      </c>
      <c r="AT1426" s="24" t="s">
        <v>96</v>
      </c>
      <c r="AU1426" s="24" t="s">
        <v>96</v>
      </c>
      <c r="AV1426" s="24" t="s">
        <v>96</v>
      </c>
      <c r="AW1426" s="24" t="s">
        <v>96</v>
      </c>
      <c r="AX1426" s="24" t="s">
        <v>96</v>
      </c>
      <c r="AY1426" s="24" t="s">
        <v>96</v>
      </c>
      <c r="AZ1426" s="24" t="s">
        <v>96</v>
      </c>
      <c r="BA1426" s="24" t="s">
        <v>96</v>
      </c>
      <c r="BB1426" s="24" t="s">
        <v>96</v>
      </c>
      <c r="BC1426" s="24" t="s">
        <v>96</v>
      </c>
      <c r="BD1426" s="24" t="s">
        <v>96</v>
      </c>
      <c r="BE1426" s="24" t="s">
        <v>96</v>
      </c>
      <c r="BF1426" s="24" t="s">
        <v>96</v>
      </c>
      <c r="BG1426" s="24" t="s">
        <v>96</v>
      </c>
      <c r="BH1426" s="24" t="s">
        <v>96</v>
      </c>
      <c r="BI1426" s="24" t="s">
        <v>96</v>
      </c>
      <c r="BJ1426" s="24" t="s">
        <v>96</v>
      </c>
      <c r="BK1426" s="24" t="s">
        <v>96</v>
      </c>
      <c r="BL1426" s="24" t="s">
        <v>96</v>
      </c>
      <c r="BM1426" s="24" t="s">
        <v>96</v>
      </c>
      <c r="BN1426" s="24" t="s">
        <v>96</v>
      </c>
      <c r="BO1426" s="24" t="s">
        <v>96</v>
      </c>
      <c r="BP1426" s="24" t="s">
        <v>96</v>
      </c>
      <c r="BQ1426" s="24" t="s">
        <v>96</v>
      </c>
      <c r="BR1426" s="24" t="s">
        <v>96</v>
      </c>
      <c r="BS1426" s="24" t="s">
        <v>96</v>
      </c>
      <c r="BT1426" s="24" t="s">
        <v>96</v>
      </c>
      <c r="BU1426" s="24" t="s">
        <v>96</v>
      </c>
      <c r="BV1426" s="24" t="s">
        <v>96</v>
      </c>
      <c r="BW1426" s="24" t="s">
        <v>96</v>
      </c>
      <c r="BX1426" s="24" t="s">
        <v>96</v>
      </c>
      <c r="BY1426" s="24" t="s">
        <v>96</v>
      </c>
      <c r="BZ1426" s="24" t="s">
        <v>96</v>
      </c>
      <c r="CA1426" s="24" t="s">
        <v>96</v>
      </c>
      <c r="CB1426" s="36"/>
      <c r="CC1426" s="35"/>
    </row>
    <row r="1427" spans="1:81" ht="169.5" hidden="1" customHeight="1" x14ac:dyDescent="0.35">
      <c r="A1427" s="24"/>
      <c r="B1427" s="24" t="s">
        <v>81</v>
      </c>
      <c r="C1427" s="23" t="s">
        <v>82</v>
      </c>
      <c r="D1427" s="24" t="s">
        <v>2100</v>
      </c>
      <c r="E1427" s="24" t="s">
        <v>40</v>
      </c>
      <c r="F1427" s="24" t="s">
        <v>98</v>
      </c>
      <c r="G1427" s="24" t="s">
        <v>2026</v>
      </c>
      <c r="H1427" s="24" t="s">
        <v>4758</v>
      </c>
      <c r="I1427" s="24" t="s">
        <v>4762</v>
      </c>
      <c r="J1427" s="24" t="s">
        <v>4763</v>
      </c>
      <c r="K1427" s="24" t="s">
        <v>4764</v>
      </c>
      <c r="L1427" s="24" t="s">
        <v>4765</v>
      </c>
      <c r="M1427" s="24"/>
      <c r="N1427" s="24"/>
      <c r="O1427" s="24" t="s">
        <v>699</v>
      </c>
      <c r="P1427" s="24"/>
      <c r="Q1427" s="24" t="s">
        <v>93</v>
      </c>
      <c r="R1427" s="24" t="s">
        <v>2517</v>
      </c>
      <c r="S1427" s="24"/>
      <c r="T1427" s="24" t="s">
        <v>97</v>
      </c>
      <c r="U1427" s="24" t="s">
        <v>96</v>
      </c>
      <c r="V1427" s="24" t="s">
        <v>96</v>
      </c>
      <c r="W1427" s="24" t="s">
        <v>96</v>
      </c>
      <c r="X1427" s="24" t="s">
        <v>97</v>
      </c>
      <c r="Y1427" s="24" t="s">
        <v>96</v>
      </c>
      <c r="Z1427" s="24" t="s">
        <v>96</v>
      </c>
      <c r="AA1427" s="24" t="s">
        <v>96</v>
      </c>
      <c r="AB1427" s="24" t="s">
        <v>97</v>
      </c>
      <c r="AC1427" s="24" t="s">
        <v>96</v>
      </c>
      <c r="AD1427" s="24" t="s">
        <v>96</v>
      </c>
      <c r="AE1427" s="24" t="s">
        <v>96</v>
      </c>
      <c r="AF1427" s="24" t="s">
        <v>96</v>
      </c>
      <c r="AG1427" s="24" t="s">
        <v>96</v>
      </c>
      <c r="AH1427" s="24" t="s">
        <v>97</v>
      </c>
      <c r="AI1427" s="24" t="s">
        <v>96</v>
      </c>
      <c r="AJ1427" s="24" t="s">
        <v>96</v>
      </c>
      <c r="AK1427" s="24" t="s">
        <v>96</v>
      </c>
      <c r="AL1427" s="24" t="s">
        <v>96</v>
      </c>
      <c r="AM1427" s="24" t="s">
        <v>97</v>
      </c>
      <c r="AN1427" s="24" t="s">
        <v>96</v>
      </c>
      <c r="AO1427" s="24" t="s">
        <v>95</v>
      </c>
      <c r="AP1427" s="24" t="s">
        <v>96</v>
      </c>
      <c r="AQ1427" s="24" t="s">
        <v>96</v>
      </c>
      <c r="AR1427" s="24" t="s">
        <v>96</v>
      </c>
      <c r="AS1427" s="24" t="s">
        <v>96</v>
      </c>
      <c r="AT1427" s="24" t="s">
        <v>96</v>
      </c>
      <c r="AU1427" s="24" t="s">
        <v>96</v>
      </c>
      <c r="AV1427" s="24" t="s">
        <v>96</v>
      </c>
      <c r="AW1427" s="24" t="s">
        <v>96</v>
      </c>
      <c r="AX1427" s="24" t="s">
        <v>95</v>
      </c>
      <c r="AY1427" s="24" t="s">
        <v>96</v>
      </c>
      <c r="AZ1427" s="24" t="s">
        <v>96</v>
      </c>
      <c r="BA1427" s="24" t="s">
        <v>96</v>
      </c>
      <c r="BB1427" s="24" t="s">
        <v>96</v>
      </c>
      <c r="BC1427" s="24" t="s">
        <v>96</v>
      </c>
      <c r="BD1427" s="24" t="s">
        <v>96</v>
      </c>
      <c r="BE1427" s="24" t="s">
        <v>96</v>
      </c>
      <c r="BF1427" s="24" t="s">
        <v>96</v>
      </c>
      <c r="BG1427" s="24" t="s">
        <v>96</v>
      </c>
      <c r="BH1427" s="24" t="s">
        <v>96</v>
      </c>
      <c r="BI1427" s="24" t="s">
        <v>96</v>
      </c>
      <c r="BJ1427" s="24" t="s">
        <v>96</v>
      </c>
      <c r="BK1427" s="24" t="s">
        <v>96</v>
      </c>
      <c r="BL1427" s="24" t="s">
        <v>96</v>
      </c>
      <c r="BM1427" s="24" t="s">
        <v>95</v>
      </c>
      <c r="BN1427" s="24" t="s">
        <v>96</v>
      </c>
      <c r="BO1427" s="24" t="s">
        <v>96</v>
      </c>
      <c r="BP1427" s="24" t="s">
        <v>95</v>
      </c>
      <c r="BQ1427" s="24" t="s">
        <v>96</v>
      </c>
      <c r="BR1427" s="24" t="s">
        <v>95</v>
      </c>
      <c r="BS1427" s="24" t="s">
        <v>95</v>
      </c>
      <c r="BT1427" s="24" t="s">
        <v>96</v>
      </c>
      <c r="BU1427" s="24" t="s">
        <v>96</v>
      </c>
      <c r="BV1427" s="24" t="s">
        <v>96</v>
      </c>
      <c r="BW1427" s="24" t="s">
        <v>96</v>
      </c>
      <c r="BX1427" s="24" t="s">
        <v>96</v>
      </c>
      <c r="BY1427" s="24" t="s">
        <v>96</v>
      </c>
      <c r="BZ1427" s="24" t="s">
        <v>96</v>
      </c>
      <c r="CA1427" s="24" t="s">
        <v>95</v>
      </c>
      <c r="CB1427" s="36"/>
      <c r="CC1427" s="35"/>
    </row>
    <row r="1428" spans="1:81" ht="169.5" hidden="1" customHeight="1" x14ac:dyDescent="0.35">
      <c r="A1428" s="24"/>
      <c r="B1428" s="24" t="s">
        <v>81</v>
      </c>
      <c r="C1428" s="23" t="s">
        <v>82</v>
      </c>
      <c r="D1428" s="24" t="s">
        <v>2100</v>
      </c>
      <c r="E1428" s="24" t="s">
        <v>40</v>
      </c>
      <c r="F1428" s="24" t="s">
        <v>98</v>
      </c>
      <c r="G1428" s="24" t="s">
        <v>2026</v>
      </c>
      <c r="H1428" s="24" t="s">
        <v>4758</v>
      </c>
      <c r="I1428" s="24" t="s">
        <v>4766</v>
      </c>
      <c r="J1428" s="24" t="s">
        <v>4767</v>
      </c>
      <c r="K1428" s="24" t="s">
        <v>4768</v>
      </c>
      <c r="L1428" s="24" t="s">
        <v>4769</v>
      </c>
      <c r="M1428" s="24"/>
      <c r="N1428" s="24"/>
      <c r="O1428" s="24" t="s">
        <v>699</v>
      </c>
      <c r="P1428" s="24"/>
      <c r="Q1428" s="24" t="s">
        <v>93</v>
      </c>
      <c r="R1428" s="24" t="s">
        <v>2517</v>
      </c>
      <c r="S1428" s="24"/>
      <c r="T1428" s="24" t="s">
        <v>95</v>
      </c>
      <c r="U1428" s="24" t="s">
        <v>96</v>
      </c>
      <c r="V1428" s="24" t="s">
        <v>96</v>
      </c>
      <c r="W1428" s="24" t="s">
        <v>96</v>
      </c>
      <c r="X1428" s="24" t="s">
        <v>1034</v>
      </c>
      <c r="Y1428" s="24" t="s">
        <v>96</v>
      </c>
      <c r="Z1428" s="24" t="s">
        <v>96</v>
      </c>
      <c r="AA1428" s="24" t="s">
        <v>96</v>
      </c>
      <c r="AB1428" s="24" t="s">
        <v>95</v>
      </c>
      <c r="AC1428" s="24" t="s">
        <v>96</v>
      </c>
      <c r="AD1428" s="24" t="s">
        <v>96</v>
      </c>
      <c r="AE1428" s="24" t="s">
        <v>96</v>
      </c>
      <c r="AF1428" s="24" t="s">
        <v>96</v>
      </c>
      <c r="AG1428" s="24" t="s">
        <v>96</v>
      </c>
      <c r="AH1428" s="24" t="s">
        <v>1034</v>
      </c>
      <c r="AI1428" s="24" t="s">
        <v>96</v>
      </c>
      <c r="AJ1428" s="24" t="s">
        <v>96</v>
      </c>
      <c r="AK1428" s="24" t="s">
        <v>96</v>
      </c>
      <c r="AL1428" s="24" t="s">
        <v>96</v>
      </c>
      <c r="AM1428" s="24" t="s">
        <v>95</v>
      </c>
      <c r="AN1428" s="24" t="s">
        <v>96</v>
      </c>
      <c r="AO1428" s="24" t="s">
        <v>95</v>
      </c>
      <c r="AP1428" s="24" t="s">
        <v>96</v>
      </c>
      <c r="AQ1428" s="24" t="s">
        <v>96</v>
      </c>
      <c r="AR1428" s="24" t="s">
        <v>96</v>
      </c>
      <c r="AS1428" s="24" t="s">
        <v>96</v>
      </c>
      <c r="AT1428" s="24" t="s">
        <v>96</v>
      </c>
      <c r="AU1428" s="24" t="s">
        <v>96</v>
      </c>
      <c r="AV1428" s="24" t="s">
        <v>96</v>
      </c>
      <c r="AW1428" s="24" t="s">
        <v>96</v>
      </c>
      <c r="AX1428" s="24" t="s">
        <v>95</v>
      </c>
      <c r="AY1428" s="24" t="s">
        <v>96</v>
      </c>
      <c r="AZ1428" s="24" t="s">
        <v>96</v>
      </c>
      <c r="BA1428" s="24" t="s">
        <v>96</v>
      </c>
      <c r="BB1428" s="24" t="s">
        <v>96</v>
      </c>
      <c r="BC1428" s="24" t="s">
        <v>96</v>
      </c>
      <c r="BD1428" s="24" t="s">
        <v>96</v>
      </c>
      <c r="BE1428" s="24" t="s">
        <v>96</v>
      </c>
      <c r="BF1428" s="24" t="s">
        <v>96</v>
      </c>
      <c r="BG1428" s="24" t="s">
        <v>96</v>
      </c>
      <c r="BH1428" s="24" t="s">
        <v>96</v>
      </c>
      <c r="BI1428" s="24" t="s">
        <v>96</v>
      </c>
      <c r="BJ1428" s="24" t="s">
        <v>96</v>
      </c>
      <c r="BK1428" s="24" t="s">
        <v>96</v>
      </c>
      <c r="BL1428" s="24" t="s">
        <v>96</v>
      </c>
      <c r="BM1428" s="24" t="s">
        <v>95</v>
      </c>
      <c r="BN1428" s="24" t="s">
        <v>96</v>
      </c>
      <c r="BO1428" s="24" t="s">
        <v>96</v>
      </c>
      <c r="BP1428" s="24" t="s">
        <v>95</v>
      </c>
      <c r="BQ1428" s="24" t="s">
        <v>96</v>
      </c>
      <c r="BR1428" s="24" t="s">
        <v>95</v>
      </c>
      <c r="BS1428" s="24" t="s">
        <v>119</v>
      </c>
      <c r="BT1428" s="24" t="s">
        <v>96</v>
      </c>
      <c r="BU1428" s="24" t="s">
        <v>96</v>
      </c>
      <c r="BV1428" s="24" t="s">
        <v>96</v>
      </c>
      <c r="BW1428" s="24" t="s">
        <v>96</v>
      </c>
      <c r="BX1428" s="24" t="s">
        <v>96</v>
      </c>
      <c r="BY1428" s="24" t="s">
        <v>96</v>
      </c>
      <c r="BZ1428" s="24" t="s">
        <v>96</v>
      </c>
      <c r="CA1428" s="24" t="s">
        <v>119</v>
      </c>
      <c r="CB1428" s="36"/>
      <c r="CC1428" s="35"/>
    </row>
    <row r="1429" spans="1:81" ht="169.5" hidden="1" customHeight="1" x14ac:dyDescent="0.35">
      <c r="A1429" s="24"/>
      <c r="B1429" s="24" t="s">
        <v>81</v>
      </c>
      <c r="C1429" s="23" t="s">
        <v>82</v>
      </c>
      <c r="D1429" s="24" t="s">
        <v>2100</v>
      </c>
      <c r="E1429" s="24" t="s">
        <v>40</v>
      </c>
      <c r="F1429" s="24" t="s">
        <v>98</v>
      </c>
      <c r="G1429" s="24" t="s">
        <v>2026</v>
      </c>
      <c r="H1429" s="24" t="s">
        <v>4758</v>
      </c>
      <c r="I1429" s="24" t="s">
        <v>4762</v>
      </c>
      <c r="J1429" s="24" t="s">
        <v>4770</v>
      </c>
      <c r="K1429" s="24" t="s">
        <v>4771</v>
      </c>
      <c r="L1429" s="24" t="s">
        <v>4772</v>
      </c>
      <c r="M1429" s="24"/>
      <c r="N1429" s="24"/>
      <c r="O1429" s="24" t="s">
        <v>699</v>
      </c>
      <c r="P1429" s="24"/>
      <c r="Q1429" s="24" t="s">
        <v>93</v>
      </c>
      <c r="R1429" s="24" t="s">
        <v>145</v>
      </c>
      <c r="S1429" s="24"/>
      <c r="T1429" s="24" t="s">
        <v>95</v>
      </c>
      <c r="U1429" s="24" t="s">
        <v>96</v>
      </c>
      <c r="V1429" s="24" t="s">
        <v>96</v>
      </c>
      <c r="W1429" s="24" t="s">
        <v>96</v>
      </c>
      <c r="X1429" s="24" t="s">
        <v>97</v>
      </c>
      <c r="Y1429" s="24" t="s">
        <v>96</v>
      </c>
      <c r="Z1429" s="24" t="s">
        <v>96</v>
      </c>
      <c r="AA1429" s="24" t="s">
        <v>96</v>
      </c>
      <c r="AB1429" s="24" t="s">
        <v>95</v>
      </c>
      <c r="AC1429" s="24" t="s">
        <v>96</v>
      </c>
      <c r="AD1429" s="24" t="s">
        <v>96</v>
      </c>
      <c r="AE1429" s="24" t="s">
        <v>96</v>
      </c>
      <c r="AF1429" s="24" t="s">
        <v>96</v>
      </c>
      <c r="AG1429" s="24" t="s">
        <v>96</v>
      </c>
      <c r="AH1429" s="24" t="s">
        <v>97</v>
      </c>
      <c r="AI1429" s="24" t="s">
        <v>96</v>
      </c>
      <c r="AJ1429" s="24" t="s">
        <v>96</v>
      </c>
      <c r="AK1429" s="24" t="s">
        <v>96</v>
      </c>
      <c r="AL1429" s="24" t="s">
        <v>96</v>
      </c>
      <c r="AM1429" s="24" t="s">
        <v>97</v>
      </c>
      <c r="AN1429" s="24" t="s">
        <v>96</v>
      </c>
      <c r="AO1429" s="24" t="s">
        <v>95</v>
      </c>
      <c r="AP1429" s="24" t="s">
        <v>96</v>
      </c>
      <c r="AQ1429" s="24" t="s">
        <v>96</v>
      </c>
      <c r="AR1429" s="24" t="s">
        <v>96</v>
      </c>
      <c r="AS1429" s="24" t="s">
        <v>96</v>
      </c>
      <c r="AT1429" s="24" t="s">
        <v>96</v>
      </c>
      <c r="AU1429" s="24" t="s">
        <v>96</v>
      </c>
      <c r="AV1429" s="24" t="s">
        <v>96</v>
      </c>
      <c r="AW1429" s="24" t="s">
        <v>96</v>
      </c>
      <c r="AX1429" s="24" t="s">
        <v>95</v>
      </c>
      <c r="AY1429" s="24" t="s">
        <v>96</v>
      </c>
      <c r="AZ1429" s="24" t="s">
        <v>96</v>
      </c>
      <c r="BA1429" s="24" t="s">
        <v>96</v>
      </c>
      <c r="BB1429" s="24" t="s">
        <v>96</v>
      </c>
      <c r="BC1429" s="24" t="s">
        <v>96</v>
      </c>
      <c r="BD1429" s="24" t="s">
        <v>96</v>
      </c>
      <c r="BE1429" s="24" t="s">
        <v>96</v>
      </c>
      <c r="BF1429" s="24" t="s">
        <v>96</v>
      </c>
      <c r="BG1429" s="24" t="s">
        <v>96</v>
      </c>
      <c r="BH1429" s="24" t="s">
        <v>96</v>
      </c>
      <c r="BI1429" s="24" t="s">
        <v>96</v>
      </c>
      <c r="BJ1429" s="24" t="s">
        <v>96</v>
      </c>
      <c r="BK1429" s="24" t="s">
        <v>96</v>
      </c>
      <c r="BL1429" s="24" t="s">
        <v>96</v>
      </c>
      <c r="BM1429" s="24" t="s">
        <v>95</v>
      </c>
      <c r="BN1429" s="24" t="s">
        <v>96</v>
      </c>
      <c r="BO1429" s="24" t="s">
        <v>96</v>
      </c>
      <c r="BP1429" s="24" t="s">
        <v>95</v>
      </c>
      <c r="BQ1429" s="24" t="s">
        <v>96</v>
      </c>
      <c r="BR1429" s="24" t="s">
        <v>95</v>
      </c>
      <c r="BS1429" s="24" t="s">
        <v>95</v>
      </c>
      <c r="BT1429" s="24" t="s">
        <v>96</v>
      </c>
      <c r="BU1429" s="24" t="s">
        <v>96</v>
      </c>
      <c r="BV1429" s="24" t="s">
        <v>96</v>
      </c>
      <c r="BW1429" s="24" t="s">
        <v>96</v>
      </c>
      <c r="BX1429" s="24" t="s">
        <v>96</v>
      </c>
      <c r="BY1429" s="24" t="s">
        <v>96</v>
      </c>
      <c r="BZ1429" s="24" t="s">
        <v>96</v>
      </c>
      <c r="CA1429" s="24" t="s">
        <v>95</v>
      </c>
      <c r="CB1429" s="36"/>
      <c r="CC1429" s="35"/>
    </row>
    <row r="1430" spans="1:81" ht="169.5" hidden="1" customHeight="1" x14ac:dyDescent="0.35">
      <c r="A1430" s="24"/>
      <c r="B1430" s="24" t="s">
        <v>81</v>
      </c>
      <c r="C1430" s="23" t="s">
        <v>82</v>
      </c>
      <c r="D1430" s="24" t="s">
        <v>2100</v>
      </c>
      <c r="E1430" s="24" t="s">
        <v>40</v>
      </c>
      <c r="F1430" s="24" t="s">
        <v>98</v>
      </c>
      <c r="G1430" s="24" t="s">
        <v>2026</v>
      </c>
      <c r="H1430" s="24" t="s">
        <v>4758</v>
      </c>
      <c r="I1430" s="24" t="s">
        <v>4762</v>
      </c>
      <c r="J1430" s="24" t="s">
        <v>4773</v>
      </c>
      <c r="K1430" s="24" t="s">
        <v>4774</v>
      </c>
      <c r="L1430" s="24" t="s">
        <v>4775</v>
      </c>
      <c r="M1430" s="24"/>
      <c r="N1430" s="24"/>
      <c r="O1430" s="24" t="s">
        <v>699</v>
      </c>
      <c r="P1430" s="24"/>
      <c r="Q1430" s="24" t="s">
        <v>93</v>
      </c>
      <c r="R1430" s="24" t="s">
        <v>145</v>
      </c>
      <c r="S1430" s="24"/>
      <c r="T1430" s="24" t="s">
        <v>95</v>
      </c>
      <c r="U1430" s="24" t="s">
        <v>96</v>
      </c>
      <c r="V1430" s="24" t="s">
        <v>96</v>
      </c>
      <c r="W1430" s="24" t="s">
        <v>96</v>
      </c>
      <c r="X1430" s="24" t="s">
        <v>97</v>
      </c>
      <c r="Y1430" s="24" t="s">
        <v>96</v>
      </c>
      <c r="Z1430" s="24" t="s">
        <v>96</v>
      </c>
      <c r="AA1430" s="24" t="s">
        <v>96</v>
      </c>
      <c r="AB1430" s="24" t="s">
        <v>95</v>
      </c>
      <c r="AC1430" s="24" t="s">
        <v>96</v>
      </c>
      <c r="AD1430" s="24" t="s">
        <v>96</v>
      </c>
      <c r="AE1430" s="24" t="s">
        <v>96</v>
      </c>
      <c r="AF1430" s="24" t="s">
        <v>96</v>
      </c>
      <c r="AG1430" s="24" t="s">
        <v>96</v>
      </c>
      <c r="AH1430" s="24" t="s">
        <v>97</v>
      </c>
      <c r="AI1430" s="24" t="s">
        <v>96</v>
      </c>
      <c r="AJ1430" s="24" t="s">
        <v>96</v>
      </c>
      <c r="AK1430" s="24" t="s">
        <v>96</v>
      </c>
      <c r="AL1430" s="24" t="s">
        <v>96</v>
      </c>
      <c r="AM1430" s="24" t="s">
        <v>97</v>
      </c>
      <c r="AN1430" s="24" t="s">
        <v>96</v>
      </c>
      <c r="AO1430" s="24" t="s">
        <v>95</v>
      </c>
      <c r="AP1430" s="24" t="s">
        <v>96</v>
      </c>
      <c r="AQ1430" s="24" t="s">
        <v>96</v>
      </c>
      <c r="AR1430" s="24" t="s">
        <v>96</v>
      </c>
      <c r="AS1430" s="24" t="s">
        <v>96</v>
      </c>
      <c r="AT1430" s="24" t="s">
        <v>96</v>
      </c>
      <c r="AU1430" s="24" t="s">
        <v>96</v>
      </c>
      <c r="AV1430" s="24" t="s">
        <v>96</v>
      </c>
      <c r="AW1430" s="24" t="s">
        <v>96</v>
      </c>
      <c r="AX1430" s="24" t="s">
        <v>95</v>
      </c>
      <c r="AY1430" s="24" t="s">
        <v>96</v>
      </c>
      <c r="AZ1430" s="24" t="s">
        <v>96</v>
      </c>
      <c r="BA1430" s="24" t="s">
        <v>96</v>
      </c>
      <c r="BB1430" s="24" t="s">
        <v>96</v>
      </c>
      <c r="BC1430" s="24" t="s">
        <v>96</v>
      </c>
      <c r="BD1430" s="24" t="s">
        <v>96</v>
      </c>
      <c r="BE1430" s="24" t="s">
        <v>96</v>
      </c>
      <c r="BF1430" s="24" t="s">
        <v>96</v>
      </c>
      <c r="BG1430" s="24" t="s">
        <v>96</v>
      </c>
      <c r="BH1430" s="24" t="s">
        <v>96</v>
      </c>
      <c r="BI1430" s="24" t="s">
        <v>96</v>
      </c>
      <c r="BJ1430" s="24" t="s">
        <v>96</v>
      </c>
      <c r="BK1430" s="24" t="s">
        <v>96</v>
      </c>
      <c r="BL1430" s="24" t="s">
        <v>96</v>
      </c>
      <c r="BM1430" s="24" t="s">
        <v>95</v>
      </c>
      <c r="BN1430" s="24" t="s">
        <v>96</v>
      </c>
      <c r="BO1430" s="24" t="s">
        <v>96</v>
      </c>
      <c r="BP1430" s="24" t="s">
        <v>95</v>
      </c>
      <c r="BQ1430" s="24" t="s">
        <v>96</v>
      </c>
      <c r="BR1430" s="24" t="s">
        <v>95</v>
      </c>
      <c r="BS1430" s="24" t="s">
        <v>95</v>
      </c>
      <c r="BT1430" s="24" t="s">
        <v>96</v>
      </c>
      <c r="BU1430" s="24" t="s">
        <v>96</v>
      </c>
      <c r="BV1430" s="24" t="s">
        <v>96</v>
      </c>
      <c r="BW1430" s="24" t="s">
        <v>96</v>
      </c>
      <c r="BX1430" s="24" t="s">
        <v>96</v>
      </c>
      <c r="BY1430" s="24" t="s">
        <v>96</v>
      </c>
      <c r="BZ1430" s="24" t="s">
        <v>96</v>
      </c>
      <c r="CA1430" s="24" t="s">
        <v>95</v>
      </c>
      <c r="CB1430" s="36"/>
      <c r="CC1430" s="35"/>
    </row>
    <row r="1431" spans="1:81" ht="169.5" hidden="1" customHeight="1" x14ac:dyDescent="0.35">
      <c r="A1431" s="24"/>
      <c r="B1431" s="24" t="s">
        <v>81</v>
      </c>
      <c r="C1431" s="23" t="s">
        <v>82</v>
      </c>
      <c r="D1431" s="24" t="s">
        <v>2100</v>
      </c>
      <c r="E1431" s="24" t="s">
        <v>40</v>
      </c>
      <c r="F1431" s="24" t="s">
        <v>98</v>
      </c>
      <c r="G1431" s="24" t="s">
        <v>2026</v>
      </c>
      <c r="H1431" s="24" t="s">
        <v>4758</v>
      </c>
      <c r="I1431" s="24" t="s">
        <v>4762</v>
      </c>
      <c r="J1431" s="24" t="s">
        <v>4776</v>
      </c>
      <c r="K1431" s="24" t="s">
        <v>4777</v>
      </c>
      <c r="L1431" s="24" t="s">
        <v>4778</v>
      </c>
      <c r="M1431" s="24"/>
      <c r="N1431" s="24"/>
      <c r="O1431" s="24" t="s">
        <v>699</v>
      </c>
      <c r="P1431" s="24"/>
      <c r="Q1431" s="24" t="s">
        <v>93</v>
      </c>
      <c r="R1431" s="24" t="s">
        <v>145</v>
      </c>
      <c r="S1431" s="24"/>
      <c r="T1431" s="24" t="s">
        <v>95</v>
      </c>
      <c r="U1431" s="24" t="s">
        <v>96</v>
      </c>
      <c r="V1431" s="24" t="s">
        <v>96</v>
      </c>
      <c r="W1431" s="24" t="s">
        <v>96</v>
      </c>
      <c r="X1431" s="24" t="s">
        <v>97</v>
      </c>
      <c r="Y1431" s="24" t="s">
        <v>96</v>
      </c>
      <c r="Z1431" s="24" t="s">
        <v>96</v>
      </c>
      <c r="AA1431" s="24" t="s">
        <v>96</v>
      </c>
      <c r="AB1431" s="24" t="s">
        <v>95</v>
      </c>
      <c r="AC1431" s="24" t="s">
        <v>96</v>
      </c>
      <c r="AD1431" s="24" t="s">
        <v>96</v>
      </c>
      <c r="AE1431" s="24" t="s">
        <v>96</v>
      </c>
      <c r="AF1431" s="24" t="s">
        <v>96</v>
      </c>
      <c r="AG1431" s="24" t="s">
        <v>96</v>
      </c>
      <c r="AH1431" s="24" t="s">
        <v>97</v>
      </c>
      <c r="AI1431" s="24" t="s">
        <v>96</v>
      </c>
      <c r="AJ1431" s="24" t="s">
        <v>96</v>
      </c>
      <c r="AK1431" s="24" t="s">
        <v>96</v>
      </c>
      <c r="AL1431" s="24" t="s">
        <v>96</v>
      </c>
      <c r="AM1431" s="24" t="s">
        <v>97</v>
      </c>
      <c r="AN1431" s="24" t="s">
        <v>96</v>
      </c>
      <c r="AO1431" s="24" t="s">
        <v>95</v>
      </c>
      <c r="AP1431" s="24" t="s">
        <v>96</v>
      </c>
      <c r="AQ1431" s="24" t="s">
        <v>96</v>
      </c>
      <c r="AR1431" s="24" t="s">
        <v>96</v>
      </c>
      <c r="AS1431" s="24" t="s">
        <v>96</v>
      </c>
      <c r="AT1431" s="24" t="s">
        <v>96</v>
      </c>
      <c r="AU1431" s="24" t="s">
        <v>96</v>
      </c>
      <c r="AV1431" s="24" t="s">
        <v>96</v>
      </c>
      <c r="AW1431" s="24" t="s">
        <v>96</v>
      </c>
      <c r="AX1431" s="24" t="s">
        <v>95</v>
      </c>
      <c r="AY1431" s="24" t="s">
        <v>96</v>
      </c>
      <c r="AZ1431" s="24" t="s">
        <v>96</v>
      </c>
      <c r="BA1431" s="24" t="s">
        <v>96</v>
      </c>
      <c r="BB1431" s="24" t="s">
        <v>96</v>
      </c>
      <c r="BC1431" s="24" t="s">
        <v>96</v>
      </c>
      <c r="BD1431" s="24" t="s">
        <v>96</v>
      </c>
      <c r="BE1431" s="24" t="s">
        <v>96</v>
      </c>
      <c r="BF1431" s="24" t="s">
        <v>96</v>
      </c>
      <c r="BG1431" s="24" t="s">
        <v>96</v>
      </c>
      <c r="BH1431" s="24" t="s">
        <v>96</v>
      </c>
      <c r="BI1431" s="24" t="s">
        <v>96</v>
      </c>
      <c r="BJ1431" s="24" t="s">
        <v>96</v>
      </c>
      <c r="BK1431" s="24" t="s">
        <v>96</v>
      </c>
      <c r="BL1431" s="24" t="s">
        <v>96</v>
      </c>
      <c r="BM1431" s="24" t="s">
        <v>95</v>
      </c>
      <c r="BN1431" s="24" t="s">
        <v>96</v>
      </c>
      <c r="BO1431" s="24" t="s">
        <v>96</v>
      </c>
      <c r="BP1431" s="24" t="s">
        <v>95</v>
      </c>
      <c r="BQ1431" s="24" t="s">
        <v>96</v>
      </c>
      <c r="BR1431" s="24" t="s">
        <v>95</v>
      </c>
      <c r="BS1431" s="24" t="s">
        <v>95</v>
      </c>
      <c r="BT1431" s="24" t="s">
        <v>96</v>
      </c>
      <c r="BU1431" s="24" t="s">
        <v>96</v>
      </c>
      <c r="BV1431" s="24" t="s">
        <v>96</v>
      </c>
      <c r="BW1431" s="24" t="s">
        <v>96</v>
      </c>
      <c r="BX1431" s="24" t="s">
        <v>96</v>
      </c>
      <c r="BY1431" s="24" t="s">
        <v>96</v>
      </c>
      <c r="BZ1431" s="24" t="s">
        <v>96</v>
      </c>
      <c r="CA1431" s="24" t="s">
        <v>95</v>
      </c>
      <c r="CB1431" s="36"/>
      <c r="CC1431" s="35"/>
    </row>
    <row r="1432" spans="1:81" ht="169.5" hidden="1" customHeight="1" x14ac:dyDescent="0.35">
      <c r="A1432" s="24"/>
      <c r="B1432" s="24" t="s">
        <v>81</v>
      </c>
      <c r="C1432" s="23" t="s">
        <v>82</v>
      </c>
      <c r="D1432" s="24" t="s">
        <v>2100</v>
      </c>
      <c r="E1432" s="24" t="s">
        <v>40</v>
      </c>
      <c r="F1432" s="24" t="s">
        <v>98</v>
      </c>
      <c r="G1432" s="24" t="s">
        <v>2026</v>
      </c>
      <c r="H1432" s="24" t="s">
        <v>4758</v>
      </c>
      <c r="I1432" s="24" t="s">
        <v>4762</v>
      </c>
      <c r="J1432" s="24" t="s">
        <v>4779</v>
      </c>
      <c r="K1432" s="24" t="s">
        <v>4780</v>
      </c>
      <c r="L1432" s="24" t="s">
        <v>4781</v>
      </c>
      <c r="M1432" s="24"/>
      <c r="N1432" s="24"/>
      <c r="O1432" s="24" t="s">
        <v>699</v>
      </c>
      <c r="P1432" s="24"/>
      <c r="Q1432" s="24" t="s">
        <v>93</v>
      </c>
      <c r="R1432" s="24" t="s">
        <v>2517</v>
      </c>
      <c r="S1432" s="24"/>
      <c r="T1432" s="24" t="s">
        <v>97</v>
      </c>
      <c r="U1432" s="24" t="s">
        <v>96</v>
      </c>
      <c r="V1432" s="24" t="s">
        <v>96</v>
      </c>
      <c r="W1432" s="24" t="s">
        <v>96</v>
      </c>
      <c r="X1432" s="24" t="s">
        <v>119</v>
      </c>
      <c r="Y1432" s="24" t="s">
        <v>96</v>
      </c>
      <c r="Z1432" s="24" t="s">
        <v>96</v>
      </c>
      <c r="AA1432" s="24" t="s">
        <v>96</v>
      </c>
      <c r="AB1432" s="24" t="s">
        <v>97</v>
      </c>
      <c r="AC1432" s="24" t="s">
        <v>96</v>
      </c>
      <c r="AD1432" s="24" t="s">
        <v>96</v>
      </c>
      <c r="AE1432" s="24" t="s">
        <v>96</v>
      </c>
      <c r="AF1432" s="24" t="s">
        <v>96</v>
      </c>
      <c r="AG1432" s="24" t="s">
        <v>96</v>
      </c>
      <c r="AH1432" s="24" t="s">
        <v>119</v>
      </c>
      <c r="AI1432" s="24" t="s">
        <v>96</v>
      </c>
      <c r="AJ1432" s="24" t="s">
        <v>96</v>
      </c>
      <c r="AK1432" s="24" t="s">
        <v>96</v>
      </c>
      <c r="AL1432" s="24" t="s">
        <v>96</v>
      </c>
      <c r="AM1432" s="24" t="s">
        <v>119</v>
      </c>
      <c r="AN1432" s="24" t="s">
        <v>96</v>
      </c>
      <c r="AO1432" s="24" t="s">
        <v>119</v>
      </c>
      <c r="AP1432" s="24" t="s">
        <v>96</v>
      </c>
      <c r="AQ1432" s="24" t="s">
        <v>96</v>
      </c>
      <c r="AR1432" s="24" t="s">
        <v>96</v>
      </c>
      <c r="AS1432" s="24" t="s">
        <v>96</v>
      </c>
      <c r="AT1432" s="24" t="s">
        <v>96</v>
      </c>
      <c r="AU1432" s="24" t="s">
        <v>96</v>
      </c>
      <c r="AV1432" s="24" t="s">
        <v>96</v>
      </c>
      <c r="AW1432" s="24" t="s">
        <v>96</v>
      </c>
      <c r="AX1432" s="24" t="s">
        <v>119</v>
      </c>
      <c r="AY1432" s="24" t="s">
        <v>96</v>
      </c>
      <c r="AZ1432" s="24" t="s">
        <v>96</v>
      </c>
      <c r="BA1432" s="24" t="s">
        <v>96</v>
      </c>
      <c r="BB1432" s="24" t="s">
        <v>96</v>
      </c>
      <c r="BC1432" s="24" t="s">
        <v>96</v>
      </c>
      <c r="BD1432" s="24" t="s">
        <v>96</v>
      </c>
      <c r="BE1432" s="24" t="s">
        <v>96</v>
      </c>
      <c r="BF1432" s="24" t="s">
        <v>96</v>
      </c>
      <c r="BG1432" s="24" t="s">
        <v>96</v>
      </c>
      <c r="BH1432" s="24" t="s">
        <v>96</v>
      </c>
      <c r="BI1432" s="24" t="s">
        <v>96</v>
      </c>
      <c r="BJ1432" s="24" t="s">
        <v>96</v>
      </c>
      <c r="BK1432" s="24" t="s">
        <v>96</v>
      </c>
      <c r="BL1432" s="24" t="s">
        <v>96</v>
      </c>
      <c r="BM1432" s="24" t="s">
        <v>97</v>
      </c>
      <c r="BN1432" s="24" t="s">
        <v>96</v>
      </c>
      <c r="BO1432" s="24" t="s">
        <v>96</v>
      </c>
      <c r="BP1432" s="24" t="s">
        <v>97</v>
      </c>
      <c r="BQ1432" s="24" t="s">
        <v>96</v>
      </c>
      <c r="BR1432" s="24" t="s">
        <v>97</v>
      </c>
      <c r="BS1432" s="24" t="s">
        <v>95</v>
      </c>
      <c r="BT1432" s="24" t="s">
        <v>96</v>
      </c>
      <c r="BU1432" s="24" t="s">
        <v>96</v>
      </c>
      <c r="BV1432" s="24" t="s">
        <v>96</v>
      </c>
      <c r="BW1432" s="24" t="s">
        <v>96</v>
      </c>
      <c r="BX1432" s="24" t="s">
        <v>96</v>
      </c>
      <c r="BY1432" s="24" t="s">
        <v>96</v>
      </c>
      <c r="BZ1432" s="24" t="s">
        <v>96</v>
      </c>
      <c r="CA1432" s="24" t="s">
        <v>95</v>
      </c>
      <c r="CB1432" s="36"/>
      <c r="CC1432" s="35"/>
    </row>
    <row r="1433" spans="1:81" ht="169.5" hidden="1" customHeight="1" x14ac:dyDescent="0.35">
      <c r="A1433" s="24"/>
      <c r="B1433" s="24" t="s">
        <v>81</v>
      </c>
      <c r="C1433" s="23" t="s">
        <v>82</v>
      </c>
      <c r="D1433" s="24" t="s">
        <v>2100</v>
      </c>
      <c r="E1433" s="24" t="s">
        <v>40</v>
      </c>
      <c r="F1433" s="24" t="s">
        <v>98</v>
      </c>
      <c r="G1433" s="24" t="s">
        <v>2026</v>
      </c>
      <c r="H1433" s="24" t="s">
        <v>4758</v>
      </c>
      <c r="I1433" s="24" t="s">
        <v>4782</v>
      </c>
      <c r="J1433" s="24" t="s">
        <v>4783</v>
      </c>
      <c r="K1433" s="24" t="s">
        <v>4784</v>
      </c>
      <c r="L1433" s="24" t="s">
        <v>4785</v>
      </c>
      <c r="M1433" s="24"/>
      <c r="N1433" s="24"/>
      <c r="O1433" s="24" t="s">
        <v>699</v>
      </c>
      <c r="P1433" s="24"/>
      <c r="Q1433" s="24" t="s">
        <v>93</v>
      </c>
      <c r="R1433" s="24" t="s">
        <v>145</v>
      </c>
      <c r="S1433" s="24"/>
      <c r="T1433" s="24" t="s">
        <v>97</v>
      </c>
      <c r="U1433" s="24" t="s">
        <v>96</v>
      </c>
      <c r="V1433" s="24" t="s">
        <v>96</v>
      </c>
      <c r="W1433" s="24" t="s">
        <v>96</v>
      </c>
      <c r="X1433" s="24" t="s">
        <v>119</v>
      </c>
      <c r="Y1433" s="24" t="s">
        <v>96</v>
      </c>
      <c r="Z1433" s="24" t="s">
        <v>96</v>
      </c>
      <c r="AA1433" s="24" t="s">
        <v>96</v>
      </c>
      <c r="AB1433" s="24" t="s">
        <v>97</v>
      </c>
      <c r="AC1433" s="24" t="s">
        <v>96</v>
      </c>
      <c r="AD1433" s="24" t="s">
        <v>96</v>
      </c>
      <c r="AE1433" s="24" t="s">
        <v>96</v>
      </c>
      <c r="AF1433" s="24" t="s">
        <v>96</v>
      </c>
      <c r="AG1433" s="24" t="s">
        <v>96</v>
      </c>
      <c r="AH1433" s="24" t="s">
        <v>119</v>
      </c>
      <c r="AI1433" s="24" t="s">
        <v>96</v>
      </c>
      <c r="AJ1433" s="24" t="s">
        <v>96</v>
      </c>
      <c r="AK1433" s="24" t="s">
        <v>96</v>
      </c>
      <c r="AL1433" s="24" t="s">
        <v>96</v>
      </c>
      <c r="AM1433" s="24" t="s">
        <v>119</v>
      </c>
      <c r="AN1433" s="24" t="s">
        <v>96</v>
      </c>
      <c r="AO1433" s="24" t="s">
        <v>95</v>
      </c>
      <c r="AP1433" s="24" t="s">
        <v>96</v>
      </c>
      <c r="AQ1433" s="24" t="s">
        <v>96</v>
      </c>
      <c r="AR1433" s="24" t="s">
        <v>96</v>
      </c>
      <c r="AS1433" s="24" t="s">
        <v>96</v>
      </c>
      <c r="AT1433" s="24" t="s">
        <v>96</v>
      </c>
      <c r="AU1433" s="24" t="s">
        <v>96</v>
      </c>
      <c r="AV1433" s="24" t="s">
        <v>96</v>
      </c>
      <c r="AW1433" s="24" t="s">
        <v>96</v>
      </c>
      <c r="AX1433" s="24" t="s">
        <v>95</v>
      </c>
      <c r="AY1433" s="24" t="s">
        <v>96</v>
      </c>
      <c r="AZ1433" s="24" t="s">
        <v>96</v>
      </c>
      <c r="BA1433" s="24" t="s">
        <v>96</v>
      </c>
      <c r="BB1433" s="24" t="s">
        <v>96</v>
      </c>
      <c r="BC1433" s="24" t="s">
        <v>96</v>
      </c>
      <c r="BD1433" s="24" t="s">
        <v>96</v>
      </c>
      <c r="BE1433" s="24" t="s">
        <v>96</v>
      </c>
      <c r="BF1433" s="24" t="s">
        <v>96</v>
      </c>
      <c r="BG1433" s="24" t="s">
        <v>96</v>
      </c>
      <c r="BH1433" s="24" t="s">
        <v>96</v>
      </c>
      <c r="BI1433" s="24" t="s">
        <v>96</v>
      </c>
      <c r="BJ1433" s="24" t="s">
        <v>96</v>
      </c>
      <c r="BK1433" s="24" t="s">
        <v>96</v>
      </c>
      <c r="BL1433" s="24" t="s">
        <v>96</v>
      </c>
      <c r="BM1433" s="24" t="s">
        <v>113</v>
      </c>
      <c r="BN1433" s="24" t="s">
        <v>96</v>
      </c>
      <c r="BO1433" s="24" t="s">
        <v>96</v>
      </c>
      <c r="BP1433" s="24" t="s">
        <v>97</v>
      </c>
      <c r="BQ1433" s="24" t="s">
        <v>96</v>
      </c>
      <c r="BR1433" s="24" t="s">
        <v>97</v>
      </c>
      <c r="BS1433" s="24" t="s">
        <v>119</v>
      </c>
      <c r="BT1433" s="24" t="s">
        <v>96</v>
      </c>
      <c r="BU1433" s="24" t="s">
        <v>95</v>
      </c>
      <c r="BV1433" s="24" t="s">
        <v>96</v>
      </c>
      <c r="BW1433" s="24" t="s">
        <v>96</v>
      </c>
      <c r="BX1433" s="24" t="s">
        <v>96</v>
      </c>
      <c r="BY1433" s="24" t="s">
        <v>96</v>
      </c>
      <c r="BZ1433" s="24" t="s">
        <v>96</v>
      </c>
      <c r="CA1433" s="24" t="s">
        <v>119</v>
      </c>
      <c r="CB1433" s="36"/>
      <c r="CC1433" s="35"/>
    </row>
    <row r="1434" spans="1:81" ht="169.5" hidden="1" customHeight="1" x14ac:dyDescent="0.35">
      <c r="A1434" s="24"/>
      <c r="B1434" s="24" t="s">
        <v>81</v>
      </c>
      <c r="C1434" s="23" t="s">
        <v>82</v>
      </c>
      <c r="D1434" s="24" t="s">
        <v>2100</v>
      </c>
      <c r="E1434" s="24" t="s">
        <v>40</v>
      </c>
      <c r="F1434" s="24" t="s">
        <v>98</v>
      </c>
      <c r="G1434" s="24" t="s">
        <v>2026</v>
      </c>
      <c r="H1434" s="24" t="s">
        <v>4758</v>
      </c>
      <c r="I1434" s="24" t="s">
        <v>4782</v>
      </c>
      <c r="J1434" s="24" t="s">
        <v>4786</v>
      </c>
      <c r="K1434" s="24" t="s">
        <v>4787</v>
      </c>
      <c r="L1434" s="24" t="s">
        <v>4788</v>
      </c>
      <c r="M1434" s="24"/>
      <c r="N1434" s="24"/>
      <c r="O1434" s="24" t="s">
        <v>699</v>
      </c>
      <c r="P1434" s="24"/>
      <c r="Q1434" s="24" t="s">
        <v>93</v>
      </c>
      <c r="R1434" s="24" t="s">
        <v>145</v>
      </c>
      <c r="S1434" s="24"/>
      <c r="T1434" s="24" t="s">
        <v>95</v>
      </c>
      <c r="U1434" s="24" t="s">
        <v>96</v>
      </c>
      <c r="V1434" s="24" t="s">
        <v>96</v>
      </c>
      <c r="W1434" s="24" t="s">
        <v>96</v>
      </c>
      <c r="X1434" s="24" t="s">
        <v>1034</v>
      </c>
      <c r="Y1434" s="24" t="s">
        <v>96</v>
      </c>
      <c r="Z1434" s="24" t="s">
        <v>96</v>
      </c>
      <c r="AA1434" s="24" t="s">
        <v>96</v>
      </c>
      <c r="AB1434" s="24" t="s">
        <v>95</v>
      </c>
      <c r="AC1434" s="24" t="s">
        <v>96</v>
      </c>
      <c r="AD1434" s="24" t="s">
        <v>96</v>
      </c>
      <c r="AE1434" s="24" t="s">
        <v>96</v>
      </c>
      <c r="AF1434" s="24" t="s">
        <v>96</v>
      </c>
      <c r="AG1434" s="24" t="s">
        <v>96</v>
      </c>
      <c r="AH1434" s="24" t="s">
        <v>1034</v>
      </c>
      <c r="AI1434" s="24" t="s">
        <v>96</v>
      </c>
      <c r="AJ1434" s="24" t="s">
        <v>96</v>
      </c>
      <c r="AK1434" s="24" t="s">
        <v>96</v>
      </c>
      <c r="AL1434" s="24" t="s">
        <v>96</v>
      </c>
      <c r="AM1434" s="24" t="s">
        <v>95</v>
      </c>
      <c r="AN1434" s="24" t="s">
        <v>96</v>
      </c>
      <c r="AO1434" s="24" t="s">
        <v>95</v>
      </c>
      <c r="AP1434" s="24" t="s">
        <v>96</v>
      </c>
      <c r="AQ1434" s="24" t="s">
        <v>96</v>
      </c>
      <c r="AR1434" s="24" t="s">
        <v>96</v>
      </c>
      <c r="AS1434" s="24" t="s">
        <v>96</v>
      </c>
      <c r="AT1434" s="24" t="s">
        <v>96</v>
      </c>
      <c r="AU1434" s="24" t="s">
        <v>96</v>
      </c>
      <c r="AV1434" s="24" t="s">
        <v>96</v>
      </c>
      <c r="AW1434" s="24" t="s">
        <v>96</v>
      </c>
      <c r="AX1434" s="24" t="s">
        <v>95</v>
      </c>
      <c r="AY1434" s="24" t="s">
        <v>96</v>
      </c>
      <c r="AZ1434" s="24" t="s">
        <v>96</v>
      </c>
      <c r="BA1434" s="24" t="s">
        <v>96</v>
      </c>
      <c r="BB1434" s="24" t="s">
        <v>96</v>
      </c>
      <c r="BC1434" s="24" t="s">
        <v>96</v>
      </c>
      <c r="BD1434" s="24" t="s">
        <v>96</v>
      </c>
      <c r="BE1434" s="24" t="s">
        <v>96</v>
      </c>
      <c r="BF1434" s="24" t="s">
        <v>96</v>
      </c>
      <c r="BG1434" s="24" t="s">
        <v>96</v>
      </c>
      <c r="BH1434" s="24" t="s">
        <v>96</v>
      </c>
      <c r="BI1434" s="24" t="s">
        <v>96</v>
      </c>
      <c r="BJ1434" s="24" t="s">
        <v>96</v>
      </c>
      <c r="BK1434" s="24" t="s">
        <v>96</v>
      </c>
      <c r="BL1434" s="24" t="s">
        <v>96</v>
      </c>
      <c r="BM1434" s="24" t="s">
        <v>97</v>
      </c>
      <c r="BN1434" s="24" t="s">
        <v>96</v>
      </c>
      <c r="BO1434" s="24" t="s">
        <v>96</v>
      </c>
      <c r="BP1434" s="24" t="s">
        <v>1034</v>
      </c>
      <c r="BQ1434" s="24" t="s">
        <v>96</v>
      </c>
      <c r="BR1434" s="24" t="s">
        <v>97</v>
      </c>
      <c r="BS1434" s="24" t="s">
        <v>96</v>
      </c>
      <c r="BT1434" s="24" t="s">
        <v>96</v>
      </c>
      <c r="BU1434" s="24" t="s">
        <v>96</v>
      </c>
      <c r="BV1434" s="24" t="s">
        <v>96</v>
      </c>
      <c r="BW1434" s="24" t="s">
        <v>96</v>
      </c>
      <c r="BX1434" s="24" t="s">
        <v>96</v>
      </c>
      <c r="BY1434" s="24" t="s">
        <v>96</v>
      </c>
      <c r="BZ1434" s="24" t="s">
        <v>96</v>
      </c>
      <c r="CA1434" s="24" t="s">
        <v>96</v>
      </c>
      <c r="CB1434" s="36"/>
      <c r="CC1434" s="35"/>
    </row>
    <row r="1435" spans="1:81" ht="169.5" hidden="1" customHeight="1" x14ac:dyDescent="0.35">
      <c r="A1435" s="24"/>
      <c r="B1435" s="24" t="s">
        <v>81</v>
      </c>
      <c r="C1435" s="23" t="s">
        <v>82</v>
      </c>
      <c r="D1435" s="24" t="s">
        <v>2100</v>
      </c>
      <c r="E1435" s="24" t="s">
        <v>40</v>
      </c>
      <c r="F1435" s="24" t="s">
        <v>98</v>
      </c>
      <c r="G1435" s="24" t="s">
        <v>2026</v>
      </c>
      <c r="H1435" s="24" t="s">
        <v>4758</v>
      </c>
      <c r="I1435" s="24" t="s">
        <v>4782</v>
      </c>
      <c r="J1435" s="24" t="s">
        <v>4789</v>
      </c>
      <c r="K1435" s="24" t="s">
        <v>4790</v>
      </c>
      <c r="L1435" s="24" t="s">
        <v>4791</v>
      </c>
      <c r="M1435" s="24"/>
      <c r="N1435" s="24"/>
      <c r="O1435" s="24" t="s">
        <v>699</v>
      </c>
      <c r="P1435" s="24"/>
      <c r="Q1435" s="24" t="s">
        <v>93</v>
      </c>
      <c r="R1435" s="24" t="s">
        <v>145</v>
      </c>
      <c r="S1435" s="24"/>
      <c r="T1435" s="24" t="s">
        <v>95</v>
      </c>
      <c r="U1435" s="24" t="s">
        <v>96</v>
      </c>
      <c r="V1435" s="24" t="s">
        <v>96</v>
      </c>
      <c r="W1435" s="24" t="s">
        <v>96</v>
      </c>
      <c r="X1435" s="24" t="s">
        <v>119</v>
      </c>
      <c r="Y1435" s="24" t="s">
        <v>96</v>
      </c>
      <c r="Z1435" s="24" t="s">
        <v>96</v>
      </c>
      <c r="AA1435" s="24" t="s">
        <v>96</v>
      </c>
      <c r="AB1435" s="24" t="s">
        <v>95</v>
      </c>
      <c r="AC1435" s="24" t="s">
        <v>96</v>
      </c>
      <c r="AD1435" s="24" t="s">
        <v>96</v>
      </c>
      <c r="AE1435" s="24" t="s">
        <v>96</v>
      </c>
      <c r="AF1435" s="24" t="s">
        <v>96</v>
      </c>
      <c r="AG1435" s="24" t="s">
        <v>96</v>
      </c>
      <c r="AH1435" s="24" t="s">
        <v>119</v>
      </c>
      <c r="AI1435" s="24" t="s">
        <v>96</v>
      </c>
      <c r="AJ1435" s="24" t="s">
        <v>96</v>
      </c>
      <c r="AK1435" s="24" t="s">
        <v>96</v>
      </c>
      <c r="AL1435" s="24" t="s">
        <v>96</v>
      </c>
      <c r="AM1435" s="24" t="s">
        <v>119</v>
      </c>
      <c r="AN1435" s="24" t="s">
        <v>96</v>
      </c>
      <c r="AO1435" s="24" t="s">
        <v>95</v>
      </c>
      <c r="AP1435" s="24" t="s">
        <v>96</v>
      </c>
      <c r="AQ1435" s="24" t="s">
        <v>96</v>
      </c>
      <c r="AR1435" s="24" t="s">
        <v>96</v>
      </c>
      <c r="AS1435" s="24" t="s">
        <v>96</v>
      </c>
      <c r="AT1435" s="24" t="s">
        <v>96</v>
      </c>
      <c r="AU1435" s="24" t="s">
        <v>96</v>
      </c>
      <c r="AV1435" s="24" t="s">
        <v>96</v>
      </c>
      <c r="AW1435" s="24" t="s">
        <v>96</v>
      </c>
      <c r="AX1435" s="24" t="s">
        <v>95</v>
      </c>
      <c r="AY1435" s="24" t="s">
        <v>96</v>
      </c>
      <c r="AZ1435" s="24" t="s">
        <v>96</v>
      </c>
      <c r="BA1435" s="24" t="s">
        <v>96</v>
      </c>
      <c r="BB1435" s="24" t="s">
        <v>96</v>
      </c>
      <c r="BC1435" s="24" t="s">
        <v>96</v>
      </c>
      <c r="BD1435" s="24" t="s">
        <v>96</v>
      </c>
      <c r="BE1435" s="24" t="s">
        <v>96</v>
      </c>
      <c r="BF1435" s="24" t="s">
        <v>96</v>
      </c>
      <c r="BG1435" s="24" t="s">
        <v>96</v>
      </c>
      <c r="BH1435" s="24" t="s">
        <v>96</v>
      </c>
      <c r="BI1435" s="24" t="s">
        <v>96</v>
      </c>
      <c r="BJ1435" s="24" t="s">
        <v>96</v>
      </c>
      <c r="BK1435" s="24" t="s">
        <v>96</v>
      </c>
      <c r="BL1435" s="24" t="s">
        <v>96</v>
      </c>
      <c r="BM1435" s="24" t="s">
        <v>1034</v>
      </c>
      <c r="BN1435" s="24" t="s">
        <v>96</v>
      </c>
      <c r="BO1435" s="24" t="s">
        <v>96</v>
      </c>
      <c r="BP1435" s="24" t="s">
        <v>119</v>
      </c>
      <c r="BQ1435" s="24" t="s">
        <v>96</v>
      </c>
      <c r="BR1435" s="24" t="s">
        <v>119</v>
      </c>
      <c r="BS1435" s="24" t="s">
        <v>95</v>
      </c>
      <c r="BT1435" s="24" t="s">
        <v>96</v>
      </c>
      <c r="BU1435" s="24" t="s">
        <v>96</v>
      </c>
      <c r="BV1435" s="24" t="s">
        <v>96</v>
      </c>
      <c r="BW1435" s="24" t="s">
        <v>96</v>
      </c>
      <c r="BX1435" s="24" t="s">
        <v>96</v>
      </c>
      <c r="BY1435" s="24" t="s">
        <v>96</v>
      </c>
      <c r="BZ1435" s="24" t="s">
        <v>96</v>
      </c>
      <c r="CA1435" s="24" t="s">
        <v>95</v>
      </c>
      <c r="CB1435" s="36"/>
      <c r="CC1435" s="35"/>
    </row>
    <row r="1436" spans="1:81" ht="169.5" hidden="1" customHeight="1" x14ac:dyDescent="0.35">
      <c r="A1436" s="24"/>
      <c r="B1436" s="24" t="s">
        <v>81</v>
      </c>
      <c r="C1436" s="23" t="s">
        <v>82</v>
      </c>
      <c r="D1436" s="24" t="s">
        <v>2100</v>
      </c>
      <c r="E1436" s="24" t="s">
        <v>40</v>
      </c>
      <c r="F1436" s="24" t="s">
        <v>98</v>
      </c>
      <c r="G1436" s="24" t="s">
        <v>2026</v>
      </c>
      <c r="H1436" s="24" t="s">
        <v>4758</v>
      </c>
      <c r="I1436" s="24" t="s">
        <v>4782</v>
      </c>
      <c r="J1436" s="24" t="s">
        <v>4792</v>
      </c>
      <c r="K1436" s="24" t="s">
        <v>4793</v>
      </c>
      <c r="L1436" s="24" t="s">
        <v>4794</v>
      </c>
      <c r="M1436" s="24"/>
      <c r="N1436" s="24"/>
      <c r="O1436" s="24" t="s">
        <v>699</v>
      </c>
      <c r="P1436" s="24"/>
      <c r="Q1436" s="24" t="s">
        <v>93</v>
      </c>
      <c r="R1436" s="24" t="s">
        <v>145</v>
      </c>
      <c r="S1436" s="24"/>
      <c r="T1436" s="24" t="s">
        <v>95</v>
      </c>
      <c r="U1436" s="24" t="s">
        <v>96</v>
      </c>
      <c r="V1436" s="24" t="s">
        <v>96</v>
      </c>
      <c r="W1436" s="24" t="s">
        <v>96</v>
      </c>
      <c r="X1436" s="24" t="s">
        <v>119</v>
      </c>
      <c r="Y1436" s="24" t="s">
        <v>96</v>
      </c>
      <c r="Z1436" s="24" t="s">
        <v>96</v>
      </c>
      <c r="AA1436" s="24" t="s">
        <v>96</v>
      </c>
      <c r="AB1436" s="24" t="s">
        <v>95</v>
      </c>
      <c r="AC1436" s="24" t="s">
        <v>96</v>
      </c>
      <c r="AD1436" s="24" t="s">
        <v>96</v>
      </c>
      <c r="AE1436" s="24" t="s">
        <v>96</v>
      </c>
      <c r="AF1436" s="24" t="s">
        <v>96</v>
      </c>
      <c r="AG1436" s="24" t="s">
        <v>96</v>
      </c>
      <c r="AH1436" s="24" t="s">
        <v>119</v>
      </c>
      <c r="AI1436" s="24" t="s">
        <v>96</v>
      </c>
      <c r="AJ1436" s="24" t="s">
        <v>96</v>
      </c>
      <c r="AK1436" s="24" t="s">
        <v>96</v>
      </c>
      <c r="AL1436" s="24" t="s">
        <v>96</v>
      </c>
      <c r="AM1436" s="24" t="s">
        <v>119</v>
      </c>
      <c r="AN1436" s="24" t="s">
        <v>96</v>
      </c>
      <c r="AO1436" s="24" t="s">
        <v>95</v>
      </c>
      <c r="AP1436" s="24" t="s">
        <v>96</v>
      </c>
      <c r="AQ1436" s="24" t="s">
        <v>96</v>
      </c>
      <c r="AR1436" s="24" t="s">
        <v>96</v>
      </c>
      <c r="AS1436" s="24" t="s">
        <v>96</v>
      </c>
      <c r="AT1436" s="24" t="s">
        <v>96</v>
      </c>
      <c r="AU1436" s="24" t="s">
        <v>96</v>
      </c>
      <c r="AV1436" s="24" t="s">
        <v>96</v>
      </c>
      <c r="AW1436" s="24" t="s">
        <v>96</v>
      </c>
      <c r="AX1436" s="24" t="s">
        <v>95</v>
      </c>
      <c r="AY1436" s="24" t="s">
        <v>96</v>
      </c>
      <c r="AZ1436" s="24" t="s">
        <v>96</v>
      </c>
      <c r="BA1436" s="24" t="s">
        <v>96</v>
      </c>
      <c r="BB1436" s="24" t="s">
        <v>96</v>
      </c>
      <c r="BC1436" s="24" t="s">
        <v>96</v>
      </c>
      <c r="BD1436" s="24" t="s">
        <v>96</v>
      </c>
      <c r="BE1436" s="24" t="s">
        <v>96</v>
      </c>
      <c r="BF1436" s="24" t="s">
        <v>96</v>
      </c>
      <c r="BG1436" s="24" t="s">
        <v>96</v>
      </c>
      <c r="BH1436" s="24" t="s">
        <v>96</v>
      </c>
      <c r="BI1436" s="24" t="s">
        <v>96</v>
      </c>
      <c r="BJ1436" s="24" t="s">
        <v>96</v>
      </c>
      <c r="BK1436" s="24" t="s">
        <v>96</v>
      </c>
      <c r="BL1436" s="24" t="s">
        <v>96</v>
      </c>
      <c r="BM1436" s="24" t="s">
        <v>1034</v>
      </c>
      <c r="BN1436" s="24" t="s">
        <v>96</v>
      </c>
      <c r="BO1436" s="24" t="s">
        <v>96</v>
      </c>
      <c r="BP1436" s="24" t="s">
        <v>119</v>
      </c>
      <c r="BQ1436" s="24" t="s">
        <v>96</v>
      </c>
      <c r="BR1436" s="24" t="s">
        <v>119</v>
      </c>
      <c r="BS1436" s="24" t="s">
        <v>119</v>
      </c>
      <c r="BT1436" s="24" t="s">
        <v>96</v>
      </c>
      <c r="BU1436" s="24" t="s">
        <v>95</v>
      </c>
      <c r="BV1436" s="24" t="s">
        <v>96</v>
      </c>
      <c r="BW1436" s="24" t="s">
        <v>96</v>
      </c>
      <c r="BX1436" s="24" t="s">
        <v>96</v>
      </c>
      <c r="BY1436" s="24" t="s">
        <v>96</v>
      </c>
      <c r="BZ1436" s="24" t="s">
        <v>96</v>
      </c>
      <c r="CA1436" s="24" t="s">
        <v>119</v>
      </c>
      <c r="CB1436" s="36"/>
      <c r="CC1436" s="35"/>
    </row>
    <row r="1437" spans="1:81" ht="169.5" hidden="1" customHeight="1" x14ac:dyDescent="0.35">
      <c r="A1437" s="24"/>
      <c r="B1437" s="24" t="s">
        <v>81</v>
      </c>
      <c r="C1437" s="23" t="s">
        <v>82</v>
      </c>
      <c r="D1437" s="24" t="s">
        <v>2100</v>
      </c>
      <c r="E1437" s="24" t="s">
        <v>40</v>
      </c>
      <c r="F1437" s="24" t="s">
        <v>98</v>
      </c>
      <c r="G1437" s="24" t="s">
        <v>2026</v>
      </c>
      <c r="H1437" s="24" t="s">
        <v>4758</v>
      </c>
      <c r="I1437" s="24" t="s">
        <v>4782</v>
      </c>
      <c r="J1437" s="24" t="s">
        <v>4795</v>
      </c>
      <c r="K1437" s="24" t="s">
        <v>4796</v>
      </c>
      <c r="L1437" s="24" t="s">
        <v>4797</v>
      </c>
      <c r="M1437" s="24"/>
      <c r="N1437" s="24"/>
      <c r="O1437" s="24" t="s">
        <v>699</v>
      </c>
      <c r="P1437" s="24"/>
      <c r="Q1437" s="24" t="s">
        <v>93</v>
      </c>
      <c r="R1437" s="24" t="s">
        <v>145</v>
      </c>
      <c r="S1437" s="24"/>
      <c r="T1437" s="24" t="s">
        <v>97</v>
      </c>
      <c r="U1437" s="24" t="s">
        <v>96</v>
      </c>
      <c r="V1437" s="24" t="s">
        <v>96</v>
      </c>
      <c r="W1437" s="24" t="s">
        <v>96</v>
      </c>
      <c r="X1437" s="24" t="s">
        <v>1034</v>
      </c>
      <c r="Y1437" s="24" t="s">
        <v>96</v>
      </c>
      <c r="Z1437" s="24" t="s">
        <v>96</v>
      </c>
      <c r="AA1437" s="24" t="s">
        <v>96</v>
      </c>
      <c r="AB1437" s="24" t="s">
        <v>97</v>
      </c>
      <c r="AC1437" s="24" t="s">
        <v>96</v>
      </c>
      <c r="AD1437" s="24" t="s">
        <v>96</v>
      </c>
      <c r="AE1437" s="24" t="s">
        <v>96</v>
      </c>
      <c r="AF1437" s="24" t="s">
        <v>96</v>
      </c>
      <c r="AG1437" s="24" t="s">
        <v>96</v>
      </c>
      <c r="AH1437" s="24" t="s">
        <v>1034</v>
      </c>
      <c r="AI1437" s="24" t="s">
        <v>96</v>
      </c>
      <c r="AJ1437" s="24" t="s">
        <v>96</v>
      </c>
      <c r="AK1437" s="24" t="s">
        <v>96</v>
      </c>
      <c r="AL1437" s="24" t="s">
        <v>96</v>
      </c>
      <c r="AM1437" s="24" t="s">
        <v>95</v>
      </c>
      <c r="AN1437" s="24" t="s">
        <v>96</v>
      </c>
      <c r="AO1437" s="24" t="s">
        <v>95</v>
      </c>
      <c r="AP1437" s="24" t="s">
        <v>96</v>
      </c>
      <c r="AQ1437" s="24" t="s">
        <v>96</v>
      </c>
      <c r="AR1437" s="24" t="s">
        <v>96</v>
      </c>
      <c r="AS1437" s="24" t="s">
        <v>96</v>
      </c>
      <c r="AT1437" s="24" t="s">
        <v>96</v>
      </c>
      <c r="AU1437" s="24" t="s">
        <v>96</v>
      </c>
      <c r="AV1437" s="24" t="s">
        <v>96</v>
      </c>
      <c r="AW1437" s="24" t="s">
        <v>96</v>
      </c>
      <c r="AX1437" s="24" t="s">
        <v>95</v>
      </c>
      <c r="AY1437" s="24" t="s">
        <v>96</v>
      </c>
      <c r="AZ1437" s="24" t="s">
        <v>96</v>
      </c>
      <c r="BA1437" s="24" t="s">
        <v>96</v>
      </c>
      <c r="BB1437" s="24" t="s">
        <v>96</v>
      </c>
      <c r="BC1437" s="24" t="s">
        <v>96</v>
      </c>
      <c r="BD1437" s="24" t="s">
        <v>96</v>
      </c>
      <c r="BE1437" s="24" t="s">
        <v>96</v>
      </c>
      <c r="BF1437" s="24" t="s">
        <v>96</v>
      </c>
      <c r="BG1437" s="24" t="s">
        <v>96</v>
      </c>
      <c r="BH1437" s="24" t="s">
        <v>96</v>
      </c>
      <c r="BI1437" s="24" t="s">
        <v>96</v>
      </c>
      <c r="BJ1437" s="24" t="s">
        <v>96</v>
      </c>
      <c r="BK1437" s="24" t="s">
        <v>96</v>
      </c>
      <c r="BL1437" s="24" t="s">
        <v>96</v>
      </c>
      <c r="BM1437" s="24" t="s">
        <v>97</v>
      </c>
      <c r="BN1437" s="24" t="s">
        <v>96</v>
      </c>
      <c r="BO1437" s="24" t="s">
        <v>96</v>
      </c>
      <c r="BP1437" s="24" t="s">
        <v>97</v>
      </c>
      <c r="BQ1437" s="24" t="s">
        <v>96</v>
      </c>
      <c r="BR1437" s="24" t="s">
        <v>97</v>
      </c>
      <c r="BS1437" s="24" t="s">
        <v>119</v>
      </c>
      <c r="BT1437" s="24" t="s">
        <v>96</v>
      </c>
      <c r="BU1437" s="24" t="s">
        <v>95</v>
      </c>
      <c r="BV1437" s="24" t="s">
        <v>96</v>
      </c>
      <c r="BW1437" s="24" t="s">
        <v>96</v>
      </c>
      <c r="BX1437" s="24" t="s">
        <v>96</v>
      </c>
      <c r="BY1437" s="24" t="s">
        <v>96</v>
      </c>
      <c r="BZ1437" s="24" t="s">
        <v>96</v>
      </c>
      <c r="CA1437" s="24" t="s">
        <v>119</v>
      </c>
      <c r="CB1437" s="36"/>
      <c r="CC1437" s="35"/>
    </row>
    <row r="1438" spans="1:81" ht="169.5" hidden="1" customHeight="1" x14ac:dyDescent="0.35">
      <c r="A1438" s="24"/>
      <c r="B1438" s="24" t="s">
        <v>81</v>
      </c>
      <c r="C1438" s="23" t="s">
        <v>82</v>
      </c>
      <c r="D1438" s="24" t="s">
        <v>2100</v>
      </c>
      <c r="E1438" s="24" t="s">
        <v>40</v>
      </c>
      <c r="F1438" s="24" t="s">
        <v>98</v>
      </c>
      <c r="G1438" s="24" t="s">
        <v>2026</v>
      </c>
      <c r="H1438" s="24" t="s">
        <v>4758</v>
      </c>
      <c r="I1438" s="24" t="s">
        <v>4766</v>
      </c>
      <c r="J1438" s="24" t="s">
        <v>4798</v>
      </c>
      <c r="K1438" s="24" t="s">
        <v>4799</v>
      </c>
      <c r="L1438" s="24" t="s">
        <v>4800</v>
      </c>
      <c r="M1438" s="24"/>
      <c r="N1438" s="24"/>
      <c r="O1438" s="24" t="s">
        <v>699</v>
      </c>
      <c r="P1438" s="24"/>
      <c r="Q1438" s="24" t="s">
        <v>93</v>
      </c>
      <c r="R1438" s="24"/>
      <c r="S1438" s="24"/>
      <c r="T1438" s="24" t="s">
        <v>96</v>
      </c>
      <c r="U1438" s="24" t="s">
        <v>96</v>
      </c>
      <c r="V1438" s="24" t="s">
        <v>96</v>
      </c>
      <c r="W1438" s="24" t="s">
        <v>96</v>
      </c>
      <c r="X1438" s="24" t="s">
        <v>96</v>
      </c>
      <c r="Y1438" s="24" t="s">
        <v>96</v>
      </c>
      <c r="Z1438" s="24" t="s">
        <v>96</v>
      </c>
      <c r="AA1438" s="24" t="s">
        <v>96</v>
      </c>
      <c r="AB1438" s="24" t="s">
        <v>96</v>
      </c>
      <c r="AC1438" s="24" t="s">
        <v>96</v>
      </c>
      <c r="AD1438" s="24" t="s">
        <v>96</v>
      </c>
      <c r="AE1438" s="24" t="s">
        <v>96</v>
      </c>
      <c r="AF1438" s="24" t="s">
        <v>96</v>
      </c>
      <c r="AG1438" s="24" t="s">
        <v>96</v>
      </c>
      <c r="AH1438" s="24" t="s">
        <v>96</v>
      </c>
      <c r="AI1438" s="24" t="s">
        <v>96</v>
      </c>
      <c r="AJ1438" s="24" t="s">
        <v>96</v>
      </c>
      <c r="AK1438" s="24" t="s">
        <v>96</v>
      </c>
      <c r="AL1438" s="24" t="s">
        <v>96</v>
      </c>
      <c r="AM1438" s="24" t="s">
        <v>96</v>
      </c>
      <c r="AN1438" s="24" t="s">
        <v>96</v>
      </c>
      <c r="AO1438" s="24" t="s">
        <v>96</v>
      </c>
      <c r="AP1438" s="24" t="s">
        <v>96</v>
      </c>
      <c r="AQ1438" s="24" t="s">
        <v>96</v>
      </c>
      <c r="AR1438" s="24" t="s">
        <v>96</v>
      </c>
      <c r="AS1438" s="24" t="s">
        <v>96</v>
      </c>
      <c r="AT1438" s="24" t="s">
        <v>96</v>
      </c>
      <c r="AU1438" s="24" t="s">
        <v>96</v>
      </c>
      <c r="AV1438" s="24" t="s">
        <v>96</v>
      </c>
      <c r="AW1438" s="24" t="s">
        <v>96</v>
      </c>
      <c r="AX1438" s="24" t="s">
        <v>96</v>
      </c>
      <c r="AY1438" s="24" t="s">
        <v>96</v>
      </c>
      <c r="AZ1438" s="24" t="s">
        <v>96</v>
      </c>
      <c r="BA1438" s="24" t="s">
        <v>96</v>
      </c>
      <c r="BB1438" s="24" t="s">
        <v>96</v>
      </c>
      <c r="BC1438" s="24" t="s">
        <v>96</v>
      </c>
      <c r="BD1438" s="24" t="s">
        <v>96</v>
      </c>
      <c r="BE1438" s="24" t="s">
        <v>96</v>
      </c>
      <c r="BF1438" s="24" t="s">
        <v>96</v>
      </c>
      <c r="BG1438" s="24" t="s">
        <v>96</v>
      </c>
      <c r="BH1438" s="24" t="s">
        <v>96</v>
      </c>
      <c r="BI1438" s="24" t="s">
        <v>96</v>
      </c>
      <c r="BJ1438" s="24" t="s">
        <v>96</v>
      </c>
      <c r="BK1438" s="24" t="s">
        <v>96</v>
      </c>
      <c r="BL1438" s="24" t="s">
        <v>96</v>
      </c>
      <c r="BM1438" s="24" t="s">
        <v>96</v>
      </c>
      <c r="BN1438" s="24" t="s">
        <v>96</v>
      </c>
      <c r="BO1438" s="24" t="s">
        <v>96</v>
      </c>
      <c r="BP1438" s="24" t="s">
        <v>96</v>
      </c>
      <c r="BQ1438" s="24" t="s">
        <v>96</v>
      </c>
      <c r="BR1438" s="24" t="s">
        <v>96</v>
      </c>
      <c r="BS1438" s="24" t="s">
        <v>96</v>
      </c>
      <c r="BT1438" s="24" t="s">
        <v>96</v>
      </c>
      <c r="BU1438" s="24" t="s">
        <v>96</v>
      </c>
      <c r="BV1438" s="24" t="s">
        <v>96</v>
      </c>
      <c r="BW1438" s="24" t="s">
        <v>96</v>
      </c>
      <c r="BX1438" s="24" t="s">
        <v>96</v>
      </c>
      <c r="BY1438" s="24" t="s">
        <v>96</v>
      </c>
      <c r="BZ1438" s="24" t="s">
        <v>96</v>
      </c>
      <c r="CA1438" s="24" t="s">
        <v>96</v>
      </c>
      <c r="CB1438" s="36"/>
      <c r="CC1438" s="35"/>
    </row>
    <row r="1439" spans="1:81" ht="169.5" hidden="1" customHeight="1" x14ac:dyDescent="0.35">
      <c r="A1439" s="24"/>
      <c r="B1439" s="24" t="s">
        <v>81</v>
      </c>
      <c r="C1439" s="23" t="s">
        <v>82</v>
      </c>
      <c r="D1439" s="24" t="s">
        <v>2100</v>
      </c>
      <c r="E1439" s="24" t="s">
        <v>40</v>
      </c>
      <c r="F1439" s="24" t="s">
        <v>98</v>
      </c>
      <c r="G1439" s="24" t="s">
        <v>2026</v>
      </c>
      <c r="H1439" s="24" t="s">
        <v>4758</v>
      </c>
      <c r="I1439" s="24" t="s">
        <v>4762</v>
      </c>
      <c r="J1439" s="24" t="s">
        <v>4801</v>
      </c>
      <c r="K1439" s="24" t="s">
        <v>4802</v>
      </c>
      <c r="L1439" s="24" t="s">
        <v>4803</v>
      </c>
      <c r="M1439" s="24"/>
      <c r="N1439" s="24"/>
      <c r="O1439" s="24" t="s">
        <v>699</v>
      </c>
      <c r="P1439" s="24"/>
      <c r="Q1439" s="24" t="s">
        <v>93</v>
      </c>
      <c r="R1439" s="24"/>
      <c r="S1439" s="24"/>
      <c r="T1439" s="24" t="s">
        <v>97</v>
      </c>
      <c r="U1439" s="24" t="s">
        <v>96</v>
      </c>
      <c r="V1439" s="24" t="s">
        <v>96</v>
      </c>
      <c r="W1439" s="24" t="s">
        <v>96</v>
      </c>
      <c r="X1439" s="24" t="s">
        <v>1034</v>
      </c>
      <c r="Y1439" s="24" t="s">
        <v>96</v>
      </c>
      <c r="Z1439" s="24" t="s">
        <v>96</v>
      </c>
      <c r="AA1439" s="24" t="s">
        <v>96</v>
      </c>
      <c r="AB1439" s="24" t="s">
        <v>97</v>
      </c>
      <c r="AC1439" s="24" t="s">
        <v>96</v>
      </c>
      <c r="AD1439" s="24" t="s">
        <v>96</v>
      </c>
      <c r="AE1439" s="24" t="s">
        <v>96</v>
      </c>
      <c r="AF1439" s="24" t="s">
        <v>96</v>
      </c>
      <c r="AG1439" s="24" t="s">
        <v>96</v>
      </c>
      <c r="AH1439" s="24" t="s">
        <v>1034</v>
      </c>
      <c r="AI1439" s="24" t="s">
        <v>96</v>
      </c>
      <c r="AJ1439" s="24" t="s">
        <v>96</v>
      </c>
      <c r="AK1439" s="24" t="s">
        <v>96</v>
      </c>
      <c r="AL1439" s="24" t="s">
        <v>96</v>
      </c>
      <c r="AM1439" s="24" t="s">
        <v>95</v>
      </c>
      <c r="AN1439" s="24" t="s">
        <v>96</v>
      </c>
      <c r="AO1439" s="24" t="s">
        <v>95</v>
      </c>
      <c r="AP1439" s="24" t="s">
        <v>96</v>
      </c>
      <c r="AQ1439" s="24" t="s">
        <v>96</v>
      </c>
      <c r="AR1439" s="24" t="s">
        <v>96</v>
      </c>
      <c r="AS1439" s="24" t="s">
        <v>96</v>
      </c>
      <c r="AT1439" s="24" t="s">
        <v>96</v>
      </c>
      <c r="AU1439" s="24" t="s">
        <v>96</v>
      </c>
      <c r="AV1439" s="24" t="s">
        <v>96</v>
      </c>
      <c r="AW1439" s="24" t="s">
        <v>96</v>
      </c>
      <c r="AX1439" s="24" t="s">
        <v>95</v>
      </c>
      <c r="AY1439" s="24" t="s">
        <v>96</v>
      </c>
      <c r="AZ1439" s="24" t="s">
        <v>96</v>
      </c>
      <c r="BA1439" s="24" t="s">
        <v>96</v>
      </c>
      <c r="BB1439" s="24" t="s">
        <v>96</v>
      </c>
      <c r="BC1439" s="24" t="s">
        <v>96</v>
      </c>
      <c r="BD1439" s="24" t="s">
        <v>96</v>
      </c>
      <c r="BE1439" s="24" t="s">
        <v>96</v>
      </c>
      <c r="BF1439" s="24" t="s">
        <v>96</v>
      </c>
      <c r="BG1439" s="24" t="s">
        <v>96</v>
      </c>
      <c r="BH1439" s="24" t="s">
        <v>96</v>
      </c>
      <c r="BI1439" s="24" t="s">
        <v>96</v>
      </c>
      <c r="BJ1439" s="24" t="s">
        <v>96</v>
      </c>
      <c r="BK1439" s="24" t="s">
        <v>96</v>
      </c>
      <c r="BL1439" s="24" t="s">
        <v>96</v>
      </c>
      <c r="BM1439" s="24" t="s">
        <v>97</v>
      </c>
      <c r="BN1439" s="24" t="s">
        <v>96</v>
      </c>
      <c r="BO1439" s="24" t="s">
        <v>96</v>
      </c>
      <c r="BP1439" s="24" t="s">
        <v>97</v>
      </c>
      <c r="BQ1439" s="24" t="s">
        <v>96</v>
      </c>
      <c r="BR1439" s="24" t="s">
        <v>97</v>
      </c>
      <c r="BS1439" s="24" t="s">
        <v>119</v>
      </c>
      <c r="BT1439" s="24" t="s">
        <v>96</v>
      </c>
      <c r="BU1439" s="24" t="s">
        <v>95</v>
      </c>
      <c r="BV1439" s="24" t="s">
        <v>96</v>
      </c>
      <c r="BW1439" s="24" t="s">
        <v>96</v>
      </c>
      <c r="BX1439" s="24" t="s">
        <v>96</v>
      </c>
      <c r="BY1439" s="24" t="s">
        <v>96</v>
      </c>
      <c r="BZ1439" s="24" t="s">
        <v>96</v>
      </c>
      <c r="CA1439" s="24" t="s">
        <v>119</v>
      </c>
      <c r="CB1439" s="36"/>
      <c r="CC1439" s="35"/>
    </row>
    <row r="1440" spans="1:81" ht="169.5" hidden="1" customHeight="1" x14ac:dyDescent="0.35">
      <c r="A1440" s="24"/>
      <c r="B1440" s="24" t="s">
        <v>81</v>
      </c>
      <c r="C1440" s="23" t="s">
        <v>82</v>
      </c>
      <c r="D1440" s="24" t="s">
        <v>2100</v>
      </c>
      <c r="E1440" s="24" t="s">
        <v>40</v>
      </c>
      <c r="F1440" s="24" t="s">
        <v>98</v>
      </c>
      <c r="G1440" s="24" t="s">
        <v>4804</v>
      </c>
      <c r="H1440" s="24" t="s">
        <v>4805</v>
      </c>
      <c r="I1440" s="24" t="s">
        <v>4806</v>
      </c>
      <c r="J1440" s="24" t="s">
        <v>4807</v>
      </c>
      <c r="K1440" s="24" t="s">
        <v>4808</v>
      </c>
      <c r="L1440" s="24" t="s">
        <v>4809</v>
      </c>
      <c r="M1440" s="24"/>
      <c r="N1440" s="24"/>
      <c r="O1440" s="24" t="s">
        <v>699</v>
      </c>
      <c r="P1440" s="24"/>
      <c r="Q1440" s="24" t="s">
        <v>93</v>
      </c>
      <c r="R1440" s="24"/>
      <c r="S1440" s="24"/>
      <c r="T1440" s="24" t="s">
        <v>96</v>
      </c>
      <c r="U1440" s="24" t="s">
        <v>96</v>
      </c>
      <c r="V1440" s="24" t="s">
        <v>96</v>
      </c>
      <c r="W1440" s="24" t="s">
        <v>96</v>
      </c>
      <c r="X1440" s="24" t="s">
        <v>96</v>
      </c>
      <c r="Y1440" s="24" t="s">
        <v>96</v>
      </c>
      <c r="Z1440" s="24" t="s">
        <v>96</v>
      </c>
      <c r="AA1440" s="24" t="s">
        <v>96</v>
      </c>
      <c r="AB1440" s="24" t="s">
        <v>96</v>
      </c>
      <c r="AC1440" s="24" t="s">
        <v>96</v>
      </c>
      <c r="AD1440" s="24" t="s">
        <v>96</v>
      </c>
      <c r="AE1440" s="24" t="s">
        <v>96</v>
      </c>
      <c r="AF1440" s="24" t="s">
        <v>96</v>
      </c>
      <c r="AG1440" s="24" t="s">
        <v>96</v>
      </c>
      <c r="AH1440" s="24" t="s">
        <v>96</v>
      </c>
      <c r="AI1440" s="24" t="s">
        <v>96</v>
      </c>
      <c r="AJ1440" s="24" t="s">
        <v>96</v>
      </c>
      <c r="AK1440" s="24" t="s">
        <v>96</v>
      </c>
      <c r="AL1440" s="24" t="s">
        <v>96</v>
      </c>
      <c r="AM1440" s="24" t="s">
        <v>96</v>
      </c>
      <c r="AN1440" s="24" t="s">
        <v>96</v>
      </c>
      <c r="AO1440" s="24" t="s">
        <v>96</v>
      </c>
      <c r="AP1440" s="24" t="s">
        <v>96</v>
      </c>
      <c r="AQ1440" s="24" t="s">
        <v>96</v>
      </c>
      <c r="AR1440" s="24" t="s">
        <v>96</v>
      </c>
      <c r="AS1440" s="24" t="s">
        <v>96</v>
      </c>
      <c r="AT1440" s="24" t="s">
        <v>96</v>
      </c>
      <c r="AU1440" s="24" t="s">
        <v>96</v>
      </c>
      <c r="AV1440" s="24" t="s">
        <v>96</v>
      </c>
      <c r="AW1440" s="24" t="s">
        <v>96</v>
      </c>
      <c r="AX1440" s="24" t="s">
        <v>96</v>
      </c>
      <c r="AY1440" s="24" t="s">
        <v>96</v>
      </c>
      <c r="AZ1440" s="24" t="s">
        <v>96</v>
      </c>
      <c r="BA1440" s="24" t="s">
        <v>96</v>
      </c>
      <c r="BB1440" s="24" t="s">
        <v>96</v>
      </c>
      <c r="BC1440" s="24" t="s">
        <v>96</v>
      </c>
      <c r="BD1440" s="24" t="s">
        <v>96</v>
      </c>
      <c r="BE1440" s="24" t="s">
        <v>96</v>
      </c>
      <c r="BF1440" s="24" t="s">
        <v>96</v>
      </c>
      <c r="BG1440" s="24" t="s">
        <v>96</v>
      </c>
      <c r="BH1440" s="24" t="s">
        <v>96</v>
      </c>
      <c r="BI1440" s="24" t="s">
        <v>96</v>
      </c>
      <c r="BJ1440" s="24" t="s">
        <v>96</v>
      </c>
      <c r="BK1440" s="24" t="s">
        <v>96</v>
      </c>
      <c r="BL1440" s="24" t="s">
        <v>96</v>
      </c>
      <c r="BM1440" s="24" t="s">
        <v>96</v>
      </c>
      <c r="BN1440" s="24" t="s">
        <v>96</v>
      </c>
      <c r="BO1440" s="24" t="s">
        <v>96</v>
      </c>
      <c r="BP1440" s="24" t="s">
        <v>96</v>
      </c>
      <c r="BQ1440" s="24" t="s">
        <v>96</v>
      </c>
      <c r="BR1440" s="24" t="s">
        <v>96</v>
      </c>
      <c r="BS1440" s="24" t="s">
        <v>96</v>
      </c>
      <c r="BT1440" s="24" t="s">
        <v>96</v>
      </c>
      <c r="BU1440" s="24" t="s">
        <v>96</v>
      </c>
      <c r="BV1440" s="24" t="s">
        <v>96</v>
      </c>
      <c r="BW1440" s="24" t="s">
        <v>96</v>
      </c>
      <c r="BX1440" s="24" t="s">
        <v>96</v>
      </c>
      <c r="BY1440" s="24" t="s">
        <v>96</v>
      </c>
      <c r="BZ1440" s="24" t="s">
        <v>96</v>
      </c>
      <c r="CA1440" s="24" t="s">
        <v>96</v>
      </c>
      <c r="CB1440" s="36"/>
      <c r="CC1440" s="35"/>
    </row>
    <row r="1441" spans="1:81" ht="169.5" hidden="1" customHeight="1" x14ac:dyDescent="0.35">
      <c r="A1441" s="24"/>
      <c r="B1441" s="24" t="s">
        <v>81</v>
      </c>
      <c r="C1441" s="23" t="s">
        <v>82</v>
      </c>
      <c r="D1441" s="24" t="s">
        <v>2100</v>
      </c>
      <c r="E1441" s="24" t="s">
        <v>40</v>
      </c>
      <c r="F1441" s="24" t="s">
        <v>98</v>
      </c>
      <c r="G1441" s="24" t="s">
        <v>4804</v>
      </c>
      <c r="H1441" s="24" t="s">
        <v>4805</v>
      </c>
      <c r="I1441" s="24" t="s">
        <v>4810</v>
      </c>
      <c r="J1441" s="24" t="s">
        <v>4811</v>
      </c>
      <c r="K1441" s="24" t="s">
        <v>4812</v>
      </c>
      <c r="L1441" s="24" t="s">
        <v>4813</v>
      </c>
      <c r="M1441" s="24"/>
      <c r="N1441" s="24"/>
      <c r="O1441" s="24" t="s">
        <v>699</v>
      </c>
      <c r="P1441" s="24"/>
      <c r="Q1441" s="24" t="s">
        <v>93</v>
      </c>
      <c r="R1441" s="24"/>
      <c r="S1441" s="24"/>
      <c r="T1441" s="24" t="s">
        <v>96</v>
      </c>
      <c r="U1441" s="24" t="s">
        <v>96</v>
      </c>
      <c r="V1441" s="24" t="s">
        <v>96</v>
      </c>
      <c r="W1441" s="24" t="s">
        <v>96</v>
      </c>
      <c r="X1441" s="24" t="s">
        <v>96</v>
      </c>
      <c r="Y1441" s="24" t="s">
        <v>96</v>
      </c>
      <c r="Z1441" s="24" t="s">
        <v>96</v>
      </c>
      <c r="AA1441" s="24" t="s">
        <v>96</v>
      </c>
      <c r="AB1441" s="24" t="s">
        <v>96</v>
      </c>
      <c r="AC1441" s="24" t="s">
        <v>96</v>
      </c>
      <c r="AD1441" s="24" t="s">
        <v>96</v>
      </c>
      <c r="AE1441" s="24" t="s">
        <v>96</v>
      </c>
      <c r="AF1441" s="24" t="s">
        <v>96</v>
      </c>
      <c r="AG1441" s="24" t="s">
        <v>96</v>
      </c>
      <c r="AH1441" s="24" t="s">
        <v>96</v>
      </c>
      <c r="AI1441" s="24" t="s">
        <v>96</v>
      </c>
      <c r="AJ1441" s="24" t="s">
        <v>96</v>
      </c>
      <c r="AK1441" s="24" t="s">
        <v>96</v>
      </c>
      <c r="AL1441" s="24" t="s">
        <v>96</v>
      </c>
      <c r="AM1441" s="24" t="s">
        <v>96</v>
      </c>
      <c r="AN1441" s="24" t="s">
        <v>96</v>
      </c>
      <c r="AO1441" s="24" t="s">
        <v>96</v>
      </c>
      <c r="AP1441" s="24" t="s">
        <v>96</v>
      </c>
      <c r="AQ1441" s="24" t="s">
        <v>96</v>
      </c>
      <c r="AR1441" s="24" t="s">
        <v>96</v>
      </c>
      <c r="AS1441" s="24" t="s">
        <v>96</v>
      </c>
      <c r="AT1441" s="24" t="s">
        <v>96</v>
      </c>
      <c r="AU1441" s="24" t="s">
        <v>96</v>
      </c>
      <c r="AV1441" s="24" t="s">
        <v>96</v>
      </c>
      <c r="AW1441" s="24" t="s">
        <v>96</v>
      </c>
      <c r="AX1441" s="24" t="s">
        <v>96</v>
      </c>
      <c r="AY1441" s="24" t="s">
        <v>96</v>
      </c>
      <c r="AZ1441" s="24" t="s">
        <v>96</v>
      </c>
      <c r="BA1441" s="24" t="s">
        <v>96</v>
      </c>
      <c r="BB1441" s="24" t="s">
        <v>96</v>
      </c>
      <c r="BC1441" s="24" t="s">
        <v>96</v>
      </c>
      <c r="BD1441" s="24" t="s">
        <v>96</v>
      </c>
      <c r="BE1441" s="24" t="s">
        <v>96</v>
      </c>
      <c r="BF1441" s="24" t="s">
        <v>96</v>
      </c>
      <c r="BG1441" s="24" t="s">
        <v>96</v>
      </c>
      <c r="BH1441" s="24" t="s">
        <v>96</v>
      </c>
      <c r="BI1441" s="24" t="s">
        <v>96</v>
      </c>
      <c r="BJ1441" s="24" t="s">
        <v>96</v>
      </c>
      <c r="BK1441" s="24" t="s">
        <v>96</v>
      </c>
      <c r="BL1441" s="24" t="s">
        <v>96</v>
      </c>
      <c r="BM1441" s="24" t="s">
        <v>96</v>
      </c>
      <c r="BN1441" s="24" t="s">
        <v>96</v>
      </c>
      <c r="BO1441" s="24" t="s">
        <v>96</v>
      </c>
      <c r="BP1441" s="24" t="s">
        <v>96</v>
      </c>
      <c r="BQ1441" s="24" t="s">
        <v>96</v>
      </c>
      <c r="BR1441" s="24" t="s">
        <v>96</v>
      </c>
      <c r="BS1441" s="24" t="s">
        <v>96</v>
      </c>
      <c r="BT1441" s="24" t="s">
        <v>96</v>
      </c>
      <c r="BU1441" s="24" t="s">
        <v>96</v>
      </c>
      <c r="BV1441" s="24" t="s">
        <v>96</v>
      </c>
      <c r="BW1441" s="24" t="s">
        <v>96</v>
      </c>
      <c r="BX1441" s="24" t="s">
        <v>96</v>
      </c>
      <c r="BY1441" s="24" t="s">
        <v>96</v>
      </c>
      <c r="BZ1441" s="24" t="s">
        <v>96</v>
      </c>
      <c r="CA1441" s="24" t="s">
        <v>96</v>
      </c>
      <c r="CB1441" s="36"/>
      <c r="CC1441" s="35"/>
    </row>
    <row r="1442" spans="1:81" ht="169.5" hidden="1" customHeight="1" x14ac:dyDescent="0.35">
      <c r="A1442" s="24"/>
      <c r="B1442" s="24" t="s">
        <v>81</v>
      </c>
      <c r="C1442" s="23" t="s">
        <v>82</v>
      </c>
      <c r="D1442" s="24" t="s">
        <v>2100</v>
      </c>
      <c r="E1442" s="24" t="s">
        <v>40</v>
      </c>
      <c r="F1442" s="24" t="s">
        <v>98</v>
      </c>
      <c r="G1442" s="24" t="s">
        <v>4804</v>
      </c>
      <c r="H1442" s="24" t="s">
        <v>4805</v>
      </c>
      <c r="I1442" s="24" t="s">
        <v>4806</v>
      </c>
      <c r="J1442" s="24" t="s">
        <v>4814</v>
      </c>
      <c r="K1442" s="24"/>
      <c r="L1442" s="24" t="s">
        <v>4815</v>
      </c>
      <c r="M1442" s="24"/>
      <c r="N1442" s="24"/>
      <c r="O1442" s="24" t="s">
        <v>699</v>
      </c>
      <c r="P1442" s="24"/>
      <c r="Q1442" s="24" t="s">
        <v>93</v>
      </c>
      <c r="R1442" s="24"/>
      <c r="S1442" s="24"/>
      <c r="T1442" s="24" t="s">
        <v>96</v>
      </c>
      <c r="U1442" s="24" t="s">
        <v>96</v>
      </c>
      <c r="V1442" s="24" t="s">
        <v>96</v>
      </c>
      <c r="W1442" s="24" t="s">
        <v>96</v>
      </c>
      <c r="X1442" s="24" t="s">
        <v>96</v>
      </c>
      <c r="Y1442" s="24" t="s">
        <v>96</v>
      </c>
      <c r="Z1442" s="24" t="s">
        <v>96</v>
      </c>
      <c r="AA1442" s="24" t="s">
        <v>96</v>
      </c>
      <c r="AB1442" s="24" t="s">
        <v>96</v>
      </c>
      <c r="AC1442" s="24" t="s">
        <v>96</v>
      </c>
      <c r="AD1442" s="24" t="s">
        <v>96</v>
      </c>
      <c r="AE1442" s="24" t="s">
        <v>96</v>
      </c>
      <c r="AF1442" s="24" t="s">
        <v>96</v>
      </c>
      <c r="AG1442" s="24" t="s">
        <v>96</v>
      </c>
      <c r="AH1442" s="24" t="s">
        <v>96</v>
      </c>
      <c r="AI1442" s="24" t="s">
        <v>96</v>
      </c>
      <c r="AJ1442" s="24" t="s">
        <v>96</v>
      </c>
      <c r="AK1442" s="24" t="s">
        <v>96</v>
      </c>
      <c r="AL1442" s="24" t="s">
        <v>96</v>
      </c>
      <c r="AM1442" s="24" t="s">
        <v>96</v>
      </c>
      <c r="AN1442" s="24" t="s">
        <v>96</v>
      </c>
      <c r="AO1442" s="24" t="s">
        <v>96</v>
      </c>
      <c r="AP1442" s="24" t="s">
        <v>96</v>
      </c>
      <c r="AQ1442" s="24" t="s">
        <v>96</v>
      </c>
      <c r="AR1442" s="24" t="s">
        <v>96</v>
      </c>
      <c r="AS1442" s="24" t="s">
        <v>96</v>
      </c>
      <c r="AT1442" s="24" t="s">
        <v>96</v>
      </c>
      <c r="AU1442" s="24" t="s">
        <v>96</v>
      </c>
      <c r="AV1442" s="24" t="s">
        <v>96</v>
      </c>
      <c r="AW1442" s="24" t="s">
        <v>96</v>
      </c>
      <c r="AX1442" s="24" t="s">
        <v>96</v>
      </c>
      <c r="AY1442" s="24" t="s">
        <v>96</v>
      </c>
      <c r="AZ1442" s="24" t="s">
        <v>96</v>
      </c>
      <c r="BA1442" s="24" t="s">
        <v>96</v>
      </c>
      <c r="BB1442" s="24" t="s">
        <v>96</v>
      </c>
      <c r="BC1442" s="24" t="s">
        <v>96</v>
      </c>
      <c r="BD1442" s="24" t="s">
        <v>96</v>
      </c>
      <c r="BE1442" s="24" t="s">
        <v>96</v>
      </c>
      <c r="BF1442" s="24" t="s">
        <v>96</v>
      </c>
      <c r="BG1442" s="24" t="s">
        <v>96</v>
      </c>
      <c r="BH1442" s="24" t="s">
        <v>96</v>
      </c>
      <c r="BI1442" s="24" t="s">
        <v>96</v>
      </c>
      <c r="BJ1442" s="24" t="s">
        <v>96</v>
      </c>
      <c r="BK1442" s="24" t="s">
        <v>96</v>
      </c>
      <c r="BL1442" s="24" t="s">
        <v>96</v>
      </c>
      <c r="BM1442" s="24" t="s">
        <v>96</v>
      </c>
      <c r="BN1442" s="24" t="s">
        <v>96</v>
      </c>
      <c r="BO1442" s="24" t="s">
        <v>96</v>
      </c>
      <c r="BP1442" s="24" t="s">
        <v>96</v>
      </c>
      <c r="BQ1442" s="24" t="s">
        <v>96</v>
      </c>
      <c r="BR1442" s="24" t="s">
        <v>96</v>
      </c>
      <c r="BS1442" s="24" t="s">
        <v>96</v>
      </c>
      <c r="BT1442" s="24" t="s">
        <v>96</v>
      </c>
      <c r="BU1442" s="24" t="s">
        <v>96</v>
      </c>
      <c r="BV1442" s="24" t="s">
        <v>96</v>
      </c>
      <c r="BW1442" s="24" t="s">
        <v>96</v>
      </c>
      <c r="BX1442" s="24" t="s">
        <v>96</v>
      </c>
      <c r="BY1442" s="24" t="s">
        <v>96</v>
      </c>
      <c r="BZ1442" s="24" t="s">
        <v>96</v>
      </c>
      <c r="CA1442" s="24" t="s">
        <v>96</v>
      </c>
      <c r="CB1442" s="36"/>
      <c r="CC1442" s="35"/>
    </row>
    <row r="1443" spans="1:81" ht="169.5" hidden="1" customHeight="1" x14ac:dyDescent="0.35">
      <c r="A1443" s="24"/>
      <c r="B1443" s="24" t="s">
        <v>81</v>
      </c>
      <c r="C1443" s="23" t="s">
        <v>82</v>
      </c>
      <c r="D1443" s="24" t="s">
        <v>2100</v>
      </c>
      <c r="E1443" s="24" t="s">
        <v>40</v>
      </c>
      <c r="F1443" s="24" t="s">
        <v>98</v>
      </c>
      <c r="G1443" s="24" t="s">
        <v>4816</v>
      </c>
      <c r="H1443" s="24" t="s">
        <v>4817</v>
      </c>
      <c r="I1443" s="24" t="s">
        <v>4818</v>
      </c>
      <c r="J1443" s="24" t="s">
        <v>4819</v>
      </c>
      <c r="K1443" s="24" t="s">
        <v>4820</v>
      </c>
      <c r="L1443" s="24" t="s">
        <v>4821</v>
      </c>
      <c r="M1443" s="24"/>
      <c r="N1443" s="24"/>
      <c r="O1443" s="24" t="s">
        <v>699</v>
      </c>
      <c r="P1443" s="24"/>
      <c r="Q1443" s="24" t="s">
        <v>93</v>
      </c>
      <c r="R1443" s="24" t="s">
        <v>145</v>
      </c>
      <c r="S1443" s="24"/>
      <c r="T1443" s="24" t="s">
        <v>97</v>
      </c>
      <c r="U1443" s="24" t="s">
        <v>96</v>
      </c>
      <c r="V1443" s="24" t="s">
        <v>96</v>
      </c>
      <c r="W1443" s="24" t="s">
        <v>96</v>
      </c>
      <c r="X1443" s="24" t="s">
        <v>113</v>
      </c>
      <c r="Y1443" s="24" t="s">
        <v>96</v>
      </c>
      <c r="Z1443" s="24" t="s">
        <v>96</v>
      </c>
      <c r="AA1443" s="24" t="s">
        <v>96</v>
      </c>
      <c r="AB1443" s="24" t="s">
        <v>97</v>
      </c>
      <c r="AC1443" s="24" t="s">
        <v>96</v>
      </c>
      <c r="AD1443" s="24" t="s">
        <v>96</v>
      </c>
      <c r="AE1443" s="24" t="s">
        <v>96</v>
      </c>
      <c r="AF1443" s="24" t="s">
        <v>96</v>
      </c>
      <c r="AG1443" s="24" t="s">
        <v>96</v>
      </c>
      <c r="AH1443" s="24" t="s">
        <v>113</v>
      </c>
      <c r="AI1443" s="24" t="s">
        <v>96</v>
      </c>
      <c r="AJ1443" s="24" t="s">
        <v>96</v>
      </c>
      <c r="AK1443" s="24" t="s">
        <v>96</v>
      </c>
      <c r="AL1443" s="24" t="s">
        <v>96</v>
      </c>
      <c r="AM1443" s="24" t="s">
        <v>97</v>
      </c>
      <c r="AN1443" s="24" t="s">
        <v>96</v>
      </c>
      <c r="AO1443" s="24" t="s">
        <v>97</v>
      </c>
      <c r="AP1443" s="24" t="s">
        <v>96</v>
      </c>
      <c r="AQ1443" s="24" t="s">
        <v>96</v>
      </c>
      <c r="AR1443" s="24" t="s">
        <v>96</v>
      </c>
      <c r="AS1443" s="24" t="s">
        <v>96</v>
      </c>
      <c r="AT1443" s="24" t="s">
        <v>96</v>
      </c>
      <c r="AU1443" s="24" t="s">
        <v>96</v>
      </c>
      <c r="AV1443" s="24" t="s">
        <v>96</v>
      </c>
      <c r="AW1443" s="24" t="s">
        <v>96</v>
      </c>
      <c r="AX1443" s="24" t="s">
        <v>97</v>
      </c>
      <c r="AY1443" s="24" t="s">
        <v>96</v>
      </c>
      <c r="AZ1443" s="24" t="s">
        <v>96</v>
      </c>
      <c r="BA1443" s="24" t="s">
        <v>96</v>
      </c>
      <c r="BB1443" s="24" t="s">
        <v>96</v>
      </c>
      <c r="BC1443" s="24" t="s">
        <v>96</v>
      </c>
      <c r="BD1443" s="24" t="s">
        <v>96</v>
      </c>
      <c r="BE1443" s="24" t="s">
        <v>119</v>
      </c>
      <c r="BF1443" s="24" t="s">
        <v>119</v>
      </c>
      <c r="BG1443" s="24" t="s">
        <v>96</v>
      </c>
      <c r="BH1443" s="24" t="s">
        <v>96</v>
      </c>
      <c r="BI1443" s="24" t="s">
        <v>96</v>
      </c>
      <c r="BJ1443" s="24" t="s">
        <v>96</v>
      </c>
      <c r="BK1443" s="24" t="s">
        <v>96</v>
      </c>
      <c r="BL1443" s="24" t="s">
        <v>119</v>
      </c>
      <c r="BM1443" s="24" t="s">
        <v>113</v>
      </c>
      <c r="BN1443" s="24" t="s">
        <v>96</v>
      </c>
      <c r="BO1443" s="24" t="s">
        <v>96</v>
      </c>
      <c r="BP1443" s="24" t="s">
        <v>113</v>
      </c>
      <c r="BQ1443" s="24" t="s">
        <v>96</v>
      </c>
      <c r="BR1443" s="24" t="s">
        <v>97</v>
      </c>
      <c r="BS1443" s="24" t="s">
        <v>97</v>
      </c>
      <c r="BT1443" s="24" t="s">
        <v>96</v>
      </c>
      <c r="BU1443" s="24" t="s">
        <v>96</v>
      </c>
      <c r="BV1443" s="24" t="s">
        <v>96</v>
      </c>
      <c r="BW1443" s="24" t="s">
        <v>96</v>
      </c>
      <c r="BX1443" s="24" t="s">
        <v>96</v>
      </c>
      <c r="BY1443" s="24" t="s">
        <v>96</v>
      </c>
      <c r="BZ1443" s="24" t="s">
        <v>96</v>
      </c>
      <c r="CA1443" s="24" t="s">
        <v>97</v>
      </c>
      <c r="CB1443" s="36"/>
      <c r="CC1443" s="35"/>
    </row>
    <row r="1444" spans="1:81" ht="169.5" hidden="1" customHeight="1" x14ac:dyDescent="0.35">
      <c r="A1444" s="24"/>
      <c r="B1444" s="24" t="s">
        <v>81</v>
      </c>
      <c r="C1444" s="23" t="s">
        <v>82</v>
      </c>
      <c r="D1444" s="24" t="s">
        <v>2100</v>
      </c>
      <c r="E1444" s="24" t="s">
        <v>40</v>
      </c>
      <c r="F1444" s="24" t="s">
        <v>98</v>
      </c>
      <c r="G1444" s="24" t="s">
        <v>4816</v>
      </c>
      <c r="H1444" s="24" t="s">
        <v>4817</v>
      </c>
      <c r="I1444" s="24" t="s">
        <v>4818</v>
      </c>
      <c r="J1444" s="24" t="s">
        <v>4822</v>
      </c>
      <c r="K1444" s="24" t="s">
        <v>4823</v>
      </c>
      <c r="L1444" s="24" t="s">
        <v>4824</v>
      </c>
      <c r="M1444" s="24"/>
      <c r="N1444" s="24"/>
      <c r="O1444" s="24" t="s">
        <v>699</v>
      </c>
      <c r="P1444" s="24"/>
      <c r="Q1444" s="24" t="s">
        <v>93</v>
      </c>
      <c r="R1444" s="24" t="s">
        <v>145</v>
      </c>
      <c r="S1444" s="24"/>
      <c r="T1444" s="24" t="s">
        <v>97</v>
      </c>
      <c r="U1444" s="24" t="s">
        <v>96</v>
      </c>
      <c r="V1444" s="24" t="s">
        <v>96</v>
      </c>
      <c r="W1444" s="24" t="s">
        <v>96</v>
      </c>
      <c r="X1444" s="24" t="s">
        <v>113</v>
      </c>
      <c r="Y1444" s="24" t="s">
        <v>96</v>
      </c>
      <c r="Z1444" s="24" t="s">
        <v>96</v>
      </c>
      <c r="AA1444" s="24" t="s">
        <v>96</v>
      </c>
      <c r="AB1444" s="24" t="s">
        <v>97</v>
      </c>
      <c r="AC1444" s="24" t="s">
        <v>96</v>
      </c>
      <c r="AD1444" s="24" t="s">
        <v>96</v>
      </c>
      <c r="AE1444" s="24" t="s">
        <v>96</v>
      </c>
      <c r="AF1444" s="24" t="s">
        <v>96</v>
      </c>
      <c r="AG1444" s="24" t="s">
        <v>96</v>
      </c>
      <c r="AH1444" s="24" t="s">
        <v>113</v>
      </c>
      <c r="AI1444" s="24" t="s">
        <v>96</v>
      </c>
      <c r="AJ1444" s="24" t="s">
        <v>96</v>
      </c>
      <c r="AK1444" s="24" t="s">
        <v>96</v>
      </c>
      <c r="AL1444" s="24" t="s">
        <v>96</v>
      </c>
      <c r="AM1444" s="24" t="s">
        <v>97</v>
      </c>
      <c r="AN1444" s="24" t="s">
        <v>96</v>
      </c>
      <c r="AO1444" s="24" t="s">
        <v>97</v>
      </c>
      <c r="AP1444" s="24" t="s">
        <v>96</v>
      </c>
      <c r="AQ1444" s="24" t="s">
        <v>96</v>
      </c>
      <c r="AR1444" s="24" t="s">
        <v>96</v>
      </c>
      <c r="AS1444" s="24" t="s">
        <v>96</v>
      </c>
      <c r="AT1444" s="24" t="s">
        <v>96</v>
      </c>
      <c r="AU1444" s="24" t="s">
        <v>96</v>
      </c>
      <c r="AV1444" s="24" t="s">
        <v>96</v>
      </c>
      <c r="AW1444" s="24" t="s">
        <v>96</v>
      </c>
      <c r="AX1444" s="24" t="s">
        <v>97</v>
      </c>
      <c r="AY1444" s="24" t="s">
        <v>96</v>
      </c>
      <c r="AZ1444" s="24" t="s">
        <v>96</v>
      </c>
      <c r="BA1444" s="24" t="s">
        <v>96</v>
      </c>
      <c r="BB1444" s="24" t="s">
        <v>96</v>
      </c>
      <c r="BC1444" s="24" t="s">
        <v>96</v>
      </c>
      <c r="BD1444" s="24" t="s">
        <v>96</v>
      </c>
      <c r="BE1444" s="24" t="s">
        <v>119</v>
      </c>
      <c r="BF1444" s="24" t="s">
        <v>119</v>
      </c>
      <c r="BG1444" s="24" t="s">
        <v>96</v>
      </c>
      <c r="BH1444" s="24" t="s">
        <v>96</v>
      </c>
      <c r="BI1444" s="24" t="s">
        <v>96</v>
      </c>
      <c r="BJ1444" s="24" t="s">
        <v>96</v>
      </c>
      <c r="BK1444" s="24" t="s">
        <v>96</v>
      </c>
      <c r="BL1444" s="24" t="s">
        <v>119</v>
      </c>
      <c r="BM1444" s="24" t="s">
        <v>113</v>
      </c>
      <c r="BN1444" s="24" t="s">
        <v>96</v>
      </c>
      <c r="BO1444" s="24" t="s">
        <v>96</v>
      </c>
      <c r="BP1444" s="24" t="s">
        <v>113</v>
      </c>
      <c r="BQ1444" s="24" t="s">
        <v>96</v>
      </c>
      <c r="BR1444" s="24" t="s">
        <v>97</v>
      </c>
      <c r="BS1444" s="24" t="s">
        <v>119</v>
      </c>
      <c r="BT1444" s="24" t="s">
        <v>96</v>
      </c>
      <c r="BU1444" s="24" t="s">
        <v>96</v>
      </c>
      <c r="BV1444" s="24" t="s">
        <v>96</v>
      </c>
      <c r="BW1444" s="24" t="s">
        <v>96</v>
      </c>
      <c r="BX1444" s="24" t="s">
        <v>96</v>
      </c>
      <c r="BY1444" s="24" t="s">
        <v>96</v>
      </c>
      <c r="BZ1444" s="24" t="s">
        <v>96</v>
      </c>
      <c r="CA1444" s="24" t="s">
        <v>119</v>
      </c>
      <c r="CB1444" s="36"/>
      <c r="CC1444" s="35"/>
    </row>
    <row r="1445" spans="1:81" ht="169.5" hidden="1" customHeight="1" x14ac:dyDescent="0.35">
      <c r="A1445" s="24"/>
      <c r="B1445" s="24" t="s">
        <v>81</v>
      </c>
      <c r="C1445" s="23" t="s">
        <v>82</v>
      </c>
      <c r="D1445" s="24" t="s">
        <v>2100</v>
      </c>
      <c r="E1445" s="24" t="s">
        <v>40</v>
      </c>
      <c r="F1445" s="24" t="s">
        <v>98</v>
      </c>
      <c r="G1445" s="24" t="s">
        <v>4816</v>
      </c>
      <c r="H1445" s="24" t="s">
        <v>4817</v>
      </c>
      <c r="I1445" s="24" t="s">
        <v>4818</v>
      </c>
      <c r="J1445" s="24" t="s">
        <v>4825</v>
      </c>
      <c r="K1445" s="24" t="s">
        <v>4826</v>
      </c>
      <c r="L1445" s="24" t="s">
        <v>4827</v>
      </c>
      <c r="M1445" s="24"/>
      <c r="N1445" s="24"/>
      <c r="O1445" s="24" t="s">
        <v>699</v>
      </c>
      <c r="P1445" s="24"/>
      <c r="Q1445" s="24" t="s">
        <v>93</v>
      </c>
      <c r="R1445" s="24" t="s">
        <v>145</v>
      </c>
      <c r="S1445" s="24"/>
      <c r="T1445" s="24" t="s">
        <v>97</v>
      </c>
      <c r="U1445" s="24" t="s">
        <v>96</v>
      </c>
      <c r="V1445" s="24" t="s">
        <v>96</v>
      </c>
      <c r="W1445" s="24" t="s">
        <v>96</v>
      </c>
      <c r="X1445" s="24" t="s">
        <v>113</v>
      </c>
      <c r="Y1445" s="24" t="s">
        <v>96</v>
      </c>
      <c r="Z1445" s="24" t="s">
        <v>96</v>
      </c>
      <c r="AA1445" s="24" t="s">
        <v>96</v>
      </c>
      <c r="AB1445" s="24" t="s">
        <v>97</v>
      </c>
      <c r="AC1445" s="24" t="s">
        <v>96</v>
      </c>
      <c r="AD1445" s="24" t="s">
        <v>96</v>
      </c>
      <c r="AE1445" s="24" t="s">
        <v>96</v>
      </c>
      <c r="AF1445" s="24" t="s">
        <v>96</v>
      </c>
      <c r="AG1445" s="24" t="s">
        <v>96</v>
      </c>
      <c r="AH1445" s="24" t="s">
        <v>113</v>
      </c>
      <c r="AI1445" s="24" t="s">
        <v>96</v>
      </c>
      <c r="AJ1445" s="24" t="s">
        <v>96</v>
      </c>
      <c r="AK1445" s="24" t="s">
        <v>96</v>
      </c>
      <c r="AL1445" s="24" t="s">
        <v>96</v>
      </c>
      <c r="AM1445" s="24" t="s">
        <v>97</v>
      </c>
      <c r="AN1445" s="24" t="s">
        <v>96</v>
      </c>
      <c r="AO1445" s="24" t="s">
        <v>97</v>
      </c>
      <c r="AP1445" s="24" t="s">
        <v>96</v>
      </c>
      <c r="AQ1445" s="24" t="s">
        <v>96</v>
      </c>
      <c r="AR1445" s="24" t="s">
        <v>96</v>
      </c>
      <c r="AS1445" s="24" t="s">
        <v>96</v>
      </c>
      <c r="AT1445" s="24" t="s">
        <v>96</v>
      </c>
      <c r="AU1445" s="24" t="s">
        <v>96</v>
      </c>
      <c r="AV1445" s="24" t="s">
        <v>96</v>
      </c>
      <c r="AW1445" s="24" t="s">
        <v>96</v>
      </c>
      <c r="AX1445" s="24" t="s">
        <v>97</v>
      </c>
      <c r="AY1445" s="24" t="s">
        <v>96</v>
      </c>
      <c r="AZ1445" s="24" t="s">
        <v>96</v>
      </c>
      <c r="BA1445" s="24" t="s">
        <v>96</v>
      </c>
      <c r="BB1445" s="24" t="s">
        <v>96</v>
      </c>
      <c r="BC1445" s="24" t="s">
        <v>96</v>
      </c>
      <c r="BD1445" s="24" t="s">
        <v>96</v>
      </c>
      <c r="BE1445" s="24" t="s">
        <v>119</v>
      </c>
      <c r="BF1445" s="24" t="s">
        <v>119</v>
      </c>
      <c r="BG1445" s="24" t="s">
        <v>96</v>
      </c>
      <c r="BH1445" s="24" t="s">
        <v>96</v>
      </c>
      <c r="BI1445" s="24" t="s">
        <v>96</v>
      </c>
      <c r="BJ1445" s="24" t="s">
        <v>96</v>
      </c>
      <c r="BK1445" s="24" t="s">
        <v>96</v>
      </c>
      <c r="BL1445" s="24" t="s">
        <v>119</v>
      </c>
      <c r="BM1445" s="24" t="s">
        <v>113</v>
      </c>
      <c r="BN1445" s="24" t="s">
        <v>96</v>
      </c>
      <c r="BO1445" s="24" t="s">
        <v>96</v>
      </c>
      <c r="BP1445" s="24" t="s">
        <v>113</v>
      </c>
      <c r="BQ1445" s="24" t="s">
        <v>96</v>
      </c>
      <c r="BR1445" s="24" t="s">
        <v>97</v>
      </c>
      <c r="BS1445" s="24" t="s">
        <v>119</v>
      </c>
      <c r="BT1445" s="24" t="s">
        <v>96</v>
      </c>
      <c r="BU1445" s="24" t="s">
        <v>96</v>
      </c>
      <c r="BV1445" s="24" t="s">
        <v>96</v>
      </c>
      <c r="BW1445" s="24" t="s">
        <v>96</v>
      </c>
      <c r="BX1445" s="24" t="s">
        <v>96</v>
      </c>
      <c r="BY1445" s="24" t="s">
        <v>96</v>
      </c>
      <c r="BZ1445" s="24" t="s">
        <v>96</v>
      </c>
      <c r="CA1445" s="24" t="s">
        <v>119</v>
      </c>
      <c r="CB1445" s="36"/>
      <c r="CC1445" s="35"/>
    </row>
    <row r="1446" spans="1:81" ht="169.5" hidden="1" customHeight="1" x14ac:dyDescent="0.35">
      <c r="A1446" s="24"/>
      <c r="B1446" s="24" t="s">
        <v>81</v>
      </c>
      <c r="C1446" s="23" t="s">
        <v>82</v>
      </c>
      <c r="D1446" s="24" t="s">
        <v>2100</v>
      </c>
      <c r="E1446" s="24" t="s">
        <v>40</v>
      </c>
      <c r="F1446" s="24" t="s">
        <v>98</v>
      </c>
      <c r="G1446" s="24" t="s">
        <v>4816</v>
      </c>
      <c r="H1446" s="24" t="s">
        <v>4817</v>
      </c>
      <c r="I1446" s="24" t="s">
        <v>4818</v>
      </c>
      <c r="J1446" s="24" t="s">
        <v>4828</v>
      </c>
      <c r="K1446" s="24" t="s">
        <v>4829</v>
      </c>
      <c r="L1446" s="24" t="s">
        <v>4830</v>
      </c>
      <c r="M1446" s="24"/>
      <c r="N1446" s="24"/>
      <c r="O1446" s="24" t="s">
        <v>699</v>
      </c>
      <c r="P1446" s="24"/>
      <c r="Q1446" s="24" t="s">
        <v>93</v>
      </c>
      <c r="R1446" s="24" t="s">
        <v>145</v>
      </c>
      <c r="S1446" s="24"/>
      <c r="T1446" s="24" t="s">
        <v>97</v>
      </c>
      <c r="U1446" s="24" t="s">
        <v>96</v>
      </c>
      <c r="V1446" s="24" t="s">
        <v>96</v>
      </c>
      <c r="W1446" s="24" t="s">
        <v>96</v>
      </c>
      <c r="X1446" s="24" t="s">
        <v>113</v>
      </c>
      <c r="Y1446" s="24" t="s">
        <v>96</v>
      </c>
      <c r="Z1446" s="24" t="s">
        <v>96</v>
      </c>
      <c r="AA1446" s="24" t="s">
        <v>96</v>
      </c>
      <c r="AB1446" s="24" t="s">
        <v>97</v>
      </c>
      <c r="AC1446" s="24" t="s">
        <v>96</v>
      </c>
      <c r="AD1446" s="24" t="s">
        <v>96</v>
      </c>
      <c r="AE1446" s="24" t="s">
        <v>96</v>
      </c>
      <c r="AF1446" s="24" t="s">
        <v>96</v>
      </c>
      <c r="AG1446" s="24" t="s">
        <v>96</v>
      </c>
      <c r="AH1446" s="24" t="s">
        <v>113</v>
      </c>
      <c r="AI1446" s="24" t="s">
        <v>96</v>
      </c>
      <c r="AJ1446" s="24" t="s">
        <v>96</v>
      </c>
      <c r="AK1446" s="24" t="s">
        <v>96</v>
      </c>
      <c r="AL1446" s="24" t="s">
        <v>96</v>
      </c>
      <c r="AM1446" s="24" t="s">
        <v>97</v>
      </c>
      <c r="AN1446" s="24" t="s">
        <v>96</v>
      </c>
      <c r="AO1446" s="24" t="s">
        <v>97</v>
      </c>
      <c r="AP1446" s="24" t="s">
        <v>96</v>
      </c>
      <c r="AQ1446" s="24" t="s">
        <v>96</v>
      </c>
      <c r="AR1446" s="24" t="s">
        <v>96</v>
      </c>
      <c r="AS1446" s="24" t="s">
        <v>96</v>
      </c>
      <c r="AT1446" s="24" t="s">
        <v>96</v>
      </c>
      <c r="AU1446" s="24" t="s">
        <v>96</v>
      </c>
      <c r="AV1446" s="24" t="s">
        <v>96</v>
      </c>
      <c r="AW1446" s="24" t="s">
        <v>96</v>
      </c>
      <c r="AX1446" s="24" t="s">
        <v>97</v>
      </c>
      <c r="AY1446" s="24" t="s">
        <v>96</v>
      </c>
      <c r="AZ1446" s="24" t="s">
        <v>96</v>
      </c>
      <c r="BA1446" s="24" t="s">
        <v>96</v>
      </c>
      <c r="BB1446" s="24" t="s">
        <v>96</v>
      </c>
      <c r="BC1446" s="24" t="s">
        <v>96</v>
      </c>
      <c r="BD1446" s="24" t="s">
        <v>96</v>
      </c>
      <c r="BE1446" s="24" t="s">
        <v>119</v>
      </c>
      <c r="BF1446" s="24" t="s">
        <v>119</v>
      </c>
      <c r="BG1446" s="24" t="s">
        <v>96</v>
      </c>
      <c r="BH1446" s="24" t="s">
        <v>96</v>
      </c>
      <c r="BI1446" s="24" t="s">
        <v>96</v>
      </c>
      <c r="BJ1446" s="24" t="s">
        <v>96</v>
      </c>
      <c r="BK1446" s="24" t="s">
        <v>96</v>
      </c>
      <c r="BL1446" s="24" t="s">
        <v>119</v>
      </c>
      <c r="BM1446" s="24" t="s">
        <v>113</v>
      </c>
      <c r="BN1446" s="24" t="s">
        <v>96</v>
      </c>
      <c r="BO1446" s="24" t="s">
        <v>96</v>
      </c>
      <c r="BP1446" s="24" t="s">
        <v>113</v>
      </c>
      <c r="BQ1446" s="24" t="s">
        <v>96</v>
      </c>
      <c r="BR1446" s="24" t="s">
        <v>97</v>
      </c>
      <c r="BS1446" s="24" t="s">
        <v>119</v>
      </c>
      <c r="BT1446" s="24" t="s">
        <v>96</v>
      </c>
      <c r="BU1446" s="24" t="s">
        <v>96</v>
      </c>
      <c r="BV1446" s="24" t="s">
        <v>96</v>
      </c>
      <c r="BW1446" s="24" t="s">
        <v>96</v>
      </c>
      <c r="BX1446" s="24" t="s">
        <v>96</v>
      </c>
      <c r="BY1446" s="24" t="s">
        <v>96</v>
      </c>
      <c r="BZ1446" s="24" t="s">
        <v>96</v>
      </c>
      <c r="CA1446" s="24" t="s">
        <v>119</v>
      </c>
      <c r="CB1446" s="36"/>
      <c r="CC1446" s="35"/>
    </row>
    <row r="1447" spans="1:81" ht="169.5" hidden="1" customHeight="1" x14ac:dyDescent="0.35">
      <c r="A1447" s="24"/>
      <c r="B1447" s="24" t="s">
        <v>81</v>
      </c>
      <c r="C1447" s="23" t="s">
        <v>82</v>
      </c>
      <c r="D1447" s="24" t="s">
        <v>2100</v>
      </c>
      <c r="E1447" s="24" t="s">
        <v>40</v>
      </c>
      <c r="F1447" s="24" t="s">
        <v>98</v>
      </c>
      <c r="G1447" s="24" t="s">
        <v>4816</v>
      </c>
      <c r="H1447" s="24" t="s">
        <v>4817</v>
      </c>
      <c r="I1447" s="24" t="s">
        <v>4818</v>
      </c>
      <c r="J1447" s="24" t="s">
        <v>4831</v>
      </c>
      <c r="K1447" s="24" t="s">
        <v>4832</v>
      </c>
      <c r="L1447" s="24" t="s">
        <v>4833</v>
      </c>
      <c r="M1447" s="24"/>
      <c r="N1447" s="24"/>
      <c r="O1447" s="24" t="s">
        <v>699</v>
      </c>
      <c r="P1447" s="24"/>
      <c r="Q1447" s="24" t="s">
        <v>93</v>
      </c>
      <c r="R1447" s="24" t="s">
        <v>145</v>
      </c>
      <c r="S1447" s="24"/>
      <c r="T1447" s="24" t="s">
        <v>97</v>
      </c>
      <c r="U1447" s="24" t="s">
        <v>96</v>
      </c>
      <c r="V1447" s="24" t="s">
        <v>96</v>
      </c>
      <c r="W1447" s="24" t="s">
        <v>96</v>
      </c>
      <c r="X1447" s="24" t="s">
        <v>113</v>
      </c>
      <c r="Y1447" s="24" t="s">
        <v>96</v>
      </c>
      <c r="Z1447" s="24" t="s">
        <v>96</v>
      </c>
      <c r="AA1447" s="24" t="s">
        <v>96</v>
      </c>
      <c r="AB1447" s="24" t="s">
        <v>97</v>
      </c>
      <c r="AC1447" s="24" t="s">
        <v>96</v>
      </c>
      <c r="AD1447" s="24" t="s">
        <v>96</v>
      </c>
      <c r="AE1447" s="24" t="s">
        <v>96</v>
      </c>
      <c r="AF1447" s="24" t="s">
        <v>96</v>
      </c>
      <c r="AG1447" s="24" t="s">
        <v>96</v>
      </c>
      <c r="AH1447" s="24" t="s">
        <v>113</v>
      </c>
      <c r="AI1447" s="24" t="s">
        <v>96</v>
      </c>
      <c r="AJ1447" s="24" t="s">
        <v>96</v>
      </c>
      <c r="AK1447" s="24" t="s">
        <v>96</v>
      </c>
      <c r="AL1447" s="24" t="s">
        <v>96</v>
      </c>
      <c r="AM1447" s="24" t="s">
        <v>97</v>
      </c>
      <c r="AN1447" s="24" t="s">
        <v>96</v>
      </c>
      <c r="AO1447" s="24" t="s">
        <v>97</v>
      </c>
      <c r="AP1447" s="24" t="s">
        <v>96</v>
      </c>
      <c r="AQ1447" s="24" t="s">
        <v>96</v>
      </c>
      <c r="AR1447" s="24" t="s">
        <v>96</v>
      </c>
      <c r="AS1447" s="24" t="s">
        <v>96</v>
      </c>
      <c r="AT1447" s="24" t="s">
        <v>96</v>
      </c>
      <c r="AU1447" s="24" t="s">
        <v>96</v>
      </c>
      <c r="AV1447" s="24" t="s">
        <v>96</v>
      </c>
      <c r="AW1447" s="24" t="s">
        <v>96</v>
      </c>
      <c r="AX1447" s="24" t="s">
        <v>97</v>
      </c>
      <c r="AY1447" s="24" t="s">
        <v>96</v>
      </c>
      <c r="AZ1447" s="24" t="s">
        <v>96</v>
      </c>
      <c r="BA1447" s="24" t="s">
        <v>96</v>
      </c>
      <c r="BB1447" s="24" t="s">
        <v>96</v>
      </c>
      <c r="BC1447" s="24" t="s">
        <v>96</v>
      </c>
      <c r="BD1447" s="24" t="s">
        <v>96</v>
      </c>
      <c r="BE1447" s="24" t="s">
        <v>119</v>
      </c>
      <c r="BF1447" s="24" t="s">
        <v>119</v>
      </c>
      <c r="BG1447" s="24" t="s">
        <v>96</v>
      </c>
      <c r="BH1447" s="24" t="s">
        <v>96</v>
      </c>
      <c r="BI1447" s="24" t="s">
        <v>96</v>
      </c>
      <c r="BJ1447" s="24" t="s">
        <v>96</v>
      </c>
      <c r="BK1447" s="24" t="s">
        <v>96</v>
      </c>
      <c r="BL1447" s="24" t="s">
        <v>119</v>
      </c>
      <c r="BM1447" s="24" t="s">
        <v>1034</v>
      </c>
      <c r="BN1447" s="24" t="s">
        <v>96</v>
      </c>
      <c r="BO1447" s="24" t="s">
        <v>96</v>
      </c>
      <c r="BP1447" s="24" t="s">
        <v>1034</v>
      </c>
      <c r="BQ1447" s="24" t="s">
        <v>96</v>
      </c>
      <c r="BR1447" s="24" t="s">
        <v>95</v>
      </c>
      <c r="BS1447" s="24" t="s">
        <v>95</v>
      </c>
      <c r="BT1447" s="24" t="s">
        <v>96</v>
      </c>
      <c r="BU1447" s="24" t="s">
        <v>96</v>
      </c>
      <c r="BV1447" s="24" t="s">
        <v>96</v>
      </c>
      <c r="BW1447" s="24" t="s">
        <v>96</v>
      </c>
      <c r="BX1447" s="24" t="s">
        <v>96</v>
      </c>
      <c r="BY1447" s="24" t="s">
        <v>96</v>
      </c>
      <c r="BZ1447" s="24" t="s">
        <v>96</v>
      </c>
      <c r="CA1447" s="24" t="s">
        <v>95</v>
      </c>
      <c r="CB1447" s="36"/>
      <c r="CC1447" s="35"/>
    </row>
    <row r="1448" spans="1:81" ht="169.5" hidden="1" customHeight="1" x14ac:dyDescent="0.35">
      <c r="A1448" s="24"/>
      <c r="B1448" s="24" t="s">
        <v>81</v>
      </c>
      <c r="C1448" s="23" t="s">
        <v>82</v>
      </c>
      <c r="D1448" s="24" t="s">
        <v>2100</v>
      </c>
      <c r="E1448" s="24" t="s">
        <v>40</v>
      </c>
      <c r="F1448" s="24" t="s">
        <v>98</v>
      </c>
      <c r="G1448" s="24" t="s">
        <v>4816</v>
      </c>
      <c r="H1448" s="24" t="s">
        <v>4817</v>
      </c>
      <c r="I1448" s="24" t="s">
        <v>4818</v>
      </c>
      <c r="J1448" s="24" t="s">
        <v>4834</v>
      </c>
      <c r="K1448" s="24" t="s">
        <v>4835</v>
      </c>
      <c r="L1448" s="24" t="s">
        <v>4836</v>
      </c>
      <c r="M1448" s="24"/>
      <c r="N1448" s="24"/>
      <c r="O1448" s="24" t="s">
        <v>699</v>
      </c>
      <c r="P1448" s="24"/>
      <c r="Q1448" s="24" t="s">
        <v>93</v>
      </c>
      <c r="R1448" s="24" t="s">
        <v>145</v>
      </c>
      <c r="S1448" s="24"/>
      <c r="T1448" s="24" t="s">
        <v>97</v>
      </c>
      <c r="U1448" s="24" t="s">
        <v>96</v>
      </c>
      <c r="V1448" s="24" t="s">
        <v>96</v>
      </c>
      <c r="W1448" s="24" t="s">
        <v>96</v>
      </c>
      <c r="X1448" s="24" t="s">
        <v>113</v>
      </c>
      <c r="Y1448" s="24" t="s">
        <v>96</v>
      </c>
      <c r="Z1448" s="24" t="s">
        <v>96</v>
      </c>
      <c r="AA1448" s="24" t="s">
        <v>96</v>
      </c>
      <c r="AB1448" s="24" t="s">
        <v>97</v>
      </c>
      <c r="AC1448" s="24" t="s">
        <v>96</v>
      </c>
      <c r="AD1448" s="24" t="s">
        <v>96</v>
      </c>
      <c r="AE1448" s="24" t="s">
        <v>96</v>
      </c>
      <c r="AF1448" s="24" t="s">
        <v>96</v>
      </c>
      <c r="AG1448" s="24" t="s">
        <v>96</v>
      </c>
      <c r="AH1448" s="24" t="s">
        <v>113</v>
      </c>
      <c r="AI1448" s="24" t="s">
        <v>96</v>
      </c>
      <c r="AJ1448" s="24" t="s">
        <v>96</v>
      </c>
      <c r="AK1448" s="24" t="s">
        <v>96</v>
      </c>
      <c r="AL1448" s="24" t="s">
        <v>96</v>
      </c>
      <c r="AM1448" s="24" t="s">
        <v>97</v>
      </c>
      <c r="AN1448" s="24" t="s">
        <v>96</v>
      </c>
      <c r="AO1448" s="24" t="s">
        <v>97</v>
      </c>
      <c r="AP1448" s="24" t="s">
        <v>96</v>
      </c>
      <c r="AQ1448" s="24" t="s">
        <v>96</v>
      </c>
      <c r="AR1448" s="24" t="s">
        <v>96</v>
      </c>
      <c r="AS1448" s="24" t="s">
        <v>96</v>
      </c>
      <c r="AT1448" s="24" t="s">
        <v>96</v>
      </c>
      <c r="AU1448" s="24" t="s">
        <v>96</v>
      </c>
      <c r="AV1448" s="24" t="s">
        <v>96</v>
      </c>
      <c r="AW1448" s="24" t="s">
        <v>96</v>
      </c>
      <c r="AX1448" s="24" t="s">
        <v>97</v>
      </c>
      <c r="AY1448" s="24" t="s">
        <v>96</v>
      </c>
      <c r="AZ1448" s="24" t="s">
        <v>96</v>
      </c>
      <c r="BA1448" s="24" t="s">
        <v>96</v>
      </c>
      <c r="BB1448" s="24" t="s">
        <v>96</v>
      </c>
      <c r="BC1448" s="24" t="s">
        <v>96</v>
      </c>
      <c r="BD1448" s="24" t="s">
        <v>96</v>
      </c>
      <c r="BE1448" s="24" t="s">
        <v>119</v>
      </c>
      <c r="BF1448" s="24" t="s">
        <v>119</v>
      </c>
      <c r="BG1448" s="24" t="s">
        <v>96</v>
      </c>
      <c r="BH1448" s="24" t="s">
        <v>96</v>
      </c>
      <c r="BI1448" s="24" t="s">
        <v>96</v>
      </c>
      <c r="BJ1448" s="24" t="s">
        <v>96</v>
      </c>
      <c r="BK1448" s="24" t="s">
        <v>96</v>
      </c>
      <c r="BL1448" s="24" t="s">
        <v>119</v>
      </c>
      <c r="BM1448" s="24" t="s">
        <v>113</v>
      </c>
      <c r="BN1448" s="24" t="s">
        <v>96</v>
      </c>
      <c r="BO1448" s="24" t="s">
        <v>96</v>
      </c>
      <c r="BP1448" s="24" t="s">
        <v>113</v>
      </c>
      <c r="BQ1448" s="24" t="s">
        <v>96</v>
      </c>
      <c r="BR1448" s="24" t="s">
        <v>97</v>
      </c>
      <c r="BS1448" s="24" t="s">
        <v>97</v>
      </c>
      <c r="BT1448" s="24" t="s">
        <v>96</v>
      </c>
      <c r="BU1448" s="24" t="s">
        <v>96</v>
      </c>
      <c r="BV1448" s="24" t="s">
        <v>96</v>
      </c>
      <c r="BW1448" s="24" t="s">
        <v>96</v>
      </c>
      <c r="BX1448" s="24" t="s">
        <v>96</v>
      </c>
      <c r="BY1448" s="24" t="s">
        <v>96</v>
      </c>
      <c r="BZ1448" s="24" t="s">
        <v>96</v>
      </c>
      <c r="CA1448" s="24" t="s">
        <v>97</v>
      </c>
      <c r="CB1448" s="36"/>
      <c r="CC1448" s="35"/>
    </row>
    <row r="1449" spans="1:81" ht="169.5" hidden="1" customHeight="1" x14ac:dyDescent="0.35">
      <c r="A1449" s="24"/>
      <c r="B1449" s="24" t="s">
        <v>81</v>
      </c>
      <c r="C1449" s="23" t="s">
        <v>82</v>
      </c>
      <c r="D1449" s="24" t="s">
        <v>2100</v>
      </c>
      <c r="E1449" s="24" t="s">
        <v>40</v>
      </c>
      <c r="F1449" s="24" t="s">
        <v>98</v>
      </c>
      <c r="G1449" s="24" t="s">
        <v>4816</v>
      </c>
      <c r="H1449" s="24" t="s">
        <v>4837</v>
      </c>
      <c r="I1449" s="24" t="s">
        <v>4838</v>
      </c>
      <c r="J1449" s="24" t="s">
        <v>4834</v>
      </c>
      <c r="K1449" s="24"/>
      <c r="L1449" s="24" t="s">
        <v>4839</v>
      </c>
      <c r="M1449" s="24"/>
      <c r="N1449" s="24"/>
      <c r="O1449" s="24" t="s">
        <v>699</v>
      </c>
      <c r="P1449" s="24"/>
      <c r="Q1449" s="24" t="s">
        <v>93</v>
      </c>
      <c r="R1449" s="24" t="s">
        <v>1268</v>
      </c>
      <c r="S1449" s="24">
        <v>4</v>
      </c>
      <c r="T1449" s="24" t="s">
        <v>97</v>
      </c>
      <c r="U1449" s="24" t="s">
        <v>96</v>
      </c>
      <c r="V1449" s="24" t="s">
        <v>96</v>
      </c>
      <c r="W1449" s="24" t="s">
        <v>96</v>
      </c>
      <c r="X1449" s="24" t="s">
        <v>113</v>
      </c>
      <c r="Y1449" s="24" t="s">
        <v>96</v>
      </c>
      <c r="Z1449" s="24" t="s">
        <v>96</v>
      </c>
      <c r="AA1449" s="24" t="s">
        <v>96</v>
      </c>
      <c r="AB1449" s="24" t="s">
        <v>97</v>
      </c>
      <c r="AC1449" s="24" t="s">
        <v>96</v>
      </c>
      <c r="AD1449" s="24" t="s">
        <v>96</v>
      </c>
      <c r="AE1449" s="24" t="s">
        <v>96</v>
      </c>
      <c r="AF1449" s="24" t="s">
        <v>96</v>
      </c>
      <c r="AG1449" s="24" t="s">
        <v>96</v>
      </c>
      <c r="AH1449" s="24" t="s">
        <v>113</v>
      </c>
      <c r="AI1449" s="24" t="s">
        <v>96</v>
      </c>
      <c r="AJ1449" s="24" t="s">
        <v>96</v>
      </c>
      <c r="AK1449" s="24" t="s">
        <v>96</v>
      </c>
      <c r="AL1449" s="24" t="s">
        <v>96</v>
      </c>
      <c r="AM1449" s="24" t="s">
        <v>97</v>
      </c>
      <c r="AN1449" s="24" t="s">
        <v>96</v>
      </c>
      <c r="AO1449" s="24" t="s">
        <v>97</v>
      </c>
      <c r="AP1449" s="24" t="s">
        <v>96</v>
      </c>
      <c r="AQ1449" s="24" t="s">
        <v>96</v>
      </c>
      <c r="AR1449" s="24" t="s">
        <v>96</v>
      </c>
      <c r="AS1449" s="24" t="s">
        <v>96</v>
      </c>
      <c r="AT1449" s="24" t="s">
        <v>96</v>
      </c>
      <c r="AU1449" s="24" t="s">
        <v>96</v>
      </c>
      <c r="AV1449" s="24" t="s">
        <v>96</v>
      </c>
      <c r="AW1449" s="24" t="s">
        <v>96</v>
      </c>
      <c r="AX1449" s="24" t="s">
        <v>97</v>
      </c>
      <c r="AY1449" s="24" t="s">
        <v>96</v>
      </c>
      <c r="AZ1449" s="24" t="s">
        <v>96</v>
      </c>
      <c r="BA1449" s="24" t="s">
        <v>96</v>
      </c>
      <c r="BB1449" s="24" t="s">
        <v>96</v>
      </c>
      <c r="BC1449" s="24" t="s">
        <v>96</v>
      </c>
      <c r="BD1449" s="24" t="s">
        <v>96</v>
      </c>
      <c r="BE1449" s="24" t="s">
        <v>119</v>
      </c>
      <c r="BF1449" s="24" t="s">
        <v>119</v>
      </c>
      <c r="BG1449" s="24" t="s">
        <v>96</v>
      </c>
      <c r="BH1449" s="24" t="s">
        <v>96</v>
      </c>
      <c r="BI1449" s="24" t="s">
        <v>96</v>
      </c>
      <c r="BJ1449" s="24" t="s">
        <v>96</v>
      </c>
      <c r="BK1449" s="24" t="s">
        <v>96</v>
      </c>
      <c r="BL1449" s="24" t="s">
        <v>119</v>
      </c>
      <c r="BM1449" s="24" t="s">
        <v>113</v>
      </c>
      <c r="BN1449" s="24" t="s">
        <v>96</v>
      </c>
      <c r="BO1449" s="24" t="s">
        <v>96</v>
      </c>
      <c r="BP1449" s="24" t="s">
        <v>113</v>
      </c>
      <c r="BQ1449" s="24" t="s">
        <v>96</v>
      </c>
      <c r="BR1449" s="24" t="s">
        <v>97</v>
      </c>
      <c r="BS1449" s="24" t="s">
        <v>97</v>
      </c>
      <c r="BT1449" s="24" t="s">
        <v>96</v>
      </c>
      <c r="BU1449" s="24" t="s">
        <v>96</v>
      </c>
      <c r="BV1449" s="24" t="s">
        <v>96</v>
      </c>
      <c r="BW1449" s="24" t="s">
        <v>96</v>
      </c>
      <c r="BX1449" s="24" t="s">
        <v>96</v>
      </c>
      <c r="BY1449" s="24" t="s">
        <v>96</v>
      </c>
      <c r="BZ1449" s="24" t="s">
        <v>96</v>
      </c>
      <c r="CA1449" s="24" t="s">
        <v>97</v>
      </c>
      <c r="CB1449" s="36"/>
      <c r="CC1449" s="35"/>
    </row>
    <row r="1450" spans="1:81" ht="169.5" hidden="1" customHeight="1" x14ac:dyDescent="0.35">
      <c r="A1450" s="24"/>
      <c r="B1450" s="24" t="s">
        <v>81</v>
      </c>
      <c r="C1450" s="23" t="s">
        <v>82</v>
      </c>
      <c r="D1450" s="24" t="s">
        <v>2100</v>
      </c>
      <c r="E1450" s="24" t="s">
        <v>40</v>
      </c>
      <c r="F1450" s="24" t="s">
        <v>98</v>
      </c>
      <c r="G1450" s="24" t="s">
        <v>4816</v>
      </c>
      <c r="H1450" s="24" t="s">
        <v>4837</v>
      </c>
      <c r="I1450" s="24" t="s">
        <v>4838</v>
      </c>
      <c r="J1450" s="24" t="s">
        <v>4840</v>
      </c>
      <c r="K1450" s="24"/>
      <c r="L1450" s="24" t="s">
        <v>4841</v>
      </c>
      <c r="M1450" s="24"/>
      <c r="N1450" s="24"/>
      <c r="O1450" s="24"/>
      <c r="P1450" s="24" t="s">
        <v>699</v>
      </c>
      <c r="Q1450" s="24" t="s">
        <v>93</v>
      </c>
      <c r="R1450" s="24" t="s">
        <v>1268</v>
      </c>
      <c r="S1450" s="24">
        <v>4</v>
      </c>
      <c r="T1450" s="24" t="s">
        <v>96</v>
      </c>
      <c r="U1450" s="24" t="s">
        <v>96</v>
      </c>
      <c r="V1450" s="24" t="s">
        <v>96</v>
      </c>
      <c r="W1450" s="24" t="s">
        <v>96</v>
      </c>
      <c r="X1450" s="24" t="s">
        <v>96</v>
      </c>
      <c r="Y1450" s="24" t="s">
        <v>96</v>
      </c>
      <c r="Z1450" s="24" t="s">
        <v>96</v>
      </c>
      <c r="AA1450" s="24" t="s">
        <v>96</v>
      </c>
      <c r="AB1450" s="24" t="s">
        <v>96</v>
      </c>
      <c r="AC1450" s="24" t="s">
        <v>96</v>
      </c>
      <c r="AD1450" s="24" t="s">
        <v>96</v>
      </c>
      <c r="AE1450" s="24" t="s">
        <v>96</v>
      </c>
      <c r="AF1450" s="24" t="s">
        <v>96</v>
      </c>
      <c r="AG1450" s="24" t="s">
        <v>96</v>
      </c>
      <c r="AH1450" s="24" t="s">
        <v>96</v>
      </c>
      <c r="AI1450" s="24" t="s">
        <v>96</v>
      </c>
      <c r="AJ1450" s="24" t="s">
        <v>96</v>
      </c>
      <c r="AK1450" s="24" t="s">
        <v>96</v>
      </c>
      <c r="AL1450" s="24" t="s">
        <v>96</v>
      </c>
      <c r="AM1450" s="24" t="s">
        <v>96</v>
      </c>
      <c r="AN1450" s="24" t="s">
        <v>96</v>
      </c>
      <c r="AO1450" s="24" t="s">
        <v>96</v>
      </c>
      <c r="AP1450" s="24" t="s">
        <v>96</v>
      </c>
      <c r="AQ1450" s="24" t="s">
        <v>96</v>
      </c>
      <c r="AR1450" s="24" t="s">
        <v>96</v>
      </c>
      <c r="AS1450" s="24" t="s">
        <v>96</v>
      </c>
      <c r="AT1450" s="24" t="s">
        <v>96</v>
      </c>
      <c r="AU1450" s="24" t="s">
        <v>96</v>
      </c>
      <c r="AV1450" s="24" t="s">
        <v>96</v>
      </c>
      <c r="AW1450" s="24" t="s">
        <v>96</v>
      </c>
      <c r="AX1450" s="24" t="s">
        <v>96</v>
      </c>
      <c r="AY1450" s="24" t="s">
        <v>96</v>
      </c>
      <c r="AZ1450" s="24" t="s">
        <v>96</v>
      </c>
      <c r="BA1450" s="24" t="s">
        <v>96</v>
      </c>
      <c r="BB1450" s="24" t="s">
        <v>96</v>
      </c>
      <c r="BC1450" s="24" t="s">
        <v>96</v>
      </c>
      <c r="BD1450" s="24" t="s">
        <v>96</v>
      </c>
      <c r="BE1450" s="24" t="s">
        <v>96</v>
      </c>
      <c r="BF1450" s="24" t="s">
        <v>96</v>
      </c>
      <c r="BG1450" s="24" t="s">
        <v>96</v>
      </c>
      <c r="BH1450" s="24" t="s">
        <v>96</v>
      </c>
      <c r="BI1450" s="24" t="s">
        <v>96</v>
      </c>
      <c r="BJ1450" s="24" t="s">
        <v>96</v>
      </c>
      <c r="BK1450" s="24" t="s">
        <v>96</v>
      </c>
      <c r="BL1450" s="24" t="s">
        <v>96</v>
      </c>
      <c r="BM1450" s="24" t="s">
        <v>96</v>
      </c>
      <c r="BN1450" s="24" t="s">
        <v>96</v>
      </c>
      <c r="BO1450" s="24" t="s">
        <v>96</v>
      </c>
      <c r="BP1450" s="24" t="s">
        <v>96</v>
      </c>
      <c r="BQ1450" s="24" t="s">
        <v>96</v>
      </c>
      <c r="BR1450" s="24" t="s">
        <v>96</v>
      </c>
      <c r="BS1450" s="24" t="s">
        <v>96</v>
      </c>
      <c r="BT1450" s="24" t="s">
        <v>96</v>
      </c>
      <c r="BU1450" s="24" t="s">
        <v>96</v>
      </c>
      <c r="BV1450" s="24" t="s">
        <v>96</v>
      </c>
      <c r="BW1450" s="24" t="s">
        <v>96</v>
      </c>
      <c r="BX1450" s="24" t="s">
        <v>96</v>
      </c>
      <c r="BY1450" s="24" t="s">
        <v>96</v>
      </c>
      <c r="BZ1450" s="24" t="s">
        <v>96</v>
      </c>
      <c r="CA1450" s="24" t="s">
        <v>96</v>
      </c>
      <c r="CB1450" s="36"/>
      <c r="CC1450" s="35"/>
    </row>
    <row r="1451" spans="1:81" ht="169.5" hidden="1" customHeight="1" x14ac:dyDescent="0.35">
      <c r="A1451" s="24"/>
      <c r="B1451" s="24" t="s">
        <v>81</v>
      </c>
      <c r="C1451" s="23" t="s">
        <v>82</v>
      </c>
      <c r="D1451" s="24" t="s">
        <v>2100</v>
      </c>
      <c r="E1451" s="24" t="s">
        <v>40</v>
      </c>
      <c r="F1451" s="24" t="s">
        <v>98</v>
      </c>
      <c r="G1451" s="24" t="s">
        <v>4816</v>
      </c>
      <c r="H1451" s="24" t="s">
        <v>4837</v>
      </c>
      <c r="I1451" s="24" t="s">
        <v>4838</v>
      </c>
      <c r="J1451" s="24" t="s">
        <v>4842</v>
      </c>
      <c r="K1451" s="24"/>
      <c r="L1451" s="24" t="s">
        <v>4843</v>
      </c>
      <c r="M1451" s="24"/>
      <c r="N1451" s="24"/>
      <c r="O1451" s="24"/>
      <c r="P1451" s="24" t="s">
        <v>699</v>
      </c>
      <c r="Q1451" s="24" t="s">
        <v>93</v>
      </c>
      <c r="R1451" s="24" t="s">
        <v>1268</v>
      </c>
      <c r="S1451" s="24">
        <v>4</v>
      </c>
      <c r="T1451" s="24" t="s">
        <v>96</v>
      </c>
      <c r="U1451" s="24" t="s">
        <v>96</v>
      </c>
      <c r="V1451" s="24" t="s">
        <v>96</v>
      </c>
      <c r="W1451" s="24" t="s">
        <v>96</v>
      </c>
      <c r="X1451" s="24" t="s">
        <v>96</v>
      </c>
      <c r="Y1451" s="24" t="s">
        <v>96</v>
      </c>
      <c r="Z1451" s="24" t="s">
        <v>96</v>
      </c>
      <c r="AA1451" s="24" t="s">
        <v>96</v>
      </c>
      <c r="AB1451" s="24" t="s">
        <v>96</v>
      </c>
      <c r="AC1451" s="24" t="s">
        <v>96</v>
      </c>
      <c r="AD1451" s="24" t="s">
        <v>96</v>
      </c>
      <c r="AE1451" s="24" t="s">
        <v>96</v>
      </c>
      <c r="AF1451" s="24" t="s">
        <v>96</v>
      </c>
      <c r="AG1451" s="24" t="s">
        <v>96</v>
      </c>
      <c r="AH1451" s="24" t="s">
        <v>96</v>
      </c>
      <c r="AI1451" s="24" t="s">
        <v>96</v>
      </c>
      <c r="AJ1451" s="24" t="s">
        <v>96</v>
      </c>
      <c r="AK1451" s="24" t="s">
        <v>96</v>
      </c>
      <c r="AL1451" s="24" t="s">
        <v>96</v>
      </c>
      <c r="AM1451" s="24" t="s">
        <v>96</v>
      </c>
      <c r="AN1451" s="24" t="s">
        <v>96</v>
      </c>
      <c r="AO1451" s="24" t="s">
        <v>96</v>
      </c>
      <c r="AP1451" s="24" t="s">
        <v>96</v>
      </c>
      <c r="AQ1451" s="24" t="s">
        <v>96</v>
      </c>
      <c r="AR1451" s="24" t="s">
        <v>96</v>
      </c>
      <c r="AS1451" s="24" t="s">
        <v>96</v>
      </c>
      <c r="AT1451" s="24" t="s">
        <v>96</v>
      </c>
      <c r="AU1451" s="24" t="s">
        <v>96</v>
      </c>
      <c r="AV1451" s="24" t="s">
        <v>96</v>
      </c>
      <c r="AW1451" s="24" t="s">
        <v>96</v>
      </c>
      <c r="AX1451" s="24" t="s">
        <v>96</v>
      </c>
      <c r="AY1451" s="24" t="s">
        <v>96</v>
      </c>
      <c r="AZ1451" s="24" t="s">
        <v>96</v>
      </c>
      <c r="BA1451" s="24" t="s">
        <v>96</v>
      </c>
      <c r="BB1451" s="24" t="s">
        <v>96</v>
      </c>
      <c r="BC1451" s="24" t="s">
        <v>96</v>
      </c>
      <c r="BD1451" s="24" t="s">
        <v>96</v>
      </c>
      <c r="BE1451" s="24" t="s">
        <v>96</v>
      </c>
      <c r="BF1451" s="24" t="s">
        <v>96</v>
      </c>
      <c r="BG1451" s="24" t="s">
        <v>96</v>
      </c>
      <c r="BH1451" s="24" t="s">
        <v>96</v>
      </c>
      <c r="BI1451" s="24" t="s">
        <v>96</v>
      </c>
      <c r="BJ1451" s="24" t="s">
        <v>96</v>
      </c>
      <c r="BK1451" s="24" t="s">
        <v>96</v>
      </c>
      <c r="BL1451" s="24" t="s">
        <v>96</v>
      </c>
      <c r="BM1451" s="24" t="s">
        <v>96</v>
      </c>
      <c r="BN1451" s="24" t="s">
        <v>96</v>
      </c>
      <c r="BO1451" s="24" t="s">
        <v>96</v>
      </c>
      <c r="BP1451" s="24" t="s">
        <v>96</v>
      </c>
      <c r="BQ1451" s="24" t="s">
        <v>96</v>
      </c>
      <c r="BR1451" s="24" t="s">
        <v>96</v>
      </c>
      <c r="BS1451" s="24" t="s">
        <v>96</v>
      </c>
      <c r="BT1451" s="24" t="s">
        <v>96</v>
      </c>
      <c r="BU1451" s="24" t="s">
        <v>96</v>
      </c>
      <c r="BV1451" s="24" t="s">
        <v>96</v>
      </c>
      <c r="BW1451" s="24" t="s">
        <v>96</v>
      </c>
      <c r="BX1451" s="24" t="s">
        <v>96</v>
      </c>
      <c r="BY1451" s="24" t="s">
        <v>96</v>
      </c>
      <c r="BZ1451" s="24" t="s">
        <v>96</v>
      </c>
      <c r="CA1451" s="24" t="s">
        <v>96</v>
      </c>
      <c r="CB1451" s="36"/>
      <c r="CC1451" s="35"/>
    </row>
    <row r="1452" spans="1:81" ht="169.5" hidden="1" customHeight="1" x14ac:dyDescent="0.35">
      <c r="A1452" s="24"/>
      <c r="B1452" s="24" t="s">
        <v>81</v>
      </c>
      <c r="C1452" s="23" t="s">
        <v>82</v>
      </c>
      <c r="D1452" s="24" t="s">
        <v>2100</v>
      </c>
      <c r="E1452" s="24" t="s">
        <v>40</v>
      </c>
      <c r="F1452" s="24" t="s">
        <v>98</v>
      </c>
      <c r="G1452" s="24" t="s">
        <v>4816</v>
      </c>
      <c r="H1452" s="24" t="s">
        <v>4837</v>
      </c>
      <c r="I1452" s="24" t="s">
        <v>4838</v>
      </c>
      <c r="J1452" s="24" t="s">
        <v>4844</v>
      </c>
      <c r="K1452" s="24"/>
      <c r="L1452" s="24" t="s">
        <v>4845</v>
      </c>
      <c r="M1452" s="24"/>
      <c r="N1452" s="24"/>
      <c r="O1452" s="24"/>
      <c r="P1452" s="24" t="s">
        <v>699</v>
      </c>
      <c r="Q1452" s="24" t="s">
        <v>93</v>
      </c>
      <c r="R1452" s="24">
        <v>2027</v>
      </c>
      <c r="S1452" s="24">
        <v>4</v>
      </c>
      <c r="T1452" s="24" t="s">
        <v>96</v>
      </c>
      <c r="U1452" s="24" t="s">
        <v>96</v>
      </c>
      <c r="V1452" s="24" t="s">
        <v>96</v>
      </c>
      <c r="W1452" s="24" t="s">
        <v>96</v>
      </c>
      <c r="X1452" s="24" t="s">
        <v>96</v>
      </c>
      <c r="Y1452" s="24" t="s">
        <v>96</v>
      </c>
      <c r="Z1452" s="24" t="s">
        <v>96</v>
      </c>
      <c r="AA1452" s="24" t="s">
        <v>96</v>
      </c>
      <c r="AB1452" s="24" t="s">
        <v>96</v>
      </c>
      <c r="AC1452" s="24" t="s">
        <v>96</v>
      </c>
      <c r="AD1452" s="24" t="s">
        <v>96</v>
      </c>
      <c r="AE1452" s="24" t="s">
        <v>96</v>
      </c>
      <c r="AF1452" s="24" t="s">
        <v>96</v>
      </c>
      <c r="AG1452" s="24" t="s">
        <v>96</v>
      </c>
      <c r="AH1452" s="24" t="s">
        <v>96</v>
      </c>
      <c r="AI1452" s="24" t="s">
        <v>96</v>
      </c>
      <c r="AJ1452" s="24" t="s">
        <v>96</v>
      </c>
      <c r="AK1452" s="24" t="s">
        <v>96</v>
      </c>
      <c r="AL1452" s="24" t="s">
        <v>96</v>
      </c>
      <c r="AM1452" s="24" t="s">
        <v>96</v>
      </c>
      <c r="AN1452" s="24" t="s">
        <v>96</v>
      </c>
      <c r="AO1452" s="24" t="s">
        <v>96</v>
      </c>
      <c r="AP1452" s="24" t="s">
        <v>96</v>
      </c>
      <c r="AQ1452" s="24" t="s">
        <v>96</v>
      </c>
      <c r="AR1452" s="24" t="s">
        <v>96</v>
      </c>
      <c r="AS1452" s="24" t="s">
        <v>96</v>
      </c>
      <c r="AT1452" s="24" t="s">
        <v>96</v>
      </c>
      <c r="AU1452" s="24" t="s">
        <v>96</v>
      </c>
      <c r="AV1452" s="24" t="s">
        <v>96</v>
      </c>
      <c r="AW1452" s="24" t="s">
        <v>96</v>
      </c>
      <c r="AX1452" s="24" t="s">
        <v>96</v>
      </c>
      <c r="AY1452" s="24" t="s">
        <v>96</v>
      </c>
      <c r="AZ1452" s="24" t="s">
        <v>96</v>
      </c>
      <c r="BA1452" s="24" t="s">
        <v>96</v>
      </c>
      <c r="BB1452" s="24" t="s">
        <v>96</v>
      </c>
      <c r="BC1452" s="24" t="s">
        <v>96</v>
      </c>
      <c r="BD1452" s="24" t="s">
        <v>96</v>
      </c>
      <c r="BE1452" s="24" t="s">
        <v>96</v>
      </c>
      <c r="BF1452" s="24" t="s">
        <v>96</v>
      </c>
      <c r="BG1452" s="24" t="s">
        <v>96</v>
      </c>
      <c r="BH1452" s="24" t="s">
        <v>96</v>
      </c>
      <c r="BI1452" s="24" t="s">
        <v>96</v>
      </c>
      <c r="BJ1452" s="24" t="s">
        <v>96</v>
      </c>
      <c r="BK1452" s="24" t="s">
        <v>96</v>
      </c>
      <c r="BL1452" s="24" t="s">
        <v>96</v>
      </c>
      <c r="BM1452" s="24" t="s">
        <v>96</v>
      </c>
      <c r="BN1452" s="24" t="s">
        <v>96</v>
      </c>
      <c r="BO1452" s="24" t="s">
        <v>96</v>
      </c>
      <c r="BP1452" s="24" t="s">
        <v>96</v>
      </c>
      <c r="BQ1452" s="24" t="s">
        <v>96</v>
      </c>
      <c r="BR1452" s="24" t="s">
        <v>96</v>
      </c>
      <c r="BS1452" s="24" t="s">
        <v>96</v>
      </c>
      <c r="BT1452" s="24" t="s">
        <v>96</v>
      </c>
      <c r="BU1452" s="24" t="s">
        <v>96</v>
      </c>
      <c r="BV1452" s="24" t="s">
        <v>96</v>
      </c>
      <c r="BW1452" s="24" t="s">
        <v>96</v>
      </c>
      <c r="BX1452" s="24" t="s">
        <v>96</v>
      </c>
      <c r="BY1452" s="24" t="s">
        <v>96</v>
      </c>
      <c r="BZ1452" s="24" t="s">
        <v>96</v>
      </c>
      <c r="CA1452" s="24" t="s">
        <v>96</v>
      </c>
      <c r="CB1452" s="36"/>
      <c r="CC1452" s="35"/>
    </row>
    <row r="1453" spans="1:81" ht="169.5" hidden="1" customHeight="1" x14ac:dyDescent="0.35">
      <c r="A1453" s="24"/>
      <c r="B1453" s="24" t="s">
        <v>81</v>
      </c>
      <c r="C1453" s="23" t="s">
        <v>82</v>
      </c>
      <c r="D1453" s="24" t="s">
        <v>2100</v>
      </c>
      <c r="E1453" s="24" t="s">
        <v>40</v>
      </c>
      <c r="F1453" s="24" t="s">
        <v>98</v>
      </c>
      <c r="G1453" s="24" t="s">
        <v>4816</v>
      </c>
      <c r="H1453" s="24" t="s">
        <v>4837</v>
      </c>
      <c r="I1453" s="24" t="s">
        <v>4838</v>
      </c>
      <c r="J1453" s="24" t="s">
        <v>4846</v>
      </c>
      <c r="K1453" s="24"/>
      <c r="L1453" s="24" t="s">
        <v>4847</v>
      </c>
      <c r="M1453" s="24"/>
      <c r="N1453" s="24"/>
      <c r="O1453" s="24"/>
      <c r="P1453" s="24" t="s">
        <v>699</v>
      </c>
      <c r="Q1453" s="24" t="s">
        <v>93</v>
      </c>
      <c r="R1453" s="24">
        <v>2027</v>
      </c>
      <c r="S1453" s="24">
        <v>4</v>
      </c>
      <c r="T1453" s="24" t="s">
        <v>96</v>
      </c>
      <c r="U1453" s="24" t="s">
        <v>96</v>
      </c>
      <c r="V1453" s="24" t="s">
        <v>96</v>
      </c>
      <c r="W1453" s="24" t="s">
        <v>96</v>
      </c>
      <c r="X1453" s="24" t="s">
        <v>96</v>
      </c>
      <c r="Y1453" s="24" t="s">
        <v>96</v>
      </c>
      <c r="Z1453" s="24" t="s">
        <v>96</v>
      </c>
      <c r="AA1453" s="24" t="s">
        <v>96</v>
      </c>
      <c r="AB1453" s="24" t="s">
        <v>96</v>
      </c>
      <c r="AC1453" s="24" t="s">
        <v>96</v>
      </c>
      <c r="AD1453" s="24" t="s">
        <v>96</v>
      </c>
      <c r="AE1453" s="24" t="s">
        <v>96</v>
      </c>
      <c r="AF1453" s="24" t="s">
        <v>96</v>
      </c>
      <c r="AG1453" s="24" t="s">
        <v>96</v>
      </c>
      <c r="AH1453" s="24" t="s">
        <v>96</v>
      </c>
      <c r="AI1453" s="24" t="s">
        <v>96</v>
      </c>
      <c r="AJ1453" s="24" t="s">
        <v>96</v>
      </c>
      <c r="AK1453" s="24" t="s">
        <v>96</v>
      </c>
      <c r="AL1453" s="24" t="s">
        <v>96</v>
      </c>
      <c r="AM1453" s="24" t="s">
        <v>96</v>
      </c>
      <c r="AN1453" s="24" t="s">
        <v>96</v>
      </c>
      <c r="AO1453" s="24" t="s">
        <v>96</v>
      </c>
      <c r="AP1453" s="24" t="s">
        <v>96</v>
      </c>
      <c r="AQ1453" s="24" t="s">
        <v>96</v>
      </c>
      <c r="AR1453" s="24" t="s">
        <v>96</v>
      </c>
      <c r="AS1453" s="24" t="s">
        <v>96</v>
      </c>
      <c r="AT1453" s="24" t="s">
        <v>96</v>
      </c>
      <c r="AU1453" s="24" t="s">
        <v>96</v>
      </c>
      <c r="AV1453" s="24" t="s">
        <v>96</v>
      </c>
      <c r="AW1453" s="24" t="s">
        <v>96</v>
      </c>
      <c r="AX1453" s="24" t="s">
        <v>96</v>
      </c>
      <c r="AY1453" s="24" t="s">
        <v>96</v>
      </c>
      <c r="AZ1453" s="24" t="s">
        <v>96</v>
      </c>
      <c r="BA1453" s="24" t="s">
        <v>96</v>
      </c>
      <c r="BB1453" s="24" t="s">
        <v>96</v>
      </c>
      <c r="BC1453" s="24" t="s">
        <v>96</v>
      </c>
      <c r="BD1453" s="24" t="s">
        <v>96</v>
      </c>
      <c r="BE1453" s="24" t="s">
        <v>96</v>
      </c>
      <c r="BF1453" s="24" t="s">
        <v>96</v>
      </c>
      <c r="BG1453" s="24" t="s">
        <v>96</v>
      </c>
      <c r="BH1453" s="24" t="s">
        <v>96</v>
      </c>
      <c r="BI1453" s="24" t="s">
        <v>96</v>
      </c>
      <c r="BJ1453" s="24" t="s">
        <v>96</v>
      </c>
      <c r="BK1453" s="24" t="s">
        <v>96</v>
      </c>
      <c r="BL1453" s="24" t="s">
        <v>96</v>
      </c>
      <c r="BM1453" s="24" t="s">
        <v>96</v>
      </c>
      <c r="BN1453" s="24" t="s">
        <v>96</v>
      </c>
      <c r="BO1453" s="24" t="s">
        <v>96</v>
      </c>
      <c r="BP1453" s="24" t="s">
        <v>96</v>
      </c>
      <c r="BQ1453" s="24" t="s">
        <v>96</v>
      </c>
      <c r="BR1453" s="24" t="s">
        <v>96</v>
      </c>
      <c r="BS1453" s="24" t="s">
        <v>96</v>
      </c>
      <c r="BT1453" s="24" t="s">
        <v>96</v>
      </c>
      <c r="BU1453" s="24" t="s">
        <v>96</v>
      </c>
      <c r="BV1453" s="24" t="s">
        <v>96</v>
      </c>
      <c r="BW1453" s="24" t="s">
        <v>96</v>
      </c>
      <c r="BX1453" s="24" t="s">
        <v>96</v>
      </c>
      <c r="BY1453" s="24" t="s">
        <v>96</v>
      </c>
      <c r="BZ1453" s="24" t="s">
        <v>96</v>
      </c>
      <c r="CA1453" s="24" t="s">
        <v>96</v>
      </c>
      <c r="CB1453" s="36"/>
      <c r="CC1453" s="35"/>
    </row>
    <row r="1454" spans="1:81" ht="169.5" hidden="1" customHeight="1" x14ac:dyDescent="0.35">
      <c r="A1454" s="24"/>
      <c r="B1454" s="24" t="s">
        <v>81</v>
      </c>
      <c r="C1454" s="23" t="s">
        <v>82</v>
      </c>
      <c r="D1454" s="24" t="s">
        <v>2100</v>
      </c>
      <c r="E1454" s="24" t="s">
        <v>40</v>
      </c>
      <c r="F1454" s="24" t="s">
        <v>98</v>
      </c>
      <c r="G1454" s="24" t="s">
        <v>4816</v>
      </c>
      <c r="H1454" s="24" t="s">
        <v>4837</v>
      </c>
      <c r="I1454" s="24" t="s">
        <v>4838</v>
      </c>
      <c r="J1454" s="24" t="s">
        <v>4848</v>
      </c>
      <c r="K1454" s="24"/>
      <c r="L1454" s="24" t="s">
        <v>4849</v>
      </c>
      <c r="M1454" s="24"/>
      <c r="N1454" s="24"/>
      <c r="O1454" s="24"/>
      <c r="P1454" s="24" t="s">
        <v>699</v>
      </c>
      <c r="Q1454" s="24" t="s">
        <v>93</v>
      </c>
      <c r="R1454" s="24">
        <v>2027</v>
      </c>
      <c r="S1454" s="24">
        <v>4</v>
      </c>
      <c r="T1454" s="24" t="s">
        <v>96</v>
      </c>
      <c r="U1454" s="24" t="s">
        <v>96</v>
      </c>
      <c r="V1454" s="24" t="s">
        <v>96</v>
      </c>
      <c r="W1454" s="24" t="s">
        <v>96</v>
      </c>
      <c r="X1454" s="24" t="s">
        <v>96</v>
      </c>
      <c r="Y1454" s="24" t="s">
        <v>96</v>
      </c>
      <c r="Z1454" s="24" t="s">
        <v>96</v>
      </c>
      <c r="AA1454" s="24" t="s">
        <v>96</v>
      </c>
      <c r="AB1454" s="24" t="s">
        <v>96</v>
      </c>
      <c r="AC1454" s="24" t="s">
        <v>96</v>
      </c>
      <c r="AD1454" s="24" t="s">
        <v>96</v>
      </c>
      <c r="AE1454" s="24" t="s">
        <v>96</v>
      </c>
      <c r="AF1454" s="24" t="s">
        <v>96</v>
      </c>
      <c r="AG1454" s="24" t="s">
        <v>96</v>
      </c>
      <c r="AH1454" s="24" t="s">
        <v>96</v>
      </c>
      <c r="AI1454" s="24" t="s">
        <v>96</v>
      </c>
      <c r="AJ1454" s="24" t="s">
        <v>96</v>
      </c>
      <c r="AK1454" s="24" t="s">
        <v>96</v>
      </c>
      <c r="AL1454" s="24" t="s">
        <v>96</v>
      </c>
      <c r="AM1454" s="24" t="s">
        <v>96</v>
      </c>
      <c r="AN1454" s="24" t="s">
        <v>96</v>
      </c>
      <c r="AO1454" s="24" t="s">
        <v>96</v>
      </c>
      <c r="AP1454" s="24" t="s">
        <v>96</v>
      </c>
      <c r="AQ1454" s="24" t="s">
        <v>96</v>
      </c>
      <c r="AR1454" s="24" t="s">
        <v>96</v>
      </c>
      <c r="AS1454" s="24" t="s">
        <v>96</v>
      </c>
      <c r="AT1454" s="24" t="s">
        <v>96</v>
      </c>
      <c r="AU1454" s="24" t="s">
        <v>96</v>
      </c>
      <c r="AV1454" s="24" t="s">
        <v>96</v>
      </c>
      <c r="AW1454" s="24" t="s">
        <v>96</v>
      </c>
      <c r="AX1454" s="24" t="s">
        <v>96</v>
      </c>
      <c r="AY1454" s="24" t="s">
        <v>96</v>
      </c>
      <c r="AZ1454" s="24" t="s">
        <v>96</v>
      </c>
      <c r="BA1454" s="24" t="s">
        <v>96</v>
      </c>
      <c r="BB1454" s="24" t="s">
        <v>96</v>
      </c>
      <c r="BC1454" s="24" t="s">
        <v>96</v>
      </c>
      <c r="BD1454" s="24" t="s">
        <v>96</v>
      </c>
      <c r="BE1454" s="24" t="s">
        <v>96</v>
      </c>
      <c r="BF1454" s="24" t="s">
        <v>96</v>
      </c>
      <c r="BG1454" s="24" t="s">
        <v>96</v>
      </c>
      <c r="BH1454" s="24" t="s">
        <v>96</v>
      </c>
      <c r="BI1454" s="24" t="s">
        <v>96</v>
      </c>
      <c r="BJ1454" s="24" t="s">
        <v>96</v>
      </c>
      <c r="BK1454" s="24" t="s">
        <v>96</v>
      </c>
      <c r="BL1454" s="24" t="s">
        <v>96</v>
      </c>
      <c r="BM1454" s="24" t="s">
        <v>96</v>
      </c>
      <c r="BN1454" s="24" t="s">
        <v>96</v>
      </c>
      <c r="BO1454" s="24" t="s">
        <v>96</v>
      </c>
      <c r="BP1454" s="24" t="s">
        <v>96</v>
      </c>
      <c r="BQ1454" s="24" t="s">
        <v>96</v>
      </c>
      <c r="BR1454" s="24" t="s">
        <v>96</v>
      </c>
      <c r="BS1454" s="24" t="s">
        <v>96</v>
      </c>
      <c r="BT1454" s="24" t="s">
        <v>96</v>
      </c>
      <c r="BU1454" s="24" t="s">
        <v>96</v>
      </c>
      <c r="BV1454" s="24" t="s">
        <v>96</v>
      </c>
      <c r="BW1454" s="24" t="s">
        <v>96</v>
      </c>
      <c r="BX1454" s="24" t="s">
        <v>96</v>
      </c>
      <c r="BY1454" s="24" t="s">
        <v>96</v>
      </c>
      <c r="BZ1454" s="24" t="s">
        <v>96</v>
      </c>
      <c r="CA1454" s="24" t="s">
        <v>96</v>
      </c>
      <c r="CB1454" s="36"/>
      <c r="CC1454" s="35"/>
    </row>
    <row r="1455" spans="1:81" ht="169.5" hidden="1" customHeight="1" x14ac:dyDescent="0.35">
      <c r="A1455" s="24"/>
      <c r="B1455" s="24" t="s">
        <v>81</v>
      </c>
      <c r="C1455" s="23" t="s">
        <v>82</v>
      </c>
      <c r="D1455" s="24" t="s">
        <v>2100</v>
      </c>
      <c r="E1455" s="24" t="s">
        <v>40</v>
      </c>
      <c r="F1455" s="24" t="s">
        <v>98</v>
      </c>
      <c r="G1455" s="24" t="s">
        <v>2101</v>
      </c>
      <c r="H1455" s="24" t="s">
        <v>4850</v>
      </c>
      <c r="I1455" s="24" t="s">
        <v>4851</v>
      </c>
      <c r="J1455" s="24" t="s">
        <v>4852</v>
      </c>
      <c r="K1455" s="24"/>
      <c r="L1455" s="24" t="s">
        <v>4853</v>
      </c>
      <c r="M1455" s="24"/>
      <c r="N1455" s="24"/>
      <c r="O1455" s="24"/>
      <c r="P1455" s="24" t="s">
        <v>699</v>
      </c>
      <c r="Q1455" s="24" t="s">
        <v>93</v>
      </c>
      <c r="R1455" s="24" t="s">
        <v>1275</v>
      </c>
      <c r="S1455" s="24"/>
      <c r="T1455" s="24" t="s">
        <v>96</v>
      </c>
      <c r="U1455" s="24" t="s">
        <v>96</v>
      </c>
      <c r="V1455" s="24" t="s">
        <v>96</v>
      </c>
      <c r="W1455" s="24" t="s">
        <v>96</v>
      </c>
      <c r="X1455" s="24" t="s">
        <v>96</v>
      </c>
      <c r="Y1455" s="24" t="s">
        <v>96</v>
      </c>
      <c r="Z1455" s="24" t="s">
        <v>96</v>
      </c>
      <c r="AA1455" s="24" t="s">
        <v>96</v>
      </c>
      <c r="AB1455" s="24" t="s">
        <v>96</v>
      </c>
      <c r="AC1455" s="24" t="s">
        <v>96</v>
      </c>
      <c r="AD1455" s="24" t="s">
        <v>96</v>
      </c>
      <c r="AE1455" s="24" t="s">
        <v>96</v>
      </c>
      <c r="AF1455" s="24" t="s">
        <v>96</v>
      </c>
      <c r="AG1455" s="24" t="s">
        <v>96</v>
      </c>
      <c r="AH1455" s="24" t="s">
        <v>96</v>
      </c>
      <c r="AI1455" s="24" t="s">
        <v>96</v>
      </c>
      <c r="AJ1455" s="24" t="s">
        <v>96</v>
      </c>
      <c r="AK1455" s="24" t="s">
        <v>96</v>
      </c>
      <c r="AL1455" s="24" t="s">
        <v>96</v>
      </c>
      <c r="AM1455" s="24" t="s">
        <v>96</v>
      </c>
      <c r="AN1455" s="24" t="s">
        <v>96</v>
      </c>
      <c r="AO1455" s="24" t="s">
        <v>96</v>
      </c>
      <c r="AP1455" s="24" t="s">
        <v>96</v>
      </c>
      <c r="AQ1455" s="24" t="s">
        <v>96</v>
      </c>
      <c r="AR1455" s="24" t="s">
        <v>96</v>
      </c>
      <c r="AS1455" s="24" t="s">
        <v>96</v>
      </c>
      <c r="AT1455" s="24" t="s">
        <v>96</v>
      </c>
      <c r="AU1455" s="24" t="s">
        <v>96</v>
      </c>
      <c r="AV1455" s="24" t="s">
        <v>96</v>
      </c>
      <c r="AW1455" s="24" t="s">
        <v>96</v>
      </c>
      <c r="AX1455" s="24" t="s">
        <v>96</v>
      </c>
      <c r="AY1455" s="24" t="s">
        <v>96</v>
      </c>
      <c r="AZ1455" s="24" t="s">
        <v>96</v>
      </c>
      <c r="BA1455" s="24" t="s">
        <v>96</v>
      </c>
      <c r="BB1455" s="24" t="s">
        <v>96</v>
      </c>
      <c r="BC1455" s="24" t="s">
        <v>96</v>
      </c>
      <c r="BD1455" s="24" t="s">
        <v>96</v>
      </c>
      <c r="BE1455" s="24" t="s">
        <v>96</v>
      </c>
      <c r="BF1455" s="24" t="s">
        <v>96</v>
      </c>
      <c r="BG1455" s="24" t="s">
        <v>96</v>
      </c>
      <c r="BH1455" s="24" t="s">
        <v>96</v>
      </c>
      <c r="BI1455" s="24" t="s">
        <v>96</v>
      </c>
      <c r="BJ1455" s="24" t="s">
        <v>96</v>
      </c>
      <c r="BK1455" s="24" t="s">
        <v>96</v>
      </c>
      <c r="BL1455" s="24" t="s">
        <v>96</v>
      </c>
      <c r="BM1455" s="24" t="s">
        <v>96</v>
      </c>
      <c r="BN1455" s="24" t="s">
        <v>96</v>
      </c>
      <c r="BO1455" s="24" t="s">
        <v>96</v>
      </c>
      <c r="BP1455" s="24" t="s">
        <v>96</v>
      </c>
      <c r="BQ1455" s="24" t="s">
        <v>96</v>
      </c>
      <c r="BR1455" s="24" t="s">
        <v>96</v>
      </c>
      <c r="BS1455" s="24" t="s">
        <v>96</v>
      </c>
      <c r="BT1455" s="24" t="s">
        <v>96</v>
      </c>
      <c r="BU1455" s="24" t="s">
        <v>96</v>
      </c>
      <c r="BV1455" s="24" t="s">
        <v>96</v>
      </c>
      <c r="BW1455" s="24" t="s">
        <v>96</v>
      </c>
      <c r="BX1455" s="24" t="s">
        <v>96</v>
      </c>
      <c r="BY1455" s="24" t="s">
        <v>96</v>
      </c>
      <c r="BZ1455" s="24" t="s">
        <v>96</v>
      </c>
      <c r="CA1455" s="24" t="s">
        <v>96</v>
      </c>
      <c r="CB1455" s="36"/>
      <c r="CC1455" s="35"/>
    </row>
    <row r="1456" spans="1:81" ht="169.5" hidden="1" customHeight="1" x14ac:dyDescent="0.35">
      <c r="A1456" s="24"/>
      <c r="B1456" s="24" t="s">
        <v>81</v>
      </c>
      <c r="C1456" s="23" t="s">
        <v>82</v>
      </c>
      <c r="D1456" s="24" t="s">
        <v>2100</v>
      </c>
      <c r="E1456" s="24" t="s">
        <v>40</v>
      </c>
      <c r="F1456" s="24" t="s">
        <v>98</v>
      </c>
      <c r="G1456" s="24" t="s">
        <v>2101</v>
      </c>
      <c r="H1456" s="24" t="s">
        <v>4850</v>
      </c>
      <c r="I1456" s="24" t="s">
        <v>4851</v>
      </c>
      <c r="J1456" s="24" t="s">
        <v>4854</v>
      </c>
      <c r="K1456" s="24"/>
      <c r="L1456" s="24" t="s">
        <v>4855</v>
      </c>
      <c r="M1456" s="24"/>
      <c r="N1456" s="24"/>
      <c r="O1456" s="24"/>
      <c r="P1456" s="24" t="s">
        <v>699</v>
      </c>
      <c r="Q1456" s="24" t="s">
        <v>93</v>
      </c>
      <c r="R1456" s="24" t="s">
        <v>1275</v>
      </c>
      <c r="S1456" s="24"/>
      <c r="T1456" s="24" t="s">
        <v>96</v>
      </c>
      <c r="U1456" s="24" t="s">
        <v>96</v>
      </c>
      <c r="V1456" s="24" t="s">
        <v>96</v>
      </c>
      <c r="W1456" s="24" t="s">
        <v>96</v>
      </c>
      <c r="X1456" s="24" t="s">
        <v>96</v>
      </c>
      <c r="Y1456" s="24" t="s">
        <v>96</v>
      </c>
      <c r="Z1456" s="24" t="s">
        <v>96</v>
      </c>
      <c r="AA1456" s="24" t="s">
        <v>96</v>
      </c>
      <c r="AB1456" s="24" t="s">
        <v>96</v>
      </c>
      <c r="AC1456" s="24" t="s">
        <v>96</v>
      </c>
      <c r="AD1456" s="24" t="s">
        <v>96</v>
      </c>
      <c r="AE1456" s="24" t="s">
        <v>96</v>
      </c>
      <c r="AF1456" s="24" t="s">
        <v>96</v>
      </c>
      <c r="AG1456" s="24" t="s">
        <v>96</v>
      </c>
      <c r="AH1456" s="24" t="s">
        <v>96</v>
      </c>
      <c r="AI1456" s="24" t="s">
        <v>96</v>
      </c>
      <c r="AJ1456" s="24" t="s">
        <v>96</v>
      </c>
      <c r="AK1456" s="24" t="s">
        <v>96</v>
      </c>
      <c r="AL1456" s="24" t="s">
        <v>96</v>
      </c>
      <c r="AM1456" s="24" t="s">
        <v>96</v>
      </c>
      <c r="AN1456" s="24" t="s">
        <v>96</v>
      </c>
      <c r="AO1456" s="24" t="s">
        <v>96</v>
      </c>
      <c r="AP1456" s="24" t="s">
        <v>96</v>
      </c>
      <c r="AQ1456" s="24" t="s">
        <v>96</v>
      </c>
      <c r="AR1456" s="24" t="s">
        <v>96</v>
      </c>
      <c r="AS1456" s="24" t="s">
        <v>96</v>
      </c>
      <c r="AT1456" s="24" t="s">
        <v>96</v>
      </c>
      <c r="AU1456" s="24" t="s">
        <v>96</v>
      </c>
      <c r="AV1456" s="24" t="s">
        <v>96</v>
      </c>
      <c r="AW1456" s="24" t="s">
        <v>96</v>
      </c>
      <c r="AX1456" s="24" t="s">
        <v>96</v>
      </c>
      <c r="AY1456" s="24" t="s">
        <v>96</v>
      </c>
      <c r="AZ1456" s="24" t="s">
        <v>96</v>
      </c>
      <c r="BA1456" s="24" t="s">
        <v>96</v>
      </c>
      <c r="BB1456" s="24" t="s">
        <v>96</v>
      </c>
      <c r="BC1456" s="24" t="s">
        <v>96</v>
      </c>
      <c r="BD1456" s="24" t="s">
        <v>96</v>
      </c>
      <c r="BE1456" s="24" t="s">
        <v>96</v>
      </c>
      <c r="BF1456" s="24" t="s">
        <v>96</v>
      </c>
      <c r="BG1456" s="24" t="s">
        <v>96</v>
      </c>
      <c r="BH1456" s="24" t="s">
        <v>96</v>
      </c>
      <c r="BI1456" s="24" t="s">
        <v>96</v>
      </c>
      <c r="BJ1456" s="24" t="s">
        <v>96</v>
      </c>
      <c r="BK1456" s="24" t="s">
        <v>96</v>
      </c>
      <c r="BL1456" s="24" t="s">
        <v>96</v>
      </c>
      <c r="BM1456" s="24" t="s">
        <v>96</v>
      </c>
      <c r="BN1456" s="24" t="s">
        <v>96</v>
      </c>
      <c r="BO1456" s="24" t="s">
        <v>96</v>
      </c>
      <c r="BP1456" s="24" t="s">
        <v>96</v>
      </c>
      <c r="BQ1456" s="24" t="s">
        <v>96</v>
      </c>
      <c r="BR1456" s="24" t="s">
        <v>96</v>
      </c>
      <c r="BS1456" s="24" t="s">
        <v>96</v>
      </c>
      <c r="BT1456" s="24" t="s">
        <v>96</v>
      </c>
      <c r="BU1456" s="24" t="s">
        <v>96</v>
      </c>
      <c r="BV1456" s="24" t="s">
        <v>96</v>
      </c>
      <c r="BW1456" s="24" t="s">
        <v>96</v>
      </c>
      <c r="BX1456" s="24" t="s">
        <v>96</v>
      </c>
      <c r="BY1456" s="24" t="s">
        <v>96</v>
      </c>
      <c r="BZ1456" s="24" t="s">
        <v>96</v>
      </c>
      <c r="CA1456" s="24" t="s">
        <v>96</v>
      </c>
      <c r="CB1456" s="36"/>
      <c r="CC1456" s="35"/>
    </row>
    <row r="1457" spans="1:81" ht="169.5" hidden="1" customHeight="1" x14ac:dyDescent="0.35">
      <c r="A1457" s="24"/>
      <c r="B1457" s="24" t="s">
        <v>81</v>
      </c>
      <c r="C1457" s="23" t="s">
        <v>82</v>
      </c>
      <c r="D1457" s="24" t="s">
        <v>2100</v>
      </c>
      <c r="E1457" s="24" t="s">
        <v>40</v>
      </c>
      <c r="F1457" s="24" t="s">
        <v>98</v>
      </c>
      <c r="G1457" s="24" t="s">
        <v>2101</v>
      </c>
      <c r="H1457" s="24" t="s">
        <v>4856</v>
      </c>
      <c r="I1457" s="24" t="s">
        <v>4857</v>
      </c>
      <c r="J1457" s="24" t="s">
        <v>4858</v>
      </c>
      <c r="K1457" s="24"/>
      <c r="L1457" s="24" t="s">
        <v>4859</v>
      </c>
      <c r="M1457" s="24"/>
      <c r="N1457" s="24"/>
      <c r="O1457" s="24" t="s">
        <v>699</v>
      </c>
      <c r="P1457" s="24"/>
      <c r="Q1457" s="24" t="s">
        <v>93</v>
      </c>
      <c r="R1457" s="24" t="s">
        <v>145</v>
      </c>
      <c r="S1457" s="24"/>
      <c r="T1457" s="24" t="s">
        <v>96</v>
      </c>
      <c r="U1457" s="24" t="s">
        <v>96</v>
      </c>
      <c r="V1457" s="24" t="s">
        <v>96</v>
      </c>
      <c r="W1457" s="24" t="s">
        <v>96</v>
      </c>
      <c r="X1457" s="24" t="s">
        <v>96</v>
      </c>
      <c r="Y1457" s="24" t="s">
        <v>96</v>
      </c>
      <c r="Z1457" s="24" t="s">
        <v>96</v>
      </c>
      <c r="AA1457" s="24" t="s">
        <v>96</v>
      </c>
      <c r="AB1457" s="24" t="s">
        <v>96</v>
      </c>
      <c r="AC1457" s="24" t="s">
        <v>96</v>
      </c>
      <c r="AD1457" s="24" t="s">
        <v>96</v>
      </c>
      <c r="AE1457" s="24" t="s">
        <v>96</v>
      </c>
      <c r="AF1457" s="24" t="s">
        <v>96</v>
      </c>
      <c r="AG1457" s="24" t="s">
        <v>96</v>
      </c>
      <c r="AH1457" s="24" t="s">
        <v>96</v>
      </c>
      <c r="AI1457" s="24" t="s">
        <v>96</v>
      </c>
      <c r="AJ1457" s="24" t="s">
        <v>96</v>
      </c>
      <c r="AK1457" s="24" t="s">
        <v>96</v>
      </c>
      <c r="AL1457" s="24" t="s">
        <v>96</v>
      </c>
      <c r="AM1457" s="24" t="s">
        <v>96</v>
      </c>
      <c r="AN1457" s="24" t="s">
        <v>96</v>
      </c>
      <c r="AO1457" s="24" t="s">
        <v>96</v>
      </c>
      <c r="AP1457" s="24" t="s">
        <v>96</v>
      </c>
      <c r="AQ1457" s="24" t="s">
        <v>96</v>
      </c>
      <c r="AR1457" s="24" t="s">
        <v>96</v>
      </c>
      <c r="AS1457" s="24" t="s">
        <v>96</v>
      </c>
      <c r="AT1457" s="24" t="s">
        <v>96</v>
      </c>
      <c r="AU1457" s="24" t="s">
        <v>96</v>
      </c>
      <c r="AV1457" s="24" t="s">
        <v>96</v>
      </c>
      <c r="AW1457" s="24" t="s">
        <v>96</v>
      </c>
      <c r="AX1457" s="24" t="s">
        <v>96</v>
      </c>
      <c r="AY1457" s="24" t="s">
        <v>96</v>
      </c>
      <c r="AZ1457" s="24" t="s">
        <v>96</v>
      </c>
      <c r="BA1457" s="24" t="s">
        <v>96</v>
      </c>
      <c r="BB1457" s="24" t="s">
        <v>96</v>
      </c>
      <c r="BC1457" s="24" t="s">
        <v>96</v>
      </c>
      <c r="BD1457" s="24" t="s">
        <v>96</v>
      </c>
      <c r="BE1457" s="24" t="s">
        <v>96</v>
      </c>
      <c r="BF1457" s="24" t="s">
        <v>96</v>
      </c>
      <c r="BG1457" s="24" t="s">
        <v>96</v>
      </c>
      <c r="BH1457" s="24" t="s">
        <v>96</v>
      </c>
      <c r="BI1457" s="24" t="s">
        <v>96</v>
      </c>
      <c r="BJ1457" s="24" t="s">
        <v>96</v>
      </c>
      <c r="BK1457" s="24" t="s">
        <v>96</v>
      </c>
      <c r="BL1457" s="24" t="s">
        <v>96</v>
      </c>
      <c r="BM1457" s="24" t="s">
        <v>96</v>
      </c>
      <c r="BN1457" s="24" t="s">
        <v>96</v>
      </c>
      <c r="BO1457" s="24" t="s">
        <v>96</v>
      </c>
      <c r="BP1457" s="24" t="s">
        <v>96</v>
      </c>
      <c r="BQ1457" s="24" t="s">
        <v>96</v>
      </c>
      <c r="BR1457" s="24" t="s">
        <v>96</v>
      </c>
      <c r="BS1457" s="24" t="s">
        <v>96</v>
      </c>
      <c r="BT1457" s="24" t="s">
        <v>96</v>
      </c>
      <c r="BU1457" s="24" t="s">
        <v>96</v>
      </c>
      <c r="BV1457" s="24" t="s">
        <v>96</v>
      </c>
      <c r="BW1457" s="24" t="s">
        <v>96</v>
      </c>
      <c r="BX1457" s="24" t="s">
        <v>96</v>
      </c>
      <c r="BY1457" s="24" t="s">
        <v>96</v>
      </c>
      <c r="BZ1457" s="24" t="s">
        <v>96</v>
      </c>
      <c r="CA1457" s="24" t="s">
        <v>96</v>
      </c>
      <c r="CB1457" s="36"/>
      <c r="CC1457" s="35"/>
    </row>
    <row r="1458" spans="1:81" ht="169.5" hidden="1" customHeight="1" x14ac:dyDescent="0.35">
      <c r="A1458" s="24"/>
      <c r="B1458" s="24" t="s">
        <v>81</v>
      </c>
      <c r="C1458" s="23" t="s">
        <v>82</v>
      </c>
      <c r="D1458" s="24" t="s">
        <v>2100</v>
      </c>
      <c r="E1458" s="24" t="s">
        <v>40</v>
      </c>
      <c r="F1458" s="24" t="s">
        <v>98</v>
      </c>
      <c r="G1458" s="24" t="s">
        <v>2101</v>
      </c>
      <c r="H1458" s="24" t="s">
        <v>4856</v>
      </c>
      <c r="I1458" s="24" t="s">
        <v>4857</v>
      </c>
      <c r="J1458" s="24" t="s">
        <v>4860</v>
      </c>
      <c r="K1458" s="24"/>
      <c r="L1458" s="24" t="s">
        <v>4861</v>
      </c>
      <c r="M1458" s="24"/>
      <c r="N1458" s="24"/>
      <c r="O1458" s="24" t="s">
        <v>699</v>
      </c>
      <c r="P1458" s="24"/>
      <c r="Q1458" s="24" t="s">
        <v>93</v>
      </c>
      <c r="R1458" s="24" t="s">
        <v>145</v>
      </c>
      <c r="S1458" s="24"/>
      <c r="T1458" s="24" t="s">
        <v>96</v>
      </c>
      <c r="U1458" s="24" t="s">
        <v>96</v>
      </c>
      <c r="V1458" s="24" t="s">
        <v>96</v>
      </c>
      <c r="W1458" s="24" t="s">
        <v>96</v>
      </c>
      <c r="X1458" s="24" t="s">
        <v>96</v>
      </c>
      <c r="Y1458" s="24" t="s">
        <v>96</v>
      </c>
      <c r="Z1458" s="24" t="s">
        <v>96</v>
      </c>
      <c r="AA1458" s="24" t="s">
        <v>96</v>
      </c>
      <c r="AB1458" s="24" t="s">
        <v>96</v>
      </c>
      <c r="AC1458" s="24" t="s">
        <v>96</v>
      </c>
      <c r="AD1458" s="24" t="s">
        <v>96</v>
      </c>
      <c r="AE1458" s="24" t="s">
        <v>96</v>
      </c>
      <c r="AF1458" s="24" t="s">
        <v>96</v>
      </c>
      <c r="AG1458" s="24" t="s">
        <v>96</v>
      </c>
      <c r="AH1458" s="24" t="s">
        <v>96</v>
      </c>
      <c r="AI1458" s="24" t="s">
        <v>96</v>
      </c>
      <c r="AJ1458" s="24" t="s">
        <v>96</v>
      </c>
      <c r="AK1458" s="24" t="s">
        <v>96</v>
      </c>
      <c r="AL1458" s="24" t="s">
        <v>96</v>
      </c>
      <c r="AM1458" s="24" t="s">
        <v>96</v>
      </c>
      <c r="AN1458" s="24" t="s">
        <v>96</v>
      </c>
      <c r="AO1458" s="24" t="s">
        <v>96</v>
      </c>
      <c r="AP1458" s="24" t="s">
        <v>96</v>
      </c>
      <c r="AQ1458" s="24" t="s">
        <v>96</v>
      </c>
      <c r="AR1458" s="24" t="s">
        <v>96</v>
      </c>
      <c r="AS1458" s="24" t="s">
        <v>96</v>
      </c>
      <c r="AT1458" s="24" t="s">
        <v>96</v>
      </c>
      <c r="AU1458" s="24" t="s">
        <v>96</v>
      </c>
      <c r="AV1458" s="24" t="s">
        <v>96</v>
      </c>
      <c r="AW1458" s="24" t="s">
        <v>96</v>
      </c>
      <c r="AX1458" s="24" t="s">
        <v>96</v>
      </c>
      <c r="AY1458" s="24" t="s">
        <v>96</v>
      </c>
      <c r="AZ1458" s="24" t="s">
        <v>96</v>
      </c>
      <c r="BA1458" s="24" t="s">
        <v>96</v>
      </c>
      <c r="BB1458" s="24" t="s">
        <v>96</v>
      </c>
      <c r="BC1458" s="24" t="s">
        <v>96</v>
      </c>
      <c r="BD1458" s="24" t="s">
        <v>96</v>
      </c>
      <c r="BE1458" s="24" t="s">
        <v>96</v>
      </c>
      <c r="BF1458" s="24" t="s">
        <v>96</v>
      </c>
      <c r="BG1458" s="24" t="s">
        <v>96</v>
      </c>
      <c r="BH1458" s="24" t="s">
        <v>96</v>
      </c>
      <c r="BI1458" s="24" t="s">
        <v>96</v>
      </c>
      <c r="BJ1458" s="24" t="s">
        <v>96</v>
      </c>
      <c r="BK1458" s="24" t="s">
        <v>96</v>
      </c>
      <c r="BL1458" s="24" t="s">
        <v>96</v>
      </c>
      <c r="BM1458" s="24" t="s">
        <v>96</v>
      </c>
      <c r="BN1458" s="24" t="s">
        <v>96</v>
      </c>
      <c r="BO1458" s="24" t="s">
        <v>96</v>
      </c>
      <c r="BP1458" s="24" t="s">
        <v>96</v>
      </c>
      <c r="BQ1458" s="24" t="s">
        <v>96</v>
      </c>
      <c r="BR1458" s="24" t="s">
        <v>96</v>
      </c>
      <c r="BS1458" s="24" t="s">
        <v>96</v>
      </c>
      <c r="BT1458" s="24" t="s">
        <v>96</v>
      </c>
      <c r="BU1458" s="24" t="s">
        <v>96</v>
      </c>
      <c r="BV1458" s="24" t="s">
        <v>96</v>
      </c>
      <c r="BW1458" s="24" t="s">
        <v>96</v>
      </c>
      <c r="BX1458" s="24" t="s">
        <v>96</v>
      </c>
      <c r="BY1458" s="24" t="s">
        <v>96</v>
      </c>
      <c r="BZ1458" s="24" t="s">
        <v>96</v>
      </c>
      <c r="CA1458" s="24" t="s">
        <v>96</v>
      </c>
      <c r="CB1458" s="36"/>
      <c r="CC1458" s="35"/>
    </row>
    <row r="1459" spans="1:81" ht="169.5" hidden="1" customHeight="1" x14ac:dyDescent="0.35">
      <c r="A1459" s="24"/>
      <c r="B1459" s="24" t="s">
        <v>81</v>
      </c>
      <c r="C1459" s="23" t="s">
        <v>82</v>
      </c>
      <c r="D1459" s="24" t="s">
        <v>1988</v>
      </c>
      <c r="E1459" s="24" t="s">
        <v>2083</v>
      </c>
      <c r="F1459" s="24" t="s">
        <v>103</v>
      </c>
      <c r="G1459" s="24" t="s">
        <v>2084</v>
      </c>
      <c r="H1459" s="24" t="s">
        <v>4862</v>
      </c>
      <c r="I1459" s="24" t="s">
        <v>4863</v>
      </c>
      <c r="J1459" s="24" t="s">
        <v>4864</v>
      </c>
      <c r="K1459" s="24" t="s">
        <v>4865</v>
      </c>
      <c r="L1459" s="24" t="s">
        <v>4866</v>
      </c>
      <c r="M1459" s="24" t="s">
        <v>92</v>
      </c>
      <c r="N1459" s="24"/>
      <c r="O1459" s="24"/>
      <c r="P1459" s="24"/>
      <c r="Q1459" s="24" t="s">
        <v>150</v>
      </c>
      <c r="R1459" s="24"/>
      <c r="S1459" s="24"/>
      <c r="T1459" s="24" t="s">
        <v>96</v>
      </c>
      <c r="U1459" s="24" t="s">
        <v>96</v>
      </c>
      <c r="V1459" s="24" t="s">
        <v>96</v>
      </c>
      <c r="W1459" s="24" t="s">
        <v>96</v>
      </c>
      <c r="X1459" s="24" t="s">
        <v>96</v>
      </c>
      <c r="Y1459" s="24" t="s">
        <v>96</v>
      </c>
      <c r="Z1459" s="24" t="s">
        <v>96</v>
      </c>
      <c r="AA1459" s="24" t="s">
        <v>96</v>
      </c>
      <c r="AB1459" s="24" t="s">
        <v>96</v>
      </c>
      <c r="AC1459" s="24" t="s">
        <v>96</v>
      </c>
      <c r="AD1459" s="24" t="s">
        <v>96</v>
      </c>
      <c r="AE1459" s="24" t="s">
        <v>96</v>
      </c>
      <c r="AF1459" s="24" t="s">
        <v>96</v>
      </c>
      <c r="AG1459" s="24" t="s">
        <v>96</v>
      </c>
      <c r="AH1459" s="24" t="s">
        <v>96</v>
      </c>
      <c r="AI1459" s="24" t="s">
        <v>96</v>
      </c>
      <c r="AJ1459" s="24" t="s">
        <v>96</v>
      </c>
      <c r="AK1459" s="24" t="s">
        <v>96</v>
      </c>
      <c r="AL1459" s="24" t="s">
        <v>96</v>
      </c>
      <c r="AM1459" s="24" t="s">
        <v>97</v>
      </c>
      <c r="AN1459" s="24" t="s">
        <v>96</v>
      </c>
      <c r="AO1459" s="24" t="s">
        <v>96</v>
      </c>
      <c r="AP1459" s="24" t="s">
        <v>96</v>
      </c>
      <c r="AQ1459" s="24" t="s">
        <v>96</v>
      </c>
      <c r="AR1459" s="24" t="s">
        <v>96</v>
      </c>
      <c r="AS1459" s="24" t="s">
        <v>96</v>
      </c>
      <c r="AT1459" s="24" t="s">
        <v>96</v>
      </c>
      <c r="AU1459" s="24" t="s">
        <v>96</v>
      </c>
      <c r="AV1459" s="24" t="s">
        <v>96</v>
      </c>
      <c r="AW1459" s="24" t="s">
        <v>96</v>
      </c>
      <c r="AX1459" s="24" t="s">
        <v>96</v>
      </c>
      <c r="AY1459" s="24" t="s">
        <v>96</v>
      </c>
      <c r="AZ1459" s="24" t="s">
        <v>96</v>
      </c>
      <c r="BA1459" s="24" t="s">
        <v>96</v>
      </c>
      <c r="BB1459" s="24" t="s">
        <v>96</v>
      </c>
      <c r="BC1459" s="24" t="s">
        <v>96</v>
      </c>
      <c r="BD1459" s="24" t="s">
        <v>96</v>
      </c>
      <c r="BE1459" s="24" t="s">
        <v>96</v>
      </c>
      <c r="BF1459" s="24" t="s">
        <v>96</v>
      </c>
      <c r="BG1459" s="24" t="s">
        <v>96</v>
      </c>
      <c r="BH1459" s="24" t="s">
        <v>96</v>
      </c>
      <c r="BI1459" s="24" t="s">
        <v>96</v>
      </c>
      <c r="BJ1459" s="24" t="s">
        <v>96</v>
      </c>
      <c r="BK1459" s="24" t="s">
        <v>96</v>
      </c>
      <c r="BL1459" s="24" t="s">
        <v>96</v>
      </c>
      <c r="BM1459" s="24" t="s">
        <v>96</v>
      </c>
      <c r="BN1459" s="24" t="s">
        <v>96</v>
      </c>
      <c r="BO1459" s="24" t="s">
        <v>96</v>
      </c>
      <c r="BP1459" s="24" t="s">
        <v>96</v>
      </c>
      <c r="BQ1459" s="24" t="s">
        <v>96</v>
      </c>
      <c r="BR1459" s="24" t="s">
        <v>96</v>
      </c>
      <c r="BS1459" s="24" t="s">
        <v>96</v>
      </c>
      <c r="BT1459" s="24" t="s">
        <v>96</v>
      </c>
      <c r="BU1459" s="24" t="s">
        <v>96</v>
      </c>
      <c r="BV1459" s="24" t="s">
        <v>96</v>
      </c>
      <c r="BW1459" s="24" t="s">
        <v>96</v>
      </c>
      <c r="BX1459" s="24" t="s">
        <v>96</v>
      </c>
      <c r="BY1459" s="24" t="s">
        <v>96</v>
      </c>
      <c r="BZ1459" s="24" t="s">
        <v>96</v>
      </c>
      <c r="CA1459" s="24" t="s">
        <v>96</v>
      </c>
      <c r="CB1459" s="36"/>
      <c r="CC1459" s="35"/>
    </row>
    <row r="1460" spans="1:81" ht="169.5" hidden="1" customHeight="1" x14ac:dyDescent="0.35">
      <c r="A1460" s="24"/>
      <c r="B1460" s="24" t="s">
        <v>81</v>
      </c>
      <c r="C1460" s="23" t="s">
        <v>82</v>
      </c>
      <c r="D1460" s="24" t="s">
        <v>1988</v>
      </c>
      <c r="E1460" s="24" t="s">
        <v>2094</v>
      </c>
      <c r="F1460" s="24" t="s">
        <v>103</v>
      </c>
      <c r="G1460" s="24" t="s">
        <v>2084</v>
      </c>
      <c r="H1460" s="24" t="s">
        <v>4867</v>
      </c>
      <c r="I1460" s="24" t="s">
        <v>4868</v>
      </c>
      <c r="J1460" s="24" t="s">
        <v>4867</v>
      </c>
      <c r="K1460" s="24" t="s">
        <v>4869</v>
      </c>
      <c r="L1460" s="24" t="s">
        <v>4870</v>
      </c>
      <c r="M1460" s="24" t="s">
        <v>92</v>
      </c>
      <c r="N1460" s="24"/>
      <c r="O1460" s="24"/>
      <c r="P1460" s="24"/>
      <c r="Q1460" s="24" t="s">
        <v>150</v>
      </c>
      <c r="R1460" s="24"/>
      <c r="S1460" s="24"/>
      <c r="T1460" s="24" t="s">
        <v>96</v>
      </c>
      <c r="U1460" s="24" t="s">
        <v>96</v>
      </c>
      <c r="V1460" s="24" t="s">
        <v>96</v>
      </c>
      <c r="W1460" s="24" t="s">
        <v>96</v>
      </c>
      <c r="X1460" s="24" t="s">
        <v>96</v>
      </c>
      <c r="Y1460" s="24" t="s">
        <v>96</v>
      </c>
      <c r="Z1460" s="24" t="s">
        <v>96</v>
      </c>
      <c r="AA1460" s="24" t="s">
        <v>96</v>
      </c>
      <c r="AB1460" s="24" t="s">
        <v>96</v>
      </c>
      <c r="AC1460" s="24" t="s">
        <v>96</v>
      </c>
      <c r="AD1460" s="24" t="s">
        <v>96</v>
      </c>
      <c r="AE1460" s="24" t="s">
        <v>96</v>
      </c>
      <c r="AF1460" s="24" t="s">
        <v>96</v>
      </c>
      <c r="AG1460" s="24" t="s">
        <v>96</v>
      </c>
      <c r="AH1460" s="24" t="s">
        <v>96</v>
      </c>
      <c r="AI1460" s="24" t="s">
        <v>96</v>
      </c>
      <c r="AJ1460" s="24" t="s">
        <v>96</v>
      </c>
      <c r="AK1460" s="24" t="s">
        <v>96</v>
      </c>
      <c r="AL1460" s="24" t="s">
        <v>96</v>
      </c>
      <c r="AM1460" s="24" t="s">
        <v>97</v>
      </c>
      <c r="AN1460" s="24" t="s">
        <v>96</v>
      </c>
      <c r="AO1460" s="24" t="s">
        <v>96</v>
      </c>
      <c r="AP1460" s="24" t="s">
        <v>96</v>
      </c>
      <c r="AQ1460" s="24" t="s">
        <v>96</v>
      </c>
      <c r="AR1460" s="24" t="s">
        <v>96</v>
      </c>
      <c r="AS1460" s="24" t="s">
        <v>96</v>
      </c>
      <c r="AT1460" s="24" t="s">
        <v>96</v>
      </c>
      <c r="AU1460" s="24" t="s">
        <v>96</v>
      </c>
      <c r="AV1460" s="24" t="s">
        <v>96</v>
      </c>
      <c r="AW1460" s="24" t="s">
        <v>96</v>
      </c>
      <c r="AX1460" s="24" t="s">
        <v>96</v>
      </c>
      <c r="AY1460" s="24" t="s">
        <v>96</v>
      </c>
      <c r="AZ1460" s="24" t="s">
        <v>96</v>
      </c>
      <c r="BA1460" s="24" t="s">
        <v>96</v>
      </c>
      <c r="BB1460" s="24" t="s">
        <v>96</v>
      </c>
      <c r="BC1460" s="24" t="s">
        <v>96</v>
      </c>
      <c r="BD1460" s="24" t="s">
        <v>96</v>
      </c>
      <c r="BE1460" s="24" t="s">
        <v>96</v>
      </c>
      <c r="BF1460" s="24" t="s">
        <v>96</v>
      </c>
      <c r="BG1460" s="24" t="s">
        <v>96</v>
      </c>
      <c r="BH1460" s="24" t="s">
        <v>96</v>
      </c>
      <c r="BI1460" s="24" t="s">
        <v>96</v>
      </c>
      <c r="BJ1460" s="24" t="s">
        <v>96</v>
      </c>
      <c r="BK1460" s="24" t="s">
        <v>96</v>
      </c>
      <c r="BL1460" s="24" t="s">
        <v>96</v>
      </c>
      <c r="BM1460" s="24" t="s">
        <v>96</v>
      </c>
      <c r="BN1460" s="24" t="s">
        <v>96</v>
      </c>
      <c r="BO1460" s="24" t="s">
        <v>96</v>
      </c>
      <c r="BP1460" s="24" t="s">
        <v>96</v>
      </c>
      <c r="BQ1460" s="24" t="s">
        <v>96</v>
      </c>
      <c r="BR1460" s="24" t="s">
        <v>96</v>
      </c>
      <c r="BS1460" s="24" t="s">
        <v>96</v>
      </c>
      <c r="BT1460" s="24" t="s">
        <v>96</v>
      </c>
      <c r="BU1460" s="24" t="s">
        <v>96</v>
      </c>
      <c r="BV1460" s="24" t="s">
        <v>96</v>
      </c>
      <c r="BW1460" s="24" t="s">
        <v>96</v>
      </c>
      <c r="BX1460" s="24" t="s">
        <v>96</v>
      </c>
      <c r="BY1460" s="24" t="s">
        <v>96</v>
      </c>
      <c r="BZ1460" s="24" t="s">
        <v>96</v>
      </c>
      <c r="CA1460" s="24" t="s">
        <v>96</v>
      </c>
      <c r="CB1460" s="36"/>
      <c r="CC1460" s="35"/>
    </row>
    <row r="1461" spans="1:81" ht="169.5" hidden="1" customHeight="1" x14ac:dyDescent="0.35">
      <c r="A1461" s="24"/>
      <c r="B1461" s="24" t="s">
        <v>81</v>
      </c>
      <c r="C1461" s="23" t="s">
        <v>82</v>
      </c>
      <c r="D1461" s="24" t="s">
        <v>2100</v>
      </c>
      <c r="E1461" s="24" t="s">
        <v>40</v>
      </c>
      <c r="F1461" s="24" t="s">
        <v>98</v>
      </c>
      <c r="G1461" s="24" t="s">
        <v>2101</v>
      </c>
      <c r="H1461" s="24" t="s">
        <v>2102</v>
      </c>
      <c r="I1461" s="24" t="s">
        <v>4871</v>
      </c>
      <c r="J1461" s="24" t="s">
        <v>4872</v>
      </c>
      <c r="K1461" s="24" t="s">
        <v>4873</v>
      </c>
      <c r="L1461" s="24" t="s">
        <v>4874</v>
      </c>
      <c r="M1461" s="24" t="s">
        <v>699</v>
      </c>
      <c r="N1461" s="24"/>
      <c r="O1461" s="24"/>
      <c r="P1461" s="24"/>
      <c r="Q1461" s="24" t="s">
        <v>150</v>
      </c>
      <c r="R1461" s="24">
        <v>2024</v>
      </c>
      <c r="S1461" s="24"/>
      <c r="T1461" s="24" t="s">
        <v>97</v>
      </c>
      <c r="U1461" s="24" t="s">
        <v>96</v>
      </c>
      <c r="V1461" s="24" t="s">
        <v>96</v>
      </c>
      <c r="W1461" s="24" t="s">
        <v>96</v>
      </c>
      <c r="X1461" s="24" t="s">
        <v>113</v>
      </c>
      <c r="Y1461" s="24" t="s">
        <v>96</v>
      </c>
      <c r="Z1461" s="24" t="s">
        <v>96</v>
      </c>
      <c r="AA1461" s="24" t="s">
        <v>96</v>
      </c>
      <c r="AB1461" s="24" t="s">
        <v>97</v>
      </c>
      <c r="AC1461" s="24" t="s">
        <v>96</v>
      </c>
      <c r="AD1461" s="24" t="s">
        <v>96</v>
      </c>
      <c r="AE1461" s="24" t="s">
        <v>96</v>
      </c>
      <c r="AF1461" s="24" t="s">
        <v>96</v>
      </c>
      <c r="AG1461" s="24" t="s">
        <v>96</v>
      </c>
      <c r="AH1461" s="24" t="s">
        <v>113</v>
      </c>
      <c r="AI1461" s="24" t="s">
        <v>96</v>
      </c>
      <c r="AJ1461" s="24" t="s">
        <v>96</v>
      </c>
      <c r="AK1461" s="24" t="s">
        <v>96</v>
      </c>
      <c r="AL1461" s="24" t="s">
        <v>96</v>
      </c>
      <c r="AM1461" s="24" t="s">
        <v>97</v>
      </c>
      <c r="AN1461" s="24" t="s">
        <v>96</v>
      </c>
      <c r="AO1461" s="24" t="s">
        <v>97</v>
      </c>
      <c r="AP1461" s="24" t="s">
        <v>96</v>
      </c>
      <c r="AQ1461" s="24" t="s">
        <v>96</v>
      </c>
      <c r="AR1461" s="24" t="s">
        <v>96</v>
      </c>
      <c r="AS1461" s="24" t="s">
        <v>96</v>
      </c>
      <c r="AT1461" s="24" t="s">
        <v>96</v>
      </c>
      <c r="AU1461" s="24" t="s">
        <v>96</v>
      </c>
      <c r="AV1461" s="24" t="s">
        <v>96</v>
      </c>
      <c r="AW1461" s="24" t="s">
        <v>96</v>
      </c>
      <c r="AX1461" s="24" t="s">
        <v>97</v>
      </c>
      <c r="AY1461" s="24" t="s">
        <v>97</v>
      </c>
      <c r="AZ1461" s="24" t="s">
        <v>96</v>
      </c>
      <c r="BA1461" s="24" t="s">
        <v>96</v>
      </c>
      <c r="BB1461" s="24" t="s">
        <v>96</v>
      </c>
      <c r="BC1461" s="24" t="s">
        <v>96</v>
      </c>
      <c r="BD1461" s="24" t="s">
        <v>96</v>
      </c>
      <c r="BE1461" s="24" t="s">
        <v>96</v>
      </c>
      <c r="BF1461" s="24" t="s">
        <v>96</v>
      </c>
      <c r="BG1461" s="24" t="s">
        <v>96</v>
      </c>
      <c r="BH1461" s="24" t="s">
        <v>96</v>
      </c>
      <c r="BI1461" s="24" t="s">
        <v>96</v>
      </c>
      <c r="BJ1461" s="24" t="s">
        <v>97</v>
      </c>
      <c r="BK1461" s="24" t="s">
        <v>96</v>
      </c>
      <c r="BL1461" s="24" t="s">
        <v>97</v>
      </c>
      <c r="BM1461" s="24" t="s">
        <v>113</v>
      </c>
      <c r="BN1461" s="24" t="s">
        <v>96</v>
      </c>
      <c r="BO1461" s="24" t="s">
        <v>96</v>
      </c>
      <c r="BP1461" s="24" t="s">
        <v>113</v>
      </c>
      <c r="BQ1461" s="24" t="s">
        <v>96</v>
      </c>
      <c r="BR1461" s="24" t="s">
        <v>97</v>
      </c>
      <c r="BS1461" s="24" t="s">
        <v>97</v>
      </c>
      <c r="BT1461" s="24" t="s">
        <v>95</v>
      </c>
      <c r="BU1461" s="24" t="s">
        <v>96</v>
      </c>
      <c r="BV1461" s="24" t="s">
        <v>96</v>
      </c>
      <c r="BW1461" s="24" t="s">
        <v>96</v>
      </c>
      <c r="BX1461" s="24" t="s">
        <v>96</v>
      </c>
      <c r="BY1461" s="24" t="s">
        <v>96</v>
      </c>
      <c r="BZ1461" s="24" t="s">
        <v>96</v>
      </c>
      <c r="CA1461" s="24" t="s">
        <v>97</v>
      </c>
      <c r="CB1461" s="36"/>
      <c r="CC1461" s="35"/>
    </row>
    <row r="1462" spans="1:81" ht="169.5" hidden="1" customHeight="1" x14ac:dyDescent="0.35">
      <c r="A1462" s="24"/>
      <c r="B1462" s="24" t="s">
        <v>81</v>
      </c>
      <c r="C1462" s="23" t="s">
        <v>82</v>
      </c>
      <c r="D1462" s="24" t="s">
        <v>2100</v>
      </c>
      <c r="E1462" s="24" t="s">
        <v>40</v>
      </c>
      <c r="F1462" s="24" t="s">
        <v>98</v>
      </c>
      <c r="G1462" s="24" t="s">
        <v>2101</v>
      </c>
      <c r="H1462" s="24" t="s">
        <v>2102</v>
      </c>
      <c r="I1462" s="24" t="s">
        <v>4871</v>
      </c>
      <c r="J1462" s="24" t="s">
        <v>4875</v>
      </c>
      <c r="K1462" s="24" t="s">
        <v>4876</v>
      </c>
      <c r="L1462" s="24" t="s">
        <v>4877</v>
      </c>
      <c r="M1462" s="24" t="s">
        <v>699</v>
      </c>
      <c r="N1462" s="24"/>
      <c r="O1462" s="24"/>
      <c r="P1462" s="24"/>
      <c r="Q1462" s="24" t="s">
        <v>150</v>
      </c>
      <c r="R1462" s="24">
        <v>2024</v>
      </c>
      <c r="S1462" s="24"/>
      <c r="T1462" s="24" t="s">
        <v>97</v>
      </c>
      <c r="U1462" s="24" t="s">
        <v>96</v>
      </c>
      <c r="V1462" s="24" t="s">
        <v>96</v>
      </c>
      <c r="W1462" s="24" t="s">
        <v>96</v>
      </c>
      <c r="X1462" s="24" t="s">
        <v>113</v>
      </c>
      <c r="Y1462" s="24" t="s">
        <v>96</v>
      </c>
      <c r="Z1462" s="24" t="s">
        <v>96</v>
      </c>
      <c r="AA1462" s="24" t="s">
        <v>96</v>
      </c>
      <c r="AB1462" s="24" t="s">
        <v>97</v>
      </c>
      <c r="AC1462" s="24" t="s">
        <v>96</v>
      </c>
      <c r="AD1462" s="24" t="s">
        <v>96</v>
      </c>
      <c r="AE1462" s="24" t="s">
        <v>96</v>
      </c>
      <c r="AF1462" s="24" t="s">
        <v>96</v>
      </c>
      <c r="AG1462" s="24" t="s">
        <v>96</v>
      </c>
      <c r="AH1462" s="24" t="s">
        <v>113</v>
      </c>
      <c r="AI1462" s="24" t="s">
        <v>96</v>
      </c>
      <c r="AJ1462" s="24" t="s">
        <v>96</v>
      </c>
      <c r="AK1462" s="24" t="s">
        <v>96</v>
      </c>
      <c r="AL1462" s="24" t="s">
        <v>96</v>
      </c>
      <c r="AM1462" s="24" t="s">
        <v>97</v>
      </c>
      <c r="AN1462" s="24" t="s">
        <v>96</v>
      </c>
      <c r="AO1462" s="24" t="s">
        <v>97</v>
      </c>
      <c r="AP1462" s="24" t="s">
        <v>96</v>
      </c>
      <c r="AQ1462" s="24" t="s">
        <v>96</v>
      </c>
      <c r="AR1462" s="24" t="s">
        <v>96</v>
      </c>
      <c r="AS1462" s="24" t="s">
        <v>96</v>
      </c>
      <c r="AT1462" s="24" t="s">
        <v>96</v>
      </c>
      <c r="AU1462" s="24" t="s">
        <v>96</v>
      </c>
      <c r="AV1462" s="24" t="s">
        <v>96</v>
      </c>
      <c r="AW1462" s="24" t="s">
        <v>96</v>
      </c>
      <c r="AX1462" s="24" t="s">
        <v>97</v>
      </c>
      <c r="AY1462" s="24" t="s">
        <v>97</v>
      </c>
      <c r="AZ1462" s="24" t="s">
        <v>96</v>
      </c>
      <c r="BA1462" s="24" t="s">
        <v>96</v>
      </c>
      <c r="BB1462" s="24" t="s">
        <v>96</v>
      </c>
      <c r="BC1462" s="24" t="s">
        <v>96</v>
      </c>
      <c r="BD1462" s="24" t="s">
        <v>96</v>
      </c>
      <c r="BE1462" s="24" t="s">
        <v>96</v>
      </c>
      <c r="BF1462" s="24" t="s">
        <v>96</v>
      </c>
      <c r="BG1462" s="24" t="s">
        <v>96</v>
      </c>
      <c r="BH1462" s="24" t="s">
        <v>96</v>
      </c>
      <c r="BI1462" s="24" t="s">
        <v>96</v>
      </c>
      <c r="BJ1462" s="24" t="s">
        <v>97</v>
      </c>
      <c r="BK1462" s="24" t="s">
        <v>96</v>
      </c>
      <c r="BL1462" s="24" t="s">
        <v>97</v>
      </c>
      <c r="BM1462" s="24" t="s">
        <v>113</v>
      </c>
      <c r="BN1462" s="24" t="s">
        <v>96</v>
      </c>
      <c r="BO1462" s="24" t="s">
        <v>96</v>
      </c>
      <c r="BP1462" s="24" t="s">
        <v>113</v>
      </c>
      <c r="BQ1462" s="24" t="s">
        <v>96</v>
      </c>
      <c r="BR1462" s="24" t="s">
        <v>97</v>
      </c>
      <c r="BS1462" s="24" t="s">
        <v>97</v>
      </c>
      <c r="BT1462" s="24" t="s">
        <v>95</v>
      </c>
      <c r="BU1462" s="24" t="s">
        <v>96</v>
      </c>
      <c r="BV1462" s="24" t="s">
        <v>96</v>
      </c>
      <c r="BW1462" s="24" t="s">
        <v>96</v>
      </c>
      <c r="BX1462" s="24" t="s">
        <v>96</v>
      </c>
      <c r="BY1462" s="24" t="s">
        <v>96</v>
      </c>
      <c r="BZ1462" s="24" t="s">
        <v>96</v>
      </c>
      <c r="CA1462" s="24" t="s">
        <v>97</v>
      </c>
      <c r="CB1462" s="36"/>
      <c r="CC1462" s="35"/>
    </row>
    <row r="1463" spans="1:81" ht="169.5" hidden="1" customHeight="1" x14ac:dyDescent="0.35">
      <c r="A1463" s="24"/>
      <c r="B1463" s="24" t="s">
        <v>81</v>
      </c>
      <c r="C1463" s="23" t="s">
        <v>82</v>
      </c>
      <c r="D1463" s="24" t="s">
        <v>2100</v>
      </c>
      <c r="E1463" s="24" t="s">
        <v>40</v>
      </c>
      <c r="F1463" s="24" t="s">
        <v>98</v>
      </c>
      <c r="G1463" s="24" t="s">
        <v>2101</v>
      </c>
      <c r="H1463" s="24" t="s">
        <v>2102</v>
      </c>
      <c r="I1463" s="24" t="s">
        <v>4878</v>
      </c>
      <c r="J1463" s="24" t="s">
        <v>1790</v>
      </c>
      <c r="K1463" s="24" t="s">
        <v>4879</v>
      </c>
      <c r="L1463" s="24" t="s">
        <v>4880</v>
      </c>
      <c r="M1463" s="24" t="s">
        <v>699</v>
      </c>
      <c r="N1463" s="24"/>
      <c r="O1463" s="24"/>
      <c r="P1463" s="24"/>
      <c r="Q1463" s="24" t="s">
        <v>150</v>
      </c>
      <c r="R1463" s="24">
        <v>2024</v>
      </c>
      <c r="S1463" s="24"/>
      <c r="T1463" s="24" t="s">
        <v>97</v>
      </c>
      <c r="U1463" s="24" t="s">
        <v>96</v>
      </c>
      <c r="V1463" s="24" t="s">
        <v>96</v>
      </c>
      <c r="W1463" s="24" t="s">
        <v>96</v>
      </c>
      <c r="X1463" s="24" t="s">
        <v>113</v>
      </c>
      <c r="Y1463" s="24" t="s">
        <v>96</v>
      </c>
      <c r="Z1463" s="24" t="s">
        <v>96</v>
      </c>
      <c r="AA1463" s="24" t="s">
        <v>96</v>
      </c>
      <c r="AB1463" s="24" t="s">
        <v>97</v>
      </c>
      <c r="AC1463" s="24" t="s">
        <v>96</v>
      </c>
      <c r="AD1463" s="24" t="s">
        <v>96</v>
      </c>
      <c r="AE1463" s="24" t="s">
        <v>96</v>
      </c>
      <c r="AF1463" s="24" t="s">
        <v>96</v>
      </c>
      <c r="AG1463" s="24" t="s">
        <v>96</v>
      </c>
      <c r="AH1463" s="24" t="s">
        <v>113</v>
      </c>
      <c r="AI1463" s="24" t="s">
        <v>96</v>
      </c>
      <c r="AJ1463" s="24" t="s">
        <v>96</v>
      </c>
      <c r="AK1463" s="24" t="s">
        <v>96</v>
      </c>
      <c r="AL1463" s="24" t="s">
        <v>96</v>
      </c>
      <c r="AM1463" s="24" t="s">
        <v>97</v>
      </c>
      <c r="AN1463" s="24" t="s">
        <v>96</v>
      </c>
      <c r="AO1463" s="24" t="s">
        <v>97</v>
      </c>
      <c r="AP1463" s="24" t="s">
        <v>96</v>
      </c>
      <c r="AQ1463" s="24" t="s">
        <v>96</v>
      </c>
      <c r="AR1463" s="24" t="s">
        <v>96</v>
      </c>
      <c r="AS1463" s="24" t="s">
        <v>96</v>
      </c>
      <c r="AT1463" s="24" t="s">
        <v>96</v>
      </c>
      <c r="AU1463" s="24" t="s">
        <v>96</v>
      </c>
      <c r="AV1463" s="24" t="s">
        <v>96</v>
      </c>
      <c r="AW1463" s="24" t="s">
        <v>96</v>
      </c>
      <c r="AX1463" s="24" t="s">
        <v>97</v>
      </c>
      <c r="AY1463" s="24" t="s">
        <v>97</v>
      </c>
      <c r="AZ1463" s="24" t="s">
        <v>96</v>
      </c>
      <c r="BA1463" s="24" t="s">
        <v>96</v>
      </c>
      <c r="BB1463" s="24" t="s">
        <v>96</v>
      </c>
      <c r="BC1463" s="24" t="s">
        <v>96</v>
      </c>
      <c r="BD1463" s="24" t="s">
        <v>96</v>
      </c>
      <c r="BE1463" s="24" t="s">
        <v>96</v>
      </c>
      <c r="BF1463" s="24" t="s">
        <v>96</v>
      </c>
      <c r="BG1463" s="24" t="s">
        <v>96</v>
      </c>
      <c r="BH1463" s="24" t="s">
        <v>96</v>
      </c>
      <c r="BI1463" s="24" t="s">
        <v>96</v>
      </c>
      <c r="BJ1463" s="24" t="s">
        <v>97</v>
      </c>
      <c r="BK1463" s="24" t="s">
        <v>96</v>
      </c>
      <c r="BL1463" s="24" t="s">
        <v>97</v>
      </c>
      <c r="BM1463" s="24" t="s">
        <v>113</v>
      </c>
      <c r="BN1463" s="24" t="s">
        <v>96</v>
      </c>
      <c r="BO1463" s="24" t="s">
        <v>96</v>
      </c>
      <c r="BP1463" s="24" t="s">
        <v>113</v>
      </c>
      <c r="BQ1463" s="24" t="s">
        <v>96</v>
      </c>
      <c r="BR1463" s="24" t="s">
        <v>97</v>
      </c>
      <c r="BS1463" s="24" t="s">
        <v>97</v>
      </c>
      <c r="BT1463" s="24" t="s">
        <v>95</v>
      </c>
      <c r="BU1463" s="24" t="s">
        <v>95</v>
      </c>
      <c r="BV1463" s="24" t="s">
        <v>96</v>
      </c>
      <c r="BW1463" s="24" t="s">
        <v>96</v>
      </c>
      <c r="BX1463" s="24" t="s">
        <v>96</v>
      </c>
      <c r="BY1463" s="24" t="s">
        <v>96</v>
      </c>
      <c r="BZ1463" s="24" t="s">
        <v>96</v>
      </c>
      <c r="CA1463" s="24" t="s">
        <v>97</v>
      </c>
      <c r="CB1463" s="36"/>
      <c r="CC1463" s="35"/>
    </row>
    <row r="1464" spans="1:81" ht="169.5" hidden="1" customHeight="1" x14ac:dyDescent="0.35">
      <c r="A1464" s="24"/>
      <c r="B1464" s="24" t="s">
        <v>81</v>
      </c>
      <c r="C1464" s="23" t="s">
        <v>82</v>
      </c>
      <c r="D1464" s="24" t="s">
        <v>2100</v>
      </c>
      <c r="E1464" s="24" t="s">
        <v>40</v>
      </c>
      <c r="F1464" s="24" t="s">
        <v>98</v>
      </c>
      <c r="G1464" s="24" t="s">
        <v>2101</v>
      </c>
      <c r="H1464" s="24" t="s">
        <v>2102</v>
      </c>
      <c r="I1464" s="24" t="s">
        <v>4871</v>
      </c>
      <c r="J1464" s="24" t="s">
        <v>4881</v>
      </c>
      <c r="K1464" s="24" t="s">
        <v>4882</v>
      </c>
      <c r="L1464" s="24" t="s">
        <v>4883</v>
      </c>
      <c r="M1464" s="24" t="s">
        <v>699</v>
      </c>
      <c r="N1464" s="24"/>
      <c r="O1464" s="24"/>
      <c r="P1464" s="24"/>
      <c r="Q1464" s="24" t="s">
        <v>150</v>
      </c>
      <c r="R1464" s="24">
        <v>2024</v>
      </c>
      <c r="S1464" s="24"/>
      <c r="T1464" s="24" t="s">
        <v>97</v>
      </c>
      <c r="U1464" s="24" t="s">
        <v>96</v>
      </c>
      <c r="V1464" s="24" t="s">
        <v>96</v>
      </c>
      <c r="W1464" s="24" t="s">
        <v>96</v>
      </c>
      <c r="X1464" s="24" t="s">
        <v>119</v>
      </c>
      <c r="Y1464" s="24" t="s">
        <v>96</v>
      </c>
      <c r="Z1464" s="24" t="s">
        <v>96</v>
      </c>
      <c r="AA1464" s="24" t="s">
        <v>96</v>
      </c>
      <c r="AB1464" s="24" t="s">
        <v>97</v>
      </c>
      <c r="AC1464" s="24" t="s">
        <v>96</v>
      </c>
      <c r="AD1464" s="24" t="s">
        <v>96</v>
      </c>
      <c r="AE1464" s="24" t="s">
        <v>96</v>
      </c>
      <c r="AF1464" s="24" t="s">
        <v>96</v>
      </c>
      <c r="AG1464" s="24" t="s">
        <v>96</v>
      </c>
      <c r="AH1464" s="24" t="s">
        <v>119</v>
      </c>
      <c r="AI1464" s="24" t="s">
        <v>96</v>
      </c>
      <c r="AJ1464" s="24" t="s">
        <v>96</v>
      </c>
      <c r="AK1464" s="24" t="s">
        <v>96</v>
      </c>
      <c r="AL1464" s="24" t="s">
        <v>96</v>
      </c>
      <c r="AM1464" s="24" t="s">
        <v>119</v>
      </c>
      <c r="AN1464" s="24" t="s">
        <v>96</v>
      </c>
      <c r="AO1464" s="24" t="s">
        <v>97</v>
      </c>
      <c r="AP1464" s="24" t="s">
        <v>96</v>
      </c>
      <c r="AQ1464" s="24" t="s">
        <v>96</v>
      </c>
      <c r="AR1464" s="24" t="s">
        <v>96</v>
      </c>
      <c r="AS1464" s="24" t="s">
        <v>96</v>
      </c>
      <c r="AT1464" s="24" t="s">
        <v>96</v>
      </c>
      <c r="AU1464" s="24" t="s">
        <v>96</v>
      </c>
      <c r="AV1464" s="24" t="s">
        <v>96</v>
      </c>
      <c r="AW1464" s="24" t="s">
        <v>96</v>
      </c>
      <c r="AX1464" s="24" t="s">
        <v>97</v>
      </c>
      <c r="AY1464" s="24" t="s">
        <v>97</v>
      </c>
      <c r="AZ1464" s="24" t="s">
        <v>96</v>
      </c>
      <c r="BA1464" s="24" t="s">
        <v>96</v>
      </c>
      <c r="BB1464" s="24" t="s">
        <v>96</v>
      </c>
      <c r="BC1464" s="24" t="s">
        <v>96</v>
      </c>
      <c r="BD1464" s="24" t="s">
        <v>96</v>
      </c>
      <c r="BE1464" s="24" t="s">
        <v>96</v>
      </c>
      <c r="BF1464" s="24" t="s">
        <v>96</v>
      </c>
      <c r="BG1464" s="24" t="s">
        <v>96</v>
      </c>
      <c r="BH1464" s="24" t="s">
        <v>96</v>
      </c>
      <c r="BI1464" s="24" t="s">
        <v>96</v>
      </c>
      <c r="BJ1464" s="24" t="s">
        <v>97</v>
      </c>
      <c r="BK1464" s="24" t="s">
        <v>96</v>
      </c>
      <c r="BL1464" s="24" t="s">
        <v>97</v>
      </c>
      <c r="BM1464" s="24" t="s">
        <v>113</v>
      </c>
      <c r="BN1464" s="24" t="s">
        <v>96</v>
      </c>
      <c r="BO1464" s="24" t="s">
        <v>96</v>
      </c>
      <c r="BP1464" s="24" t="s">
        <v>113</v>
      </c>
      <c r="BQ1464" s="24" t="s">
        <v>96</v>
      </c>
      <c r="BR1464" s="24" t="s">
        <v>97</v>
      </c>
      <c r="BS1464" s="24" t="s">
        <v>97</v>
      </c>
      <c r="BT1464" s="24" t="s">
        <v>95</v>
      </c>
      <c r="BU1464" s="24" t="s">
        <v>96</v>
      </c>
      <c r="BV1464" s="24" t="s">
        <v>96</v>
      </c>
      <c r="BW1464" s="24" t="s">
        <v>96</v>
      </c>
      <c r="BX1464" s="24" t="s">
        <v>96</v>
      </c>
      <c r="BY1464" s="24" t="s">
        <v>96</v>
      </c>
      <c r="BZ1464" s="24" t="s">
        <v>96</v>
      </c>
      <c r="CA1464" s="24" t="s">
        <v>97</v>
      </c>
      <c r="CB1464" s="36"/>
      <c r="CC1464" s="35"/>
    </row>
    <row r="1465" spans="1:81" ht="169.5" hidden="1" customHeight="1" x14ac:dyDescent="0.35">
      <c r="A1465" s="24"/>
      <c r="B1465" s="24" t="s">
        <v>81</v>
      </c>
      <c r="C1465" s="23" t="s">
        <v>82</v>
      </c>
      <c r="D1465" s="24" t="s">
        <v>2100</v>
      </c>
      <c r="E1465" s="24" t="s">
        <v>40</v>
      </c>
      <c r="F1465" s="24" t="s">
        <v>98</v>
      </c>
      <c r="G1465" s="24" t="s">
        <v>2101</v>
      </c>
      <c r="H1465" s="24" t="s">
        <v>2102</v>
      </c>
      <c r="I1465" s="24" t="s">
        <v>4871</v>
      </c>
      <c r="J1465" s="24" t="s">
        <v>4884</v>
      </c>
      <c r="K1465" s="24" t="s">
        <v>4885</v>
      </c>
      <c r="L1465" s="24" t="s">
        <v>4886</v>
      </c>
      <c r="M1465" s="24" t="s">
        <v>699</v>
      </c>
      <c r="N1465" s="24"/>
      <c r="O1465" s="24"/>
      <c r="P1465" s="24"/>
      <c r="Q1465" s="24" t="s">
        <v>150</v>
      </c>
      <c r="R1465" s="24">
        <v>2024</v>
      </c>
      <c r="S1465" s="24"/>
      <c r="T1465" s="24" t="s">
        <v>97</v>
      </c>
      <c r="U1465" s="24" t="s">
        <v>96</v>
      </c>
      <c r="V1465" s="24" t="s">
        <v>96</v>
      </c>
      <c r="W1465" s="24" t="s">
        <v>96</v>
      </c>
      <c r="X1465" s="24" t="s">
        <v>119</v>
      </c>
      <c r="Y1465" s="24" t="s">
        <v>96</v>
      </c>
      <c r="Z1465" s="24" t="s">
        <v>96</v>
      </c>
      <c r="AA1465" s="24" t="s">
        <v>96</v>
      </c>
      <c r="AB1465" s="24" t="s">
        <v>97</v>
      </c>
      <c r="AC1465" s="24" t="s">
        <v>96</v>
      </c>
      <c r="AD1465" s="24" t="s">
        <v>96</v>
      </c>
      <c r="AE1465" s="24" t="s">
        <v>96</v>
      </c>
      <c r="AF1465" s="24" t="s">
        <v>96</v>
      </c>
      <c r="AG1465" s="24" t="s">
        <v>96</v>
      </c>
      <c r="AH1465" s="24" t="s">
        <v>119</v>
      </c>
      <c r="AI1465" s="24" t="s">
        <v>96</v>
      </c>
      <c r="AJ1465" s="24" t="s">
        <v>96</v>
      </c>
      <c r="AK1465" s="24" t="s">
        <v>96</v>
      </c>
      <c r="AL1465" s="24" t="s">
        <v>96</v>
      </c>
      <c r="AM1465" s="24" t="s">
        <v>119</v>
      </c>
      <c r="AN1465" s="24" t="s">
        <v>96</v>
      </c>
      <c r="AO1465" s="24" t="s">
        <v>95</v>
      </c>
      <c r="AP1465" s="24" t="s">
        <v>96</v>
      </c>
      <c r="AQ1465" s="24" t="s">
        <v>96</v>
      </c>
      <c r="AR1465" s="24" t="s">
        <v>96</v>
      </c>
      <c r="AS1465" s="24" t="s">
        <v>96</v>
      </c>
      <c r="AT1465" s="24" t="s">
        <v>96</v>
      </c>
      <c r="AU1465" s="24" t="s">
        <v>96</v>
      </c>
      <c r="AV1465" s="24" t="s">
        <v>96</v>
      </c>
      <c r="AW1465" s="24" t="s">
        <v>96</v>
      </c>
      <c r="AX1465" s="24" t="s">
        <v>95</v>
      </c>
      <c r="AY1465" s="24" t="s">
        <v>96</v>
      </c>
      <c r="AZ1465" s="24" t="s">
        <v>96</v>
      </c>
      <c r="BA1465" s="24" t="s">
        <v>96</v>
      </c>
      <c r="BB1465" s="24" t="s">
        <v>96</v>
      </c>
      <c r="BC1465" s="24" t="s">
        <v>96</v>
      </c>
      <c r="BD1465" s="24" t="s">
        <v>96</v>
      </c>
      <c r="BE1465" s="24" t="s">
        <v>96</v>
      </c>
      <c r="BF1465" s="24" t="s">
        <v>96</v>
      </c>
      <c r="BG1465" s="24" t="s">
        <v>96</v>
      </c>
      <c r="BH1465" s="24" t="s">
        <v>96</v>
      </c>
      <c r="BI1465" s="24" t="s">
        <v>96</v>
      </c>
      <c r="BJ1465" s="24" t="s">
        <v>97</v>
      </c>
      <c r="BK1465" s="24" t="s">
        <v>96</v>
      </c>
      <c r="BL1465" s="24" t="s">
        <v>97</v>
      </c>
      <c r="BM1465" s="24" t="s">
        <v>97</v>
      </c>
      <c r="BN1465" s="24" t="s">
        <v>96</v>
      </c>
      <c r="BO1465" s="24" t="s">
        <v>96</v>
      </c>
      <c r="BP1465" s="24" t="s">
        <v>97</v>
      </c>
      <c r="BQ1465" s="24" t="s">
        <v>96</v>
      </c>
      <c r="BR1465" s="24" t="s">
        <v>97</v>
      </c>
      <c r="BS1465" s="24" t="s">
        <v>97</v>
      </c>
      <c r="BT1465" s="24" t="s">
        <v>95</v>
      </c>
      <c r="BU1465" s="24" t="s">
        <v>96</v>
      </c>
      <c r="BV1465" s="24" t="s">
        <v>96</v>
      </c>
      <c r="BW1465" s="24" t="s">
        <v>96</v>
      </c>
      <c r="BX1465" s="24" t="s">
        <v>96</v>
      </c>
      <c r="BY1465" s="24" t="s">
        <v>96</v>
      </c>
      <c r="BZ1465" s="24" t="s">
        <v>96</v>
      </c>
      <c r="CA1465" s="24" t="s">
        <v>97</v>
      </c>
      <c r="CB1465" s="36"/>
      <c r="CC1465" s="35"/>
    </row>
    <row r="1466" spans="1:81" ht="169.5" hidden="1" customHeight="1" x14ac:dyDescent="0.35">
      <c r="A1466" s="24"/>
      <c r="B1466" s="24" t="s">
        <v>81</v>
      </c>
      <c r="C1466" s="23" t="s">
        <v>82</v>
      </c>
      <c r="D1466" s="24" t="s">
        <v>2100</v>
      </c>
      <c r="E1466" s="24" t="s">
        <v>40</v>
      </c>
      <c r="F1466" s="24" t="s">
        <v>98</v>
      </c>
      <c r="G1466" s="24" t="s">
        <v>2101</v>
      </c>
      <c r="H1466" s="24" t="s">
        <v>2102</v>
      </c>
      <c r="I1466" s="24" t="s">
        <v>4871</v>
      </c>
      <c r="J1466" s="24" t="s">
        <v>4887</v>
      </c>
      <c r="K1466" s="24" t="s">
        <v>4888</v>
      </c>
      <c r="L1466" s="24" t="s">
        <v>4889</v>
      </c>
      <c r="M1466" s="24" t="s">
        <v>699</v>
      </c>
      <c r="N1466" s="24"/>
      <c r="O1466" s="24"/>
      <c r="P1466" s="24"/>
      <c r="Q1466" s="24" t="s">
        <v>150</v>
      </c>
      <c r="R1466" s="24">
        <v>2025</v>
      </c>
      <c r="S1466" s="24"/>
      <c r="T1466" s="24" t="s">
        <v>97</v>
      </c>
      <c r="U1466" s="24" t="s">
        <v>96</v>
      </c>
      <c r="V1466" s="24" t="s">
        <v>96</v>
      </c>
      <c r="W1466" s="24" t="s">
        <v>96</v>
      </c>
      <c r="X1466" s="24" t="s">
        <v>113</v>
      </c>
      <c r="Y1466" s="24" t="s">
        <v>96</v>
      </c>
      <c r="Z1466" s="24" t="s">
        <v>96</v>
      </c>
      <c r="AA1466" s="24" t="s">
        <v>96</v>
      </c>
      <c r="AB1466" s="24" t="s">
        <v>97</v>
      </c>
      <c r="AC1466" s="24" t="s">
        <v>96</v>
      </c>
      <c r="AD1466" s="24" t="s">
        <v>96</v>
      </c>
      <c r="AE1466" s="24" t="s">
        <v>96</v>
      </c>
      <c r="AF1466" s="24" t="s">
        <v>96</v>
      </c>
      <c r="AG1466" s="24" t="s">
        <v>96</v>
      </c>
      <c r="AH1466" s="24" t="s">
        <v>113</v>
      </c>
      <c r="AI1466" s="24" t="s">
        <v>96</v>
      </c>
      <c r="AJ1466" s="24" t="s">
        <v>96</v>
      </c>
      <c r="AK1466" s="24" t="s">
        <v>96</v>
      </c>
      <c r="AL1466" s="24" t="s">
        <v>96</v>
      </c>
      <c r="AM1466" s="24" t="s">
        <v>97</v>
      </c>
      <c r="AN1466" s="24" t="s">
        <v>96</v>
      </c>
      <c r="AO1466" s="24" t="s">
        <v>95</v>
      </c>
      <c r="AP1466" s="24" t="s">
        <v>96</v>
      </c>
      <c r="AQ1466" s="24" t="s">
        <v>96</v>
      </c>
      <c r="AR1466" s="24" t="s">
        <v>96</v>
      </c>
      <c r="AS1466" s="24" t="s">
        <v>96</v>
      </c>
      <c r="AT1466" s="24" t="s">
        <v>96</v>
      </c>
      <c r="AU1466" s="24" t="s">
        <v>96</v>
      </c>
      <c r="AV1466" s="24" t="s">
        <v>96</v>
      </c>
      <c r="AW1466" s="24" t="s">
        <v>96</v>
      </c>
      <c r="AX1466" s="24" t="s">
        <v>95</v>
      </c>
      <c r="AY1466" s="24" t="s">
        <v>97</v>
      </c>
      <c r="AZ1466" s="24" t="s">
        <v>96</v>
      </c>
      <c r="BA1466" s="24" t="s">
        <v>96</v>
      </c>
      <c r="BB1466" s="24" t="s">
        <v>96</v>
      </c>
      <c r="BC1466" s="24" t="s">
        <v>96</v>
      </c>
      <c r="BD1466" s="24" t="s">
        <v>96</v>
      </c>
      <c r="BE1466" s="24" t="s">
        <v>96</v>
      </c>
      <c r="BF1466" s="24" t="s">
        <v>96</v>
      </c>
      <c r="BG1466" s="24" t="s">
        <v>96</v>
      </c>
      <c r="BH1466" s="24" t="s">
        <v>96</v>
      </c>
      <c r="BI1466" s="24" t="s">
        <v>96</v>
      </c>
      <c r="BJ1466" s="24" t="s">
        <v>97</v>
      </c>
      <c r="BK1466" s="24" t="s">
        <v>96</v>
      </c>
      <c r="BL1466" s="24" t="s">
        <v>97</v>
      </c>
      <c r="BM1466" s="24" t="s">
        <v>97</v>
      </c>
      <c r="BN1466" s="24" t="s">
        <v>96</v>
      </c>
      <c r="BO1466" s="24" t="s">
        <v>96</v>
      </c>
      <c r="BP1466" s="24" t="s">
        <v>97</v>
      </c>
      <c r="BQ1466" s="24" t="s">
        <v>96</v>
      </c>
      <c r="BR1466" s="24" t="s">
        <v>97</v>
      </c>
      <c r="BS1466" s="24" t="s">
        <v>97</v>
      </c>
      <c r="BT1466" s="24" t="s">
        <v>95</v>
      </c>
      <c r="BU1466" s="24" t="s">
        <v>96</v>
      </c>
      <c r="BV1466" s="24" t="s">
        <v>96</v>
      </c>
      <c r="BW1466" s="24" t="s">
        <v>96</v>
      </c>
      <c r="BX1466" s="24" t="s">
        <v>96</v>
      </c>
      <c r="BY1466" s="24" t="s">
        <v>96</v>
      </c>
      <c r="BZ1466" s="24" t="s">
        <v>96</v>
      </c>
      <c r="CA1466" s="24" t="s">
        <v>97</v>
      </c>
      <c r="CB1466" s="36"/>
      <c r="CC1466" s="35"/>
    </row>
    <row r="1467" spans="1:81" ht="169.5" hidden="1" customHeight="1" x14ac:dyDescent="0.35">
      <c r="A1467" s="24"/>
      <c r="B1467" s="24" t="s">
        <v>81</v>
      </c>
      <c r="C1467" s="23" t="s">
        <v>82</v>
      </c>
      <c r="D1467" s="24" t="s">
        <v>2100</v>
      </c>
      <c r="E1467" s="24" t="s">
        <v>40</v>
      </c>
      <c r="F1467" s="24" t="s">
        <v>98</v>
      </c>
      <c r="G1467" s="24" t="s">
        <v>2101</v>
      </c>
      <c r="H1467" s="24" t="s">
        <v>2102</v>
      </c>
      <c r="I1467" s="24" t="s">
        <v>4878</v>
      </c>
      <c r="J1467" s="24" t="s">
        <v>4890</v>
      </c>
      <c r="K1467" s="24" t="s">
        <v>4891</v>
      </c>
      <c r="L1467" s="24" t="s">
        <v>4892</v>
      </c>
      <c r="M1467" s="24" t="s">
        <v>699</v>
      </c>
      <c r="N1467" s="24"/>
      <c r="O1467" s="24"/>
      <c r="P1467" s="24"/>
      <c r="Q1467" s="24" t="s">
        <v>150</v>
      </c>
      <c r="R1467" s="24">
        <v>2025</v>
      </c>
      <c r="S1467" s="24"/>
      <c r="T1467" s="24" t="s">
        <v>97</v>
      </c>
      <c r="U1467" s="24" t="s">
        <v>96</v>
      </c>
      <c r="V1467" s="24" t="s">
        <v>96</v>
      </c>
      <c r="W1467" s="24" t="s">
        <v>96</v>
      </c>
      <c r="X1467" s="24" t="s">
        <v>119</v>
      </c>
      <c r="Y1467" s="24" t="s">
        <v>96</v>
      </c>
      <c r="Z1467" s="24" t="s">
        <v>96</v>
      </c>
      <c r="AA1467" s="24" t="s">
        <v>96</v>
      </c>
      <c r="AB1467" s="24" t="s">
        <v>97</v>
      </c>
      <c r="AC1467" s="24" t="s">
        <v>96</v>
      </c>
      <c r="AD1467" s="24" t="s">
        <v>96</v>
      </c>
      <c r="AE1467" s="24" t="s">
        <v>96</v>
      </c>
      <c r="AF1467" s="24" t="s">
        <v>96</v>
      </c>
      <c r="AG1467" s="24" t="s">
        <v>96</v>
      </c>
      <c r="AH1467" s="24" t="s">
        <v>119</v>
      </c>
      <c r="AI1467" s="24" t="s">
        <v>96</v>
      </c>
      <c r="AJ1467" s="24" t="s">
        <v>96</v>
      </c>
      <c r="AK1467" s="24" t="s">
        <v>96</v>
      </c>
      <c r="AL1467" s="24" t="s">
        <v>96</v>
      </c>
      <c r="AM1467" s="24" t="s">
        <v>119</v>
      </c>
      <c r="AN1467" s="24" t="s">
        <v>96</v>
      </c>
      <c r="AO1467" s="24" t="s">
        <v>97</v>
      </c>
      <c r="AP1467" s="24" t="s">
        <v>96</v>
      </c>
      <c r="AQ1467" s="24" t="s">
        <v>96</v>
      </c>
      <c r="AR1467" s="24" t="s">
        <v>96</v>
      </c>
      <c r="AS1467" s="24" t="s">
        <v>96</v>
      </c>
      <c r="AT1467" s="24" t="s">
        <v>96</v>
      </c>
      <c r="AU1467" s="24" t="s">
        <v>96</v>
      </c>
      <c r="AV1467" s="24" t="s">
        <v>96</v>
      </c>
      <c r="AW1467" s="24" t="s">
        <v>96</v>
      </c>
      <c r="AX1467" s="24" t="s">
        <v>97</v>
      </c>
      <c r="AY1467" s="24" t="s">
        <v>97</v>
      </c>
      <c r="AZ1467" s="24" t="s">
        <v>96</v>
      </c>
      <c r="BA1467" s="24" t="s">
        <v>96</v>
      </c>
      <c r="BB1467" s="24" t="s">
        <v>96</v>
      </c>
      <c r="BC1467" s="24" t="s">
        <v>96</v>
      </c>
      <c r="BD1467" s="24" t="s">
        <v>96</v>
      </c>
      <c r="BE1467" s="24" t="s">
        <v>96</v>
      </c>
      <c r="BF1467" s="24" t="s">
        <v>96</v>
      </c>
      <c r="BG1467" s="24" t="s">
        <v>96</v>
      </c>
      <c r="BH1467" s="24" t="s">
        <v>96</v>
      </c>
      <c r="BI1467" s="24" t="s">
        <v>96</v>
      </c>
      <c r="BJ1467" s="24" t="s">
        <v>97</v>
      </c>
      <c r="BK1467" s="24" t="s">
        <v>96</v>
      </c>
      <c r="BL1467" s="24" t="s">
        <v>97</v>
      </c>
      <c r="BM1467" s="24" t="s">
        <v>113</v>
      </c>
      <c r="BN1467" s="24" t="s">
        <v>96</v>
      </c>
      <c r="BO1467" s="24" t="s">
        <v>96</v>
      </c>
      <c r="BP1467" s="24" t="s">
        <v>113</v>
      </c>
      <c r="BQ1467" s="24" t="s">
        <v>96</v>
      </c>
      <c r="BR1467" s="24" t="s">
        <v>97</v>
      </c>
      <c r="BS1467" s="24" t="s">
        <v>97</v>
      </c>
      <c r="BT1467" s="24" t="s">
        <v>95</v>
      </c>
      <c r="BU1467" s="24" t="s">
        <v>96</v>
      </c>
      <c r="BV1467" s="24" t="s">
        <v>96</v>
      </c>
      <c r="BW1467" s="24" t="s">
        <v>96</v>
      </c>
      <c r="BX1467" s="24" t="s">
        <v>96</v>
      </c>
      <c r="BY1467" s="24" t="s">
        <v>96</v>
      </c>
      <c r="BZ1467" s="24" t="s">
        <v>96</v>
      </c>
      <c r="CA1467" s="24" t="s">
        <v>97</v>
      </c>
      <c r="CB1467" s="36"/>
      <c r="CC1467" s="35"/>
    </row>
    <row r="1468" spans="1:81" ht="169.5" hidden="1" customHeight="1" x14ac:dyDescent="0.35">
      <c r="A1468" s="24"/>
      <c r="B1468" s="24" t="s">
        <v>81</v>
      </c>
      <c r="C1468" s="23" t="s">
        <v>82</v>
      </c>
      <c r="D1468" s="24" t="s">
        <v>2100</v>
      </c>
      <c r="E1468" s="24" t="s">
        <v>141</v>
      </c>
      <c r="F1468" s="24" t="s">
        <v>98</v>
      </c>
      <c r="G1468" s="24" t="s">
        <v>2101</v>
      </c>
      <c r="H1468" s="24" t="s">
        <v>2155</v>
      </c>
      <c r="I1468" s="24" t="s">
        <v>2292</v>
      </c>
      <c r="J1468" s="24" t="s">
        <v>4893</v>
      </c>
      <c r="K1468" s="24" t="s">
        <v>4894</v>
      </c>
      <c r="L1468" s="24" t="s">
        <v>4895</v>
      </c>
      <c r="M1468" s="24"/>
      <c r="N1468" s="24"/>
      <c r="O1468" s="24" t="s">
        <v>699</v>
      </c>
      <c r="P1468" s="24"/>
      <c r="Q1468" s="24" t="s">
        <v>93</v>
      </c>
      <c r="R1468" s="24">
        <v>2026</v>
      </c>
      <c r="S1468" s="24">
        <v>3</v>
      </c>
      <c r="T1468" s="24" t="s">
        <v>96</v>
      </c>
      <c r="U1468" s="24" t="s">
        <v>96</v>
      </c>
      <c r="V1468" s="24" t="s">
        <v>96</v>
      </c>
      <c r="W1468" s="24" t="s">
        <v>96</v>
      </c>
      <c r="X1468" s="24" t="s">
        <v>96</v>
      </c>
      <c r="Y1468" s="24" t="s">
        <v>96</v>
      </c>
      <c r="Z1468" s="24" t="s">
        <v>96</v>
      </c>
      <c r="AA1468" s="24" t="s">
        <v>96</v>
      </c>
      <c r="AB1468" s="24" t="s">
        <v>96</v>
      </c>
      <c r="AC1468" s="24" t="s">
        <v>96</v>
      </c>
      <c r="AD1468" s="24" t="s">
        <v>96</v>
      </c>
      <c r="AE1468" s="24" t="s">
        <v>96</v>
      </c>
      <c r="AF1468" s="24" t="s">
        <v>96</v>
      </c>
      <c r="AG1468" s="24" t="s">
        <v>96</v>
      </c>
      <c r="AH1468" s="24" t="s">
        <v>96</v>
      </c>
      <c r="AI1468" s="24" t="s">
        <v>96</v>
      </c>
      <c r="AJ1468" s="24" t="s">
        <v>96</v>
      </c>
      <c r="AK1468" s="24" t="s">
        <v>96</v>
      </c>
      <c r="AL1468" s="24" t="s">
        <v>96</v>
      </c>
      <c r="AM1468" s="24" t="s">
        <v>96</v>
      </c>
      <c r="AN1468" s="24" t="s">
        <v>96</v>
      </c>
      <c r="AO1468" s="24" t="s">
        <v>96</v>
      </c>
      <c r="AP1468" s="24" t="s">
        <v>96</v>
      </c>
      <c r="AQ1468" s="24" t="s">
        <v>96</v>
      </c>
      <c r="AR1468" s="24" t="s">
        <v>96</v>
      </c>
      <c r="AS1468" s="24" t="s">
        <v>96</v>
      </c>
      <c r="AT1468" s="24" t="s">
        <v>96</v>
      </c>
      <c r="AU1468" s="24" t="s">
        <v>96</v>
      </c>
      <c r="AV1468" s="24" t="s">
        <v>96</v>
      </c>
      <c r="AW1468" s="24" t="s">
        <v>96</v>
      </c>
      <c r="AX1468" s="24" t="s">
        <v>96</v>
      </c>
      <c r="AY1468" s="24" t="s">
        <v>96</v>
      </c>
      <c r="AZ1468" s="24" t="s">
        <v>97</v>
      </c>
      <c r="BA1468" s="24" t="s">
        <v>96</v>
      </c>
      <c r="BB1468" s="24" t="s">
        <v>96</v>
      </c>
      <c r="BC1468" s="24" t="s">
        <v>96</v>
      </c>
      <c r="BD1468" s="24" t="s">
        <v>96</v>
      </c>
      <c r="BE1468" s="24" t="s">
        <v>96</v>
      </c>
      <c r="BF1468" s="24" t="s">
        <v>96</v>
      </c>
      <c r="BG1468" s="24" t="s">
        <v>96</v>
      </c>
      <c r="BH1468" s="24" t="s">
        <v>96</v>
      </c>
      <c r="BI1468" s="24" t="s">
        <v>96</v>
      </c>
      <c r="BJ1468" s="24" t="s">
        <v>97</v>
      </c>
      <c r="BK1468" s="24" t="s">
        <v>96</v>
      </c>
      <c r="BL1468" s="24" t="s">
        <v>97</v>
      </c>
      <c r="BM1468" s="24" t="s">
        <v>96</v>
      </c>
      <c r="BN1468" s="24" t="s">
        <v>96</v>
      </c>
      <c r="BO1468" s="24" t="s">
        <v>96</v>
      </c>
      <c r="BP1468" s="24" t="s">
        <v>96</v>
      </c>
      <c r="BQ1468" s="24" t="s">
        <v>96</v>
      </c>
      <c r="BR1468" s="24" t="s">
        <v>96</v>
      </c>
      <c r="BS1468" s="24" t="s">
        <v>96</v>
      </c>
      <c r="BT1468" s="24" t="s">
        <v>96</v>
      </c>
      <c r="BU1468" s="24" t="s">
        <v>96</v>
      </c>
      <c r="BV1468" s="24" t="s">
        <v>96</v>
      </c>
      <c r="BW1468" s="24" t="s">
        <v>96</v>
      </c>
      <c r="BX1468" s="24" t="s">
        <v>96</v>
      </c>
      <c r="BY1468" s="24" t="s">
        <v>96</v>
      </c>
      <c r="BZ1468" s="24" t="s">
        <v>96</v>
      </c>
      <c r="CA1468" s="24" t="s">
        <v>96</v>
      </c>
      <c r="CB1468" s="36"/>
      <c r="CC1468" s="35"/>
    </row>
    <row r="1469" spans="1:81" ht="169.5" hidden="1" customHeight="1" x14ac:dyDescent="0.35">
      <c r="A1469" s="24"/>
      <c r="B1469" s="24" t="s">
        <v>81</v>
      </c>
      <c r="C1469" s="23" t="s">
        <v>82</v>
      </c>
      <c r="D1469" s="24" t="s">
        <v>2100</v>
      </c>
      <c r="E1469" s="24" t="s">
        <v>141</v>
      </c>
      <c r="F1469" s="24" t="s">
        <v>98</v>
      </c>
      <c r="G1469" s="24" t="s">
        <v>2101</v>
      </c>
      <c r="H1469" s="24" t="s">
        <v>4896</v>
      </c>
      <c r="I1469" s="24" t="s">
        <v>4897</v>
      </c>
      <c r="J1469" s="24" t="s">
        <v>4898</v>
      </c>
      <c r="K1469" s="24" t="s">
        <v>4899</v>
      </c>
      <c r="L1469" s="24" t="s">
        <v>4900</v>
      </c>
      <c r="M1469" s="24"/>
      <c r="N1469" s="24" t="s">
        <v>699</v>
      </c>
      <c r="O1469" s="24"/>
      <c r="P1469" s="24"/>
      <c r="Q1469" s="24" t="s">
        <v>93</v>
      </c>
      <c r="R1469" s="24">
        <v>2027</v>
      </c>
      <c r="S1469" s="24"/>
      <c r="T1469" s="24" t="s">
        <v>96</v>
      </c>
      <c r="U1469" s="24" t="s">
        <v>96</v>
      </c>
      <c r="V1469" s="24" t="s">
        <v>96</v>
      </c>
      <c r="W1469" s="24" t="s">
        <v>96</v>
      </c>
      <c r="X1469" s="24" t="s">
        <v>96</v>
      </c>
      <c r="Y1469" s="24" t="s">
        <v>96</v>
      </c>
      <c r="Z1469" s="24" t="s">
        <v>96</v>
      </c>
      <c r="AA1469" s="24" t="s">
        <v>96</v>
      </c>
      <c r="AB1469" s="24" t="s">
        <v>96</v>
      </c>
      <c r="AC1469" s="24" t="s">
        <v>96</v>
      </c>
      <c r="AD1469" s="24" t="s">
        <v>96</v>
      </c>
      <c r="AE1469" s="24" t="s">
        <v>96</v>
      </c>
      <c r="AF1469" s="24" t="s">
        <v>96</v>
      </c>
      <c r="AG1469" s="24" t="s">
        <v>96</v>
      </c>
      <c r="AH1469" s="24" t="s">
        <v>96</v>
      </c>
      <c r="AI1469" s="24" t="s">
        <v>96</v>
      </c>
      <c r="AJ1469" s="24" t="s">
        <v>96</v>
      </c>
      <c r="AK1469" s="24" t="s">
        <v>96</v>
      </c>
      <c r="AL1469" s="24" t="s">
        <v>96</v>
      </c>
      <c r="AM1469" s="24" t="s">
        <v>96</v>
      </c>
      <c r="AN1469" s="24" t="s">
        <v>96</v>
      </c>
      <c r="AO1469" s="24" t="s">
        <v>96</v>
      </c>
      <c r="AP1469" s="24" t="s">
        <v>96</v>
      </c>
      <c r="AQ1469" s="24" t="s">
        <v>96</v>
      </c>
      <c r="AR1469" s="24" t="s">
        <v>96</v>
      </c>
      <c r="AS1469" s="24" t="s">
        <v>96</v>
      </c>
      <c r="AT1469" s="24" t="s">
        <v>96</v>
      </c>
      <c r="AU1469" s="24" t="s">
        <v>96</v>
      </c>
      <c r="AV1469" s="24" t="s">
        <v>96</v>
      </c>
      <c r="AW1469" s="24" t="s">
        <v>96</v>
      </c>
      <c r="AX1469" s="24" t="s">
        <v>96</v>
      </c>
      <c r="AY1469" s="24" t="s">
        <v>96</v>
      </c>
      <c r="AZ1469" s="24" t="s">
        <v>97</v>
      </c>
      <c r="BA1469" s="24" t="s">
        <v>96</v>
      </c>
      <c r="BB1469" s="24" t="s">
        <v>96</v>
      </c>
      <c r="BC1469" s="24" t="s">
        <v>96</v>
      </c>
      <c r="BD1469" s="24" t="s">
        <v>96</v>
      </c>
      <c r="BE1469" s="24" t="s">
        <v>96</v>
      </c>
      <c r="BF1469" s="24" t="s">
        <v>96</v>
      </c>
      <c r="BG1469" s="24" t="s">
        <v>96</v>
      </c>
      <c r="BH1469" s="24" t="s">
        <v>96</v>
      </c>
      <c r="BI1469" s="24" t="s">
        <v>96</v>
      </c>
      <c r="BJ1469" s="24" t="s">
        <v>97</v>
      </c>
      <c r="BK1469" s="24" t="s">
        <v>96</v>
      </c>
      <c r="BL1469" s="24" t="s">
        <v>97</v>
      </c>
      <c r="BM1469" s="24" t="s">
        <v>96</v>
      </c>
      <c r="BN1469" s="24" t="s">
        <v>96</v>
      </c>
      <c r="BO1469" s="24" t="s">
        <v>96</v>
      </c>
      <c r="BP1469" s="24" t="s">
        <v>96</v>
      </c>
      <c r="BQ1469" s="24" t="s">
        <v>96</v>
      </c>
      <c r="BR1469" s="24" t="s">
        <v>96</v>
      </c>
      <c r="BS1469" s="24" t="s">
        <v>96</v>
      </c>
      <c r="BT1469" s="24" t="s">
        <v>96</v>
      </c>
      <c r="BU1469" s="24" t="s">
        <v>96</v>
      </c>
      <c r="BV1469" s="24" t="s">
        <v>96</v>
      </c>
      <c r="BW1469" s="24" t="s">
        <v>96</v>
      </c>
      <c r="BX1469" s="24" t="s">
        <v>96</v>
      </c>
      <c r="BY1469" s="24" t="s">
        <v>96</v>
      </c>
      <c r="BZ1469" s="24" t="s">
        <v>96</v>
      </c>
      <c r="CA1469" s="24" t="s">
        <v>96</v>
      </c>
      <c r="CB1469" s="36"/>
      <c r="CC1469" s="35"/>
    </row>
    <row r="1470" spans="1:81" ht="169.5" hidden="1" customHeight="1" x14ac:dyDescent="0.35">
      <c r="A1470" s="24"/>
      <c r="B1470" s="24" t="s">
        <v>81</v>
      </c>
      <c r="C1470" s="23" t="s">
        <v>82</v>
      </c>
      <c r="D1470" s="24" t="s">
        <v>2100</v>
      </c>
      <c r="E1470" s="24" t="s">
        <v>141</v>
      </c>
      <c r="F1470" s="24" t="s">
        <v>98</v>
      </c>
      <c r="G1470" s="24" t="s">
        <v>2101</v>
      </c>
      <c r="H1470" s="24" t="s">
        <v>4896</v>
      </c>
      <c r="I1470" s="24" t="s">
        <v>4897</v>
      </c>
      <c r="J1470" s="24" t="s">
        <v>4901</v>
      </c>
      <c r="K1470" s="24" t="s">
        <v>4902</v>
      </c>
      <c r="L1470" s="24" t="s">
        <v>4903</v>
      </c>
      <c r="M1470" s="24"/>
      <c r="N1470" s="24" t="s">
        <v>699</v>
      </c>
      <c r="O1470" s="24"/>
      <c r="P1470" s="24"/>
      <c r="Q1470" s="24" t="s">
        <v>93</v>
      </c>
      <c r="R1470" s="24">
        <v>2027</v>
      </c>
      <c r="S1470" s="24"/>
      <c r="T1470" s="24" t="s">
        <v>96</v>
      </c>
      <c r="U1470" s="24" t="s">
        <v>96</v>
      </c>
      <c r="V1470" s="24" t="s">
        <v>96</v>
      </c>
      <c r="W1470" s="24" t="s">
        <v>96</v>
      </c>
      <c r="X1470" s="24" t="s">
        <v>96</v>
      </c>
      <c r="Y1470" s="24" t="s">
        <v>96</v>
      </c>
      <c r="Z1470" s="24" t="s">
        <v>96</v>
      </c>
      <c r="AA1470" s="24" t="s">
        <v>96</v>
      </c>
      <c r="AB1470" s="24" t="s">
        <v>96</v>
      </c>
      <c r="AC1470" s="24" t="s">
        <v>96</v>
      </c>
      <c r="AD1470" s="24" t="s">
        <v>96</v>
      </c>
      <c r="AE1470" s="24" t="s">
        <v>96</v>
      </c>
      <c r="AF1470" s="24" t="s">
        <v>96</v>
      </c>
      <c r="AG1470" s="24" t="s">
        <v>96</v>
      </c>
      <c r="AH1470" s="24" t="s">
        <v>96</v>
      </c>
      <c r="AI1470" s="24" t="s">
        <v>96</v>
      </c>
      <c r="AJ1470" s="24" t="s">
        <v>96</v>
      </c>
      <c r="AK1470" s="24" t="s">
        <v>96</v>
      </c>
      <c r="AL1470" s="24" t="s">
        <v>96</v>
      </c>
      <c r="AM1470" s="24" t="s">
        <v>96</v>
      </c>
      <c r="AN1470" s="24" t="s">
        <v>96</v>
      </c>
      <c r="AO1470" s="24" t="s">
        <v>96</v>
      </c>
      <c r="AP1470" s="24" t="s">
        <v>96</v>
      </c>
      <c r="AQ1470" s="24" t="s">
        <v>96</v>
      </c>
      <c r="AR1470" s="24" t="s">
        <v>96</v>
      </c>
      <c r="AS1470" s="24" t="s">
        <v>96</v>
      </c>
      <c r="AT1470" s="24" t="s">
        <v>96</v>
      </c>
      <c r="AU1470" s="24" t="s">
        <v>96</v>
      </c>
      <c r="AV1470" s="24" t="s">
        <v>96</v>
      </c>
      <c r="AW1470" s="24" t="s">
        <v>96</v>
      </c>
      <c r="AX1470" s="24" t="s">
        <v>96</v>
      </c>
      <c r="AY1470" s="24" t="s">
        <v>96</v>
      </c>
      <c r="AZ1470" s="24" t="s">
        <v>97</v>
      </c>
      <c r="BA1470" s="24" t="s">
        <v>96</v>
      </c>
      <c r="BB1470" s="24" t="s">
        <v>96</v>
      </c>
      <c r="BC1470" s="24" t="s">
        <v>96</v>
      </c>
      <c r="BD1470" s="24" t="s">
        <v>96</v>
      </c>
      <c r="BE1470" s="24" t="s">
        <v>96</v>
      </c>
      <c r="BF1470" s="24" t="s">
        <v>96</v>
      </c>
      <c r="BG1470" s="24" t="s">
        <v>96</v>
      </c>
      <c r="BH1470" s="24" t="s">
        <v>96</v>
      </c>
      <c r="BI1470" s="24" t="s">
        <v>96</v>
      </c>
      <c r="BJ1470" s="24" t="s">
        <v>97</v>
      </c>
      <c r="BK1470" s="24" t="s">
        <v>96</v>
      </c>
      <c r="BL1470" s="24" t="s">
        <v>97</v>
      </c>
      <c r="BM1470" s="24" t="s">
        <v>96</v>
      </c>
      <c r="BN1470" s="24" t="s">
        <v>96</v>
      </c>
      <c r="BO1470" s="24" t="s">
        <v>96</v>
      </c>
      <c r="BP1470" s="24" t="s">
        <v>96</v>
      </c>
      <c r="BQ1470" s="24" t="s">
        <v>96</v>
      </c>
      <c r="BR1470" s="24" t="s">
        <v>96</v>
      </c>
      <c r="BS1470" s="24" t="s">
        <v>96</v>
      </c>
      <c r="BT1470" s="24" t="s">
        <v>96</v>
      </c>
      <c r="BU1470" s="24" t="s">
        <v>96</v>
      </c>
      <c r="BV1470" s="24" t="s">
        <v>96</v>
      </c>
      <c r="BW1470" s="24" t="s">
        <v>96</v>
      </c>
      <c r="BX1470" s="24" t="s">
        <v>96</v>
      </c>
      <c r="BY1470" s="24" t="s">
        <v>96</v>
      </c>
      <c r="BZ1470" s="24" t="s">
        <v>96</v>
      </c>
      <c r="CA1470" s="24" t="s">
        <v>96</v>
      </c>
      <c r="CB1470" s="36"/>
      <c r="CC1470" s="35"/>
    </row>
    <row r="1471" spans="1:81" ht="169.5" hidden="1" customHeight="1" x14ac:dyDescent="0.35">
      <c r="A1471" s="24"/>
      <c r="B1471" s="24" t="s">
        <v>81</v>
      </c>
      <c r="C1471" s="23" t="s">
        <v>82</v>
      </c>
      <c r="D1471" s="24" t="s">
        <v>2100</v>
      </c>
      <c r="E1471" s="24" t="s">
        <v>141</v>
      </c>
      <c r="F1471" s="24" t="s">
        <v>98</v>
      </c>
      <c r="G1471" s="24" t="s">
        <v>2101</v>
      </c>
      <c r="H1471" s="24" t="s">
        <v>4896</v>
      </c>
      <c r="I1471" s="24" t="s">
        <v>4897</v>
      </c>
      <c r="J1471" s="24" t="s">
        <v>4904</v>
      </c>
      <c r="K1471" s="24" t="s">
        <v>4905</v>
      </c>
      <c r="L1471" s="24" t="s">
        <v>4906</v>
      </c>
      <c r="M1471" s="24"/>
      <c r="N1471" s="24"/>
      <c r="O1471" s="24" t="s">
        <v>699</v>
      </c>
      <c r="P1471" s="24"/>
      <c r="Q1471" s="24" t="s">
        <v>93</v>
      </c>
      <c r="R1471" s="24" t="s">
        <v>2517</v>
      </c>
      <c r="S1471" s="24"/>
      <c r="T1471" s="24" t="s">
        <v>96</v>
      </c>
      <c r="U1471" s="24" t="s">
        <v>96</v>
      </c>
      <c r="V1471" s="24" t="s">
        <v>96</v>
      </c>
      <c r="W1471" s="24" t="s">
        <v>96</v>
      </c>
      <c r="X1471" s="24" t="s">
        <v>96</v>
      </c>
      <c r="Y1471" s="24" t="s">
        <v>96</v>
      </c>
      <c r="Z1471" s="24" t="s">
        <v>96</v>
      </c>
      <c r="AA1471" s="24" t="s">
        <v>96</v>
      </c>
      <c r="AB1471" s="24" t="s">
        <v>96</v>
      </c>
      <c r="AC1471" s="24" t="s">
        <v>96</v>
      </c>
      <c r="AD1471" s="24" t="s">
        <v>96</v>
      </c>
      <c r="AE1471" s="24" t="s">
        <v>96</v>
      </c>
      <c r="AF1471" s="24" t="s">
        <v>96</v>
      </c>
      <c r="AG1471" s="24" t="s">
        <v>96</v>
      </c>
      <c r="AH1471" s="24" t="s">
        <v>96</v>
      </c>
      <c r="AI1471" s="24" t="s">
        <v>96</v>
      </c>
      <c r="AJ1471" s="24" t="s">
        <v>96</v>
      </c>
      <c r="AK1471" s="24" t="s">
        <v>96</v>
      </c>
      <c r="AL1471" s="24" t="s">
        <v>96</v>
      </c>
      <c r="AM1471" s="24" t="s">
        <v>96</v>
      </c>
      <c r="AN1471" s="24" t="s">
        <v>96</v>
      </c>
      <c r="AO1471" s="24" t="s">
        <v>96</v>
      </c>
      <c r="AP1471" s="24" t="s">
        <v>96</v>
      </c>
      <c r="AQ1471" s="24" t="s">
        <v>96</v>
      </c>
      <c r="AR1471" s="24" t="s">
        <v>96</v>
      </c>
      <c r="AS1471" s="24" t="s">
        <v>96</v>
      </c>
      <c r="AT1471" s="24" t="s">
        <v>96</v>
      </c>
      <c r="AU1471" s="24" t="s">
        <v>96</v>
      </c>
      <c r="AV1471" s="24" t="s">
        <v>96</v>
      </c>
      <c r="AW1471" s="24" t="s">
        <v>96</v>
      </c>
      <c r="AX1471" s="24" t="s">
        <v>96</v>
      </c>
      <c r="AY1471" s="24" t="s">
        <v>96</v>
      </c>
      <c r="AZ1471" s="24" t="s">
        <v>97</v>
      </c>
      <c r="BA1471" s="24" t="s">
        <v>96</v>
      </c>
      <c r="BB1471" s="24" t="s">
        <v>96</v>
      </c>
      <c r="BC1471" s="24" t="s">
        <v>96</v>
      </c>
      <c r="BD1471" s="24" t="s">
        <v>96</v>
      </c>
      <c r="BE1471" s="24" t="s">
        <v>96</v>
      </c>
      <c r="BF1471" s="24" t="s">
        <v>96</v>
      </c>
      <c r="BG1471" s="24" t="s">
        <v>96</v>
      </c>
      <c r="BH1471" s="24" t="s">
        <v>96</v>
      </c>
      <c r="BI1471" s="24" t="s">
        <v>96</v>
      </c>
      <c r="BJ1471" s="24" t="s">
        <v>97</v>
      </c>
      <c r="BK1471" s="24" t="s">
        <v>96</v>
      </c>
      <c r="BL1471" s="24" t="s">
        <v>97</v>
      </c>
      <c r="BM1471" s="24" t="s">
        <v>96</v>
      </c>
      <c r="BN1471" s="24" t="s">
        <v>96</v>
      </c>
      <c r="BO1471" s="24" t="s">
        <v>96</v>
      </c>
      <c r="BP1471" s="24" t="s">
        <v>96</v>
      </c>
      <c r="BQ1471" s="24" t="s">
        <v>96</v>
      </c>
      <c r="BR1471" s="24" t="s">
        <v>96</v>
      </c>
      <c r="BS1471" s="24" t="s">
        <v>96</v>
      </c>
      <c r="BT1471" s="24" t="s">
        <v>96</v>
      </c>
      <c r="BU1471" s="24" t="s">
        <v>96</v>
      </c>
      <c r="BV1471" s="24" t="s">
        <v>96</v>
      </c>
      <c r="BW1471" s="24" t="s">
        <v>96</v>
      </c>
      <c r="BX1471" s="24" t="s">
        <v>96</v>
      </c>
      <c r="BY1471" s="24" t="s">
        <v>96</v>
      </c>
      <c r="BZ1471" s="24" t="s">
        <v>96</v>
      </c>
      <c r="CA1471" s="24" t="s">
        <v>96</v>
      </c>
      <c r="CB1471" s="36"/>
      <c r="CC1471" s="35"/>
    </row>
    <row r="1472" spans="1:81" ht="169.5" hidden="1" customHeight="1" x14ac:dyDescent="0.35">
      <c r="A1472" s="24"/>
      <c r="B1472" s="24" t="s">
        <v>81</v>
      </c>
      <c r="C1472" s="23" t="s">
        <v>82</v>
      </c>
      <c r="D1472" s="24" t="s">
        <v>2100</v>
      </c>
      <c r="E1472" s="24" t="s">
        <v>141</v>
      </c>
      <c r="F1472" s="24" t="s">
        <v>98</v>
      </c>
      <c r="G1472" s="24" t="s">
        <v>2101</v>
      </c>
      <c r="H1472" s="24" t="s">
        <v>2280</v>
      </c>
      <c r="I1472" s="24" t="s">
        <v>2281</v>
      </c>
      <c r="J1472" s="24" t="s">
        <v>4907</v>
      </c>
      <c r="K1472" s="24" t="s">
        <v>4908</v>
      </c>
      <c r="L1472" s="24" t="s">
        <v>4909</v>
      </c>
      <c r="M1472" s="24"/>
      <c r="N1472" s="24" t="s">
        <v>699</v>
      </c>
      <c r="O1472" s="24"/>
      <c r="P1472" s="24"/>
      <c r="Q1472" s="24" t="s">
        <v>93</v>
      </c>
      <c r="R1472" s="24" t="s">
        <v>1268</v>
      </c>
      <c r="S1472" s="24">
        <v>3</v>
      </c>
      <c r="T1472" s="24" t="s">
        <v>96</v>
      </c>
      <c r="U1472" s="24" t="s">
        <v>96</v>
      </c>
      <c r="V1472" s="24" t="s">
        <v>96</v>
      </c>
      <c r="W1472" s="24" t="s">
        <v>96</v>
      </c>
      <c r="X1472" s="24" t="s">
        <v>96</v>
      </c>
      <c r="Y1472" s="24" t="s">
        <v>96</v>
      </c>
      <c r="Z1472" s="24" t="s">
        <v>96</v>
      </c>
      <c r="AA1472" s="24" t="s">
        <v>96</v>
      </c>
      <c r="AB1472" s="24" t="s">
        <v>96</v>
      </c>
      <c r="AC1472" s="24" t="s">
        <v>96</v>
      </c>
      <c r="AD1472" s="24" t="s">
        <v>96</v>
      </c>
      <c r="AE1472" s="24" t="s">
        <v>96</v>
      </c>
      <c r="AF1472" s="24" t="s">
        <v>96</v>
      </c>
      <c r="AG1472" s="24" t="s">
        <v>96</v>
      </c>
      <c r="AH1472" s="24" t="s">
        <v>96</v>
      </c>
      <c r="AI1472" s="24" t="s">
        <v>96</v>
      </c>
      <c r="AJ1472" s="24" t="s">
        <v>96</v>
      </c>
      <c r="AK1472" s="24" t="s">
        <v>96</v>
      </c>
      <c r="AL1472" s="24" t="s">
        <v>96</v>
      </c>
      <c r="AM1472" s="24" t="s">
        <v>96</v>
      </c>
      <c r="AN1472" s="24" t="s">
        <v>96</v>
      </c>
      <c r="AO1472" s="24" t="s">
        <v>96</v>
      </c>
      <c r="AP1472" s="24" t="s">
        <v>96</v>
      </c>
      <c r="AQ1472" s="24" t="s">
        <v>96</v>
      </c>
      <c r="AR1472" s="24" t="s">
        <v>96</v>
      </c>
      <c r="AS1472" s="24" t="s">
        <v>96</v>
      </c>
      <c r="AT1472" s="24" t="s">
        <v>96</v>
      </c>
      <c r="AU1472" s="24" t="s">
        <v>96</v>
      </c>
      <c r="AV1472" s="24" t="s">
        <v>96</v>
      </c>
      <c r="AW1472" s="24" t="s">
        <v>96</v>
      </c>
      <c r="AX1472" s="24" t="s">
        <v>96</v>
      </c>
      <c r="AY1472" s="24" t="s">
        <v>96</v>
      </c>
      <c r="AZ1472" s="24" t="s">
        <v>97</v>
      </c>
      <c r="BA1472" s="24" t="s">
        <v>96</v>
      </c>
      <c r="BB1472" s="24" t="s">
        <v>96</v>
      </c>
      <c r="BC1472" s="24" t="s">
        <v>96</v>
      </c>
      <c r="BD1472" s="24" t="s">
        <v>96</v>
      </c>
      <c r="BE1472" s="24" t="s">
        <v>96</v>
      </c>
      <c r="BF1472" s="24" t="s">
        <v>96</v>
      </c>
      <c r="BG1472" s="24" t="s">
        <v>96</v>
      </c>
      <c r="BH1472" s="24" t="s">
        <v>96</v>
      </c>
      <c r="BI1472" s="24" t="s">
        <v>96</v>
      </c>
      <c r="BJ1472" s="24" t="s">
        <v>97</v>
      </c>
      <c r="BK1472" s="24" t="s">
        <v>96</v>
      </c>
      <c r="BL1472" s="24" t="s">
        <v>97</v>
      </c>
      <c r="BM1472" s="24" t="s">
        <v>96</v>
      </c>
      <c r="BN1472" s="24" t="s">
        <v>96</v>
      </c>
      <c r="BO1472" s="24" t="s">
        <v>96</v>
      </c>
      <c r="BP1472" s="24" t="s">
        <v>96</v>
      </c>
      <c r="BQ1472" s="24" t="s">
        <v>96</v>
      </c>
      <c r="BR1472" s="24" t="s">
        <v>96</v>
      </c>
      <c r="BS1472" s="24" t="s">
        <v>96</v>
      </c>
      <c r="BT1472" s="24" t="s">
        <v>96</v>
      </c>
      <c r="BU1472" s="24" t="s">
        <v>96</v>
      </c>
      <c r="BV1472" s="24" t="s">
        <v>96</v>
      </c>
      <c r="BW1472" s="24" t="s">
        <v>96</v>
      </c>
      <c r="BX1472" s="24" t="s">
        <v>96</v>
      </c>
      <c r="BY1472" s="24" t="s">
        <v>96</v>
      </c>
      <c r="BZ1472" s="24" t="s">
        <v>96</v>
      </c>
      <c r="CA1472" s="24" t="s">
        <v>96</v>
      </c>
      <c r="CB1472" s="36"/>
      <c r="CC1472" s="35"/>
    </row>
    <row r="1473" spans="1:81" ht="169.5" hidden="1" customHeight="1" x14ac:dyDescent="0.35">
      <c r="A1473" s="24"/>
      <c r="B1473" s="24" t="s">
        <v>81</v>
      </c>
      <c r="C1473" s="23" t="s">
        <v>82</v>
      </c>
      <c r="D1473" s="24" t="s">
        <v>2100</v>
      </c>
      <c r="E1473" s="24" t="s">
        <v>141</v>
      </c>
      <c r="F1473" s="24" t="s">
        <v>98</v>
      </c>
      <c r="G1473" s="24" t="s">
        <v>2101</v>
      </c>
      <c r="H1473" s="24" t="s">
        <v>2280</v>
      </c>
      <c r="I1473" s="24" t="s">
        <v>2281</v>
      </c>
      <c r="J1473" s="24" t="s">
        <v>4910</v>
      </c>
      <c r="K1473" s="24" t="s">
        <v>4911</v>
      </c>
      <c r="L1473" s="24" t="s">
        <v>4912</v>
      </c>
      <c r="M1473" s="24"/>
      <c r="N1473" s="24" t="s">
        <v>699</v>
      </c>
      <c r="O1473" s="24"/>
      <c r="P1473" s="24"/>
      <c r="Q1473" s="24" t="s">
        <v>93</v>
      </c>
      <c r="R1473" s="24" t="s">
        <v>1268</v>
      </c>
      <c r="S1473" s="24">
        <v>3</v>
      </c>
      <c r="T1473" s="24" t="s">
        <v>97</v>
      </c>
      <c r="U1473" s="24" t="s">
        <v>96</v>
      </c>
      <c r="V1473" s="24" t="s">
        <v>96</v>
      </c>
      <c r="W1473" s="24" t="s">
        <v>96</v>
      </c>
      <c r="X1473" s="24" t="s">
        <v>97</v>
      </c>
      <c r="Y1473" s="24" t="s">
        <v>96</v>
      </c>
      <c r="Z1473" s="24" t="s">
        <v>96</v>
      </c>
      <c r="AA1473" s="24" t="s">
        <v>96</v>
      </c>
      <c r="AB1473" s="24" t="s">
        <v>97</v>
      </c>
      <c r="AC1473" s="24" t="s">
        <v>96</v>
      </c>
      <c r="AD1473" s="24" t="s">
        <v>96</v>
      </c>
      <c r="AE1473" s="24" t="s">
        <v>96</v>
      </c>
      <c r="AF1473" s="24" t="s">
        <v>96</v>
      </c>
      <c r="AG1473" s="24" t="s">
        <v>96</v>
      </c>
      <c r="AH1473" s="24" t="s">
        <v>97</v>
      </c>
      <c r="AI1473" s="24" t="s">
        <v>96</v>
      </c>
      <c r="AJ1473" s="24" t="s">
        <v>96</v>
      </c>
      <c r="AK1473" s="24" t="s">
        <v>96</v>
      </c>
      <c r="AL1473" s="24" t="s">
        <v>96</v>
      </c>
      <c r="AM1473" s="24" t="s">
        <v>97</v>
      </c>
      <c r="AN1473" s="24" t="s">
        <v>96</v>
      </c>
      <c r="AO1473" s="24" t="s">
        <v>95</v>
      </c>
      <c r="AP1473" s="24" t="s">
        <v>96</v>
      </c>
      <c r="AQ1473" s="24" t="s">
        <v>96</v>
      </c>
      <c r="AR1473" s="24" t="s">
        <v>96</v>
      </c>
      <c r="AS1473" s="24" t="s">
        <v>96</v>
      </c>
      <c r="AT1473" s="24" t="s">
        <v>96</v>
      </c>
      <c r="AU1473" s="24" t="s">
        <v>96</v>
      </c>
      <c r="AV1473" s="24" t="s">
        <v>96</v>
      </c>
      <c r="AW1473" s="24" t="s">
        <v>96</v>
      </c>
      <c r="AX1473" s="24" t="s">
        <v>95</v>
      </c>
      <c r="AY1473" s="24" t="s">
        <v>96</v>
      </c>
      <c r="AZ1473" s="24" t="s">
        <v>97</v>
      </c>
      <c r="BA1473" s="24" t="s">
        <v>96</v>
      </c>
      <c r="BB1473" s="24" t="s">
        <v>96</v>
      </c>
      <c r="BC1473" s="24" t="s">
        <v>96</v>
      </c>
      <c r="BD1473" s="24" t="s">
        <v>96</v>
      </c>
      <c r="BE1473" s="24" t="s">
        <v>96</v>
      </c>
      <c r="BF1473" s="24" t="s">
        <v>96</v>
      </c>
      <c r="BG1473" s="24" t="s">
        <v>96</v>
      </c>
      <c r="BH1473" s="24" t="s">
        <v>96</v>
      </c>
      <c r="BI1473" s="24" t="s">
        <v>96</v>
      </c>
      <c r="BJ1473" s="24" t="s">
        <v>97</v>
      </c>
      <c r="BK1473" s="24" t="s">
        <v>96</v>
      </c>
      <c r="BL1473" s="24" t="s">
        <v>97</v>
      </c>
      <c r="BM1473" s="24" t="s">
        <v>119</v>
      </c>
      <c r="BN1473" s="24" t="s">
        <v>96</v>
      </c>
      <c r="BO1473" s="24" t="s">
        <v>96</v>
      </c>
      <c r="BP1473" s="24" t="s">
        <v>119</v>
      </c>
      <c r="BQ1473" s="24" t="s">
        <v>96</v>
      </c>
      <c r="BR1473" s="24" t="s">
        <v>119</v>
      </c>
      <c r="BS1473" s="24" t="s">
        <v>119</v>
      </c>
      <c r="BT1473" s="24" t="s">
        <v>96</v>
      </c>
      <c r="BU1473" s="24" t="s">
        <v>96</v>
      </c>
      <c r="BV1473" s="24" t="s">
        <v>96</v>
      </c>
      <c r="BW1473" s="24" t="s">
        <v>96</v>
      </c>
      <c r="BX1473" s="24" t="s">
        <v>96</v>
      </c>
      <c r="BY1473" s="24" t="s">
        <v>96</v>
      </c>
      <c r="BZ1473" s="24" t="s">
        <v>96</v>
      </c>
      <c r="CA1473" s="24" t="s">
        <v>119</v>
      </c>
      <c r="CB1473" s="36"/>
      <c r="CC1473" s="35"/>
    </row>
    <row r="1474" spans="1:81" ht="169.5" hidden="1" customHeight="1" x14ac:dyDescent="0.35">
      <c r="A1474" s="24"/>
      <c r="B1474" s="24" t="s">
        <v>81</v>
      </c>
      <c r="C1474" s="23" t="s">
        <v>82</v>
      </c>
      <c r="D1474" s="24" t="s">
        <v>2100</v>
      </c>
      <c r="E1474" s="24" t="s">
        <v>141</v>
      </c>
      <c r="F1474" s="24" t="s">
        <v>98</v>
      </c>
      <c r="G1474" s="24" t="s">
        <v>2101</v>
      </c>
      <c r="H1474" s="24" t="s">
        <v>2280</v>
      </c>
      <c r="I1474" s="24" t="s">
        <v>2281</v>
      </c>
      <c r="J1474" s="24" t="s">
        <v>4913</v>
      </c>
      <c r="K1474" s="24" t="s">
        <v>4914</v>
      </c>
      <c r="L1474" s="24" t="s">
        <v>4915</v>
      </c>
      <c r="M1474" s="24"/>
      <c r="N1474" s="24" t="s">
        <v>699</v>
      </c>
      <c r="O1474" s="24"/>
      <c r="P1474" s="24"/>
      <c r="Q1474" s="24" t="s">
        <v>93</v>
      </c>
      <c r="R1474" s="24">
        <v>2026</v>
      </c>
      <c r="S1474" s="24">
        <v>3</v>
      </c>
      <c r="T1474" s="24" t="s">
        <v>96</v>
      </c>
      <c r="U1474" s="24" t="s">
        <v>96</v>
      </c>
      <c r="V1474" s="24" t="s">
        <v>96</v>
      </c>
      <c r="W1474" s="24" t="s">
        <v>96</v>
      </c>
      <c r="X1474" s="24" t="s">
        <v>96</v>
      </c>
      <c r="Y1474" s="24" t="s">
        <v>96</v>
      </c>
      <c r="Z1474" s="24" t="s">
        <v>96</v>
      </c>
      <c r="AA1474" s="24" t="s">
        <v>96</v>
      </c>
      <c r="AB1474" s="24" t="s">
        <v>96</v>
      </c>
      <c r="AC1474" s="24" t="s">
        <v>96</v>
      </c>
      <c r="AD1474" s="24" t="s">
        <v>96</v>
      </c>
      <c r="AE1474" s="24" t="s">
        <v>96</v>
      </c>
      <c r="AF1474" s="24" t="s">
        <v>96</v>
      </c>
      <c r="AG1474" s="24" t="s">
        <v>96</v>
      </c>
      <c r="AH1474" s="24" t="s">
        <v>96</v>
      </c>
      <c r="AI1474" s="24" t="s">
        <v>96</v>
      </c>
      <c r="AJ1474" s="24" t="s">
        <v>96</v>
      </c>
      <c r="AK1474" s="24" t="s">
        <v>96</v>
      </c>
      <c r="AL1474" s="24" t="s">
        <v>96</v>
      </c>
      <c r="AM1474" s="24" t="s">
        <v>96</v>
      </c>
      <c r="AN1474" s="24" t="s">
        <v>96</v>
      </c>
      <c r="AO1474" s="24" t="s">
        <v>96</v>
      </c>
      <c r="AP1474" s="24" t="s">
        <v>96</v>
      </c>
      <c r="AQ1474" s="24" t="s">
        <v>96</v>
      </c>
      <c r="AR1474" s="24" t="s">
        <v>96</v>
      </c>
      <c r="AS1474" s="24" t="s">
        <v>96</v>
      </c>
      <c r="AT1474" s="24" t="s">
        <v>96</v>
      </c>
      <c r="AU1474" s="24" t="s">
        <v>96</v>
      </c>
      <c r="AV1474" s="24" t="s">
        <v>96</v>
      </c>
      <c r="AW1474" s="24" t="s">
        <v>96</v>
      </c>
      <c r="AX1474" s="24" t="s">
        <v>96</v>
      </c>
      <c r="AY1474" s="24" t="s">
        <v>96</v>
      </c>
      <c r="AZ1474" s="24" t="s">
        <v>96</v>
      </c>
      <c r="BA1474" s="24" t="s">
        <v>96</v>
      </c>
      <c r="BB1474" s="24" t="s">
        <v>96</v>
      </c>
      <c r="BC1474" s="24" t="s">
        <v>96</v>
      </c>
      <c r="BD1474" s="24" t="s">
        <v>96</v>
      </c>
      <c r="BE1474" s="24" t="s">
        <v>96</v>
      </c>
      <c r="BF1474" s="24" t="s">
        <v>96</v>
      </c>
      <c r="BG1474" s="24" t="s">
        <v>96</v>
      </c>
      <c r="BH1474" s="24" t="s">
        <v>96</v>
      </c>
      <c r="BI1474" s="24" t="s">
        <v>96</v>
      </c>
      <c r="BJ1474" s="24" t="s">
        <v>96</v>
      </c>
      <c r="BK1474" s="24" t="s">
        <v>96</v>
      </c>
      <c r="BL1474" s="24" t="s">
        <v>96</v>
      </c>
      <c r="BM1474" s="24" t="s">
        <v>96</v>
      </c>
      <c r="BN1474" s="24" t="s">
        <v>96</v>
      </c>
      <c r="BO1474" s="24" t="s">
        <v>96</v>
      </c>
      <c r="BP1474" s="24" t="s">
        <v>96</v>
      </c>
      <c r="BQ1474" s="24" t="s">
        <v>96</v>
      </c>
      <c r="BR1474" s="24" t="s">
        <v>96</v>
      </c>
      <c r="BS1474" s="24" t="s">
        <v>96</v>
      </c>
      <c r="BT1474" s="24" t="s">
        <v>96</v>
      </c>
      <c r="BU1474" s="24" t="s">
        <v>96</v>
      </c>
      <c r="BV1474" s="24" t="s">
        <v>96</v>
      </c>
      <c r="BW1474" s="24" t="s">
        <v>96</v>
      </c>
      <c r="BX1474" s="24" t="s">
        <v>96</v>
      </c>
      <c r="BY1474" s="24" t="s">
        <v>96</v>
      </c>
      <c r="BZ1474" s="24" t="s">
        <v>96</v>
      </c>
      <c r="CA1474" s="24" t="s">
        <v>96</v>
      </c>
      <c r="CB1474" s="36"/>
      <c r="CC1474" s="35"/>
    </row>
    <row r="1475" spans="1:81" ht="169.5" hidden="1" customHeight="1" x14ac:dyDescent="0.35">
      <c r="A1475" s="24"/>
      <c r="B1475" s="24" t="s">
        <v>81</v>
      </c>
      <c r="C1475" s="23" t="s">
        <v>82</v>
      </c>
      <c r="D1475" s="24" t="s">
        <v>2100</v>
      </c>
      <c r="E1475" s="24" t="s">
        <v>141</v>
      </c>
      <c r="F1475" s="24" t="s">
        <v>98</v>
      </c>
      <c r="G1475" s="24" t="s">
        <v>2101</v>
      </c>
      <c r="H1475" s="24" t="s">
        <v>2280</v>
      </c>
      <c r="I1475" s="24" t="s">
        <v>2281</v>
      </c>
      <c r="J1475" s="24" t="s">
        <v>4916</v>
      </c>
      <c r="K1475" s="24" t="s">
        <v>4917</v>
      </c>
      <c r="L1475" s="24" t="s">
        <v>4918</v>
      </c>
      <c r="M1475" s="24"/>
      <c r="N1475" s="24" t="s">
        <v>699</v>
      </c>
      <c r="O1475" s="24"/>
      <c r="P1475" s="24"/>
      <c r="Q1475" s="24" t="s">
        <v>93</v>
      </c>
      <c r="R1475" s="24" t="s">
        <v>1268</v>
      </c>
      <c r="S1475" s="24">
        <v>3</v>
      </c>
      <c r="T1475" s="24" t="s">
        <v>97</v>
      </c>
      <c r="U1475" s="24" t="s">
        <v>96</v>
      </c>
      <c r="V1475" s="24" t="s">
        <v>96</v>
      </c>
      <c r="W1475" s="24" t="s">
        <v>96</v>
      </c>
      <c r="X1475" s="24" t="s">
        <v>97</v>
      </c>
      <c r="Y1475" s="24" t="s">
        <v>96</v>
      </c>
      <c r="Z1475" s="24" t="s">
        <v>96</v>
      </c>
      <c r="AA1475" s="24" t="s">
        <v>96</v>
      </c>
      <c r="AB1475" s="24" t="s">
        <v>97</v>
      </c>
      <c r="AC1475" s="24" t="s">
        <v>96</v>
      </c>
      <c r="AD1475" s="24" t="s">
        <v>96</v>
      </c>
      <c r="AE1475" s="24" t="s">
        <v>96</v>
      </c>
      <c r="AF1475" s="24" t="s">
        <v>96</v>
      </c>
      <c r="AG1475" s="24" t="s">
        <v>96</v>
      </c>
      <c r="AH1475" s="24" t="s">
        <v>97</v>
      </c>
      <c r="AI1475" s="24" t="s">
        <v>96</v>
      </c>
      <c r="AJ1475" s="24" t="s">
        <v>96</v>
      </c>
      <c r="AK1475" s="24" t="s">
        <v>96</v>
      </c>
      <c r="AL1475" s="24" t="s">
        <v>96</v>
      </c>
      <c r="AM1475" s="24" t="s">
        <v>97</v>
      </c>
      <c r="AN1475" s="24" t="s">
        <v>96</v>
      </c>
      <c r="AO1475" s="24" t="s">
        <v>95</v>
      </c>
      <c r="AP1475" s="24" t="s">
        <v>96</v>
      </c>
      <c r="AQ1475" s="24" t="s">
        <v>96</v>
      </c>
      <c r="AR1475" s="24" t="s">
        <v>96</v>
      </c>
      <c r="AS1475" s="24" t="s">
        <v>96</v>
      </c>
      <c r="AT1475" s="24" t="s">
        <v>96</v>
      </c>
      <c r="AU1475" s="24" t="s">
        <v>96</v>
      </c>
      <c r="AV1475" s="24" t="s">
        <v>96</v>
      </c>
      <c r="AW1475" s="24" t="s">
        <v>96</v>
      </c>
      <c r="AX1475" s="24" t="s">
        <v>95</v>
      </c>
      <c r="AY1475" s="24" t="s">
        <v>96</v>
      </c>
      <c r="AZ1475" s="24" t="s">
        <v>97</v>
      </c>
      <c r="BA1475" s="24" t="s">
        <v>96</v>
      </c>
      <c r="BB1475" s="24" t="s">
        <v>96</v>
      </c>
      <c r="BC1475" s="24" t="s">
        <v>96</v>
      </c>
      <c r="BD1475" s="24" t="s">
        <v>96</v>
      </c>
      <c r="BE1475" s="24" t="s">
        <v>96</v>
      </c>
      <c r="BF1475" s="24" t="s">
        <v>96</v>
      </c>
      <c r="BG1475" s="24" t="s">
        <v>96</v>
      </c>
      <c r="BH1475" s="24" t="s">
        <v>96</v>
      </c>
      <c r="BI1475" s="24" t="s">
        <v>96</v>
      </c>
      <c r="BJ1475" s="24" t="s">
        <v>97</v>
      </c>
      <c r="BK1475" s="24" t="s">
        <v>96</v>
      </c>
      <c r="BL1475" s="24" t="s">
        <v>97</v>
      </c>
      <c r="BM1475" s="24" t="s">
        <v>1034</v>
      </c>
      <c r="BN1475" s="24" t="s">
        <v>96</v>
      </c>
      <c r="BO1475" s="24" t="s">
        <v>96</v>
      </c>
      <c r="BP1475" s="24" t="s">
        <v>1034</v>
      </c>
      <c r="BQ1475" s="24" t="s">
        <v>96</v>
      </c>
      <c r="BR1475" s="24" t="s">
        <v>95</v>
      </c>
      <c r="BS1475" s="24" t="s">
        <v>97</v>
      </c>
      <c r="BT1475" s="24" t="s">
        <v>96</v>
      </c>
      <c r="BU1475" s="24" t="s">
        <v>96</v>
      </c>
      <c r="BV1475" s="24" t="s">
        <v>96</v>
      </c>
      <c r="BW1475" s="24" t="s">
        <v>96</v>
      </c>
      <c r="BX1475" s="24" t="s">
        <v>96</v>
      </c>
      <c r="BY1475" s="24" t="s">
        <v>96</v>
      </c>
      <c r="BZ1475" s="24" t="s">
        <v>96</v>
      </c>
      <c r="CA1475" s="24" t="s">
        <v>97</v>
      </c>
      <c r="CB1475" s="36"/>
      <c r="CC1475" s="35"/>
    </row>
    <row r="1476" spans="1:81" ht="169.5" hidden="1" customHeight="1" x14ac:dyDescent="0.35">
      <c r="A1476" s="24"/>
      <c r="B1476" s="24" t="s">
        <v>81</v>
      </c>
      <c r="C1476" s="23" t="s">
        <v>82</v>
      </c>
      <c r="D1476" s="24" t="s">
        <v>2100</v>
      </c>
      <c r="E1476" s="24" t="s">
        <v>141</v>
      </c>
      <c r="F1476" s="24" t="s">
        <v>98</v>
      </c>
      <c r="G1476" s="24" t="s">
        <v>2101</v>
      </c>
      <c r="H1476" s="24" t="s">
        <v>2280</v>
      </c>
      <c r="I1476" s="24" t="s">
        <v>2281</v>
      </c>
      <c r="J1476" s="24" t="s">
        <v>4919</v>
      </c>
      <c r="K1476" s="24" t="s">
        <v>4920</v>
      </c>
      <c r="L1476" s="24" t="s">
        <v>4921</v>
      </c>
      <c r="M1476" s="24"/>
      <c r="N1476" s="24" t="s">
        <v>699</v>
      </c>
      <c r="O1476" s="24"/>
      <c r="P1476" s="24"/>
      <c r="Q1476" s="24" t="s">
        <v>93</v>
      </c>
      <c r="R1476" s="24" t="s">
        <v>1268</v>
      </c>
      <c r="S1476" s="24">
        <v>4</v>
      </c>
      <c r="T1476" s="24" t="s">
        <v>97</v>
      </c>
      <c r="U1476" s="24" t="s">
        <v>96</v>
      </c>
      <c r="V1476" s="24" t="s">
        <v>96</v>
      </c>
      <c r="W1476" s="24" t="s">
        <v>96</v>
      </c>
      <c r="X1476" s="24" t="s">
        <v>113</v>
      </c>
      <c r="Y1476" s="24" t="s">
        <v>96</v>
      </c>
      <c r="Z1476" s="24" t="s">
        <v>96</v>
      </c>
      <c r="AA1476" s="24" t="s">
        <v>96</v>
      </c>
      <c r="AB1476" s="24" t="s">
        <v>97</v>
      </c>
      <c r="AC1476" s="24" t="s">
        <v>96</v>
      </c>
      <c r="AD1476" s="24" t="s">
        <v>96</v>
      </c>
      <c r="AE1476" s="24" t="s">
        <v>96</v>
      </c>
      <c r="AF1476" s="24" t="s">
        <v>96</v>
      </c>
      <c r="AG1476" s="24" t="s">
        <v>96</v>
      </c>
      <c r="AH1476" s="24" t="s">
        <v>113</v>
      </c>
      <c r="AI1476" s="24" t="s">
        <v>96</v>
      </c>
      <c r="AJ1476" s="24" t="s">
        <v>96</v>
      </c>
      <c r="AK1476" s="24" t="s">
        <v>96</v>
      </c>
      <c r="AL1476" s="24" t="s">
        <v>96</v>
      </c>
      <c r="AM1476" s="24" t="s">
        <v>97</v>
      </c>
      <c r="AN1476" s="24" t="s">
        <v>96</v>
      </c>
      <c r="AO1476" s="24" t="s">
        <v>95</v>
      </c>
      <c r="AP1476" s="24" t="s">
        <v>96</v>
      </c>
      <c r="AQ1476" s="24" t="s">
        <v>96</v>
      </c>
      <c r="AR1476" s="24" t="s">
        <v>96</v>
      </c>
      <c r="AS1476" s="24" t="s">
        <v>96</v>
      </c>
      <c r="AT1476" s="24" t="s">
        <v>96</v>
      </c>
      <c r="AU1476" s="24" t="s">
        <v>96</v>
      </c>
      <c r="AV1476" s="24" t="s">
        <v>96</v>
      </c>
      <c r="AW1476" s="24" t="s">
        <v>96</v>
      </c>
      <c r="AX1476" s="24" t="s">
        <v>95</v>
      </c>
      <c r="AY1476" s="24" t="s">
        <v>96</v>
      </c>
      <c r="AZ1476" s="24" t="s">
        <v>97</v>
      </c>
      <c r="BA1476" s="24" t="s">
        <v>96</v>
      </c>
      <c r="BB1476" s="24" t="s">
        <v>96</v>
      </c>
      <c r="BC1476" s="24" t="s">
        <v>96</v>
      </c>
      <c r="BD1476" s="24" t="s">
        <v>96</v>
      </c>
      <c r="BE1476" s="24" t="s">
        <v>96</v>
      </c>
      <c r="BF1476" s="24" t="s">
        <v>96</v>
      </c>
      <c r="BG1476" s="24" t="s">
        <v>96</v>
      </c>
      <c r="BH1476" s="24" t="s">
        <v>96</v>
      </c>
      <c r="BI1476" s="24" t="s">
        <v>96</v>
      </c>
      <c r="BJ1476" s="24" t="s">
        <v>97</v>
      </c>
      <c r="BK1476" s="24" t="s">
        <v>96</v>
      </c>
      <c r="BL1476" s="24" t="s">
        <v>97</v>
      </c>
      <c r="BM1476" s="24" t="s">
        <v>1034</v>
      </c>
      <c r="BN1476" s="24" t="s">
        <v>96</v>
      </c>
      <c r="BO1476" s="24" t="s">
        <v>96</v>
      </c>
      <c r="BP1476" s="24" t="s">
        <v>1034</v>
      </c>
      <c r="BQ1476" s="24" t="s">
        <v>96</v>
      </c>
      <c r="BR1476" s="24" t="s">
        <v>95</v>
      </c>
      <c r="BS1476" s="24" t="s">
        <v>97</v>
      </c>
      <c r="BT1476" s="24" t="s">
        <v>96</v>
      </c>
      <c r="BU1476" s="24" t="s">
        <v>96</v>
      </c>
      <c r="BV1476" s="24" t="s">
        <v>96</v>
      </c>
      <c r="BW1476" s="24" t="s">
        <v>96</v>
      </c>
      <c r="BX1476" s="24" t="s">
        <v>96</v>
      </c>
      <c r="BY1476" s="24" t="s">
        <v>96</v>
      </c>
      <c r="BZ1476" s="24" t="s">
        <v>96</v>
      </c>
      <c r="CA1476" s="24" t="s">
        <v>97</v>
      </c>
      <c r="CB1476" s="36"/>
      <c r="CC1476" s="35"/>
    </row>
    <row r="1477" spans="1:81" ht="169.5" hidden="1" customHeight="1" x14ac:dyDescent="0.35">
      <c r="A1477" s="24"/>
      <c r="B1477" s="24" t="s">
        <v>81</v>
      </c>
      <c r="C1477" s="23" t="s">
        <v>82</v>
      </c>
      <c r="D1477" s="24" t="s">
        <v>2100</v>
      </c>
      <c r="E1477" s="24" t="s">
        <v>141</v>
      </c>
      <c r="F1477" s="24" t="s">
        <v>98</v>
      </c>
      <c r="G1477" s="24" t="s">
        <v>2101</v>
      </c>
      <c r="H1477" s="24" t="s">
        <v>2280</v>
      </c>
      <c r="I1477" s="24" t="s">
        <v>2281</v>
      </c>
      <c r="J1477" s="24" t="s">
        <v>4922</v>
      </c>
      <c r="K1477" s="24" t="s">
        <v>4923</v>
      </c>
      <c r="L1477" s="24" t="s">
        <v>4924</v>
      </c>
      <c r="M1477" s="24"/>
      <c r="N1477" s="24"/>
      <c r="O1477" s="24" t="s">
        <v>699</v>
      </c>
      <c r="P1477" s="24"/>
      <c r="Q1477" s="24" t="s">
        <v>93</v>
      </c>
      <c r="R1477" s="24" t="s">
        <v>145</v>
      </c>
      <c r="S1477" s="24"/>
      <c r="T1477" s="24" t="s">
        <v>119</v>
      </c>
      <c r="U1477" s="24" t="s">
        <v>96</v>
      </c>
      <c r="V1477" s="24" t="s">
        <v>96</v>
      </c>
      <c r="W1477" s="24" t="s">
        <v>96</v>
      </c>
      <c r="X1477" s="24" t="s">
        <v>1034</v>
      </c>
      <c r="Y1477" s="24" t="s">
        <v>96</v>
      </c>
      <c r="Z1477" s="24" t="s">
        <v>96</v>
      </c>
      <c r="AA1477" s="24" t="s">
        <v>96</v>
      </c>
      <c r="AB1477" s="24" t="s">
        <v>119</v>
      </c>
      <c r="AC1477" s="24" t="s">
        <v>96</v>
      </c>
      <c r="AD1477" s="24" t="s">
        <v>96</v>
      </c>
      <c r="AE1477" s="24" t="s">
        <v>96</v>
      </c>
      <c r="AF1477" s="24" t="s">
        <v>96</v>
      </c>
      <c r="AG1477" s="24" t="s">
        <v>96</v>
      </c>
      <c r="AH1477" s="24" t="s">
        <v>1034</v>
      </c>
      <c r="AI1477" s="24" t="s">
        <v>96</v>
      </c>
      <c r="AJ1477" s="24" t="s">
        <v>96</v>
      </c>
      <c r="AK1477" s="24" t="s">
        <v>96</v>
      </c>
      <c r="AL1477" s="24" t="s">
        <v>96</v>
      </c>
      <c r="AM1477" s="24" t="s">
        <v>95</v>
      </c>
      <c r="AN1477" s="24" t="s">
        <v>96</v>
      </c>
      <c r="AO1477" s="24" t="s">
        <v>96</v>
      </c>
      <c r="AP1477" s="24" t="s">
        <v>96</v>
      </c>
      <c r="AQ1477" s="24" t="s">
        <v>96</v>
      </c>
      <c r="AR1477" s="24" t="s">
        <v>96</v>
      </c>
      <c r="AS1477" s="24" t="s">
        <v>96</v>
      </c>
      <c r="AT1477" s="24" t="s">
        <v>96</v>
      </c>
      <c r="AU1477" s="24" t="s">
        <v>96</v>
      </c>
      <c r="AV1477" s="24" t="s">
        <v>96</v>
      </c>
      <c r="AW1477" s="24" t="s">
        <v>96</v>
      </c>
      <c r="AX1477" s="24" t="s">
        <v>96</v>
      </c>
      <c r="AY1477" s="24" t="s">
        <v>96</v>
      </c>
      <c r="AZ1477" s="24" t="s">
        <v>96</v>
      </c>
      <c r="BA1477" s="24" t="s">
        <v>97</v>
      </c>
      <c r="BB1477" s="24" t="s">
        <v>96</v>
      </c>
      <c r="BC1477" s="24" t="s">
        <v>96</v>
      </c>
      <c r="BD1477" s="24" t="s">
        <v>96</v>
      </c>
      <c r="BE1477" s="24" t="s">
        <v>96</v>
      </c>
      <c r="BF1477" s="24" t="s">
        <v>96</v>
      </c>
      <c r="BG1477" s="24" t="s">
        <v>96</v>
      </c>
      <c r="BH1477" s="24" t="s">
        <v>96</v>
      </c>
      <c r="BI1477" s="24" t="s">
        <v>96</v>
      </c>
      <c r="BJ1477" s="24" t="s">
        <v>97</v>
      </c>
      <c r="BK1477" s="24" t="s">
        <v>96</v>
      </c>
      <c r="BL1477" s="24" t="s">
        <v>97</v>
      </c>
      <c r="BM1477" s="24" t="s">
        <v>1034</v>
      </c>
      <c r="BN1477" s="24" t="s">
        <v>96</v>
      </c>
      <c r="BO1477" s="24" t="s">
        <v>96</v>
      </c>
      <c r="BP1477" s="24" t="s">
        <v>1034</v>
      </c>
      <c r="BQ1477" s="24" t="s">
        <v>96</v>
      </c>
      <c r="BR1477" s="24" t="s">
        <v>95</v>
      </c>
      <c r="BS1477" s="24" t="s">
        <v>97</v>
      </c>
      <c r="BT1477" s="24" t="s">
        <v>96</v>
      </c>
      <c r="BU1477" s="24" t="s">
        <v>96</v>
      </c>
      <c r="BV1477" s="24" t="s">
        <v>96</v>
      </c>
      <c r="BW1477" s="24" t="s">
        <v>96</v>
      </c>
      <c r="BX1477" s="24" t="s">
        <v>96</v>
      </c>
      <c r="BY1477" s="24" t="s">
        <v>96</v>
      </c>
      <c r="BZ1477" s="24" t="s">
        <v>96</v>
      </c>
      <c r="CA1477" s="24" t="s">
        <v>97</v>
      </c>
      <c r="CB1477" s="36"/>
      <c r="CC1477" s="35"/>
    </row>
    <row r="1478" spans="1:81" ht="169.5" hidden="1" customHeight="1" x14ac:dyDescent="0.35">
      <c r="A1478" s="24"/>
      <c r="B1478" s="24" t="s">
        <v>81</v>
      </c>
      <c r="C1478" s="23" t="s">
        <v>82</v>
      </c>
      <c r="D1478" s="24" t="s">
        <v>2100</v>
      </c>
      <c r="E1478" s="24" t="s">
        <v>141</v>
      </c>
      <c r="F1478" s="24" t="s">
        <v>98</v>
      </c>
      <c r="G1478" s="24" t="s">
        <v>2101</v>
      </c>
      <c r="H1478" s="24" t="s">
        <v>2280</v>
      </c>
      <c r="I1478" s="24" t="s">
        <v>2361</v>
      </c>
      <c r="J1478" s="24" t="s">
        <v>4925</v>
      </c>
      <c r="K1478" s="24" t="s">
        <v>4926</v>
      </c>
      <c r="L1478" s="24" t="s">
        <v>4927</v>
      </c>
      <c r="M1478" s="24"/>
      <c r="N1478" s="24"/>
      <c r="O1478" s="24" t="s">
        <v>699</v>
      </c>
      <c r="P1478" s="24"/>
      <c r="Q1478" s="24" t="s">
        <v>93</v>
      </c>
      <c r="R1478" s="24" t="s">
        <v>1275</v>
      </c>
      <c r="S1478" s="24"/>
      <c r="T1478" s="24" t="s">
        <v>96</v>
      </c>
      <c r="U1478" s="24" t="s">
        <v>96</v>
      </c>
      <c r="V1478" s="24" t="s">
        <v>96</v>
      </c>
      <c r="W1478" s="24" t="s">
        <v>96</v>
      </c>
      <c r="X1478" s="24" t="s">
        <v>96</v>
      </c>
      <c r="Y1478" s="24" t="s">
        <v>96</v>
      </c>
      <c r="Z1478" s="24" t="s">
        <v>96</v>
      </c>
      <c r="AA1478" s="24" t="s">
        <v>96</v>
      </c>
      <c r="AB1478" s="24" t="s">
        <v>96</v>
      </c>
      <c r="AC1478" s="24" t="s">
        <v>96</v>
      </c>
      <c r="AD1478" s="24" t="s">
        <v>96</v>
      </c>
      <c r="AE1478" s="24" t="s">
        <v>96</v>
      </c>
      <c r="AF1478" s="24" t="s">
        <v>96</v>
      </c>
      <c r="AG1478" s="24" t="s">
        <v>96</v>
      </c>
      <c r="AH1478" s="24" t="s">
        <v>96</v>
      </c>
      <c r="AI1478" s="24" t="s">
        <v>96</v>
      </c>
      <c r="AJ1478" s="24" t="s">
        <v>96</v>
      </c>
      <c r="AK1478" s="24" t="s">
        <v>96</v>
      </c>
      <c r="AL1478" s="24" t="s">
        <v>96</v>
      </c>
      <c r="AM1478" s="24" t="s">
        <v>96</v>
      </c>
      <c r="AN1478" s="24" t="s">
        <v>96</v>
      </c>
      <c r="AO1478" s="24" t="s">
        <v>96</v>
      </c>
      <c r="AP1478" s="24" t="s">
        <v>96</v>
      </c>
      <c r="AQ1478" s="24" t="s">
        <v>96</v>
      </c>
      <c r="AR1478" s="24" t="s">
        <v>96</v>
      </c>
      <c r="AS1478" s="24" t="s">
        <v>96</v>
      </c>
      <c r="AT1478" s="24" t="s">
        <v>96</v>
      </c>
      <c r="AU1478" s="24" t="s">
        <v>96</v>
      </c>
      <c r="AV1478" s="24" t="s">
        <v>96</v>
      </c>
      <c r="AW1478" s="24" t="s">
        <v>96</v>
      </c>
      <c r="AX1478" s="24" t="s">
        <v>96</v>
      </c>
      <c r="AY1478" s="24" t="s">
        <v>96</v>
      </c>
      <c r="AZ1478" s="24" t="s">
        <v>96</v>
      </c>
      <c r="BA1478" s="24" t="s">
        <v>95</v>
      </c>
      <c r="BB1478" s="24" t="s">
        <v>95</v>
      </c>
      <c r="BC1478" s="24" t="s">
        <v>96</v>
      </c>
      <c r="BD1478" s="24" t="s">
        <v>96</v>
      </c>
      <c r="BE1478" s="24" t="s">
        <v>96</v>
      </c>
      <c r="BF1478" s="24" t="s">
        <v>96</v>
      </c>
      <c r="BG1478" s="24" t="s">
        <v>96</v>
      </c>
      <c r="BH1478" s="24" t="s">
        <v>96</v>
      </c>
      <c r="BI1478" s="24" t="s">
        <v>96</v>
      </c>
      <c r="BJ1478" s="24" t="s">
        <v>95</v>
      </c>
      <c r="BK1478" s="24" t="s">
        <v>96</v>
      </c>
      <c r="BL1478" s="24" t="s">
        <v>95</v>
      </c>
      <c r="BM1478" s="24" t="s">
        <v>96</v>
      </c>
      <c r="BN1478" s="24" t="s">
        <v>96</v>
      </c>
      <c r="BO1478" s="24" t="s">
        <v>96</v>
      </c>
      <c r="BP1478" s="24" t="s">
        <v>96</v>
      </c>
      <c r="BQ1478" s="24" t="s">
        <v>96</v>
      </c>
      <c r="BR1478" s="24" t="s">
        <v>96</v>
      </c>
      <c r="BS1478" s="24" t="s">
        <v>96</v>
      </c>
      <c r="BT1478" s="24" t="s">
        <v>96</v>
      </c>
      <c r="BU1478" s="24" t="s">
        <v>96</v>
      </c>
      <c r="BV1478" s="24" t="s">
        <v>96</v>
      </c>
      <c r="BW1478" s="24" t="s">
        <v>96</v>
      </c>
      <c r="BX1478" s="24" t="s">
        <v>96</v>
      </c>
      <c r="BY1478" s="24" t="s">
        <v>96</v>
      </c>
      <c r="BZ1478" s="24" t="s">
        <v>96</v>
      </c>
      <c r="CA1478" s="24" t="s">
        <v>96</v>
      </c>
      <c r="CB1478" s="36"/>
      <c r="CC1478" s="35"/>
    </row>
    <row r="1479" spans="1:81" ht="169.5" hidden="1" customHeight="1" x14ac:dyDescent="0.35">
      <c r="A1479" s="24"/>
      <c r="B1479" s="24" t="s">
        <v>81</v>
      </c>
      <c r="C1479" s="23" t="s">
        <v>82</v>
      </c>
      <c r="D1479" s="24" t="s">
        <v>1677</v>
      </c>
      <c r="E1479" s="24" t="s">
        <v>1678</v>
      </c>
      <c r="F1479" s="24" t="s">
        <v>1856</v>
      </c>
      <c r="G1479" s="24" t="s">
        <v>1693</v>
      </c>
      <c r="H1479" s="24" t="s">
        <v>1694</v>
      </c>
      <c r="I1479" s="24" t="s">
        <v>3873</v>
      </c>
      <c r="J1479" s="24" t="s">
        <v>1825</v>
      </c>
      <c r="K1479" s="24" t="s">
        <v>3873</v>
      </c>
      <c r="L1479" s="24" t="s">
        <v>4928</v>
      </c>
      <c r="M1479" s="24"/>
      <c r="N1479" s="24" t="s">
        <v>92</v>
      </c>
      <c r="O1479" s="24"/>
      <c r="P1479" s="24"/>
      <c r="Q1479" s="24" t="s">
        <v>93</v>
      </c>
      <c r="R1479" s="24">
        <v>2027</v>
      </c>
      <c r="S1479" s="24"/>
      <c r="T1479" s="24" t="s">
        <v>95</v>
      </c>
      <c r="U1479" s="24" t="s">
        <v>96</v>
      </c>
      <c r="V1479" s="24" t="s">
        <v>96</v>
      </c>
      <c r="W1479" s="24" t="s">
        <v>96</v>
      </c>
      <c r="X1479" s="24" t="s">
        <v>96</v>
      </c>
      <c r="Y1479" s="24" t="s">
        <v>96</v>
      </c>
      <c r="Z1479" s="24" t="s">
        <v>96</v>
      </c>
      <c r="AA1479" s="24" t="s">
        <v>96</v>
      </c>
      <c r="AB1479" s="24" t="s">
        <v>95</v>
      </c>
      <c r="AC1479" s="24" t="s">
        <v>97</v>
      </c>
      <c r="AD1479" s="24" t="s">
        <v>96</v>
      </c>
      <c r="AE1479" s="24" t="s">
        <v>96</v>
      </c>
      <c r="AF1479" s="24" t="s">
        <v>96</v>
      </c>
      <c r="AG1479" s="24" t="s">
        <v>96</v>
      </c>
      <c r="AH1479" s="24" t="s">
        <v>96</v>
      </c>
      <c r="AI1479" s="24" t="s">
        <v>96</v>
      </c>
      <c r="AJ1479" s="24" t="s">
        <v>96</v>
      </c>
      <c r="AK1479" s="24" t="s">
        <v>96</v>
      </c>
      <c r="AL1479" s="24" t="s">
        <v>96</v>
      </c>
      <c r="AM1479" s="24" t="s">
        <v>97</v>
      </c>
      <c r="AN1479" s="24" t="s">
        <v>96</v>
      </c>
      <c r="AO1479" s="24" t="s">
        <v>96</v>
      </c>
      <c r="AP1479" s="24" t="s">
        <v>96</v>
      </c>
      <c r="AQ1479" s="24" t="s">
        <v>96</v>
      </c>
      <c r="AR1479" s="24" t="s">
        <v>96</v>
      </c>
      <c r="AS1479" s="24" t="s">
        <v>96</v>
      </c>
      <c r="AT1479" s="24" t="s">
        <v>96</v>
      </c>
      <c r="AU1479" s="24" t="s">
        <v>96</v>
      </c>
      <c r="AV1479" s="24" t="s">
        <v>96</v>
      </c>
      <c r="AW1479" s="24" t="s">
        <v>96</v>
      </c>
      <c r="AX1479" s="24" t="s">
        <v>96</v>
      </c>
      <c r="AY1479" s="24" t="s">
        <v>96</v>
      </c>
      <c r="AZ1479" s="24" t="s">
        <v>96</v>
      </c>
      <c r="BA1479" s="24" t="s">
        <v>96</v>
      </c>
      <c r="BB1479" s="24" t="s">
        <v>96</v>
      </c>
      <c r="BC1479" s="24" t="s">
        <v>96</v>
      </c>
      <c r="BD1479" s="24" t="s">
        <v>96</v>
      </c>
      <c r="BE1479" s="24" t="s">
        <v>96</v>
      </c>
      <c r="BF1479" s="24" t="s">
        <v>96</v>
      </c>
      <c r="BG1479" s="24" t="s">
        <v>96</v>
      </c>
      <c r="BH1479" s="24" t="s">
        <v>96</v>
      </c>
      <c r="BI1479" s="24" t="s">
        <v>96</v>
      </c>
      <c r="BJ1479" s="24" t="s">
        <v>96</v>
      </c>
      <c r="BK1479" s="24" t="s">
        <v>96</v>
      </c>
      <c r="BL1479" s="24" t="s">
        <v>96</v>
      </c>
      <c r="BM1479" s="24" t="s">
        <v>119</v>
      </c>
      <c r="BN1479" s="24" t="s">
        <v>96</v>
      </c>
      <c r="BO1479" s="24" t="s">
        <v>96</v>
      </c>
      <c r="BP1479" s="24" t="s">
        <v>119</v>
      </c>
      <c r="BQ1479" s="24" t="s">
        <v>96</v>
      </c>
      <c r="BR1479" s="24" t="s">
        <v>119</v>
      </c>
      <c r="BS1479" s="24" t="s">
        <v>96</v>
      </c>
      <c r="BT1479" s="24" t="s">
        <v>96</v>
      </c>
      <c r="BU1479" s="24" t="s">
        <v>96</v>
      </c>
      <c r="BV1479" s="24" t="s">
        <v>96</v>
      </c>
      <c r="BW1479" s="24" t="s">
        <v>96</v>
      </c>
      <c r="BX1479" s="24" t="s">
        <v>96</v>
      </c>
      <c r="BY1479" s="24" t="s">
        <v>96</v>
      </c>
      <c r="BZ1479" s="24" t="s">
        <v>96</v>
      </c>
      <c r="CA1479" s="24" t="s">
        <v>96</v>
      </c>
      <c r="CB1479" s="36"/>
      <c r="CC1479" s="35"/>
    </row>
    <row r="1480" spans="1:81" ht="169.5" hidden="1" customHeight="1" x14ac:dyDescent="0.35">
      <c r="A1480" s="24"/>
      <c r="B1480" s="24" t="s">
        <v>81</v>
      </c>
      <c r="C1480" s="23" t="s">
        <v>82</v>
      </c>
      <c r="D1480" s="24" t="s">
        <v>1677</v>
      </c>
      <c r="E1480" s="24" t="s">
        <v>1678</v>
      </c>
      <c r="F1480" s="24" t="s">
        <v>1858</v>
      </c>
      <c r="G1480" s="24" t="s">
        <v>1693</v>
      </c>
      <c r="H1480" s="24" t="s">
        <v>1694</v>
      </c>
      <c r="I1480" s="24" t="s">
        <v>3873</v>
      </c>
      <c r="J1480" s="24" t="s">
        <v>1825</v>
      </c>
      <c r="K1480" s="24" t="s">
        <v>3873</v>
      </c>
      <c r="L1480" s="24" t="s">
        <v>4929</v>
      </c>
      <c r="M1480" s="24"/>
      <c r="N1480" s="24" t="s">
        <v>92</v>
      </c>
      <c r="O1480" s="24"/>
      <c r="P1480" s="24"/>
      <c r="Q1480" s="24" t="s">
        <v>93</v>
      </c>
      <c r="R1480" s="24">
        <v>2027</v>
      </c>
      <c r="S1480" s="24"/>
      <c r="T1480" s="24" t="s">
        <v>95</v>
      </c>
      <c r="U1480" s="24" t="s">
        <v>96</v>
      </c>
      <c r="V1480" s="24" t="s">
        <v>96</v>
      </c>
      <c r="W1480" s="24" t="s">
        <v>96</v>
      </c>
      <c r="X1480" s="24" t="s">
        <v>96</v>
      </c>
      <c r="Y1480" s="24" t="s">
        <v>96</v>
      </c>
      <c r="Z1480" s="24" t="s">
        <v>96</v>
      </c>
      <c r="AA1480" s="24" t="s">
        <v>96</v>
      </c>
      <c r="AB1480" s="24" t="s">
        <v>95</v>
      </c>
      <c r="AC1480" s="24" t="s">
        <v>97</v>
      </c>
      <c r="AD1480" s="24" t="s">
        <v>96</v>
      </c>
      <c r="AE1480" s="24" t="s">
        <v>96</v>
      </c>
      <c r="AF1480" s="24" t="s">
        <v>96</v>
      </c>
      <c r="AG1480" s="24" t="s">
        <v>96</v>
      </c>
      <c r="AH1480" s="24" t="s">
        <v>96</v>
      </c>
      <c r="AI1480" s="24" t="s">
        <v>96</v>
      </c>
      <c r="AJ1480" s="24" t="s">
        <v>96</v>
      </c>
      <c r="AK1480" s="24" t="s">
        <v>96</v>
      </c>
      <c r="AL1480" s="24" t="s">
        <v>96</v>
      </c>
      <c r="AM1480" s="24" t="s">
        <v>97</v>
      </c>
      <c r="AN1480" s="24" t="s">
        <v>96</v>
      </c>
      <c r="AO1480" s="24" t="s">
        <v>96</v>
      </c>
      <c r="AP1480" s="24" t="s">
        <v>96</v>
      </c>
      <c r="AQ1480" s="24" t="s">
        <v>96</v>
      </c>
      <c r="AR1480" s="24" t="s">
        <v>96</v>
      </c>
      <c r="AS1480" s="24" t="s">
        <v>96</v>
      </c>
      <c r="AT1480" s="24" t="s">
        <v>96</v>
      </c>
      <c r="AU1480" s="24" t="s">
        <v>96</v>
      </c>
      <c r="AV1480" s="24" t="s">
        <v>96</v>
      </c>
      <c r="AW1480" s="24" t="s">
        <v>96</v>
      </c>
      <c r="AX1480" s="24" t="s">
        <v>96</v>
      </c>
      <c r="AY1480" s="24" t="s">
        <v>96</v>
      </c>
      <c r="AZ1480" s="24" t="s">
        <v>96</v>
      </c>
      <c r="BA1480" s="24" t="s">
        <v>96</v>
      </c>
      <c r="BB1480" s="24" t="s">
        <v>96</v>
      </c>
      <c r="BC1480" s="24" t="s">
        <v>96</v>
      </c>
      <c r="BD1480" s="24" t="s">
        <v>96</v>
      </c>
      <c r="BE1480" s="24" t="s">
        <v>96</v>
      </c>
      <c r="BF1480" s="24" t="s">
        <v>96</v>
      </c>
      <c r="BG1480" s="24" t="s">
        <v>96</v>
      </c>
      <c r="BH1480" s="24" t="s">
        <v>96</v>
      </c>
      <c r="BI1480" s="24" t="s">
        <v>96</v>
      </c>
      <c r="BJ1480" s="24" t="s">
        <v>96</v>
      </c>
      <c r="BK1480" s="24" t="s">
        <v>96</v>
      </c>
      <c r="BL1480" s="24" t="s">
        <v>96</v>
      </c>
      <c r="BM1480" s="24" t="s">
        <v>119</v>
      </c>
      <c r="BN1480" s="24" t="s">
        <v>96</v>
      </c>
      <c r="BO1480" s="24" t="s">
        <v>96</v>
      </c>
      <c r="BP1480" s="24" t="s">
        <v>119</v>
      </c>
      <c r="BQ1480" s="24" t="s">
        <v>96</v>
      </c>
      <c r="BR1480" s="24" t="s">
        <v>119</v>
      </c>
      <c r="BS1480" s="24" t="s">
        <v>96</v>
      </c>
      <c r="BT1480" s="24" t="s">
        <v>96</v>
      </c>
      <c r="BU1480" s="24" t="s">
        <v>96</v>
      </c>
      <c r="BV1480" s="24" t="s">
        <v>96</v>
      </c>
      <c r="BW1480" s="24" t="s">
        <v>96</v>
      </c>
      <c r="BX1480" s="24" t="s">
        <v>96</v>
      </c>
      <c r="BY1480" s="24" t="s">
        <v>96</v>
      </c>
      <c r="BZ1480" s="24" t="s">
        <v>96</v>
      </c>
      <c r="CA1480" s="24" t="s">
        <v>96</v>
      </c>
      <c r="CB1480" s="36"/>
      <c r="CC1480" s="35"/>
    </row>
    <row r="1481" spans="1:81" ht="169.5" hidden="1" customHeight="1" x14ac:dyDescent="0.35">
      <c r="A1481" s="24"/>
      <c r="B1481" s="24" t="s">
        <v>81</v>
      </c>
      <c r="C1481" s="23" t="s">
        <v>82</v>
      </c>
      <c r="D1481" s="24" t="s">
        <v>1677</v>
      </c>
      <c r="E1481" s="24" t="s">
        <v>1678</v>
      </c>
      <c r="F1481" s="24" t="s">
        <v>1860</v>
      </c>
      <c r="G1481" s="24" t="s">
        <v>1693</v>
      </c>
      <c r="H1481" s="24" t="s">
        <v>1694</v>
      </c>
      <c r="I1481" s="24" t="s">
        <v>3873</v>
      </c>
      <c r="J1481" s="24" t="s">
        <v>1825</v>
      </c>
      <c r="K1481" s="24" t="s">
        <v>3873</v>
      </c>
      <c r="L1481" s="24" t="s">
        <v>4930</v>
      </c>
      <c r="M1481" s="24"/>
      <c r="N1481" s="24" t="s">
        <v>92</v>
      </c>
      <c r="O1481" s="24"/>
      <c r="P1481" s="24"/>
      <c r="Q1481" s="24" t="s">
        <v>93</v>
      </c>
      <c r="R1481" s="24">
        <v>2027</v>
      </c>
      <c r="S1481" s="24"/>
      <c r="T1481" s="24" t="s">
        <v>95</v>
      </c>
      <c r="U1481" s="24" t="s">
        <v>96</v>
      </c>
      <c r="V1481" s="24" t="s">
        <v>96</v>
      </c>
      <c r="W1481" s="24" t="s">
        <v>96</v>
      </c>
      <c r="X1481" s="24" t="s">
        <v>96</v>
      </c>
      <c r="Y1481" s="24" t="s">
        <v>96</v>
      </c>
      <c r="Z1481" s="24" t="s">
        <v>96</v>
      </c>
      <c r="AA1481" s="24" t="s">
        <v>96</v>
      </c>
      <c r="AB1481" s="24" t="s">
        <v>95</v>
      </c>
      <c r="AC1481" s="24" t="s">
        <v>97</v>
      </c>
      <c r="AD1481" s="24" t="s">
        <v>96</v>
      </c>
      <c r="AE1481" s="24" t="s">
        <v>97</v>
      </c>
      <c r="AF1481" s="24" t="s">
        <v>96</v>
      </c>
      <c r="AG1481" s="24" t="s">
        <v>96</v>
      </c>
      <c r="AH1481" s="24" t="s">
        <v>96</v>
      </c>
      <c r="AI1481" s="24" t="s">
        <v>96</v>
      </c>
      <c r="AJ1481" s="24" t="s">
        <v>96</v>
      </c>
      <c r="AK1481" s="24" t="s">
        <v>96</v>
      </c>
      <c r="AL1481" s="24" t="s">
        <v>96</v>
      </c>
      <c r="AM1481" s="24" t="s">
        <v>97</v>
      </c>
      <c r="AN1481" s="24" t="s">
        <v>96</v>
      </c>
      <c r="AO1481" s="24" t="s">
        <v>96</v>
      </c>
      <c r="AP1481" s="24" t="s">
        <v>96</v>
      </c>
      <c r="AQ1481" s="24" t="s">
        <v>96</v>
      </c>
      <c r="AR1481" s="24" t="s">
        <v>96</v>
      </c>
      <c r="AS1481" s="24" t="s">
        <v>96</v>
      </c>
      <c r="AT1481" s="24" t="s">
        <v>96</v>
      </c>
      <c r="AU1481" s="24" t="s">
        <v>96</v>
      </c>
      <c r="AV1481" s="24" t="s">
        <v>96</v>
      </c>
      <c r="AW1481" s="24" t="s">
        <v>96</v>
      </c>
      <c r="AX1481" s="24" t="s">
        <v>96</v>
      </c>
      <c r="AY1481" s="24" t="s">
        <v>96</v>
      </c>
      <c r="AZ1481" s="24" t="s">
        <v>96</v>
      </c>
      <c r="BA1481" s="24" t="s">
        <v>96</v>
      </c>
      <c r="BB1481" s="24" t="s">
        <v>96</v>
      </c>
      <c r="BC1481" s="24" t="s">
        <v>96</v>
      </c>
      <c r="BD1481" s="24" t="s">
        <v>96</v>
      </c>
      <c r="BE1481" s="24" t="s">
        <v>96</v>
      </c>
      <c r="BF1481" s="24" t="s">
        <v>96</v>
      </c>
      <c r="BG1481" s="24" t="s">
        <v>96</v>
      </c>
      <c r="BH1481" s="24" t="s">
        <v>96</v>
      </c>
      <c r="BI1481" s="24" t="s">
        <v>96</v>
      </c>
      <c r="BJ1481" s="24" t="s">
        <v>96</v>
      </c>
      <c r="BK1481" s="24" t="s">
        <v>96</v>
      </c>
      <c r="BL1481" s="24" t="s">
        <v>96</v>
      </c>
      <c r="BM1481" s="24" t="s">
        <v>119</v>
      </c>
      <c r="BN1481" s="24" t="s">
        <v>96</v>
      </c>
      <c r="BO1481" s="24" t="s">
        <v>96</v>
      </c>
      <c r="BP1481" s="24" t="s">
        <v>95</v>
      </c>
      <c r="BQ1481" s="24" t="s">
        <v>96</v>
      </c>
      <c r="BR1481" s="24" t="s">
        <v>119</v>
      </c>
      <c r="BS1481" s="24" t="s">
        <v>96</v>
      </c>
      <c r="BT1481" s="24" t="s">
        <v>96</v>
      </c>
      <c r="BU1481" s="24" t="s">
        <v>96</v>
      </c>
      <c r="BV1481" s="24" t="s">
        <v>96</v>
      </c>
      <c r="BW1481" s="24" t="s">
        <v>96</v>
      </c>
      <c r="BX1481" s="24" t="s">
        <v>97</v>
      </c>
      <c r="BY1481" s="24" t="s">
        <v>96</v>
      </c>
      <c r="BZ1481" s="24" t="s">
        <v>97</v>
      </c>
      <c r="CA1481" s="24" t="s">
        <v>97</v>
      </c>
      <c r="CB1481" s="36"/>
      <c r="CC1481" s="35"/>
    </row>
    <row r="1482" spans="1:81" ht="169.5" hidden="1" customHeight="1" x14ac:dyDescent="0.35">
      <c r="A1482" s="24"/>
      <c r="B1482" s="24" t="s">
        <v>81</v>
      </c>
      <c r="C1482" s="23" t="s">
        <v>82</v>
      </c>
      <c r="D1482" s="24" t="s">
        <v>83</v>
      </c>
      <c r="E1482" s="24" t="s">
        <v>84</v>
      </c>
      <c r="F1482" s="24" t="s">
        <v>103</v>
      </c>
      <c r="G1482" s="24" t="s">
        <v>86</v>
      </c>
      <c r="H1482" s="24" t="s">
        <v>3404</v>
      </c>
      <c r="I1482" s="24" t="s">
        <v>3405</v>
      </c>
      <c r="J1482" s="24" t="s">
        <v>4931</v>
      </c>
      <c r="K1482" s="24" t="s">
        <v>4932</v>
      </c>
      <c r="L1482" s="24" t="s">
        <v>4933</v>
      </c>
      <c r="M1482" s="24" t="s">
        <v>92</v>
      </c>
      <c r="N1482" s="24"/>
      <c r="O1482" s="24"/>
      <c r="P1482" s="24"/>
      <c r="Q1482" s="24" t="s">
        <v>150</v>
      </c>
      <c r="R1482" s="24">
        <v>2024</v>
      </c>
      <c r="S1482" s="24"/>
      <c r="T1482" s="24" t="s">
        <v>97</v>
      </c>
      <c r="U1482" s="24" t="s">
        <v>96</v>
      </c>
      <c r="V1482" s="24" t="s">
        <v>96</v>
      </c>
      <c r="W1482" s="24" t="s">
        <v>96</v>
      </c>
      <c r="X1482" s="24" t="s">
        <v>96</v>
      </c>
      <c r="Y1482" s="24" t="s">
        <v>96</v>
      </c>
      <c r="Z1482" s="24" t="s">
        <v>96</v>
      </c>
      <c r="AA1482" s="24" t="s">
        <v>96</v>
      </c>
      <c r="AB1482" s="24" t="s">
        <v>97</v>
      </c>
      <c r="AC1482" s="24" t="s">
        <v>95</v>
      </c>
      <c r="AD1482" s="24" t="s">
        <v>96</v>
      </c>
      <c r="AE1482" s="24" t="s">
        <v>96</v>
      </c>
      <c r="AF1482" s="24" t="s">
        <v>96</v>
      </c>
      <c r="AG1482" s="24" t="s">
        <v>96</v>
      </c>
      <c r="AH1482" s="24" t="s">
        <v>96</v>
      </c>
      <c r="AI1482" s="24" t="s">
        <v>96</v>
      </c>
      <c r="AJ1482" s="24" t="s">
        <v>96</v>
      </c>
      <c r="AK1482" s="24" t="s">
        <v>96</v>
      </c>
      <c r="AL1482" s="24" t="s">
        <v>96</v>
      </c>
      <c r="AM1482" s="24" t="s">
        <v>95</v>
      </c>
      <c r="AN1482" s="24" t="s">
        <v>95</v>
      </c>
      <c r="AO1482" s="24" t="s">
        <v>96</v>
      </c>
      <c r="AP1482" s="24" t="s">
        <v>96</v>
      </c>
      <c r="AQ1482" s="24" t="s">
        <v>96</v>
      </c>
      <c r="AR1482" s="24" t="s">
        <v>96</v>
      </c>
      <c r="AS1482" s="24" t="s">
        <v>96</v>
      </c>
      <c r="AT1482" s="24" t="s">
        <v>96</v>
      </c>
      <c r="AU1482" s="24" t="s">
        <v>96</v>
      </c>
      <c r="AV1482" s="24" t="s">
        <v>96</v>
      </c>
      <c r="AW1482" s="24" t="s">
        <v>96</v>
      </c>
      <c r="AX1482" s="24" t="s">
        <v>95</v>
      </c>
      <c r="AY1482" s="24" t="s">
        <v>96</v>
      </c>
      <c r="AZ1482" s="24" t="s">
        <v>96</v>
      </c>
      <c r="BA1482" s="24" t="s">
        <v>97</v>
      </c>
      <c r="BB1482" s="24" t="s">
        <v>96</v>
      </c>
      <c r="BC1482" s="24" t="s">
        <v>97</v>
      </c>
      <c r="BD1482" s="24" t="s">
        <v>97</v>
      </c>
      <c r="BE1482" s="24" t="s">
        <v>96</v>
      </c>
      <c r="BF1482" s="24" t="s">
        <v>96</v>
      </c>
      <c r="BG1482" s="24" t="s">
        <v>97</v>
      </c>
      <c r="BH1482" s="24" t="s">
        <v>96</v>
      </c>
      <c r="BI1482" s="24" t="s">
        <v>96</v>
      </c>
      <c r="BJ1482" s="24" t="s">
        <v>96</v>
      </c>
      <c r="BK1482" s="24" t="s">
        <v>96</v>
      </c>
      <c r="BL1482" s="24" t="s">
        <v>97</v>
      </c>
      <c r="BM1482" s="24" t="s">
        <v>95</v>
      </c>
      <c r="BN1482" s="24" t="s">
        <v>96</v>
      </c>
      <c r="BO1482" s="24" t="s">
        <v>96</v>
      </c>
      <c r="BP1482" s="24" t="s">
        <v>95</v>
      </c>
      <c r="BQ1482" s="24" t="s">
        <v>96</v>
      </c>
      <c r="BR1482" s="24" t="s">
        <v>95</v>
      </c>
      <c r="BS1482" s="24" t="s">
        <v>113</v>
      </c>
      <c r="BT1482" s="24" t="s">
        <v>96</v>
      </c>
      <c r="BU1482" s="24" t="s">
        <v>96</v>
      </c>
      <c r="BV1482" s="24" t="s">
        <v>96</v>
      </c>
      <c r="BW1482" s="24" t="s">
        <v>96</v>
      </c>
      <c r="BX1482" s="24" t="s">
        <v>96</v>
      </c>
      <c r="BY1482" s="24" t="s">
        <v>96</v>
      </c>
      <c r="BZ1482" s="24" t="s">
        <v>96</v>
      </c>
      <c r="CA1482" s="24" t="s">
        <v>97</v>
      </c>
      <c r="CB1482" s="36"/>
      <c r="CC1482" s="35"/>
    </row>
    <row r="1483" spans="1:81" ht="169.5" hidden="1" customHeight="1" x14ac:dyDescent="0.35">
      <c r="A1483" s="24"/>
      <c r="B1483" s="24" t="s">
        <v>81</v>
      </c>
      <c r="C1483" s="23" t="s">
        <v>82</v>
      </c>
      <c r="D1483" s="24" t="s">
        <v>83</v>
      </c>
      <c r="E1483" s="24" t="s">
        <v>84</v>
      </c>
      <c r="F1483" s="24" t="s">
        <v>103</v>
      </c>
      <c r="G1483" s="24" t="s">
        <v>86</v>
      </c>
      <c r="H1483" s="24" t="s">
        <v>3404</v>
      </c>
      <c r="I1483" s="24" t="s">
        <v>4934</v>
      </c>
      <c r="J1483" s="24" t="s">
        <v>4935</v>
      </c>
      <c r="K1483" s="24" t="s">
        <v>4936</v>
      </c>
      <c r="L1483" s="24" t="s">
        <v>4937</v>
      </c>
      <c r="M1483" s="24" t="s">
        <v>92</v>
      </c>
      <c r="N1483" s="24"/>
      <c r="O1483" s="24"/>
      <c r="P1483" s="24"/>
      <c r="Q1483" s="24" t="s">
        <v>150</v>
      </c>
      <c r="R1483" s="24">
        <v>2024</v>
      </c>
      <c r="S1483" s="24"/>
      <c r="T1483" s="24" t="s">
        <v>95</v>
      </c>
      <c r="U1483" s="24" t="s">
        <v>96</v>
      </c>
      <c r="V1483" s="24" t="s">
        <v>96</v>
      </c>
      <c r="W1483" s="24" t="s">
        <v>96</v>
      </c>
      <c r="X1483" s="24" t="s">
        <v>96</v>
      </c>
      <c r="Y1483" s="24" t="s">
        <v>96</v>
      </c>
      <c r="Z1483" s="24" t="s">
        <v>96</v>
      </c>
      <c r="AA1483" s="24" t="s">
        <v>96</v>
      </c>
      <c r="AB1483" s="24" t="s">
        <v>95</v>
      </c>
      <c r="AC1483" s="24" t="s">
        <v>97</v>
      </c>
      <c r="AD1483" s="24" t="s">
        <v>96</v>
      </c>
      <c r="AE1483" s="24" t="s">
        <v>95</v>
      </c>
      <c r="AF1483" s="24" t="s">
        <v>96</v>
      </c>
      <c r="AG1483" s="24" t="s">
        <v>96</v>
      </c>
      <c r="AH1483" s="24" t="s">
        <v>96</v>
      </c>
      <c r="AI1483" s="24" t="s">
        <v>96</v>
      </c>
      <c r="AJ1483" s="24" t="s">
        <v>96</v>
      </c>
      <c r="AK1483" s="24" t="s">
        <v>96</v>
      </c>
      <c r="AL1483" s="24" t="s">
        <v>96</v>
      </c>
      <c r="AM1483" s="24" t="s">
        <v>97</v>
      </c>
      <c r="AN1483" s="24" t="s">
        <v>97</v>
      </c>
      <c r="AO1483" s="24" t="s">
        <v>96</v>
      </c>
      <c r="AP1483" s="24" t="s">
        <v>96</v>
      </c>
      <c r="AQ1483" s="24" t="s">
        <v>96</v>
      </c>
      <c r="AR1483" s="24" t="s">
        <v>96</v>
      </c>
      <c r="AS1483" s="24" t="s">
        <v>96</v>
      </c>
      <c r="AT1483" s="24" t="s">
        <v>96</v>
      </c>
      <c r="AU1483" s="24" t="s">
        <v>96</v>
      </c>
      <c r="AV1483" s="24" t="s">
        <v>96</v>
      </c>
      <c r="AW1483" s="24" t="s">
        <v>96</v>
      </c>
      <c r="AX1483" s="24" t="s">
        <v>97</v>
      </c>
      <c r="AY1483" s="24" t="s">
        <v>96</v>
      </c>
      <c r="AZ1483" s="24" t="s">
        <v>96</v>
      </c>
      <c r="BA1483" s="24" t="s">
        <v>96</v>
      </c>
      <c r="BB1483" s="24" t="s">
        <v>96</v>
      </c>
      <c r="BC1483" s="24" t="s">
        <v>96</v>
      </c>
      <c r="BD1483" s="24" t="s">
        <v>96</v>
      </c>
      <c r="BE1483" s="24" t="s">
        <v>96</v>
      </c>
      <c r="BF1483" s="24" t="s">
        <v>96</v>
      </c>
      <c r="BG1483" s="24" t="s">
        <v>96</v>
      </c>
      <c r="BH1483" s="24" t="s">
        <v>96</v>
      </c>
      <c r="BI1483" s="24" t="s">
        <v>96</v>
      </c>
      <c r="BJ1483" s="24" t="s">
        <v>96</v>
      </c>
      <c r="BK1483" s="24" t="s">
        <v>96</v>
      </c>
      <c r="BL1483" s="24" t="s">
        <v>96</v>
      </c>
      <c r="BM1483" s="24" t="s">
        <v>119</v>
      </c>
      <c r="BN1483" s="24" t="s">
        <v>96</v>
      </c>
      <c r="BO1483" s="24" t="s">
        <v>96</v>
      </c>
      <c r="BP1483" s="24" t="s">
        <v>119</v>
      </c>
      <c r="BQ1483" s="24" t="s">
        <v>96</v>
      </c>
      <c r="BR1483" s="24" t="s">
        <v>119</v>
      </c>
      <c r="BS1483" s="24" t="s">
        <v>95</v>
      </c>
      <c r="BT1483" s="24" t="s">
        <v>96</v>
      </c>
      <c r="BU1483" s="24" t="s">
        <v>96</v>
      </c>
      <c r="BV1483" s="24" t="s">
        <v>96</v>
      </c>
      <c r="BW1483" s="24" t="s">
        <v>96</v>
      </c>
      <c r="BX1483" s="24" t="s">
        <v>96</v>
      </c>
      <c r="BY1483" s="24" t="s">
        <v>96</v>
      </c>
      <c r="BZ1483" s="24" t="s">
        <v>96</v>
      </c>
      <c r="CA1483" s="24" t="s">
        <v>95</v>
      </c>
      <c r="CB1483" s="36"/>
      <c r="CC1483" s="35"/>
    </row>
    <row r="1484" spans="1:81" ht="169.5" hidden="1" customHeight="1" x14ac:dyDescent="0.35">
      <c r="A1484" s="24"/>
      <c r="B1484" s="24" t="s">
        <v>81</v>
      </c>
      <c r="C1484" s="23" t="s">
        <v>82</v>
      </c>
      <c r="D1484" s="24" t="s">
        <v>1677</v>
      </c>
      <c r="E1484" s="24" t="s">
        <v>1678</v>
      </c>
      <c r="F1484" s="24" t="s">
        <v>1301</v>
      </c>
      <c r="G1484" s="24" t="s">
        <v>1873</v>
      </c>
      <c r="H1484" s="24" t="s">
        <v>1694</v>
      </c>
      <c r="I1484" s="24" t="s">
        <v>4938</v>
      </c>
      <c r="J1484" s="24" t="s">
        <v>1825</v>
      </c>
      <c r="K1484" s="24" t="s">
        <v>4939</v>
      </c>
      <c r="L1484" s="24" t="s">
        <v>4940</v>
      </c>
      <c r="M1484" s="24"/>
      <c r="N1484" s="24" t="s">
        <v>92</v>
      </c>
      <c r="O1484" s="24"/>
      <c r="P1484" s="24"/>
      <c r="Q1484" s="24" t="s">
        <v>93</v>
      </c>
      <c r="R1484" s="24">
        <v>2026</v>
      </c>
      <c r="S1484" s="24" t="s">
        <v>336</v>
      </c>
      <c r="T1484" s="24" t="s">
        <v>97</v>
      </c>
      <c r="U1484" s="24" t="s">
        <v>96</v>
      </c>
      <c r="V1484" s="24" t="s">
        <v>96</v>
      </c>
      <c r="W1484" s="24" t="s">
        <v>96</v>
      </c>
      <c r="X1484" s="24" t="s">
        <v>96</v>
      </c>
      <c r="Y1484" s="24" t="s">
        <v>96</v>
      </c>
      <c r="Z1484" s="24" t="s">
        <v>96</v>
      </c>
      <c r="AA1484" s="24" t="s">
        <v>96</v>
      </c>
      <c r="AB1484" s="24" t="s">
        <v>97</v>
      </c>
      <c r="AC1484" s="24" t="s">
        <v>97</v>
      </c>
      <c r="AD1484" s="24" t="s">
        <v>96</v>
      </c>
      <c r="AE1484" s="24" t="s">
        <v>96</v>
      </c>
      <c r="AF1484" s="24" t="s">
        <v>96</v>
      </c>
      <c r="AG1484" s="24" t="s">
        <v>96</v>
      </c>
      <c r="AH1484" s="24" t="s">
        <v>96</v>
      </c>
      <c r="AI1484" s="24" t="s">
        <v>96</v>
      </c>
      <c r="AJ1484" s="24" t="s">
        <v>96</v>
      </c>
      <c r="AK1484" s="24" t="s">
        <v>96</v>
      </c>
      <c r="AL1484" s="24" t="s">
        <v>96</v>
      </c>
      <c r="AM1484" s="24" t="s">
        <v>97</v>
      </c>
      <c r="AN1484" s="24" t="s">
        <v>97</v>
      </c>
      <c r="AO1484" s="24" t="s">
        <v>96</v>
      </c>
      <c r="AP1484" s="24" t="s">
        <v>96</v>
      </c>
      <c r="AQ1484" s="24" t="s">
        <v>96</v>
      </c>
      <c r="AR1484" s="24" t="s">
        <v>96</v>
      </c>
      <c r="AS1484" s="24" t="s">
        <v>96</v>
      </c>
      <c r="AT1484" s="24" t="s">
        <v>96</v>
      </c>
      <c r="AU1484" s="24" t="s">
        <v>96</v>
      </c>
      <c r="AV1484" s="24" t="s">
        <v>96</v>
      </c>
      <c r="AW1484" s="24" t="s">
        <v>96</v>
      </c>
      <c r="AX1484" s="24" t="s">
        <v>97</v>
      </c>
      <c r="AY1484" s="24" t="s">
        <v>96</v>
      </c>
      <c r="AZ1484" s="24" t="s">
        <v>96</v>
      </c>
      <c r="BA1484" s="24" t="s">
        <v>96</v>
      </c>
      <c r="BB1484" s="24" t="s">
        <v>96</v>
      </c>
      <c r="BC1484" s="24" t="s">
        <v>96</v>
      </c>
      <c r="BD1484" s="24" t="s">
        <v>96</v>
      </c>
      <c r="BE1484" s="24" t="s">
        <v>96</v>
      </c>
      <c r="BF1484" s="24" t="s">
        <v>96</v>
      </c>
      <c r="BG1484" s="24" t="s">
        <v>96</v>
      </c>
      <c r="BH1484" s="24" t="s">
        <v>96</v>
      </c>
      <c r="BI1484" s="24" t="s">
        <v>96</v>
      </c>
      <c r="BJ1484" s="24" t="s">
        <v>96</v>
      </c>
      <c r="BK1484" s="24" t="s">
        <v>96</v>
      </c>
      <c r="BL1484" s="24" t="s">
        <v>96</v>
      </c>
      <c r="BM1484" s="24" t="s">
        <v>119</v>
      </c>
      <c r="BN1484" s="24" t="s">
        <v>96</v>
      </c>
      <c r="BO1484" s="24" t="s">
        <v>96</v>
      </c>
      <c r="BP1484" s="24" t="s">
        <v>97</v>
      </c>
      <c r="BQ1484" s="24" t="s">
        <v>96</v>
      </c>
      <c r="BR1484" s="24" t="s">
        <v>97</v>
      </c>
      <c r="BS1484" s="24" t="s">
        <v>96</v>
      </c>
      <c r="BT1484" s="24" t="s">
        <v>96</v>
      </c>
      <c r="BU1484" s="24" t="s">
        <v>96</v>
      </c>
      <c r="BV1484" s="24" t="s">
        <v>96</v>
      </c>
      <c r="BW1484" s="24" t="s">
        <v>96</v>
      </c>
      <c r="BX1484" s="24" t="s">
        <v>96</v>
      </c>
      <c r="BY1484" s="24" t="s">
        <v>96</v>
      </c>
      <c r="BZ1484" s="24" t="s">
        <v>96</v>
      </c>
      <c r="CA1484" s="24" t="s">
        <v>96</v>
      </c>
      <c r="CB1484" s="36"/>
      <c r="CC1484" s="35"/>
    </row>
    <row r="1485" spans="1:81" ht="169.5" hidden="1" customHeight="1" x14ac:dyDescent="0.35">
      <c r="A1485" s="24"/>
      <c r="B1485" s="24" t="s">
        <v>81</v>
      </c>
      <c r="C1485" s="23" t="s">
        <v>82</v>
      </c>
      <c r="D1485" s="24" t="s">
        <v>1677</v>
      </c>
      <c r="E1485" s="24" t="s">
        <v>1678</v>
      </c>
      <c r="F1485" s="24" t="s">
        <v>1301</v>
      </c>
      <c r="G1485" s="24" t="s">
        <v>1693</v>
      </c>
      <c r="H1485" s="24" t="s">
        <v>1694</v>
      </c>
      <c r="I1485" s="24" t="s">
        <v>1824</v>
      </c>
      <c r="J1485" s="24" t="s">
        <v>1825</v>
      </c>
      <c r="K1485" s="24" t="s">
        <v>1826</v>
      </c>
      <c r="L1485" s="24" t="s">
        <v>4941</v>
      </c>
      <c r="M1485" s="24"/>
      <c r="N1485" s="24" t="s">
        <v>92</v>
      </c>
      <c r="O1485" s="24"/>
      <c r="P1485" s="24"/>
      <c r="Q1485" s="24" t="s">
        <v>93</v>
      </c>
      <c r="R1485" s="24">
        <v>2026</v>
      </c>
      <c r="S1485" s="24" t="s">
        <v>156</v>
      </c>
      <c r="T1485" s="24" t="s">
        <v>97</v>
      </c>
      <c r="U1485" s="24" t="s">
        <v>96</v>
      </c>
      <c r="V1485" s="24" t="s">
        <v>96</v>
      </c>
      <c r="W1485" s="24" t="s">
        <v>96</v>
      </c>
      <c r="X1485" s="24" t="s">
        <v>96</v>
      </c>
      <c r="Y1485" s="24" t="s">
        <v>96</v>
      </c>
      <c r="Z1485" s="24" t="s">
        <v>96</v>
      </c>
      <c r="AA1485" s="24" t="s">
        <v>96</v>
      </c>
      <c r="AB1485" s="24" t="s">
        <v>97</v>
      </c>
      <c r="AC1485" s="24" t="s">
        <v>97</v>
      </c>
      <c r="AD1485" s="24" t="s">
        <v>96</v>
      </c>
      <c r="AE1485" s="24" t="s">
        <v>96</v>
      </c>
      <c r="AF1485" s="24" t="s">
        <v>96</v>
      </c>
      <c r="AG1485" s="24" t="s">
        <v>96</v>
      </c>
      <c r="AH1485" s="24" t="s">
        <v>96</v>
      </c>
      <c r="AI1485" s="24" t="s">
        <v>96</v>
      </c>
      <c r="AJ1485" s="24" t="s">
        <v>96</v>
      </c>
      <c r="AK1485" s="24" t="s">
        <v>96</v>
      </c>
      <c r="AL1485" s="24" t="s">
        <v>96</v>
      </c>
      <c r="AM1485" s="24" t="s">
        <v>97</v>
      </c>
      <c r="AN1485" s="24" t="s">
        <v>97</v>
      </c>
      <c r="AO1485" s="24" t="s">
        <v>96</v>
      </c>
      <c r="AP1485" s="24" t="s">
        <v>96</v>
      </c>
      <c r="AQ1485" s="24" t="s">
        <v>96</v>
      </c>
      <c r="AR1485" s="24" t="s">
        <v>96</v>
      </c>
      <c r="AS1485" s="24" t="s">
        <v>96</v>
      </c>
      <c r="AT1485" s="24" t="s">
        <v>96</v>
      </c>
      <c r="AU1485" s="24" t="s">
        <v>96</v>
      </c>
      <c r="AV1485" s="24" t="s">
        <v>96</v>
      </c>
      <c r="AW1485" s="24" t="s">
        <v>96</v>
      </c>
      <c r="AX1485" s="24" t="s">
        <v>97</v>
      </c>
      <c r="AY1485" s="24" t="s">
        <v>96</v>
      </c>
      <c r="AZ1485" s="24" t="s">
        <v>96</v>
      </c>
      <c r="BA1485" s="24" t="s">
        <v>96</v>
      </c>
      <c r="BB1485" s="24" t="s">
        <v>96</v>
      </c>
      <c r="BC1485" s="24" t="s">
        <v>96</v>
      </c>
      <c r="BD1485" s="24" t="s">
        <v>96</v>
      </c>
      <c r="BE1485" s="24" t="s">
        <v>96</v>
      </c>
      <c r="BF1485" s="24" t="s">
        <v>96</v>
      </c>
      <c r="BG1485" s="24" t="s">
        <v>96</v>
      </c>
      <c r="BH1485" s="24" t="s">
        <v>96</v>
      </c>
      <c r="BI1485" s="24" t="s">
        <v>96</v>
      </c>
      <c r="BJ1485" s="24" t="s">
        <v>96</v>
      </c>
      <c r="BK1485" s="24" t="s">
        <v>96</v>
      </c>
      <c r="BL1485" s="24" t="s">
        <v>96</v>
      </c>
      <c r="BM1485" s="24" t="s">
        <v>119</v>
      </c>
      <c r="BN1485" s="24" t="s">
        <v>96</v>
      </c>
      <c r="BO1485" s="24" t="s">
        <v>96</v>
      </c>
      <c r="BP1485" s="24" t="s">
        <v>97</v>
      </c>
      <c r="BQ1485" s="24" t="s">
        <v>96</v>
      </c>
      <c r="BR1485" s="24" t="s">
        <v>97</v>
      </c>
      <c r="BS1485" s="24" t="s">
        <v>96</v>
      </c>
      <c r="BT1485" s="24" t="s">
        <v>96</v>
      </c>
      <c r="BU1485" s="24" t="s">
        <v>96</v>
      </c>
      <c r="BV1485" s="24" t="s">
        <v>96</v>
      </c>
      <c r="BW1485" s="24" t="s">
        <v>96</v>
      </c>
      <c r="BX1485" s="24" t="s">
        <v>96</v>
      </c>
      <c r="BY1485" s="24" t="s">
        <v>96</v>
      </c>
      <c r="BZ1485" s="24" t="s">
        <v>96</v>
      </c>
      <c r="CA1485" s="24" t="s">
        <v>96</v>
      </c>
      <c r="CB1485" s="36"/>
      <c r="CC1485" s="35"/>
    </row>
    <row r="1486" spans="1:81" ht="169.5" hidden="1" customHeight="1" x14ac:dyDescent="0.35">
      <c r="A1486" s="24"/>
      <c r="B1486" s="24" t="s">
        <v>81</v>
      </c>
      <c r="C1486" s="23" t="s">
        <v>82</v>
      </c>
      <c r="D1486" s="24" t="s">
        <v>83</v>
      </c>
      <c r="E1486" s="24" t="s">
        <v>84</v>
      </c>
      <c r="F1486" s="24" t="s">
        <v>103</v>
      </c>
      <c r="G1486" s="24" t="s">
        <v>86</v>
      </c>
      <c r="H1486" s="24" t="s">
        <v>3404</v>
      </c>
      <c r="I1486" s="24" t="s">
        <v>4934</v>
      </c>
      <c r="J1486" s="24" t="s">
        <v>4942</v>
      </c>
      <c r="K1486" s="24" t="s">
        <v>4943</v>
      </c>
      <c r="L1486" s="24" t="s">
        <v>4944</v>
      </c>
      <c r="M1486" s="24" t="s">
        <v>92</v>
      </c>
      <c r="N1486" s="24"/>
      <c r="O1486" s="24"/>
      <c r="P1486" s="24"/>
      <c r="Q1486" s="24" t="s">
        <v>150</v>
      </c>
      <c r="R1486" s="24">
        <v>2026</v>
      </c>
      <c r="S1486" s="24" t="s">
        <v>712</v>
      </c>
      <c r="T1486" s="24" t="s">
        <v>97</v>
      </c>
      <c r="U1486" s="24" t="s">
        <v>96</v>
      </c>
      <c r="V1486" s="24" t="s">
        <v>96</v>
      </c>
      <c r="W1486" s="24" t="s">
        <v>96</v>
      </c>
      <c r="X1486" s="24" t="s">
        <v>96</v>
      </c>
      <c r="Y1486" s="24" t="s">
        <v>96</v>
      </c>
      <c r="Z1486" s="24" t="s">
        <v>96</v>
      </c>
      <c r="AA1486" s="24" t="s">
        <v>96</v>
      </c>
      <c r="AB1486" s="24" t="s">
        <v>97</v>
      </c>
      <c r="AC1486" s="24" t="s">
        <v>97</v>
      </c>
      <c r="AD1486" s="24" t="s">
        <v>96</v>
      </c>
      <c r="AE1486" s="24" t="s">
        <v>97</v>
      </c>
      <c r="AF1486" s="24" t="s">
        <v>96</v>
      </c>
      <c r="AG1486" s="24" t="s">
        <v>96</v>
      </c>
      <c r="AH1486" s="24" t="s">
        <v>96</v>
      </c>
      <c r="AI1486" s="24" t="s">
        <v>96</v>
      </c>
      <c r="AJ1486" s="24" t="s">
        <v>96</v>
      </c>
      <c r="AK1486" s="24" t="s">
        <v>96</v>
      </c>
      <c r="AL1486" s="24" t="s">
        <v>96</v>
      </c>
      <c r="AM1486" s="24" t="s">
        <v>97</v>
      </c>
      <c r="AN1486" s="24" t="s">
        <v>97</v>
      </c>
      <c r="AO1486" s="24" t="s">
        <v>96</v>
      </c>
      <c r="AP1486" s="24" t="s">
        <v>96</v>
      </c>
      <c r="AQ1486" s="24" t="s">
        <v>96</v>
      </c>
      <c r="AR1486" s="24" t="s">
        <v>96</v>
      </c>
      <c r="AS1486" s="24" t="s">
        <v>96</v>
      </c>
      <c r="AT1486" s="24" t="s">
        <v>96</v>
      </c>
      <c r="AU1486" s="24" t="s">
        <v>96</v>
      </c>
      <c r="AV1486" s="24" t="s">
        <v>96</v>
      </c>
      <c r="AW1486" s="24" t="s">
        <v>96</v>
      </c>
      <c r="AX1486" s="24" t="s">
        <v>97</v>
      </c>
      <c r="AY1486" s="24" t="s">
        <v>96</v>
      </c>
      <c r="AZ1486" s="24" t="s">
        <v>96</v>
      </c>
      <c r="BA1486" s="24" t="s">
        <v>97</v>
      </c>
      <c r="BB1486" s="24" t="s">
        <v>96</v>
      </c>
      <c r="BC1486" s="24" t="s">
        <v>96</v>
      </c>
      <c r="BD1486" s="24" t="s">
        <v>97</v>
      </c>
      <c r="BE1486" s="24" t="s">
        <v>96</v>
      </c>
      <c r="BF1486" s="24" t="s">
        <v>96</v>
      </c>
      <c r="BG1486" s="24" t="s">
        <v>96</v>
      </c>
      <c r="BH1486" s="24" t="s">
        <v>96</v>
      </c>
      <c r="BI1486" s="24" t="s">
        <v>96</v>
      </c>
      <c r="BJ1486" s="24" t="s">
        <v>96</v>
      </c>
      <c r="BK1486" s="24" t="s">
        <v>96</v>
      </c>
      <c r="BL1486" s="24" t="s">
        <v>97</v>
      </c>
      <c r="BM1486" s="24" t="s">
        <v>97</v>
      </c>
      <c r="BN1486" s="24" t="s">
        <v>96</v>
      </c>
      <c r="BO1486" s="24" t="s">
        <v>96</v>
      </c>
      <c r="BP1486" s="24" t="s">
        <v>97</v>
      </c>
      <c r="BQ1486" s="24" t="s">
        <v>96</v>
      </c>
      <c r="BR1486" s="24" t="s">
        <v>97</v>
      </c>
      <c r="BS1486" s="24" t="s">
        <v>97</v>
      </c>
      <c r="BT1486" s="24" t="s">
        <v>96</v>
      </c>
      <c r="BU1486" s="24" t="s">
        <v>97</v>
      </c>
      <c r="BV1486" s="24" t="s">
        <v>96</v>
      </c>
      <c r="BW1486" s="24" t="s">
        <v>96</v>
      </c>
      <c r="BX1486" s="24" t="s">
        <v>97</v>
      </c>
      <c r="BY1486" s="24" t="s">
        <v>96</v>
      </c>
      <c r="BZ1486" s="24" t="s">
        <v>97</v>
      </c>
      <c r="CA1486" s="24" t="s">
        <v>97</v>
      </c>
      <c r="CB1486" s="36"/>
      <c r="CC1486" s="35"/>
    </row>
    <row r="1487" spans="1:81" ht="169.5" hidden="1" customHeight="1" x14ac:dyDescent="0.35">
      <c r="A1487" s="24"/>
      <c r="B1487" s="24" t="s">
        <v>81</v>
      </c>
      <c r="C1487" s="23" t="s">
        <v>82</v>
      </c>
      <c r="D1487" s="24" t="s">
        <v>2100</v>
      </c>
      <c r="E1487" s="24" t="s">
        <v>40</v>
      </c>
      <c r="F1487" s="24" t="s">
        <v>98</v>
      </c>
      <c r="G1487" s="24" t="s">
        <v>2101</v>
      </c>
      <c r="H1487" s="24" t="s">
        <v>2102</v>
      </c>
      <c r="I1487" s="24" t="s">
        <v>4871</v>
      </c>
      <c r="J1487" s="24" t="s">
        <v>4945</v>
      </c>
      <c r="K1487" s="24" t="s">
        <v>4946</v>
      </c>
      <c r="L1487" s="24" t="s">
        <v>4947</v>
      </c>
      <c r="M1487" s="24" t="s">
        <v>699</v>
      </c>
      <c r="N1487" s="24"/>
      <c r="O1487" s="24"/>
      <c r="P1487" s="24"/>
      <c r="Q1487" s="24" t="s">
        <v>150</v>
      </c>
      <c r="R1487" s="24">
        <v>2024</v>
      </c>
      <c r="S1487" s="24"/>
      <c r="T1487" s="24" t="s">
        <v>97</v>
      </c>
      <c r="U1487" s="24" t="s">
        <v>96</v>
      </c>
      <c r="V1487" s="24" t="s">
        <v>96</v>
      </c>
      <c r="W1487" s="24" t="s">
        <v>96</v>
      </c>
      <c r="X1487" s="24" t="s">
        <v>119</v>
      </c>
      <c r="Y1487" s="24" t="s">
        <v>96</v>
      </c>
      <c r="Z1487" s="24" t="s">
        <v>96</v>
      </c>
      <c r="AA1487" s="24" t="s">
        <v>96</v>
      </c>
      <c r="AB1487" s="24" t="s">
        <v>97</v>
      </c>
      <c r="AC1487" s="24" t="s">
        <v>96</v>
      </c>
      <c r="AD1487" s="24" t="s">
        <v>96</v>
      </c>
      <c r="AE1487" s="24" t="s">
        <v>96</v>
      </c>
      <c r="AF1487" s="24" t="s">
        <v>96</v>
      </c>
      <c r="AG1487" s="24" t="s">
        <v>96</v>
      </c>
      <c r="AH1487" s="24" t="s">
        <v>119</v>
      </c>
      <c r="AI1487" s="24" t="s">
        <v>96</v>
      </c>
      <c r="AJ1487" s="24" t="s">
        <v>96</v>
      </c>
      <c r="AK1487" s="24" t="s">
        <v>96</v>
      </c>
      <c r="AL1487" s="24" t="s">
        <v>96</v>
      </c>
      <c r="AM1487" s="24" t="s">
        <v>119</v>
      </c>
      <c r="AN1487" s="24" t="s">
        <v>96</v>
      </c>
      <c r="AO1487" s="24" t="s">
        <v>97</v>
      </c>
      <c r="AP1487" s="24" t="s">
        <v>96</v>
      </c>
      <c r="AQ1487" s="24" t="s">
        <v>96</v>
      </c>
      <c r="AR1487" s="24" t="s">
        <v>96</v>
      </c>
      <c r="AS1487" s="24" t="s">
        <v>96</v>
      </c>
      <c r="AT1487" s="24" t="s">
        <v>96</v>
      </c>
      <c r="AU1487" s="24" t="s">
        <v>96</v>
      </c>
      <c r="AV1487" s="24" t="s">
        <v>96</v>
      </c>
      <c r="AW1487" s="24" t="s">
        <v>96</v>
      </c>
      <c r="AX1487" s="24" t="s">
        <v>97</v>
      </c>
      <c r="AY1487" s="24" t="s">
        <v>97</v>
      </c>
      <c r="AZ1487" s="24" t="s">
        <v>96</v>
      </c>
      <c r="BA1487" s="24" t="s">
        <v>96</v>
      </c>
      <c r="BB1487" s="24" t="s">
        <v>96</v>
      </c>
      <c r="BC1487" s="24" t="s">
        <v>96</v>
      </c>
      <c r="BD1487" s="24" t="s">
        <v>96</v>
      </c>
      <c r="BE1487" s="24" t="s">
        <v>96</v>
      </c>
      <c r="BF1487" s="24" t="s">
        <v>96</v>
      </c>
      <c r="BG1487" s="24" t="s">
        <v>96</v>
      </c>
      <c r="BH1487" s="24" t="s">
        <v>96</v>
      </c>
      <c r="BI1487" s="24" t="s">
        <v>96</v>
      </c>
      <c r="BJ1487" s="24" t="s">
        <v>97</v>
      </c>
      <c r="BK1487" s="24" t="s">
        <v>96</v>
      </c>
      <c r="BL1487" s="24" t="s">
        <v>97</v>
      </c>
      <c r="BM1487" s="24" t="s">
        <v>113</v>
      </c>
      <c r="BN1487" s="24" t="s">
        <v>96</v>
      </c>
      <c r="BO1487" s="24" t="s">
        <v>96</v>
      </c>
      <c r="BP1487" s="24" t="s">
        <v>1034</v>
      </c>
      <c r="BQ1487" s="24" t="s">
        <v>96</v>
      </c>
      <c r="BR1487" s="24" t="s">
        <v>97</v>
      </c>
      <c r="BS1487" s="24" t="s">
        <v>97</v>
      </c>
      <c r="BT1487" s="24" t="s">
        <v>95</v>
      </c>
      <c r="BU1487" s="24" t="s">
        <v>96</v>
      </c>
      <c r="BV1487" s="24" t="s">
        <v>96</v>
      </c>
      <c r="BW1487" s="24" t="s">
        <v>96</v>
      </c>
      <c r="BX1487" s="24" t="s">
        <v>96</v>
      </c>
      <c r="BY1487" s="24" t="s">
        <v>96</v>
      </c>
      <c r="BZ1487" s="24" t="s">
        <v>96</v>
      </c>
      <c r="CA1487" s="24" t="s">
        <v>97</v>
      </c>
      <c r="CB1487" s="36"/>
      <c r="CC1487" s="35"/>
    </row>
    <row r="1488" spans="1:81" ht="169.5" hidden="1" customHeight="1" x14ac:dyDescent="0.35">
      <c r="A1488" s="24"/>
      <c r="B1488" s="24" t="s">
        <v>81</v>
      </c>
      <c r="C1488" s="23" t="s">
        <v>82</v>
      </c>
      <c r="D1488" s="24" t="s">
        <v>83</v>
      </c>
      <c r="E1488" s="24" t="s">
        <v>84</v>
      </c>
      <c r="F1488" s="24" t="s">
        <v>103</v>
      </c>
      <c r="G1488" s="24" t="s">
        <v>86</v>
      </c>
      <c r="H1488" s="24" t="s">
        <v>3404</v>
      </c>
      <c r="I1488" s="24" t="s">
        <v>4948</v>
      </c>
      <c r="J1488" s="24" t="s">
        <v>4949</v>
      </c>
      <c r="K1488" s="24" t="s">
        <v>4950</v>
      </c>
      <c r="L1488" s="24" t="s">
        <v>4951</v>
      </c>
      <c r="M1488" s="24" t="s">
        <v>92</v>
      </c>
      <c r="N1488" s="24"/>
      <c r="O1488" s="24"/>
      <c r="P1488" s="24"/>
      <c r="Q1488" s="24" t="s">
        <v>93</v>
      </c>
      <c r="R1488" s="24">
        <v>2026</v>
      </c>
      <c r="S1488" s="24" t="s">
        <v>94</v>
      </c>
      <c r="T1488" s="24" t="s">
        <v>97</v>
      </c>
      <c r="U1488" s="24" t="s">
        <v>96</v>
      </c>
      <c r="V1488" s="24" t="s">
        <v>96</v>
      </c>
      <c r="W1488" s="24" t="s">
        <v>96</v>
      </c>
      <c r="X1488" s="24" t="s">
        <v>96</v>
      </c>
      <c r="Y1488" s="24" t="s">
        <v>96</v>
      </c>
      <c r="Z1488" s="24" t="s">
        <v>96</v>
      </c>
      <c r="AA1488" s="24" t="s">
        <v>96</v>
      </c>
      <c r="AB1488" s="24" t="s">
        <v>97</v>
      </c>
      <c r="AC1488" s="24" t="s">
        <v>95</v>
      </c>
      <c r="AD1488" s="24" t="s">
        <v>96</v>
      </c>
      <c r="AE1488" s="24" t="s">
        <v>96</v>
      </c>
      <c r="AF1488" s="24" t="s">
        <v>96</v>
      </c>
      <c r="AG1488" s="24" t="s">
        <v>96</v>
      </c>
      <c r="AH1488" s="24" t="s">
        <v>96</v>
      </c>
      <c r="AI1488" s="24" t="s">
        <v>96</v>
      </c>
      <c r="AJ1488" s="24" t="s">
        <v>96</v>
      </c>
      <c r="AK1488" s="24" t="s">
        <v>96</v>
      </c>
      <c r="AL1488" s="24" t="s">
        <v>96</v>
      </c>
      <c r="AM1488" s="24" t="s">
        <v>95</v>
      </c>
      <c r="AN1488" s="24" t="s">
        <v>95</v>
      </c>
      <c r="AO1488" s="24" t="s">
        <v>96</v>
      </c>
      <c r="AP1488" s="24" t="s">
        <v>96</v>
      </c>
      <c r="AQ1488" s="24" t="s">
        <v>96</v>
      </c>
      <c r="AR1488" s="24" t="s">
        <v>96</v>
      </c>
      <c r="AS1488" s="24" t="s">
        <v>96</v>
      </c>
      <c r="AT1488" s="24" t="s">
        <v>96</v>
      </c>
      <c r="AU1488" s="24" t="s">
        <v>96</v>
      </c>
      <c r="AV1488" s="24" t="s">
        <v>96</v>
      </c>
      <c r="AW1488" s="24" t="s">
        <v>96</v>
      </c>
      <c r="AX1488" s="24" t="s">
        <v>95</v>
      </c>
      <c r="AY1488" s="24" t="s">
        <v>96</v>
      </c>
      <c r="AZ1488" s="24" t="s">
        <v>96</v>
      </c>
      <c r="BA1488" s="24" t="s">
        <v>97</v>
      </c>
      <c r="BB1488" s="24" t="s">
        <v>96</v>
      </c>
      <c r="BC1488" s="24" t="s">
        <v>97</v>
      </c>
      <c r="BD1488" s="24" t="s">
        <v>97</v>
      </c>
      <c r="BE1488" s="24" t="s">
        <v>96</v>
      </c>
      <c r="BF1488" s="24" t="s">
        <v>96</v>
      </c>
      <c r="BG1488" s="24" t="s">
        <v>97</v>
      </c>
      <c r="BH1488" s="24" t="s">
        <v>96</v>
      </c>
      <c r="BI1488" s="24" t="s">
        <v>96</v>
      </c>
      <c r="BJ1488" s="24" t="s">
        <v>96</v>
      </c>
      <c r="BK1488" s="24" t="s">
        <v>96</v>
      </c>
      <c r="BL1488" s="24" t="s">
        <v>97</v>
      </c>
      <c r="BM1488" s="24" t="s">
        <v>113</v>
      </c>
      <c r="BN1488" s="24" t="s">
        <v>96</v>
      </c>
      <c r="BO1488" s="24" t="s">
        <v>96</v>
      </c>
      <c r="BP1488" s="24" t="s">
        <v>95</v>
      </c>
      <c r="BQ1488" s="24" t="s">
        <v>96</v>
      </c>
      <c r="BR1488" s="24" t="s">
        <v>97</v>
      </c>
      <c r="BS1488" s="24" t="s">
        <v>95</v>
      </c>
      <c r="BT1488" s="24" t="s">
        <v>96</v>
      </c>
      <c r="BU1488" s="24" t="s">
        <v>96</v>
      </c>
      <c r="BV1488" s="24" t="s">
        <v>96</v>
      </c>
      <c r="BW1488" s="24" t="s">
        <v>96</v>
      </c>
      <c r="BX1488" s="24" t="s">
        <v>96</v>
      </c>
      <c r="BY1488" s="24" t="s">
        <v>96</v>
      </c>
      <c r="BZ1488" s="24" t="s">
        <v>96</v>
      </c>
      <c r="CA1488" s="24" t="s">
        <v>95</v>
      </c>
      <c r="CB1488" s="36"/>
      <c r="CC1488" s="35"/>
    </row>
    <row r="1489" spans="1:81" ht="169.5" hidden="1" customHeight="1" x14ac:dyDescent="0.35">
      <c r="A1489" s="24"/>
      <c r="B1489" s="24" t="s">
        <v>81</v>
      </c>
      <c r="C1489" s="23" t="s">
        <v>82</v>
      </c>
      <c r="D1489" s="24" t="s">
        <v>83</v>
      </c>
      <c r="E1489" s="24" t="s">
        <v>84</v>
      </c>
      <c r="F1489" s="24" t="s">
        <v>103</v>
      </c>
      <c r="G1489" s="24" t="s">
        <v>86</v>
      </c>
      <c r="H1489" s="24" t="s">
        <v>3404</v>
      </c>
      <c r="I1489" s="24" t="s">
        <v>4948</v>
      </c>
      <c r="J1489" s="24" t="s">
        <v>4952</v>
      </c>
      <c r="K1489" s="24" t="s">
        <v>4953</v>
      </c>
      <c r="L1489" s="24" t="s">
        <v>4954</v>
      </c>
      <c r="M1489" s="24" t="s">
        <v>92</v>
      </c>
      <c r="N1489" s="24"/>
      <c r="O1489" s="24"/>
      <c r="P1489" s="24"/>
      <c r="Q1489" s="24" t="s">
        <v>93</v>
      </c>
      <c r="R1489" s="24">
        <v>2026</v>
      </c>
      <c r="S1489" s="24" t="s">
        <v>94</v>
      </c>
      <c r="T1489" s="24" t="s">
        <v>97</v>
      </c>
      <c r="U1489" s="24" t="s">
        <v>96</v>
      </c>
      <c r="V1489" s="24" t="s">
        <v>96</v>
      </c>
      <c r="W1489" s="24" t="s">
        <v>96</v>
      </c>
      <c r="X1489" s="24" t="s">
        <v>96</v>
      </c>
      <c r="Y1489" s="24" t="s">
        <v>96</v>
      </c>
      <c r="Z1489" s="24" t="s">
        <v>96</v>
      </c>
      <c r="AA1489" s="24" t="s">
        <v>96</v>
      </c>
      <c r="AB1489" s="24" t="s">
        <v>97</v>
      </c>
      <c r="AC1489" s="24" t="s">
        <v>97</v>
      </c>
      <c r="AD1489" s="24" t="s">
        <v>96</v>
      </c>
      <c r="AE1489" s="24" t="s">
        <v>96</v>
      </c>
      <c r="AF1489" s="24" t="s">
        <v>96</v>
      </c>
      <c r="AG1489" s="24" t="s">
        <v>96</v>
      </c>
      <c r="AH1489" s="24" t="s">
        <v>96</v>
      </c>
      <c r="AI1489" s="24" t="s">
        <v>96</v>
      </c>
      <c r="AJ1489" s="24" t="s">
        <v>96</v>
      </c>
      <c r="AK1489" s="24" t="s">
        <v>96</v>
      </c>
      <c r="AL1489" s="24" t="s">
        <v>96</v>
      </c>
      <c r="AM1489" s="24" t="s">
        <v>97</v>
      </c>
      <c r="AN1489" s="24" t="s">
        <v>95</v>
      </c>
      <c r="AO1489" s="24" t="s">
        <v>96</v>
      </c>
      <c r="AP1489" s="24" t="s">
        <v>96</v>
      </c>
      <c r="AQ1489" s="24" t="s">
        <v>96</v>
      </c>
      <c r="AR1489" s="24" t="s">
        <v>96</v>
      </c>
      <c r="AS1489" s="24" t="s">
        <v>96</v>
      </c>
      <c r="AT1489" s="24" t="s">
        <v>96</v>
      </c>
      <c r="AU1489" s="24" t="s">
        <v>96</v>
      </c>
      <c r="AV1489" s="24" t="s">
        <v>96</v>
      </c>
      <c r="AW1489" s="24" t="s">
        <v>96</v>
      </c>
      <c r="AX1489" s="24" t="s">
        <v>95</v>
      </c>
      <c r="AY1489" s="24" t="s">
        <v>96</v>
      </c>
      <c r="AZ1489" s="24" t="s">
        <v>96</v>
      </c>
      <c r="BA1489" s="24" t="s">
        <v>97</v>
      </c>
      <c r="BB1489" s="24" t="s">
        <v>96</v>
      </c>
      <c r="BC1489" s="24" t="s">
        <v>97</v>
      </c>
      <c r="BD1489" s="24" t="s">
        <v>97</v>
      </c>
      <c r="BE1489" s="24" t="s">
        <v>96</v>
      </c>
      <c r="BF1489" s="24" t="s">
        <v>96</v>
      </c>
      <c r="BG1489" s="24" t="s">
        <v>97</v>
      </c>
      <c r="BH1489" s="24" t="s">
        <v>96</v>
      </c>
      <c r="BI1489" s="24" t="s">
        <v>96</v>
      </c>
      <c r="BJ1489" s="24" t="s">
        <v>96</v>
      </c>
      <c r="BK1489" s="24" t="s">
        <v>96</v>
      </c>
      <c r="BL1489" s="24" t="s">
        <v>97</v>
      </c>
      <c r="BM1489" s="24" t="s">
        <v>113</v>
      </c>
      <c r="BN1489" s="24" t="s">
        <v>96</v>
      </c>
      <c r="BO1489" s="24" t="s">
        <v>96</v>
      </c>
      <c r="BP1489" s="24" t="s">
        <v>95</v>
      </c>
      <c r="BQ1489" s="24" t="s">
        <v>96</v>
      </c>
      <c r="BR1489" s="24" t="s">
        <v>97</v>
      </c>
      <c r="BS1489" s="24" t="s">
        <v>113</v>
      </c>
      <c r="BT1489" s="24" t="s">
        <v>96</v>
      </c>
      <c r="BU1489" s="24" t="s">
        <v>96</v>
      </c>
      <c r="BV1489" s="24" t="s">
        <v>96</v>
      </c>
      <c r="BW1489" s="24" t="s">
        <v>96</v>
      </c>
      <c r="BX1489" s="24" t="s">
        <v>96</v>
      </c>
      <c r="BY1489" s="24" t="s">
        <v>96</v>
      </c>
      <c r="BZ1489" s="24" t="s">
        <v>96</v>
      </c>
      <c r="CA1489" s="24" t="s">
        <v>97</v>
      </c>
      <c r="CB1489" s="36"/>
      <c r="CC1489" s="35"/>
    </row>
    <row r="1490" spans="1:81" ht="169.5" hidden="1" customHeight="1" x14ac:dyDescent="0.35">
      <c r="A1490" s="24"/>
      <c r="B1490" s="24" t="s">
        <v>81</v>
      </c>
      <c r="C1490" s="23" t="s">
        <v>82</v>
      </c>
      <c r="D1490" s="24" t="s">
        <v>83</v>
      </c>
      <c r="E1490" s="24" t="s">
        <v>84</v>
      </c>
      <c r="F1490" s="24" t="s">
        <v>103</v>
      </c>
      <c r="G1490" s="24" t="s">
        <v>86</v>
      </c>
      <c r="H1490" s="24" t="s">
        <v>3404</v>
      </c>
      <c r="I1490" s="24" t="s">
        <v>4955</v>
      </c>
      <c r="J1490" s="24" t="s">
        <v>4956</v>
      </c>
      <c r="K1490" s="24" t="s">
        <v>4957</v>
      </c>
      <c r="L1490" s="24" t="s">
        <v>4958</v>
      </c>
      <c r="M1490" s="24" t="s">
        <v>92</v>
      </c>
      <c r="N1490" s="24"/>
      <c r="O1490" s="24"/>
      <c r="P1490" s="24"/>
      <c r="Q1490" s="24" t="s">
        <v>93</v>
      </c>
      <c r="R1490" s="24">
        <v>2026</v>
      </c>
      <c r="S1490" s="24" t="s">
        <v>156</v>
      </c>
      <c r="T1490" s="24" t="s">
        <v>97</v>
      </c>
      <c r="U1490" s="24" t="s">
        <v>96</v>
      </c>
      <c r="V1490" s="24" t="s">
        <v>96</v>
      </c>
      <c r="W1490" s="24" t="s">
        <v>96</v>
      </c>
      <c r="X1490" s="24" t="s">
        <v>96</v>
      </c>
      <c r="Y1490" s="24" t="s">
        <v>96</v>
      </c>
      <c r="Z1490" s="24" t="s">
        <v>96</v>
      </c>
      <c r="AA1490" s="24" t="s">
        <v>96</v>
      </c>
      <c r="AB1490" s="24" t="s">
        <v>97</v>
      </c>
      <c r="AC1490" s="24" t="s">
        <v>97</v>
      </c>
      <c r="AD1490" s="24" t="s">
        <v>96</v>
      </c>
      <c r="AE1490" s="24" t="s">
        <v>95</v>
      </c>
      <c r="AF1490" s="24" t="s">
        <v>96</v>
      </c>
      <c r="AG1490" s="24" t="s">
        <v>96</v>
      </c>
      <c r="AH1490" s="24" t="s">
        <v>96</v>
      </c>
      <c r="AI1490" s="24" t="s">
        <v>96</v>
      </c>
      <c r="AJ1490" s="24" t="s">
        <v>96</v>
      </c>
      <c r="AK1490" s="24" t="s">
        <v>96</v>
      </c>
      <c r="AL1490" s="24" t="s">
        <v>96</v>
      </c>
      <c r="AM1490" s="24" t="s">
        <v>97</v>
      </c>
      <c r="AN1490" s="24" t="s">
        <v>97</v>
      </c>
      <c r="AO1490" s="24" t="s">
        <v>96</v>
      </c>
      <c r="AP1490" s="24" t="s">
        <v>96</v>
      </c>
      <c r="AQ1490" s="24" t="s">
        <v>96</v>
      </c>
      <c r="AR1490" s="24" t="s">
        <v>96</v>
      </c>
      <c r="AS1490" s="24" t="s">
        <v>96</v>
      </c>
      <c r="AT1490" s="24" t="s">
        <v>96</v>
      </c>
      <c r="AU1490" s="24" t="s">
        <v>96</v>
      </c>
      <c r="AV1490" s="24" t="s">
        <v>96</v>
      </c>
      <c r="AW1490" s="24" t="s">
        <v>96</v>
      </c>
      <c r="AX1490" s="24" t="s">
        <v>97</v>
      </c>
      <c r="AY1490" s="24" t="s">
        <v>96</v>
      </c>
      <c r="AZ1490" s="24" t="s">
        <v>96</v>
      </c>
      <c r="BA1490" s="24" t="s">
        <v>96</v>
      </c>
      <c r="BB1490" s="24" t="s">
        <v>96</v>
      </c>
      <c r="BC1490" s="24" t="s">
        <v>97</v>
      </c>
      <c r="BD1490" s="24" t="s">
        <v>96</v>
      </c>
      <c r="BE1490" s="24" t="s">
        <v>96</v>
      </c>
      <c r="BF1490" s="24" t="s">
        <v>96</v>
      </c>
      <c r="BG1490" s="24" t="s">
        <v>97</v>
      </c>
      <c r="BH1490" s="24" t="s">
        <v>96</v>
      </c>
      <c r="BI1490" s="24" t="s">
        <v>96</v>
      </c>
      <c r="BJ1490" s="24" t="s">
        <v>96</v>
      </c>
      <c r="BK1490" s="24" t="s">
        <v>96</v>
      </c>
      <c r="BL1490" s="24" t="s">
        <v>97</v>
      </c>
      <c r="BM1490" s="24" t="s">
        <v>97</v>
      </c>
      <c r="BN1490" s="24" t="s">
        <v>96</v>
      </c>
      <c r="BO1490" s="24" t="s">
        <v>96</v>
      </c>
      <c r="BP1490" s="24" t="s">
        <v>97</v>
      </c>
      <c r="BQ1490" s="24" t="s">
        <v>96</v>
      </c>
      <c r="BR1490" s="24" t="s">
        <v>97</v>
      </c>
      <c r="BS1490" s="24" t="s">
        <v>97</v>
      </c>
      <c r="BT1490" s="24" t="s">
        <v>96</v>
      </c>
      <c r="BU1490" s="24" t="s">
        <v>95</v>
      </c>
      <c r="BV1490" s="24" t="s">
        <v>96</v>
      </c>
      <c r="BW1490" s="24" t="s">
        <v>96</v>
      </c>
      <c r="BX1490" s="24" t="s">
        <v>97</v>
      </c>
      <c r="BY1490" s="24" t="s">
        <v>96</v>
      </c>
      <c r="BZ1490" s="24" t="s">
        <v>97</v>
      </c>
      <c r="CA1490" s="24" t="s">
        <v>97</v>
      </c>
      <c r="CB1490" s="36"/>
      <c r="CC1490" s="35"/>
    </row>
    <row r="1491" spans="1:81" ht="169.5" hidden="1" customHeight="1" x14ac:dyDescent="0.35">
      <c r="A1491" s="24"/>
      <c r="B1491" s="24" t="s">
        <v>81</v>
      </c>
      <c r="C1491" s="23" t="s">
        <v>82</v>
      </c>
      <c r="D1491" s="24" t="s">
        <v>1677</v>
      </c>
      <c r="E1491" s="24" t="s">
        <v>1678</v>
      </c>
      <c r="F1491" s="24" t="s">
        <v>1856</v>
      </c>
      <c r="G1491" s="24" t="s">
        <v>1693</v>
      </c>
      <c r="H1491" s="24" t="s">
        <v>1694</v>
      </c>
      <c r="I1491" s="24" t="s">
        <v>1824</v>
      </c>
      <c r="J1491" s="24" t="s">
        <v>1825</v>
      </c>
      <c r="K1491" s="24" t="s">
        <v>1826</v>
      </c>
      <c r="L1491" s="24" t="s">
        <v>4959</v>
      </c>
      <c r="M1491" s="24"/>
      <c r="N1491" s="24" t="s">
        <v>92</v>
      </c>
      <c r="O1491" s="24"/>
      <c r="P1491" s="24"/>
      <c r="Q1491" s="24" t="s">
        <v>93</v>
      </c>
      <c r="R1491" s="24">
        <v>2027</v>
      </c>
      <c r="S1491" s="24"/>
      <c r="T1491" s="24" t="s">
        <v>95</v>
      </c>
      <c r="U1491" s="24" t="s">
        <v>96</v>
      </c>
      <c r="V1491" s="24" t="s">
        <v>96</v>
      </c>
      <c r="W1491" s="24" t="s">
        <v>96</v>
      </c>
      <c r="X1491" s="24" t="s">
        <v>96</v>
      </c>
      <c r="Y1491" s="24" t="s">
        <v>96</v>
      </c>
      <c r="Z1491" s="24" t="s">
        <v>96</v>
      </c>
      <c r="AA1491" s="24" t="s">
        <v>96</v>
      </c>
      <c r="AB1491" s="24" t="s">
        <v>95</v>
      </c>
      <c r="AC1491" s="24" t="s">
        <v>97</v>
      </c>
      <c r="AD1491" s="24" t="s">
        <v>96</v>
      </c>
      <c r="AE1491" s="24" t="s">
        <v>96</v>
      </c>
      <c r="AF1491" s="24" t="s">
        <v>96</v>
      </c>
      <c r="AG1491" s="24" t="s">
        <v>96</v>
      </c>
      <c r="AH1491" s="24" t="s">
        <v>96</v>
      </c>
      <c r="AI1491" s="24" t="s">
        <v>96</v>
      </c>
      <c r="AJ1491" s="24" t="s">
        <v>96</v>
      </c>
      <c r="AK1491" s="24" t="s">
        <v>96</v>
      </c>
      <c r="AL1491" s="24" t="s">
        <v>96</v>
      </c>
      <c r="AM1491" s="24" t="s">
        <v>97</v>
      </c>
      <c r="AN1491" s="24" t="s">
        <v>96</v>
      </c>
      <c r="AO1491" s="24" t="s">
        <v>96</v>
      </c>
      <c r="AP1491" s="24" t="s">
        <v>96</v>
      </c>
      <c r="AQ1491" s="24" t="s">
        <v>96</v>
      </c>
      <c r="AR1491" s="24" t="s">
        <v>96</v>
      </c>
      <c r="AS1491" s="24" t="s">
        <v>96</v>
      </c>
      <c r="AT1491" s="24" t="s">
        <v>96</v>
      </c>
      <c r="AU1491" s="24" t="s">
        <v>96</v>
      </c>
      <c r="AV1491" s="24" t="s">
        <v>96</v>
      </c>
      <c r="AW1491" s="24" t="s">
        <v>96</v>
      </c>
      <c r="AX1491" s="24" t="s">
        <v>96</v>
      </c>
      <c r="AY1491" s="24" t="s">
        <v>96</v>
      </c>
      <c r="AZ1491" s="24" t="s">
        <v>96</v>
      </c>
      <c r="BA1491" s="24" t="s">
        <v>96</v>
      </c>
      <c r="BB1491" s="24" t="s">
        <v>96</v>
      </c>
      <c r="BC1491" s="24" t="s">
        <v>96</v>
      </c>
      <c r="BD1491" s="24" t="s">
        <v>96</v>
      </c>
      <c r="BE1491" s="24" t="s">
        <v>96</v>
      </c>
      <c r="BF1491" s="24" t="s">
        <v>96</v>
      </c>
      <c r="BG1491" s="24" t="s">
        <v>96</v>
      </c>
      <c r="BH1491" s="24" t="s">
        <v>96</v>
      </c>
      <c r="BI1491" s="24" t="s">
        <v>96</v>
      </c>
      <c r="BJ1491" s="24" t="s">
        <v>96</v>
      </c>
      <c r="BK1491" s="24" t="s">
        <v>96</v>
      </c>
      <c r="BL1491" s="24" t="s">
        <v>96</v>
      </c>
      <c r="BM1491" s="24" t="s">
        <v>119</v>
      </c>
      <c r="BN1491" s="24" t="s">
        <v>96</v>
      </c>
      <c r="BO1491" s="24" t="s">
        <v>96</v>
      </c>
      <c r="BP1491" s="24" t="s">
        <v>119</v>
      </c>
      <c r="BQ1491" s="24" t="s">
        <v>96</v>
      </c>
      <c r="BR1491" s="24" t="s">
        <v>119</v>
      </c>
      <c r="BS1491" s="24" t="s">
        <v>96</v>
      </c>
      <c r="BT1491" s="24" t="s">
        <v>96</v>
      </c>
      <c r="BU1491" s="24" t="s">
        <v>96</v>
      </c>
      <c r="BV1491" s="24" t="s">
        <v>96</v>
      </c>
      <c r="BW1491" s="24" t="s">
        <v>96</v>
      </c>
      <c r="BX1491" s="24" t="s">
        <v>96</v>
      </c>
      <c r="BY1491" s="24" t="s">
        <v>96</v>
      </c>
      <c r="BZ1491" s="24" t="s">
        <v>96</v>
      </c>
      <c r="CA1491" s="24" t="s">
        <v>96</v>
      </c>
      <c r="CB1491" s="36"/>
      <c r="CC1491" s="35"/>
    </row>
    <row r="1492" spans="1:81" ht="169.5" hidden="1" customHeight="1" x14ac:dyDescent="0.35">
      <c r="A1492" s="24"/>
      <c r="B1492" s="24" t="s">
        <v>81</v>
      </c>
      <c r="C1492" s="23" t="s">
        <v>82</v>
      </c>
      <c r="D1492" s="24" t="s">
        <v>2100</v>
      </c>
      <c r="E1492" s="24" t="s">
        <v>40</v>
      </c>
      <c r="F1492" s="24" t="s">
        <v>98</v>
      </c>
      <c r="G1492" s="24" t="s">
        <v>2101</v>
      </c>
      <c r="H1492" s="24" t="s">
        <v>2102</v>
      </c>
      <c r="I1492" s="24" t="s">
        <v>4878</v>
      </c>
      <c r="J1492" s="24" t="s">
        <v>4960</v>
      </c>
      <c r="K1492" s="24" t="s">
        <v>4961</v>
      </c>
      <c r="L1492" s="24" t="s">
        <v>4962</v>
      </c>
      <c r="M1492" s="24" t="s">
        <v>699</v>
      </c>
      <c r="N1492" s="24"/>
      <c r="O1492" s="24"/>
      <c r="P1492" s="24"/>
      <c r="Q1492" s="24" t="s">
        <v>150</v>
      </c>
      <c r="R1492" s="24">
        <v>2024</v>
      </c>
      <c r="S1492" s="24"/>
      <c r="T1492" s="24" t="s">
        <v>97</v>
      </c>
      <c r="U1492" s="24" t="s">
        <v>96</v>
      </c>
      <c r="V1492" s="24" t="s">
        <v>96</v>
      </c>
      <c r="W1492" s="24" t="s">
        <v>96</v>
      </c>
      <c r="X1492" s="24" t="s">
        <v>113</v>
      </c>
      <c r="Y1492" s="24" t="s">
        <v>96</v>
      </c>
      <c r="Z1492" s="24" t="s">
        <v>96</v>
      </c>
      <c r="AA1492" s="24" t="s">
        <v>96</v>
      </c>
      <c r="AB1492" s="24" t="s">
        <v>97</v>
      </c>
      <c r="AC1492" s="24" t="s">
        <v>96</v>
      </c>
      <c r="AD1492" s="24" t="s">
        <v>96</v>
      </c>
      <c r="AE1492" s="24" t="s">
        <v>96</v>
      </c>
      <c r="AF1492" s="24" t="s">
        <v>96</v>
      </c>
      <c r="AG1492" s="24" t="s">
        <v>96</v>
      </c>
      <c r="AH1492" s="24" t="s">
        <v>113</v>
      </c>
      <c r="AI1492" s="24" t="s">
        <v>96</v>
      </c>
      <c r="AJ1492" s="24" t="s">
        <v>96</v>
      </c>
      <c r="AK1492" s="24" t="s">
        <v>96</v>
      </c>
      <c r="AL1492" s="24" t="s">
        <v>96</v>
      </c>
      <c r="AM1492" s="24" t="s">
        <v>97</v>
      </c>
      <c r="AN1492" s="24" t="s">
        <v>96</v>
      </c>
      <c r="AO1492" s="24" t="s">
        <v>97</v>
      </c>
      <c r="AP1492" s="24" t="s">
        <v>96</v>
      </c>
      <c r="AQ1492" s="24" t="s">
        <v>96</v>
      </c>
      <c r="AR1492" s="24" t="s">
        <v>96</v>
      </c>
      <c r="AS1492" s="24" t="s">
        <v>96</v>
      </c>
      <c r="AT1492" s="24" t="s">
        <v>96</v>
      </c>
      <c r="AU1492" s="24" t="s">
        <v>96</v>
      </c>
      <c r="AV1492" s="24" t="s">
        <v>96</v>
      </c>
      <c r="AW1492" s="24" t="s">
        <v>96</v>
      </c>
      <c r="AX1492" s="24" t="s">
        <v>97</v>
      </c>
      <c r="AY1492" s="24" t="s">
        <v>97</v>
      </c>
      <c r="AZ1492" s="24" t="s">
        <v>96</v>
      </c>
      <c r="BA1492" s="24" t="s">
        <v>96</v>
      </c>
      <c r="BB1492" s="24" t="s">
        <v>96</v>
      </c>
      <c r="BC1492" s="24" t="s">
        <v>96</v>
      </c>
      <c r="BD1492" s="24" t="s">
        <v>96</v>
      </c>
      <c r="BE1492" s="24" t="s">
        <v>96</v>
      </c>
      <c r="BF1492" s="24" t="s">
        <v>96</v>
      </c>
      <c r="BG1492" s="24" t="s">
        <v>96</v>
      </c>
      <c r="BH1492" s="24" t="s">
        <v>96</v>
      </c>
      <c r="BI1492" s="24" t="s">
        <v>96</v>
      </c>
      <c r="BJ1492" s="24" t="s">
        <v>97</v>
      </c>
      <c r="BK1492" s="24" t="s">
        <v>96</v>
      </c>
      <c r="BL1492" s="24" t="s">
        <v>97</v>
      </c>
      <c r="BM1492" s="24" t="s">
        <v>113</v>
      </c>
      <c r="BN1492" s="24" t="s">
        <v>96</v>
      </c>
      <c r="BO1492" s="24" t="s">
        <v>96</v>
      </c>
      <c r="BP1492" s="24" t="s">
        <v>1034</v>
      </c>
      <c r="BQ1492" s="24" t="s">
        <v>96</v>
      </c>
      <c r="BR1492" s="24" t="s">
        <v>97</v>
      </c>
      <c r="BS1492" s="24" t="s">
        <v>97</v>
      </c>
      <c r="BT1492" s="24" t="s">
        <v>95</v>
      </c>
      <c r="BU1492" s="24" t="s">
        <v>96</v>
      </c>
      <c r="BV1492" s="24" t="s">
        <v>96</v>
      </c>
      <c r="BW1492" s="24" t="s">
        <v>96</v>
      </c>
      <c r="BX1492" s="24" t="s">
        <v>96</v>
      </c>
      <c r="BY1492" s="24" t="s">
        <v>96</v>
      </c>
      <c r="BZ1492" s="24" t="s">
        <v>96</v>
      </c>
      <c r="CA1492" s="24" t="s">
        <v>97</v>
      </c>
      <c r="CB1492" s="36"/>
      <c r="CC1492" s="35"/>
    </row>
    <row r="1493" spans="1:81" ht="169.5" hidden="1" customHeight="1" x14ac:dyDescent="0.35">
      <c r="A1493" s="24"/>
      <c r="B1493" s="24" t="s">
        <v>81</v>
      </c>
      <c r="C1493" s="23" t="s">
        <v>82</v>
      </c>
      <c r="D1493" s="24" t="s">
        <v>1677</v>
      </c>
      <c r="E1493" s="24" t="s">
        <v>1678</v>
      </c>
      <c r="F1493" s="24" t="s">
        <v>1858</v>
      </c>
      <c r="G1493" s="24" t="s">
        <v>1693</v>
      </c>
      <c r="H1493" s="24" t="s">
        <v>1694</v>
      </c>
      <c r="I1493" s="24" t="s">
        <v>1824</v>
      </c>
      <c r="J1493" s="24" t="s">
        <v>1825</v>
      </c>
      <c r="K1493" s="24" t="s">
        <v>1826</v>
      </c>
      <c r="L1493" s="24" t="s">
        <v>4963</v>
      </c>
      <c r="M1493" s="24"/>
      <c r="N1493" s="24" t="s">
        <v>92</v>
      </c>
      <c r="O1493" s="24"/>
      <c r="P1493" s="24"/>
      <c r="Q1493" s="24" t="s">
        <v>93</v>
      </c>
      <c r="R1493" s="24">
        <v>2027</v>
      </c>
      <c r="S1493" s="24"/>
      <c r="T1493" s="24" t="s">
        <v>95</v>
      </c>
      <c r="U1493" s="24" t="s">
        <v>96</v>
      </c>
      <c r="V1493" s="24" t="s">
        <v>96</v>
      </c>
      <c r="W1493" s="24" t="s">
        <v>96</v>
      </c>
      <c r="X1493" s="24" t="s">
        <v>96</v>
      </c>
      <c r="Y1493" s="24" t="s">
        <v>96</v>
      </c>
      <c r="Z1493" s="24" t="s">
        <v>96</v>
      </c>
      <c r="AA1493" s="24" t="s">
        <v>96</v>
      </c>
      <c r="AB1493" s="24" t="s">
        <v>95</v>
      </c>
      <c r="AC1493" s="24" t="s">
        <v>97</v>
      </c>
      <c r="AD1493" s="24" t="s">
        <v>96</v>
      </c>
      <c r="AE1493" s="24" t="s">
        <v>96</v>
      </c>
      <c r="AF1493" s="24" t="s">
        <v>96</v>
      </c>
      <c r="AG1493" s="24" t="s">
        <v>96</v>
      </c>
      <c r="AH1493" s="24" t="s">
        <v>96</v>
      </c>
      <c r="AI1493" s="24" t="s">
        <v>96</v>
      </c>
      <c r="AJ1493" s="24" t="s">
        <v>96</v>
      </c>
      <c r="AK1493" s="24" t="s">
        <v>96</v>
      </c>
      <c r="AL1493" s="24" t="s">
        <v>96</v>
      </c>
      <c r="AM1493" s="24" t="s">
        <v>97</v>
      </c>
      <c r="AN1493" s="24" t="s">
        <v>96</v>
      </c>
      <c r="AO1493" s="24" t="s">
        <v>96</v>
      </c>
      <c r="AP1493" s="24" t="s">
        <v>96</v>
      </c>
      <c r="AQ1493" s="24" t="s">
        <v>96</v>
      </c>
      <c r="AR1493" s="24" t="s">
        <v>96</v>
      </c>
      <c r="AS1493" s="24" t="s">
        <v>96</v>
      </c>
      <c r="AT1493" s="24" t="s">
        <v>96</v>
      </c>
      <c r="AU1493" s="24" t="s">
        <v>96</v>
      </c>
      <c r="AV1493" s="24" t="s">
        <v>96</v>
      </c>
      <c r="AW1493" s="24" t="s">
        <v>96</v>
      </c>
      <c r="AX1493" s="24" t="s">
        <v>96</v>
      </c>
      <c r="AY1493" s="24" t="s">
        <v>96</v>
      </c>
      <c r="AZ1493" s="24" t="s">
        <v>96</v>
      </c>
      <c r="BA1493" s="24" t="s">
        <v>96</v>
      </c>
      <c r="BB1493" s="24" t="s">
        <v>96</v>
      </c>
      <c r="BC1493" s="24" t="s">
        <v>96</v>
      </c>
      <c r="BD1493" s="24" t="s">
        <v>96</v>
      </c>
      <c r="BE1493" s="24" t="s">
        <v>96</v>
      </c>
      <c r="BF1493" s="24" t="s">
        <v>96</v>
      </c>
      <c r="BG1493" s="24" t="s">
        <v>96</v>
      </c>
      <c r="BH1493" s="24" t="s">
        <v>96</v>
      </c>
      <c r="BI1493" s="24" t="s">
        <v>96</v>
      </c>
      <c r="BJ1493" s="24" t="s">
        <v>96</v>
      </c>
      <c r="BK1493" s="24" t="s">
        <v>96</v>
      </c>
      <c r="BL1493" s="24" t="s">
        <v>96</v>
      </c>
      <c r="BM1493" s="24" t="s">
        <v>119</v>
      </c>
      <c r="BN1493" s="24" t="s">
        <v>96</v>
      </c>
      <c r="BO1493" s="24" t="s">
        <v>96</v>
      </c>
      <c r="BP1493" s="24" t="s">
        <v>119</v>
      </c>
      <c r="BQ1493" s="24" t="s">
        <v>96</v>
      </c>
      <c r="BR1493" s="24" t="s">
        <v>119</v>
      </c>
      <c r="BS1493" s="24" t="s">
        <v>96</v>
      </c>
      <c r="BT1493" s="24" t="s">
        <v>96</v>
      </c>
      <c r="BU1493" s="24" t="s">
        <v>96</v>
      </c>
      <c r="BV1493" s="24" t="s">
        <v>96</v>
      </c>
      <c r="BW1493" s="24" t="s">
        <v>96</v>
      </c>
      <c r="BX1493" s="24" t="s">
        <v>96</v>
      </c>
      <c r="BY1493" s="24" t="s">
        <v>96</v>
      </c>
      <c r="BZ1493" s="24" t="s">
        <v>96</v>
      </c>
      <c r="CA1493" s="24" t="s">
        <v>96</v>
      </c>
      <c r="CB1493" s="36"/>
      <c r="CC1493" s="35"/>
    </row>
    <row r="1494" spans="1:81" ht="169.5" hidden="1" customHeight="1" x14ac:dyDescent="0.35">
      <c r="A1494" s="24"/>
      <c r="B1494" s="24" t="s">
        <v>81</v>
      </c>
      <c r="C1494" s="23" t="s">
        <v>82</v>
      </c>
      <c r="D1494" s="24" t="s">
        <v>83</v>
      </c>
      <c r="E1494" s="24" t="s">
        <v>84</v>
      </c>
      <c r="F1494" s="24" t="s">
        <v>103</v>
      </c>
      <c r="G1494" s="24" t="s">
        <v>86</v>
      </c>
      <c r="H1494" s="24" t="s">
        <v>3404</v>
      </c>
      <c r="I1494" s="24" t="s">
        <v>4934</v>
      </c>
      <c r="J1494" s="24" t="s">
        <v>4964</v>
      </c>
      <c r="K1494" s="24" t="s">
        <v>4965</v>
      </c>
      <c r="L1494" s="24" t="s">
        <v>4966</v>
      </c>
      <c r="M1494" s="24" t="s">
        <v>92</v>
      </c>
      <c r="N1494" s="24"/>
      <c r="O1494" s="24"/>
      <c r="P1494" s="24"/>
      <c r="Q1494" s="24" t="s">
        <v>93</v>
      </c>
      <c r="R1494" s="24">
        <v>2026</v>
      </c>
      <c r="S1494" s="24" t="s">
        <v>94</v>
      </c>
      <c r="T1494" s="24" t="s">
        <v>95</v>
      </c>
      <c r="U1494" s="24" t="s">
        <v>96</v>
      </c>
      <c r="V1494" s="24" t="s">
        <v>96</v>
      </c>
      <c r="W1494" s="24" t="s">
        <v>96</v>
      </c>
      <c r="X1494" s="24" t="s">
        <v>96</v>
      </c>
      <c r="Y1494" s="24" t="s">
        <v>96</v>
      </c>
      <c r="Z1494" s="24" t="s">
        <v>96</v>
      </c>
      <c r="AA1494" s="24" t="s">
        <v>96</v>
      </c>
      <c r="AB1494" s="24" t="s">
        <v>95</v>
      </c>
      <c r="AC1494" s="24" t="s">
        <v>97</v>
      </c>
      <c r="AD1494" s="24" t="s">
        <v>96</v>
      </c>
      <c r="AE1494" s="24" t="s">
        <v>95</v>
      </c>
      <c r="AF1494" s="24" t="s">
        <v>96</v>
      </c>
      <c r="AG1494" s="24" t="s">
        <v>96</v>
      </c>
      <c r="AH1494" s="24" t="s">
        <v>96</v>
      </c>
      <c r="AI1494" s="24" t="s">
        <v>96</v>
      </c>
      <c r="AJ1494" s="24" t="s">
        <v>96</v>
      </c>
      <c r="AK1494" s="24" t="s">
        <v>96</v>
      </c>
      <c r="AL1494" s="24" t="s">
        <v>96</v>
      </c>
      <c r="AM1494" s="24" t="s">
        <v>97</v>
      </c>
      <c r="AN1494" s="24" t="s">
        <v>97</v>
      </c>
      <c r="AO1494" s="24" t="s">
        <v>96</v>
      </c>
      <c r="AP1494" s="24" t="s">
        <v>96</v>
      </c>
      <c r="AQ1494" s="24" t="s">
        <v>96</v>
      </c>
      <c r="AR1494" s="24" t="s">
        <v>96</v>
      </c>
      <c r="AS1494" s="24" t="s">
        <v>96</v>
      </c>
      <c r="AT1494" s="24" t="s">
        <v>96</v>
      </c>
      <c r="AU1494" s="24" t="s">
        <v>96</v>
      </c>
      <c r="AV1494" s="24" t="s">
        <v>96</v>
      </c>
      <c r="AW1494" s="24" t="s">
        <v>96</v>
      </c>
      <c r="AX1494" s="24" t="s">
        <v>97</v>
      </c>
      <c r="AY1494" s="24" t="s">
        <v>96</v>
      </c>
      <c r="AZ1494" s="24" t="s">
        <v>96</v>
      </c>
      <c r="BA1494" s="24" t="s">
        <v>96</v>
      </c>
      <c r="BB1494" s="24" t="s">
        <v>96</v>
      </c>
      <c r="BC1494" s="24" t="s">
        <v>96</v>
      </c>
      <c r="BD1494" s="24" t="s">
        <v>96</v>
      </c>
      <c r="BE1494" s="24" t="s">
        <v>96</v>
      </c>
      <c r="BF1494" s="24" t="s">
        <v>96</v>
      </c>
      <c r="BG1494" s="24" t="s">
        <v>96</v>
      </c>
      <c r="BH1494" s="24" t="s">
        <v>96</v>
      </c>
      <c r="BI1494" s="24" t="s">
        <v>96</v>
      </c>
      <c r="BJ1494" s="24" t="s">
        <v>96</v>
      </c>
      <c r="BK1494" s="24" t="s">
        <v>96</v>
      </c>
      <c r="BL1494" s="24" t="s">
        <v>96</v>
      </c>
      <c r="BM1494" s="24" t="s">
        <v>119</v>
      </c>
      <c r="BN1494" s="24" t="s">
        <v>96</v>
      </c>
      <c r="BO1494" s="24" t="s">
        <v>96</v>
      </c>
      <c r="BP1494" s="24" t="s">
        <v>119</v>
      </c>
      <c r="BQ1494" s="24" t="s">
        <v>96</v>
      </c>
      <c r="BR1494" s="24" t="s">
        <v>119</v>
      </c>
      <c r="BS1494" s="24" t="s">
        <v>95</v>
      </c>
      <c r="BT1494" s="24" t="s">
        <v>96</v>
      </c>
      <c r="BU1494" s="24" t="s">
        <v>96</v>
      </c>
      <c r="BV1494" s="24" t="s">
        <v>96</v>
      </c>
      <c r="BW1494" s="24" t="s">
        <v>96</v>
      </c>
      <c r="BX1494" s="24" t="s">
        <v>96</v>
      </c>
      <c r="BY1494" s="24" t="s">
        <v>96</v>
      </c>
      <c r="BZ1494" s="24" t="s">
        <v>96</v>
      </c>
      <c r="CA1494" s="24" t="s">
        <v>95</v>
      </c>
      <c r="CB1494" s="36"/>
      <c r="CC1494" s="35"/>
    </row>
    <row r="1495" spans="1:81" ht="169.5" hidden="1" customHeight="1" x14ac:dyDescent="0.35">
      <c r="A1495" s="24"/>
      <c r="B1495" s="24" t="s">
        <v>81</v>
      </c>
      <c r="C1495" s="23" t="s">
        <v>82</v>
      </c>
      <c r="D1495" s="24" t="s">
        <v>83</v>
      </c>
      <c r="E1495" s="24" t="s">
        <v>84</v>
      </c>
      <c r="F1495" s="24" t="s">
        <v>103</v>
      </c>
      <c r="G1495" s="24" t="s">
        <v>86</v>
      </c>
      <c r="H1495" s="24" t="s">
        <v>3404</v>
      </c>
      <c r="I1495" s="24" t="s">
        <v>4967</v>
      </c>
      <c r="J1495" s="24" t="s">
        <v>4968</v>
      </c>
      <c r="K1495" s="24" t="s">
        <v>4969</v>
      </c>
      <c r="L1495" s="24" t="s">
        <v>4970</v>
      </c>
      <c r="M1495" s="24" t="s">
        <v>92</v>
      </c>
      <c r="N1495" s="24"/>
      <c r="O1495" s="24"/>
      <c r="P1495" s="24"/>
      <c r="Q1495" s="24" t="s">
        <v>93</v>
      </c>
      <c r="R1495" s="24">
        <v>2026</v>
      </c>
      <c r="S1495" s="24" t="s">
        <v>94</v>
      </c>
      <c r="T1495" s="24" t="s">
        <v>97</v>
      </c>
      <c r="U1495" s="24" t="s">
        <v>96</v>
      </c>
      <c r="V1495" s="24" t="s">
        <v>96</v>
      </c>
      <c r="W1495" s="24" t="s">
        <v>96</v>
      </c>
      <c r="X1495" s="24" t="s">
        <v>96</v>
      </c>
      <c r="Y1495" s="24" t="s">
        <v>96</v>
      </c>
      <c r="Z1495" s="24" t="s">
        <v>96</v>
      </c>
      <c r="AA1495" s="24" t="s">
        <v>96</v>
      </c>
      <c r="AB1495" s="24" t="s">
        <v>97</v>
      </c>
      <c r="AC1495" s="24" t="s">
        <v>97</v>
      </c>
      <c r="AD1495" s="24" t="s">
        <v>96</v>
      </c>
      <c r="AE1495" s="24" t="s">
        <v>95</v>
      </c>
      <c r="AF1495" s="24" t="s">
        <v>96</v>
      </c>
      <c r="AG1495" s="24" t="s">
        <v>96</v>
      </c>
      <c r="AH1495" s="24" t="s">
        <v>96</v>
      </c>
      <c r="AI1495" s="24" t="s">
        <v>96</v>
      </c>
      <c r="AJ1495" s="24" t="s">
        <v>96</v>
      </c>
      <c r="AK1495" s="24" t="s">
        <v>96</v>
      </c>
      <c r="AL1495" s="24" t="s">
        <v>96</v>
      </c>
      <c r="AM1495" s="24" t="s">
        <v>97</v>
      </c>
      <c r="AN1495" s="24" t="s">
        <v>97</v>
      </c>
      <c r="AO1495" s="24" t="s">
        <v>96</v>
      </c>
      <c r="AP1495" s="24" t="s">
        <v>96</v>
      </c>
      <c r="AQ1495" s="24" t="s">
        <v>96</v>
      </c>
      <c r="AR1495" s="24" t="s">
        <v>96</v>
      </c>
      <c r="AS1495" s="24" t="s">
        <v>96</v>
      </c>
      <c r="AT1495" s="24" t="s">
        <v>96</v>
      </c>
      <c r="AU1495" s="24" t="s">
        <v>96</v>
      </c>
      <c r="AV1495" s="24" t="s">
        <v>96</v>
      </c>
      <c r="AW1495" s="24" t="s">
        <v>96</v>
      </c>
      <c r="AX1495" s="24" t="s">
        <v>97</v>
      </c>
      <c r="AY1495" s="24" t="s">
        <v>96</v>
      </c>
      <c r="AZ1495" s="24" t="s">
        <v>96</v>
      </c>
      <c r="BA1495" s="24" t="s">
        <v>96</v>
      </c>
      <c r="BB1495" s="24" t="s">
        <v>96</v>
      </c>
      <c r="BC1495" s="24" t="s">
        <v>97</v>
      </c>
      <c r="BD1495" s="24" t="s">
        <v>96</v>
      </c>
      <c r="BE1495" s="24" t="s">
        <v>96</v>
      </c>
      <c r="BF1495" s="24" t="s">
        <v>96</v>
      </c>
      <c r="BG1495" s="24" t="s">
        <v>97</v>
      </c>
      <c r="BH1495" s="24" t="s">
        <v>96</v>
      </c>
      <c r="BI1495" s="24" t="s">
        <v>96</v>
      </c>
      <c r="BJ1495" s="24" t="s">
        <v>96</v>
      </c>
      <c r="BK1495" s="24" t="s">
        <v>96</v>
      </c>
      <c r="BL1495" s="24" t="s">
        <v>97</v>
      </c>
      <c r="BM1495" s="24" t="s">
        <v>97</v>
      </c>
      <c r="BN1495" s="24" t="s">
        <v>96</v>
      </c>
      <c r="BO1495" s="24" t="s">
        <v>96</v>
      </c>
      <c r="BP1495" s="24" t="s">
        <v>97</v>
      </c>
      <c r="BQ1495" s="24" t="s">
        <v>96</v>
      </c>
      <c r="BR1495" s="24" t="s">
        <v>97</v>
      </c>
      <c r="BS1495" s="24" t="s">
        <v>97</v>
      </c>
      <c r="BT1495" s="24" t="s">
        <v>96</v>
      </c>
      <c r="BU1495" s="24" t="s">
        <v>95</v>
      </c>
      <c r="BV1495" s="24" t="s">
        <v>96</v>
      </c>
      <c r="BW1495" s="24" t="s">
        <v>96</v>
      </c>
      <c r="BX1495" s="24" t="s">
        <v>97</v>
      </c>
      <c r="BY1495" s="24" t="s">
        <v>96</v>
      </c>
      <c r="BZ1495" s="24" t="s">
        <v>97</v>
      </c>
      <c r="CA1495" s="24" t="s">
        <v>97</v>
      </c>
      <c r="CB1495" s="36"/>
      <c r="CC1495" s="35"/>
    </row>
    <row r="1496" spans="1:81" ht="169.5" hidden="1" customHeight="1" x14ac:dyDescent="0.35">
      <c r="A1496" s="24"/>
      <c r="B1496" s="24" t="s">
        <v>81</v>
      </c>
      <c r="C1496" s="23" t="s">
        <v>82</v>
      </c>
      <c r="D1496" s="24" t="s">
        <v>1677</v>
      </c>
      <c r="E1496" s="24" t="s">
        <v>1678</v>
      </c>
      <c r="F1496" s="24" t="s">
        <v>1860</v>
      </c>
      <c r="G1496" s="24" t="s">
        <v>1693</v>
      </c>
      <c r="H1496" s="24" t="s">
        <v>1694</v>
      </c>
      <c r="I1496" s="24" t="s">
        <v>1824</v>
      </c>
      <c r="J1496" s="24" t="s">
        <v>1825</v>
      </c>
      <c r="K1496" s="24" t="s">
        <v>1826</v>
      </c>
      <c r="L1496" s="24" t="s">
        <v>4971</v>
      </c>
      <c r="M1496" s="24"/>
      <c r="N1496" s="24" t="s">
        <v>92</v>
      </c>
      <c r="O1496" s="24"/>
      <c r="P1496" s="24"/>
      <c r="Q1496" s="24" t="s">
        <v>93</v>
      </c>
      <c r="R1496" s="24">
        <v>2027</v>
      </c>
      <c r="S1496" s="24"/>
      <c r="T1496" s="24" t="s">
        <v>95</v>
      </c>
      <c r="U1496" s="24" t="s">
        <v>96</v>
      </c>
      <c r="V1496" s="24" t="s">
        <v>96</v>
      </c>
      <c r="W1496" s="24" t="s">
        <v>96</v>
      </c>
      <c r="X1496" s="24" t="s">
        <v>96</v>
      </c>
      <c r="Y1496" s="24" t="s">
        <v>96</v>
      </c>
      <c r="Z1496" s="24" t="s">
        <v>96</v>
      </c>
      <c r="AA1496" s="24" t="s">
        <v>96</v>
      </c>
      <c r="AB1496" s="24" t="s">
        <v>95</v>
      </c>
      <c r="AC1496" s="24" t="s">
        <v>97</v>
      </c>
      <c r="AD1496" s="24" t="s">
        <v>96</v>
      </c>
      <c r="AE1496" s="24" t="s">
        <v>97</v>
      </c>
      <c r="AF1496" s="24" t="s">
        <v>96</v>
      </c>
      <c r="AG1496" s="24" t="s">
        <v>96</v>
      </c>
      <c r="AH1496" s="24" t="s">
        <v>96</v>
      </c>
      <c r="AI1496" s="24" t="s">
        <v>96</v>
      </c>
      <c r="AJ1496" s="24" t="s">
        <v>96</v>
      </c>
      <c r="AK1496" s="24" t="s">
        <v>96</v>
      </c>
      <c r="AL1496" s="24" t="s">
        <v>96</v>
      </c>
      <c r="AM1496" s="24" t="s">
        <v>97</v>
      </c>
      <c r="AN1496" s="24" t="s">
        <v>96</v>
      </c>
      <c r="AO1496" s="24" t="s">
        <v>96</v>
      </c>
      <c r="AP1496" s="24" t="s">
        <v>96</v>
      </c>
      <c r="AQ1496" s="24" t="s">
        <v>96</v>
      </c>
      <c r="AR1496" s="24" t="s">
        <v>96</v>
      </c>
      <c r="AS1496" s="24" t="s">
        <v>96</v>
      </c>
      <c r="AT1496" s="24" t="s">
        <v>96</v>
      </c>
      <c r="AU1496" s="24" t="s">
        <v>96</v>
      </c>
      <c r="AV1496" s="24" t="s">
        <v>96</v>
      </c>
      <c r="AW1496" s="24" t="s">
        <v>96</v>
      </c>
      <c r="AX1496" s="24" t="s">
        <v>96</v>
      </c>
      <c r="AY1496" s="24" t="s">
        <v>96</v>
      </c>
      <c r="AZ1496" s="24" t="s">
        <v>96</v>
      </c>
      <c r="BA1496" s="24" t="s">
        <v>96</v>
      </c>
      <c r="BB1496" s="24" t="s">
        <v>96</v>
      </c>
      <c r="BC1496" s="24" t="s">
        <v>96</v>
      </c>
      <c r="BD1496" s="24" t="s">
        <v>96</v>
      </c>
      <c r="BE1496" s="24" t="s">
        <v>96</v>
      </c>
      <c r="BF1496" s="24" t="s">
        <v>96</v>
      </c>
      <c r="BG1496" s="24" t="s">
        <v>96</v>
      </c>
      <c r="BH1496" s="24" t="s">
        <v>96</v>
      </c>
      <c r="BI1496" s="24" t="s">
        <v>96</v>
      </c>
      <c r="BJ1496" s="24" t="s">
        <v>96</v>
      </c>
      <c r="BK1496" s="24" t="s">
        <v>96</v>
      </c>
      <c r="BL1496" s="24" t="s">
        <v>96</v>
      </c>
      <c r="BM1496" s="24" t="s">
        <v>119</v>
      </c>
      <c r="BN1496" s="24" t="s">
        <v>96</v>
      </c>
      <c r="BO1496" s="24" t="s">
        <v>96</v>
      </c>
      <c r="BP1496" s="24" t="s">
        <v>95</v>
      </c>
      <c r="BQ1496" s="24" t="s">
        <v>96</v>
      </c>
      <c r="BR1496" s="24" t="s">
        <v>119</v>
      </c>
      <c r="BS1496" s="24" t="s">
        <v>96</v>
      </c>
      <c r="BT1496" s="24" t="s">
        <v>96</v>
      </c>
      <c r="BU1496" s="24" t="s">
        <v>96</v>
      </c>
      <c r="BV1496" s="24" t="s">
        <v>96</v>
      </c>
      <c r="BW1496" s="24" t="s">
        <v>96</v>
      </c>
      <c r="BX1496" s="24" t="s">
        <v>97</v>
      </c>
      <c r="BY1496" s="24" t="s">
        <v>96</v>
      </c>
      <c r="BZ1496" s="24" t="s">
        <v>97</v>
      </c>
      <c r="CA1496" s="24" t="s">
        <v>97</v>
      </c>
      <c r="CB1496" s="36"/>
      <c r="CC1496" s="35"/>
    </row>
    <row r="1497" spans="1:81" ht="169.5" hidden="1" customHeight="1" x14ac:dyDescent="0.35">
      <c r="A1497" s="24"/>
      <c r="B1497" s="24" t="s">
        <v>81</v>
      </c>
      <c r="C1497" s="23" t="s">
        <v>82</v>
      </c>
      <c r="D1497" s="24" t="s">
        <v>83</v>
      </c>
      <c r="E1497" s="24" t="s">
        <v>84</v>
      </c>
      <c r="F1497" s="24" t="s">
        <v>103</v>
      </c>
      <c r="G1497" s="24" t="s">
        <v>86</v>
      </c>
      <c r="H1497" s="24" t="s">
        <v>3404</v>
      </c>
      <c r="I1497" s="24" t="s">
        <v>4972</v>
      </c>
      <c r="J1497" s="24" t="s">
        <v>4973</v>
      </c>
      <c r="K1497" s="24" t="s">
        <v>4974</v>
      </c>
      <c r="L1497" s="24" t="s">
        <v>4975</v>
      </c>
      <c r="M1497" s="24" t="s">
        <v>92</v>
      </c>
      <c r="N1497" s="24"/>
      <c r="O1497" s="24"/>
      <c r="P1497" s="24"/>
      <c r="Q1497" s="24" t="s">
        <v>93</v>
      </c>
      <c r="R1497" s="24">
        <v>2027</v>
      </c>
      <c r="S1497" s="24"/>
      <c r="T1497" s="24" t="s">
        <v>97</v>
      </c>
      <c r="U1497" s="24" t="s">
        <v>96</v>
      </c>
      <c r="V1497" s="24" t="s">
        <v>96</v>
      </c>
      <c r="W1497" s="24" t="s">
        <v>96</v>
      </c>
      <c r="X1497" s="24" t="s">
        <v>96</v>
      </c>
      <c r="Y1497" s="24" t="s">
        <v>96</v>
      </c>
      <c r="Z1497" s="24" t="s">
        <v>96</v>
      </c>
      <c r="AA1497" s="24" t="s">
        <v>96</v>
      </c>
      <c r="AB1497" s="24" t="s">
        <v>97</v>
      </c>
      <c r="AC1497" s="24" t="s">
        <v>97</v>
      </c>
      <c r="AD1497" s="24" t="s">
        <v>96</v>
      </c>
      <c r="AE1497" s="24" t="s">
        <v>97</v>
      </c>
      <c r="AF1497" s="24" t="s">
        <v>96</v>
      </c>
      <c r="AG1497" s="24" t="s">
        <v>96</v>
      </c>
      <c r="AH1497" s="24" t="s">
        <v>96</v>
      </c>
      <c r="AI1497" s="24" t="s">
        <v>96</v>
      </c>
      <c r="AJ1497" s="24" t="s">
        <v>96</v>
      </c>
      <c r="AK1497" s="24" t="s">
        <v>96</v>
      </c>
      <c r="AL1497" s="24" t="s">
        <v>96</v>
      </c>
      <c r="AM1497" s="24" t="s">
        <v>97</v>
      </c>
      <c r="AN1497" s="24" t="s">
        <v>97</v>
      </c>
      <c r="AO1497" s="24" t="s">
        <v>96</v>
      </c>
      <c r="AP1497" s="24" t="s">
        <v>96</v>
      </c>
      <c r="AQ1497" s="24" t="s">
        <v>96</v>
      </c>
      <c r="AR1497" s="24" t="s">
        <v>96</v>
      </c>
      <c r="AS1497" s="24" t="s">
        <v>96</v>
      </c>
      <c r="AT1497" s="24" t="s">
        <v>96</v>
      </c>
      <c r="AU1497" s="24" t="s">
        <v>96</v>
      </c>
      <c r="AV1497" s="24" t="s">
        <v>96</v>
      </c>
      <c r="AW1497" s="24" t="s">
        <v>96</v>
      </c>
      <c r="AX1497" s="24" t="s">
        <v>97</v>
      </c>
      <c r="AY1497" s="24" t="s">
        <v>96</v>
      </c>
      <c r="AZ1497" s="24" t="s">
        <v>96</v>
      </c>
      <c r="BA1497" s="24" t="s">
        <v>96</v>
      </c>
      <c r="BB1497" s="24" t="s">
        <v>96</v>
      </c>
      <c r="BC1497" s="24" t="s">
        <v>97</v>
      </c>
      <c r="BD1497" s="24" t="s">
        <v>96</v>
      </c>
      <c r="BE1497" s="24" t="s">
        <v>96</v>
      </c>
      <c r="BF1497" s="24" t="s">
        <v>96</v>
      </c>
      <c r="BG1497" s="24" t="s">
        <v>97</v>
      </c>
      <c r="BH1497" s="24" t="s">
        <v>96</v>
      </c>
      <c r="BI1497" s="24" t="s">
        <v>96</v>
      </c>
      <c r="BJ1497" s="24" t="s">
        <v>96</v>
      </c>
      <c r="BK1497" s="24" t="s">
        <v>96</v>
      </c>
      <c r="BL1497" s="24" t="s">
        <v>97</v>
      </c>
      <c r="BM1497" s="24" t="s">
        <v>97</v>
      </c>
      <c r="BN1497" s="24" t="s">
        <v>96</v>
      </c>
      <c r="BO1497" s="24" t="s">
        <v>96</v>
      </c>
      <c r="BP1497" s="24" t="s">
        <v>97</v>
      </c>
      <c r="BQ1497" s="24" t="s">
        <v>96</v>
      </c>
      <c r="BR1497" s="24" t="s">
        <v>97</v>
      </c>
      <c r="BS1497" s="24" t="s">
        <v>97</v>
      </c>
      <c r="BT1497" s="24" t="s">
        <v>96</v>
      </c>
      <c r="BU1497" s="24" t="s">
        <v>97</v>
      </c>
      <c r="BV1497" s="24" t="s">
        <v>96</v>
      </c>
      <c r="BW1497" s="24" t="s">
        <v>96</v>
      </c>
      <c r="BX1497" s="24" t="s">
        <v>97</v>
      </c>
      <c r="BY1497" s="24" t="s">
        <v>96</v>
      </c>
      <c r="BZ1497" s="24" t="s">
        <v>97</v>
      </c>
      <c r="CA1497" s="24" t="s">
        <v>97</v>
      </c>
      <c r="CB1497" s="36"/>
      <c r="CC1497" s="35"/>
    </row>
    <row r="1498" spans="1:81" ht="169.5" hidden="1" customHeight="1" x14ac:dyDescent="0.35">
      <c r="A1498" s="24"/>
      <c r="B1498" s="24" t="s">
        <v>81</v>
      </c>
      <c r="C1498" s="23" t="s">
        <v>82</v>
      </c>
      <c r="D1498" s="24" t="s">
        <v>1677</v>
      </c>
      <c r="E1498" s="24" t="s">
        <v>1678</v>
      </c>
      <c r="F1498" s="24" t="s">
        <v>103</v>
      </c>
      <c r="G1498" s="24" t="s">
        <v>1693</v>
      </c>
      <c r="H1498" s="24" t="s">
        <v>1704</v>
      </c>
      <c r="I1498" s="24" t="s">
        <v>4976</v>
      </c>
      <c r="J1498" s="24" t="s">
        <v>2204</v>
      </c>
      <c r="K1498" s="24" t="s">
        <v>2204</v>
      </c>
      <c r="L1498" s="24" t="s">
        <v>4977</v>
      </c>
      <c r="M1498" s="24" t="s">
        <v>92</v>
      </c>
      <c r="N1498" s="24"/>
      <c r="O1498" s="24"/>
      <c r="P1498" s="24"/>
      <c r="Q1498" s="24" t="s">
        <v>93</v>
      </c>
      <c r="R1498" s="24">
        <v>2028</v>
      </c>
      <c r="S1498" s="24"/>
      <c r="T1498" s="24" t="s">
        <v>97</v>
      </c>
      <c r="U1498" s="24" t="s">
        <v>96</v>
      </c>
      <c r="V1498" s="24" t="s">
        <v>96</v>
      </c>
      <c r="W1498" s="24" t="s">
        <v>96</v>
      </c>
      <c r="X1498" s="24" t="s">
        <v>96</v>
      </c>
      <c r="Y1498" s="24" t="s">
        <v>96</v>
      </c>
      <c r="Z1498" s="24" t="s">
        <v>96</v>
      </c>
      <c r="AA1498" s="24" t="s">
        <v>96</v>
      </c>
      <c r="AB1498" s="24" t="s">
        <v>97</v>
      </c>
      <c r="AC1498" s="24" t="s">
        <v>95</v>
      </c>
      <c r="AD1498" s="24" t="s">
        <v>96</v>
      </c>
      <c r="AE1498" s="24" t="s">
        <v>96</v>
      </c>
      <c r="AF1498" s="24" t="s">
        <v>96</v>
      </c>
      <c r="AG1498" s="24" t="s">
        <v>96</v>
      </c>
      <c r="AH1498" s="24" t="s">
        <v>96</v>
      </c>
      <c r="AI1498" s="24" t="s">
        <v>96</v>
      </c>
      <c r="AJ1498" s="24" t="s">
        <v>96</v>
      </c>
      <c r="AK1498" s="24" t="s">
        <v>96</v>
      </c>
      <c r="AL1498" s="24" t="s">
        <v>96</v>
      </c>
      <c r="AM1498" s="24" t="s">
        <v>95</v>
      </c>
      <c r="AN1498" s="24" t="s">
        <v>95</v>
      </c>
      <c r="AO1498" s="24" t="s">
        <v>96</v>
      </c>
      <c r="AP1498" s="24" t="s">
        <v>96</v>
      </c>
      <c r="AQ1498" s="24" t="s">
        <v>96</v>
      </c>
      <c r="AR1498" s="24" t="s">
        <v>96</v>
      </c>
      <c r="AS1498" s="24" t="s">
        <v>96</v>
      </c>
      <c r="AT1498" s="24" t="s">
        <v>96</v>
      </c>
      <c r="AU1498" s="24" t="s">
        <v>96</v>
      </c>
      <c r="AV1498" s="24" t="s">
        <v>96</v>
      </c>
      <c r="AW1498" s="24" t="s">
        <v>96</v>
      </c>
      <c r="AX1498" s="24" t="s">
        <v>95</v>
      </c>
      <c r="AY1498" s="24" t="s">
        <v>96</v>
      </c>
      <c r="AZ1498" s="24" t="s">
        <v>96</v>
      </c>
      <c r="BA1498" s="24" t="s">
        <v>96</v>
      </c>
      <c r="BB1498" s="24" t="s">
        <v>96</v>
      </c>
      <c r="BC1498" s="24" t="s">
        <v>119</v>
      </c>
      <c r="BD1498" s="24" t="s">
        <v>119</v>
      </c>
      <c r="BE1498" s="24" t="s">
        <v>119</v>
      </c>
      <c r="BF1498" s="24" t="s">
        <v>119</v>
      </c>
      <c r="BG1498" s="24" t="s">
        <v>96</v>
      </c>
      <c r="BH1498" s="24" t="s">
        <v>96</v>
      </c>
      <c r="BI1498" s="24" t="s">
        <v>96</v>
      </c>
      <c r="BJ1498" s="24" t="s">
        <v>96</v>
      </c>
      <c r="BK1498" s="24" t="s">
        <v>96</v>
      </c>
      <c r="BL1498" s="24" t="s">
        <v>119</v>
      </c>
      <c r="BM1498" s="24" t="s">
        <v>97</v>
      </c>
      <c r="BN1498" s="24" t="s">
        <v>96</v>
      </c>
      <c r="BO1498" s="24" t="s">
        <v>96</v>
      </c>
      <c r="BP1498" s="24" t="s">
        <v>95</v>
      </c>
      <c r="BQ1498" s="24" t="s">
        <v>96</v>
      </c>
      <c r="BR1498" s="24" t="s">
        <v>97</v>
      </c>
      <c r="BS1498" s="24" t="s">
        <v>97</v>
      </c>
      <c r="BT1498" s="24" t="s">
        <v>96</v>
      </c>
      <c r="BU1498" s="24" t="s">
        <v>96</v>
      </c>
      <c r="BV1498" s="24" t="s">
        <v>96</v>
      </c>
      <c r="BW1498" s="24" t="s">
        <v>96</v>
      </c>
      <c r="BX1498" s="24" t="s">
        <v>96</v>
      </c>
      <c r="BY1498" s="24" t="s">
        <v>96</v>
      </c>
      <c r="BZ1498" s="24" t="s">
        <v>96</v>
      </c>
      <c r="CA1498" s="24" t="s">
        <v>97</v>
      </c>
      <c r="CB1498" s="36"/>
      <c r="CC1498" s="35"/>
    </row>
    <row r="1499" spans="1:81" ht="169.5" hidden="1" customHeight="1" x14ac:dyDescent="0.35">
      <c r="A1499" s="24"/>
      <c r="B1499" s="24" t="s">
        <v>81</v>
      </c>
      <c r="C1499" s="23" t="s">
        <v>82</v>
      </c>
      <c r="D1499" s="24" t="s">
        <v>83</v>
      </c>
      <c r="E1499" s="24" t="s">
        <v>84</v>
      </c>
      <c r="F1499" s="24" t="s">
        <v>103</v>
      </c>
      <c r="G1499" s="24" t="s">
        <v>86</v>
      </c>
      <c r="H1499" s="24" t="s">
        <v>3404</v>
      </c>
      <c r="I1499" s="24" t="s">
        <v>4978</v>
      </c>
      <c r="J1499" s="24" t="s">
        <v>4979</v>
      </c>
      <c r="K1499" s="24" t="s">
        <v>4980</v>
      </c>
      <c r="L1499" s="24" t="s">
        <v>4981</v>
      </c>
      <c r="M1499" s="24"/>
      <c r="N1499" s="24" t="s">
        <v>92</v>
      </c>
      <c r="O1499" s="24"/>
      <c r="P1499" s="24"/>
      <c r="Q1499" s="24" t="s">
        <v>93</v>
      </c>
      <c r="R1499" s="24"/>
      <c r="S1499" s="24"/>
      <c r="T1499" s="24" t="s">
        <v>96</v>
      </c>
      <c r="U1499" s="24" t="s">
        <v>96</v>
      </c>
      <c r="V1499" s="24" t="s">
        <v>96</v>
      </c>
      <c r="W1499" s="24" t="s">
        <v>96</v>
      </c>
      <c r="X1499" s="24" t="s">
        <v>96</v>
      </c>
      <c r="Y1499" s="24" t="s">
        <v>96</v>
      </c>
      <c r="Z1499" s="24" t="s">
        <v>96</v>
      </c>
      <c r="AA1499" s="24" t="s">
        <v>96</v>
      </c>
      <c r="AB1499" s="24" t="s">
        <v>96</v>
      </c>
      <c r="AC1499" s="24" t="s">
        <v>96</v>
      </c>
      <c r="AD1499" s="24" t="s">
        <v>96</v>
      </c>
      <c r="AE1499" s="24" t="s">
        <v>96</v>
      </c>
      <c r="AF1499" s="24" t="s">
        <v>96</v>
      </c>
      <c r="AG1499" s="24" t="s">
        <v>96</v>
      </c>
      <c r="AH1499" s="24" t="s">
        <v>96</v>
      </c>
      <c r="AI1499" s="24" t="s">
        <v>96</v>
      </c>
      <c r="AJ1499" s="24" t="s">
        <v>96</v>
      </c>
      <c r="AK1499" s="24" t="s">
        <v>96</v>
      </c>
      <c r="AL1499" s="24" t="s">
        <v>96</v>
      </c>
      <c r="AM1499" s="24" t="s">
        <v>96</v>
      </c>
      <c r="AN1499" s="24" t="s">
        <v>119</v>
      </c>
      <c r="AO1499" s="24" t="s">
        <v>96</v>
      </c>
      <c r="AP1499" s="24" t="s">
        <v>96</v>
      </c>
      <c r="AQ1499" s="24" t="s">
        <v>96</v>
      </c>
      <c r="AR1499" s="24" t="s">
        <v>96</v>
      </c>
      <c r="AS1499" s="24" t="s">
        <v>96</v>
      </c>
      <c r="AT1499" s="24" t="s">
        <v>96</v>
      </c>
      <c r="AU1499" s="24" t="s">
        <v>96</v>
      </c>
      <c r="AV1499" s="24" t="s">
        <v>96</v>
      </c>
      <c r="AW1499" s="24" t="s">
        <v>96</v>
      </c>
      <c r="AX1499" s="24" t="s">
        <v>119</v>
      </c>
      <c r="AY1499" s="24" t="s">
        <v>96</v>
      </c>
      <c r="AZ1499" s="24" t="s">
        <v>96</v>
      </c>
      <c r="BA1499" s="24" t="s">
        <v>96</v>
      </c>
      <c r="BB1499" s="24" t="s">
        <v>96</v>
      </c>
      <c r="BC1499" s="24" t="s">
        <v>96</v>
      </c>
      <c r="BD1499" s="24" t="s">
        <v>96</v>
      </c>
      <c r="BE1499" s="24" t="s">
        <v>96</v>
      </c>
      <c r="BF1499" s="24" t="s">
        <v>96</v>
      </c>
      <c r="BG1499" s="24" t="s">
        <v>96</v>
      </c>
      <c r="BH1499" s="24" t="s">
        <v>96</v>
      </c>
      <c r="BI1499" s="24" t="s">
        <v>96</v>
      </c>
      <c r="BJ1499" s="24" t="s">
        <v>96</v>
      </c>
      <c r="BK1499" s="24" t="s">
        <v>96</v>
      </c>
      <c r="BL1499" s="24" t="s">
        <v>96</v>
      </c>
      <c r="BM1499" s="24" t="s">
        <v>96</v>
      </c>
      <c r="BN1499" s="24" t="s">
        <v>96</v>
      </c>
      <c r="BO1499" s="24" t="s">
        <v>96</v>
      </c>
      <c r="BP1499" s="24" t="s">
        <v>96</v>
      </c>
      <c r="BQ1499" s="24" t="s">
        <v>96</v>
      </c>
      <c r="BR1499" s="24" t="s">
        <v>96</v>
      </c>
      <c r="BS1499" s="24" t="s">
        <v>96</v>
      </c>
      <c r="BT1499" s="24" t="s">
        <v>96</v>
      </c>
      <c r="BU1499" s="24" t="s">
        <v>96</v>
      </c>
      <c r="BV1499" s="24" t="s">
        <v>96</v>
      </c>
      <c r="BW1499" s="24" t="s">
        <v>96</v>
      </c>
      <c r="BX1499" s="24" t="s">
        <v>96</v>
      </c>
      <c r="BY1499" s="24" t="s">
        <v>96</v>
      </c>
      <c r="BZ1499" s="24" t="s">
        <v>96</v>
      </c>
      <c r="CA1499" s="24" t="s">
        <v>96</v>
      </c>
      <c r="CB1499" s="36"/>
      <c r="CC1499" s="35"/>
    </row>
    <row r="1500" spans="1:81" ht="169.5" hidden="1" customHeight="1" x14ac:dyDescent="0.35">
      <c r="A1500" s="24"/>
      <c r="B1500" s="24" t="s">
        <v>81</v>
      </c>
      <c r="C1500" s="23" t="s">
        <v>82</v>
      </c>
      <c r="D1500" s="24" t="s">
        <v>1677</v>
      </c>
      <c r="E1500" s="24" t="s">
        <v>1678</v>
      </c>
      <c r="F1500" s="24" t="s">
        <v>103</v>
      </c>
      <c r="G1500" s="24" t="s">
        <v>1729</v>
      </c>
      <c r="H1500" s="24" t="s">
        <v>1730</v>
      </c>
      <c r="I1500" s="24" t="s">
        <v>4982</v>
      </c>
      <c r="J1500" s="24" t="s">
        <v>2204</v>
      </c>
      <c r="K1500" s="24" t="s">
        <v>2204</v>
      </c>
      <c r="L1500" s="24" t="s">
        <v>4983</v>
      </c>
      <c r="M1500" s="24"/>
      <c r="N1500" s="24" t="s">
        <v>92</v>
      </c>
      <c r="O1500" s="24"/>
      <c r="P1500" s="24"/>
      <c r="Q1500" s="24" t="s">
        <v>93</v>
      </c>
      <c r="R1500" s="24">
        <v>2027</v>
      </c>
      <c r="S1500" s="24"/>
      <c r="T1500" s="24" t="s">
        <v>97</v>
      </c>
      <c r="U1500" s="24" t="s">
        <v>96</v>
      </c>
      <c r="V1500" s="24" t="s">
        <v>96</v>
      </c>
      <c r="W1500" s="24" t="s">
        <v>96</v>
      </c>
      <c r="X1500" s="24" t="s">
        <v>96</v>
      </c>
      <c r="Y1500" s="24" t="s">
        <v>96</v>
      </c>
      <c r="Z1500" s="24" t="s">
        <v>97</v>
      </c>
      <c r="AA1500" s="24" t="s">
        <v>96</v>
      </c>
      <c r="AB1500" s="24" t="s">
        <v>97</v>
      </c>
      <c r="AC1500" s="24" t="s">
        <v>95</v>
      </c>
      <c r="AD1500" s="24" t="s">
        <v>96</v>
      </c>
      <c r="AE1500" s="24" t="s">
        <v>95</v>
      </c>
      <c r="AF1500" s="24" t="s">
        <v>96</v>
      </c>
      <c r="AG1500" s="24" t="s">
        <v>96</v>
      </c>
      <c r="AH1500" s="24" t="s">
        <v>96</v>
      </c>
      <c r="AI1500" s="24" t="s">
        <v>96</v>
      </c>
      <c r="AJ1500" s="24" t="s">
        <v>96</v>
      </c>
      <c r="AK1500" s="24" t="s">
        <v>96</v>
      </c>
      <c r="AL1500" s="24" t="s">
        <v>96</v>
      </c>
      <c r="AM1500" s="24" t="s">
        <v>95</v>
      </c>
      <c r="AN1500" s="24" t="s">
        <v>96</v>
      </c>
      <c r="AO1500" s="24" t="s">
        <v>96</v>
      </c>
      <c r="AP1500" s="24" t="s">
        <v>96</v>
      </c>
      <c r="AQ1500" s="24" t="s">
        <v>96</v>
      </c>
      <c r="AR1500" s="24" t="s">
        <v>96</v>
      </c>
      <c r="AS1500" s="24" t="s">
        <v>96</v>
      </c>
      <c r="AT1500" s="24" t="s">
        <v>96</v>
      </c>
      <c r="AU1500" s="24" t="s">
        <v>96</v>
      </c>
      <c r="AV1500" s="24" t="s">
        <v>96</v>
      </c>
      <c r="AW1500" s="24" t="s">
        <v>96</v>
      </c>
      <c r="AX1500" s="24" t="s">
        <v>96</v>
      </c>
      <c r="AY1500" s="24" t="s">
        <v>96</v>
      </c>
      <c r="AZ1500" s="24" t="s">
        <v>96</v>
      </c>
      <c r="BA1500" s="24" t="s">
        <v>96</v>
      </c>
      <c r="BB1500" s="24" t="s">
        <v>96</v>
      </c>
      <c r="BC1500" s="24" t="s">
        <v>119</v>
      </c>
      <c r="BD1500" s="24" t="s">
        <v>96</v>
      </c>
      <c r="BE1500" s="24" t="s">
        <v>119</v>
      </c>
      <c r="BF1500" s="24" t="s">
        <v>119</v>
      </c>
      <c r="BG1500" s="24" t="s">
        <v>119</v>
      </c>
      <c r="BH1500" s="24" t="s">
        <v>96</v>
      </c>
      <c r="BI1500" s="24" t="s">
        <v>96</v>
      </c>
      <c r="BJ1500" s="24" t="s">
        <v>96</v>
      </c>
      <c r="BK1500" s="24" t="s">
        <v>96</v>
      </c>
      <c r="BL1500" s="24" t="s">
        <v>119</v>
      </c>
      <c r="BM1500" s="24" t="s">
        <v>119</v>
      </c>
      <c r="BN1500" s="24" t="s">
        <v>96</v>
      </c>
      <c r="BO1500" s="24" t="s">
        <v>96</v>
      </c>
      <c r="BP1500" s="24" t="s">
        <v>95</v>
      </c>
      <c r="BQ1500" s="24" t="s">
        <v>96</v>
      </c>
      <c r="BR1500" s="24" t="s">
        <v>119</v>
      </c>
      <c r="BS1500" s="24" t="s">
        <v>96</v>
      </c>
      <c r="BT1500" s="24" t="s">
        <v>96</v>
      </c>
      <c r="BU1500" s="24" t="s">
        <v>119</v>
      </c>
      <c r="BV1500" s="24" t="s">
        <v>96</v>
      </c>
      <c r="BW1500" s="24" t="s">
        <v>96</v>
      </c>
      <c r="BX1500" s="24" t="s">
        <v>96</v>
      </c>
      <c r="BY1500" s="24" t="s">
        <v>96</v>
      </c>
      <c r="BZ1500" s="24" t="s">
        <v>96</v>
      </c>
      <c r="CA1500" s="24" t="s">
        <v>119</v>
      </c>
      <c r="CB1500" s="36"/>
      <c r="CC1500" s="35"/>
    </row>
    <row r="1501" spans="1:81" ht="169.5" hidden="1" customHeight="1" x14ac:dyDescent="0.35">
      <c r="A1501" s="24"/>
      <c r="B1501" s="24" t="s">
        <v>81</v>
      </c>
      <c r="C1501" s="23" t="s">
        <v>82</v>
      </c>
      <c r="D1501" s="24" t="s">
        <v>1677</v>
      </c>
      <c r="E1501" s="24" t="s">
        <v>1678</v>
      </c>
      <c r="F1501" s="24" t="s">
        <v>1284</v>
      </c>
      <c r="G1501" s="24" t="s">
        <v>1886</v>
      </c>
      <c r="H1501" s="24" t="s">
        <v>1887</v>
      </c>
      <c r="I1501" s="24" t="s">
        <v>4984</v>
      </c>
      <c r="J1501" s="24" t="s">
        <v>4985</v>
      </c>
      <c r="K1501" s="24" t="s">
        <v>4986</v>
      </c>
      <c r="L1501" s="24" t="s">
        <v>4987</v>
      </c>
      <c r="M1501" s="24"/>
      <c r="N1501" s="24" t="s">
        <v>92</v>
      </c>
      <c r="O1501" s="24"/>
      <c r="P1501" s="24"/>
      <c r="Q1501" s="24" t="s">
        <v>93</v>
      </c>
      <c r="R1501" s="24">
        <v>2027</v>
      </c>
      <c r="S1501" s="24"/>
      <c r="T1501" s="24" t="s">
        <v>97</v>
      </c>
      <c r="U1501" s="24" t="s">
        <v>96</v>
      </c>
      <c r="V1501" s="24" t="s">
        <v>96</v>
      </c>
      <c r="W1501" s="24" t="s">
        <v>96</v>
      </c>
      <c r="X1501" s="24" t="s">
        <v>96</v>
      </c>
      <c r="Y1501" s="24" t="s">
        <v>96</v>
      </c>
      <c r="Z1501" s="24" t="s">
        <v>96</v>
      </c>
      <c r="AA1501" s="24" t="s">
        <v>96</v>
      </c>
      <c r="AB1501" s="24" t="s">
        <v>97</v>
      </c>
      <c r="AC1501" s="24" t="s">
        <v>97</v>
      </c>
      <c r="AD1501" s="24" t="s">
        <v>96</v>
      </c>
      <c r="AE1501" s="24" t="s">
        <v>96</v>
      </c>
      <c r="AF1501" s="24" t="s">
        <v>96</v>
      </c>
      <c r="AG1501" s="24" t="s">
        <v>96</v>
      </c>
      <c r="AH1501" s="24" t="s">
        <v>96</v>
      </c>
      <c r="AI1501" s="24" t="s">
        <v>96</v>
      </c>
      <c r="AJ1501" s="24" t="s">
        <v>96</v>
      </c>
      <c r="AK1501" s="24" t="s">
        <v>96</v>
      </c>
      <c r="AL1501" s="24" t="s">
        <v>96</v>
      </c>
      <c r="AM1501" s="24" t="s">
        <v>97</v>
      </c>
      <c r="AN1501" s="24" t="s">
        <v>97</v>
      </c>
      <c r="AO1501" s="24" t="s">
        <v>96</v>
      </c>
      <c r="AP1501" s="24" t="s">
        <v>96</v>
      </c>
      <c r="AQ1501" s="24" t="s">
        <v>96</v>
      </c>
      <c r="AR1501" s="24" t="s">
        <v>96</v>
      </c>
      <c r="AS1501" s="24" t="s">
        <v>96</v>
      </c>
      <c r="AT1501" s="24" t="s">
        <v>96</v>
      </c>
      <c r="AU1501" s="24" t="s">
        <v>96</v>
      </c>
      <c r="AV1501" s="24" t="s">
        <v>96</v>
      </c>
      <c r="AW1501" s="24" t="s">
        <v>96</v>
      </c>
      <c r="AX1501" s="24" t="s">
        <v>97</v>
      </c>
      <c r="AY1501" s="24" t="s">
        <v>96</v>
      </c>
      <c r="AZ1501" s="24" t="s">
        <v>96</v>
      </c>
      <c r="BA1501" s="24" t="s">
        <v>96</v>
      </c>
      <c r="BB1501" s="24" t="s">
        <v>96</v>
      </c>
      <c r="BC1501" s="24" t="s">
        <v>97</v>
      </c>
      <c r="BD1501" s="24" t="s">
        <v>97</v>
      </c>
      <c r="BE1501" s="24" t="s">
        <v>97</v>
      </c>
      <c r="BF1501" s="24" t="s">
        <v>97</v>
      </c>
      <c r="BG1501" s="24" t="s">
        <v>97</v>
      </c>
      <c r="BH1501" s="24" t="s">
        <v>96</v>
      </c>
      <c r="BI1501" s="24" t="s">
        <v>96</v>
      </c>
      <c r="BJ1501" s="24" t="s">
        <v>96</v>
      </c>
      <c r="BK1501" s="24" t="s">
        <v>96</v>
      </c>
      <c r="BL1501" s="24" t="s">
        <v>97</v>
      </c>
      <c r="BM1501" s="24" t="s">
        <v>97</v>
      </c>
      <c r="BN1501" s="24" t="s">
        <v>96</v>
      </c>
      <c r="BO1501" s="24" t="s">
        <v>96</v>
      </c>
      <c r="BP1501" s="24" t="s">
        <v>97</v>
      </c>
      <c r="BQ1501" s="24" t="s">
        <v>96</v>
      </c>
      <c r="BR1501" s="24" t="s">
        <v>97</v>
      </c>
      <c r="BS1501" s="24" t="s">
        <v>97</v>
      </c>
      <c r="BT1501" s="24" t="s">
        <v>96</v>
      </c>
      <c r="BU1501" s="24" t="s">
        <v>96</v>
      </c>
      <c r="BV1501" s="24" t="s">
        <v>96</v>
      </c>
      <c r="BW1501" s="24" t="s">
        <v>96</v>
      </c>
      <c r="BX1501" s="24" t="s">
        <v>96</v>
      </c>
      <c r="BY1501" s="24" t="s">
        <v>96</v>
      </c>
      <c r="BZ1501" s="24" t="s">
        <v>96</v>
      </c>
      <c r="CA1501" s="24" t="s">
        <v>97</v>
      </c>
      <c r="CB1501" s="36"/>
      <c r="CC1501" s="35"/>
    </row>
    <row r="1502" spans="1:81" ht="169.5" hidden="1" customHeight="1" x14ac:dyDescent="0.35">
      <c r="A1502" s="24"/>
      <c r="B1502" s="24" t="s">
        <v>81</v>
      </c>
      <c r="C1502" s="23" t="s">
        <v>82</v>
      </c>
      <c r="D1502" s="24" t="s">
        <v>83</v>
      </c>
      <c r="E1502" s="24" t="s">
        <v>84</v>
      </c>
      <c r="F1502" s="24" t="s">
        <v>103</v>
      </c>
      <c r="G1502" s="24" t="s">
        <v>86</v>
      </c>
      <c r="H1502" s="24" t="s">
        <v>3404</v>
      </c>
      <c r="I1502" s="24" t="s">
        <v>4978</v>
      </c>
      <c r="J1502" s="24" t="s">
        <v>4988</v>
      </c>
      <c r="K1502" s="24" t="s">
        <v>4989</v>
      </c>
      <c r="L1502" s="24" t="s">
        <v>4990</v>
      </c>
      <c r="M1502" s="24"/>
      <c r="N1502" s="24" t="s">
        <v>92</v>
      </c>
      <c r="O1502" s="24"/>
      <c r="P1502" s="24"/>
      <c r="Q1502" s="24" t="s">
        <v>93</v>
      </c>
      <c r="R1502" s="24"/>
      <c r="S1502" s="24"/>
      <c r="T1502" s="24" t="s">
        <v>97</v>
      </c>
      <c r="U1502" s="24" t="s">
        <v>96</v>
      </c>
      <c r="V1502" s="24" t="s">
        <v>96</v>
      </c>
      <c r="W1502" s="24" t="s">
        <v>96</v>
      </c>
      <c r="X1502" s="24" t="s">
        <v>96</v>
      </c>
      <c r="Y1502" s="24" t="s">
        <v>96</v>
      </c>
      <c r="Z1502" s="24" t="s">
        <v>96</v>
      </c>
      <c r="AA1502" s="24" t="s">
        <v>96</v>
      </c>
      <c r="AB1502" s="24" t="s">
        <v>97</v>
      </c>
      <c r="AC1502" s="24" t="s">
        <v>97</v>
      </c>
      <c r="AD1502" s="24" t="s">
        <v>96</v>
      </c>
      <c r="AE1502" s="24" t="s">
        <v>96</v>
      </c>
      <c r="AF1502" s="24" t="s">
        <v>96</v>
      </c>
      <c r="AG1502" s="24" t="s">
        <v>96</v>
      </c>
      <c r="AH1502" s="24" t="s">
        <v>96</v>
      </c>
      <c r="AI1502" s="24" t="s">
        <v>96</v>
      </c>
      <c r="AJ1502" s="24" t="s">
        <v>96</v>
      </c>
      <c r="AK1502" s="24" t="s">
        <v>96</v>
      </c>
      <c r="AL1502" s="24" t="s">
        <v>96</v>
      </c>
      <c r="AM1502" s="24" t="s">
        <v>97</v>
      </c>
      <c r="AN1502" s="24" t="s">
        <v>96</v>
      </c>
      <c r="AO1502" s="24" t="s">
        <v>96</v>
      </c>
      <c r="AP1502" s="24" t="s">
        <v>96</v>
      </c>
      <c r="AQ1502" s="24" t="s">
        <v>96</v>
      </c>
      <c r="AR1502" s="24" t="s">
        <v>96</v>
      </c>
      <c r="AS1502" s="24" t="s">
        <v>96</v>
      </c>
      <c r="AT1502" s="24" t="s">
        <v>96</v>
      </c>
      <c r="AU1502" s="24" t="s">
        <v>96</v>
      </c>
      <c r="AV1502" s="24" t="s">
        <v>96</v>
      </c>
      <c r="AW1502" s="24" t="s">
        <v>96</v>
      </c>
      <c r="AX1502" s="24" t="s">
        <v>96</v>
      </c>
      <c r="AY1502" s="24" t="s">
        <v>96</v>
      </c>
      <c r="AZ1502" s="24" t="s">
        <v>96</v>
      </c>
      <c r="BA1502" s="24" t="s">
        <v>96</v>
      </c>
      <c r="BB1502" s="24" t="s">
        <v>96</v>
      </c>
      <c r="BC1502" s="24" t="s">
        <v>96</v>
      </c>
      <c r="BD1502" s="24" t="s">
        <v>96</v>
      </c>
      <c r="BE1502" s="24" t="s">
        <v>96</v>
      </c>
      <c r="BF1502" s="24" t="s">
        <v>96</v>
      </c>
      <c r="BG1502" s="24" t="s">
        <v>96</v>
      </c>
      <c r="BH1502" s="24" t="s">
        <v>96</v>
      </c>
      <c r="BI1502" s="24" t="s">
        <v>96</v>
      </c>
      <c r="BJ1502" s="24" t="s">
        <v>96</v>
      </c>
      <c r="BK1502" s="24" t="s">
        <v>96</v>
      </c>
      <c r="BL1502" s="24" t="s">
        <v>96</v>
      </c>
      <c r="BM1502" s="24" t="s">
        <v>95</v>
      </c>
      <c r="BN1502" s="24" t="s">
        <v>96</v>
      </c>
      <c r="BO1502" s="24" t="s">
        <v>96</v>
      </c>
      <c r="BP1502" s="24" t="s">
        <v>95</v>
      </c>
      <c r="BQ1502" s="24" t="s">
        <v>96</v>
      </c>
      <c r="BR1502" s="24" t="s">
        <v>95</v>
      </c>
      <c r="BS1502" s="24" t="s">
        <v>96</v>
      </c>
      <c r="BT1502" s="24" t="s">
        <v>96</v>
      </c>
      <c r="BU1502" s="24" t="s">
        <v>96</v>
      </c>
      <c r="BV1502" s="24" t="s">
        <v>96</v>
      </c>
      <c r="BW1502" s="24" t="s">
        <v>96</v>
      </c>
      <c r="BX1502" s="24" t="s">
        <v>96</v>
      </c>
      <c r="BY1502" s="24" t="s">
        <v>96</v>
      </c>
      <c r="BZ1502" s="24" t="s">
        <v>96</v>
      </c>
      <c r="CA1502" s="24" t="s">
        <v>96</v>
      </c>
      <c r="CB1502" s="36"/>
      <c r="CC1502" s="35"/>
    </row>
    <row r="1503" spans="1:81" ht="169.5" hidden="1" customHeight="1" x14ac:dyDescent="0.35">
      <c r="A1503" s="24"/>
      <c r="B1503" s="24" t="s">
        <v>81</v>
      </c>
      <c r="C1503" s="23" t="s">
        <v>82</v>
      </c>
      <c r="D1503" s="24" t="s">
        <v>83</v>
      </c>
      <c r="E1503" s="24" t="s">
        <v>84</v>
      </c>
      <c r="F1503" s="24" t="s">
        <v>103</v>
      </c>
      <c r="G1503" s="24" t="s">
        <v>86</v>
      </c>
      <c r="H1503" s="24" t="s">
        <v>3404</v>
      </c>
      <c r="I1503" s="24" t="s">
        <v>4978</v>
      </c>
      <c r="J1503" s="24" t="s">
        <v>4991</v>
      </c>
      <c r="K1503" s="24" t="s">
        <v>4992</v>
      </c>
      <c r="L1503" s="24" t="s">
        <v>4993</v>
      </c>
      <c r="M1503" s="24"/>
      <c r="N1503" s="24" t="s">
        <v>92</v>
      </c>
      <c r="O1503" s="24"/>
      <c r="P1503" s="24"/>
      <c r="Q1503" s="24" t="s">
        <v>93</v>
      </c>
      <c r="R1503" s="24"/>
      <c r="S1503" s="24"/>
      <c r="T1503" s="24" t="s">
        <v>97</v>
      </c>
      <c r="U1503" s="24" t="s">
        <v>96</v>
      </c>
      <c r="V1503" s="24" t="s">
        <v>96</v>
      </c>
      <c r="W1503" s="24" t="s">
        <v>96</v>
      </c>
      <c r="X1503" s="24" t="s">
        <v>96</v>
      </c>
      <c r="Y1503" s="24" t="s">
        <v>96</v>
      </c>
      <c r="Z1503" s="24" t="s">
        <v>96</v>
      </c>
      <c r="AA1503" s="24" t="s">
        <v>96</v>
      </c>
      <c r="AB1503" s="24" t="s">
        <v>97</v>
      </c>
      <c r="AC1503" s="24" t="s">
        <v>97</v>
      </c>
      <c r="AD1503" s="24" t="s">
        <v>96</v>
      </c>
      <c r="AE1503" s="24" t="s">
        <v>96</v>
      </c>
      <c r="AF1503" s="24" t="s">
        <v>96</v>
      </c>
      <c r="AG1503" s="24" t="s">
        <v>96</v>
      </c>
      <c r="AH1503" s="24" t="s">
        <v>96</v>
      </c>
      <c r="AI1503" s="24" t="s">
        <v>96</v>
      </c>
      <c r="AJ1503" s="24" t="s">
        <v>96</v>
      </c>
      <c r="AK1503" s="24" t="s">
        <v>96</v>
      </c>
      <c r="AL1503" s="24" t="s">
        <v>96</v>
      </c>
      <c r="AM1503" s="24" t="s">
        <v>97</v>
      </c>
      <c r="AN1503" s="24" t="s">
        <v>95</v>
      </c>
      <c r="AO1503" s="24" t="s">
        <v>96</v>
      </c>
      <c r="AP1503" s="24" t="s">
        <v>96</v>
      </c>
      <c r="AQ1503" s="24" t="s">
        <v>96</v>
      </c>
      <c r="AR1503" s="24" t="s">
        <v>96</v>
      </c>
      <c r="AS1503" s="24" t="s">
        <v>96</v>
      </c>
      <c r="AT1503" s="24" t="s">
        <v>96</v>
      </c>
      <c r="AU1503" s="24" t="s">
        <v>96</v>
      </c>
      <c r="AV1503" s="24" t="s">
        <v>96</v>
      </c>
      <c r="AW1503" s="24" t="s">
        <v>96</v>
      </c>
      <c r="AX1503" s="24" t="s">
        <v>95</v>
      </c>
      <c r="AY1503" s="24" t="s">
        <v>96</v>
      </c>
      <c r="AZ1503" s="24" t="s">
        <v>96</v>
      </c>
      <c r="BA1503" s="24" t="s">
        <v>97</v>
      </c>
      <c r="BB1503" s="24" t="s">
        <v>96</v>
      </c>
      <c r="BC1503" s="24" t="s">
        <v>97</v>
      </c>
      <c r="BD1503" s="24" t="s">
        <v>97</v>
      </c>
      <c r="BE1503" s="24" t="s">
        <v>96</v>
      </c>
      <c r="BF1503" s="24" t="s">
        <v>96</v>
      </c>
      <c r="BG1503" s="24" t="s">
        <v>97</v>
      </c>
      <c r="BH1503" s="24" t="s">
        <v>96</v>
      </c>
      <c r="BI1503" s="24" t="s">
        <v>96</v>
      </c>
      <c r="BJ1503" s="24" t="s">
        <v>96</v>
      </c>
      <c r="BK1503" s="24" t="s">
        <v>96</v>
      </c>
      <c r="BL1503" s="24" t="s">
        <v>97</v>
      </c>
      <c r="BM1503" s="24" t="s">
        <v>113</v>
      </c>
      <c r="BN1503" s="24" t="s">
        <v>96</v>
      </c>
      <c r="BO1503" s="24" t="s">
        <v>96</v>
      </c>
      <c r="BP1503" s="24" t="s">
        <v>95</v>
      </c>
      <c r="BQ1503" s="24" t="s">
        <v>96</v>
      </c>
      <c r="BR1503" s="24" t="s">
        <v>97</v>
      </c>
      <c r="BS1503" s="24" t="s">
        <v>95</v>
      </c>
      <c r="BT1503" s="24" t="s">
        <v>96</v>
      </c>
      <c r="BU1503" s="24" t="s">
        <v>96</v>
      </c>
      <c r="BV1503" s="24" t="s">
        <v>96</v>
      </c>
      <c r="BW1503" s="24" t="s">
        <v>96</v>
      </c>
      <c r="BX1503" s="24" t="s">
        <v>96</v>
      </c>
      <c r="BY1503" s="24" t="s">
        <v>96</v>
      </c>
      <c r="BZ1503" s="24" t="s">
        <v>96</v>
      </c>
      <c r="CA1503" s="24" t="s">
        <v>95</v>
      </c>
      <c r="CB1503" s="36"/>
      <c r="CC1503" s="35"/>
    </row>
    <row r="1504" spans="1:81" ht="169.5" hidden="1" customHeight="1" x14ac:dyDescent="0.35">
      <c r="A1504" s="24"/>
      <c r="B1504" s="24" t="s">
        <v>81</v>
      </c>
      <c r="C1504" s="23" t="s">
        <v>82</v>
      </c>
      <c r="D1504" s="24" t="s">
        <v>2100</v>
      </c>
      <c r="E1504" s="24" t="s">
        <v>40</v>
      </c>
      <c r="F1504" s="24" t="s">
        <v>98</v>
      </c>
      <c r="G1504" s="24" t="s">
        <v>2101</v>
      </c>
      <c r="H1504" s="24" t="s">
        <v>2102</v>
      </c>
      <c r="I1504" s="24" t="s">
        <v>4871</v>
      </c>
      <c r="J1504" s="24" t="s">
        <v>4994</v>
      </c>
      <c r="K1504" s="24" t="s">
        <v>4995</v>
      </c>
      <c r="L1504" s="24" t="s">
        <v>4996</v>
      </c>
      <c r="M1504" s="24" t="s">
        <v>699</v>
      </c>
      <c r="N1504" s="24"/>
      <c r="O1504" s="24"/>
      <c r="P1504" s="24"/>
      <c r="Q1504" s="24" t="s">
        <v>150</v>
      </c>
      <c r="R1504" s="24">
        <v>2025</v>
      </c>
      <c r="S1504" s="24"/>
      <c r="T1504" s="24" t="s">
        <v>97</v>
      </c>
      <c r="U1504" s="24" t="s">
        <v>96</v>
      </c>
      <c r="V1504" s="24" t="s">
        <v>96</v>
      </c>
      <c r="W1504" s="24" t="s">
        <v>96</v>
      </c>
      <c r="X1504" s="24" t="s">
        <v>113</v>
      </c>
      <c r="Y1504" s="24" t="s">
        <v>96</v>
      </c>
      <c r="Z1504" s="24" t="s">
        <v>96</v>
      </c>
      <c r="AA1504" s="24" t="s">
        <v>96</v>
      </c>
      <c r="AB1504" s="24" t="s">
        <v>97</v>
      </c>
      <c r="AC1504" s="24" t="s">
        <v>96</v>
      </c>
      <c r="AD1504" s="24" t="s">
        <v>96</v>
      </c>
      <c r="AE1504" s="24" t="s">
        <v>96</v>
      </c>
      <c r="AF1504" s="24" t="s">
        <v>96</v>
      </c>
      <c r="AG1504" s="24" t="s">
        <v>96</v>
      </c>
      <c r="AH1504" s="24" t="s">
        <v>113</v>
      </c>
      <c r="AI1504" s="24" t="s">
        <v>96</v>
      </c>
      <c r="AJ1504" s="24" t="s">
        <v>96</v>
      </c>
      <c r="AK1504" s="24" t="s">
        <v>96</v>
      </c>
      <c r="AL1504" s="24" t="s">
        <v>96</v>
      </c>
      <c r="AM1504" s="24" t="s">
        <v>97</v>
      </c>
      <c r="AN1504" s="24" t="s">
        <v>96</v>
      </c>
      <c r="AO1504" s="24" t="s">
        <v>97</v>
      </c>
      <c r="AP1504" s="24" t="s">
        <v>96</v>
      </c>
      <c r="AQ1504" s="24" t="s">
        <v>96</v>
      </c>
      <c r="AR1504" s="24" t="s">
        <v>96</v>
      </c>
      <c r="AS1504" s="24" t="s">
        <v>96</v>
      </c>
      <c r="AT1504" s="24" t="s">
        <v>96</v>
      </c>
      <c r="AU1504" s="24" t="s">
        <v>96</v>
      </c>
      <c r="AV1504" s="24" t="s">
        <v>96</v>
      </c>
      <c r="AW1504" s="24" t="s">
        <v>96</v>
      </c>
      <c r="AX1504" s="24" t="s">
        <v>97</v>
      </c>
      <c r="AY1504" s="24" t="s">
        <v>97</v>
      </c>
      <c r="AZ1504" s="24" t="s">
        <v>96</v>
      </c>
      <c r="BA1504" s="24" t="s">
        <v>96</v>
      </c>
      <c r="BB1504" s="24" t="s">
        <v>96</v>
      </c>
      <c r="BC1504" s="24" t="s">
        <v>96</v>
      </c>
      <c r="BD1504" s="24" t="s">
        <v>96</v>
      </c>
      <c r="BE1504" s="24" t="s">
        <v>96</v>
      </c>
      <c r="BF1504" s="24" t="s">
        <v>96</v>
      </c>
      <c r="BG1504" s="24" t="s">
        <v>96</v>
      </c>
      <c r="BH1504" s="24" t="s">
        <v>96</v>
      </c>
      <c r="BI1504" s="24" t="s">
        <v>96</v>
      </c>
      <c r="BJ1504" s="24" t="s">
        <v>97</v>
      </c>
      <c r="BK1504" s="24" t="s">
        <v>96</v>
      </c>
      <c r="BL1504" s="24" t="s">
        <v>97</v>
      </c>
      <c r="BM1504" s="24" t="s">
        <v>113</v>
      </c>
      <c r="BN1504" s="24" t="s">
        <v>96</v>
      </c>
      <c r="BO1504" s="24" t="s">
        <v>96</v>
      </c>
      <c r="BP1504" s="24" t="s">
        <v>1034</v>
      </c>
      <c r="BQ1504" s="24" t="s">
        <v>96</v>
      </c>
      <c r="BR1504" s="24" t="s">
        <v>97</v>
      </c>
      <c r="BS1504" s="24" t="s">
        <v>97</v>
      </c>
      <c r="BT1504" s="24" t="s">
        <v>95</v>
      </c>
      <c r="BU1504" s="24" t="s">
        <v>96</v>
      </c>
      <c r="BV1504" s="24" t="s">
        <v>96</v>
      </c>
      <c r="BW1504" s="24" t="s">
        <v>96</v>
      </c>
      <c r="BX1504" s="24" t="s">
        <v>96</v>
      </c>
      <c r="BY1504" s="24" t="s">
        <v>96</v>
      </c>
      <c r="BZ1504" s="24" t="s">
        <v>96</v>
      </c>
      <c r="CA1504" s="24" t="s">
        <v>97</v>
      </c>
      <c r="CB1504" s="36"/>
      <c r="CC1504" s="35"/>
    </row>
    <row r="1505" spans="1:81" ht="169.5" hidden="1" customHeight="1" x14ac:dyDescent="0.35">
      <c r="A1505" s="24"/>
      <c r="B1505" s="24" t="s">
        <v>81</v>
      </c>
      <c r="C1505" s="23" t="s">
        <v>82</v>
      </c>
      <c r="D1505" s="24" t="s">
        <v>2100</v>
      </c>
      <c r="E1505" s="24" t="s">
        <v>40</v>
      </c>
      <c r="F1505" s="24" t="s">
        <v>98</v>
      </c>
      <c r="G1505" s="24" t="s">
        <v>2101</v>
      </c>
      <c r="H1505" s="24" t="s">
        <v>2102</v>
      </c>
      <c r="I1505" s="24" t="s">
        <v>4871</v>
      </c>
      <c r="J1505" s="24" t="s">
        <v>4997</v>
      </c>
      <c r="K1505" s="24" t="s">
        <v>4998</v>
      </c>
      <c r="L1505" s="24" t="s">
        <v>4999</v>
      </c>
      <c r="M1505" s="24" t="s">
        <v>699</v>
      </c>
      <c r="N1505" s="24"/>
      <c r="O1505" s="24"/>
      <c r="P1505" s="24"/>
      <c r="Q1505" s="24" t="s">
        <v>150</v>
      </c>
      <c r="R1505" s="24">
        <v>2024</v>
      </c>
      <c r="S1505" s="24"/>
      <c r="T1505" s="24" t="s">
        <v>97</v>
      </c>
      <c r="U1505" s="24" t="s">
        <v>96</v>
      </c>
      <c r="V1505" s="24" t="s">
        <v>96</v>
      </c>
      <c r="W1505" s="24" t="s">
        <v>96</v>
      </c>
      <c r="X1505" s="24" t="s">
        <v>119</v>
      </c>
      <c r="Y1505" s="24" t="s">
        <v>96</v>
      </c>
      <c r="Z1505" s="24" t="s">
        <v>96</v>
      </c>
      <c r="AA1505" s="24" t="s">
        <v>96</v>
      </c>
      <c r="AB1505" s="24" t="s">
        <v>97</v>
      </c>
      <c r="AC1505" s="24" t="s">
        <v>96</v>
      </c>
      <c r="AD1505" s="24" t="s">
        <v>96</v>
      </c>
      <c r="AE1505" s="24" t="s">
        <v>96</v>
      </c>
      <c r="AF1505" s="24" t="s">
        <v>96</v>
      </c>
      <c r="AG1505" s="24" t="s">
        <v>96</v>
      </c>
      <c r="AH1505" s="24" t="s">
        <v>119</v>
      </c>
      <c r="AI1505" s="24" t="s">
        <v>96</v>
      </c>
      <c r="AJ1505" s="24" t="s">
        <v>96</v>
      </c>
      <c r="AK1505" s="24" t="s">
        <v>96</v>
      </c>
      <c r="AL1505" s="24" t="s">
        <v>96</v>
      </c>
      <c r="AM1505" s="24" t="s">
        <v>119</v>
      </c>
      <c r="AN1505" s="24" t="s">
        <v>96</v>
      </c>
      <c r="AO1505" s="24" t="s">
        <v>97</v>
      </c>
      <c r="AP1505" s="24" t="s">
        <v>96</v>
      </c>
      <c r="AQ1505" s="24" t="s">
        <v>96</v>
      </c>
      <c r="AR1505" s="24" t="s">
        <v>96</v>
      </c>
      <c r="AS1505" s="24" t="s">
        <v>96</v>
      </c>
      <c r="AT1505" s="24" t="s">
        <v>96</v>
      </c>
      <c r="AU1505" s="24" t="s">
        <v>96</v>
      </c>
      <c r="AV1505" s="24" t="s">
        <v>96</v>
      </c>
      <c r="AW1505" s="24" t="s">
        <v>96</v>
      </c>
      <c r="AX1505" s="24" t="s">
        <v>97</v>
      </c>
      <c r="AY1505" s="24" t="s">
        <v>97</v>
      </c>
      <c r="AZ1505" s="24" t="s">
        <v>96</v>
      </c>
      <c r="BA1505" s="24" t="s">
        <v>96</v>
      </c>
      <c r="BB1505" s="24" t="s">
        <v>96</v>
      </c>
      <c r="BC1505" s="24" t="s">
        <v>96</v>
      </c>
      <c r="BD1505" s="24" t="s">
        <v>96</v>
      </c>
      <c r="BE1505" s="24" t="s">
        <v>96</v>
      </c>
      <c r="BF1505" s="24" t="s">
        <v>96</v>
      </c>
      <c r="BG1505" s="24" t="s">
        <v>96</v>
      </c>
      <c r="BH1505" s="24" t="s">
        <v>96</v>
      </c>
      <c r="BI1505" s="24" t="s">
        <v>96</v>
      </c>
      <c r="BJ1505" s="24" t="s">
        <v>97</v>
      </c>
      <c r="BK1505" s="24" t="s">
        <v>96</v>
      </c>
      <c r="BL1505" s="24" t="s">
        <v>97</v>
      </c>
      <c r="BM1505" s="24" t="s">
        <v>113</v>
      </c>
      <c r="BN1505" s="24" t="s">
        <v>96</v>
      </c>
      <c r="BO1505" s="24" t="s">
        <v>96</v>
      </c>
      <c r="BP1505" s="24" t="s">
        <v>113</v>
      </c>
      <c r="BQ1505" s="24" t="s">
        <v>96</v>
      </c>
      <c r="BR1505" s="24" t="s">
        <v>97</v>
      </c>
      <c r="BS1505" s="24" t="s">
        <v>119</v>
      </c>
      <c r="BT1505" s="24" t="s">
        <v>95</v>
      </c>
      <c r="BU1505" s="24" t="s">
        <v>96</v>
      </c>
      <c r="BV1505" s="24" t="s">
        <v>96</v>
      </c>
      <c r="BW1505" s="24" t="s">
        <v>96</v>
      </c>
      <c r="BX1505" s="24" t="s">
        <v>96</v>
      </c>
      <c r="BY1505" s="24" t="s">
        <v>96</v>
      </c>
      <c r="BZ1505" s="24" t="s">
        <v>96</v>
      </c>
      <c r="CA1505" s="24" t="s">
        <v>119</v>
      </c>
      <c r="CB1505" s="36"/>
      <c r="CC1505" s="35"/>
    </row>
    <row r="1506" spans="1:81" ht="169.5" hidden="1" customHeight="1" x14ac:dyDescent="0.35">
      <c r="A1506" s="24"/>
      <c r="B1506" s="24" t="s">
        <v>81</v>
      </c>
      <c r="C1506" s="23" t="s">
        <v>82</v>
      </c>
      <c r="D1506" s="24" t="s">
        <v>2100</v>
      </c>
      <c r="E1506" s="24" t="s">
        <v>40</v>
      </c>
      <c r="F1506" s="24" t="s">
        <v>98</v>
      </c>
      <c r="G1506" s="24" t="s">
        <v>2101</v>
      </c>
      <c r="H1506" s="24" t="s">
        <v>2102</v>
      </c>
      <c r="I1506" s="24" t="s">
        <v>4871</v>
      </c>
      <c r="J1506" s="24" t="s">
        <v>5000</v>
      </c>
      <c r="K1506" s="24" t="s">
        <v>5001</v>
      </c>
      <c r="L1506" s="24" t="s">
        <v>5002</v>
      </c>
      <c r="M1506" s="24" t="s">
        <v>699</v>
      </c>
      <c r="N1506" s="24"/>
      <c r="O1506" s="24"/>
      <c r="P1506" s="24"/>
      <c r="Q1506" s="24" t="s">
        <v>150</v>
      </c>
      <c r="R1506" s="24">
        <v>2024</v>
      </c>
      <c r="S1506" s="24"/>
      <c r="T1506" s="24" t="s">
        <v>97</v>
      </c>
      <c r="U1506" s="24" t="s">
        <v>96</v>
      </c>
      <c r="V1506" s="24" t="s">
        <v>96</v>
      </c>
      <c r="W1506" s="24" t="s">
        <v>96</v>
      </c>
      <c r="X1506" s="24" t="s">
        <v>1034</v>
      </c>
      <c r="Y1506" s="24" t="s">
        <v>96</v>
      </c>
      <c r="Z1506" s="24" t="s">
        <v>96</v>
      </c>
      <c r="AA1506" s="24" t="s">
        <v>96</v>
      </c>
      <c r="AB1506" s="24" t="s">
        <v>97</v>
      </c>
      <c r="AC1506" s="24" t="s">
        <v>96</v>
      </c>
      <c r="AD1506" s="24" t="s">
        <v>96</v>
      </c>
      <c r="AE1506" s="24" t="s">
        <v>96</v>
      </c>
      <c r="AF1506" s="24" t="s">
        <v>96</v>
      </c>
      <c r="AG1506" s="24" t="s">
        <v>96</v>
      </c>
      <c r="AH1506" s="24" t="s">
        <v>1034</v>
      </c>
      <c r="AI1506" s="24" t="s">
        <v>96</v>
      </c>
      <c r="AJ1506" s="24" t="s">
        <v>96</v>
      </c>
      <c r="AK1506" s="24" t="s">
        <v>96</v>
      </c>
      <c r="AL1506" s="24" t="s">
        <v>96</v>
      </c>
      <c r="AM1506" s="24" t="s">
        <v>95</v>
      </c>
      <c r="AN1506" s="24" t="s">
        <v>96</v>
      </c>
      <c r="AO1506" s="24" t="s">
        <v>97</v>
      </c>
      <c r="AP1506" s="24" t="s">
        <v>96</v>
      </c>
      <c r="AQ1506" s="24" t="s">
        <v>96</v>
      </c>
      <c r="AR1506" s="24" t="s">
        <v>96</v>
      </c>
      <c r="AS1506" s="24" t="s">
        <v>96</v>
      </c>
      <c r="AT1506" s="24" t="s">
        <v>96</v>
      </c>
      <c r="AU1506" s="24" t="s">
        <v>96</v>
      </c>
      <c r="AV1506" s="24" t="s">
        <v>96</v>
      </c>
      <c r="AW1506" s="24" t="s">
        <v>96</v>
      </c>
      <c r="AX1506" s="24" t="s">
        <v>97</v>
      </c>
      <c r="AY1506" s="24" t="s">
        <v>97</v>
      </c>
      <c r="AZ1506" s="24" t="s">
        <v>96</v>
      </c>
      <c r="BA1506" s="24" t="s">
        <v>96</v>
      </c>
      <c r="BB1506" s="24" t="s">
        <v>96</v>
      </c>
      <c r="BC1506" s="24" t="s">
        <v>96</v>
      </c>
      <c r="BD1506" s="24" t="s">
        <v>96</v>
      </c>
      <c r="BE1506" s="24" t="s">
        <v>96</v>
      </c>
      <c r="BF1506" s="24" t="s">
        <v>96</v>
      </c>
      <c r="BG1506" s="24" t="s">
        <v>96</v>
      </c>
      <c r="BH1506" s="24" t="s">
        <v>96</v>
      </c>
      <c r="BI1506" s="24" t="s">
        <v>96</v>
      </c>
      <c r="BJ1506" s="24" t="s">
        <v>97</v>
      </c>
      <c r="BK1506" s="24" t="s">
        <v>96</v>
      </c>
      <c r="BL1506" s="24" t="s">
        <v>97</v>
      </c>
      <c r="BM1506" s="24" t="s">
        <v>113</v>
      </c>
      <c r="BN1506" s="24" t="s">
        <v>96</v>
      </c>
      <c r="BO1506" s="24" t="s">
        <v>96</v>
      </c>
      <c r="BP1506" s="24" t="s">
        <v>113</v>
      </c>
      <c r="BQ1506" s="24" t="s">
        <v>96</v>
      </c>
      <c r="BR1506" s="24" t="s">
        <v>97</v>
      </c>
      <c r="BS1506" s="24" t="s">
        <v>119</v>
      </c>
      <c r="BT1506" s="24" t="s">
        <v>95</v>
      </c>
      <c r="BU1506" s="24" t="s">
        <v>96</v>
      </c>
      <c r="BV1506" s="24" t="s">
        <v>96</v>
      </c>
      <c r="BW1506" s="24" t="s">
        <v>96</v>
      </c>
      <c r="BX1506" s="24" t="s">
        <v>96</v>
      </c>
      <c r="BY1506" s="24" t="s">
        <v>96</v>
      </c>
      <c r="BZ1506" s="24" t="s">
        <v>96</v>
      </c>
      <c r="CA1506" s="24" t="s">
        <v>119</v>
      </c>
      <c r="CB1506" s="36"/>
      <c r="CC1506" s="35"/>
    </row>
    <row r="1507" spans="1:81" ht="169.5" hidden="1" customHeight="1" x14ac:dyDescent="0.35">
      <c r="A1507" s="24"/>
      <c r="B1507" s="24" t="s">
        <v>81</v>
      </c>
      <c r="C1507" s="23" t="s">
        <v>82</v>
      </c>
      <c r="D1507" s="24" t="s">
        <v>2100</v>
      </c>
      <c r="E1507" s="24" t="s">
        <v>40</v>
      </c>
      <c r="F1507" s="24" t="s">
        <v>98</v>
      </c>
      <c r="G1507" s="24" t="s">
        <v>2101</v>
      </c>
      <c r="H1507" s="24" t="s">
        <v>2102</v>
      </c>
      <c r="I1507" s="24" t="s">
        <v>4871</v>
      </c>
      <c r="J1507" s="24" t="s">
        <v>5003</v>
      </c>
      <c r="K1507" s="24" t="s">
        <v>5004</v>
      </c>
      <c r="L1507" s="24" t="s">
        <v>5005</v>
      </c>
      <c r="M1507" s="24" t="s">
        <v>699</v>
      </c>
      <c r="N1507" s="24"/>
      <c r="O1507" s="24"/>
      <c r="P1507" s="24"/>
      <c r="Q1507" s="24" t="s">
        <v>150</v>
      </c>
      <c r="R1507" s="24">
        <v>2024</v>
      </c>
      <c r="S1507" s="24"/>
      <c r="T1507" s="24" t="s">
        <v>97</v>
      </c>
      <c r="U1507" s="24" t="s">
        <v>96</v>
      </c>
      <c r="V1507" s="24" t="s">
        <v>96</v>
      </c>
      <c r="W1507" s="24" t="s">
        <v>96</v>
      </c>
      <c r="X1507" s="24" t="s">
        <v>113</v>
      </c>
      <c r="Y1507" s="24" t="s">
        <v>96</v>
      </c>
      <c r="Z1507" s="24" t="s">
        <v>96</v>
      </c>
      <c r="AA1507" s="24" t="s">
        <v>96</v>
      </c>
      <c r="AB1507" s="24" t="s">
        <v>97</v>
      </c>
      <c r="AC1507" s="24" t="s">
        <v>96</v>
      </c>
      <c r="AD1507" s="24" t="s">
        <v>96</v>
      </c>
      <c r="AE1507" s="24" t="s">
        <v>96</v>
      </c>
      <c r="AF1507" s="24" t="s">
        <v>96</v>
      </c>
      <c r="AG1507" s="24" t="s">
        <v>96</v>
      </c>
      <c r="AH1507" s="24" t="s">
        <v>113</v>
      </c>
      <c r="AI1507" s="24" t="s">
        <v>96</v>
      </c>
      <c r="AJ1507" s="24" t="s">
        <v>96</v>
      </c>
      <c r="AK1507" s="24" t="s">
        <v>96</v>
      </c>
      <c r="AL1507" s="24" t="s">
        <v>96</v>
      </c>
      <c r="AM1507" s="24" t="s">
        <v>97</v>
      </c>
      <c r="AN1507" s="24" t="s">
        <v>96</v>
      </c>
      <c r="AO1507" s="24" t="s">
        <v>95</v>
      </c>
      <c r="AP1507" s="24" t="s">
        <v>96</v>
      </c>
      <c r="AQ1507" s="24" t="s">
        <v>96</v>
      </c>
      <c r="AR1507" s="24" t="s">
        <v>96</v>
      </c>
      <c r="AS1507" s="24" t="s">
        <v>96</v>
      </c>
      <c r="AT1507" s="24" t="s">
        <v>96</v>
      </c>
      <c r="AU1507" s="24" t="s">
        <v>96</v>
      </c>
      <c r="AV1507" s="24" t="s">
        <v>96</v>
      </c>
      <c r="AW1507" s="24" t="s">
        <v>96</v>
      </c>
      <c r="AX1507" s="24" t="s">
        <v>95</v>
      </c>
      <c r="AY1507" s="24" t="s">
        <v>97</v>
      </c>
      <c r="AZ1507" s="24" t="s">
        <v>96</v>
      </c>
      <c r="BA1507" s="24" t="s">
        <v>96</v>
      </c>
      <c r="BB1507" s="24" t="s">
        <v>96</v>
      </c>
      <c r="BC1507" s="24" t="s">
        <v>96</v>
      </c>
      <c r="BD1507" s="24" t="s">
        <v>96</v>
      </c>
      <c r="BE1507" s="24" t="s">
        <v>96</v>
      </c>
      <c r="BF1507" s="24" t="s">
        <v>96</v>
      </c>
      <c r="BG1507" s="24" t="s">
        <v>96</v>
      </c>
      <c r="BH1507" s="24" t="s">
        <v>96</v>
      </c>
      <c r="BI1507" s="24" t="s">
        <v>96</v>
      </c>
      <c r="BJ1507" s="24" t="s">
        <v>97</v>
      </c>
      <c r="BK1507" s="24" t="s">
        <v>96</v>
      </c>
      <c r="BL1507" s="24" t="s">
        <v>97</v>
      </c>
      <c r="BM1507" s="24" t="s">
        <v>113</v>
      </c>
      <c r="BN1507" s="24" t="s">
        <v>96</v>
      </c>
      <c r="BO1507" s="24" t="s">
        <v>96</v>
      </c>
      <c r="BP1507" s="24" t="s">
        <v>113</v>
      </c>
      <c r="BQ1507" s="24" t="s">
        <v>96</v>
      </c>
      <c r="BR1507" s="24" t="s">
        <v>97</v>
      </c>
      <c r="BS1507" s="24" t="s">
        <v>95</v>
      </c>
      <c r="BT1507" s="24" t="s">
        <v>95</v>
      </c>
      <c r="BU1507" s="24" t="s">
        <v>96</v>
      </c>
      <c r="BV1507" s="24" t="s">
        <v>96</v>
      </c>
      <c r="BW1507" s="24" t="s">
        <v>96</v>
      </c>
      <c r="BX1507" s="24" t="s">
        <v>96</v>
      </c>
      <c r="BY1507" s="24" t="s">
        <v>96</v>
      </c>
      <c r="BZ1507" s="24" t="s">
        <v>96</v>
      </c>
      <c r="CA1507" s="24" t="s">
        <v>95</v>
      </c>
      <c r="CB1507" s="36"/>
      <c r="CC1507" s="35"/>
    </row>
    <row r="1508" spans="1:81" ht="169.5" hidden="1" customHeight="1" x14ac:dyDescent="0.35">
      <c r="A1508" s="24"/>
      <c r="B1508" s="24" t="s">
        <v>81</v>
      </c>
      <c r="C1508" s="23" t="s">
        <v>82</v>
      </c>
      <c r="D1508" s="24" t="s">
        <v>2100</v>
      </c>
      <c r="E1508" s="24" t="s">
        <v>40</v>
      </c>
      <c r="F1508" s="24" t="s">
        <v>98</v>
      </c>
      <c r="G1508" s="24" t="s">
        <v>2101</v>
      </c>
      <c r="H1508" s="24" t="s">
        <v>2102</v>
      </c>
      <c r="I1508" s="24" t="s">
        <v>5006</v>
      </c>
      <c r="J1508" s="24" t="s">
        <v>5007</v>
      </c>
      <c r="K1508" s="24" t="s">
        <v>5008</v>
      </c>
      <c r="L1508" s="24" t="s">
        <v>5009</v>
      </c>
      <c r="M1508" s="24" t="s">
        <v>699</v>
      </c>
      <c r="N1508" s="24"/>
      <c r="O1508" s="24"/>
      <c r="P1508" s="24"/>
      <c r="Q1508" s="24" t="s">
        <v>150</v>
      </c>
      <c r="R1508" s="24" t="s">
        <v>1283</v>
      </c>
      <c r="S1508" s="24"/>
      <c r="T1508" s="24" t="s">
        <v>97</v>
      </c>
      <c r="U1508" s="24" t="s">
        <v>96</v>
      </c>
      <c r="V1508" s="24" t="s">
        <v>96</v>
      </c>
      <c r="W1508" s="24" t="s">
        <v>96</v>
      </c>
      <c r="X1508" s="24" t="s">
        <v>119</v>
      </c>
      <c r="Y1508" s="24" t="s">
        <v>96</v>
      </c>
      <c r="Z1508" s="24" t="s">
        <v>96</v>
      </c>
      <c r="AA1508" s="24" t="s">
        <v>96</v>
      </c>
      <c r="AB1508" s="24" t="s">
        <v>97</v>
      </c>
      <c r="AC1508" s="24" t="s">
        <v>96</v>
      </c>
      <c r="AD1508" s="24" t="s">
        <v>96</v>
      </c>
      <c r="AE1508" s="24" t="s">
        <v>96</v>
      </c>
      <c r="AF1508" s="24" t="s">
        <v>96</v>
      </c>
      <c r="AG1508" s="24" t="s">
        <v>96</v>
      </c>
      <c r="AH1508" s="24" t="s">
        <v>119</v>
      </c>
      <c r="AI1508" s="24" t="s">
        <v>96</v>
      </c>
      <c r="AJ1508" s="24" t="s">
        <v>96</v>
      </c>
      <c r="AK1508" s="24" t="s">
        <v>96</v>
      </c>
      <c r="AL1508" s="24" t="s">
        <v>96</v>
      </c>
      <c r="AM1508" s="24" t="s">
        <v>119</v>
      </c>
      <c r="AN1508" s="24" t="s">
        <v>96</v>
      </c>
      <c r="AO1508" s="24" t="s">
        <v>97</v>
      </c>
      <c r="AP1508" s="24" t="s">
        <v>96</v>
      </c>
      <c r="AQ1508" s="24" t="s">
        <v>96</v>
      </c>
      <c r="AR1508" s="24" t="s">
        <v>96</v>
      </c>
      <c r="AS1508" s="24" t="s">
        <v>96</v>
      </c>
      <c r="AT1508" s="24" t="s">
        <v>96</v>
      </c>
      <c r="AU1508" s="24" t="s">
        <v>96</v>
      </c>
      <c r="AV1508" s="24" t="s">
        <v>96</v>
      </c>
      <c r="AW1508" s="24" t="s">
        <v>96</v>
      </c>
      <c r="AX1508" s="24" t="s">
        <v>97</v>
      </c>
      <c r="AY1508" s="24" t="s">
        <v>95</v>
      </c>
      <c r="AZ1508" s="24" t="s">
        <v>96</v>
      </c>
      <c r="BA1508" s="24" t="s">
        <v>96</v>
      </c>
      <c r="BB1508" s="24" t="s">
        <v>96</v>
      </c>
      <c r="BC1508" s="24" t="s">
        <v>96</v>
      </c>
      <c r="BD1508" s="24" t="s">
        <v>96</v>
      </c>
      <c r="BE1508" s="24" t="s">
        <v>96</v>
      </c>
      <c r="BF1508" s="24" t="s">
        <v>96</v>
      </c>
      <c r="BG1508" s="24" t="s">
        <v>96</v>
      </c>
      <c r="BH1508" s="24" t="s">
        <v>96</v>
      </c>
      <c r="BI1508" s="24" t="s">
        <v>96</v>
      </c>
      <c r="BJ1508" s="24" t="s">
        <v>95</v>
      </c>
      <c r="BK1508" s="24" t="s">
        <v>96</v>
      </c>
      <c r="BL1508" s="24" t="s">
        <v>95</v>
      </c>
      <c r="BM1508" s="24" t="s">
        <v>113</v>
      </c>
      <c r="BN1508" s="24" t="s">
        <v>96</v>
      </c>
      <c r="BO1508" s="24" t="s">
        <v>96</v>
      </c>
      <c r="BP1508" s="24" t="s">
        <v>95</v>
      </c>
      <c r="BQ1508" s="24" t="s">
        <v>96</v>
      </c>
      <c r="BR1508" s="24" t="s">
        <v>97</v>
      </c>
      <c r="BS1508" s="24" t="s">
        <v>97</v>
      </c>
      <c r="BT1508" s="24" t="s">
        <v>96</v>
      </c>
      <c r="BU1508" s="24" t="s">
        <v>96</v>
      </c>
      <c r="BV1508" s="24" t="s">
        <v>96</v>
      </c>
      <c r="BW1508" s="24" t="s">
        <v>96</v>
      </c>
      <c r="BX1508" s="24" t="s">
        <v>96</v>
      </c>
      <c r="BY1508" s="24" t="s">
        <v>96</v>
      </c>
      <c r="BZ1508" s="24" t="s">
        <v>96</v>
      </c>
      <c r="CA1508" s="24" t="s">
        <v>97</v>
      </c>
      <c r="CB1508" s="36"/>
      <c r="CC1508" s="35"/>
    </row>
    <row r="1509" spans="1:81" ht="169.5" hidden="1" customHeight="1" x14ac:dyDescent="0.35">
      <c r="A1509" s="24"/>
      <c r="B1509" s="24" t="s">
        <v>81</v>
      </c>
      <c r="C1509" s="23" t="s">
        <v>82</v>
      </c>
      <c r="D1509" s="24" t="s">
        <v>2100</v>
      </c>
      <c r="E1509" s="24" t="s">
        <v>40</v>
      </c>
      <c r="F1509" s="24" t="s">
        <v>98</v>
      </c>
      <c r="G1509" s="24" t="s">
        <v>2101</v>
      </c>
      <c r="H1509" s="24" t="s">
        <v>2102</v>
      </c>
      <c r="I1509" s="24" t="s">
        <v>5010</v>
      </c>
      <c r="J1509" s="24" t="s">
        <v>5011</v>
      </c>
      <c r="K1509" s="24" t="s">
        <v>5012</v>
      </c>
      <c r="L1509" s="24" t="s">
        <v>5013</v>
      </c>
      <c r="M1509" s="24" t="s">
        <v>699</v>
      </c>
      <c r="N1509" s="24"/>
      <c r="O1509" s="24"/>
      <c r="P1509" s="24"/>
      <c r="Q1509" s="24" t="s">
        <v>150</v>
      </c>
      <c r="R1509" s="24" t="s">
        <v>1273</v>
      </c>
      <c r="S1509" s="24"/>
      <c r="T1509" s="24" t="s">
        <v>97</v>
      </c>
      <c r="U1509" s="24" t="s">
        <v>96</v>
      </c>
      <c r="V1509" s="24" t="s">
        <v>96</v>
      </c>
      <c r="W1509" s="24" t="s">
        <v>96</v>
      </c>
      <c r="X1509" s="24" t="s">
        <v>119</v>
      </c>
      <c r="Y1509" s="24" t="s">
        <v>96</v>
      </c>
      <c r="Z1509" s="24" t="s">
        <v>96</v>
      </c>
      <c r="AA1509" s="24" t="s">
        <v>96</v>
      </c>
      <c r="AB1509" s="24" t="s">
        <v>97</v>
      </c>
      <c r="AC1509" s="24" t="s">
        <v>96</v>
      </c>
      <c r="AD1509" s="24" t="s">
        <v>96</v>
      </c>
      <c r="AE1509" s="24" t="s">
        <v>96</v>
      </c>
      <c r="AF1509" s="24" t="s">
        <v>96</v>
      </c>
      <c r="AG1509" s="24" t="s">
        <v>96</v>
      </c>
      <c r="AH1509" s="24" t="s">
        <v>119</v>
      </c>
      <c r="AI1509" s="24" t="s">
        <v>96</v>
      </c>
      <c r="AJ1509" s="24" t="s">
        <v>96</v>
      </c>
      <c r="AK1509" s="24" t="s">
        <v>96</v>
      </c>
      <c r="AL1509" s="24" t="s">
        <v>96</v>
      </c>
      <c r="AM1509" s="24" t="s">
        <v>119</v>
      </c>
      <c r="AN1509" s="24" t="s">
        <v>96</v>
      </c>
      <c r="AO1509" s="24" t="s">
        <v>119</v>
      </c>
      <c r="AP1509" s="24" t="s">
        <v>96</v>
      </c>
      <c r="AQ1509" s="24" t="s">
        <v>96</v>
      </c>
      <c r="AR1509" s="24" t="s">
        <v>96</v>
      </c>
      <c r="AS1509" s="24" t="s">
        <v>96</v>
      </c>
      <c r="AT1509" s="24" t="s">
        <v>96</v>
      </c>
      <c r="AU1509" s="24" t="s">
        <v>96</v>
      </c>
      <c r="AV1509" s="24" t="s">
        <v>96</v>
      </c>
      <c r="AW1509" s="24" t="s">
        <v>96</v>
      </c>
      <c r="AX1509" s="24" t="s">
        <v>119</v>
      </c>
      <c r="AY1509" s="24" t="s">
        <v>96</v>
      </c>
      <c r="AZ1509" s="24" t="s">
        <v>96</v>
      </c>
      <c r="BA1509" s="24" t="s">
        <v>96</v>
      </c>
      <c r="BB1509" s="24" t="s">
        <v>96</v>
      </c>
      <c r="BC1509" s="24" t="s">
        <v>96</v>
      </c>
      <c r="BD1509" s="24" t="s">
        <v>96</v>
      </c>
      <c r="BE1509" s="24" t="s">
        <v>96</v>
      </c>
      <c r="BF1509" s="24" t="s">
        <v>96</v>
      </c>
      <c r="BG1509" s="24" t="s">
        <v>96</v>
      </c>
      <c r="BH1509" s="24" t="s">
        <v>96</v>
      </c>
      <c r="BI1509" s="24" t="s">
        <v>96</v>
      </c>
      <c r="BJ1509" s="24" t="s">
        <v>97</v>
      </c>
      <c r="BK1509" s="24" t="s">
        <v>96</v>
      </c>
      <c r="BL1509" s="24" t="s">
        <v>97</v>
      </c>
      <c r="BM1509" s="24" t="s">
        <v>97</v>
      </c>
      <c r="BN1509" s="24" t="s">
        <v>96</v>
      </c>
      <c r="BO1509" s="24" t="s">
        <v>96</v>
      </c>
      <c r="BP1509" s="24" t="s">
        <v>97</v>
      </c>
      <c r="BQ1509" s="24" t="s">
        <v>96</v>
      </c>
      <c r="BR1509" s="24" t="s">
        <v>97</v>
      </c>
      <c r="BS1509" s="24" t="s">
        <v>97</v>
      </c>
      <c r="BT1509" s="24" t="s">
        <v>96</v>
      </c>
      <c r="BU1509" s="24" t="s">
        <v>96</v>
      </c>
      <c r="BV1509" s="24" t="s">
        <v>96</v>
      </c>
      <c r="BW1509" s="24" t="s">
        <v>96</v>
      </c>
      <c r="BX1509" s="24" t="s">
        <v>96</v>
      </c>
      <c r="BY1509" s="24" t="s">
        <v>96</v>
      </c>
      <c r="BZ1509" s="24" t="s">
        <v>96</v>
      </c>
      <c r="CA1509" s="24" t="s">
        <v>97</v>
      </c>
      <c r="CB1509" s="36"/>
      <c r="CC1509" s="35"/>
    </row>
    <row r="1510" spans="1:81" ht="169.5" hidden="1" customHeight="1" x14ac:dyDescent="0.35">
      <c r="A1510" s="24"/>
      <c r="B1510" s="24" t="s">
        <v>81</v>
      </c>
      <c r="C1510" s="23" t="s">
        <v>82</v>
      </c>
      <c r="D1510" s="24" t="s">
        <v>2100</v>
      </c>
      <c r="E1510" s="24" t="s">
        <v>40</v>
      </c>
      <c r="F1510" s="24" t="s">
        <v>98</v>
      </c>
      <c r="G1510" s="24" t="s">
        <v>2101</v>
      </c>
      <c r="H1510" s="24" t="s">
        <v>2102</v>
      </c>
      <c r="I1510" s="24" t="s">
        <v>4087</v>
      </c>
      <c r="J1510" s="24" t="s">
        <v>5014</v>
      </c>
      <c r="K1510" s="24" t="s">
        <v>5015</v>
      </c>
      <c r="L1510" s="24" t="s">
        <v>5016</v>
      </c>
      <c r="M1510" s="24" t="s">
        <v>699</v>
      </c>
      <c r="N1510" s="24"/>
      <c r="O1510" s="24"/>
      <c r="P1510" s="24"/>
      <c r="Q1510" s="24" t="s">
        <v>150</v>
      </c>
      <c r="R1510" s="24" t="s">
        <v>1283</v>
      </c>
      <c r="S1510" s="24"/>
      <c r="T1510" s="24" t="s">
        <v>97</v>
      </c>
      <c r="U1510" s="24" t="s">
        <v>96</v>
      </c>
      <c r="V1510" s="24" t="s">
        <v>96</v>
      </c>
      <c r="W1510" s="24" t="s">
        <v>96</v>
      </c>
      <c r="X1510" s="24" t="s">
        <v>119</v>
      </c>
      <c r="Y1510" s="24" t="s">
        <v>96</v>
      </c>
      <c r="Z1510" s="24" t="s">
        <v>96</v>
      </c>
      <c r="AA1510" s="24" t="s">
        <v>96</v>
      </c>
      <c r="AB1510" s="24" t="s">
        <v>97</v>
      </c>
      <c r="AC1510" s="24" t="s">
        <v>96</v>
      </c>
      <c r="AD1510" s="24" t="s">
        <v>96</v>
      </c>
      <c r="AE1510" s="24" t="s">
        <v>96</v>
      </c>
      <c r="AF1510" s="24" t="s">
        <v>96</v>
      </c>
      <c r="AG1510" s="24" t="s">
        <v>96</v>
      </c>
      <c r="AH1510" s="24" t="s">
        <v>119</v>
      </c>
      <c r="AI1510" s="24" t="s">
        <v>96</v>
      </c>
      <c r="AJ1510" s="24" t="s">
        <v>96</v>
      </c>
      <c r="AK1510" s="24" t="s">
        <v>96</v>
      </c>
      <c r="AL1510" s="24" t="s">
        <v>96</v>
      </c>
      <c r="AM1510" s="24" t="s">
        <v>119</v>
      </c>
      <c r="AN1510" s="24" t="s">
        <v>96</v>
      </c>
      <c r="AO1510" s="24" t="s">
        <v>119</v>
      </c>
      <c r="AP1510" s="24" t="s">
        <v>96</v>
      </c>
      <c r="AQ1510" s="24" t="s">
        <v>96</v>
      </c>
      <c r="AR1510" s="24" t="s">
        <v>96</v>
      </c>
      <c r="AS1510" s="24" t="s">
        <v>96</v>
      </c>
      <c r="AT1510" s="24" t="s">
        <v>96</v>
      </c>
      <c r="AU1510" s="24" t="s">
        <v>96</v>
      </c>
      <c r="AV1510" s="24" t="s">
        <v>96</v>
      </c>
      <c r="AW1510" s="24" t="s">
        <v>96</v>
      </c>
      <c r="AX1510" s="24" t="s">
        <v>119</v>
      </c>
      <c r="AY1510" s="24" t="s">
        <v>96</v>
      </c>
      <c r="AZ1510" s="24" t="s">
        <v>96</v>
      </c>
      <c r="BA1510" s="24" t="s">
        <v>96</v>
      </c>
      <c r="BB1510" s="24" t="s">
        <v>96</v>
      </c>
      <c r="BC1510" s="24" t="s">
        <v>96</v>
      </c>
      <c r="BD1510" s="24" t="s">
        <v>96</v>
      </c>
      <c r="BE1510" s="24" t="s">
        <v>96</v>
      </c>
      <c r="BF1510" s="24" t="s">
        <v>96</v>
      </c>
      <c r="BG1510" s="24" t="s">
        <v>96</v>
      </c>
      <c r="BH1510" s="24" t="s">
        <v>96</v>
      </c>
      <c r="BI1510" s="24" t="s">
        <v>96</v>
      </c>
      <c r="BJ1510" s="24" t="s">
        <v>97</v>
      </c>
      <c r="BK1510" s="24" t="s">
        <v>96</v>
      </c>
      <c r="BL1510" s="24" t="s">
        <v>97</v>
      </c>
      <c r="BM1510" s="24" t="s">
        <v>97</v>
      </c>
      <c r="BN1510" s="24" t="s">
        <v>96</v>
      </c>
      <c r="BO1510" s="24" t="s">
        <v>96</v>
      </c>
      <c r="BP1510" s="24" t="s">
        <v>97</v>
      </c>
      <c r="BQ1510" s="24" t="s">
        <v>96</v>
      </c>
      <c r="BR1510" s="24" t="s">
        <v>97</v>
      </c>
      <c r="BS1510" s="24" t="s">
        <v>97</v>
      </c>
      <c r="BT1510" s="24" t="s">
        <v>97</v>
      </c>
      <c r="BU1510" s="24" t="s">
        <v>96</v>
      </c>
      <c r="BV1510" s="24" t="s">
        <v>96</v>
      </c>
      <c r="BW1510" s="24" t="s">
        <v>96</v>
      </c>
      <c r="BX1510" s="24" t="s">
        <v>96</v>
      </c>
      <c r="BY1510" s="24" t="s">
        <v>96</v>
      </c>
      <c r="BZ1510" s="24" t="s">
        <v>96</v>
      </c>
      <c r="CA1510" s="24" t="s">
        <v>97</v>
      </c>
      <c r="CB1510" s="36"/>
      <c r="CC1510" s="35"/>
    </row>
    <row r="1511" spans="1:81" ht="169.5" hidden="1" customHeight="1" x14ac:dyDescent="0.35">
      <c r="A1511" s="24"/>
      <c r="B1511" s="24" t="s">
        <v>81</v>
      </c>
      <c r="C1511" s="23" t="s">
        <v>82</v>
      </c>
      <c r="D1511" s="24" t="s">
        <v>2100</v>
      </c>
      <c r="E1511" s="24" t="s">
        <v>40</v>
      </c>
      <c r="F1511" s="24" t="s">
        <v>98</v>
      </c>
      <c r="G1511" s="24" t="s">
        <v>2101</v>
      </c>
      <c r="H1511" s="24" t="s">
        <v>2102</v>
      </c>
      <c r="I1511" s="24" t="s">
        <v>5006</v>
      </c>
      <c r="J1511" s="24" t="s">
        <v>5017</v>
      </c>
      <c r="K1511" s="24" t="s">
        <v>5018</v>
      </c>
      <c r="L1511" s="24" t="s">
        <v>5019</v>
      </c>
      <c r="M1511" s="24" t="s">
        <v>699</v>
      </c>
      <c r="N1511" s="24"/>
      <c r="O1511" s="24"/>
      <c r="P1511" s="24"/>
      <c r="Q1511" s="24" t="s">
        <v>150</v>
      </c>
      <c r="R1511" s="24" t="s">
        <v>1283</v>
      </c>
      <c r="S1511" s="24"/>
      <c r="T1511" s="24" t="s">
        <v>97</v>
      </c>
      <c r="U1511" s="24" t="s">
        <v>96</v>
      </c>
      <c r="V1511" s="24" t="s">
        <v>96</v>
      </c>
      <c r="W1511" s="24" t="s">
        <v>96</v>
      </c>
      <c r="X1511" s="24" t="s">
        <v>97</v>
      </c>
      <c r="Y1511" s="24" t="s">
        <v>96</v>
      </c>
      <c r="Z1511" s="24" t="s">
        <v>96</v>
      </c>
      <c r="AA1511" s="24" t="s">
        <v>96</v>
      </c>
      <c r="AB1511" s="24" t="s">
        <v>97</v>
      </c>
      <c r="AC1511" s="24" t="s">
        <v>96</v>
      </c>
      <c r="AD1511" s="24" t="s">
        <v>96</v>
      </c>
      <c r="AE1511" s="24" t="s">
        <v>96</v>
      </c>
      <c r="AF1511" s="24" t="s">
        <v>96</v>
      </c>
      <c r="AG1511" s="24" t="s">
        <v>96</v>
      </c>
      <c r="AH1511" s="24" t="s">
        <v>97</v>
      </c>
      <c r="AI1511" s="24" t="s">
        <v>96</v>
      </c>
      <c r="AJ1511" s="24" t="s">
        <v>96</v>
      </c>
      <c r="AK1511" s="24" t="s">
        <v>96</v>
      </c>
      <c r="AL1511" s="24" t="s">
        <v>96</v>
      </c>
      <c r="AM1511" s="24" t="s">
        <v>97</v>
      </c>
      <c r="AN1511" s="24" t="s">
        <v>96</v>
      </c>
      <c r="AO1511" s="24" t="s">
        <v>119</v>
      </c>
      <c r="AP1511" s="24" t="s">
        <v>96</v>
      </c>
      <c r="AQ1511" s="24" t="s">
        <v>96</v>
      </c>
      <c r="AR1511" s="24" t="s">
        <v>96</v>
      </c>
      <c r="AS1511" s="24" t="s">
        <v>96</v>
      </c>
      <c r="AT1511" s="24" t="s">
        <v>96</v>
      </c>
      <c r="AU1511" s="24" t="s">
        <v>96</v>
      </c>
      <c r="AV1511" s="24" t="s">
        <v>96</v>
      </c>
      <c r="AW1511" s="24" t="s">
        <v>96</v>
      </c>
      <c r="AX1511" s="24" t="s">
        <v>119</v>
      </c>
      <c r="AY1511" s="24" t="s">
        <v>96</v>
      </c>
      <c r="AZ1511" s="24" t="s">
        <v>96</v>
      </c>
      <c r="BA1511" s="24" t="s">
        <v>96</v>
      </c>
      <c r="BB1511" s="24" t="s">
        <v>96</v>
      </c>
      <c r="BC1511" s="24" t="s">
        <v>96</v>
      </c>
      <c r="BD1511" s="24" t="s">
        <v>96</v>
      </c>
      <c r="BE1511" s="24" t="s">
        <v>96</v>
      </c>
      <c r="BF1511" s="24" t="s">
        <v>96</v>
      </c>
      <c r="BG1511" s="24" t="s">
        <v>96</v>
      </c>
      <c r="BH1511" s="24" t="s">
        <v>96</v>
      </c>
      <c r="BI1511" s="24" t="s">
        <v>96</v>
      </c>
      <c r="BJ1511" s="24" t="s">
        <v>95</v>
      </c>
      <c r="BK1511" s="24" t="s">
        <v>96</v>
      </c>
      <c r="BL1511" s="24" t="s">
        <v>95</v>
      </c>
      <c r="BM1511" s="24" t="s">
        <v>1034</v>
      </c>
      <c r="BN1511" s="24" t="s">
        <v>96</v>
      </c>
      <c r="BO1511" s="24" t="s">
        <v>96</v>
      </c>
      <c r="BP1511" s="24" t="s">
        <v>1034</v>
      </c>
      <c r="BQ1511" s="24" t="s">
        <v>96</v>
      </c>
      <c r="BR1511" s="24" t="s">
        <v>95</v>
      </c>
      <c r="BS1511" s="24" t="s">
        <v>97</v>
      </c>
      <c r="BT1511" s="24" t="s">
        <v>97</v>
      </c>
      <c r="BU1511" s="24" t="s">
        <v>96</v>
      </c>
      <c r="BV1511" s="24" t="s">
        <v>96</v>
      </c>
      <c r="BW1511" s="24" t="s">
        <v>96</v>
      </c>
      <c r="BX1511" s="24" t="s">
        <v>96</v>
      </c>
      <c r="BY1511" s="24" t="s">
        <v>96</v>
      </c>
      <c r="BZ1511" s="24" t="s">
        <v>96</v>
      </c>
      <c r="CA1511" s="24" t="s">
        <v>97</v>
      </c>
      <c r="CB1511" s="36"/>
      <c r="CC1511" s="35"/>
    </row>
    <row r="1512" spans="1:81" ht="169.5" hidden="1" customHeight="1" x14ac:dyDescent="0.35">
      <c r="A1512" s="24"/>
      <c r="B1512" s="24" t="s">
        <v>81</v>
      </c>
      <c r="C1512" s="23" t="s">
        <v>82</v>
      </c>
      <c r="D1512" s="24" t="s">
        <v>2100</v>
      </c>
      <c r="E1512" s="24" t="s">
        <v>40</v>
      </c>
      <c r="F1512" s="24" t="s">
        <v>98</v>
      </c>
      <c r="G1512" s="24" t="s">
        <v>2101</v>
      </c>
      <c r="H1512" s="24" t="s">
        <v>2102</v>
      </c>
      <c r="I1512" s="24" t="s">
        <v>5006</v>
      </c>
      <c r="J1512" s="24" t="s">
        <v>5020</v>
      </c>
      <c r="K1512" s="24" t="s">
        <v>5021</v>
      </c>
      <c r="L1512" s="24" t="s">
        <v>5022</v>
      </c>
      <c r="M1512" s="24" t="s">
        <v>699</v>
      </c>
      <c r="N1512" s="24"/>
      <c r="O1512" s="24"/>
      <c r="P1512" s="24"/>
      <c r="Q1512" s="24" t="s">
        <v>150</v>
      </c>
      <c r="R1512" s="24" t="s">
        <v>1283</v>
      </c>
      <c r="S1512" s="24"/>
      <c r="T1512" s="24" t="s">
        <v>97</v>
      </c>
      <c r="U1512" s="24" t="s">
        <v>96</v>
      </c>
      <c r="V1512" s="24" t="s">
        <v>96</v>
      </c>
      <c r="W1512" s="24" t="s">
        <v>96</v>
      </c>
      <c r="X1512" s="24" t="s">
        <v>97</v>
      </c>
      <c r="Y1512" s="24" t="s">
        <v>96</v>
      </c>
      <c r="Z1512" s="24" t="s">
        <v>96</v>
      </c>
      <c r="AA1512" s="24" t="s">
        <v>96</v>
      </c>
      <c r="AB1512" s="24" t="s">
        <v>97</v>
      </c>
      <c r="AC1512" s="24" t="s">
        <v>96</v>
      </c>
      <c r="AD1512" s="24" t="s">
        <v>96</v>
      </c>
      <c r="AE1512" s="24" t="s">
        <v>96</v>
      </c>
      <c r="AF1512" s="24" t="s">
        <v>96</v>
      </c>
      <c r="AG1512" s="24" t="s">
        <v>96</v>
      </c>
      <c r="AH1512" s="24" t="s">
        <v>97</v>
      </c>
      <c r="AI1512" s="24" t="s">
        <v>96</v>
      </c>
      <c r="AJ1512" s="24" t="s">
        <v>96</v>
      </c>
      <c r="AK1512" s="24" t="s">
        <v>96</v>
      </c>
      <c r="AL1512" s="24" t="s">
        <v>96</v>
      </c>
      <c r="AM1512" s="24" t="s">
        <v>97</v>
      </c>
      <c r="AN1512" s="24" t="s">
        <v>96</v>
      </c>
      <c r="AO1512" s="24" t="s">
        <v>119</v>
      </c>
      <c r="AP1512" s="24" t="s">
        <v>96</v>
      </c>
      <c r="AQ1512" s="24" t="s">
        <v>96</v>
      </c>
      <c r="AR1512" s="24" t="s">
        <v>96</v>
      </c>
      <c r="AS1512" s="24" t="s">
        <v>96</v>
      </c>
      <c r="AT1512" s="24" t="s">
        <v>96</v>
      </c>
      <c r="AU1512" s="24" t="s">
        <v>96</v>
      </c>
      <c r="AV1512" s="24" t="s">
        <v>96</v>
      </c>
      <c r="AW1512" s="24" t="s">
        <v>96</v>
      </c>
      <c r="AX1512" s="24" t="s">
        <v>119</v>
      </c>
      <c r="AY1512" s="24" t="s">
        <v>96</v>
      </c>
      <c r="AZ1512" s="24" t="s">
        <v>96</v>
      </c>
      <c r="BA1512" s="24" t="s">
        <v>96</v>
      </c>
      <c r="BB1512" s="24" t="s">
        <v>96</v>
      </c>
      <c r="BC1512" s="24" t="s">
        <v>96</v>
      </c>
      <c r="BD1512" s="24" t="s">
        <v>96</v>
      </c>
      <c r="BE1512" s="24" t="s">
        <v>96</v>
      </c>
      <c r="BF1512" s="24" t="s">
        <v>96</v>
      </c>
      <c r="BG1512" s="24" t="s">
        <v>96</v>
      </c>
      <c r="BH1512" s="24" t="s">
        <v>96</v>
      </c>
      <c r="BI1512" s="24" t="s">
        <v>96</v>
      </c>
      <c r="BJ1512" s="24" t="s">
        <v>95</v>
      </c>
      <c r="BK1512" s="24" t="s">
        <v>96</v>
      </c>
      <c r="BL1512" s="24" t="s">
        <v>95</v>
      </c>
      <c r="BM1512" s="24" t="s">
        <v>1034</v>
      </c>
      <c r="BN1512" s="24" t="s">
        <v>96</v>
      </c>
      <c r="BO1512" s="24" t="s">
        <v>96</v>
      </c>
      <c r="BP1512" s="24" t="s">
        <v>1034</v>
      </c>
      <c r="BQ1512" s="24" t="s">
        <v>96</v>
      </c>
      <c r="BR1512" s="24" t="s">
        <v>95</v>
      </c>
      <c r="BS1512" s="24" t="s">
        <v>95</v>
      </c>
      <c r="BT1512" s="24" t="s">
        <v>96</v>
      </c>
      <c r="BU1512" s="24" t="s">
        <v>96</v>
      </c>
      <c r="BV1512" s="24" t="s">
        <v>96</v>
      </c>
      <c r="BW1512" s="24" t="s">
        <v>96</v>
      </c>
      <c r="BX1512" s="24" t="s">
        <v>96</v>
      </c>
      <c r="BY1512" s="24" t="s">
        <v>96</v>
      </c>
      <c r="BZ1512" s="24" t="s">
        <v>96</v>
      </c>
      <c r="CA1512" s="24" t="s">
        <v>95</v>
      </c>
      <c r="CB1512" s="36"/>
      <c r="CC1512" s="35"/>
    </row>
    <row r="1513" spans="1:81" ht="169.5" hidden="1" customHeight="1" x14ac:dyDescent="0.35">
      <c r="A1513" s="24"/>
      <c r="B1513" s="24" t="s">
        <v>81</v>
      </c>
      <c r="C1513" s="23" t="s">
        <v>82</v>
      </c>
      <c r="D1513" s="24" t="s">
        <v>2100</v>
      </c>
      <c r="E1513" s="24" t="s">
        <v>40</v>
      </c>
      <c r="F1513" s="24" t="s">
        <v>98</v>
      </c>
      <c r="G1513" s="24" t="s">
        <v>2101</v>
      </c>
      <c r="H1513" s="24" t="s">
        <v>2102</v>
      </c>
      <c r="I1513" s="24" t="s">
        <v>4087</v>
      </c>
      <c r="J1513" s="24" t="s">
        <v>5023</v>
      </c>
      <c r="K1513" s="24" t="s">
        <v>5024</v>
      </c>
      <c r="L1513" s="24" t="s">
        <v>5025</v>
      </c>
      <c r="M1513" s="24" t="s">
        <v>699</v>
      </c>
      <c r="N1513" s="24"/>
      <c r="O1513" s="24"/>
      <c r="P1513" s="24"/>
      <c r="Q1513" s="24" t="s">
        <v>150</v>
      </c>
      <c r="R1513" s="24" t="s">
        <v>1283</v>
      </c>
      <c r="S1513" s="24"/>
      <c r="T1513" s="24" t="s">
        <v>97</v>
      </c>
      <c r="U1513" s="24" t="s">
        <v>96</v>
      </c>
      <c r="V1513" s="24" t="s">
        <v>96</v>
      </c>
      <c r="W1513" s="24" t="s">
        <v>96</v>
      </c>
      <c r="X1513" s="24" t="s">
        <v>97</v>
      </c>
      <c r="Y1513" s="24" t="s">
        <v>96</v>
      </c>
      <c r="Z1513" s="24" t="s">
        <v>96</v>
      </c>
      <c r="AA1513" s="24" t="s">
        <v>96</v>
      </c>
      <c r="AB1513" s="24" t="s">
        <v>97</v>
      </c>
      <c r="AC1513" s="24" t="s">
        <v>96</v>
      </c>
      <c r="AD1513" s="24" t="s">
        <v>96</v>
      </c>
      <c r="AE1513" s="24" t="s">
        <v>96</v>
      </c>
      <c r="AF1513" s="24" t="s">
        <v>96</v>
      </c>
      <c r="AG1513" s="24" t="s">
        <v>96</v>
      </c>
      <c r="AH1513" s="24" t="s">
        <v>97</v>
      </c>
      <c r="AI1513" s="24" t="s">
        <v>96</v>
      </c>
      <c r="AJ1513" s="24" t="s">
        <v>96</v>
      </c>
      <c r="AK1513" s="24" t="s">
        <v>96</v>
      </c>
      <c r="AL1513" s="24" t="s">
        <v>96</v>
      </c>
      <c r="AM1513" s="24" t="s">
        <v>97</v>
      </c>
      <c r="AN1513" s="24" t="s">
        <v>96</v>
      </c>
      <c r="AO1513" s="24" t="s">
        <v>119</v>
      </c>
      <c r="AP1513" s="24" t="s">
        <v>96</v>
      </c>
      <c r="AQ1513" s="24" t="s">
        <v>96</v>
      </c>
      <c r="AR1513" s="24" t="s">
        <v>96</v>
      </c>
      <c r="AS1513" s="24" t="s">
        <v>96</v>
      </c>
      <c r="AT1513" s="24" t="s">
        <v>96</v>
      </c>
      <c r="AU1513" s="24" t="s">
        <v>96</v>
      </c>
      <c r="AV1513" s="24" t="s">
        <v>96</v>
      </c>
      <c r="AW1513" s="24" t="s">
        <v>96</v>
      </c>
      <c r="AX1513" s="24" t="s">
        <v>119</v>
      </c>
      <c r="AY1513" s="24" t="s">
        <v>96</v>
      </c>
      <c r="AZ1513" s="24" t="s">
        <v>96</v>
      </c>
      <c r="BA1513" s="24" t="s">
        <v>96</v>
      </c>
      <c r="BB1513" s="24" t="s">
        <v>96</v>
      </c>
      <c r="BC1513" s="24" t="s">
        <v>96</v>
      </c>
      <c r="BD1513" s="24" t="s">
        <v>96</v>
      </c>
      <c r="BE1513" s="24" t="s">
        <v>96</v>
      </c>
      <c r="BF1513" s="24" t="s">
        <v>96</v>
      </c>
      <c r="BG1513" s="24" t="s">
        <v>96</v>
      </c>
      <c r="BH1513" s="24" t="s">
        <v>96</v>
      </c>
      <c r="BI1513" s="24" t="s">
        <v>96</v>
      </c>
      <c r="BJ1513" s="24" t="s">
        <v>95</v>
      </c>
      <c r="BK1513" s="24" t="s">
        <v>96</v>
      </c>
      <c r="BL1513" s="24" t="s">
        <v>95</v>
      </c>
      <c r="BM1513" s="24" t="s">
        <v>1034</v>
      </c>
      <c r="BN1513" s="24" t="s">
        <v>96</v>
      </c>
      <c r="BO1513" s="24" t="s">
        <v>96</v>
      </c>
      <c r="BP1513" s="24" t="s">
        <v>1034</v>
      </c>
      <c r="BQ1513" s="24" t="s">
        <v>96</v>
      </c>
      <c r="BR1513" s="24" t="s">
        <v>95</v>
      </c>
      <c r="BS1513" s="24" t="s">
        <v>95</v>
      </c>
      <c r="BT1513" s="24" t="s">
        <v>97</v>
      </c>
      <c r="BU1513" s="24" t="s">
        <v>96</v>
      </c>
      <c r="BV1513" s="24" t="s">
        <v>96</v>
      </c>
      <c r="BW1513" s="24" t="s">
        <v>96</v>
      </c>
      <c r="BX1513" s="24" t="s">
        <v>96</v>
      </c>
      <c r="BY1513" s="24" t="s">
        <v>96</v>
      </c>
      <c r="BZ1513" s="24" t="s">
        <v>96</v>
      </c>
      <c r="CA1513" s="24" t="s">
        <v>97</v>
      </c>
      <c r="CB1513" s="36"/>
      <c r="CC1513" s="35"/>
    </row>
    <row r="1514" spans="1:81" ht="169.5" hidden="1" customHeight="1" x14ac:dyDescent="0.35">
      <c r="A1514" s="24"/>
      <c r="B1514" s="24" t="s">
        <v>81</v>
      </c>
      <c r="C1514" s="23" t="s">
        <v>82</v>
      </c>
      <c r="D1514" s="24" t="s">
        <v>2100</v>
      </c>
      <c r="E1514" s="24" t="s">
        <v>40</v>
      </c>
      <c r="F1514" s="24" t="s">
        <v>98</v>
      </c>
      <c r="G1514" s="24" t="s">
        <v>2101</v>
      </c>
      <c r="H1514" s="24" t="s">
        <v>2102</v>
      </c>
      <c r="I1514" s="24" t="s">
        <v>5006</v>
      </c>
      <c r="J1514" s="24" t="s">
        <v>5026</v>
      </c>
      <c r="K1514" s="24" t="s">
        <v>5027</v>
      </c>
      <c r="L1514" s="24" t="s">
        <v>5028</v>
      </c>
      <c r="M1514" s="24" t="s">
        <v>699</v>
      </c>
      <c r="N1514" s="24"/>
      <c r="O1514" s="24"/>
      <c r="P1514" s="24"/>
      <c r="Q1514" s="24" t="s">
        <v>150</v>
      </c>
      <c r="R1514" s="24" t="s">
        <v>1273</v>
      </c>
      <c r="S1514" s="24"/>
      <c r="T1514" s="24" t="s">
        <v>97</v>
      </c>
      <c r="U1514" s="24" t="s">
        <v>96</v>
      </c>
      <c r="V1514" s="24" t="s">
        <v>96</v>
      </c>
      <c r="W1514" s="24" t="s">
        <v>96</v>
      </c>
      <c r="X1514" s="24" t="s">
        <v>119</v>
      </c>
      <c r="Y1514" s="24" t="s">
        <v>96</v>
      </c>
      <c r="Z1514" s="24" t="s">
        <v>96</v>
      </c>
      <c r="AA1514" s="24" t="s">
        <v>96</v>
      </c>
      <c r="AB1514" s="24" t="s">
        <v>97</v>
      </c>
      <c r="AC1514" s="24" t="s">
        <v>96</v>
      </c>
      <c r="AD1514" s="24" t="s">
        <v>96</v>
      </c>
      <c r="AE1514" s="24" t="s">
        <v>96</v>
      </c>
      <c r="AF1514" s="24" t="s">
        <v>96</v>
      </c>
      <c r="AG1514" s="24" t="s">
        <v>96</v>
      </c>
      <c r="AH1514" s="24" t="s">
        <v>119</v>
      </c>
      <c r="AI1514" s="24" t="s">
        <v>96</v>
      </c>
      <c r="AJ1514" s="24" t="s">
        <v>96</v>
      </c>
      <c r="AK1514" s="24" t="s">
        <v>96</v>
      </c>
      <c r="AL1514" s="24" t="s">
        <v>96</v>
      </c>
      <c r="AM1514" s="24" t="s">
        <v>119</v>
      </c>
      <c r="AN1514" s="24" t="s">
        <v>96</v>
      </c>
      <c r="AO1514" s="24" t="s">
        <v>97</v>
      </c>
      <c r="AP1514" s="24" t="s">
        <v>96</v>
      </c>
      <c r="AQ1514" s="24" t="s">
        <v>96</v>
      </c>
      <c r="AR1514" s="24" t="s">
        <v>96</v>
      </c>
      <c r="AS1514" s="24" t="s">
        <v>96</v>
      </c>
      <c r="AT1514" s="24" t="s">
        <v>96</v>
      </c>
      <c r="AU1514" s="24" t="s">
        <v>96</v>
      </c>
      <c r="AV1514" s="24" t="s">
        <v>96</v>
      </c>
      <c r="AW1514" s="24" t="s">
        <v>96</v>
      </c>
      <c r="AX1514" s="24" t="s">
        <v>97</v>
      </c>
      <c r="AY1514" s="24" t="s">
        <v>96</v>
      </c>
      <c r="AZ1514" s="24" t="s">
        <v>96</v>
      </c>
      <c r="BA1514" s="24" t="s">
        <v>96</v>
      </c>
      <c r="BB1514" s="24" t="s">
        <v>96</v>
      </c>
      <c r="BC1514" s="24" t="s">
        <v>96</v>
      </c>
      <c r="BD1514" s="24" t="s">
        <v>96</v>
      </c>
      <c r="BE1514" s="24" t="s">
        <v>96</v>
      </c>
      <c r="BF1514" s="24" t="s">
        <v>96</v>
      </c>
      <c r="BG1514" s="24" t="s">
        <v>96</v>
      </c>
      <c r="BH1514" s="24" t="s">
        <v>96</v>
      </c>
      <c r="BI1514" s="24" t="s">
        <v>96</v>
      </c>
      <c r="BJ1514" s="24" t="s">
        <v>95</v>
      </c>
      <c r="BK1514" s="24" t="s">
        <v>96</v>
      </c>
      <c r="BL1514" s="24" t="s">
        <v>95</v>
      </c>
      <c r="BM1514" s="24" t="s">
        <v>97</v>
      </c>
      <c r="BN1514" s="24" t="s">
        <v>96</v>
      </c>
      <c r="BO1514" s="24" t="s">
        <v>96</v>
      </c>
      <c r="BP1514" s="24" t="s">
        <v>97</v>
      </c>
      <c r="BQ1514" s="24" t="s">
        <v>96</v>
      </c>
      <c r="BR1514" s="24" t="s">
        <v>97</v>
      </c>
      <c r="BS1514" s="24" t="s">
        <v>97</v>
      </c>
      <c r="BT1514" s="24" t="s">
        <v>95</v>
      </c>
      <c r="BU1514" s="24" t="s">
        <v>96</v>
      </c>
      <c r="BV1514" s="24" t="s">
        <v>96</v>
      </c>
      <c r="BW1514" s="24" t="s">
        <v>96</v>
      </c>
      <c r="BX1514" s="24" t="s">
        <v>96</v>
      </c>
      <c r="BY1514" s="24" t="s">
        <v>96</v>
      </c>
      <c r="BZ1514" s="24" t="s">
        <v>96</v>
      </c>
      <c r="CA1514" s="24" t="s">
        <v>97</v>
      </c>
      <c r="CB1514" s="36"/>
      <c r="CC1514" s="35"/>
    </row>
    <row r="1515" spans="1:81" ht="169.5" hidden="1" customHeight="1" x14ac:dyDescent="0.35">
      <c r="A1515" s="24"/>
      <c r="B1515" s="24" t="s">
        <v>81</v>
      </c>
      <c r="C1515" s="23" t="s">
        <v>82</v>
      </c>
      <c r="D1515" s="24" t="s">
        <v>2100</v>
      </c>
      <c r="E1515" s="24" t="s">
        <v>40</v>
      </c>
      <c r="F1515" s="24" t="s">
        <v>98</v>
      </c>
      <c r="G1515" s="24" t="s">
        <v>2101</v>
      </c>
      <c r="H1515" s="24" t="s">
        <v>2102</v>
      </c>
      <c r="I1515" s="24" t="s">
        <v>5006</v>
      </c>
      <c r="J1515" s="24" t="s">
        <v>5029</v>
      </c>
      <c r="K1515" s="24" t="s">
        <v>5030</v>
      </c>
      <c r="L1515" s="24" t="s">
        <v>5031</v>
      </c>
      <c r="M1515" s="24" t="s">
        <v>699</v>
      </c>
      <c r="N1515" s="24"/>
      <c r="O1515" s="24"/>
      <c r="P1515" s="24"/>
      <c r="Q1515" s="24" t="s">
        <v>150</v>
      </c>
      <c r="R1515" s="24" t="s">
        <v>1283</v>
      </c>
      <c r="S1515" s="24"/>
      <c r="T1515" s="24" t="s">
        <v>97</v>
      </c>
      <c r="U1515" s="24" t="s">
        <v>96</v>
      </c>
      <c r="V1515" s="24" t="s">
        <v>96</v>
      </c>
      <c r="W1515" s="24" t="s">
        <v>96</v>
      </c>
      <c r="X1515" s="24" t="s">
        <v>97</v>
      </c>
      <c r="Y1515" s="24" t="s">
        <v>96</v>
      </c>
      <c r="Z1515" s="24" t="s">
        <v>96</v>
      </c>
      <c r="AA1515" s="24" t="s">
        <v>96</v>
      </c>
      <c r="AB1515" s="24" t="s">
        <v>97</v>
      </c>
      <c r="AC1515" s="24" t="s">
        <v>96</v>
      </c>
      <c r="AD1515" s="24" t="s">
        <v>96</v>
      </c>
      <c r="AE1515" s="24" t="s">
        <v>96</v>
      </c>
      <c r="AF1515" s="24" t="s">
        <v>96</v>
      </c>
      <c r="AG1515" s="24" t="s">
        <v>96</v>
      </c>
      <c r="AH1515" s="24" t="s">
        <v>97</v>
      </c>
      <c r="AI1515" s="24" t="s">
        <v>96</v>
      </c>
      <c r="AJ1515" s="24" t="s">
        <v>96</v>
      </c>
      <c r="AK1515" s="24" t="s">
        <v>96</v>
      </c>
      <c r="AL1515" s="24" t="s">
        <v>96</v>
      </c>
      <c r="AM1515" s="24" t="s">
        <v>97</v>
      </c>
      <c r="AN1515" s="24" t="s">
        <v>96</v>
      </c>
      <c r="AO1515" s="24" t="s">
        <v>97</v>
      </c>
      <c r="AP1515" s="24" t="s">
        <v>96</v>
      </c>
      <c r="AQ1515" s="24" t="s">
        <v>96</v>
      </c>
      <c r="AR1515" s="24" t="s">
        <v>96</v>
      </c>
      <c r="AS1515" s="24" t="s">
        <v>96</v>
      </c>
      <c r="AT1515" s="24" t="s">
        <v>96</v>
      </c>
      <c r="AU1515" s="24" t="s">
        <v>96</v>
      </c>
      <c r="AV1515" s="24" t="s">
        <v>96</v>
      </c>
      <c r="AW1515" s="24" t="s">
        <v>96</v>
      </c>
      <c r="AX1515" s="24" t="s">
        <v>97</v>
      </c>
      <c r="AY1515" s="24" t="s">
        <v>96</v>
      </c>
      <c r="AZ1515" s="24" t="s">
        <v>96</v>
      </c>
      <c r="BA1515" s="24" t="s">
        <v>96</v>
      </c>
      <c r="BB1515" s="24" t="s">
        <v>96</v>
      </c>
      <c r="BC1515" s="24" t="s">
        <v>96</v>
      </c>
      <c r="BD1515" s="24" t="s">
        <v>96</v>
      </c>
      <c r="BE1515" s="24" t="s">
        <v>96</v>
      </c>
      <c r="BF1515" s="24" t="s">
        <v>96</v>
      </c>
      <c r="BG1515" s="24" t="s">
        <v>96</v>
      </c>
      <c r="BH1515" s="24" t="s">
        <v>96</v>
      </c>
      <c r="BI1515" s="24" t="s">
        <v>96</v>
      </c>
      <c r="BJ1515" s="24" t="s">
        <v>95</v>
      </c>
      <c r="BK1515" s="24" t="s">
        <v>96</v>
      </c>
      <c r="BL1515" s="24" t="s">
        <v>95</v>
      </c>
      <c r="BM1515" s="24" t="s">
        <v>97</v>
      </c>
      <c r="BN1515" s="24" t="s">
        <v>96</v>
      </c>
      <c r="BO1515" s="24" t="s">
        <v>96</v>
      </c>
      <c r="BP1515" s="24" t="s">
        <v>97</v>
      </c>
      <c r="BQ1515" s="24" t="s">
        <v>96</v>
      </c>
      <c r="BR1515" s="24" t="s">
        <v>97</v>
      </c>
      <c r="BS1515" s="24" t="s">
        <v>119</v>
      </c>
      <c r="BT1515" s="24" t="s">
        <v>95</v>
      </c>
      <c r="BU1515" s="24" t="s">
        <v>96</v>
      </c>
      <c r="BV1515" s="24" t="s">
        <v>96</v>
      </c>
      <c r="BW1515" s="24" t="s">
        <v>96</v>
      </c>
      <c r="BX1515" s="24" t="s">
        <v>96</v>
      </c>
      <c r="BY1515" s="24" t="s">
        <v>96</v>
      </c>
      <c r="BZ1515" s="24" t="s">
        <v>96</v>
      </c>
      <c r="CA1515" s="24" t="s">
        <v>119</v>
      </c>
      <c r="CB1515" s="36"/>
      <c r="CC1515" s="35"/>
    </row>
    <row r="1516" spans="1:81" ht="169.5" hidden="1" customHeight="1" x14ac:dyDescent="0.35">
      <c r="A1516" s="24"/>
      <c r="B1516" s="24" t="s">
        <v>1996</v>
      </c>
      <c r="C1516" s="24" t="s">
        <v>1997</v>
      </c>
      <c r="D1516" s="24" t="s">
        <v>2163</v>
      </c>
      <c r="E1516" s="24" t="s">
        <v>2164</v>
      </c>
      <c r="F1516" s="24" t="s">
        <v>103</v>
      </c>
      <c r="G1516" s="24" t="s">
        <v>2165</v>
      </c>
      <c r="H1516" s="24" t="s">
        <v>2166</v>
      </c>
      <c r="I1516" s="24" t="s">
        <v>5032</v>
      </c>
      <c r="J1516" s="24" t="s">
        <v>5033</v>
      </c>
      <c r="K1516" s="24"/>
      <c r="L1516" s="24" t="s">
        <v>5034</v>
      </c>
      <c r="M1516" s="24" t="s">
        <v>92</v>
      </c>
      <c r="N1516" s="24"/>
      <c r="O1516" s="24"/>
      <c r="P1516" s="24"/>
      <c r="Q1516" s="24" t="s">
        <v>93</v>
      </c>
      <c r="R1516" s="24">
        <v>2026</v>
      </c>
      <c r="S1516" s="24"/>
      <c r="T1516" s="24" t="s">
        <v>119</v>
      </c>
      <c r="U1516" s="24" t="s">
        <v>96</v>
      </c>
      <c r="V1516" s="24" t="s">
        <v>96</v>
      </c>
      <c r="W1516" s="24" t="s">
        <v>96</v>
      </c>
      <c r="X1516" s="24" t="s">
        <v>96</v>
      </c>
      <c r="Y1516" s="24" t="s">
        <v>96</v>
      </c>
      <c r="Z1516" s="24" t="s">
        <v>96</v>
      </c>
      <c r="AA1516" s="24" t="s">
        <v>96</v>
      </c>
      <c r="AB1516" s="24" t="s">
        <v>119</v>
      </c>
      <c r="AC1516" s="24" t="s">
        <v>96</v>
      </c>
      <c r="AD1516" s="24" t="s">
        <v>96</v>
      </c>
      <c r="AE1516" s="24" t="s">
        <v>96</v>
      </c>
      <c r="AF1516" s="24" t="s">
        <v>96</v>
      </c>
      <c r="AG1516" s="24" t="s">
        <v>113</v>
      </c>
      <c r="AH1516" s="24" t="s">
        <v>96</v>
      </c>
      <c r="AI1516" s="24" t="s">
        <v>96</v>
      </c>
      <c r="AJ1516" s="24" t="s">
        <v>96</v>
      </c>
      <c r="AK1516" s="24" t="s">
        <v>96</v>
      </c>
      <c r="AL1516" s="24" t="s">
        <v>96</v>
      </c>
      <c r="AM1516" s="24" t="s">
        <v>97</v>
      </c>
      <c r="AN1516" s="24" t="s">
        <v>96</v>
      </c>
      <c r="AO1516" s="24" t="s">
        <v>96</v>
      </c>
      <c r="AP1516" s="24" t="s">
        <v>96</v>
      </c>
      <c r="AQ1516" s="24" t="s">
        <v>96</v>
      </c>
      <c r="AR1516" s="24" t="s">
        <v>96</v>
      </c>
      <c r="AS1516" s="24" t="s">
        <v>96</v>
      </c>
      <c r="AT1516" s="24" t="s">
        <v>96</v>
      </c>
      <c r="AU1516" s="24" t="s">
        <v>97</v>
      </c>
      <c r="AV1516" s="24" t="s">
        <v>96</v>
      </c>
      <c r="AW1516" s="24" t="s">
        <v>96</v>
      </c>
      <c r="AX1516" s="24" t="s">
        <v>97</v>
      </c>
      <c r="AY1516" s="24" t="s">
        <v>96</v>
      </c>
      <c r="AZ1516" s="24" t="s">
        <v>96</v>
      </c>
      <c r="BA1516" s="24" t="s">
        <v>96</v>
      </c>
      <c r="BB1516" s="24" t="s">
        <v>96</v>
      </c>
      <c r="BC1516" s="24" t="s">
        <v>96</v>
      </c>
      <c r="BD1516" s="24" t="s">
        <v>96</v>
      </c>
      <c r="BE1516" s="24" t="s">
        <v>96</v>
      </c>
      <c r="BF1516" s="24" t="s">
        <v>96</v>
      </c>
      <c r="BG1516" s="24" t="s">
        <v>119</v>
      </c>
      <c r="BH1516" s="24" t="s">
        <v>96</v>
      </c>
      <c r="BI1516" s="24" t="s">
        <v>96</v>
      </c>
      <c r="BJ1516" s="24" t="s">
        <v>96</v>
      </c>
      <c r="BK1516" s="24" t="s">
        <v>96</v>
      </c>
      <c r="BL1516" s="24" t="s">
        <v>119</v>
      </c>
      <c r="BM1516" s="24" t="s">
        <v>96</v>
      </c>
      <c r="BN1516" s="24" t="s">
        <v>96</v>
      </c>
      <c r="BO1516" s="24" t="s">
        <v>96</v>
      </c>
      <c r="BP1516" s="24" t="s">
        <v>96</v>
      </c>
      <c r="BQ1516" s="24" t="s">
        <v>96</v>
      </c>
      <c r="BR1516" s="24" t="s">
        <v>96</v>
      </c>
      <c r="BS1516" s="24" t="s">
        <v>96</v>
      </c>
      <c r="BT1516" s="24" t="s">
        <v>96</v>
      </c>
      <c r="BU1516" s="24" t="s">
        <v>96</v>
      </c>
      <c r="BV1516" s="24" t="s">
        <v>96</v>
      </c>
      <c r="BW1516" s="24" t="s">
        <v>96</v>
      </c>
      <c r="BX1516" s="24" t="s">
        <v>96</v>
      </c>
      <c r="BY1516" s="24" t="s">
        <v>96</v>
      </c>
      <c r="BZ1516" s="24" t="s">
        <v>96</v>
      </c>
      <c r="CA1516" s="24" t="s">
        <v>96</v>
      </c>
      <c r="CB1516" s="36"/>
      <c r="CC1516" s="35"/>
    </row>
    <row r="1517" spans="1:81" ht="169.5" hidden="1" customHeight="1" x14ac:dyDescent="0.35">
      <c r="A1517" s="24"/>
      <c r="B1517" s="24" t="s">
        <v>81</v>
      </c>
      <c r="C1517" s="23" t="s">
        <v>82</v>
      </c>
      <c r="D1517" s="24" t="s">
        <v>2100</v>
      </c>
      <c r="E1517" s="24" t="s">
        <v>40</v>
      </c>
      <c r="F1517" s="24" t="s">
        <v>98</v>
      </c>
      <c r="G1517" s="24" t="s">
        <v>2101</v>
      </c>
      <c r="H1517" s="24" t="s">
        <v>2102</v>
      </c>
      <c r="I1517" s="24" t="s">
        <v>5006</v>
      </c>
      <c r="J1517" s="24" t="s">
        <v>5035</v>
      </c>
      <c r="K1517" s="24" t="s">
        <v>5036</v>
      </c>
      <c r="L1517" s="24" t="s">
        <v>5037</v>
      </c>
      <c r="M1517" s="24" t="s">
        <v>699</v>
      </c>
      <c r="N1517" s="24"/>
      <c r="O1517" s="24"/>
      <c r="P1517" s="24"/>
      <c r="Q1517" s="24" t="s">
        <v>150</v>
      </c>
      <c r="R1517" s="24" t="s">
        <v>1283</v>
      </c>
      <c r="S1517" s="24"/>
      <c r="T1517" s="24" t="s">
        <v>97</v>
      </c>
      <c r="U1517" s="24" t="s">
        <v>96</v>
      </c>
      <c r="V1517" s="24" t="s">
        <v>96</v>
      </c>
      <c r="W1517" s="24" t="s">
        <v>96</v>
      </c>
      <c r="X1517" s="24" t="s">
        <v>119</v>
      </c>
      <c r="Y1517" s="24" t="s">
        <v>96</v>
      </c>
      <c r="Z1517" s="24" t="s">
        <v>96</v>
      </c>
      <c r="AA1517" s="24" t="s">
        <v>96</v>
      </c>
      <c r="AB1517" s="24" t="s">
        <v>97</v>
      </c>
      <c r="AC1517" s="24" t="s">
        <v>96</v>
      </c>
      <c r="AD1517" s="24" t="s">
        <v>96</v>
      </c>
      <c r="AE1517" s="24" t="s">
        <v>96</v>
      </c>
      <c r="AF1517" s="24" t="s">
        <v>96</v>
      </c>
      <c r="AG1517" s="24" t="s">
        <v>96</v>
      </c>
      <c r="AH1517" s="24" t="s">
        <v>119</v>
      </c>
      <c r="AI1517" s="24" t="s">
        <v>96</v>
      </c>
      <c r="AJ1517" s="24" t="s">
        <v>96</v>
      </c>
      <c r="AK1517" s="24" t="s">
        <v>96</v>
      </c>
      <c r="AL1517" s="24" t="s">
        <v>96</v>
      </c>
      <c r="AM1517" s="24" t="s">
        <v>119</v>
      </c>
      <c r="AN1517" s="24" t="s">
        <v>96</v>
      </c>
      <c r="AO1517" s="24" t="s">
        <v>97</v>
      </c>
      <c r="AP1517" s="24" t="s">
        <v>96</v>
      </c>
      <c r="AQ1517" s="24" t="s">
        <v>96</v>
      </c>
      <c r="AR1517" s="24" t="s">
        <v>96</v>
      </c>
      <c r="AS1517" s="24" t="s">
        <v>96</v>
      </c>
      <c r="AT1517" s="24" t="s">
        <v>96</v>
      </c>
      <c r="AU1517" s="24" t="s">
        <v>96</v>
      </c>
      <c r="AV1517" s="24" t="s">
        <v>96</v>
      </c>
      <c r="AW1517" s="24" t="s">
        <v>96</v>
      </c>
      <c r="AX1517" s="24" t="s">
        <v>97</v>
      </c>
      <c r="AY1517" s="24" t="s">
        <v>96</v>
      </c>
      <c r="AZ1517" s="24" t="s">
        <v>96</v>
      </c>
      <c r="BA1517" s="24" t="s">
        <v>96</v>
      </c>
      <c r="BB1517" s="24" t="s">
        <v>96</v>
      </c>
      <c r="BC1517" s="24" t="s">
        <v>96</v>
      </c>
      <c r="BD1517" s="24" t="s">
        <v>96</v>
      </c>
      <c r="BE1517" s="24" t="s">
        <v>96</v>
      </c>
      <c r="BF1517" s="24" t="s">
        <v>96</v>
      </c>
      <c r="BG1517" s="24" t="s">
        <v>96</v>
      </c>
      <c r="BH1517" s="24" t="s">
        <v>96</v>
      </c>
      <c r="BI1517" s="24" t="s">
        <v>96</v>
      </c>
      <c r="BJ1517" s="24" t="s">
        <v>95</v>
      </c>
      <c r="BK1517" s="24" t="s">
        <v>96</v>
      </c>
      <c r="BL1517" s="24" t="s">
        <v>95</v>
      </c>
      <c r="BM1517" s="24" t="s">
        <v>97</v>
      </c>
      <c r="BN1517" s="24" t="s">
        <v>96</v>
      </c>
      <c r="BO1517" s="24" t="s">
        <v>96</v>
      </c>
      <c r="BP1517" s="24" t="s">
        <v>97</v>
      </c>
      <c r="BQ1517" s="24" t="s">
        <v>96</v>
      </c>
      <c r="BR1517" s="24" t="s">
        <v>97</v>
      </c>
      <c r="BS1517" s="24" t="s">
        <v>119</v>
      </c>
      <c r="BT1517" s="24" t="s">
        <v>95</v>
      </c>
      <c r="BU1517" s="24" t="s">
        <v>96</v>
      </c>
      <c r="BV1517" s="24" t="s">
        <v>96</v>
      </c>
      <c r="BW1517" s="24" t="s">
        <v>96</v>
      </c>
      <c r="BX1517" s="24" t="s">
        <v>96</v>
      </c>
      <c r="BY1517" s="24" t="s">
        <v>96</v>
      </c>
      <c r="BZ1517" s="24" t="s">
        <v>96</v>
      </c>
      <c r="CA1517" s="24" t="s">
        <v>119</v>
      </c>
      <c r="CB1517" s="36"/>
      <c r="CC1517" s="35"/>
    </row>
    <row r="1518" spans="1:81" ht="169.5" hidden="1" customHeight="1" x14ac:dyDescent="0.35">
      <c r="A1518" s="24"/>
      <c r="B1518" s="24" t="s">
        <v>81</v>
      </c>
      <c r="C1518" s="23" t="s">
        <v>82</v>
      </c>
      <c r="D1518" s="24" t="s">
        <v>2100</v>
      </c>
      <c r="E1518" s="24" t="s">
        <v>40</v>
      </c>
      <c r="F1518" s="24" t="s">
        <v>98</v>
      </c>
      <c r="G1518" s="24" t="s">
        <v>2101</v>
      </c>
      <c r="H1518" s="24" t="s">
        <v>2102</v>
      </c>
      <c r="I1518" s="24" t="s">
        <v>4087</v>
      </c>
      <c r="J1518" s="24" t="s">
        <v>5038</v>
      </c>
      <c r="K1518" s="24" t="s">
        <v>5039</v>
      </c>
      <c r="L1518" s="24" t="s">
        <v>5040</v>
      </c>
      <c r="M1518" s="24" t="s">
        <v>699</v>
      </c>
      <c r="N1518" s="24"/>
      <c r="O1518" s="24"/>
      <c r="P1518" s="24"/>
      <c r="Q1518" s="24" t="s">
        <v>150</v>
      </c>
      <c r="R1518" s="24" t="s">
        <v>1273</v>
      </c>
      <c r="S1518" s="24"/>
      <c r="T1518" s="24" t="s">
        <v>97</v>
      </c>
      <c r="U1518" s="24" t="s">
        <v>96</v>
      </c>
      <c r="V1518" s="24" t="s">
        <v>96</v>
      </c>
      <c r="W1518" s="24" t="s">
        <v>96</v>
      </c>
      <c r="X1518" s="24" t="s">
        <v>113</v>
      </c>
      <c r="Y1518" s="24" t="s">
        <v>96</v>
      </c>
      <c r="Z1518" s="24" t="s">
        <v>96</v>
      </c>
      <c r="AA1518" s="24" t="s">
        <v>96</v>
      </c>
      <c r="AB1518" s="24" t="s">
        <v>97</v>
      </c>
      <c r="AC1518" s="24" t="s">
        <v>96</v>
      </c>
      <c r="AD1518" s="24" t="s">
        <v>96</v>
      </c>
      <c r="AE1518" s="24" t="s">
        <v>96</v>
      </c>
      <c r="AF1518" s="24" t="s">
        <v>96</v>
      </c>
      <c r="AG1518" s="24" t="s">
        <v>96</v>
      </c>
      <c r="AH1518" s="24" t="s">
        <v>113</v>
      </c>
      <c r="AI1518" s="24" t="s">
        <v>96</v>
      </c>
      <c r="AJ1518" s="24" t="s">
        <v>96</v>
      </c>
      <c r="AK1518" s="24" t="s">
        <v>96</v>
      </c>
      <c r="AL1518" s="24" t="s">
        <v>96</v>
      </c>
      <c r="AM1518" s="24" t="s">
        <v>97</v>
      </c>
      <c r="AN1518" s="24" t="s">
        <v>96</v>
      </c>
      <c r="AO1518" s="24" t="s">
        <v>97</v>
      </c>
      <c r="AP1518" s="24" t="s">
        <v>96</v>
      </c>
      <c r="AQ1518" s="24" t="s">
        <v>96</v>
      </c>
      <c r="AR1518" s="24" t="s">
        <v>96</v>
      </c>
      <c r="AS1518" s="24" t="s">
        <v>96</v>
      </c>
      <c r="AT1518" s="24" t="s">
        <v>96</v>
      </c>
      <c r="AU1518" s="24" t="s">
        <v>96</v>
      </c>
      <c r="AV1518" s="24" t="s">
        <v>96</v>
      </c>
      <c r="AW1518" s="24" t="s">
        <v>96</v>
      </c>
      <c r="AX1518" s="24" t="s">
        <v>97</v>
      </c>
      <c r="AY1518" s="24" t="s">
        <v>96</v>
      </c>
      <c r="AZ1518" s="24" t="s">
        <v>96</v>
      </c>
      <c r="BA1518" s="24" t="s">
        <v>96</v>
      </c>
      <c r="BB1518" s="24" t="s">
        <v>96</v>
      </c>
      <c r="BC1518" s="24" t="s">
        <v>96</v>
      </c>
      <c r="BD1518" s="24" t="s">
        <v>96</v>
      </c>
      <c r="BE1518" s="24" t="s">
        <v>96</v>
      </c>
      <c r="BF1518" s="24" t="s">
        <v>96</v>
      </c>
      <c r="BG1518" s="24" t="s">
        <v>96</v>
      </c>
      <c r="BH1518" s="24" t="s">
        <v>96</v>
      </c>
      <c r="BI1518" s="24" t="s">
        <v>96</v>
      </c>
      <c r="BJ1518" s="24" t="s">
        <v>95</v>
      </c>
      <c r="BK1518" s="24" t="s">
        <v>96</v>
      </c>
      <c r="BL1518" s="24" t="s">
        <v>95</v>
      </c>
      <c r="BM1518" s="24" t="s">
        <v>97</v>
      </c>
      <c r="BN1518" s="24" t="s">
        <v>96</v>
      </c>
      <c r="BO1518" s="24" t="s">
        <v>96</v>
      </c>
      <c r="BP1518" s="24" t="s">
        <v>97</v>
      </c>
      <c r="BQ1518" s="24" t="s">
        <v>96</v>
      </c>
      <c r="BR1518" s="24" t="s">
        <v>97</v>
      </c>
      <c r="BS1518" s="24" t="s">
        <v>97</v>
      </c>
      <c r="BT1518" s="24" t="s">
        <v>95</v>
      </c>
      <c r="BU1518" s="24" t="s">
        <v>96</v>
      </c>
      <c r="BV1518" s="24" t="s">
        <v>96</v>
      </c>
      <c r="BW1518" s="24" t="s">
        <v>96</v>
      </c>
      <c r="BX1518" s="24" t="s">
        <v>96</v>
      </c>
      <c r="BY1518" s="24" t="s">
        <v>96</v>
      </c>
      <c r="BZ1518" s="24" t="s">
        <v>96</v>
      </c>
      <c r="CA1518" s="24" t="s">
        <v>97</v>
      </c>
      <c r="CB1518" s="36"/>
      <c r="CC1518" s="35"/>
    </row>
    <row r="1519" spans="1:81" ht="169.5" hidden="1" customHeight="1" x14ac:dyDescent="0.35">
      <c r="A1519" s="24"/>
      <c r="B1519" s="24" t="s">
        <v>81</v>
      </c>
      <c r="C1519" s="23" t="s">
        <v>82</v>
      </c>
      <c r="D1519" s="24" t="s">
        <v>2100</v>
      </c>
      <c r="E1519" s="24" t="s">
        <v>40</v>
      </c>
      <c r="F1519" s="24" t="s">
        <v>98</v>
      </c>
      <c r="G1519" s="24" t="s">
        <v>2101</v>
      </c>
      <c r="H1519" s="24" t="s">
        <v>2102</v>
      </c>
      <c r="I1519" s="24" t="s">
        <v>5041</v>
      </c>
      <c r="J1519" s="24" t="s">
        <v>5042</v>
      </c>
      <c r="K1519" s="24" t="s">
        <v>5043</v>
      </c>
      <c r="L1519" s="24" t="s">
        <v>5044</v>
      </c>
      <c r="M1519" s="24" t="s">
        <v>699</v>
      </c>
      <c r="N1519" s="24"/>
      <c r="O1519" s="24"/>
      <c r="P1519" s="24"/>
      <c r="Q1519" s="24" t="s">
        <v>150</v>
      </c>
      <c r="R1519" s="24" t="s">
        <v>1273</v>
      </c>
      <c r="S1519" s="24"/>
      <c r="T1519" s="24" t="s">
        <v>96</v>
      </c>
      <c r="U1519" s="24" t="s">
        <v>96</v>
      </c>
      <c r="V1519" s="24" t="s">
        <v>96</v>
      </c>
      <c r="W1519" s="24" t="s">
        <v>96</v>
      </c>
      <c r="X1519" s="24" t="s">
        <v>96</v>
      </c>
      <c r="Y1519" s="24" t="s">
        <v>96</v>
      </c>
      <c r="Z1519" s="24" t="s">
        <v>96</v>
      </c>
      <c r="AA1519" s="24" t="s">
        <v>96</v>
      </c>
      <c r="AB1519" s="24" t="s">
        <v>96</v>
      </c>
      <c r="AC1519" s="24" t="s">
        <v>96</v>
      </c>
      <c r="AD1519" s="24" t="s">
        <v>96</v>
      </c>
      <c r="AE1519" s="24" t="s">
        <v>96</v>
      </c>
      <c r="AF1519" s="24" t="s">
        <v>96</v>
      </c>
      <c r="AG1519" s="24" t="s">
        <v>96</v>
      </c>
      <c r="AH1519" s="24" t="s">
        <v>96</v>
      </c>
      <c r="AI1519" s="24" t="s">
        <v>96</v>
      </c>
      <c r="AJ1519" s="24" t="s">
        <v>96</v>
      </c>
      <c r="AK1519" s="24" t="s">
        <v>96</v>
      </c>
      <c r="AL1519" s="24" t="s">
        <v>96</v>
      </c>
      <c r="AM1519" s="24" t="s">
        <v>96</v>
      </c>
      <c r="AN1519" s="24" t="s">
        <v>96</v>
      </c>
      <c r="AO1519" s="24" t="s">
        <v>96</v>
      </c>
      <c r="AP1519" s="24" t="s">
        <v>96</v>
      </c>
      <c r="AQ1519" s="24" t="s">
        <v>96</v>
      </c>
      <c r="AR1519" s="24" t="s">
        <v>96</v>
      </c>
      <c r="AS1519" s="24" t="s">
        <v>96</v>
      </c>
      <c r="AT1519" s="24" t="s">
        <v>96</v>
      </c>
      <c r="AU1519" s="24" t="s">
        <v>96</v>
      </c>
      <c r="AV1519" s="24" t="s">
        <v>96</v>
      </c>
      <c r="AW1519" s="24" t="s">
        <v>96</v>
      </c>
      <c r="AX1519" s="24" t="s">
        <v>96</v>
      </c>
      <c r="AY1519" s="24" t="s">
        <v>96</v>
      </c>
      <c r="AZ1519" s="24" t="s">
        <v>96</v>
      </c>
      <c r="BA1519" s="24" t="s">
        <v>96</v>
      </c>
      <c r="BB1519" s="24" t="s">
        <v>96</v>
      </c>
      <c r="BC1519" s="24" t="s">
        <v>96</v>
      </c>
      <c r="BD1519" s="24" t="s">
        <v>96</v>
      </c>
      <c r="BE1519" s="24" t="s">
        <v>96</v>
      </c>
      <c r="BF1519" s="24" t="s">
        <v>96</v>
      </c>
      <c r="BG1519" s="24" t="s">
        <v>96</v>
      </c>
      <c r="BH1519" s="24" t="s">
        <v>96</v>
      </c>
      <c r="BI1519" s="24" t="s">
        <v>96</v>
      </c>
      <c r="BJ1519" s="24" t="s">
        <v>95</v>
      </c>
      <c r="BK1519" s="24" t="s">
        <v>96</v>
      </c>
      <c r="BL1519" s="24" t="s">
        <v>95</v>
      </c>
      <c r="BM1519" s="24" t="s">
        <v>96</v>
      </c>
      <c r="BN1519" s="24" t="s">
        <v>96</v>
      </c>
      <c r="BO1519" s="24" t="s">
        <v>96</v>
      </c>
      <c r="BP1519" s="24" t="s">
        <v>96</v>
      </c>
      <c r="BQ1519" s="24" t="s">
        <v>96</v>
      </c>
      <c r="BR1519" s="24" t="s">
        <v>96</v>
      </c>
      <c r="BS1519" s="24" t="s">
        <v>96</v>
      </c>
      <c r="BT1519" s="24" t="s">
        <v>96</v>
      </c>
      <c r="BU1519" s="24" t="s">
        <v>96</v>
      </c>
      <c r="BV1519" s="24" t="s">
        <v>96</v>
      </c>
      <c r="BW1519" s="24" t="s">
        <v>96</v>
      </c>
      <c r="BX1519" s="24" t="s">
        <v>96</v>
      </c>
      <c r="BY1519" s="24" t="s">
        <v>96</v>
      </c>
      <c r="BZ1519" s="24" t="s">
        <v>96</v>
      </c>
      <c r="CA1519" s="24" t="s">
        <v>96</v>
      </c>
      <c r="CB1519" s="36"/>
      <c r="CC1519" s="35"/>
    </row>
    <row r="1520" spans="1:81" ht="169.5" hidden="1" customHeight="1" x14ac:dyDescent="0.35">
      <c r="A1520" s="24"/>
      <c r="B1520" s="24" t="s">
        <v>1996</v>
      </c>
      <c r="C1520" s="24" t="s">
        <v>1997</v>
      </c>
      <c r="D1520" s="24" t="s">
        <v>2163</v>
      </c>
      <c r="E1520" s="24" t="s">
        <v>2164</v>
      </c>
      <c r="F1520" s="24" t="s">
        <v>103</v>
      </c>
      <c r="G1520" s="24" t="s">
        <v>5045</v>
      </c>
      <c r="H1520" s="24" t="s">
        <v>5046</v>
      </c>
      <c r="I1520" s="24" t="s">
        <v>5047</v>
      </c>
      <c r="J1520" s="24" t="s">
        <v>5048</v>
      </c>
      <c r="K1520" s="24"/>
      <c r="L1520" s="24" t="s">
        <v>5049</v>
      </c>
      <c r="M1520" s="24" t="s">
        <v>92</v>
      </c>
      <c r="N1520" s="24"/>
      <c r="O1520" s="24"/>
      <c r="P1520" s="24"/>
      <c r="Q1520" s="24" t="s">
        <v>93</v>
      </c>
      <c r="R1520" s="24">
        <v>2027</v>
      </c>
      <c r="S1520" s="24"/>
      <c r="T1520" s="24" t="s">
        <v>119</v>
      </c>
      <c r="U1520" s="24" t="s">
        <v>96</v>
      </c>
      <c r="V1520" s="24" t="s">
        <v>96</v>
      </c>
      <c r="W1520" s="24" t="s">
        <v>96</v>
      </c>
      <c r="X1520" s="24" t="s">
        <v>96</v>
      </c>
      <c r="Y1520" s="24" t="s">
        <v>96</v>
      </c>
      <c r="Z1520" s="24" t="s">
        <v>96</v>
      </c>
      <c r="AA1520" s="24" t="s">
        <v>96</v>
      </c>
      <c r="AB1520" s="24" t="s">
        <v>119</v>
      </c>
      <c r="AC1520" s="24" t="s">
        <v>96</v>
      </c>
      <c r="AD1520" s="24" t="s">
        <v>96</v>
      </c>
      <c r="AE1520" s="24" t="s">
        <v>96</v>
      </c>
      <c r="AF1520" s="24" t="s">
        <v>96</v>
      </c>
      <c r="AG1520" s="24" t="s">
        <v>1034</v>
      </c>
      <c r="AH1520" s="24" t="s">
        <v>96</v>
      </c>
      <c r="AI1520" s="24" t="s">
        <v>96</v>
      </c>
      <c r="AJ1520" s="24" t="s">
        <v>96</v>
      </c>
      <c r="AK1520" s="24" t="s">
        <v>96</v>
      </c>
      <c r="AL1520" s="24" t="s">
        <v>96</v>
      </c>
      <c r="AM1520" s="24" t="s">
        <v>95</v>
      </c>
      <c r="AN1520" s="24" t="s">
        <v>96</v>
      </c>
      <c r="AO1520" s="24" t="s">
        <v>96</v>
      </c>
      <c r="AP1520" s="24" t="s">
        <v>96</v>
      </c>
      <c r="AQ1520" s="24" t="s">
        <v>96</v>
      </c>
      <c r="AR1520" s="24" t="s">
        <v>96</v>
      </c>
      <c r="AS1520" s="24" t="s">
        <v>96</v>
      </c>
      <c r="AT1520" s="24" t="s">
        <v>96</v>
      </c>
      <c r="AU1520" s="24" t="s">
        <v>96</v>
      </c>
      <c r="AV1520" s="24" t="s">
        <v>96</v>
      </c>
      <c r="AW1520" s="24" t="s">
        <v>96</v>
      </c>
      <c r="AX1520" s="24" t="s">
        <v>96</v>
      </c>
      <c r="AY1520" s="24" t="s">
        <v>96</v>
      </c>
      <c r="AZ1520" s="24" t="s">
        <v>96</v>
      </c>
      <c r="BA1520" s="24" t="s">
        <v>96</v>
      </c>
      <c r="BB1520" s="24" t="s">
        <v>96</v>
      </c>
      <c r="BC1520" s="24" t="s">
        <v>96</v>
      </c>
      <c r="BD1520" s="24" t="s">
        <v>96</v>
      </c>
      <c r="BE1520" s="24" t="s">
        <v>96</v>
      </c>
      <c r="BF1520" s="24" t="s">
        <v>96</v>
      </c>
      <c r="BG1520" s="24" t="s">
        <v>96</v>
      </c>
      <c r="BH1520" s="24" t="s">
        <v>96</v>
      </c>
      <c r="BI1520" s="24" t="s">
        <v>96</v>
      </c>
      <c r="BJ1520" s="24" t="s">
        <v>96</v>
      </c>
      <c r="BK1520" s="24" t="s">
        <v>96</v>
      </c>
      <c r="BL1520" s="24" t="s">
        <v>96</v>
      </c>
      <c r="BM1520" s="24" t="s">
        <v>96</v>
      </c>
      <c r="BN1520" s="24" t="s">
        <v>96</v>
      </c>
      <c r="BO1520" s="24" t="s">
        <v>96</v>
      </c>
      <c r="BP1520" s="24" t="s">
        <v>96</v>
      </c>
      <c r="BQ1520" s="24" t="s">
        <v>96</v>
      </c>
      <c r="BR1520" s="24" t="s">
        <v>96</v>
      </c>
      <c r="BS1520" s="24" t="s">
        <v>96</v>
      </c>
      <c r="BT1520" s="24" t="s">
        <v>96</v>
      </c>
      <c r="BU1520" s="24" t="s">
        <v>96</v>
      </c>
      <c r="BV1520" s="24" t="s">
        <v>96</v>
      </c>
      <c r="BW1520" s="24" t="s">
        <v>96</v>
      </c>
      <c r="BX1520" s="24" t="s">
        <v>96</v>
      </c>
      <c r="BY1520" s="24" t="s">
        <v>96</v>
      </c>
      <c r="BZ1520" s="24" t="s">
        <v>96</v>
      </c>
      <c r="CA1520" s="24" t="s">
        <v>96</v>
      </c>
      <c r="CB1520" s="36"/>
      <c r="CC1520" s="35"/>
    </row>
    <row r="1521" spans="1:81" ht="169.5" hidden="1" customHeight="1" x14ac:dyDescent="0.35">
      <c r="A1521" s="24"/>
      <c r="B1521" s="24" t="s">
        <v>81</v>
      </c>
      <c r="C1521" s="23" t="s">
        <v>82</v>
      </c>
      <c r="D1521" s="24" t="s">
        <v>2100</v>
      </c>
      <c r="E1521" s="24" t="s">
        <v>40</v>
      </c>
      <c r="F1521" s="24" t="s">
        <v>98</v>
      </c>
      <c r="G1521" s="24" t="s">
        <v>2101</v>
      </c>
      <c r="H1521" s="24" t="s">
        <v>2102</v>
      </c>
      <c r="I1521" s="24" t="s">
        <v>5050</v>
      </c>
      <c r="J1521" s="24" t="s">
        <v>5051</v>
      </c>
      <c r="K1521" s="24" t="s">
        <v>5052</v>
      </c>
      <c r="L1521" s="24" t="s">
        <v>5053</v>
      </c>
      <c r="M1521" s="24" t="s">
        <v>699</v>
      </c>
      <c r="N1521" s="24"/>
      <c r="O1521" s="24"/>
      <c r="P1521" s="24"/>
      <c r="Q1521" s="24" t="s">
        <v>150</v>
      </c>
      <c r="R1521" s="24" t="s">
        <v>1283</v>
      </c>
      <c r="S1521" s="24"/>
      <c r="T1521" s="24" t="s">
        <v>97</v>
      </c>
      <c r="U1521" s="24" t="s">
        <v>96</v>
      </c>
      <c r="V1521" s="24" t="s">
        <v>96</v>
      </c>
      <c r="W1521" s="24" t="s">
        <v>96</v>
      </c>
      <c r="X1521" s="24" t="s">
        <v>97</v>
      </c>
      <c r="Y1521" s="24" t="s">
        <v>96</v>
      </c>
      <c r="Z1521" s="24" t="s">
        <v>96</v>
      </c>
      <c r="AA1521" s="24" t="s">
        <v>96</v>
      </c>
      <c r="AB1521" s="24" t="s">
        <v>97</v>
      </c>
      <c r="AC1521" s="24" t="s">
        <v>96</v>
      </c>
      <c r="AD1521" s="24" t="s">
        <v>96</v>
      </c>
      <c r="AE1521" s="24" t="s">
        <v>96</v>
      </c>
      <c r="AF1521" s="24" t="s">
        <v>96</v>
      </c>
      <c r="AG1521" s="24" t="s">
        <v>96</v>
      </c>
      <c r="AH1521" s="24" t="s">
        <v>97</v>
      </c>
      <c r="AI1521" s="24" t="s">
        <v>96</v>
      </c>
      <c r="AJ1521" s="24" t="s">
        <v>96</v>
      </c>
      <c r="AK1521" s="24" t="s">
        <v>96</v>
      </c>
      <c r="AL1521" s="24" t="s">
        <v>96</v>
      </c>
      <c r="AM1521" s="24" t="s">
        <v>97</v>
      </c>
      <c r="AN1521" s="24" t="s">
        <v>96</v>
      </c>
      <c r="AO1521" s="24" t="s">
        <v>97</v>
      </c>
      <c r="AP1521" s="24" t="s">
        <v>96</v>
      </c>
      <c r="AQ1521" s="24" t="s">
        <v>96</v>
      </c>
      <c r="AR1521" s="24" t="s">
        <v>96</v>
      </c>
      <c r="AS1521" s="24" t="s">
        <v>96</v>
      </c>
      <c r="AT1521" s="24" t="s">
        <v>96</v>
      </c>
      <c r="AU1521" s="24" t="s">
        <v>96</v>
      </c>
      <c r="AV1521" s="24" t="s">
        <v>96</v>
      </c>
      <c r="AW1521" s="24" t="s">
        <v>96</v>
      </c>
      <c r="AX1521" s="24" t="s">
        <v>97</v>
      </c>
      <c r="AY1521" s="24" t="s">
        <v>96</v>
      </c>
      <c r="AZ1521" s="24" t="s">
        <v>96</v>
      </c>
      <c r="BA1521" s="24" t="s">
        <v>96</v>
      </c>
      <c r="BB1521" s="24" t="s">
        <v>96</v>
      </c>
      <c r="BC1521" s="24" t="s">
        <v>96</v>
      </c>
      <c r="BD1521" s="24" t="s">
        <v>96</v>
      </c>
      <c r="BE1521" s="24" t="s">
        <v>96</v>
      </c>
      <c r="BF1521" s="24" t="s">
        <v>96</v>
      </c>
      <c r="BG1521" s="24" t="s">
        <v>96</v>
      </c>
      <c r="BH1521" s="24" t="s">
        <v>96</v>
      </c>
      <c r="BI1521" s="24" t="s">
        <v>96</v>
      </c>
      <c r="BJ1521" s="24" t="s">
        <v>95</v>
      </c>
      <c r="BK1521" s="24" t="s">
        <v>96</v>
      </c>
      <c r="BL1521" s="24" t="s">
        <v>95</v>
      </c>
      <c r="BM1521" s="24" t="s">
        <v>1034</v>
      </c>
      <c r="BN1521" s="24" t="s">
        <v>96</v>
      </c>
      <c r="BO1521" s="24" t="s">
        <v>96</v>
      </c>
      <c r="BP1521" s="24" t="s">
        <v>1034</v>
      </c>
      <c r="BQ1521" s="24" t="s">
        <v>96</v>
      </c>
      <c r="BR1521" s="24" t="s">
        <v>95</v>
      </c>
      <c r="BS1521" s="24" t="s">
        <v>97</v>
      </c>
      <c r="BT1521" s="24" t="s">
        <v>96</v>
      </c>
      <c r="BU1521" s="24" t="s">
        <v>96</v>
      </c>
      <c r="BV1521" s="24" t="s">
        <v>96</v>
      </c>
      <c r="BW1521" s="24" t="s">
        <v>96</v>
      </c>
      <c r="BX1521" s="24" t="s">
        <v>96</v>
      </c>
      <c r="BY1521" s="24" t="s">
        <v>96</v>
      </c>
      <c r="BZ1521" s="24" t="s">
        <v>96</v>
      </c>
      <c r="CA1521" s="24" t="s">
        <v>97</v>
      </c>
      <c r="CB1521" s="36"/>
      <c r="CC1521" s="35"/>
    </row>
    <row r="1522" spans="1:81" ht="169.5" hidden="1" customHeight="1" x14ac:dyDescent="0.35">
      <c r="A1522" s="24"/>
      <c r="B1522" s="24" t="s">
        <v>81</v>
      </c>
      <c r="C1522" s="23" t="s">
        <v>82</v>
      </c>
      <c r="D1522" s="24" t="s">
        <v>2100</v>
      </c>
      <c r="E1522" s="24" t="s">
        <v>40</v>
      </c>
      <c r="F1522" s="24" t="s">
        <v>98</v>
      </c>
      <c r="G1522" s="24" t="s">
        <v>2101</v>
      </c>
      <c r="H1522" s="24" t="s">
        <v>2102</v>
      </c>
      <c r="I1522" s="24" t="s">
        <v>4878</v>
      </c>
      <c r="J1522" s="24" t="s">
        <v>5054</v>
      </c>
      <c r="K1522" s="24" t="s">
        <v>5055</v>
      </c>
      <c r="L1522" s="24" t="s">
        <v>5056</v>
      </c>
      <c r="M1522" s="24" t="s">
        <v>699</v>
      </c>
      <c r="N1522" s="24"/>
      <c r="O1522" s="24"/>
      <c r="P1522" s="24"/>
      <c r="Q1522" s="24" t="s">
        <v>150</v>
      </c>
      <c r="R1522" s="24" t="s">
        <v>1283</v>
      </c>
      <c r="S1522" s="24"/>
      <c r="T1522" s="24" t="s">
        <v>97</v>
      </c>
      <c r="U1522" s="24" t="s">
        <v>96</v>
      </c>
      <c r="V1522" s="24" t="s">
        <v>96</v>
      </c>
      <c r="W1522" s="24" t="s">
        <v>96</v>
      </c>
      <c r="X1522" s="24" t="s">
        <v>97</v>
      </c>
      <c r="Y1522" s="24" t="s">
        <v>96</v>
      </c>
      <c r="Z1522" s="24" t="s">
        <v>96</v>
      </c>
      <c r="AA1522" s="24" t="s">
        <v>96</v>
      </c>
      <c r="AB1522" s="24" t="s">
        <v>97</v>
      </c>
      <c r="AC1522" s="24" t="s">
        <v>96</v>
      </c>
      <c r="AD1522" s="24" t="s">
        <v>96</v>
      </c>
      <c r="AE1522" s="24" t="s">
        <v>96</v>
      </c>
      <c r="AF1522" s="24" t="s">
        <v>96</v>
      </c>
      <c r="AG1522" s="24" t="s">
        <v>96</v>
      </c>
      <c r="AH1522" s="24" t="s">
        <v>97</v>
      </c>
      <c r="AI1522" s="24" t="s">
        <v>96</v>
      </c>
      <c r="AJ1522" s="24" t="s">
        <v>96</v>
      </c>
      <c r="AK1522" s="24" t="s">
        <v>96</v>
      </c>
      <c r="AL1522" s="24" t="s">
        <v>96</v>
      </c>
      <c r="AM1522" s="24" t="s">
        <v>97</v>
      </c>
      <c r="AN1522" s="24" t="s">
        <v>96</v>
      </c>
      <c r="AO1522" s="24" t="s">
        <v>97</v>
      </c>
      <c r="AP1522" s="24" t="s">
        <v>96</v>
      </c>
      <c r="AQ1522" s="24" t="s">
        <v>96</v>
      </c>
      <c r="AR1522" s="24" t="s">
        <v>96</v>
      </c>
      <c r="AS1522" s="24" t="s">
        <v>96</v>
      </c>
      <c r="AT1522" s="24" t="s">
        <v>96</v>
      </c>
      <c r="AU1522" s="24" t="s">
        <v>96</v>
      </c>
      <c r="AV1522" s="24" t="s">
        <v>96</v>
      </c>
      <c r="AW1522" s="24" t="s">
        <v>96</v>
      </c>
      <c r="AX1522" s="24" t="s">
        <v>97</v>
      </c>
      <c r="AY1522" s="24" t="s">
        <v>97</v>
      </c>
      <c r="AZ1522" s="24" t="s">
        <v>96</v>
      </c>
      <c r="BA1522" s="24" t="s">
        <v>96</v>
      </c>
      <c r="BB1522" s="24" t="s">
        <v>96</v>
      </c>
      <c r="BC1522" s="24" t="s">
        <v>96</v>
      </c>
      <c r="BD1522" s="24" t="s">
        <v>96</v>
      </c>
      <c r="BE1522" s="24" t="s">
        <v>96</v>
      </c>
      <c r="BF1522" s="24" t="s">
        <v>96</v>
      </c>
      <c r="BG1522" s="24" t="s">
        <v>96</v>
      </c>
      <c r="BH1522" s="24" t="s">
        <v>96</v>
      </c>
      <c r="BI1522" s="24" t="s">
        <v>96</v>
      </c>
      <c r="BJ1522" s="24" t="s">
        <v>97</v>
      </c>
      <c r="BK1522" s="24" t="s">
        <v>96</v>
      </c>
      <c r="BL1522" s="24" t="s">
        <v>97</v>
      </c>
      <c r="BM1522" s="24" t="s">
        <v>1034</v>
      </c>
      <c r="BN1522" s="24" t="s">
        <v>96</v>
      </c>
      <c r="BO1522" s="24" t="s">
        <v>96</v>
      </c>
      <c r="BP1522" s="24" t="s">
        <v>1034</v>
      </c>
      <c r="BQ1522" s="24" t="s">
        <v>96</v>
      </c>
      <c r="BR1522" s="24" t="s">
        <v>95</v>
      </c>
      <c r="BS1522" s="24" t="s">
        <v>97</v>
      </c>
      <c r="BT1522" s="24" t="s">
        <v>96</v>
      </c>
      <c r="BU1522" s="24" t="s">
        <v>96</v>
      </c>
      <c r="BV1522" s="24" t="s">
        <v>96</v>
      </c>
      <c r="BW1522" s="24" t="s">
        <v>96</v>
      </c>
      <c r="BX1522" s="24" t="s">
        <v>96</v>
      </c>
      <c r="BY1522" s="24" t="s">
        <v>96</v>
      </c>
      <c r="BZ1522" s="24" t="s">
        <v>96</v>
      </c>
      <c r="CA1522" s="24" t="s">
        <v>97</v>
      </c>
      <c r="CB1522" s="36"/>
      <c r="CC1522" s="35"/>
    </row>
    <row r="1523" spans="1:81" ht="169.5" hidden="1" customHeight="1" x14ac:dyDescent="0.35">
      <c r="A1523" s="24"/>
      <c r="B1523" s="24" t="s">
        <v>81</v>
      </c>
      <c r="C1523" s="23" t="s">
        <v>82</v>
      </c>
      <c r="D1523" s="24" t="s">
        <v>2100</v>
      </c>
      <c r="E1523" s="24" t="s">
        <v>40</v>
      </c>
      <c r="F1523" s="24" t="s">
        <v>98</v>
      </c>
      <c r="G1523" s="24" t="s">
        <v>2101</v>
      </c>
      <c r="H1523" s="24" t="s">
        <v>2102</v>
      </c>
      <c r="I1523" s="24" t="s">
        <v>5006</v>
      </c>
      <c r="J1523" s="24" t="s">
        <v>5057</v>
      </c>
      <c r="K1523" s="24" t="s">
        <v>5058</v>
      </c>
      <c r="L1523" s="24" t="s">
        <v>5059</v>
      </c>
      <c r="M1523" s="24" t="s">
        <v>699</v>
      </c>
      <c r="N1523" s="24"/>
      <c r="O1523" s="24"/>
      <c r="P1523" s="24"/>
      <c r="Q1523" s="24" t="s">
        <v>150</v>
      </c>
      <c r="R1523" s="24" t="s">
        <v>1283</v>
      </c>
      <c r="S1523" s="24"/>
      <c r="T1523" s="24" t="s">
        <v>97</v>
      </c>
      <c r="U1523" s="24" t="s">
        <v>96</v>
      </c>
      <c r="V1523" s="24" t="s">
        <v>96</v>
      </c>
      <c r="W1523" s="24" t="s">
        <v>96</v>
      </c>
      <c r="X1523" s="24" t="s">
        <v>119</v>
      </c>
      <c r="Y1523" s="24" t="s">
        <v>96</v>
      </c>
      <c r="Z1523" s="24" t="s">
        <v>96</v>
      </c>
      <c r="AA1523" s="24" t="s">
        <v>96</v>
      </c>
      <c r="AB1523" s="24" t="s">
        <v>97</v>
      </c>
      <c r="AC1523" s="24" t="s">
        <v>96</v>
      </c>
      <c r="AD1523" s="24" t="s">
        <v>96</v>
      </c>
      <c r="AE1523" s="24" t="s">
        <v>96</v>
      </c>
      <c r="AF1523" s="24" t="s">
        <v>96</v>
      </c>
      <c r="AG1523" s="24" t="s">
        <v>96</v>
      </c>
      <c r="AH1523" s="24" t="s">
        <v>119</v>
      </c>
      <c r="AI1523" s="24" t="s">
        <v>96</v>
      </c>
      <c r="AJ1523" s="24" t="s">
        <v>96</v>
      </c>
      <c r="AK1523" s="24" t="s">
        <v>96</v>
      </c>
      <c r="AL1523" s="24" t="s">
        <v>96</v>
      </c>
      <c r="AM1523" s="24" t="s">
        <v>119</v>
      </c>
      <c r="AN1523" s="24" t="s">
        <v>96</v>
      </c>
      <c r="AO1523" s="24" t="s">
        <v>97</v>
      </c>
      <c r="AP1523" s="24" t="s">
        <v>96</v>
      </c>
      <c r="AQ1523" s="24" t="s">
        <v>96</v>
      </c>
      <c r="AR1523" s="24" t="s">
        <v>96</v>
      </c>
      <c r="AS1523" s="24" t="s">
        <v>96</v>
      </c>
      <c r="AT1523" s="24" t="s">
        <v>96</v>
      </c>
      <c r="AU1523" s="24" t="s">
        <v>96</v>
      </c>
      <c r="AV1523" s="24" t="s">
        <v>96</v>
      </c>
      <c r="AW1523" s="24" t="s">
        <v>96</v>
      </c>
      <c r="AX1523" s="24" t="s">
        <v>97</v>
      </c>
      <c r="AY1523" s="24" t="s">
        <v>95</v>
      </c>
      <c r="AZ1523" s="24" t="s">
        <v>96</v>
      </c>
      <c r="BA1523" s="24" t="s">
        <v>96</v>
      </c>
      <c r="BB1523" s="24" t="s">
        <v>96</v>
      </c>
      <c r="BC1523" s="24" t="s">
        <v>96</v>
      </c>
      <c r="BD1523" s="24" t="s">
        <v>96</v>
      </c>
      <c r="BE1523" s="24" t="s">
        <v>96</v>
      </c>
      <c r="BF1523" s="24" t="s">
        <v>96</v>
      </c>
      <c r="BG1523" s="24" t="s">
        <v>96</v>
      </c>
      <c r="BH1523" s="24" t="s">
        <v>96</v>
      </c>
      <c r="BI1523" s="24" t="s">
        <v>96</v>
      </c>
      <c r="BJ1523" s="24" t="s">
        <v>95</v>
      </c>
      <c r="BK1523" s="24" t="s">
        <v>96</v>
      </c>
      <c r="BL1523" s="24" t="s">
        <v>95</v>
      </c>
      <c r="BM1523" s="24" t="s">
        <v>95</v>
      </c>
      <c r="BN1523" s="24" t="s">
        <v>96</v>
      </c>
      <c r="BO1523" s="24" t="s">
        <v>96</v>
      </c>
      <c r="BP1523" s="24" t="s">
        <v>95</v>
      </c>
      <c r="BQ1523" s="24" t="s">
        <v>96</v>
      </c>
      <c r="BR1523" s="24" t="s">
        <v>95</v>
      </c>
      <c r="BS1523" s="24" t="s">
        <v>119</v>
      </c>
      <c r="BT1523" s="24" t="s">
        <v>96</v>
      </c>
      <c r="BU1523" s="24" t="s">
        <v>96</v>
      </c>
      <c r="BV1523" s="24" t="s">
        <v>96</v>
      </c>
      <c r="BW1523" s="24" t="s">
        <v>96</v>
      </c>
      <c r="BX1523" s="24" t="s">
        <v>96</v>
      </c>
      <c r="BY1523" s="24" t="s">
        <v>96</v>
      </c>
      <c r="BZ1523" s="24" t="s">
        <v>96</v>
      </c>
      <c r="CA1523" s="24" t="s">
        <v>119</v>
      </c>
      <c r="CB1523" s="36"/>
      <c r="CC1523" s="35"/>
    </row>
    <row r="1524" spans="1:81" ht="169.5" hidden="1" customHeight="1" x14ac:dyDescent="0.35">
      <c r="A1524" s="24"/>
      <c r="B1524" s="24" t="s">
        <v>81</v>
      </c>
      <c r="C1524" s="23" t="s">
        <v>82</v>
      </c>
      <c r="D1524" s="24" t="s">
        <v>2100</v>
      </c>
      <c r="E1524" s="24" t="s">
        <v>40</v>
      </c>
      <c r="F1524" s="24" t="s">
        <v>98</v>
      </c>
      <c r="G1524" s="24" t="s">
        <v>2101</v>
      </c>
      <c r="H1524" s="24" t="s">
        <v>2102</v>
      </c>
      <c r="I1524" s="24" t="s">
        <v>2103</v>
      </c>
      <c r="J1524" s="24" t="s">
        <v>5060</v>
      </c>
      <c r="K1524" s="24" t="s">
        <v>5061</v>
      </c>
      <c r="L1524" s="24" t="s">
        <v>5062</v>
      </c>
      <c r="M1524" s="24" t="s">
        <v>699</v>
      </c>
      <c r="N1524" s="24"/>
      <c r="O1524" s="24"/>
      <c r="P1524" s="24"/>
      <c r="Q1524" s="24" t="s">
        <v>150</v>
      </c>
      <c r="R1524" s="24" t="s">
        <v>1273</v>
      </c>
      <c r="S1524" s="24"/>
      <c r="T1524" s="24" t="s">
        <v>97</v>
      </c>
      <c r="U1524" s="24" t="s">
        <v>96</v>
      </c>
      <c r="V1524" s="24" t="s">
        <v>96</v>
      </c>
      <c r="W1524" s="24" t="s">
        <v>96</v>
      </c>
      <c r="X1524" s="24" t="s">
        <v>113</v>
      </c>
      <c r="Y1524" s="24" t="s">
        <v>96</v>
      </c>
      <c r="Z1524" s="24" t="s">
        <v>96</v>
      </c>
      <c r="AA1524" s="24" t="s">
        <v>96</v>
      </c>
      <c r="AB1524" s="24" t="s">
        <v>97</v>
      </c>
      <c r="AC1524" s="24" t="s">
        <v>96</v>
      </c>
      <c r="AD1524" s="24" t="s">
        <v>96</v>
      </c>
      <c r="AE1524" s="24" t="s">
        <v>96</v>
      </c>
      <c r="AF1524" s="24" t="s">
        <v>96</v>
      </c>
      <c r="AG1524" s="24" t="s">
        <v>96</v>
      </c>
      <c r="AH1524" s="24" t="s">
        <v>113</v>
      </c>
      <c r="AI1524" s="24" t="s">
        <v>96</v>
      </c>
      <c r="AJ1524" s="24" t="s">
        <v>96</v>
      </c>
      <c r="AK1524" s="24" t="s">
        <v>96</v>
      </c>
      <c r="AL1524" s="24" t="s">
        <v>96</v>
      </c>
      <c r="AM1524" s="24" t="s">
        <v>97</v>
      </c>
      <c r="AN1524" s="24" t="s">
        <v>96</v>
      </c>
      <c r="AO1524" s="24" t="s">
        <v>95</v>
      </c>
      <c r="AP1524" s="24" t="s">
        <v>96</v>
      </c>
      <c r="AQ1524" s="24" t="s">
        <v>5063</v>
      </c>
      <c r="AR1524" s="24" t="s">
        <v>96</v>
      </c>
      <c r="AS1524" s="24" t="s">
        <v>96</v>
      </c>
      <c r="AT1524" s="24" t="s">
        <v>96</v>
      </c>
      <c r="AU1524" s="24" t="s">
        <v>96</v>
      </c>
      <c r="AV1524" s="24" t="s">
        <v>96</v>
      </c>
      <c r="AW1524" s="24" t="s">
        <v>96</v>
      </c>
      <c r="AX1524" s="24" t="s">
        <v>95</v>
      </c>
      <c r="AY1524" s="24" t="s">
        <v>119</v>
      </c>
      <c r="AZ1524" s="24" t="s">
        <v>96</v>
      </c>
      <c r="BA1524" s="24" t="s">
        <v>96</v>
      </c>
      <c r="BB1524" s="24" t="s">
        <v>96</v>
      </c>
      <c r="BC1524" s="24" t="s">
        <v>96</v>
      </c>
      <c r="BD1524" s="24" t="s">
        <v>96</v>
      </c>
      <c r="BE1524" s="24" t="s">
        <v>96</v>
      </c>
      <c r="BF1524" s="24" t="s">
        <v>96</v>
      </c>
      <c r="BG1524" s="24" t="s">
        <v>96</v>
      </c>
      <c r="BH1524" s="24" t="s">
        <v>96</v>
      </c>
      <c r="BI1524" s="24" t="s">
        <v>96</v>
      </c>
      <c r="BJ1524" s="24" t="s">
        <v>119</v>
      </c>
      <c r="BK1524" s="24" t="s">
        <v>96</v>
      </c>
      <c r="BL1524" s="24" t="s">
        <v>119</v>
      </c>
      <c r="BM1524" s="24" t="s">
        <v>113</v>
      </c>
      <c r="BN1524" s="24" t="s">
        <v>96</v>
      </c>
      <c r="BO1524" s="24" t="s">
        <v>96</v>
      </c>
      <c r="BP1524" s="24" t="s">
        <v>113</v>
      </c>
      <c r="BQ1524" s="24" t="s">
        <v>96</v>
      </c>
      <c r="BR1524" s="24" t="s">
        <v>97</v>
      </c>
      <c r="BS1524" s="24" t="s">
        <v>97</v>
      </c>
      <c r="BT1524" s="24" t="s">
        <v>95</v>
      </c>
      <c r="BU1524" s="24" t="s">
        <v>96</v>
      </c>
      <c r="BV1524" s="24" t="s">
        <v>96</v>
      </c>
      <c r="BW1524" s="24" t="s">
        <v>96</v>
      </c>
      <c r="BX1524" s="24" t="s">
        <v>96</v>
      </c>
      <c r="BY1524" s="24" t="s">
        <v>96</v>
      </c>
      <c r="BZ1524" s="24" t="s">
        <v>96</v>
      </c>
      <c r="CA1524" s="24" t="s">
        <v>97</v>
      </c>
      <c r="CB1524" s="36"/>
      <c r="CC1524" s="35"/>
    </row>
    <row r="1525" spans="1:81" ht="169.5" hidden="1" customHeight="1" x14ac:dyDescent="0.35">
      <c r="A1525" s="24"/>
      <c r="B1525" s="24" t="s">
        <v>81</v>
      </c>
      <c r="C1525" s="23" t="s">
        <v>82</v>
      </c>
      <c r="D1525" s="24" t="s">
        <v>2100</v>
      </c>
      <c r="E1525" s="24" t="s">
        <v>40</v>
      </c>
      <c r="F1525" s="24" t="s">
        <v>98</v>
      </c>
      <c r="G1525" s="24" t="s">
        <v>2101</v>
      </c>
      <c r="H1525" s="24" t="s">
        <v>2107</v>
      </c>
      <c r="I1525" s="24" t="s">
        <v>2103</v>
      </c>
      <c r="J1525" s="24" t="s">
        <v>5064</v>
      </c>
      <c r="K1525" s="24" t="s">
        <v>5065</v>
      </c>
      <c r="L1525" s="24" t="s">
        <v>5066</v>
      </c>
      <c r="M1525" s="24" t="s">
        <v>699</v>
      </c>
      <c r="N1525" s="24"/>
      <c r="O1525" s="24"/>
      <c r="P1525" s="24"/>
      <c r="Q1525" s="24" t="s">
        <v>150</v>
      </c>
      <c r="R1525" s="24" t="s">
        <v>1273</v>
      </c>
      <c r="S1525" s="24"/>
      <c r="T1525" s="24" t="s">
        <v>97</v>
      </c>
      <c r="U1525" s="24" t="s">
        <v>96</v>
      </c>
      <c r="V1525" s="24" t="s">
        <v>96</v>
      </c>
      <c r="W1525" s="24" t="s">
        <v>96</v>
      </c>
      <c r="X1525" s="24" t="s">
        <v>119</v>
      </c>
      <c r="Y1525" s="24" t="s">
        <v>96</v>
      </c>
      <c r="Z1525" s="24" t="s">
        <v>96</v>
      </c>
      <c r="AA1525" s="24" t="s">
        <v>96</v>
      </c>
      <c r="AB1525" s="24" t="s">
        <v>97</v>
      </c>
      <c r="AC1525" s="24" t="s">
        <v>96</v>
      </c>
      <c r="AD1525" s="24" t="s">
        <v>96</v>
      </c>
      <c r="AE1525" s="24" t="s">
        <v>96</v>
      </c>
      <c r="AF1525" s="24" t="s">
        <v>96</v>
      </c>
      <c r="AG1525" s="24" t="s">
        <v>96</v>
      </c>
      <c r="AH1525" s="24" t="s">
        <v>119</v>
      </c>
      <c r="AI1525" s="24" t="s">
        <v>96</v>
      </c>
      <c r="AJ1525" s="24" t="s">
        <v>96</v>
      </c>
      <c r="AK1525" s="24" t="s">
        <v>96</v>
      </c>
      <c r="AL1525" s="24" t="s">
        <v>96</v>
      </c>
      <c r="AM1525" s="24" t="s">
        <v>119</v>
      </c>
      <c r="AN1525" s="24" t="s">
        <v>96</v>
      </c>
      <c r="AO1525" s="24" t="s">
        <v>119</v>
      </c>
      <c r="AP1525" s="24" t="s">
        <v>96</v>
      </c>
      <c r="AQ1525" s="24" t="s">
        <v>96</v>
      </c>
      <c r="AR1525" s="24" t="s">
        <v>96</v>
      </c>
      <c r="AS1525" s="24" t="s">
        <v>96</v>
      </c>
      <c r="AT1525" s="24" t="s">
        <v>96</v>
      </c>
      <c r="AU1525" s="24" t="s">
        <v>96</v>
      </c>
      <c r="AV1525" s="24" t="s">
        <v>96</v>
      </c>
      <c r="AW1525" s="24" t="s">
        <v>96</v>
      </c>
      <c r="AX1525" s="24" t="s">
        <v>119</v>
      </c>
      <c r="AY1525" s="24" t="s">
        <v>96</v>
      </c>
      <c r="AZ1525" s="24" t="s">
        <v>96</v>
      </c>
      <c r="BA1525" s="24" t="s">
        <v>96</v>
      </c>
      <c r="BB1525" s="24" t="s">
        <v>96</v>
      </c>
      <c r="BC1525" s="24" t="s">
        <v>96</v>
      </c>
      <c r="BD1525" s="24" t="s">
        <v>96</v>
      </c>
      <c r="BE1525" s="24" t="s">
        <v>96</v>
      </c>
      <c r="BF1525" s="24" t="s">
        <v>96</v>
      </c>
      <c r="BG1525" s="24" t="s">
        <v>96</v>
      </c>
      <c r="BH1525" s="24" t="s">
        <v>96</v>
      </c>
      <c r="BI1525" s="24" t="s">
        <v>96</v>
      </c>
      <c r="BJ1525" s="24" t="s">
        <v>96</v>
      </c>
      <c r="BK1525" s="24" t="s">
        <v>96</v>
      </c>
      <c r="BL1525" s="24" t="s">
        <v>96</v>
      </c>
      <c r="BM1525" s="24" t="s">
        <v>97</v>
      </c>
      <c r="BN1525" s="24" t="s">
        <v>96</v>
      </c>
      <c r="BO1525" s="24" t="s">
        <v>96</v>
      </c>
      <c r="BP1525" s="24" t="s">
        <v>1034</v>
      </c>
      <c r="BQ1525" s="24" t="s">
        <v>96</v>
      </c>
      <c r="BR1525" s="24" t="s">
        <v>97</v>
      </c>
      <c r="BS1525" s="24" t="s">
        <v>97</v>
      </c>
      <c r="BT1525" s="24" t="s">
        <v>96</v>
      </c>
      <c r="BU1525" s="24" t="s">
        <v>96</v>
      </c>
      <c r="BV1525" s="24" t="s">
        <v>96</v>
      </c>
      <c r="BW1525" s="24" t="s">
        <v>96</v>
      </c>
      <c r="BX1525" s="24" t="s">
        <v>96</v>
      </c>
      <c r="BY1525" s="24" t="s">
        <v>96</v>
      </c>
      <c r="BZ1525" s="24" t="s">
        <v>96</v>
      </c>
      <c r="CA1525" s="24" t="s">
        <v>97</v>
      </c>
      <c r="CB1525" s="36"/>
      <c r="CC1525" s="35"/>
    </row>
    <row r="1526" spans="1:81" ht="169.5" hidden="1" customHeight="1" x14ac:dyDescent="0.35">
      <c r="A1526" s="24"/>
      <c r="B1526" s="24" t="s">
        <v>1996</v>
      </c>
      <c r="C1526" s="24" t="s">
        <v>1997</v>
      </c>
      <c r="D1526" s="24" t="s">
        <v>2163</v>
      </c>
      <c r="E1526" s="24" t="s">
        <v>2164</v>
      </c>
      <c r="F1526" s="24" t="s">
        <v>103</v>
      </c>
      <c r="G1526" s="24" t="s">
        <v>2181</v>
      </c>
      <c r="H1526" s="24" t="s">
        <v>2252</v>
      </c>
      <c r="I1526" s="24" t="s">
        <v>5067</v>
      </c>
      <c r="J1526" s="24" t="s">
        <v>5068</v>
      </c>
      <c r="K1526" s="24"/>
      <c r="L1526" s="24" t="s">
        <v>5069</v>
      </c>
      <c r="M1526" s="24" t="s">
        <v>92</v>
      </c>
      <c r="N1526" s="24"/>
      <c r="O1526" s="24"/>
      <c r="P1526" s="24"/>
      <c r="Q1526" s="24" t="s">
        <v>93</v>
      </c>
      <c r="R1526" s="24">
        <v>2027</v>
      </c>
      <c r="S1526" s="24"/>
      <c r="T1526" s="24" t="s">
        <v>119</v>
      </c>
      <c r="U1526" s="24" t="s">
        <v>96</v>
      </c>
      <c r="V1526" s="24" t="s">
        <v>96</v>
      </c>
      <c r="W1526" s="24" t="s">
        <v>96</v>
      </c>
      <c r="X1526" s="24" t="s">
        <v>96</v>
      </c>
      <c r="Y1526" s="24" t="s">
        <v>96</v>
      </c>
      <c r="Z1526" s="24" t="s">
        <v>96</v>
      </c>
      <c r="AA1526" s="24" t="s">
        <v>96</v>
      </c>
      <c r="AB1526" s="24" t="s">
        <v>119</v>
      </c>
      <c r="AC1526" s="24" t="s">
        <v>96</v>
      </c>
      <c r="AD1526" s="24" t="s">
        <v>96</v>
      </c>
      <c r="AE1526" s="24" t="s">
        <v>96</v>
      </c>
      <c r="AF1526" s="24" t="s">
        <v>96</v>
      </c>
      <c r="AG1526" s="24" t="s">
        <v>119</v>
      </c>
      <c r="AH1526" s="24" t="s">
        <v>96</v>
      </c>
      <c r="AI1526" s="24" t="s">
        <v>96</v>
      </c>
      <c r="AJ1526" s="24" t="s">
        <v>96</v>
      </c>
      <c r="AK1526" s="24" t="s">
        <v>96</v>
      </c>
      <c r="AL1526" s="24" t="s">
        <v>96</v>
      </c>
      <c r="AM1526" s="24" t="s">
        <v>119</v>
      </c>
      <c r="AN1526" s="24" t="s">
        <v>96</v>
      </c>
      <c r="AO1526" s="24" t="s">
        <v>96</v>
      </c>
      <c r="AP1526" s="24" t="s">
        <v>96</v>
      </c>
      <c r="AQ1526" s="24" t="s">
        <v>96</v>
      </c>
      <c r="AR1526" s="24" t="s">
        <v>96</v>
      </c>
      <c r="AS1526" s="24" t="s">
        <v>96</v>
      </c>
      <c r="AT1526" s="24" t="s">
        <v>96</v>
      </c>
      <c r="AU1526" s="24" t="s">
        <v>96</v>
      </c>
      <c r="AV1526" s="24" t="s">
        <v>96</v>
      </c>
      <c r="AW1526" s="24" t="s">
        <v>96</v>
      </c>
      <c r="AX1526" s="24" t="s">
        <v>96</v>
      </c>
      <c r="AY1526" s="24" t="s">
        <v>96</v>
      </c>
      <c r="AZ1526" s="24" t="s">
        <v>96</v>
      </c>
      <c r="BA1526" s="24" t="s">
        <v>96</v>
      </c>
      <c r="BB1526" s="24" t="s">
        <v>96</v>
      </c>
      <c r="BC1526" s="24" t="s">
        <v>96</v>
      </c>
      <c r="BD1526" s="24" t="s">
        <v>96</v>
      </c>
      <c r="BE1526" s="24" t="s">
        <v>96</v>
      </c>
      <c r="BF1526" s="24" t="s">
        <v>96</v>
      </c>
      <c r="BG1526" s="24" t="s">
        <v>96</v>
      </c>
      <c r="BH1526" s="24" t="s">
        <v>96</v>
      </c>
      <c r="BI1526" s="24" t="s">
        <v>96</v>
      </c>
      <c r="BJ1526" s="24" t="s">
        <v>96</v>
      </c>
      <c r="BK1526" s="24" t="s">
        <v>96</v>
      </c>
      <c r="BL1526" s="24" t="s">
        <v>96</v>
      </c>
      <c r="BM1526" s="24" t="s">
        <v>96</v>
      </c>
      <c r="BN1526" s="24" t="s">
        <v>96</v>
      </c>
      <c r="BO1526" s="24" t="s">
        <v>96</v>
      </c>
      <c r="BP1526" s="24" t="s">
        <v>96</v>
      </c>
      <c r="BQ1526" s="24" t="s">
        <v>96</v>
      </c>
      <c r="BR1526" s="24" t="s">
        <v>96</v>
      </c>
      <c r="BS1526" s="24" t="s">
        <v>96</v>
      </c>
      <c r="BT1526" s="24" t="s">
        <v>96</v>
      </c>
      <c r="BU1526" s="24" t="s">
        <v>96</v>
      </c>
      <c r="BV1526" s="24" t="s">
        <v>96</v>
      </c>
      <c r="BW1526" s="24" t="s">
        <v>96</v>
      </c>
      <c r="BX1526" s="24" t="s">
        <v>96</v>
      </c>
      <c r="BY1526" s="24" t="s">
        <v>96</v>
      </c>
      <c r="BZ1526" s="24" t="s">
        <v>96</v>
      </c>
      <c r="CA1526" s="24" t="s">
        <v>96</v>
      </c>
      <c r="CB1526" s="36"/>
      <c r="CC1526" s="35"/>
    </row>
    <row r="1527" spans="1:81" ht="169.5" hidden="1" customHeight="1" x14ac:dyDescent="0.35">
      <c r="A1527" s="24"/>
      <c r="B1527" s="24" t="s">
        <v>1996</v>
      </c>
      <c r="C1527" s="24" t="s">
        <v>1997</v>
      </c>
      <c r="D1527" s="24" t="s">
        <v>2163</v>
      </c>
      <c r="E1527" s="24" t="s">
        <v>2164</v>
      </c>
      <c r="F1527" s="24" t="s">
        <v>103</v>
      </c>
      <c r="G1527" s="24" t="s">
        <v>2181</v>
      </c>
      <c r="H1527" s="24" t="s">
        <v>2252</v>
      </c>
      <c r="I1527" s="24" t="s">
        <v>5070</v>
      </c>
      <c r="J1527" s="24" t="s">
        <v>5071</v>
      </c>
      <c r="K1527" s="24"/>
      <c r="L1527" s="24" t="s">
        <v>5072</v>
      </c>
      <c r="M1527" s="24" t="s">
        <v>92</v>
      </c>
      <c r="N1527" s="24"/>
      <c r="O1527" s="24"/>
      <c r="P1527" s="24"/>
      <c r="Q1527" s="24" t="s">
        <v>93</v>
      </c>
      <c r="R1527" s="24">
        <v>2027</v>
      </c>
      <c r="S1527" s="24"/>
      <c r="T1527" s="24" t="s">
        <v>95</v>
      </c>
      <c r="U1527" s="24" t="s">
        <v>96</v>
      </c>
      <c r="V1527" s="24" t="s">
        <v>96</v>
      </c>
      <c r="W1527" s="24" t="s">
        <v>96</v>
      </c>
      <c r="X1527" s="24" t="s">
        <v>96</v>
      </c>
      <c r="Y1527" s="24" t="s">
        <v>96</v>
      </c>
      <c r="Z1527" s="24" t="s">
        <v>96</v>
      </c>
      <c r="AA1527" s="24" t="s">
        <v>96</v>
      </c>
      <c r="AB1527" s="24" t="s">
        <v>95</v>
      </c>
      <c r="AC1527" s="24" t="s">
        <v>96</v>
      </c>
      <c r="AD1527" s="24" t="s">
        <v>96</v>
      </c>
      <c r="AE1527" s="24" t="s">
        <v>96</v>
      </c>
      <c r="AF1527" s="24" t="s">
        <v>96</v>
      </c>
      <c r="AG1527" s="24" t="s">
        <v>1034</v>
      </c>
      <c r="AH1527" s="24" t="s">
        <v>96</v>
      </c>
      <c r="AI1527" s="24" t="s">
        <v>96</v>
      </c>
      <c r="AJ1527" s="24" t="s">
        <v>96</v>
      </c>
      <c r="AK1527" s="24" t="s">
        <v>96</v>
      </c>
      <c r="AL1527" s="24" t="s">
        <v>96</v>
      </c>
      <c r="AM1527" s="24" t="s">
        <v>95</v>
      </c>
      <c r="AN1527" s="24" t="s">
        <v>96</v>
      </c>
      <c r="AO1527" s="24" t="s">
        <v>96</v>
      </c>
      <c r="AP1527" s="24" t="s">
        <v>96</v>
      </c>
      <c r="AQ1527" s="24" t="s">
        <v>96</v>
      </c>
      <c r="AR1527" s="24" t="s">
        <v>96</v>
      </c>
      <c r="AS1527" s="24" t="s">
        <v>96</v>
      </c>
      <c r="AT1527" s="24" t="s">
        <v>96</v>
      </c>
      <c r="AU1527" s="24" t="s">
        <v>96</v>
      </c>
      <c r="AV1527" s="24" t="s">
        <v>96</v>
      </c>
      <c r="AW1527" s="24" t="s">
        <v>96</v>
      </c>
      <c r="AX1527" s="24" t="s">
        <v>96</v>
      </c>
      <c r="AY1527" s="24" t="s">
        <v>96</v>
      </c>
      <c r="AZ1527" s="24" t="s">
        <v>96</v>
      </c>
      <c r="BA1527" s="24" t="s">
        <v>96</v>
      </c>
      <c r="BB1527" s="24" t="s">
        <v>96</v>
      </c>
      <c r="BC1527" s="24" t="s">
        <v>96</v>
      </c>
      <c r="BD1527" s="24" t="s">
        <v>96</v>
      </c>
      <c r="BE1527" s="24" t="s">
        <v>96</v>
      </c>
      <c r="BF1527" s="24" t="s">
        <v>96</v>
      </c>
      <c r="BG1527" s="24" t="s">
        <v>96</v>
      </c>
      <c r="BH1527" s="24" t="s">
        <v>96</v>
      </c>
      <c r="BI1527" s="24" t="s">
        <v>96</v>
      </c>
      <c r="BJ1527" s="24" t="s">
        <v>96</v>
      </c>
      <c r="BK1527" s="24" t="s">
        <v>96</v>
      </c>
      <c r="BL1527" s="24" t="s">
        <v>96</v>
      </c>
      <c r="BM1527" s="24" t="s">
        <v>96</v>
      </c>
      <c r="BN1527" s="24" t="s">
        <v>96</v>
      </c>
      <c r="BO1527" s="24" t="s">
        <v>96</v>
      </c>
      <c r="BP1527" s="24" t="s">
        <v>96</v>
      </c>
      <c r="BQ1527" s="24" t="s">
        <v>96</v>
      </c>
      <c r="BR1527" s="24" t="s">
        <v>96</v>
      </c>
      <c r="BS1527" s="24" t="s">
        <v>96</v>
      </c>
      <c r="BT1527" s="24" t="s">
        <v>96</v>
      </c>
      <c r="BU1527" s="24" t="s">
        <v>96</v>
      </c>
      <c r="BV1527" s="24" t="s">
        <v>96</v>
      </c>
      <c r="BW1527" s="24" t="s">
        <v>96</v>
      </c>
      <c r="BX1527" s="24" t="s">
        <v>96</v>
      </c>
      <c r="BY1527" s="24" t="s">
        <v>96</v>
      </c>
      <c r="BZ1527" s="24" t="s">
        <v>96</v>
      </c>
      <c r="CA1527" s="24" t="s">
        <v>96</v>
      </c>
      <c r="CB1527" s="36"/>
      <c r="CC1527" s="35"/>
    </row>
    <row r="1528" spans="1:81" ht="169.5" hidden="1" customHeight="1" x14ac:dyDescent="0.35">
      <c r="A1528" s="24"/>
      <c r="B1528" s="24" t="s">
        <v>81</v>
      </c>
      <c r="C1528" s="23" t="s">
        <v>82</v>
      </c>
      <c r="D1528" s="24" t="s">
        <v>2100</v>
      </c>
      <c r="E1528" s="24" t="s">
        <v>40</v>
      </c>
      <c r="F1528" s="24" t="s">
        <v>98</v>
      </c>
      <c r="G1528" s="24" t="s">
        <v>2101</v>
      </c>
      <c r="H1528" s="24" t="s">
        <v>2107</v>
      </c>
      <c r="I1528" s="24" t="s">
        <v>2103</v>
      </c>
      <c r="J1528" s="24" t="s">
        <v>5073</v>
      </c>
      <c r="K1528" s="24" t="s">
        <v>5074</v>
      </c>
      <c r="L1528" s="24" t="s">
        <v>5075</v>
      </c>
      <c r="M1528" s="24" t="s">
        <v>699</v>
      </c>
      <c r="N1528" s="24"/>
      <c r="O1528" s="24"/>
      <c r="P1528" s="24"/>
      <c r="Q1528" s="24" t="s">
        <v>150</v>
      </c>
      <c r="R1528" s="24" t="s">
        <v>1273</v>
      </c>
      <c r="S1528" s="24"/>
      <c r="T1528" s="24" t="s">
        <v>119</v>
      </c>
      <c r="U1528" s="24" t="s">
        <v>96</v>
      </c>
      <c r="V1528" s="24" t="s">
        <v>96</v>
      </c>
      <c r="W1528" s="24" t="s">
        <v>96</v>
      </c>
      <c r="X1528" s="24" t="s">
        <v>119</v>
      </c>
      <c r="Y1528" s="24" t="s">
        <v>96</v>
      </c>
      <c r="Z1528" s="24" t="s">
        <v>96</v>
      </c>
      <c r="AA1528" s="24" t="s">
        <v>96</v>
      </c>
      <c r="AB1528" s="24" t="s">
        <v>119</v>
      </c>
      <c r="AC1528" s="24" t="s">
        <v>96</v>
      </c>
      <c r="AD1528" s="24" t="s">
        <v>96</v>
      </c>
      <c r="AE1528" s="24" t="s">
        <v>96</v>
      </c>
      <c r="AF1528" s="24" t="s">
        <v>96</v>
      </c>
      <c r="AG1528" s="24" t="s">
        <v>96</v>
      </c>
      <c r="AH1528" s="24" t="s">
        <v>119</v>
      </c>
      <c r="AI1528" s="24" t="s">
        <v>96</v>
      </c>
      <c r="AJ1528" s="24" t="s">
        <v>96</v>
      </c>
      <c r="AK1528" s="24" t="s">
        <v>96</v>
      </c>
      <c r="AL1528" s="24" t="s">
        <v>96</v>
      </c>
      <c r="AM1528" s="24" t="s">
        <v>119</v>
      </c>
      <c r="AN1528" s="24" t="s">
        <v>96</v>
      </c>
      <c r="AO1528" s="24" t="s">
        <v>119</v>
      </c>
      <c r="AP1528" s="24" t="s">
        <v>96</v>
      </c>
      <c r="AQ1528" s="24" t="s">
        <v>96</v>
      </c>
      <c r="AR1528" s="24" t="s">
        <v>96</v>
      </c>
      <c r="AS1528" s="24" t="s">
        <v>96</v>
      </c>
      <c r="AT1528" s="24" t="s">
        <v>96</v>
      </c>
      <c r="AU1528" s="24" t="s">
        <v>96</v>
      </c>
      <c r="AV1528" s="24" t="s">
        <v>96</v>
      </c>
      <c r="AW1528" s="24" t="s">
        <v>96</v>
      </c>
      <c r="AX1528" s="24" t="s">
        <v>119</v>
      </c>
      <c r="AY1528" s="24" t="s">
        <v>96</v>
      </c>
      <c r="AZ1528" s="24" t="s">
        <v>96</v>
      </c>
      <c r="BA1528" s="24" t="s">
        <v>96</v>
      </c>
      <c r="BB1528" s="24" t="s">
        <v>96</v>
      </c>
      <c r="BC1528" s="24" t="s">
        <v>96</v>
      </c>
      <c r="BD1528" s="24" t="s">
        <v>96</v>
      </c>
      <c r="BE1528" s="24" t="s">
        <v>96</v>
      </c>
      <c r="BF1528" s="24" t="s">
        <v>96</v>
      </c>
      <c r="BG1528" s="24" t="s">
        <v>96</v>
      </c>
      <c r="BH1528" s="24" t="s">
        <v>96</v>
      </c>
      <c r="BI1528" s="24" t="s">
        <v>96</v>
      </c>
      <c r="BJ1528" s="24" t="s">
        <v>96</v>
      </c>
      <c r="BK1528" s="24" t="s">
        <v>96</v>
      </c>
      <c r="BL1528" s="24" t="s">
        <v>96</v>
      </c>
      <c r="BM1528" s="24" t="s">
        <v>1034</v>
      </c>
      <c r="BN1528" s="24" t="s">
        <v>96</v>
      </c>
      <c r="BO1528" s="24" t="s">
        <v>96</v>
      </c>
      <c r="BP1528" s="24" t="s">
        <v>1034</v>
      </c>
      <c r="BQ1528" s="24" t="s">
        <v>96</v>
      </c>
      <c r="BR1528" s="24" t="s">
        <v>95</v>
      </c>
      <c r="BS1528" s="24" t="s">
        <v>97</v>
      </c>
      <c r="BT1528" s="24" t="s">
        <v>96</v>
      </c>
      <c r="BU1528" s="24" t="s">
        <v>96</v>
      </c>
      <c r="BV1528" s="24" t="s">
        <v>96</v>
      </c>
      <c r="BW1528" s="24" t="s">
        <v>96</v>
      </c>
      <c r="BX1528" s="24" t="s">
        <v>96</v>
      </c>
      <c r="BY1528" s="24" t="s">
        <v>96</v>
      </c>
      <c r="BZ1528" s="24" t="s">
        <v>96</v>
      </c>
      <c r="CA1528" s="24" t="s">
        <v>97</v>
      </c>
      <c r="CB1528" s="36"/>
      <c r="CC1528" s="35"/>
    </row>
    <row r="1529" spans="1:81" ht="169.5" hidden="1" customHeight="1" x14ac:dyDescent="0.35">
      <c r="A1529" s="24"/>
      <c r="B1529" s="24" t="s">
        <v>81</v>
      </c>
      <c r="C1529" s="23" t="s">
        <v>82</v>
      </c>
      <c r="D1529" s="24" t="s">
        <v>2100</v>
      </c>
      <c r="E1529" s="24" t="s">
        <v>40</v>
      </c>
      <c r="F1529" s="24" t="s">
        <v>98</v>
      </c>
      <c r="G1529" s="24" t="s">
        <v>2101</v>
      </c>
      <c r="H1529" s="24" t="s">
        <v>2111</v>
      </c>
      <c r="I1529" s="24" t="s">
        <v>4167</v>
      </c>
      <c r="J1529" s="24" t="s">
        <v>5076</v>
      </c>
      <c r="K1529" s="24" t="s">
        <v>5077</v>
      </c>
      <c r="L1529" s="24" t="s">
        <v>5078</v>
      </c>
      <c r="M1529" s="24" t="s">
        <v>699</v>
      </c>
      <c r="N1529" s="24"/>
      <c r="O1529" s="24"/>
      <c r="P1529" s="24"/>
      <c r="Q1529" s="24" t="s">
        <v>150</v>
      </c>
      <c r="R1529" s="24" t="s">
        <v>1283</v>
      </c>
      <c r="S1529" s="24"/>
      <c r="T1529" s="24" t="s">
        <v>97</v>
      </c>
      <c r="U1529" s="24" t="s">
        <v>96</v>
      </c>
      <c r="V1529" s="24" t="s">
        <v>96</v>
      </c>
      <c r="W1529" s="24" t="s">
        <v>96</v>
      </c>
      <c r="X1529" s="24" t="s">
        <v>113</v>
      </c>
      <c r="Y1529" s="24" t="s">
        <v>96</v>
      </c>
      <c r="Z1529" s="24" t="s">
        <v>96</v>
      </c>
      <c r="AA1529" s="24" t="s">
        <v>96</v>
      </c>
      <c r="AB1529" s="24" t="s">
        <v>97</v>
      </c>
      <c r="AC1529" s="24" t="s">
        <v>96</v>
      </c>
      <c r="AD1529" s="24" t="s">
        <v>96</v>
      </c>
      <c r="AE1529" s="24" t="s">
        <v>96</v>
      </c>
      <c r="AF1529" s="24" t="s">
        <v>96</v>
      </c>
      <c r="AG1529" s="24" t="s">
        <v>96</v>
      </c>
      <c r="AH1529" s="24" t="s">
        <v>113</v>
      </c>
      <c r="AI1529" s="24" t="s">
        <v>96</v>
      </c>
      <c r="AJ1529" s="24" t="s">
        <v>96</v>
      </c>
      <c r="AK1529" s="24" t="s">
        <v>96</v>
      </c>
      <c r="AL1529" s="24" t="s">
        <v>96</v>
      </c>
      <c r="AM1529" s="24" t="s">
        <v>97</v>
      </c>
      <c r="AN1529" s="24" t="s">
        <v>96</v>
      </c>
      <c r="AO1529" s="24" t="s">
        <v>97</v>
      </c>
      <c r="AP1529" s="24" t="s">
        <v>96</v>
      </c>
      <c r="AQ1529" s="24" t="s">
        <v>96</v>
      </c>
      <c r="AR1529" s="24" t="s">
        <v>96</v>
      </c>
      <c r="AS1529" s="24" t="s">
        <v>96</v>
      </c>
      <c r="AT1529" s="24" t="s">
        <v>96</v>
      </c>
      <c r="AU1529" s="24" t="s">
        <v>96</v>
      </c>
      <c r="AV1529" s="24" t="s">
        <v>96</v>
      </c>
      <c r="AW1529" s="24" t="s">
        <v>96</v>
      </c>
      <c r="AX1529" s="24" t="s">
        <v>97</v>
      </c>
      <c r="AY1529" s="24" t="s">
        <v>96</v>
      </c>
      <c r="AZ1529" s="24" t="s">
        <v>96</v>
      </c>
      <c r="BA1529" s="24" t="s">
        <v>97</v>
      </c>
      <c r="BB1529" s="24" t="s">
        <v>96</v>
      </c>
      <c r="BC1529" s="24" t="s">
        <v>96</v>
      </c>
      <c r="BD1529" s="24" t="s">
        <v>96</v>
      </c>
      <c r="BE1529" s="24" t="s">
        <v>97</v>
      </c>
      <c r="BF1529" s="24" t="s">
        <v>97</v>
      </c>
      <c r="BG1529" s="24" t="s">
        <v>96</v>
      </c>
      <c r="BH1529" s="24" t="s">
        <v>96</v>
      </c>
      <c r="BI1529" s="24" t="s">
        <v>96</v>
      </c>
      <c r="BJ1529" s="24" t="s">
        <v>97</v>
      </c>
      <c r="BK1529" s="24" t="s">
        <v>96</v>
      </c>
      <c r="BL1529" s="24" t="s">
        <v>97</v>
      </c>
      <c r="BM1529" s="24" t="s">
        <v>97</v>
      </c>
      <c r="BN1529" s="24" t="s">
        <v>96</v>
      </c>
      <c r="BO1529" s="24" t="s">
        <v>96</v>
      </c>
      <c r="BP1529" s="24" t="s">
        <v>97</v>
      </c>
      <c r="BQ1529" s="24" t="s">
        <v>96</v>
      </c>
      <c r="BR1529" s="24" t="s">
        <v>97</v>
      </c>
      <c r="BS1529" s="24" t="s">
        <v>97</v>
      </c>
      <c r="BT1529" s="24" t="s">
        <v>96</v>
      </c>
      <c r="BU1529" s="24" t="s">
        <v>96</v>
      </c>
      <c r="BV1529" s="24" t="s">
        <v>96</v>
      </c>
      <c r="BW1529" s="24" t="s">
        <v>96</v>
      </c>
      <c r="BX1529" s="24" t="s">
        <v>96</v>
      </c>
      <c r="BY1529" s="24" t="s">
        <v>96</v>
      </c>
      <c r="BZ1529" s="24" t="s">
        <v>96</v>
      </c>
      <c r="CA1529" s="24" t="s">
        <v>97</v>
      </c>
      <c r="CB1529" s="36"/>
      <c r="CC1529" s="35"/>
    </row>
    <row r="1530" spans="1:81" ht="169.5" hidden="1" customHeight="1" x14ac:dyDescent="0.35">
      <c r="A1530" s="24"/>
      <c r="B1530" s="24" t="s">
        <v>81</v>
      </c>
      <c r="C1530" s="23" t="s">
        <v>82</v>
      </c>
      <c r="D1530" s="24" t="s">
        <v>2100</v>
      </c>
      <c r="E1530" s="24" t="s">
        <v>40</v>
      </c>
      <c r="F1530" s="24" t="s">
        <v>98</v>
      </c>
      <c r="G1530" s="24" t="s">
        <v>2101</v>
      </c>
      <c r="H1530" s="24" t="s">
        <v>2111</v>
      </c>
      <c r="I1530" s="24" t="s">
        <v>4167</v>
      </c>
      <c r="J1530" s="24" t="s">
        <v>5079</v>
      </c>
      <c r="K1530" s="24" t="s">
        <v>5080</v>
      </c>
      <c r="L1530" s="24" t="s">
        <v>5081</v>
      </c>
      <c r="M1530" s="24" t="s">
        <v>699</v>
      </c>
      <c r="N1530" s="24"/>
      <c r="O1530" s="24"/>
      <c r="P1530" s="24"/>
      <c r="Q1530" s="24" t="s">
        <v>150</v>
      </c>
      <c r="R1530" s="24" t="s">
        <v>1273</v>
      </c>
      <c r="S1530" s="24"/>
      <c r="T1530" s="24" t="s">
        <v>97</v>
      </c>
      <c r="U1530" s="24" t="s">
        <v>96</v>
      </c>
      <c r="V1530" s="24" t="s">
        <v>96</v>
      </c>
      <c r="W1530" s="24" t="s">
        <v>96</v>
      </c>
      <c r="X1530" s="24" t="s">
        <v>1034</v>
      </c>
      <c r="Y1530" s="24" t="s">
        <v>96</v>
      </c>
      <c r="Z1530" s="24" t="s">
        <v>96</v>
      </c>
      <c r="AA1530" s="24" t="s">
        <v>96</v>
      </c>
      <c r="AB1530" s="24" t="s">
        <v>97</v>
      </c>
      <c r="AC1530" s="24" t="s">
        <v>96</v>
      </c>
      <c r="AD1530" s="24" t="s">
        <v>96</v>
      </c>
      <c r="AE1530" s="24" t="s">
        <v>96</v>
      </c>
      <c r="AF1530" s="24" t="s">
        <v>96</v>
      </c>
      <c r="AG1530" s="24" t="s">
        <v>96</v>
      </c>
      <c r="AH1530" s="24" t="s">
        <v>1034</v>
      </c>
      <c r="AI1530" s="24" t="s">
        <v>96</v>
      </c>
      <c r="AJ1530" s="24" t="s">
        <v>96</v>
      </c>
      <c r="AK1530" s="24" t="s">
        <v>96</v>
      </c>
      <c r="AL1530" s="24" t="s">
        <v>96</v>
      </c>
      <c r="AM1530" s="24" t="s">
        <v>95</v>
      </c>
      <c r="AN1530" s="24" t="s">
        <v>96</v>
      </c>
      <c r="AO1530" s="24" t="s">
        <v>95</v>
      </c>
      <c r="AP1530" s="24" t="s">
        <v>96</v>
      </c>
      <c r="AQ1530" s="24" t="s">
        <v>96</v>
      </c>
      <c r="AR1530" s="24" t="s">
        <v>96</v>
      </c>
      <c r="AS1530" s="24" t="s">
        <v>96</v>
      </c>
      <c r="AT1530" s="24" t="s">
        <v>96</v>
      </c>
      <c r="AU1530" s="24" t="s">
        <v>96</v>
      </c>
      <c r="AV1530" s="24" t="s">
        <v>96</v>
      </c>
      <c r="AW1530" s="24" t="s">
        <v>96</v>
      </c>
      <c r="AX1530" s="24" t="s">
        <v>95</v>
      </c>
      <c r="AY1530" s="24" t="s">
        <v>96</v>
      </c>
      <c r="AZ1530" s="24" t="s">
        <v>96</v>
      </c>
      <c r="BA1530" s="24" t="s">
        <v>96</v>
      </c>
      <c r="BB1530" s="24" t="s">
        <v>96</v>
      </c>
      <c r="BC1530" s="24" t="s">
        <v>96</v>
      </c>
      <c r="BD1530" s="24" t="s">
        <v>96</v>
      </c>
      <c r="BE1530" s="24" t="s">
        <v>96</v>
      </c>
      <c r="BF1530" s="24" t="s">
        <v>96</v>
      </c>
      <c r="BG1530" s="24" t="s">
        <v>96</v>
      </c>
      <c r="BH1530" s="24" t="s">
        <v>96</v>
      </c>
      <c r="BI1530" s="24" t="s">
        <v>96</v>
      </c>
      <c r="BJ1530" s="24" t="s">
        <v>95</v>
      </c>
      <c r="BK1530" s="24" t="s">
        <v>96</v>
      </c>
      <c r="BL1530" s="24" t="s">
        <v>95</v>
      </c>
      <c r="BM1530" s="24" t="s">
        <v>95</v>
      </c>
      <c r="BN1530" s="24" t="s">
        <v>96</v>
      </c>
      <c r="BO1530" s="24" t="s">
        <v>96</v>
      </c>
      <c r="BP1530" s="24" t="s">
        <v>95</v>
      </c>
      <c r="BQ1530" s="24" t="s">
        <v>96</v>
      </c>
      <c r="BR1530" s="24" t="s">
        <v>95</v>
      </c>
      <c r="BS1530" s="24" t="s">
        <v>95</v>
      </c>
      <c r="BT1530" s="24" t="s">
        <v>96</v>
      </c>
      <c r="BU1530" s="24" t="s">
        <v>96</v>
      </c>
      <c r="BV1530" s="24" t="s">
        <v>96</v>
      </c>
      <c r="BW1530" s="24" t="s">
        <v>96</v>
      </c>
      <c r="BX1530" s="24" t="s">
        <v>96</v>
      </c>
      <c r="BY1530" s="24" t="s">
        <v>96</v>
      </c>
      <c r="BZ1530" s="24" t="s">
        <v>96</v>
      </c>
      <c r="CA1530" s="24" t="s">
        <v>95</v>
      </c>
      <c r="CB1530" s="36"/>
      <c r="CC1530" s="35"/>
    </row>
    <row r="1531" spans="1:81" ht="169.5" hidden="1" customHeight="1" x14ac:dyDescent="0.35">
      <c r="A1531" s="24"/>
      <c r="B1531" s="24" t="s">
        <v>81</v>
      </c>
      <c r="C1531" s="23" t="s">
        <v>82</v>
      </c>
      <c r="D1531" s="24" t="s">
        <v>2100</v>
      </c>
      <c r="E1531" s="24" t="s">
        <v>40</v>
      </c>
      <c r="F1531" s="24" t="s">
        <v>98</v>
      </c>
      <c r="G1531" s="24" t="s">
        <v>2101</v>
      </c>
      <c r="H1531" s="24" t="s">
        <v>2111</v>
      </c>
      <c r="I1531" s="24" t="s">
        <v>2112</v>
      </c>
      <c r="J1531" s="24" t="s">
        <v>5082</v>
      </c>
      <c r="K1531" s="24" t="s">
        <v>5083</v>
      </c>
      <c r="L1531" s="24" t="s">
        <v>5084</v>
      </c>
      <c r="M1531" s="24" t="s">
        <v>699</v>
      </c>
      <c r="N1531" s="24"/>
      <c r="O1531" s="24"/>
      <c r="P1531" s="24"/>
      <c r="Q1531" s="24" t="s">
        <v>150</v>
      </c>
      <c r="R1531" s="24" t="s">
        <v>1283</v>
      </c>
      <c r="S1531" s="24"/>
      <c r="T1531" s="24" t="s">
        <v>97</v>
      </c>
      <c r="U1531" s="24" t="s">
        <v>96</v>
      </c>
      <c r="V1531" s="24" t="s">
        <v>96</v>
      </c>
      <c r="W1531" s="24" t="s">
        <v>96</v>
      </c>
      <c r="X1531" s="24" t="s">
        <v>113</v>
      </c>
      <c r="Y1531" s="24" t="s">
        <v>96</v>
      </c>
      <c r="Z1531" s="24" t="s">
        <v>96</v>
      </c>
      <c r="AA1531" s="24" t="s">
        <v>96</v>
      </c>
      <c r="AB1531" s="24" t="s">
        <v>97</v>
      </c>
      <c r="AC1531" s="24" t="s">
        <v>96</v>
      </c>
      <c r="AD1531" s="24" t="s">
        <v>96</v>
      </c>
      <c r="AE1531" s="24" t="s">
        <v>96</v>
      </c>
      <c r="AF1531" s="24" t="s">
        <v>96</v>
      </c>
      <c r="AG1531" s="24" t="s">
        <v>96</v>
      </c>
      <c r="AH1531" s="24" t="s">
        <v>113</v>
      </c>
      <c r="AI1531" s="24" t="s">
        <v>96</v>
      </c>
      <c r="AJ1531" s="24" t="s">
        <v>96</v>
      </c>
      <c r="AK1531" s="24" t="s">
        <v>96</v>
      </c>
      <c r="AL1531" s="24" t="s">
        <v>96</v>
      </c>
      <c r="AM1531" s="24" t="s">
        <v>97</v>
      </c>
      <c r="AN1531" s="24" t="s">
        <v>96</v>
      </c>
      <c r="AO1531" s="24" t="s">
        <v>95</v>
      </c>
      <c r="AP1531" s="24" t="s">
        <v>96</v>
      </c>
      <c r="AQ1531" s="24" t="s">
        <v>96</v>
      </c>
      <c r="AR1531" s="24" t="s">
        <v>96</v>
      </c>
      <c r="AS1531" s="24" t="s">
        <v>96</v>
      </c>
      <c r="AT1531" s="24" t="s">
        <v>96</v>
      </c>
      <c r="AU1531" s="24" t="s">
        <v>96</v>
      </c>
      <c r="AV1531" s="24" t="s">
        <v>96</v>
      </c>
      <c r="AW1531" s="24" t="s">
        <v>96</v>
      </c>
      <c r="AX1531" s="24" t="s">
        <v>95</v>
      </c>
      <c r="AY1531" s="24" t="s">
        <v>96</v>
      </c>
      <c r="AZ1531" s="24" t="s">
        <v>96</v>
      </c>
      <c r="BA1531" s="24" t="s">
        <v>96</v>
      </c>
      <c r="BB1531" s="24" t="s">
        <v>96</v>
      </c>
      <c r="BC1531" s="24" t="s">
        <v>96</v>
      </c>
      <c r="BD1531" s="24" t="s">
        <v>96</v>
      </c>
      <c r="BE1531" s="24" t="s">
        <v>96</v>
      </c>
      <c r="BF1531" s="24" t="s">
        <v>96</v>
      </c>
      <c r="BG1531" s="24" t="s">
        <v>96</v>
      </c>
      <c r="BH1531" s="24" t="s">
        <v>96</v>
      </c>
      <c r="BI1531" s="24" t="s">
        <v>96</v>
      </c>
      <c r="BJ1531" s="24" t="s">
        <v>97</v>
      </c>
      <c r="BK1531" s="24" t="s">
        <v>96</v>
      </c>
      <c r="BL1531" s="24" t="s">
        <v>97</v>
      </c>
      <c r="BM1531" s="24" t="s">
        <v>97</v>
      </c>
      <c r="BN1531" s="24" t="s">
        <v>96</v>
      </c>
      <c r="BO1531" s="24" t="s">
        <v>96</v>
      </c>
      <c r="BP1531" s="24" t="s">
        <v>97</v>
      </c>
      <c r="BQ1531" s="24" t="s">
        <v>96</v>
      </c>
      <c r="BR1531" s="24" t="s">
        <v>97</v>
      </c>
      <c r="BS1531" s="24" t="s">
        <v>97</v>
      </c>
      <c r="BT1531" s="24" t="s">
        <v>96</v>
      </c>
      <c r="BU1531" s="24" t="s">
        <v>96</v>
      </c>
      <c r="BV1531" s="24" t="s">
        <v>96</v>
      </c>
      <c r="BW1531" s="24" t="s">
        <v>96</v>
      </c>
      <c r="BX1531" s="24" t="s">
        <v>96</v>
      </c>
      <c r="BY1531" s="24" t="s">
        <v>96</v>
      </c>
      <c r="BZ1531" s="24" t="s">
        <v>96</v>
      </c>
      <c r="CA1531" s="24" t="s">
        <v>97</v>
      </c>
      <c r="CB1531" s="36"/>
      <c r="CC1531" s="35"/>
    </row>
    <row r="1532" spans="1:81" ht="169.5" hidden="1" customHeight="1" x14ac:dyDescent="0.35">
      <c r="A1532" s="24"/>
      <c r="B1532" s="24" t="s">
        <v>81</v>
      </c>
      <c r="C1532" s="23" t="s">
        <v>82</v>
      </c>
      <c r="D1532" s="24" t="s">
        <v>2100</v>
      </c>
      <c r="E1532" s="24" t="s">
        <v>40</v>
      </c>
      <c r="F1532" s="24" t="s">
        <v>98</v>
      </c>
      <c r="G1532" s="24" t="s">
        <v>2101</v>
      </c>
      <c r="H1532" s="24" t="s">
        <v>2116</v>
      </c>
      <c r="I1532" s="24" t="s">
        <v>2117</v>
      </c>
      <c r="J1532" s="24" t="s">
        <v>5085</v>
      </c>
      <c r="K1532" s="24"/>
      <c r="L1532" s="24" t="s">
        <v>5086</v>
      </c>
      <c r="M1532" s="24" t="s">
        <v>699</v>
      </c>
      <c r="N1532" s="24"/>
      <c r="O1532" s="24"/>
      <c r="P1532" s="24"/>
      <c r="Q1532" s="24" t="s">
        <v>150</v>
      </c>
      <c r="R1532" s="24">
        <v>2026</v>
      </c>
      <c r="S1532" s="24">
        <v>1</v>
      </c>
      <c r="T1532" s="24" t="s">
        <v>97</v>
      </c>
      <c r="U1532" s="24" t="s">
        <v>96</v>
      </c>
      <c r="V1532" s="24" t="s">
        <v>96</v>
      </c>
      <c r="W1532" s="24" t="s">
        <v>96</v>
      </c>
      <c r="X1532" s="24" t="s">
        <v>113</v>
      </c>
      <c r="Y1532" s="24" t="s">
        <v>96</v>
      </c>
      <c r="Z1532" s="24" t="s">
        <v>96</v>
      </c>
      <c r="AA1532" s="24" t="s">
        <v>96</v>
      </c>
      <c r="AB1532" s="24" t="s">
        <v>97</v>
      </c>
      <c r="AC1532" s="24" t="s">
        <v>96</v>
      </c>
      <c r="AD1532" s="24" t="s">
        <v>96</v>
      </c>
      <c r="AE1532" s="24" t="s">
        <v>96</v>
      </c>
      <c r="AF1532" s="24" t="s">
        <v>96</v>
      </c>
      <c r="AG1532" s="24" t="s">
        <v>96</v>
      </c>
      <c r="AH1532" s="24" t="s">
        <v>113</v>
      </c>
      <c r="AI1532" s="24" t="s">
        <v>96</v>
      </c>
      <c r="AJ1532" s="24" t="s">
        <v>96</v>
      </c>
      <c r="AK1532" s="24" t="s">
        <v>96</v>
      </c>
      <c r="AL1532" s="24" t="s">
        <v>96</v>
      </c>
      <c r="AM1532" s="24" t="s">
        <v>97</v>
      </c>
      <c r="AN1532" s="24" t="s">
        <v>97</v>
      </c>
      <c r="AO1532" s="24" t="s">
        <v>96</v>
      </c>
      <c r="AP1532" s="24" t="s">
        <v>96</v>
      </c>
      <c r="AQ1532" s="24" t="s">
        <v>96</v>
      </c>
      <c r="AR1532" s="24" t="s">
        <v>96</v>
      </c>
      <c r="AS1532" s="24" t="s">
        <v>96</v>
      </c>
      <c r="AT1532" s="24" t="s">
        <v>96</v>
      </c>
      <c r="AU1532" s="24" t="s">
        <v>96</v>
      </c>
      <c r="AV1532" s="24" t="s">
        <v>96</v>
      </c>
      <c r="AW1532" s="24" t="s">
        <v>96</v>
      </c>
      <c r="AX1532" s="24" t="s">
        <v>97</v>
      </c>
      <c r="AY1532" s="24" t="s">
        <v>96</v>
      </c>
      <c r="AZ1532" s="24" t="s">
        <v>97</v>
      </c>
      <c r="BA1532" s="24" t="s">
        <v>96</v>
      </c>
      <c r="BB1532" s="24" t="s">
        <v>96</v>
      </c>
      <c r="BC1532" s="24" t="s">
        <v>96</v>
      </c>
      <c r="BD1532" s="24" t="s">
        <v>96</v>
      </c>
      <c r="BE1532" s="24" t="s">
        <v>96</v>
      </c>
      <c r="BF1532" s="24" t="s">
        <v>96</v>
      </c>
      <c r="BG1532" s="24" t="s">
        <v>96</v>
      </c>
      <c r="BH1532" s="24" t="s">
        <v>96</v>
      </c>
      <c r="BI1532" s="24" t="s">
        <v>96</v>
      </c>
      <c r="BJ1532" s="24" t="s">
        <v>97</v>
      </c>
      <c r="BK1532" s="24" t="s">
        <v>96</v>
      </c>
      <c r="BL1532" s="24" t="s">
        <v>97</v>
      </c>
      <c r="BM1532" s="24" t="s">
        <v>97</v>
      </c>
      <c r="BN1532" s="24" t="s">
        <v>96</v>
      </c>
      <c r="BO1532" s="24" t="s">
        <v>96</v>
      </c>
      <c r="BP1532" s="24" t="s">
        <v>97</v>
      </c>
      <c r="BQ1532" s="24" t="s">
        <v>96</v>
      </c>
      <c r="BR1532" s="24" t="s">
        <v>97</v>
      </c>
      <c r="BS1532" s="24" t="s">
        <v>97</v>
      </c>
      <c r="BT1532" s="24" t="s">
        <v>96</v>
      </c>
      <c r="BU1532" s="24" t="s">
        <v>96</v>
      </c>
      <c r="BV1532" s="24" t="s">
        <v>96</v>
      </c>
      <c r="BW1532" s="24" t="s">
        <v>96</v>
      </c>
      <c r="BX1532" s="24" t="s">
        <v>96</v>
      </c>
      <c r="BY1532" s="24" t="s">
        <v>96</v>
      </c>
      <c r="BZ1532" s="24" t="s">
        <v>96</v>
      </c>
      <c r="CA1532" s="24" t="s">
        <v>97</v>
      </c>
      <c r="CB1532" s="36"/>
      <c r="CC1532" s="35"/>
    </row>
    <row r="1533" spans="1:81" ht="169.5" hidden="1" customHeight="1" x14ac:dyDescent="0.35">
      <c r="A1533" s="24"/>
      <c r="B1533" s="24" t="s">
        <v>81</v>
      </c>
      <c r="C1533" s="23" t="s">
        <v>82</v>
      </c>
      <c r="D1533" s="24" t="s">
        <v>2100</v>
      </c>
      <c r="E1533" s="24" t="s">
        <v>40</v>
      </c>
      <c r="F1533" s="24" t="s">
        <v>98</v>
      </c>
      <c r="G1533" s="24" t="s">
        <v>2101</v>
      </c>
      <c r="H1533" s="24" t="s">
        <v>2111</v>
      </c>
      <c r="I1533" s="24" t="s">
        <v>2122</v>
      </c>
      <c r="J1533" s="24" t="s">
        <v>5087</v>
      </c>
      <c r="K1533" s="24" t="s">
        <v>5088</v>
      </c>
      <c r="L1533" s="24" t="s">
        <v>5089</v>
      </c>
      <c r="M1533" s="24" t="s">
        <v>699</v>
      </c>
      <c r="N1533" s="24"/>
      <c r="O1533" s="24"/>
      <c r="P1533" s="24"/>
      <c r="Q1533" s="24" t="s">
        <v>150</v>
      </c>
      <c r="R1533" s="24" t="s">
        <v>1273</v>
      </c>
      <c r="S1533" s="24"/>
      <c r="T1533" s="24" t="s">
        <v>97</v>
      </c>
      <c r="U1533" s="24" t="s">
        <v>96</v>
      </c>
      <c r="V1533" s="24" t="s">
        <v>96</v>
      </c>
      <c r="W1533" s="24" t="s">
        <v>96</v>
      </c>
      <c r="X1533" s="24" t="s">
        <v>119</v>
      </c>
      <c r="Y1533" s="24" t="s">
        <v>96</v>
      </c>
      <c r="Z1533" s="24" t="s">
        <v>96</v>
      </c>
      <c r="AA1533" s="24" t="s">
        <v>96</v>
      </c>
      <c r="AB1533" s="24" t="s">
        <v>97</v>
      </c>
      <c r="AC1533" s="24" t="s">
        <v>96</v>
      </c>
      <c r="AD1533" s="24" t="s">
        <v>96</v>
      </c>
      <c r="AE1533" s="24" t="s">
        <v>96</v>
      </c>
      <c r="AF1533" s="24" t="s">
        <v>96</v>
      </c>
      <c r="AG1533" s="24" t="s">
        <v>96</v>
      </c>
      <c r="AH1533" s="24" t="s">
        <v>119</v>
      </c>
      <c r="AI1533" s="24" t="s">
        <v>96</v>
      </c>
      <c r="AJ1533" s="24" t="s">
        <v>96</v>
      </c>
      <c r="AK1533" s="24" t="s">
        <v>96</v>
      </c>
      <c r="AL1533" s="24" t="s">
        <v>96</v>
      </c>
      <c r="AM1533" s="24" t="s">
        <v>119</v>
      </c>
      <c r="AN1533" s="24" t="s">
        <v>96</v>
      </c>
      <c r="AO1533" s="24" t="s">
        <v>119</v>
      </c>
      <c r="AP1533" s="24" t="s">
        <v>96</v>
      </c>
      <c r="AQ1533" s="24" t="s">
        <v>96</v>
      </c>
      <c r="AR1533" s="24" t="s">
        <v>96</v>
      </c>
      <c r="AS1533" s="24" t="s">
        <v>96</v>
      </c>
      <c r="AT1533" s="24" t="s">
        <v>96</v>
      </c>
      <c r="AU1533" s="24" t="s">
        <v>96</v>
      </c>
      <c r="AV1533" s="24" t="s">
        <v>96</v>
      </c>
      <c r="AW1533" s="24" t="s">
        <v>96</v>
      </c>
      <c r="AX1533" s="24" t="s">
        <v>119</v>
      </c>
      <c r="AY1533" s="24" t="s">
        <v>96</v>
      </c>
      <c r="AZ1533" s="24" t="s">
        <v>97</v>
      </c>
      <c r="BA1533" s="24" t="s">
        <v>96</v>
      </c>
      <c r="BB1533" s="24" t="s">
        <v>97</v>
      </c>
      <c r="BC1533" s="24" t="s">
        <v>96</v>
      </c>
      <c r="BD1533" s="24" t="s">
        <v>96</v>
      </c>
      <c r="BE1533" s="24" t="s">
        <v>96</v>
      </c>
      <c r="BF1533" s="24" t="s">
        <v>96</v>
      </c>
      <c r="BG1533" s="24" t="s">
        <v>96</v>
      </c>
      <c r="BH1533" s="24" t="s">
        <v>96</v>
      </c>
      <c r="BI1533" s="24" t="s">
        <v>96</v>
      </c>
      <c r="BJ1533" s="24" t="s">
        <v>97</v>
      </c>
      <c r="BK1533" s="24" t="s">
        <v>96</v>
      </c>
      <c r="BL1533" s="24" t="s">
        <v>97</v>
      </c>
      <c r="BM1533" s="24" t="s">
        <v>95</v>
      </c>
      <c r="BN1533" s="24" t="s">
        <v>96</v>
      </c>
      <c r="BO1533" s="24" t="s">
        <v>96</v>
      </c>
      <c r="BP1533" s="24" t="s">
        <v>95</v>
      </c>
      <c r="BQ1533" s="24" t="s">
        <v>96</v>
      </c>
      <c r="BR1533" s="24" t="s">
        <v>95</v>
      </c>
      <c r="BS1533" s="24" t="s">
        <v>97</v>
      </c>
      <c r="BT1533" s="24" t="s">
        <v>97</v>
      </c>
      <c r="BU1533" s="24" t="s">
        <v>96</v>
      </c>
      <c r="BV1533" s="24" t="s">
        <v>96</v>
      </c>
      <c r="BW1533" s="24" t="s">
        <v>96</v>
      </c>
      <c r="BX1533" s="24" t="s">
        <v>96</v>
      </c>
      <c r="BY1533" s="24" t="s">
        <v>96</v>
      </c>
      <c r="BZ1533" s="24" t="s">
        <v>96</v>
      </c>
      <c r="CA1533" s="24" t="s">
        <v>97</v>
      </c>
      <c r="CB1533" s="36"/>
      <c r="CC1533" s="35"/>
    </row>
    <row r="1534" spans="1:81" ht="169.5" hidden="1" customHeight="1" x14ac:dyDescent="0.35">
      <c r="A1534" s="24"/>
      <c r="B1534" s="24" t="s">
        <v>81</v>
      </c>
      <c r="C1534" s="23" t="s">
        <v>82</v>
      </c>
      <c r="D1534" s="24" t="s">
        <v>2100</v>
      </c>
      <c r="E1534" s="24" t="s">
        <v>40</v>
      </c>
      <c r="F1534" s="24" t="s">
        <v>98</v>
      </c>
      <c r="G1534" s="24" t="s">
        <v>2101</v>
      </c>
      <c r="H1534" s="24" t="s">
        <v>2111</v>
      </c>
      <c r="I1534" s="24" t="s">
        <v>5090</v>
      </c>
      <c r="J1534" s="24" t="s">
        <v>5091</v>
      </c>
      <c r="K1534" s="24" t="s">
        <v>5092</v>
      </c>
      <c r="L1534" s="24" t="s">
        <v>5093</v>
      </c>
      <c r="M1534" s="24" t="s">
        <v>699</v>
      </c>
      <c r="N1534" s="24"/>
      <c r="O1534" s="24"/>
      <c r="P1534" s="24"/>
      <c r="Q1534" s="24" t="s">
        <v>150</v>
      </c>
      <c r="R1534" s="24" t="s">
        <v>1273</v>
      </c>
      <c r="S1534" s="24"/>
      <c r="T1534" s="24" t="s">
        <v>119</v>
      </c>
      <c r="U1534" s="24" t="s">
        <v>96</v>
      </c>
      <c r="V1534" s="24" t="s">
        <v>96</v>
      </c>
      <c r="W1534" s="24" t="s">
        <v>96</v>
      </c>
      <c r="X1534" s="24" t="s">
        <v>1034</v>
      </c>
      <c r="Y1534" s="24" t="s">
        <v>96</v>
      </c>
      <c r="Z1534" s="24" t="s">
        <v>96</v>
      </c>
      <c r="AA1534" s="24" t="s">
        <v>96</v>
      </c>
      <c r="AB1534" s="24" t="s">
        <v>119</v>
      </c>
      <c r="AC1534" s="24" t="s">
        <v>96</v>
      </c>
      <c r="AD1534" s="24" t="s">
        <v>96</v>
      </c>
      <c r="AE1534" s="24" t="s">
        <v>96</v>
      </c>
      <c r="AF1534" s="24" t="s">
        <v>96</v>
      </c>
      <c r="AG1534" s="24" t="s">
        <v>96</v>
      </c>
      <c r="AH1534" s="24" t="s">
        <v>1034</v>
      </c>
      <c r="AI1534" s="24" t="s">
        <v>96</v>
      </c>
      <c r="AJ1534" s="24" t="s">
        <v>96</v>
      </c>
      <c r="AK1534" s="24" t="s">
        <v>96</v>
      </c>
      <c r="AL1534" s="24" t="s">
        <v>96</v>
      </c>
      <c r="AM1534" s="24" t="s">
        <v>95</v>
      </c>
      <c r="AN1534" s="24" t="s">
        <v>96</v>
      </c>
      <c r="AO1534" s="24" t="s">
        <v>95</v>
      </c>
      <c r="AP1534" s="24" t="s">
        <v>96</v>
      </c>
      <c r="AQ1534" s="24" t="s">
        <v>96</v>
      </c>
      <c r="AR1534" s="24" t="s">
        <v>96</v>
      </c>
      <c r="AS1534" s="24" t="s">
        <v>96</v>
      </c>
      <c r="AT1534" s="24" t="s">
        <v>96</v>
      </c>
      <c r="AU1534" s="24" t="s">
        <v>96</v>
      </c>
      <c r="AV1534" s="24" t="s">
        <v>96</v>
      </c>
      <c r="AW1534" s="24" t="s">
        <v>96</v>
      </c>
      <c r="AX1534" s="24" t="s">
        <v>95</v>
      </c>
      <c r="AY1534" s="24" t="s">
        <v>96</v>
      </c>
      <c r="AZ1534" s="24" t="s">
        <v>96</v>
      </c>
      <c r="BA1534" s="24" t="s">
        <v>96</v>
      </c>
      <c r="BB1534" s="24" t="s">
        <v>96</v>
      </c>
      <c r="BC1534" s="24" t="s">
        <v>96</v>
      </c>
      <c r="BD1534" s="24" t="s">
        <v>96</v>
      </c>
      <c r="BE1534" s="24" t="s">
        <v>96</v>
      </c>
      <c r="BF1534" s="24" t="s">
        <v>96</v>
      </c>
      <c r="BG1534" s="24" t="s">
        <v>96</v>
      </c>
      <c r="BH1534" s="24" t="s">
        <v>96</v>
      </c>
      <c r="BI1534" s="24" t="s">
        <v>96</v>
      </c>
      <c r="BJ1534" s="24" t="s">
        <v>95</v>
      </c>
      <c r="BK1534" s="24" t="s">
        <v>96</v>
      </c>
      <c r="BL1534" s="24" t="s">
        <v>95</v>
      </c>
      <c r="BM1534" s="24" t="s">
        <v>113</v>
      </c>
      <c r="BN1534" s="24" t="s">
        <v>96</v>
      </c>
      <c r="BO1534" s="24" t="s">
        <v>96</v>
      </c>
      <c r="BP1534" s="24" t="s">
        <v>113</v>
      </c>
      <c r="BQ1534" s="24" t="s">
        <v>96</v>
      </c>
      <c r="BR1534" s="24" t="s">
        <v>97</v>
      </c>
      <c r="BS1534" s="24" t="s">
        <v>97</v>
      </c>
      <c r="BT1534" s="24" t="s">
        <v>96</v>
      </c>
      <c r="BU1534" s="24" t="s">
        <v>96</v>
      </c>
      <c r="BV1534" s="24" t="s">
        <v>96</v>
      </c>
      <c r="BW1534" s="24" t="s">
        <v>96</v>
      </c>
      <c r="BX1534" s="24" t="s">
        <v>96</v>
      </c>
      <c r="BY1534" s="24" t="s">
        <v>96</v>
      </c>
      <c r="BZ1534" s="24" t="s">
        <v>96</v>
      </c>
      <c r="CA1534" s="24" t="s">
        <v>97</v>
      </c>
      <c r="CB1534" s="36"/>
      <c r="CC1534" s="35"/>
    </row>
    <row r="1535" spans="1:81" ht="169.5" hidden="1" customHeight="1" x14ac:dyDescent="0.35">
      <c r="A1535" s="24"/>
      <c r="B1535" s="24" t="s">
        <v>81</v>
      </c>
      <c r="C1535" s="23" t="s">
        <v>82</v>
      </c>
      <c r="D1535" s="24" t="s">
        <v>2100</v>
      </c>
      <c r="E1535" s="24" t="s">
        <v>40</v>
      </c>
      <c r="F1535" s="24" t="s">
        <v>98</v>
      </c>
      <c r="G1535" s="24" t="s">
        <v>2101</v>
      </c>
      <c r="H1535" s="24" t="s">
        <v>2111</v>
      </c>
      <c r="I1535" s="24" t="s">
        <v>5090</v>
      </c>
      <c r="J1535" s="24" t="s">
        <v>5094</v>
      </c>
      <c r="K1535" s="24" t="s">
        <v>5095</v>
      </c>
      <c r="L1535" s="24" t="s">
        <v>5096</v>
      </c>
      <c r="M1535" s="24" t="s">
        <v>699</v>
      </c>
      <c r="N1535" s="24"/>
      <c r="O1535" s="24"/>
      <c r="P1535" s="24"/>
      <c r="Q1535" s="24" t="s">
        <v>150</v>
      </c>
      <c r="R1535" s="24" t="s">
        <v>1273</v>
      </c>
      <c r="S1535" s="24"/>
      <c r="T1535" s="24" t="s">
        <v>96</v>
      </c>
      <c r="U1535" s="24" t="s">
        <v>96</v>
      </c>
      <c r="V1535" s="24" t="s">
        <v>96</v>
      </c>
      <c r="W1535" s="24" t="s">
        <v>96</v>
      </c>
      <c r="X1535" s="24" t="s">
        <v>96</v>
      </c>
      <c r="Y1535" s="24" t="s">
        <v>96</v>
      </c>
      <c r="Z1535" s="24" t="s">
        <v>96</v>
      </c>
      <c r="AA1535" s="24" t="s">
        <v>96</v>
      </c>
      <c r="AB1535" s="24" t="s">
        <v>96</v>
      </c>
      <c r="AC1535" s="24" t="s">
        <v>96</v>
      </c>
      <c r="AD1535" s="24" t="s">
        <v>96</v>
      </c>
      <c r="AE1535" s="24" t="s">
        <v>96</v>
      </c>
      <c r="AF1535" s="24" t="s">
        <v>96</v>
      </c>
      <c r="AG1535" s="24" t="s">
        <v>96</v>
      </c>
      <c r="AH1535" s="24" t="s">
        <v>96</v>
      </c>
      <c r="AI1535" s="24" t="s">
        <v>96</v>
      </c>
      <c r="AJ1535" s="24" t="s">
        <v>96</v>
      </c>
      <c r="AK1535" s="24" t="s">
        <v>96</v>
      </c>
      <c r="AL1535" s="24" t="s">
        <v>96</v>
      </c>
      <c r="AM1535" s="24" t="s">
        <v>96</v>
      </c>
      <c r="AN1535" s="24" t="s">
        <v>96</v>
      </c>
      <c r="AO1535" s="24" t="s">
        <v>96</v>
      </c>
      <c r="AP1535" s="24" t="s">
        <v>96</v>
      </c>
      <c r="AQ1535" s="24" t="s">
        <v>96</v>
      </c>
      <c r="AR1535" s="24" t="s">
        <v>96</v>
      </c>
      <c r="AS1535" s="24" t="s">
        <v>96</v>
      </c>
      <c r="AT1535" s="24" t="s">
        <v>96</v>
      </c>
      <c r="AU1535" s="24" t="s">
        <v>96</v>
      </c>
      <c r="AV1535" s="24" t="s">
        <v>96</v>
      </c>
      <c r="AW1535" s="24" t="s">
        <v>96</v>
      </c>
      <c r="AX1535" s="24" t="s">
        <v>96</v>
      </c>
      <c r="AY1535" s="24" t="s">
        <v>96</v>
      </c>
      <c r="AZ1535" s="24" t="s">
        <v>96</v>
      </c>
      <c r="BA1535" s="24" t="s">
        <v>96</v>
      </c>
      <c r="BB1535" s="24" t="s">
        <v>96</v>
      </c>
      <c r="BC1535" s="24" t="s">
        <v>96</v>
      </c>
      <c r="BD1535" s="24" t="s">
        <v>96</v>
      </c>
      <c r="BE1535" s="24" t="s">
        <v>96</v>
      </c>
      <c r="BF1535" s="24" t="s">
        <v>96</v>
      </c>
      <c r="BG1535" s="24" t="s">
        <v>96</v>
      </c>
      <c r="BH1535" s="24" t="s">
        <v>96</v>
      </c>
      <c r="BI1535" s="24" t="s">
        <v>96</v>
      </c>
      <c r="BJ1535" s="24" t="s">
        <v>96</v>
      </c>
      <c r="BK1535" s="24" t="s">
        <v>96</v>
      </c>
      <c r="BL1535" s="24" t="s">
        <v>96</v>
      </c>
      <c r="BM1535" s="24" t="s">
        <v>96</v>
      </c>
      <c r="BN1535" s="24" t="s">
        <v>96</v>
      </c>
      <c r="BO1535" s="24" t="s">
        <v>96</v>
      </c>
      <c r="BP1535" s="24" t="s">
        <v>96</v>
      </c>
      <c r="BQ1535" s="24" t="s">
        <v>96</v>
      </c>
      <c r="BR1535" s="24" t="s">
        <v>96</v>
      </c>
      <c r="BS1535" s="24" t="s">
        <v>96</v>
      </c>
      <c r="BT1535" s="24" t="s">
        <v>96</v>
      </c>
      <c r="BU1535" s="24" t="s">
        <v>96</v>
      </c>
      <c r="BV1535" s="24" t="s">
        <v>96</v>
      </c>
      <c r="BW1535" s="24" t="s">
        <v>96</v>
      </c>
      <c r="BX1535" s="24" t="s">
        <v>96</v>
      </c>
      <c r="BY1535" s="24" t="s">
        <v>96</v>
      </c>
      <c r="BZ1535" s="24" t="s">
        <v>96</v>
      </c>
      <c r="CA1535" s="24" t="s">
        <v>96</v>
      </c>
      <c r="CB1535" s="36"/>
      <c r="CC1535" s="35"/>
    </row>
    <row r="1536" spans="1:81" ht="169.5" hidden="1" customHeight="1" x14ac:dyDescent="0.35">
      <c r="A1536" s="24"/>
      <c r="B1536" s="24" t="s">
        <v>81</v>
      </c>
      <c r="C1536" s="23" t="s">
        <v>82</v>
      </c>
      <c r="D1536" s="24" t="s">
        <v>2100</v>
      </c>
      <c r="E1536" s="24" t="s">
        <v>40</v>
      </c>
      <c r="F1536" s="24" t="s">
        <v>98</v>
      </c>
      <c r="G1536" s="24" t="s">
        <v>2101</v>
      </c>
      <c r="H1536" s="24" t="s">
        <v>2111</v>
      </c>
      <c r="I1536" s="24" t="s">
        <v>5090</v>
      </c>
      <c r="J1536" s="24" t="s">
        <v>5097</v>
      </c>
      <c r="K1536" s="24" t="s">
        <v>5098</v>
      </c>
      <c r="L1536" s="24" t="s">
        <v>5099</v>
      </c>
      <c r="M1536" s="24" t="s">
        <v>699</v>
      </c>
      <c r="N1536" s="24"/>
      <c r="O1536" s="24"/>
      <c r="P1536" s="24"/>
      <c r="Q1536" s="24" t="s">
        <v>150</v>
      </c>
      <c r="R1536" s="24" t="s">
        <v>1283</v>
      </c>
      <c r="S1536" s="24"/>
      <c r="T1536" s="24" t="s">
        <v>97</v>
      </c>
      <c r="U1536" s="24" t="s">
        <v>96</v>
      </c>
      <c r="V1536" s="24" t="s">
        <v>96</v>
      </c>
      <c r="W1536" s="24" t="s">
        <v>96</v>
      </c>
      <c r="X1536" s="24" t="s">
        <v>1034</v>
      </c>
      <c r="Y1536" s="24" t="s">
        <v>96</v>
      </c>
      <c r="Z1536" s="24" t="s">
        <v>96</v>
      </c>
      <c r="AA1536" s="24" t="s">
        <v>96</v>
      </c>
      <c r="AB1536" s="24" t="s">
        <v>97</v>
      </c>
      <c r="AC1536" s="24" t="s">
        <v>96</v>
      </c>
      <c r="AD1536" s="24" t="s">
        <v>96</v>
      </c>
      <c r="AE1536" s="24" t="s">
        <v>96</v>
      </c>
      <c r="AF1536" s="24" t="s">
        <v>96</v>
      </c>
      <c r="AG1536" s="24" t="s">
        <v>96</v>
      </c>
      <c r="AH1536" s="24" t="s">
        <v>1034</v>
      </c>
      <c r="AI1536" s="24" t="s">
        <v>96</v>
      </c>
      <c r="AJ1536" s="24" t="s">
        <v>96</v>
      </c>
      <c r="AK1536" s="24" t="s">
        <v>96</v>
      </c>
      <c r="AL1536" s="24" t="s">
        <v>96</v>
      </c>
      <c r="AM1536" s="24" t="s">
        <v>95</v>
      </c>
      <c r="AN1536" s="24" t="s">
        <v>96</v>
      </c>
      <c r="AO1536" s="24" t="s">
        <v>97</v>
      </c>
      <c r="AP1536" s="24" t="s">
        <v>96</v>
      </c>
      <c r="AQ1536" s="24" t="s">
        <v>96</v>
      </c>
      <c r="AR1536" s="24" t="s">
        <v>96</v>
      </c>
      <c r="AS1536" s="24" t="s">
        <v>96</v>
      </c>
      <c r="AT1536" s="24" t="s">
        <v>96</v>
      </c>
      <c r="AU1536" s="24" t="s">
        <v>96</v>
      </c>
      <c r="AV1536" s="24" t="s">
        <v>96</v>
      </c>
      <c r="AW1536" s="24" t="s">
        <v>96</v>
      </c>
      <c r="AX1536" s="24" t="s">
        <v>97</v>
      </c>
      <c r="AY1536" s="24" t="s">
        <v>97</v>
      </c>
      <c r="AZ1536" s="24" t="s">
        <v>96</v>
      </c>
      <c r="BA1536" s="24" t="s">
        <v>96</v>
      </c>
      <c r="BB1536" s="24" t="s">
        <v>96</v>
      </c>
      <c r="BC1536" s="24" t="s">
        <v>96</v>
      </c>
      <c r="BD1536" s="24" t="s">
        <v>96</v>
      </c>
      <c r="BE1536" s="24" t="s">
        <v>96</v>
      </c>
      <c r="BF1536" s="24" t="s">
        <v>96</v>
      </c>
      <c r="BG1536" s="24" t="s">
        <v>96</v>
      </c>
      <c r="BH1536" s="24" t="s">
        <v>96</v>
      </c>
      <c r="BI1536" s="24" t="s">
        <v>96</v>
      </c>
      <c r="BJ1536" s="24" t="s">
        <v>97</v>
      </c>
      <c r="BK1536" s="24" t="s">
        <v>96</v>
      </c>
      <c r="BL1536" s="24" t="s">
        <v>97</v>
      </c>
      <c r="BM1536" s="24" t="s">
        <v>113</v>
      </c>
      <c r="BN1536" s="24" t="s">
        <v>96</v>
      </c>
      <c r="BO1536" s="24" t="s">
        <v>96</v>
      </c>
      <c r="BP1536" s="24" t="s">
        <v>113</v>
      </c>
      <c r="BQ1536" s="24" t="s">
        <v>96</v>
      </c>
      <c r="BR1536" s="24" t="s">
        <v>97</v>
      </c>
      <c r="BS1536" s="24" t="s">
        <v>97</v>
      </c>
      <c r="BT1536" s="24" t="s">
        <v>96</v>
      </c>
      <c r="BU1536" s="24" t="s">
        <v>96</v>
      </c>
      <c r="BV1536" s="24" t="s">
        <v>96</v>
      </c>
      <c r="BW1536" s="24" t="s">
        <v>96</v>
      </c>
      <c r="BX1536" s="24" t="s">
        <v>96</v>
      </c>
      <c r="BY1536" s="24" t="s">
        <v>96</v>
      </c>
      <c r="BZ1536" s="24" t="s">
        <v>96</v>
      </c>
      <c r="CA1536" s="24" t="s">
        <v>97</v>
      </c>
      <c r="CB1536" s="36"/>
      <c r="CC1536" s="35"/>
    </row>
    <row r="1537" spans="1:81" ht="169.5" hidden="1" customHeight="1" x14ac:dyDescent="0.35">
      <c r="A1537" s="24"/>
      <c r="B1537" s="24" t="s">
        <v>81</v>
      </c>
      <c r="C1537" s="23" t="s">
        <v>82</v>
      </c>
      <c r="D1537" s="24" t="s">
        <v>2100</v>
      </c>
      <c r="E1537" s="24" t="s">
        <v>40</v>
      </c>
      <c r="F1537" s="24" t="s">
        <v>98</v>
      </c>
      <c r="G1537" s="24" t="s">
        <v>2101</v>
      </c>
      <c r="H1537" s="24" t="s">
        <v>2111</v>
      </c>
      <c r="I1537" s="24" t="s">
        <v>5090</v>
      </c>
      <c r="J1537" s="24" t="s">
        <v>5100</v>
      </c>
      <c r="K1537" s="24" t="s">
        <v>5101</v>
      </c>
      <c r="L1537" s="24" t="s">
        <v>5102</v>
      </c>
      <c r="M1537" s="24" t="s">
        <v>699</v>
      </c>
      <c r="N1537" s="24"/>
      <c r="O1537" s="24"/>
      <c r="P1537" s="24"/>
      <c r="Q1537" s="24" t="s">
        <v>150</v>
      </c>
      <c r="R1537" s="24" t="s">
        <v>1273</v>
      </c>
      <c r="S1537" s="24"/>
      <c r="T1537" s="24" t="s">
        <v>97</v>
      </c>
      <c r="U1537" s="24" t="s">
        <v>96</v>
      </c>
      <c r="V1537" s="24" t="s">
        <v>96</v>
      </c>
      <c r="W1537" s="24" t="s">
        <v>96</v>
      </c>
      <c r="X1537" s="24" t="s">
        <v>97</v>
      </c>
      <c r="Y1537" s="24" t="s">
        <v>96</v>
      </c>
      <c r="Z1537" s="24" t="s">
        <v>96</v>
      </c>
      <c r="AA1537" s="24" t="s">
        <v>96</v>
      </c>
      <c r="AB1537" s="24" t="s">
        <v>97</v>
      </c>
      <c r="AC1537" s="24" t="s">
        <v>96</v>
      </c>
      <c r="AD1537" s="24" t="s">
        <v>96</v>
      </c>
      <c r="AE1537" s="24" t="s">
        <v>96</v>
      </c>
      <c r="AF1537" s="24" t="s">
        <v>96</v>
      </c>
      <c r="AG1537" s="24" t="s">
        <v>96</v>
      </c>
      <c r="AH1537" s="24" t="s">
        <v>97</v>
      </c>
      <c r="AI1537" s="24" t="s">
        <v>96</v>
      </c>
      <c r="AJ1537" s="24" t="s">
        <v>96</v>
      </c>
      <c r="AK1537" s="24" t="s">
        <v>96</v>
      </c>
      <c r="AL1537" s="24" t="s">
        <v>96</v>
      </c>
      <c r="AM1537" s="24" t="s">
        <v>97</v>
      </c>
      <c r="AN1537" s="24" t="s">
        <v>96</v>
      </c>
      <c r="AO1537" s="24" t="s">
        <v>97</v>
      </c>
      <c r="AP1537" s="24" t="s">
        <v>96</v>
      </c>
      <c r="AQ1537" s="24" t="s">
        <v>96</v>
      </c>
      <c r="AR1537" s="24" t="s">
        <v>96</v>
      </c>
      <c r="AS1537" s="24" t="s">
        <v>96</v>
      </c>
      <c r="AT1537" s="24" t="s">
        <v>96</v>
      </c>
      <c r="AU1537" s="24" t="s">
        <v>96</v>
      </c>
      <c r="AV1537" s="24" t="s">
        <v>96</v>
      </c>
      <c r="AW1537" s="24" t="s">
        <v>96</v>
      </c>
      <c r="AX1537" s="24" t="s">
        <v>97</v>
      </c>
      <c r="AY1537" s="24" t="s">
        <v>97</v>
      </c>
      <c r="AZ1537" s="24" t="s">
        <v>96</v>
      </c>
      <c r="BA1537" s="24" t="s">
        <v>96</v>
      </c>
      <c r="BB1537" s="24" t="s">
        <v>96</v>
      </c>
      <c r="BC1537" s="24" t="s">
        <v>96</v>
      </c>
      <c r="BD1537" s="24" t="s">
        <v>96</v>
      </c>
      <c r="BE1537" s="24" t="s">
        <v>96</v>
      </c>
      <c r="BF1537" s="24" t="s">
        <v>96</v>
      </c>
      <c r="BG1537" s="24" t="s">
        <v>96</v>
      </c>
      <c r="BH1537" s="24" t="s">
        <v>96</v>
      </c>
      <c r="BI1537" s="24" t="s">
        <v>96</v>
      </c>
      <c r="BJ1537" s="24" t="s">
        <v>97</v>
      </c>
      <c r="BK1537" s="24" t="s">
        <v>96</v>
      </c>
      <c r="BL1537" s="24" t="s">
        <v>97</v>
      </c>
      <c r="BM1537" s="24" t="s">
        <v>113</v>
      </c>
      <c r="BN1537" s="24" t="s">
        <v>96</v>
      </c>
      <c r="BO1537" s="24" t="s">
        <v>96</v>
      </c>
      <c r="BP1537" s="24" t="s">
        <v>113</v>
      </c>
      <c r="BQ1537" s="24" t="s">
        <v>96</v>
      </c>
      <c r="BR1537" s="24" t="s">
        <v>97</v>
      </c>
      <c r="BS1537" s="24" t="s">
        <v>97</v>
      </c>
      <c r="BT1537" s="24" t="s">
        <v>96</v>
      </c>
      <c r="BU1537" s="24" t="s">
        <v>96</v>
      </c>
      <c r="BV1537" s="24" t="s">
        <v>96</v>
      </c>
      <c r="BW1537" s="24" t="s">
        <v>96</v>
      </c>
      <c r="BX1537" s="24" t="s">
        <v>96</v>
      </c>
      <c r="BY1537" s="24" t="s">
        <v>96</v>
      </c>
      <c r="BZ1537" s="24" t="s">
        <v>96</v>
      </c>
      <c r="CA1537" s="24" t="s">
        <v>97</v>
      </c>
      <c r="CB1537" s="36"/>
      <c r="CC1537" s="35"/>
    </row>
    <row r="1538" spans="1:81" ht="169.5" hidden="1" customHeight="1" x14ac:dyDescent="0.35">
      <c r="A1538" s="24"/>
      <c r="B1538" s="24" t="s">
        <v>81</v>
      </c>
      <c r="C1538" s="23" t="s">
        <v>82</v>
      </c>
      <c r="D1538" s="24" t="s">
        <v>2100</v>
      </c>
      <c r="E1538" s="24" t="s">
        <v>40</v>
      </c>
      <c r="F1538" s="24" t="s">
        <v>98</v>
      </c>
      <c r="G1538" s="24" t="s">
        <v>2101</v>
      </c>
      <c r="H1538" s="24" t="s">
        <v>2111</v>
      </c>
      <c r="I1538" s="24" t="s">
        <v>5090</v>
      </c>
      <c r="J1538" s="24" t="s">
        <v>5103</v>
      </c>
      <c r="K1538" s="24" t="s">
        <v>5104</v>
      </c>
      <c r="L1538" s="24" t="s">
        <v>5105</v>
      </c>
      <c r="M1538" s="24" t="s">
        <v>699</v>
      </c>
      <c r="N1538" s="24"/>
      <c r="O1538" s="24"/>
      <c r="P1538" s="24"/>
      <c r="Q1538" s="24" t="s">
        <v>150</v>
      </c>
      <c r="R1538" s="24" t="s">
        <v>1283</v>
      </c>
      <c r="S1538" s="24"/>
      <c r="T1538" s="24" t="s">
        <v>96</v>
      </c>
      <c r="U1538" s="24" t="s">
        <v>96</v>
      </c>
      <c r="V1538" s="24" t="s">
        <v>96</v>
      </c>
      <c r="W1538" s="24" t="s">
        <v>96</v>
      </c>
      <c r="X1538" s="24" t="s">
        <v>96</v>
      </c>
      <c r="Y1538" s="24" t="s">
        <v>96</v>
      </c>
      <c r="Z1538" s="24" t="s">
        <v>96</v>
      </c>
      <c r="AA1538" s="24" t="s">
        <v>96</v>
      </c>
      <c r="AB1538" s="24" t="s">
        <v>96</v>
      </c>
      <c r="AC1538" s="24" t="s">
        <v>96</v>
      </c>
      <c r="AD1538" s="24" t="s">
        <v>96</v>
      </c>
      <c r="AE1538" s="24" t="s">
        <v>96</v>
      </c>
      <c r="AF1538" s="24" t="s">
        <v>96</v>
      </c>
      <c r="AG1538" s="24" t="s">
        <v>96</v>
      </c>
      <c r="AH1538" s="24" t="s">
        <v>96</v>
      </c>
      <c r="AI1538" s="24" t="s">
        <v>96</v>
      </c>
      <c r="AJ1538" s="24" t="s">
        <v>96</v>
      </c>
      <c r="AK1538" s="24" t="s">
        <v>96</v>
      </c>
      <c r="AL1538" s="24" t="s">
        <v>96</v>
      </c>
      <c r="AM1538" s="24" t="s">
        <v>96</v>
      </c>
      <c r="AN1538" s="24" t="s">
        <v>96</v>
      </c>
      <c r="AO1538" s="24" t="s">
        <v>96</v>
      </c>
      <c r="AP1538" s="24" t="s">
        <v>96</v>
      </c>
      <c r="AQ1538" s="24" t="s">
        <v>96</v>
      </c>
      <c r="AR1538" s="24" t="s">
        <v>96</v>
      </c>
      <c r="AS1538" s="24" t="s">
        <v>96</v>
      </c>
      <c r="AT1538" s="24" t="s">
        <v>96</v>
      </c>
      <c r="AU1538" s="24" t="s">
        <v>96</v>
      </c>
      <c r="AV1538" s="24" t="s">
        <v>96</v>
      </c>
      <c r="AW1538" s="24" t="s">
        <v>96</v>
      </c>
      <c r="AX1538" s="24" t="s">
        <v>96</v>
      </c>
      <c r="AY1538" s="24" t="s">
        <v>97</v>
      </c>
      <c r="AZ1538" s="24" t="s">
        <v>96</v>
      </c>
      <c r="BA1538" s="24" t="s">
        <v>96</v>
      </c>
      <c r="BB1538" s="24" t="s">
        <v>96</v>
      </c>
      <c r="BC1538" s="24" t="s">
        <v>96</v>
      </c>
      <c r="BD1538" s="24" t="s">
        <v>96</v>
      </c>
      <c r="BE1538" s="24" t="s">
        <v>96</v>
      </c>
      <c r="BF1538" s="24" t="s">
        <v>96</v>
      </c>
      <c r="BG1538" s="24" t="s">
        <v>96</v>
      </c>
      <c r="BH1538" s="24" t="s">
        <v>96</v>
      </c>
      <c r="BI1538" s="24" t="s">
        <v>96</v>
      </c>
      <c r="BJ1538" s="24" t="s">
        <v>97</v>
      </c>
      <c r="BK1538" s="24" t="s">
        <v>96</v>
      </c>
      <c r="BL1538" s="24" t="s">
        <v>97</v>
      </c>
      <c r="BM1538" s="24" t="s">
        <v>96</v>
      </c>
      <c r="BN1538" s="24" t="s">
        <v>96</v>
      </c>
      <c r="BO1538" s="24" t="s">
        <v>96</v>
      </c>
      <c r="BP1538" s="24" t="s">
        <v>96</v>
      </c>
      <c r="BQ1538" s="24" t="s">
        <v>96</v>
      </c>
      <c r="BR1538" s="24" t="s">
        <v>96</v>
      </c>
      <c r="BS1538" s="24" t="s">
        <v>96</v>
      </c>
      <c r="BT1538" s="24" t="s">
        <v>96</v>
      </c>
      <c r="BU1538" s="24" t="s">
        <v>96</v>
      </c>
      <c r="BV1538" s="24" t="s">
        <v>96</v>
      </c>
      <c r="BW1538" s="24" t="s">
        <v>96</v>
      </c>
      <c r="BX1538" s="24" t="s">
        <v>96</v>
      </c>
      <c r="BY1538" s="24" t="s">
        <v>96</v>
      </c>
      <c r="BZ1538" s="24" t="s">
        <v>96</v>
      </c>
      <c r="CA1538" s="24" t="s">
        <v>96</v>
      </c>
      <c r="CB1538" s="36"/>
      <c r="CC1538" s="35"/>
    </row>
    <row r="1539" spans="1:81" ht="169.5" hidden="1" customHeight="1" x14ac:dyDescent="0.35">
      <c r="A1539" s="24"/>
      <c r="B1539" s="24" t="s">
        <v>81</v>
      </c>
      <c r="C1539" s="23" t="s">
        <v>82</v>
      </c>
      <c r="D1539" s="24" t="s">
        <v>2100</v>
      </c>
      <c r="E1539" s="24" t="s">
        <v>40</v>
      </c>
      <c r="F1539" s="24" t="s">
        <v>98</v>
      </c>
      <c r="G1539" s="24" t="s">
        <v>2101</v>
      </c>
      <c r="H1539" s="24" t="s">
        <v>2111</v>
      </c>
      <c r="I1539" s="24" t="s">
        <v>4325</v>
      </c>
      <c r="J1539" s="24" t="s">
        <v>5106</v>
      </c>
      <c r="K1539" s="24" t="s">
        <v>5107</v>
      </c>
      <c r="L1539" s="24" t="s">
        <v>5108</v>
      </c>
      <c r="M1539" s="24" t="s">
        <v>699</v>
      </c>
      <c r="N1539" s="24"/>
      <c r="O1539" s="24"/>
      <c r="P1539" s="24"/>
      <c r="Q1539" s="24" t="s">
        <v>150</v>
      </c>
      <c r="R1539" s="24" t="s">
        <v>1268</v>
      </c>
      <c r="S1539" s="24">
        <v>1</v>
      </c>
      <c r="T1539" s="24" t="s">
        <v>119</v>
      </c>
      <c r="U1539" s="24" t="s">
        <v>96</v>
      </c>
      <c r="V1539" s="24" t="s">
        <v>96</v>
      </c>
      <c r="W1539" s="24" t="s">
        <v>96</v>
      </c>
      <c r="X1539" s="24" t="s">
        <v>97</v>
      </c>
      <c r="Y1539" s="24" t="s">
        <v>96</v>
      </c>
      <c r="Z1539" s="24" t="s">
        <v>96</v>
      </c>
      <c r="AA1539" s="24" t="s">
        <v>96</v>
      </c>
      <c r="AB1539" s="24" t="s">
        <v>119</v>
      </c>
      <c r="AC1539" s="24" t="s">
        <v>96</v>
      </c>
      <c r="AD1539" s="24" t="s">
        <v>96</v>
      </c>
      <c r="AE1539" s="24" t="s">
        <v>96</v>
      </c>
      <c r="AF1539" s="24" t="s">
        <v>96</v>
      </c>
      <c r="AG1539" s="24" t="s">
        <v>96</v>
      </c>
      <c r="AH1539" s="24" t="s">
        <v>97</v>
      </c>
      <c r="AI1539" s="24" t="s">
        <v>96</v>
      </c>
      <c r="AJ1539" s="24" t="s">
        <v>96</v>
      </c>
      <c r="AK1539" s="24" t="s">
        <v>96</v>
      </c>
      <c r="AL1539" s="24" t="s">
        <v>96</v>
      </c>
      <c r="AM1539" s="24" t="s">
        <v>97</v>
      </c>
      <c r="AN1539" s="24" t="s">
        <v>96</v>
      </c>
      <c r="AO1539" s="24" t="s">
        <v>119</v>
      </c>
      <c r="AP1539" s="24" t="s">
        <v>96</v>
      </c>
      <c r="AQ1539" s="24" t="s">
        <v>96</v>
      </c>
      <c r="AR1539" s="24" t="s">
        <v>96</v>
      </c>
      <c r="AS1539" s="24" t="s">
        <v>96</v>
      </c>
      <c r="AT1539" s="24" t="s">
        <v>96</v>
      </c>
      <c r="AU1539" s="24" t="s">
        <v>96</v>
      </c>
      <c r="AV1539" s="24" t="s">
        <v>96</v>
      </c>
      <c r="AW1539" s="24" t="s">
        <v>96</v>
      </c>
      <c r="AX1539" s="24" t="s">
        <v>119</v>
      </c>
      <c r="AY1539" s="24" t="s">
        <v>96</v>
      </c>
      <c r="AZ1539" s="24" t="s">
        <v>96</v>
      </c>
      <c r="BA1539" s="24" t="s">
        <v>96</v>
      </c>
      <c r="BB1539" s="24" t="s">
        <v>96</v>
      </c>
      <c r="BC1539" s="24" t="s">
        <v>96</v>
      </c>
      <c r="BD1539" s="24" t="s">
        <v>96</v>
      </c>
      <c r="BE1539" s="24" t="s">
        <v>95</v>
      </c>
      <c r="BF1539" s="24" t="s">
        <v>95</v>
      </c>
      <c r="BG1539" s="24" t="s">
        <v>96</v>
      </c>
      <c r="BH1539" s="24" t="s">
        <v>96</v>
      </c>
      <c r="BI1539" s="24" t="s">
        <v>96</v>
      </c>
      <c r="BJ1539" s="24" t="s">
        <v>95</v>
      </c>
      <c r="BK1539" s="24" t="s">
        <v>96</v>
      </c>
      <c r="BL1539" s="24" t="s">
        <v>95</v>
      </c>
      <c r="BM1539" s="24" t="s">
        <v>95</v>
      </c>
      <c r="BN1539" s="24" t="s">
        <v>96</v>
      </c>
      <c r="BO1539" s="24" t="s">
        <v>96</v>
      </c>
      <c r="BP1539" s="24" t="s">
        <v>119</v>
      </c>
      <c r="BQ1539" s="24" t="s">
        <v>96</v>
      </c>
      <c r="BR1539" s="24" t="s">
        <v>119</v>
      </c>
      <c r="BS1539" s="24" t="s">
        <v>95</v>
      </c>
      <c r="BT1539" s="24" t="s">
        <v>95</v>
      </c>
      <c r="BU1539" s="24" t="s">
        <v>96</v>
      </c>
      <c r="BV1539" s="24" t="s">
        <v>96</v>
      </c>
      <c r="BW1539" s="24" t="s">
        <v>96</v>
      </c>
      <c r="BX1539" s="24" t="s">
        <v>96</v>
      </c>
      <c r="BY1539" s="24" t="s">
        <v>96</v>
      </c>
      <c r="BZ1539" s="24" t="s">
        <v>96</v>
      </c>
      <c r="CA1539" s="24" t="s">
        <v>95</v>
      </c>
      <c r="CB1539" s="36"/>
      <c r="CC1539" s="35"/>
    </row>
    <row r="1540" spans="1:81" ht="169.5" hidden="1" customHeight="1" x14ac:dyDescent="0.35">
      <c r="A1540" s="24"/>
      <c r="B1540" s="24" t="s">
        <v>81</v>
      </c>
      <c r="C1540" s="23" t="s">
        <v>82</v>
      </c>
      <c r="D1540" s="24" t="s">
        <v>2100</v>
      </c>
      <c r="E1540" s="24" t="s">
        <v>40</v>
      </c>
      <c r="F1540" s="24" t="s">
        <v>98</v>
      </c>
      <c r="G1540" s="24" t="s">
        <v>2101</v>
      </c>
      <c r="H1540" s="24" t="s">
        <v>2111</v>
      </c>
      <c r="I1540" s="24" t="s">
        <v>4347</v>
      </c>
      <c r="J1540" s="24" t="s">
        <v>5109</v>
      </c>
      <c r="K1540" s="24" t="s">
        <v>5110</v>
      </c>
      <c r="L1540" s="24" t="s">
        <v>5111</v>
      </c>
      <c r="M1540" s="24" t="s">
        <v>699</v>
      </c>
      <c r="N1540" s="24"/>
      <c r="O1540" s="24"/>
      <c r="P1540" s="24"/>
      <c r="Q1540" s="24" t="s">
        <v>150</v>
      </c>
      <c r="R1540" s="24" t="s">
        <v>1273</v>
      </c>
      <c r="S1540" s="24"/>
      <c r="T1540" s="24" t="s">
        <v>97</v>
      </c>
      <c r="U1540" s="24" t="s">
        <v>96</v>
      </c>
      <c r="V1540" s="24" t="s">
        <v>96</v>
      </c>
      <c r="W1540" s="24" t="s">
        <v>96</v>
      </c>
      <c r="X1540" s="24" t="s">
        <v>113</v>
      </c>
      <c r="Y1540" s="24" t="s">
        <v>96</v>
      </c>
      <c r="Z1540" s="24" t="s">
        <v>96</v>
      </c>
      <c r="AA1540" s="24" t="s">
        <v>96</v>
      </c>
      <c r="AB1540" s="24" t="s">
        <v>97</v>
      </c>
      <c r="AC1540" s="24" t="s">
        <v>96</v>
      </c>
      <c r="AD1540" s="24" t="s">
        <v>96</v>
      </c>
      <c r="AE1540" s="24" t="s">
        <v>96</v>
      </c>
      <c r="AF1540" s="24" t="s">
        <v>96</v>
      </c>
      <c r="AG1540" s="24" t="s">
        <v>96</v>
      </c>
      <c r="AH1540" s="24" t="s">
        <v>113</v>
      </c>
      <c r="AI1540" s="24" t="s">
        <v>96</v>
      </c>
      <c r="AJ1540" s="24" t="s">
        <v>96</v>
      </c>
      <c r="AK1540" s="24" t="s">
        <v>96</v>
      </c>
      <c r="AL1540" s="24" t="s">
        <v>96</v>
      </c>
      <c r="AM1540" s="24" t="s">
        <v>97</v>
      </c>
      <c r="AN1540" s="24" t="s">
        <v>96</v>
      </c>
      <c r="AO1540" s="24" t="s">
        <v>95</v>
      </c>
      <c r="AP1540" s="24" t="s">
        <v>96</v>
      </c>
      <c r="AQ1540" s="24" t="s">
        <v>96</v>
      </c>
      <c r="AR1540" s="24" t="s">
        <v>96</v>
      </c>
      <c r="AS1540" s="24" t="s">
        <v>96</v>
      </c>
      <c r="AT1540" s="24" t="s">
        <v>96</v>
      </c>
      <c r="AU1540" s="24" t="s">
        <v>96</v>
      </c>
      <c r="AV1540" s="24" t="s">
        <v>96</v>
      </c>
      <c r="AW1540" s="24" t="s">
        <v>96</v>
      </c>
      <c r="AX1540" s="24" t="s">
        <v>95</v>
      </c>
      <c r="AY1540" s="24" t="s">
        <v>96</v>
      </c>
      <c r="AZ1540" s="24" t="s">
        <v>96</v>
      </c>
      <c r="BA1540" s="24" t="s">
        <v>95</v>
      </c>
      <c r="BB1540" s="24" t="s">
        <v>95</v>
      </c>
      <c r="BC1540" s="24" t="s">
        <v>96</v>
      </c>
      <c r="BD1540" s="24" t="s">
        <v>96</v>
      </c>
      <c r="BE1540" s="24" t="s">
        <v>96</v>
      </c>
      <c r="BF1540" s="24" t="s">
        <v>96</v>
      </c>
      <c r="BG1540" s="24" t="s">
        <v>96</v>
      </c>
      <c r="BH1540" s="24" t="s">
        <v>96</v>
      </c>
      <c r="BI1540" s="24" t="s">
        <v>96</v>
      </c>
      <c r="BJ1540" s="24" t="s">
        <v>95</v>
      </c>
      <c r="BK1540" s="24" t="s">
        <v>96</v>
      </c>
      <c r="BL1540" s="24" t="s">
        <v>95</v>
      </c>
      <c r="BM1540" s="24" t="s">
        <v>97</v>
      </c>
      <c r="BN1540" s="24" t="s">
        <v>96</v>
      </c>
      <c r="BO1540" s="24" t="s">
        <v>96</v>
      </c>
      <c r="BP1540" s="24" t="s">
        <v>97</v>
      </c>
      <c r="BQ1540" s="24" t="s">
        <v>96</v>
      </c>
      <c r="BR1540" s="24" t="s">
        <v>97</v>
      </c>
      <c r="BS1540" s="24" t="s">
        <v>96</v>
      </c>
      <c r="BT1540" s="24" t="s">
        <v>96</v>
      </c>
      <c r="BU1540" s="24" t="s">
        <v>96</v>
      </c>
      <c r="BV1540" s="24" t="s">
        <v>96</v>
      </c>
      <c r="BW1540" s="24" t="s">
        <v>96</v>
      </c>
      <c r="BX1540" s="24" t="s">
        <v>96</v>
      </c>
      <c r="BY1540" s="24" t="s">
        <v>96</v>
      </c>
      <c r="BZ1540" s="24" t="s">
        <v>96</v>
      </c>
      <c r="CA1540" s="24" t="s">
        <v>96</v>
      </c>
      <c r="CB1540" s="36"/>
      <c r="CC1540" s="35"/>
    </row>
    <row r="1541" spans="1:81" ht="169.5" hidden="1" customHeight="1" x14ac:dyDescent="0.35">
      <c r="A1541" s="24"/>
      <c r="B1541" s="24" t="s">
        <v>81</v>
      </c>
      <c r="C1541" s="23" t="s">
        <v>82</v>
      </c>
      <c r="D1541" s="24" t="s">
        <v>2100</v>
      </c>
      <c r="E1541" s="24" t="s">
        <v>40</v>
      </c>
      <c r="F1541" s="24" t="s">
        <v>98</v>
      </c>
      <c r="G1541" s="24" t="s">
        <v>2101</v>
      </c>
      <c r="H1541" s="24" t="s">
        <v>2111</v>
      </c>
      <c r="I1541" s="24" t="s">
        <v>4347</v>
      </c>
      <c r="J1541" s="24" t="s">
        <v>5112</v>
      </c>
      <c r="K1541" s="24" t="s">
        <v>5113</v>
      </c>
      <c r="L1541" s="24" t="s">
        <v>5114</v>
      </c>
      <c r="M1541" s="24" t="s">
        <v>699</v>
      </c>
      <c r="N1541" s="24"/>
      <c r="O1541" s="24"/>
      <c r="P1541" s="24"/>
      <c r="Q1541" s="24" t="s">
        <v>150</v>
      </c>
      <c r="R1541" s="24" t="s">
        <v>1273</v>
      </c>
      <c r="S1541" s="24"/>
      <c r="T1541" s="24" t="s">
        <v>97</v>
      </c>
      <c r="U1541" s="24" t="s">
        <v>96</v>
      </c>
      <c r="V1541" s="24" t="s">
        <v>96</v>
      </c>
      <c r="W1541" s="24" t="s">
        <v>96</v>
      </c>
      <c r="X1541" s="24" t="s">
        <v>113</v>
      </c>
      <c r="Y1541" s="24" t="s">
        <v>96</v>
      </c>
      <c r="Z1541" s="24" t="s">
        <v>96</v>
      </c>
      <c r="AA1541" s="24" t="s">
        <v>96</v>
      </c>
      <c r="AB1541" s="24" t="s">
        <v>97</v>
      </c>
      <c r="AC1541" s="24" t="s">
        <v>96</v>
      </c>
      <c r="AD1541" s="24" t="s">
        <v>96</v>
      </c>
      <c r="AE1541" s="24" t="s">
        <v>96</v>
      </c>
      <c r="AF1541" s="24" t="s">
        <v>96</v>
      </c>
      <c r="AG1541" s="24" t="s">
        <v>96</v>
      </c>
      <c r="AH1541" s="24" t="s">
        <v>113</v>
      </c>
      <c r="AI1541" s="24" t="s">
        <v>96</v>
      </c>
      <c r="AJ1541" s="24" t="s">
        <v>96</v>
      </c>
      <c r="AK1541" s="24" t="s">
        <v>96</v>
      </c>
      <c r="AL1541" s="24" t="s">
        <v>96</v>
      </c>
      <c r="AM1541" s="24" t="s">
        <v>97</v>
      </c>
      <c r="AN1541" s="24" t="s">
        <v>96</v>
      </c>
      <c r="AO1541" s="24" t="s">
        <v>95</v>
      </c>
      <c r="AP1541" s="24" t="s">
        <v>96</v>
      </c>
      <c r="AQ1541" s="24" t="s">
        <v>96</v>
      </c>
      <c r="AR1541" s="24" t="s">
        <v>96</v>
      </c>
      <c r="AS1541" s="24" t="s">
        <v>96</v>
      </c>
      <c r="AT1541" s="24" t="s">
        <v>96</v>
      </c>
      <c r="AU1541" s="24" t="s">
        <v>96</v>
      </c>
      <c r="AV1541" s="24" t="s">
        <v>96</v>
      </c>
      <c r="AW1541" s="24" t="s">
        <v>96</v>
      </c>
      <c r="AX1541" s="24" t="s">
        <v>95</v>
      </c>
      <c r="AY1541" s="24" t="s">
        <v>96</v>
      </c>
      <c r="AZ1541" s="24" t="s">
        <v>96</v>
      </c>
      <c r="BA1541" s="24" t="s">
        <v>95</v>
      </c>
      <c r="BB1541" s="24" t="s">
        <v>95</v>
      </c>
      <c r="BC1541" s="24" t="s">
        <v>96</v>
      </c>
      <c r="BD1541" s="24" t="s">
        <v>96</v>
      </c>
      <c r="BE1541" s="24" t="s">
        <v>96</v>
      </c>
      <c r="BF1541" s="24" t="s">
        <v>96</v>
      </c>
      <c r="BG1541" s="24" t="s">
        <v>96</v>
      </c>
      <c r="BH1541" s="24" t="s">
        <v>96</v>
      </c>
      <c r="BI1541" s="24" t="s">
        <v>96</v>
      </c>
      <c r="BJ1541" s="24" t="s">
        <v>95</v>
      </c>
      <c r="BK1541" s="24" t="s">
        <v>96</v>
      </c>
      <c r="BL1541" s="24" t="s">
        <v>95</v>
      </c>
      <c r="BM1541" s="24" t="s">
        <v>95</v>
      </c>
      <c r="BN1541" s="24" t="s">
        <v>96</v>
      </c>
      <c r="BO1541" s="24" t="s">
        <v>96</v>
      </c>
      <c r="BP1541" s="24" t="s">
        <v>95</v>
      </c>
      <c r="BQ1541" s="24" t="s">
        <v>96</v>
      </c>
      <c r="BR1541" s="24" t="s">
        <v>95</v>
      </c>
      <c r="BS1541" s="24" t="s">
        <v>96</v>
      </c>
      <c r="BT1541" s="24" t="s">
        <v>96</v>
      </c>
      <c r="BU1541" s="24" t="s">
        <v>96</v>
      </c>
      <c r="BV1541" s="24" t="s">
        <v>96</v>
      </c>
      <c r="BW1541" s="24" t="s">
        <v>96</v>
      </c>
      <c r="BX1541" s="24" t="s">
        <v>96</v>
      </c>
      <c r="BY1541" s="24" t="s">
        <v>96</v>
      </c>
      <c r="BZ1541" s="24" t="s">
        <v>96</v>
      </c>
      <c r="CA1541" s="24" t="s">
        <v>96</v>
      </c>
      <c r="CB1541" s="36"/>
      <c r="CC1541" s="35"/>
    </row>
    <row r="1542" spans="1:81" ht="169.5" hidden="1" customHeight="1" x14ac:dyDescent="0.35">
      <c r="A1542" s="24"/>
      <c r="B1542" s="24" t="s">
        <v>81</v>
      </c>
      <c r="C1542" s="23" t="s">
        <v>82</v>
      </c>
      <c r="D1542" s="24" t="s">
        <v>2100</v>
      </c>
      <c r="E1542" s="24" t="s">
        <v>40</v>
      </c>
      <c r="F1542" s="24" t="s">
        <v>98</v>
      </c>
      <c r="G1542" s="24" t="s">
        <v>4498</v>
      </c>
      <c r="H1542" s="24" t="s">
        <v>4499</v>
      </c>
      <c r="I1542" s="24" t="s">
        <v>5041</v>
      </c>
      <c r="J1542" s="24" t="s">
        <v>5115</v>
      </c>
      <c r="K1542" s="24" t="s">
        <v>4501</v>
      </c>
      <c r="L1542" s="24" t="s">
        <v>5116</v>
      </c>
      <c r="M1542" s="24" t="s">
        <v>699</v>
      </c>
      <c r="N1542" s="24"/>
      <c r="O1542" s="24"/>
      <c r="P1542" s="24"/>
      <c r="Q1542" s="24" t="s">
        <v>150</v>
      </c>
      <c r="R1542" s="24" t="s">
        <v>1283</v>
      </c>
      <c r="S1542" s="24"/>
      <c r="T1542" s="24" t="s">
        <v>96</v>
      </c>
      <c r="U1542" s="24" t="s">
        <v>96</v>
      </c>
      <c r="V1542" s="24" t="s">
        <v>96</v>
      </c>
      <c r="W1542" s="24" t="s">
        <v>96</v>
      </c>
      <c r="X1542" s="24" t="s">
        <v>96</v>
      </c>
      <c r="Y1542" s="24" t="s">
        <v>96</v>
      </c>
      <c r="Z1542" s="24" t="s">
        <v>96</v>
      </c>
      <c r="AA1542" s="24" t="s">
        <v>96</v>
      </c>
      <c r="AB1542" s="24" t="s">
        <v>96</v>
      </c>
      <c r="AC1542" s="24" t="s">
        <v>96</v>
      </c>
      <c r="AD1542" s="24" t="s">
        <v>96</v>
      </c>
      <c r="AE1542" s="24" t="s">
        <v>96</v>
      </c>
      <c r="AF1542" s="24" t="s">
        <v>96</v>
      </c>
      <c r="AG1542" s="24" t="s">
        <v>96</v>
      </c>
      <c r="AH1542" s="24" t="s">
        <v>96</v>
      </c>
      <c r="AI1542" s="24" t="s">
        <v>96</v>
      </c>
      <c r="AJ1542" s="24" t="s">
        <v>96</v>
      </c>
      <c r="AK1542" s="24" t="s">
        <v>96</v>
      </c>
      <c r="AL1542" s="24" t="s">
        <v>96</v>
      </c>
      <c r="AM1542" s="24" t="s">
        <v>96</v>
      </c>
      <c r="AN1542" s="24" t="s">
        <v>96</v>
      </c>
      <c r="AO1542" s="24" t="s">
        <v>96</v>
      </c>
      <c r="AP1542" s="24" t="s">
        <v>96</v>
      </c>
      <c r="AQ1542" s="24" t="s">
        <v>96</v>
      </c>
      <c r="AR1542" s="24" t="s">
        <v>96</v>
      </c>
      <c r="AS1542" s="24" t="s">
        <v>96</v>
      </c>
      <c r="AT1542" s="24" t="s">
        <v>96</v>
      </c>
      <c r="AU1542" s="24" t="s">
        <v>96</v>
      </c>
      <c r="AV1542" s="24" t="s">
        <v>96</v>
      </c>
      <c r="AW1542" s="24" t="s">
        <v>96</v>
      </c>
      <c r="AX1542" s="24" t="s">
        <v>96</v>
      </c>
      <c r="AY1542" s="24" t="s">
        <v>96</v>
      </c>
      <c r="AZ1542" s="24" t="s">
        <v>96</v>
      </c>
      <c r="BA1542" s="24" t="s">
        <v>97</v>
      </c>
      <c r="BB1542" s="24" t="s">
        <v>97</v>
      </c>
      <c r="BC1542" s="24" t="s">
        <v>96</v>
      </c>
      <c r="BD1542" s="24" t="s">
        <v>96</v>
      </c>
      <c r="BE1542" s="24" t="s">
        <v>96</v>
      </c>
      <c r="BF1542" s="24" t="s">
        <v>96</v>
      </c>
      <c r="BG1542" s="24" t="s">
        <v>96</v>
      </c>
      <c r="BH1542" s="24" t="s">
        <v>96</v>
      </c>
      <c r="BI1542" s="24" t="s">
        <v>96</v>
      </c>
      <c r="BJ1542" s="24" t="s">
        <v>97</v>
      </c>
      <c r="BK1542" s="24" t="s">
        <v>96</v>
      </c>
      <c r="BL1542" s="24" t="s">
        <v>97</v>
      </c>
      <c r="BM1542" s="24" t="s">
        <v>96</v>
      </c>
      <c r="BN1542" s="24" t="s">
        <v>96</v>
      </c>
      <c r="BO1542" s="24" t="s">
        <v>96</v>
      </c>
      <c r="BP1542" s="24" t="s">
        <v>96</v>
      </c>
      <c r="BQ1542" s="24" t="s">
        <v>96</v>
      </c>
      <c r="BR1542" s="24" t="s">
        <v>96</v>
      </c>
      <c r="BS1542" s="24" t="s">
        <v>96</v>
      </c>
      <c r="BT1542" s="24" t="s">
        <v>96</v>
      </c>
      <c r="BU1542" s="24" t="s">
        <v>96</v>
      </c>
      <c r="BV1542" s="24" t="s">
        <v>96</v>
      </c>
      <c r="BW1542" s="24" t="s">
        <v>96</v>
      </c>
      <c r="BX1542" s="24" t="s">
        <v>96</v>
      </c>
      <c r="BY1542" s="24" t="s">
        <v>96</v>
      </c>
      <c r="BZ1542" s="24" t="s">
        <v>96</v>
      </c>
      <c r="CA1542" s="24" t="s">
        <v>96</v>
      </c>
      <c r="CB1542" s="36"/>
      <c r="CC1542" s="35"/>
    </row>
    <row r="1543" spans="1:81" ht="169.5" hidden="1" customHeight="1" x14ac:dyDescent="0.35">
      <c r="A1543" s="24"/>
      <c r="B1543" s="24" t="s">
        <v>1996</v>
      </c>
      <c r="C1543" s="24" t="s">
        <v>1997</v>
      </c>
      <c r="D1543" s="24" t="s">
        <v>2163</v>
      </c>
      <c r="E1543" s="24" t="s">
        <v>2164</v>
      </c>
      <c r="F1543" s="24" t="s">
        <v>103</v>
      </c>
      <c r="G1543" s="24" t="s">
        <v>2181</v>
      </c>
      <c r="H1543" s="24" t="s">
        <v>2182</v>
      </c>
      <c r="I1543" s="24" t="s">
        <v>5117</v>
      </c>
      <c r="J1543" s="24" t="s">
        <v>5118</v>
      </c>
      <c r="K1543" s="24"/>
      <c r="L1543" s="24" t="s">
        <v>5119</v>
      </c>
      <c r="M1543" s="24" t="s">
        <v>92</v>
      </c>
      <c r="N1543" s="24"/>
      <c r="O1543" s="24"/>
      <c r="P1543" s="24"/>
      <c r="Q1543" s="24" t="s">
        <v>93</v>
      </c>
      <c r="R1543" s="24">
        <v>2027</v>
      </c>
      <c r="S1543" s="24"/>
      <c r="T1543" s="24" t="s">
        <v>119</v>
      </c>
      <c r="U1543" s="24" t="s">
        <v>96</v>
      </c>
      <c r="V1543" s="24" t="s">
        <v>96</v>
      </c>
      <c r="W1543" s="24" t="s">
        <v>96</v>
      </c>
      <c r="X1543" s="24" t="s">
        <v>96</v>
      </c>
      <c r="Y1543" s="24" t="s">
        <v>96</v>
      </c>
      <c r="Z1543" s="24" t="s">
        <v>96</v>
      </c>
      <c r="AA1543" s="24" t="s">
        <v>96</v>
      </c>
      <c r="AB1543" s="24" t="s">
        <v>119</v>
      </c>
      <c r="AC1543" s="24" t="s">
        <v>96</v>
      </c>
      <c r="AD1543" s="24" t="s">
        <v>96</v>
      </c>
      <c r="AE1543" s="24" t="s">
        <v>96</v>
      </c>
      <c r="AF1543" s="24" t="s">
        <v>96</v>
      </c>
      <c r="AG1543" s="24" t="s">
        <v>1034</v>
      </c>
      <c r="AH1543" s="24" t="s">
        <v>96</v>
      </c>
      <c r="AI1543" s="24" t="s">
        <v>96</v>
      </c>
      <c r="AJ1543" s="24" t="s">
        <v>96</v>
      </c>
      <c r="AK1543" s="24" t="s">
        <v>96</v>
      </c>
      <c r="AL1543" s="24" t="s">
        <v>96</v>
      </c>
      <c r="AM1543" s="24" t="s">
        <v>95</v>
      </c>
      <c r="AN1543" s="24" t="s">
        <v>96</v>
      </c>
      <c r="AO1543" s="24" t="s">
        <v>96</v>
      </c>
      <c r="AP1543" s="24" t="s">
        <v>96</v>
      </c>
      <c r="AQ1543" s="24" t="s">
        <v>96</v>
      </c>
      <c r="AR1543" s="24" t="s">
        <v>96</v>
      </c>
      <c r="AS1543" s="24" t="s">
        <v>96</v>
      </c>
      <c r="AT1543" s="24" t="s">
        <v>96</v>
      </c>
      <c r="AU1543" s="24" t="s">
        <v>96</v>
      </c>
      <c r="AV1543" s="24" t="s">
        <v>96</v>
      </c>
      <c r="AW1543" s="24" t="s">
        <v>96</v>
      </c>
      <c r="AX1543" s="24" t="s">
        <v>96</v>
      </c>
      <c r="AY1543" s="24" t="s">
        <v>96</v>
      </c>
      <c r="AZ1543" s="24" t="s">
        <v>96</v>
      </c>
      <c r="BA1543" s="24" t="s">
        <v>96</v>
      </c>
      <c r="BB1543" s="24" t="s">
        <v>96</v>
      </c>
      <c r="BC1543" s="24" t="s">
        <v>96</v>
      </c>
      <c r="BD1543" s="24" t="s">
        <v>96</v>
      </c>
      <c r="BE1543" s="24" t="s">
        <v>96</v>
      </c>
      <c r="BF1543" s="24" t="s">
        <v>96</v>
      </c>
      <c r="BG1543" s="24" t="s">
        <v>96</v>
      </c>
      <c r="BH1543" s="24" t="s">
        <v>96</v>
      </c>
      <c r="BI1543" s="24" t="s">
        <v>96</v>
      </c>
      <c r="BJ1543" s="24" t="s">
        <v>96</v>
      </c>
      <c r="BK1543" s="24" t="s">
        <v>96</v>
      </c>
      <c r="BL1543" s="24" t="s">
        <v>96</v>
      </c>
      <c r="BM1543" s="24" t="s">
        <v>96</v>
      </c>
      <c r="BN1543" s="24" t="s">
        <v>96</v>
      </c>
      <c r="BO1543" s="24" t="s">
        <v>96</v>
      </c>
      <c r="BP1543" s="24" t="s">
        <v>96</v>
      </c>
      <c r="BQ1543" s="24" t="s">
        <v>96</v>
      </c>
      <c r="BR1543" s="24" t="s">
        <v>96</v>
      </c>
      <c r="BS1543" s="24" t="s">
        <v>96</v>
      </c>
      <c r="BT1543" s="24" t="s">
        <v>96</v>
      </c>
      <c r="BU1543" s="24" t="s">
        <v>96</v>
      </c>
      <c r="BV1543" s="24" t="s">
        <v>96</v>
      </c>
      <c r="BW1543" s="24" t="s">
        <v>96</v>
      </c>
      <c r="BX1543" s="24" t="s">
        <v>96</v>
      </c>
      <c r="BY1543" s="24" t="s">
        <v>96</v>
      </c>
      <c r="BZ1543" s="24" t="s">
        <v>96</v>
      </c>
      <c r="CA1543" s="24" t="s">
        <v>96</v>
      </c>
      <c r="CB1543" s="36"/>
      <c r="CC1543" s="35"/>
    </row>
    <row r="1544" spans="1:81" ht="169.5" hidden="1" customHeight="1" x14ac:dyDescent="0.35">
      <c r="A1544" s="24"/>
      <c r="B1544" s="24" t="s">
        <v>81</v>
      </c>
      <c r="C1544" s="23" t="s">
        <v>82</v>
      </c>
      <c r="D1544" s="24" t="s">
        <v>2100</v>
      </c>
      <c r="E1544" s="24" t="s">
        <v>40</v>
      </c>
      <c r="F1544" s="24" t="s">
        <v>98</v>
      </c>
      <c r="G1544" s="24" t="s">
        <v>4498</v>
      </c>
      <c r="H1544" s="24" t="s">
        <v>4499</v>
      </c>
      <c r="I1544" s="24" t="s">
        <v>5120</v>
      </c>
      <c r="J1544" s="24" t="s">
        <v>5121</v>
      </c>
      <c r="K1544" s="24" t="s">
        <v>4501</v>
      </c>
      <c r="L1544" s="24" t="s">
        <v>5122</v>
      </c>
      <c r="M1544" s="24" t="s">
        <v>699</v>
      </c>
      <c r="N1544" s="24"/>
      <c r="O1544" s="24"/>
      <c r="P1544" s="24"/>
      <c r="Q1544" s="24" t="s">
        <v>150</v>
      </c>
      <c r="R1544" s="24" t="s">
        <v>1283</v>
      </c>
      <c r="S1544" s="24"/>
      <c r="T1544" s="25" t="s">
        <v>96</v>
      </c>
      <c r="U1544" s="25" t="s">
        <v>96</v>
      </c>
      <c r="V1544" s="25" t="s">
        <v>96</v>
      </c>
      <c r="W1544" s="25" t="s">
        <v>96</v>
      </c>
      <c r="X1544" s="24" t="s">
        <v>96</v>
      </c>
      <c r="Y1544" s="25" t="s">
        <v>96</v>
      </c>
      <c r="Z1544" s="25" t="s">
        <v>96</v>
      </c>
      <c r="AA1544" s="25" t="s">
        <v>96</v>
      </c>
      <c r="AB1544" s="24" t="s">
        <v>96</v>
      </c>
      <c r="AC1544" s="24" t="s">
        <v>96</v>
      </c>
      <c r="AD1544" s="24" t="s">
        <v>96</v>
      </c>
      <c r="AE1544" s="24" t="s">
        <v>96</v>
      </c>
      <c r="AF1544" s="24" t="s">
        <v>96</v>
      </c>
      <c r="AG1544" s="24" t="s">
        <v>96</v>
      </c>
      <c r="AH1544" s="24" t="s">
        <v>96</v>
      </c>
      <c r="AI1544" s="24" t="s">
        <v>96</v>
      </c>
      <c r="AJ1544" s="24" t="s">
        <v>96</v>
      </c>
      <c r="AK1544" s="24" t="s">
        <v>96</v>
      </c>
      <c r="AL1544" s="24" t="s">
        <v>96</v>
      </c>
      <c r="AM1544" s="24" t="s">
        <v>96</v>
      </c>
      <c r="AN1544" s="24" t="s">
        <v>96</v>
      </c>
      <c r="AO1544" s="24" t="s">
        <v>96</v>
      </c>
      <c r="AP1544" s="24" t="s">
        <v>96</v>
      </c>
      <c r="AQ1544" s="24" t="s">
        <v>96</v>
      </c>
      <c r="AR1544" s="24" t="s">
        <v>96</v>
      </c>
      <c r="AS1544" s="24" t="s">
        <v>96</v>
      </c>
      <c r="AT1544" s="24" t="s">
        <v>96</v>
      </c>
      <c r="AU1544" s="24" t="s">
        <v>96</v>
      </c>
      <c r="AV1544" s="24" t="s">
        <v>96</v>
      </c>
      <c r="AW1544" s="24" t="s">
        <v>96</v>
      </c>
      <c r="AX1544" s="24" t="s">
        <v>96</v>
      </c>
      <c r="AY1544" s="24" t="s">
        <v>96</v>
      </c>
      <c r="AZ1544" s="24" t="s">
        <v>96</v>
      </c>
      <c r="BA1544" s="24" t="s">
        <v>97</v>
      </c>
      <c r="BB1544" s="24" t="s">
        <v>97</v>
      </c>
      <c r="BC1544" s="24" t="s">
        <v>96</v>
      </c>
      <c r="BD1544" s="24" t="s">
        <v>96</v>
      </c>
      <c r="BE1544" s="24" t="s">
        <v>96</v>
      </c>
      <c r="BF1544" s="24" t="s">
        <v>96</v>
      </c>
      <c r="BG1544" s="24" t="s">
        <v>96</v>
      </c>
      <c r="BH1544" s="24" t="s">
        <v>96</v>
      </c>
      <c r="BI1544" s="24" t="s">
        <v>96</v>
      </c>
      <c r="BJ1544" s="24" t="s">
        <v>97</v>
      </c>
      <c r="BK1544" s="24" t="s">
        <v>96</v>
      </c>
      <c r="BL1544" s="24" t="s">
        <v>97</v>
      </c>
      <c r="BM1544" s="24" t="s">
        <v>96</v>
      </c>
      <c r="BN1544" s="24" t="s">
        <v>96</v>
      </c>
      <c r="BO1544" s="24" t="s">
        <v>96</v>
      </c>
      <c r="BP1544" s="24" t="s">
        <v>96</v>
      </c>
      <c r="BQ1544" s="24" t="s">
        <v>96</v>
      </c>
      <c r="BR1544" s="24" t="s">
        <v>96</v>
      </c>
      <c r="BS1544" s="24" t="s">
        <v>96</v>
      </c>
      <c r="BT1544" s="24" t="s">
        <v>96</v>
      </c>
      <c r="BU1544" s="24" t="s">
        <v>96</v>
      </c>
      <c r="BV1544" s="24" t="s">
        <v>96</v>
      </c>
      <c r="BW1544" s="24" t="s">
        <v>96</v>
      </c>
      <c r="BX1544" s="24" t="s">
        <v>96</v>
      </c>
      <c r="BY1544" s="24" t="s">
        <v>96</v>
      </c>
      <c r="BZ1544" s="24" t="s">
        <v>96</v>
      </c>
      <c r="CA1544" s="24" t="s">
        <v>96</v>
      </c>
    </row>
    <row r="1545" spans="1:81" ht="169.5" hidden="1" customHeight="1" x14ac:dyDescent="0.35">
      <c r="A1545" s="24"/>
      <c r="B1545" s="24" t="s">
        <v>81</v>
      </c>
      <c r="C1545" s="23" t="s">
        <v>82</v>
      </c>
      <c r="D1545" s="24" t="s">
        <v>2100</v>
      </c>
      <c r="E1545" s="24" t="s">
        <v>40</v>
      </c>
      <c r="F1545" s="24" t="s">
        <v>98</v>
      </c>
      <c r="G1545" s="24" t="s">
        <v>4498</v>
      </c>
      <c r="H1545" s="24" t="s">
        <v>4499</v>
      </c>
      <c r="I1545" s="24" t="s">
        <v>2122</v>
      </c>
      <c r="J1545" s="24" t="s">
        <v>5123</v>
      </c>
      <c r="K1545" s="24" t="s">
        <v>5124</v>
      </c>
      <c r="L1545" s="24" t="s">
        <v>5125</v>
      </c>
      <c r="M1545" s="24" t="s">
        <v>699</v>
      </c>
      <c r="N1545" s="24"/>
      <c r="O1545" s="24"/>
      <c r="P1545" s="24"/>
      <c r="Q1545" s="24" t="s">
        <v>150</v>
      </c>
      <c r="R1545" s="24" t="s">
        <v>1273</v>
      </c>
      <c r="S1545" s="24"/>
      <c r="T1545" s="25" t="s">
        <v>97</v>
      </c>
      <c r="U1545" s="25" t="s">
        <v>96</v>
      </c>
      <c r="V1545" s="25" t="s">
        <v>96</v>
      </c>
      <c r="W1545" s="25" t="s">
        <v>96</v>
      </c>
      <c r="X1545" s="24" t="s">
        <v>113</v>
      </c>
      <c r="Y1545" s="25" t="s">
        <v>96</v>
      </c>
      <c r="Z1545" s="25" t="s">
        <v>96</v>
      </c>
      <c r="AA1545" s="25" t="s">
        <v>96</v>
      </c>
      <c r="AB1545" s="24" t="s">
        <v>97</v>
      </c>
      <c r="AC1545" s="24" t="s">
        <v>96</v>
      </c>
      <c r="AD1545" s="24" t="s">
        <v>96</v>
      </c>
      <c r="AE1545" s="24" t="s">
        <v>96</v>
      </c>
      <c r="AF1545" s="24" t="s">
        <v>96</v>
      </c>
      <c r="AG1545" s="24" t="s">
        <v>96</v>
      </c>
      <c r="AH1545" s="24" t="s">
        <v>113</v>
      </c>
      <c r="AI1545" s="24" t="s">
        <v>96</v>
      </c>
      <c r="AJ1545" s="24" t="s">
        <v>96</v>
      </c>
      <c r="AK1545" s="24" t="s">
        <v>96</v>
      </c>
      <c r="AL1545" s="24" t="s">
        <v>96</v>
      </c>
      <c r="AM1545" s="24" t="s">
        <v>97</v>
      </c>
      <c r="AN1545" s="24" t="s">
        <v>96</v>
      </c>
      <c r="AO1545" s="24" t="s">
        <v>97</v>
      </c>
      <c r="AP1545" s="24" t="s">
        <v>96</v>
      </c>
      <c r="AQ1545" s="24" t="s">
        <v>96</v>
      </c>
      <c r="AR1545" s="24" t="s">
        <v>96</v>
      </c>
      <c r="AS1545" s="24" t="s">
        <v>96</v>
      </c>
      <c r="AT1545" s="24" t="s">
        <v>96</v>
      </c>
      <c r="AU1545" s="24" t="s">
        <v>96</v>
      </c>
      <c r="AV1545" s="24" t="s">
        <v>96</v>
      </c>
      <c r="AW1545" s="24" t="s">
        <v>96</v>
      </c>
      <c r="AX1545" s="24" t="s">
        <v>97</v>
      </c>
      <c r="AY1545" s="24" t="s">
        <v>96</v>
      </c>
      <c r="AZ1545" s="24" t="s">
        <v>97</v>
      </c>
      <c r="BA1545" s="24" t="s">
        <v>96</v>
      </c>
      <c r="BB1545" s="24" t="s">
        <v>113</v>
      </c>
      <c r="BC1545" s="24" t="s">
        <v>96</v>
      </c>
      <c r="BD1545" s="24" t="s">
        <v>96</v>
      </c>
      <c r="BE1545" s="24" t="s">
        <v>96</v>
      </c>
      <c r="BF1545" s="24" t="s">
        <v>96</v>
      </c>
      <c r="BG1545" s="24" t="s">
        <v>96</v>
      </c>
      <c r="BH1545" s="24" t="s">
        <v>96</v>
      </c>
      <c r="BI1545" s="24" t="s">
        <v>96</v>
      </c>
      <c r="BJ1545" s="24" t="s">
        <v>113</v>
      </c>
      <c r="BK1545" s="24" t="s">
        <v>96</v>
      </c>
      <c r="BL1545" s="24" t="s">
        <v>97</v>
      </c>
      <c r="BM1545" s="24" t="s">
        <v>119</v>
      </c>
      <c r="BN1545" s="24" t="s">
        <v>96</v>
      </c>
      <c r="BO1545" s="24" t="s">
        <v>96</v>
      </c>
      <c r="BP1545" s="24" t="s">
        <v>119</v>
      </c>
      <c r="BQ1545" s="24" t="s">
        <v>96</v>
      </c>
      <c r="BR1545" s="24" t="s">
        <v>119</v>
      </c>
      <c r="BS1545" s="24" t="s">
        <v>95</v>
      </c>
      <c r="BT1545" s="24" t="s">
        <v>97</v>
      </c>
      <c r="BU1545" s="24" t="s">
        <v>95</v>
      </c>
      <c r="BV1545" s="24" t="s">
        <v>96</v>
      </c>
      <c r="BW1545" s="24" t="s">
        <v>96</v>
      </c>
      <c r="BX1545" s="24" t="s">
        <v>96</v>
      </c>
      <c r="BY1545" s="24" t="s">
        <v>96</v>
      </c>
      <c r="BZ1545" s="24" t="s">
        <v>96</v>
      </c>
      <c r="CA1545" s="24" t="s">
        <v>97</v>
      </c>
    </row>
    <row r="1546" spans="1:81" ht="169.5" hidden="1" customHeight="1" x14ac:dyDescent="0.35">
      <c r="A1546" s="24"/>
      <c r="B1546" s="24" t="s">
        <v>81</v>
      </c>
      <c r="C1546" s="24" t="s">
        <v>140</v>
      </c>
      <c r="D1546" s="24" t="s">
        <v>5126</v>
      </c>
      <c r="E1546" s="24" t="s">
        <v>5127</v>
      </c>
      <c r="F1546" s="24" t="s">
        <v>103</v>
      </c>
      <c r="G1546" s="24" t="s">
        <v>5128</v>
      </c>
      <c r="H1546" s="24" t="s">
        <v>5129</v>
      </c>
      <c r="I1546" s="24" t="s">
        <v>5130</v>
      </c>
      <c r="J1546" s="24" t="s">
        <v>5131</v>
      </c>
      <c r="K1546" s="24"/>
      <c r="L1546" s="24"/>
      <c r="M1546" s="24"/>
      <c r="N1546" s="24"/>
      <c r="O1546" s="24" t="s">
        <v>92</v>
      </c>
      <c r="P1546" s="24"/>
      <c r="Q1546" s="24" t="s">
        <v>93</v>
      </c>
      <c r="R1546" s="24">
        <v>2026</v>
      </c>
      <c r="S1546" s="24">
        <v>4</v>
      </c>
      <c r="X1546" s="24"/>
      <c r="AB1546" s="24" t="s">
        <v>119</v>
      </c>
      <c r="AC1546" s="24"/>
      <c r="AD1546" s="24"/>
      <c r="AE1546" s="24"/>
      <c r="AF1546" s="24"/>
      <c r="AG1546" s="24"/>
      <c r="AH1546" s="24"/>
      <c r="AI1546" s="24"/>
      <c r="AJ1546" s="24"/>
      <c r="AK1546" s="24"/>
      <c r="AL1546" s="24"/>
      <c r="AM1546" s="24" t="s">
        <v>119</v>
      </c>
      <c r="AN1546" s="24"/>
      <c r="AO1546" s="24"/>
      <c r="AP1546" s="24"/>
      <c r="AQ1546" s="24"/>
      <c r="AR1546" s="24"/>
      <c r="AS1546" s="24"/>
      <c r="AT1546" s="24"/>
      <c r="AU1546" s="24"/>
      <c r="AV1546" s="24"/>
      <c r="AW1546" s="24"/>
      <c r="AX1546" s="24" t="s">
        <v>119</v>
      </c>
      <c r="AY1546" s="24"/>
      <c r="AZ1546" s="24"/>
      <c r="BA1546" s="24"/>
      <c r="BB1546" s="24"/>
      <c r="BC1546" s="24"/>
      <c r="BD1546" s="24"/>
      <c r="BE1546" s="24"/>
      <c r="BF1546" s="24"/>
      <c r="BG1546" s="24"/>
      <c r="BH1546" s="24"/>
      <c r="BI1546" s="24"/>
      <c r="BJ1546" s="24"/>
      <c r="BK1546" s="24"/>
      <c r="BL1546" s="24" t="s">
        <v>119</v>
      </c>
      <c r="BM1546" s="24"/>
      <c r="BN1546" s="24"/>
      <c r="BO1546" s="24"/>
      <c r="BP1546" s="24"/>
      <c r="BQ1546" s="24"/>
      <c r="BR1546" s="24" t="s">
        <v>119</v>
      </c>
      <c r="BS1546" s="24"/>
      <c r="BT1546" s="24"/>
      <c r="BU1546" s="24"/>
      <c r="BV1546" s="24"/>
      <c r="BW1546" s="24"/>
      <c r="BX1546" s="24"/>
      <c r="BY1546" s="24"/>
      <c r="BZ1546" s="24"/>
      <c r="CA1546" s="24" t="s">
        <v>119</v>
      </c>
    </row>
    <row r="1547" spans="1:81" ht="169.5" hidden="1" customHeight="1" x14ac:dyDescent="0.35">
      <c r="A1547" s="24"/>
      <c r="B1547" s="24" t="s">
        <v>81</v>
      </c>
      <c r="C1547" s="24" t="s">
        <v>140</v>
      </c>
      <c r="D1547" s="24" t="s">
        <v>5126</v>
      </c>
      <c r="E1547" s="24" t="s">
        <v>5127</v>
      </c>
      <c r="F1547" s="24" t="s">
        <v>103</v>
      </c>
      <c r="G1547" s="24" t="s">
        <v>5128</v>
      </c>
      <c r="H1547" s="24" t="s">
        <v>5129</v>
      </c>
      <c r="I1547" s="24" t="s">
        <v>5130</v>
      </c>
      <c r="J1547" s="24" t="s">
        <v>5132</v>
      </c>
      <c r="K1547" s="24"/>
      <c r="L1547" s="24"/>
      <c r="M1547" s="24"/>
      <c r="N1547" s="24"/>
      <c r="O1547" s="24" t="s">
        <v>92</v>
      </c>
      <c r="P1547" s="24"/>
      <c r="Q1547" s="24" t="s">
        <v>93</v>
      </c>
      <c r="R1547" s="24">
        <v>2026</v>
      </c>
      <c r="S1547" s="24">
        <v>4</v>
      </c>
      <c r="X1547" s="24"/>
      <c r="AB1547" s="24" t="s">
        <v>119</v>
      </c>
      <c r="AC1547" s="24"/>
      <c r="AD1547" s="24"/>
      <c r="AE1547" s="24"/>
      <c r="AF1547" s="24"/>
      <c r="AG1547" s="24"/>
      <c r="AH1547" s="24"/>
      <c r="AI1547" s="24"/>
      <c r="AJ1547" s="24"/>
      <c r="AK1547" s="24"/>
      <c r="AL1547" s="24"/>
      <c r="AM1547" s="24" t="s">
        <v>119</v>
      </c>
      <c r="AN1547" s="24"/>
      <c r="AO1547" s="24"/>
      <c r="AP1547" s="24"/>
      <c r="AQ1547" s="24"/>
      <c r="AR1547" s="24"/>
      <c r="AS1547" s="24"/>
      <c r="AT1547" s="24"/>
      <c r="AU1547" s="24"/>
      <c r="AV1547" s="24"/>
      <c r="AW1547" s="24"/>
      <c r="AX1547" s="24" t="s">
        <v>119</v>
      </c>
      <c r="AY1547" s="24"/>
      <c r="AZ1547" s="24"/>
      <c r="BA1547" s="24"/>
      <c r="BB1547" s="24"/>
      <c r="BC1547" s="24"/>
      <c r="BD1547" s="24"/>
      <c r="BE1547" s="24"/>
      <c r="BF1547" s="24"/>
      <c r="BG1547" s="24"/>
      <c r="BH1547" s="24"/>
      <c r="BI1547" s="24"/>
      <c r="BJ1547" s="24"/>
      <c r="BK1547" s="24"/>
      <c r="BL1547" s="24" t="s">
        <v>119</v>
      </c>
      <c r="BM1547" s="24"/>
      <c r="BN1547" s="24"/>
      <c r="BO1547" s="24"/>
      <c r="BP1547" s="24"/>
      <c r="BQ1547" s="24"/>
      <c r="BR1547" s="24" t="s">
        <v>119</v>
      </c>
      <c r="BS1547" s="24"/>
      <c r="BT1547" s="24"/>
      <c r="BU1547" s="24"/>
      <c r="BV1547" s="24"/>
      <c r="BW1547" s="24"/>
      <c r="BX1547" s="24"/>
      <c r="BY1547" s="24"/>
      <c r="BZ1547" s="24"/>
      <c r="CA1547" s="24" t="s">
        <v>119</v>
      </c>
    </row>
    <row r="1548" spans="1:81" ht="169.5" hidden="1" customHeight="1" x14ac:dyDescent="0.35">
      <c r="A1548" s="24"/>
      <c r="B1548" s="24" t="s">
        <v>81</v>
      </c>
      <c r="C1548" s="23" t="s">
        <v>82</v>
      </c>
      <c r="D1548" s="24" t="s">
        <v>2100</v>
      </c>
      <c r="E1548" s="24" t="s">
        <v>40</v>
      </c>
      <c r="F1548" s="24" t="s">
        <v>98</v>
      </c>
      <c r="G1548" s="24" t="s">
        <v>2101</v>
      </c>
      <c r="H1548" s="24" t="s">
        <v>2140</v>
      </c>
      <c r="I1548" s="24" t="s">
        <v>4628</v>
      </c>
      <c r="J1548" s="24" t="s">
        <v>5133</v>
      </c>
      <c r="K1548" s="24"/>
      <c r="L1548" s="24" t="s">
        <v>5134</v>
      </c>
      <c r="M1548" s="24" t="s">
        <v>699</v>
      </c>
      <c r="N1548" s="24"/>
      <c r="O1548" s="24"/>
      <c r="P1548" s="24"/>
      <c r="Q1548" s="24" t="s">
        <v>150</v>
      </c>
      <c r="R1548" s="24" t="s">
        <v>1268</v>
      </c>
      <c r="S1548" s="24">
        <v>1</v>
      </c>
      <c r="T1548" s="25" t="s">
        <v>96</v>
      </c>
      <c r="U1548" s="25" t="s">
        <v>96</v>
      </c>
      <c r="V1548" s="25" t="s">
        <v>96</v>
      </c>
      <c r="W1548" s="25" t="s">
        <v>96</v>
      </c>
      <c r="X1548" s="24" t="s">
        <v>96</v>
      </c>
      <c r="Y1548" s="25" t="s">
        <v>96</v>
      </c>
      <c r="Z1548" s="25" t="s">
        <v>96</v>
      </c>
      <c r="AA1548" s="25" t="s">
        <v>96</v>
      </c>
      <c r="AB1548" s="24" t="s">
        <v>96</v>
      </c>
      <c r="AC1548" s="24" t="s">
        <v>96</v>
      </c>
      <c r="AD1548" s="24" t="s">
        <v>96</v>
      </c>
      <c r="AE1548" s="24" t="s">
        <v>96</v>
      </c>
      <c r="AF1548" s="24" t="s">
        <v>96</v>
      </c>
      <c r="AG1548" s="24" t="s">
        <v>96</v>
      </c>
      <c r="AH1548" s="24" t="s">
        <v>96</v>
      </c>
      <c r="AI1548" s="24" t="s">
        <v>96</v>
      </c>
      <c r="AJ1548" s="24" t="s">
        <v>96</v>
      </c>
      <c r="AK1548" s="24" t="s">
        <v>96</v>
      </c>
      <c r="AL1548" s="24" t="s">
        <v>96</v>
      </c>
      <c r="AM1548" s="24" t="s">
        <v>96</v>
      </c>
      <c r="AN1548" s="24" t="s">
        <v>96</v>
      </c>
      <c r="AO1548" s="24" t="s">
        <v>96</v>
      </c>
      <c r="AP1548" s="24" t="s">
        <v>96</v>
      </c>
      <c r="AQ1548" s="24" t="s">
        <v>96</v>
      </c>
      <c r="AR1548" s="24" t="s">
        <v>96</v>
      </c>
      <c r="AS1548" s="24" t="s">
        <v>96</v>
      </c>
      <c r="AT1548" s="24" t="s">
        <v>96</v>
      </c>
      <c r="AU1548" s="24" t="s">
        <v>96</v>
      </c>
      <c r="AV1548" s="24" t="s">
        <v>96</v>
      </c>
      <c r="AW1548" s="24" t="s">
        <v>96</v>
      </c>
      <c r="AX1548" s="24" t="s">
        <v>96</v>
      </c>
      <c r="AY1548" s="24" t="s">
        <v>97</v>
      </c>
      <c r="AZ1548" s="24" t="s">
        <v>96</v>
      </c>
      <c r="BA1548" s="24" t="s">
        <v>96</v>
      </c>
      <c r="BB1548" s="24" t="s">
        <v>97</v>
      </c>
      <c r="BC1548" s="24" t="s">
        <v>96</v>
      </c>
      <c r="BD1548" s="24" t="s">
        <v>96</v>
      </c>
      <c r="BE1548" s="24" t="s">
        <v>96</v>
      </c>
      <c r="BF1548" s="24" t="s">
        <v>96</v>
      </c>
      <c r="BG1548" s="24" t="s">
        <v>96</v>
      </c>
      <c r="BH1548" s="24" t="s">
        <v>96</v>
      </c>
      <c r="BI1548" s="24" t="s">
        <v>96</v>
      </c>
      <c r="BJ1548" s="24" t="s">
        <v>97</v>
      </c>
      <c r="BK1548" s="24" t="s">
        <v>96</v>
      </c>
      <c r="BL1548" s="24" t="s">
        <v>97</v>
      </c>
      <c r="BM1548" s="24" t="s">
        <v>96</v>
      </c>
      <c r="BN1548" s="24" t="s">
        <v>96</v>
      </c>
      <c r="BO1548" s="24" t="s">
        <v>96</v>
      </c>
      <c r="BP1548" s="24" t="s">
        <v>96</v>
      </c>
      <c r="BQ1548" s="24" t="s">
        <v>96</v>
      </c>
      <c r="BR1548" s="24" t="s">
        <v>96</v>
      </c>
      <c r="BS1548" s="24" t="s">
        <v>96</v>
      </c>
      <c r="BT1548" s="24" t="s">
        <v>96</v>
      </c>
      <c r="BU1548" s="24" t="s">
        <v>96</v>
      </c>
      <c r="BV1548" s="24" t="s">
        <v>96</v>
      </c>
      <c r="BW1548" s="24" t="s">
        <v>96</v>
      </c>
      <c r="BX1548" s="24" t="s">
        <v>96</v>
      </c>
      <c r="BY1548" s="24" t="s">
        <v>96</v>
      </c>
      <c r="BZ1548" s="24" t="s">
        <v>96</v>
      </c>
      <c r="CA1548" s="24" t="s">
        <v>96</v>
      </c>
    </row>
    <row r="1549" spans="1:81" ht="169.5" hidden="1" customHeight="1" x14ac:dyDescent="0.35">
      <c r="A1549" s="24"/>
      <c r="B1549" s="24" t="s">
        <v>81</v>
      </c>
      <c r="C1549" s="23" t="s">
        <v>82</v>
      </c>
      <c r="D1549" s="24" t="s">
        <v>2100</v>
      </c>
      <c r="E1549" s="24" t="s">
        <v>40</v>
      </c>
      <c r="F1549" s="24" t="s">
        <v>98</v>
      </c>
      <c r="G1549" s="24" t="s">
        <v>2101</v>
      </c>
      <c r="H1549" s="24" t="s">
        <v>2140</v>
      </c>
      <c r="I1549" s="24" t="s">
        <v>4628</v>
      </c>
      <c r="J1549" s="24" t="s">
        <v>5135</v>
      </c>
      <c r="K1549" s="24"/>
      <c r="L1549" s="24" t="s">
        <v>5136</v>
      </c>
      <c r="M1549" s="24" t="s">
        <v>699</v>
      </c>
      <c r="N1549" s="24"/>
      <c r="O1549" s="24"/>
      <c r="P1549" s="24"/>
      <c r="Q1549" s="24" t="s">
        <v>150</v>
      </c>
      <c r="R1549" s="24" t="s">
        <v>1268</v>
      </c>
      <c r="S1549" s="24">
        <v>1</v>
      </c>
      <c r="T1549" s="25" t="s">
        <v>96</v>
      </c>
      <c r="U1549" s="25" t="s">
        <v>96</v>
      </c>
      <c r="V1549" s="25" t="s">
        <v>96</v>
      </c>
      <c r="W1549" s="25" t="s">
        <v>96</v>
      </c>
      <c r="X1549" s="24" t="s">
        <v>96</v>
      </c>
      <c r="Y1549" s="25" t="s">
        <v>96</v>
      </c>
      <c r="Z1549" s="25" t="s">
        <v>96</v>
      </c>
      <c r="AA1549" s="25" t="s">
        <v>96</v>
      </c>
      <c r="AB1549" s="24" t="s">
        <v>96</v>
      </c>
      <c r="AC1549" s="24" t="s">
        <v>96</v>
      </c>
      <c r="AD1549" s="24" t="s">
        <v>96</v>
      </c>
      <c r="AE1549" s="24" t="s">
        <v>96</v>
      </c>
      <c r="AF1549" s="24" t="s">
        <v>96</v>
      </c>
      <c r="AG1549" s="24" t="s">
        <v>96</v>
      </c>
      <c r="AH1549" s="24" t="s">
        <v>96</v>
      </c>
      <c r="AI1549" s="24" t="s">
        <v>96</v>
      </c>
      <c r="AJ1549" s="24" t="s">
        <v>96</v>
      </c>
      <c r="AK1549" s="24" t="s">
        <v>96</v>
      </c>
      <c r="AL1549" s="24" t="s">
        <v>96</v>
      </c>
      <c r="AM1549" s="24" t="s">
        <v>96</v>
      </c>
      <c r="AN1549" s="24" t="s">
        <v>96</v>
      </c>
      <c r="AO1549" s="24" t="s">
        <v>96</v>
      </c>
      <c r="AP1549" s="24" t="s">
        <v>96</v>
      </c>
      <c r="AQ1549" s="24" t="s">
        <v>96</v>
      </c>
      <c r="AR1549" s="24" t="s">
        <v>96</v>
      </c>
      <c r="AS1549" s="24" t="s">
        <v>96</v>
      </c>
      <c r="AT1549" s="24" t="s">
        <v>96</v>
      </c>
      <c r="AU1549" s="24" t="s">
        <v>96</v>
      </c>
      <c r="AV1549" s="24" t="s">
        <v>96</v>
      </c>
      <c r="AW1549" s="24" t="s">
        <v>96</v>
      </c>
      <c r="AX1549" s="24" t="s">
        <v>96</v>
      </c>
      <c r="AY1549" s="24" t="s">
        <v>96</v>
      </c>
      <c r="AZ1549" s="24" t="s">
        <v>96</v>
      </c>
      <c r="BA1549" s="24" t="s">
        <v>97</v>
      </c>
      <c r="BB1549" s="24" t="s">
        <v>97</v>
      </c>
      <c r="BC1549" s="24" t="s">
        <v>96</v>
      </c>
      <c r="BD1549" s="24" t="s">
        <v>96</v>
      </c>
      <c r="BE1549" s="24" t="s">
        <v>96</v>
      </c>
      <c r="BF1549" s="24" t="s">
        <v>96</v>
      </c>
      <c r="BG1549" s="24" t="s">
        <v>96</v>
      </c>
      <c r="BH1549" s="24" t="s">
        <v>96</v>
      </c>
      <c r="BI1549" s="24" t="s">
        <v>96</v>
      </c>
      <c r="BJ1549" s="24" t="s">
        <v>97</v>
      </c>
      <c r="BK1549" s="24" t="s">
        <v>96</v>
      </c>
      <c r="BL1549" s="24" t="s">
        <v>97</v>
      </c>
      <c r="BM1549" s="24" t="s">
        <v>96</v>
      </c>
      <c r="BN1549" s="24" t="s">
        <v>96</v>
      </c>
      <c r="BO1549" s="24" t="s">
        <v>96</v>
      </c>
      <c r="BP1549" s="24" t="s">
        <v>96</v>
      </c>
      <c r="BQ1549" s="24" t="s">
        <v>96</v>
      </c>
      <c r="BR1549" s="24" t="s">
        <v>96</v>
      </c>
      <c r="BS1549" s="24" t="s">
        <v>96</v>
      </c>
      <c r="BT1549" s="24" t="s">
        <v>96</v>
      </c>
      <c r="BU1549" s="24" t="s">
        <v>96</v>
      </c>
      <c r="BV1549" s="24" t="s">
        <v>96</v>
      </c>
      <c r="BW1549" s="24" t="s">
        <v>96</v>
      </c>
      <c r="BX1549" s="24" t="s">
        <v>96</v>
      </c>
      <c r="BY1549" s="24" t="s">
        <v>96</v>
      </c>
      <c r="BZ1549" s="24" t="s">
        <v>96</v>
      </c>
      <c r="CA1549" s="24" t="s">
        <v>96</v>
      </c>
    </row>
    <row r="1550" spans="1:81" ht="169.5" hidden="1" customHeight="1" x14ac:dyDescent="0.35">
      <c r="A1550" s="24"/>
      <c r="B1550" s="24" t="s">
        <v>81</v>
      </c>
      <c r="C1550" s="23" t="s">
        <v>82</v>
      </c>
      <c r="D1550" s="24" t="s">
        <v>2100</v>
      </c>
      <c r="E1550" s="24" t="s">
        <v>40</v>
      </c>
      <c r="F1550" s="24" t="s">
        <v>98</v>
      </c>
      <c r="G1550" s="24" t="s">
        <v>2101</v>
      </c>
      <c r="H1550" s="24" t="s">
        <v>2140</v>
      </c>
      <c r="I1550" s="24" t="s">
        <v>4628</v>
      </c>
      <c r="J1550" s="24" t="s">
        <v>5137</v>
      </c>
      <c r="K1550" s="24"/>
      <c r="L1550" s="24" t="s">
        <v>5138</v>
      </c>
      <c r="M1550" s="24" t="s">
        <v>699</v>
      </c>
      <c r="N1550" s="24"/>
      <c r="O1550" s="24"/>
      <c r="P1550" s="24"/>
      <c r="Q1550" s="24" t="s">
        <v>150</v>
      </c>
      <c r="R1550" s="24" t="s">
        <v>1268</v>
      </c>
      <c r="S1550" s="24">
        <v>1</v>
      </c>
      <c r="T1550" s="25" t="s">
        <v>96</v>
      </c>
      <c r="U1550" s="25" t="s">
        <v>96</v>
      </c>
      <c r="V1550" s="25" t="s">
        <v>96</v>
      </c>
      <c r="W1550" s="25" t="s">
        <v>96</v>
      </c>
      <c r="X1550" s="24" t="s">
        <v>96</v>
      </c>
      <c r="Y1550" s="25" t="s">
        <v>96</v>
      </c>
      <c r="Z1550" s="25" t="s">
        <v>96</v>
      </c>
      <c r="AA1550" s="25" t="s">
        <v>96</v>
      </c>
      <c r="AB1550" s="24" t="s">
        <v>96</v>
      </c>
      <c r="AC1550" s="24" t="s">
        <v>96</v>
      </c>
      <c r="AD1550" s="24" t="s">
        <v>96</v>
      </c>
      <c r="AE1550" s="24" t="s">
        <v>96</v>
      </c>
      <c r="AF1550" s="24" t="s">
        <v>96</v>
      </c>
      <c r="AG1550" s="24" t="s">
        <v>96</v>
      </c>
      <c r="AH1550" s="24" t="s">
        <v>96</v>
      </c>
      <c r="AI1550" s="24" t="s">
        <v>96</v>
      </c>
      <c r="AJ1550" s="24" t="s">
        <v>96</v>
      </c>
      <c r="AK1550" s="24" t="s">
        <v>96</v>
      </c>
      <c r="AL1550" s="24" t="s">
        <v>96</v>
      </c>
      <c r="AM1550" s="24" t="s">
        <v>96</v>
      </c>
      <c r="AN1550" s="24" t="s">
        <v>96</v>
      </c>
      <c r="AO1550" s="24" t="s">
        <v>96</v>
      </c>
      <c r="AP1550" s="24" t="s">
        <v>96</v>
      </c>
      <c r="AQ1550" s="24" t="s">
        <v>96</v>
      </c>
      <c r="AR1550" s="24" t="s">
        <v>96</v>
      </c>
      <c r="AS1550" s="24" t="s">
        <v>96</v>
      </c>
      <c r="AT1550" s="24" t="s">
        <v>96</v>
      </c>
      <c r="AU1550" s="24" t="s">
        <v>96</v>
      </c>
      <c r="AV1550" s="24" t="s">
        <v>96</v>
      </c>
      <c r="AW1550" s="24" t="s">
        <v>96</v>
      </c>
      <c r="AX1550" s="24" t="s">
        <v>96</v>
      </c>
      <c r="AY1550" s="24" t="s">
        <v>96</v>
      </c>
      <c r="AZ1550" s="24" t="s">
        <v>96</v>
      </c>
      <c r="BA1550" s="24" t="s">
        <v>97</v>
      </c>
      <c r="BB1550" s="24" t="s">
        <v>97</v>
      </c>
      <c r="BC1550" s="24" t="s">
        <v>96</v>
      </c>
      <c r="BD1550" s="24" t="s">
        <v>96</v>
      </c>
      <c r="BE1550" s="24" t="s">
        <v>96</v>
      </c>
      <c r="BF1550" s="24" t="s">
        <v>96</v>
      </c>
      <c r="BG1550" s="24" t="s">
        <v>96</v>
      </c>
      <c r="BH1550" s="24" t="s">
        <v>96</v>
      </c>
      <c r="BI1550" s="24" t="s">
        <v>96</v>
      </c>
      <c r="BJ1550" s="24" t="s">
        <v>97</v>
      </c>
      <c r="BK1550" s="24" t="s">
        <v>96</v>
      </c>
      <c r="BL1550" s="24" t="s">
        <v>97</v>
      </c>
      <c r="BM1550" s="24" t="s">
        <v>96</v>
      </c>
      <c r="BN1550" s="24" t="s">
        <v>96</v>
      </c>
      <c r="BO1550" s="24" t="s">
        <v>96</v>
      </c>
      <c r="BP1550" s="24" t="s">
        <v>96</v>
      </c>
      <c r="BQ1550" s="24" t="s">
        <v>96</v>
      </c>
      <c r="BR1550" s="24" t="s">
        <v>96</v>
      </c>
      <c r="BS1550" s="24" t="s">
        <v>96</v>
      </c>
      <c r="BT1550" s="24" t="s">
        <v>96</v>
      </c>
      <c r="BU1550" s="24" t="s">
        <v>96</v>
      </c>
      <c r="BV1550" s="24" t="s">
        <v>96</v>
      </c>
      <c r="BW1550" s="24" t="s">
        <v>96</v>
      </c>
      <c r="BX1550" s="24" t="s">
        <v>96</v>
      </c>
      <c r="BY1550" s="24" t="s">
        <v>96</v>
      </c>
      <c r="BZ1550" s="24" t="s">
        <v>96</v>
      </c>
      <c r="CA1550" s="24" t="s">
        <v>96</v>
      </c>
    </row>
    <row r="1551" spans="1:81" ht="169.5" hidden="1" customHeight="1" x14ac:dyDescent="0.35">
      <c r="A1551" s="24"/>
      <c r="B1551" s="24" t="s">
        <v>81</v>
      </c>
      <c r="C1551" s="23" t="s">
        <v>82</v>
      </c>
      <c r="D1551" s="24" t="s">
        <v>2100</v>
      </c>
      <c r="E1551" s="24" t="s">
        <v>40</v>
      </c>
      <c r="F1551" s="24" t="s">
        <v>98</v>
      </c>
      <c r="G1551" s="24" t="s">
        <v>2101</v>
      </c>
      <c r="H1551" s="24" t="s">
        <v>2140</v>
      </c>
      <c r="I1551" s="24" t="s">
        <v>2141</v>
      </c>
      <c r="J1551" s="24" t="s">
        <v>5139</v>
      </c>
      <c r="K1551" s="24"/>
      <c r="L1551" s="24" t="s">
        <v>5140</v>
      </c>
      <c r="M1551" s="24" t="s">
        <v>699</v>
      </c>
      <c r="N1551" s="24"/>
      <c r="O1551" s="24"/>
      <c r="P1551" s="24"/>
      <c r="Q1551" s="24" t="s">
        <v>150</v>
      </c>
      <c r="R1551" s="24" t="s">
        <v>1268</v>
      </c>
      <c r="S1551" s="24"/>
      <c r="T1551" s="25" t="s">
        <v>96</v>
      </c>
      <c r="U1551" s="25" t="s">
        <v>96</v>
      </c>
      <c r="V1551" s="25" t="s">
        <v>96</v>
      </c>
      <c r="W1551" s="25" t="s">
        <v>96</v>
      </c>
      <c r="X1551" s="24" t="s">
        <v>96</v>
      </c>
      <c r="Y1551" s="25" t="s">
        <v>96</v>
      </c>
      <c r="Z1551" s="25" t="s">
        <v>96</v>
      </c>
      <c r="AA1551" s="25" t="s">
        <v>96</v>
      </c>
      <c r="AB1551" s="24" t="s">
        <v>96</v>
      </c>
      <c r="AC1551" s="24" t="s">
        <v>96</v>
      </c>
      <c r="AD1551" s="24" t="s">
        <v>96</v>
      </c>
      <c r="AE1551" s="24" t="s">
        <v>96</v>
      </c>
      <c r="AF1551" s="24" t="s">
        <v>96</v>
      </c>
      <c r="AG1551" s="24" t="s">
        <v>96</v>
      </c>
      <c r="AH1551" s="24" t="s">
        <v>96</v>
      </c>
      <c r="AI1551" s="24" t="s">
        <v>96</v>
      </c>
      <c r="AJ1551" s="24" t="s">
        <v>96</v>
      </c>
      <c r="AK1551" s="24" t="s">
        <v>96</v>
      </c>
      <c r="AL1551" s="24" t="s">
        <v>96</v>
      </c>
      <c r="AM1551" s="24" t="s">
        <v>96</v>
      </c>
      <c r="AN1551" s="24" t="s">
        <v>96</v>
      </c>
      <c r="AO1551" s="24" t="s">
        <v>96</v>
      </c>
      <c r="AP1551" s="24" t="s">
        <v>96</v>
      </c>
      <c r="AQ1551" s="24" t="s">
        <v>96</v>
      </c>
      <c r="AR1551" s="24" t="s">
        <v>96</v>
      </c>
      <c r="AS1551" s="24" t="s">
        <v>96</v>
      </c>
      <c r="AT1551" s="24" t="s">
        <v>96</v>
      </c>
      <c r="AU1551" s="24" t="s">
        <v>96</v>
      </c>
      <c r="AV1551" s="24" t="s">
        <v>96</v>
      </c>
      <c r="AW1551" s="24" t="s">
        <v>96</v>
      </c>
      <c r="AX1551" s="24" t="s">
        <v>96</v>
      </c>
      <c r="AY1551" s="24" t="s">
        <v>96</v>
      </c>
      <c r="AZ1551" s="24" t="s">
        <v>96</v>
      </c>
      <c r="BA1551" s="24" t="s">
        <v>96</v>
      </c>
      <c r="BB1551" s="24" t="s">
        <v>96</v>
      </c>
      <c r="BC1551" s="24" t="s">
        <v>96</v>
      </c>
      <c r="BD1551" s="24" t="s">
        <v>96</v>
      </c>
      <c r="BE1551" s="24" t="s">
        <v>97</v>
      </c>
      <c r="BF1551" s="24" t="s">
        <v>97</v>
      </c>
      <c r="BG1551" s="24" t="s">
        <v>96</v>
      </c>
      <c r="BH1551" s="24" t="s">
        <v>96</v>
      </c>
      <c r="BI1551" s="24" t="s">
        <v>96</v>
      </c>
      <c r="BJ1551" s="24" t="s">
        <v>97</v>
      </c>
      <c r="BK1551" s="24" t="s">
        <v>96</v>
      </c>
      <c r="BL1551" s="24" t="s">
        <v>97</v>
      </c>
      <c r="BM1551" s="24" t="s">
        <v>96</v>
      </c>
      <c r="BN1551" s="24" t="s">
        <v>96</v>
      </c>
      <c r="BO1551" s="24" t="s">
        <v>96</v>
      </c>
      <c r="BP1551" s="24" t="s">
        <v>96</v>
      </c>
      <c r="BQ1551" s="24" t="s">
        <v>96</v>
      </c>
      <c r="BR1551" s="24" t="s">
        <v>96</v>
      </c>
      <c r="BS1551" s="24" t="s">
        <v>96</v>
      </c>
      <c r="BT1551" s="24" t="s">
        <v>96</v>
      </c>
      <c r="BU1551" s="24" t="s">
        <v>96</v>
      </c>
      <c r="BV1551" s="24" t="s">
        <v>96</v>
      </c>
      <c r="BW1551" s="24" t="s">
        <v>96</v>
      </c>
      <c r="BX1551" s="24" t="s">
        <v>96</v>
      </c>
      <c r="BY1551" s="24" t="s">
        <v>96</v>
      </c>
      <c r="BZ1551" s="24" t="s">
        <v>96</v>
      </c>
      <c r="CA1551" s="24" t="s">
        <v>96</v>
      </c>
    </row>
    <row r="1552" spans="1:81" ht="169.5" hidden="1" customHeight="1" x14ac:dyDescent="0.35">
      <c r="A1552" s="24"/>
      <c r="B1552" s="24" t="s">
        <v>81</v>
      </c>
      <c r="C1552" s="23" t="s">
        <v>82</v>
      </c>
      <c r="D1552" s="24" t="s">
        <v>2100</v>
      </c>
      <c r="E1552" s="24" t="s">
        <v>40</v>
      </c>
      <c r="F1552" s="24" t="s">
        <v>98</v>
      </c>
      <c r="G1552" s="24" t="s">
        <v>2101</v>
      </c>
      <c r="H1552" s="24" t="s">
        <v>2140</v>
      </c>
      <c r="I1552" s="24" t="s">
        <v>2141</v>
      </c>
      <c r="J1552" s="24" t="s">
        <v>5141</v>
      </c>
      <c r="K1552" s="24"/>
      <c r="L1552" s="24" t="s">
        <v>5142</v>
      </c>
      <c r="M1552" s="24" t="s">
        <v>699</v>
      </c>
      <c r="N1552" s="24"/>
      <c r="O1552" s="24"/>
      <c r="P1552" s="24"/>
      <c r="Q1552" s="24" t="s">
        <v>150</v>
      </c>
      <c r="R1552" s="24" t="s">
        <v>1268</v>
      </c>
      <c r="S1552" s="24"/>
      <c r="T1552" s="25" t="s">
        <v>96</v>
      </c>
      <c r="U1552" s="25" t="s">
        <v>96</v>
      </c>
      <c r="V1552" s="25" t="s">
        <v>96</v>
      </c>
      <c r="W1552" s="25" t="s">
        <v>96</v>
      </c>
      <c r="X1552" s="24" t="s">
        <v>96</v>
      </c>
      <c r="Y1552" s="25" t="s">
        <v>96</v>
      </c>
      <c r="Z1552" s="25" t="s">
        <v>96</v>
      </c>
      <c r="AA1552" s="25" t="s">
        <v>96</v>
      </c>
      <c r="AB1552" s="24" t="s">
        <v>96</v>
      </c>
      <c r="AC1552" s="24" t="s">
        <v>96</v>
      </c>
      <c r="AD1552" s="24" t="s">
        <v>96</v>
      </c>
      <c r="AE1552" s="24" t="s">
        <v>96</v>
      </c>
      <c r="AF1552" s="24" t="s">
        <v>96</v>
      </c>
      <c r="AG1552" s="24" t="s">
        <v>96</v>
      </c>
      <c r="AH1552" s="24" t="s">
        <v>96</v>
      </c>
      <c r="AI1552" s="24" t="s">
        <v>96</v>
      </c>
      <c r="AJ1552" s="24" t="s">
        <v>96</v>
      </c>
      <c r="AK1552" s="24" t="s">
        <v>96</v>
      </c>
      <c r="AL1552" s="24" t="s">
        <v>96</v>
      </c>
      <c r="AM1552" s="24" t="s">
        <v>96</v>
      </c>
      <c r="AN1552" s="24" t="s">
        <v>96</v>
      </c>
      <c r="AO1552" s="24" t="s">
        <v>96</v>
      </c>
      <c r="AP1552" s="24" t="s">
        <v>96</v>
      </c>
      <c r="AQ1552" s="24" t="s">
        <v>96</v>
      </c>
      <c r="AR1552" s="24" t="s">
        <v>96</v>
      </c>
      <c r="AS1552" s="24" t="s">
        <v>96</v>
      </c>
      <c r="AT1552" s="24" t="s">
        <v>96</v>
      </c>
      <c r="AU1552" s="24" t="s">
        <v>96</v>
      </c>
      <c r="AV1552" s="24" t="s">
        <v>96</v>
      </c>
      <c r="AW1552" s="24" t="s">
        <v>96</v>
      </c>
      <c r="AX1552" s="24" t="s">
        <v>96</v>
      </c>
      <c r="AY1552" s="24" t="s">
        <v>96</v>
      </c>
      <c r="AZ1552" s="24" t="s">
        <v>96</v>
      </c>
      <c r="BA1552" s="24" t="s">
        <v>96</v>
      </c>
      <c r="BB1552" s="24" t="s">
        <v>96</v>
      </c>
      <c r="BC1552" s="24" t="s">
        <v>96</v>
      </c>
      <c r="BD1552" s="24" t="s">
        <v>96</v>
      </c>
      <c r="BE1552" s="24" t="s">
        <v>97</v>
      </c>
      <c r="BF1552" s="24" t="s">
        <v>97</v>
      </c>
      <c r="BG1552" s="24" t="s">
        <v>96</v>
      </c>
      <c r="BH1552" s="24" t="s">
        <v>96</v>
      </c>
      <c r="BI1552" s="24" t="s">
        <v>96</v>
      </c>
      <c r="BJ1552" s="24" t="s">
        <v>97</v>
      </c>
      <c r="BK1552" s="24" t="s">
        <v>96</v>
      </c>
      <c r="BL1552" s="24" t="s">
        <v>97</v>
      </c>
      <c r="BM1552" s="24" t="s">
        <v>96</v>
      </c>
      <c r="BN1552" s="24" t="s">
        <v>96</v>
      </c>
      <c r="BO1552" s="24" t="s">
        <v>96</v>
      </c>
      <c r="BP1552" s="24" t="s">
        <v>96</v>
      </c>
      <c r="BQ1552" s="24" t="s">
        <v>96</v>
      </c>
      <c r="BR1552" s="24" t="s">
        <v>96</v>
      </c>
      <c r="BS1552" s="24" t="s">
        <v>96</v>
      </c>
      <c r="BT1552" s="24" t="s">
        <v>96</v>
      </c>
      <c r="BU1552" s="24" t="s">
        <v>96</v>
      </c>
      <c r="BV1552" s="24" t="s">
        <v>96</v>
      </c>
      <c r="BW1552" s="24" t="s">
        <v>96</v>
      </c>
      <c r="BX1552" s="24" t="s">
        <v>96</v>
      </c>
      <c r="BY1552" s="24" t="s">
        <v>96</v>
      </c>
      <c r="BZ1552" s="24" t="s">
        <v>96</v>
      </c>
      <c r="CA1552" s="24" t="s">
        <v>96</v>
      </c>
    </row>
    <row r="1553" spans="1:79" ht="169.5" hidden="1" customHeight="1" x14ac:dyDescent="0.35">
      <c r="A1553" s="24"/>
      <c r="B1553" s="24" t="s">
        <v>81</v>
      </c>
      <c r="C1553" s="23" t="s">
        <v>82</v>
      </c>
      <c r="D1553" s="24" t="s">
        <v>2100</v>
      </c>
      <c r="E1553" s="24" t="s">
        <v>40</v>
      </c>
      <c r="F1553" s="24" t="s">
        <v>98</v>
      </c>
      <c r="G1553" s="24" t="s">
        <v>2101</v>
      </c>
      <c r="H1553" s="24" t="s">
        <v>2140</v>
      </c>
      <c r="I1553" s="24" t="s">
        <v>2141</v>
      </c>
      <c r="J1553" s="24" t="s">
        <v>5143</v>
      </c>
      <c r="K1553" s="24"/>
      <c r="L1553" s="24" t="s">
        <v>5144</v>
      </c>
      <c r="M1553" s="24" t="s">
        <v>699</v>
      </c>
      <c r="N1553" s="24"/>
      <c r="O1553" s="24"/>
      <c r="P1553" s="24"/>
      <c r="Q1553" s="24" t="s">
        <v>150</v>
      </c>
      <c r="R1553" s="24" t="s">
        <v>1268</v>
      </c>
      <c r="S1553" s="24"/>
      <c r="T1553" s="25" t="s">
        <v>96</v>
      </c>
      <c r="U1553" s="25" t="s">
        <v>96</v>
      </c>
      <c r="V1553" s="25" t="s">
        <v>96</v>
      </c>
      <c r="W1553" s="25" t="s">
        <v>96</v>
      </c>
      <c r="X1553" s="24" t="s">
        <v>96</v>
      </c>
      <c r="Y1553" s="25" t="s">
        <v>96</v>
      </c>
      <c r="Z1553" s="25" t="s">
        <v>96</v>
      </c>
      <c r="AA1553" s="25" t="s">
        <v>96</v>
      </c>
      <c r="AB1553" s="24" t="s">
        <v>96</v>
      </c>
      <c r="AC1553" s="24" t="s">
        <v>96</v>
      </c>
      <c r="AD1553" s="24" t="s">
        <v>96</v>
      </c>
      <c r="AE1553" s="24" t="s">
        <v>96</v>
      </c>
      <c r="AF1553" s="24" t="s">
        <v>96</v>
      </c>
      <c r="AG1553" s="24" t="s">
        <v>96</v>
      </c>
      <c r="AH1553" s="24" t="s">
        <v>96</v>
      </c>
      <c r="AI1553" s="24" t="s">
        <v>96</v>
      </c>
      <c r="AJ1553" s="24" t="s">
        <v>96</v>
      </c>
      <c r="AK1553" s="24" t="s">
        <v>96</v>
      </c>
      <c r="AL1553" s="24" t="s">
        <v>96</v>
      </c>
      <c r="AM1553" s="24" t="s">
        <v>96</v>
      </c>
      <c r="AN1553" s="24" t="s">
        <v>96</v>
      </c>
      <c r="AO1553" s="24" t="s">
        <v>96</v>
      </c>
      <c r="AP1553" s="24" t="s">
        <v>96</v>
      </c>
      <c r="AQ1553" s="24" t="s">
        <v>96</v>
      </c>
      <c r="AR1553" s="24" t="s">
        <v>96</v>
      </c>
      <c r="AS1553" s="24" t="s">
        <v>96</v>
      </c>
      <c r="AT1553" s="24" t="s">
        <v>96</v>
      </c>
      <c r="AU1553" s="24" t="s">
        <v>96</v>
      </c>
      <c r="AV1553" s="24" t="s">
        <v>96</v>
      </c>
      <c r="AW1553" s="24" t="s">
        <v>96</v>
      </c>
      <c r="AX1553" s="24" t="s">
        <v>96</v>
      </c>
      <c r="AY1553" s="24" t="s">
        <v>96</v>
      </c>
      <c r="AZ1553" s="24" t="s">
        <v>96</v>
      </c>
      <c r="BA1553" s="24" t="s">
        <v>96</v>
      </c>
      <c r="BB1553" s="24" t="s">
        <v>96</v>
      </c>
      <c r="BC1553" s="24" t="s">
        <v>96</v>
      </c>
      <c r="BD1553" s="24" t="s">
        <v>96</v>
      </c>
      <c r="BE1553" s="24" t="s">
        <v>97</v>
      </c>
      <c r="BF1553" s="24" t="s">
        <v>97</v>
      </c>
      <c r="BG1553" s="24" t="s">
        <v>96</v>
      </c>
      <c r="BH1553" s="24" t="s">
        <v>96</v>
      </c>
      <c r="BI1553" s="24" t="s">
        <v>96</v>
      </c>
      <c r="BJ1553" s="24" t="s">
        <v>97</v>
      </c>
      <c r="BK1553" s="24" t="s">
        <v>96</v>
      </c>
      <c r="BL1553" s="24" t="s">
        <v>97</v>
      </c>
      <c r="BM1553" s="24" t="s">
        <v>96</v>
      </c>
      <c r="BN1553" s="24" t="s">
        <v>96</v>
      </c>
      <c r="BO1553" s="24" t="s">
        <v>96</v>
      </c>
      <c r="BP1553" s="24" t="s">
        <v>96</v>
      </c>
      <c r="BQ1553" s="24" t="s">
        <v>96</v>
      </c>
      <c r="BR1553" s="24" t="s">
        <v>96</v>
      </c>
      <c r="BS1553" s="24" t="s">
        <v>96</v>
      </c>
      <c r="BT1553" s="24" t="s">
        <v>96</v>
      </c>
      <c r="BU1553" s="24" t="s">
        <v>96</v>
      </c>
      <c r="BV1553" s="24" t="s">
        <v>96</v>
      </c>
      <c r="BW1553" s="24" t="s">
        <v>96</v>
      </c>
      <c r="BX1553" s="24" t="s">
        <v>96</v>
      </c>
      <c r="BY1553" s="24" t="s">
        <v>96</v>
      </c>
      <c r="BZ1553" s="24" t="s">
        <v>96</v>
      </c>
      <c r="CA1553" s="24" t="s">
        <v>96</v>
      </c>
    </row>
    <row r="1554" spans="1:79" ht="169.5" hidden="1" customHeight="1" x14ac:dyDescent="0.35">
      <c r="A1554" s="24"/>
      <c r="B1554" s="24" t="s">
        <v>81</v>
      </c>
      <c r="C1554" s="24" t="s">
        <v>140</v>
      </c>
      <c r="D1554" s="24" t="s">
        <v>5126</v>
      </c>
      <c r="E1554" s="24" t="s">
        <v>5127</v>
      </c>
      <c r="F1554" s="24" t="s">
        <v>103</v>
      </c>
      <c r="G1554" s="24" t="s">
        <v>5128</v>
      </c>
      <c r="H1554" s="24" t="s">
        <v>5129</v>
      </c>
      <c r="I1554" s="24" t="s">
        <v>5145</v>
      </c>
      <c r="J1554" s="24" t="s">
        <v>5146</v>
      </c>
      <c r="K1554" s="24"/>
      <c r="L1554" s="24"/>
      <c r="M1554" s="24"/>
      <c r="N1554" s="24"/>
      <c r="O1554" s="24" t="s">
        <v>92</v>
      </c>
      <c r="P1554" s="24"/>
      <c r="Q1554" s="24" t="s">
        <v>93</v>
      </c>
      <c r="R1554" s="24">
        <v>2027</v>
      </c>
      <c r="S1554" s="24"/>
      <c r="X1554" s="24"/>
      <c r="AB1554" s="24" t="s">
        <v>95</v>
      </c>
      <c r="AC1554" s="24"/>
      <c r="AD1554" s="24"/>
      <c r="AE1554" s="24"/>
      <c r="AF1554" s="24"/>
      <c r="AG1554" s="24"/>
      <c r="AH1554" s="24"/>
      <c r="AI1554" s="24"/>
      <c r="AJ1554" s="24"/>
      <c r="AK1554" s="24"/>
      <c r="AL1554" s="24"/>
      <c r="AM1554" s="24" t="s">
        <v>95</v>
      </c>
      <c r="AN1554" s="24"/>
      <c r="AO1554" s="24"/>
      <c r="AP1554" s="24"/>
      <c r="AQ1554" s="24"/>
      <c r="AR1554" s="24"/>
      <c r="AS1554" s="24"/>
      <c r="AT1554" s="24"/>
      <c r="AU1554" s="24"/>
      <c r="AV1554" s="24"/>
      <c r="AW1554" s="24"/>
      <c r="AX1554" s="24" t="s">
        <v>95</v>
      </c>
      <c r="AY1554" s="24"/>
      <c r="AZ1554" s="24"/>
      <c r="BA1554" s="24"/>
      <c r="BB1554" s="24"/>
      <c r="BC1554" s="24"/>
      <c r="BD1554" s="24"/>
      <c r="BE1554" s="24"/>
      <c r="BF1554" s="24"/>
      <c r="BG1554" s="24"/>
      <c r="BH1554" s="24"/>
      <c r="BI1554" s="24"/>
      <c r="BJ1554" s="24"/>
      <c r="BK1554" s="24"/>
      <c r="BL1554" s="24" t="s">
        <v>95</v>
      </c>
      <c r="BM1554" s="24"/>
      <c r="BN1554" s="24"/>
      <c r="BO1554" s="24"/>
      <c r="BP1554" s="24"/>
      <c r="BQ1554" s="24"/>
      <c r="BR1554" s="24" t="s">
        <v>95</v>
      </c>
      <c r="BS1554" s="24"/>
      <c r="BT1554" s="24"/>
      <c r="BU1554" s="24"/>
      <c r="BV1554" s="24"/>
      <c r="BW1554" s="24"/>
      <c r="BX1554" s="24"/>
      <c r="BY1554" s="24"/>
      <c r="BZ1554" s="24"/>
      <c r="CA1554" s="24" t="s">
        <v>95</v>
      </c>
    </row>
    <row r="1555" spans="1:79" ht="169.5" hidden="1" customHeight="1" x14ac:dyDescent="0.35">
      <c r="A1555" s="24"/>
      <c r="B1555" s="24" t="s">
        <v>81</v>
      </c>
      <c r="C1555" s="24" t="s">
        <v>140</v>
      </c>
      <c r="D1555" s="24" t="s">
        <v>5126</v>
      </c>
      <c r="E1555" s="24" t="s">
        <v>5127</v>
      </c>
      <c r="F1555" s="24" t="s">
        <v>103</v>
      </c>
      <c r="G1555" s="24" t="s">
        <v>5128</v>
      </c>
      <c r="H1555" s="24" t="s">
        <v>1</v>
      </c>
      <c r="I1555" s="24" t="s">
        <v>5147</v>
      </c>
      <c r="J1555" s="24" t="s">
        <v>5148</v>
      </c>
      <c r="K1555" s="24"/>
      <c r="L1555" s="24"/>
      <c r="M1555" s="24"/>
      <c r="N1555" s="24" t="s">
        <v>92</v>
      </c>
      <c r="O1555" s="24"/>
      <c r="P1555" s="24"/>
      <c r="Q1555" s="24" t="s">
        <v>150</v>
      </c>
      <c r="R1555" s="24">
        <v>2025</v>
      </c>
      <c r="S1555" s="24"/>
      <c r="X1555" s="24"/>
      <c r="AB1555" s="24" t="s">
        <v>97</v>
      </c>
      <c r="AC1555" s="24"/>
      <c r="AD1555" s="24"/>
      <c r="AE1555" s="24"/>
      <c r="AF1555" s="24"/>
      <c r="AG1555" s="24"/>
      <c r="AH1555" s="24"/>
      <c r="AI1555" s="24"/>
      <c r="AJ1555" s="24"/>
      <c r="AK1555" s="24"/>
      <c r="AL1555" s="24"/>
      <c r="AM1555" s="24" t="s">
        <v>97</v>
      </c>
      <c r="AN1555" s="24"/>
      <c r="AO1555" s="24"/>
      <c r="AP1555" s="24"/>
      <c r="AQ1555" s="24"/>
      <c r="AR1555" s="24"/>
      <c r="AS1555" s="24"/>
      <c r="AT1555" s="24"/>
      <c r="AU1555" s="24"/>
      <c r="AV1555" s="24"/>
      <c r="AW1555" s="24"/>
      <c r="AX1555" s="24" t="s">
        <v>97</v>
      </c>
      <c r="AY1555" s="24"/>
      <c r="AZ1555" s="24"/>
      <c r="BA1555" s="24"/>
      <c r="BB1555" s="24"/>
      <c r="BC1555" s="24"/>
      <c r="BD1555" s="24"/>
      <c r="BE1555" s="24"/>
      <c r="BF1555" s="24"/>
      <c r="BG1555" s="24"/>
      <c r="BH1555" s="24"/>
      <c r="BI1555" s="24"/>
      <c r="BJ1555" s="24"/>
      <c r="BK1555" s="24"/>
      <c r="BL1555" s="24" t="s">
        <v>97</v>
      </c>
      <c r="BM1555" s="24"/>
      <c r="BN1555" s="24"/>
      <c r="BO1555" s="24"/>
      <c r="BP1555" s="24"/>
      <c r="BQ1555" s="24"/>
      <c r="BR1555" s="24" t="s">
        <v>97</v>
      </c>
      <c r="BS1555" s="24"/>
      <c r="BT1555" s="24"/>
      <c r="BU1555" s="24"/>
      <c r="BV1555" s="24"/>
      <c r="BW1555" s="24"/>
      <c r="BX1555" s="24"/>
      <c r="BY1555" s="24"/>
      <c r="BZ1555" s="24"/>
      <c r="CA1555" s="24" t="s">
        <v>97</v>
      </c>
    </row>
    <row r="1556" spans="1:79" ht="169.5" hidden="1" customHeight="1" x14ac:dyDescent="0.35">
      <c r="A1556" s="24"/>
      <c r="B1556" s="24" t="s">
        <v>81</v>
      </c>
      <c r="C1556" s="24" t="s">
        <v>140</v>
      </c>
      <c r="D1556" s="24" t="s">
        <v>5126</v>
      </c>
      <c r="E1556" s="24" t="s">
        <v>5127</v>
      </c>
      <c r="F1556" s="24" t="s">
        <v>103</v>
      </c>
      <c r="G1556" s="24" t="s">
        <v>5128</v>
      </c>
      <c r="H1556" s="24" t="s">
        <v>1</v>
      </c>
      <c r="I1556" s="24" t="s">
        <v>5147</v>
      </c>
      <c r="J1556" s="24" t="s">
        <v>5149</v>
      </c>
      <c r="K1556" s="24"/>
      <c r="L1556" s="24"/>
      <c r="M1556" s="24"/>
      <c r="N1556" s="24"/>
      <c r="O1556" s="24" t="s">
        <v>92</v>
      </c>
      <c r="P1556" s="24"/>
      <c r="Q1556" s="24" t="s">
        <v>93</v>
      </c>
      <c r="R1556" s="24">
        <v>2026</v>
      </c>
      <c r="S1556" s="24">
        <v>3</v>
      </c>
      <c r="X1556" s="24"/>
      <c r="AB1556" s="24" t="s">
        <v>97</v>
      </c>
      <c r="AC1556" s="24"/>
      <c r="AD1556" s="24"/>
      <c r="AE1556" s="24"/>
      <c r="AF1556" s="24"/>
      <c r="AG1556" s="24"/>
      <c r="AH1556" s="24"/>
      <c r="AI1556" s="24"/>
      <c r="AJ1556" s="24"/>
      <c r="AK1556" s="24"/>
      <c r="AL1556" s="24"/>
      <c r="AM1556" s="24" t="s">
        <v>97</v>
      </c>
      <c r="AN1556" s="24"/>
      <c r="AO1556" s="24"/>
      <c r="AP1556" s="24"/>
      <c r="AQ1556" s="24"/>
      <c r="AR1556" s="24"/>
      <c r="AS1556" s="24"/>
      <c r="AT1556" s="24"/>
      <c r="AU1556" s="24"/>
      <c r="AV1556" s="24"/>
      <c r="AW1556" s="24"/>
      <c r="AX1556" s="24" t="s">
        <v>97</v>
      </c>
      <c r="AY1556" s="24"/>
      <c r="AZ1556" s="24"/>
      <c r="BA1556" s="24"/>
      <c r="BB1556" s="24"/>
      <c r="BC1556" s="24"/>
      <c r="BD1556" s="24"/>
      <c r="BE1556" s="24"/>
      <c r="BF1556" s="24"/>
      <c r="BG1556" s="24"/>
      <c r="BH1556" s="24"/>
      <c r="BI1556" s="24"/>
      <c r="BJ1556" s="24"/>
      <c r="BK1556" s="24"/>
      <c r="BL1556" s="24" t="s">
        <v>97</v>
      </c>
      <c r="BM1556" s="24"/>
      <c r="BN1556" s="24"/>
      <c r="BO1556" s="24"/>
      <c r="BP1556" s="24"/>
      <c r="BQ1556" s="24"/>
      <c r="BR1556" s="24" t="s">
        <v>97</v>
      </c>
      <c r="BS1556" s="24"/>
      <c r="BT1556" s="24"/>
      <c r="BU1556" s="24"/>
      <c r="BV1556" s="24"/>
      <c r="BW1556" s="24"/>
      <c r="BX1556" s="24"/>
      <c r="BY1556" s="24"/>
      <c r="BZ1556" s="24"/>
      <c r="CA1556" s="24" t="s">
        <v>97</v>
      </c>
    </row>
    <row r="1557" spans="1:79" ht="169.5" hidden="1" customHeight="1" x14ac:dyDescent="0.35">
      <c r="A1557" s="24"/>
      <c r="B1557" s="24" t="s">
        <v>81</v>
      </c>
      <c r="C1557" s="23" t="s">
        <v>82</v>
      </c>
      <c r="D1557" s="24" t="s">
        <v>1677</v>
      </c>
      <c r="E1557" s="24" t="s">
        <v>1678</v>
      </c>
      <c r="F1557" s="24" t="s">
        <v>1679</v>
      </c>
      <c r="G1557" s="24" t="s">
        <v>1729</v>
      </c>
      <c r="H1557" s="24" t="s">
        <v>1730</v>
      </c>
      <c r="I1557" s="24" t="s">
        <v>5150</v>
      </c>
      <c r="J1557" s="24" t="s">
        <v>5151</v>
      </c>
      <c r="K1557" s="24" t="s">
        <v>5152</v>
      </c>
      <c r="L1557" s="24" t="s">
        <v>5153</v>
      </c>
      <c r="M1557" s="24" t="s">
        <v>92</v>
      </c>
      <c r="N1557" s="24"/>
      <c r="O1557" s="24"/>
      <c r="P1557" s="24"/>
      <c r="Q1557" s="24" t="s">
        <v>93</v>
      </c>
      <c r="R1557" s="24">
        <v>2026</v>
      </c>
      <c r="S1557" s="24" t="s">
        <v>94</v>
      </c>
      <c r="T1557" s="25" t="s">
        <v>97</v>
      </c>
      <c r="U1557" s="25" t="s">
        <v>96</v>
      </c>
      <c r="V1557" s="25" t="s">
        <v>96</v>
      </c>
      <c r="W1557" s="25" t="s">
        <v>96</v>
      </c>
      <c r="X1557" s="24" t="s">
        <v>96</v>
      </c>
      <c r="Y1557" s="25" t="s">
        <v>96</v>
      </c>
      <c r="Z1557" s="25" t="s">
        <v>96</v>
      </c>
      <c r="AA1557" s="25" t="s">
        <v>96</v>
      </c>
      <c r="AB1557" s="24" t="s">
        <v>97</v>
      </c>
      <c r="AC1557" s="24" t="s">
        <v>97</v>
      </c>
      <c r="AD1557" s="24" t="s">
        <v>96</v>
      </c>
      <c r="AE1557" s="24" t="s">
        <v>96</v>
      </c>
      <c r="AF1557" s="24" t="s">
        <v>96</v>
      </c>
      <c r="AG1557" s="24" t="s">
        <v>96</v>
      </c>
      <c r="AH1557" s="24" t="s">
        <v>96</v>
      </c>
      <c r="AI1557" s="24" t="s">
        <v>96</v>
      </c>
      <c r="AJ1557" s="24" t="s">
        <v>96</v>
      </c>
      <c r="AK1557" s="24" t="s">
        <v>96</v>
      </c>
      <c r="AL1557" s="24" t="s">
        <v>96</v>
      </c>
      <c r="AM1557" s="24" t="s">
        <v>97</v>
      </c>
      <c r="AN1557" s="24" t="s">
        <v>97</v>
      </c>
      <c r="AO1557" s="24" t="s">
        <v>96</v>
      </c>
      <c r="AP1557" s="24" t="s">
        <v>96</v>
      </c>
      <c r="AQ1557" s="24" t="s">
        <v>96</v>
      </c>
      <c r="AR1557" s="24" t="s">
        <v>96</v>
      </c>
      <c r="AS1557" s="24" t="s">
        <v>96</v>
      </c>
      <c r="AT1557" s="24" t="s">
        <v>96</v>
      </c>
      <c r="AU1557" s="24" t="s">
        <v>96</v>
      </c>
      <c r="AV1557" s="24" t="s">
        <v>96</v>
      </c>
      <c r="AW1557" s="24" t="s">
        <v>96</v>
      </c>
      <c r="AX1557" s="24" t="s">
        <v>97</v>
      </c>
      <c r="AY1557" s="24" t="s">
        <v>96</v>
      </c>
      <c r="AZ1557" s="24" t="s">
        <v>96</v>
      </c>
      <c r="BA1557" s="24" t="s">
        <v>96</v>
      </c>
      <c r="BB1557" s="24" t="s">
        <v>96</v>
      </c>
      <c r="BC1557" s="24" t="s">
        <v>97</v>
      </c>
      <c r="BD1557" s="24" t="s">
        <v>97</v>
      </c>
      <c r="BE1557" s="24" t="s">
        <v>97</v>
      </c>
      <c r="BF1557" s="24" t="s">
        <v>97</v>
      </c>
      <c r="BG1557" s="24" t="s">
        <v>97</v>
      </c>
      <c r="BH1557" s="24" t="s">
        <v>96</v>
      </c>
      <c r="BI1557" s="24" t="s">
        <v>96</v>
      </c>
      <c r="BJ1557" s="24" t="s">
        <v>96</v>
      </c>
      <c r="BK1557" s="24" t="s">
        <v>96</v>
      </c>
      <c r="BL1557" s="24" t="s">
        <v>97</v>
      </c>
      <c r="BM1557" s="24" t="s">
        <v>97</v>
      </c>
      <c r="BN1557" s="24" t="s">
        <v>96</v>
      </c>
      <c r="BO1557" s="24" t="s">
        <v>96</v>
      </c>
      <c r="BP1557" s="24" t="s">
        <v>97</v>
      </c>
      <c r="BQ1557" s="24" t="s">
        <v>96</v>
      </c>
      <c r="BR1557" s="24" t="s">
        <v>97</v>
      </c>
      <c r="BS1557" s="24" t="s">
        <v>113</v>
      </c>
      <c r="BT1557" s="24" t="s">
        <v>96</v>
      </c>
      <c r="BU1557" s="24" t="s">
        <v>96</v>
      </c>
      <c r="BV1557" s="24" t="s">
        <v>96</v>
      </c>
      <c r="BW1557" s="24" t="s">
        <v>96</v>
      </c>
      <c r="BX1557" s="24" t="s">
        <v>96</v>
      </c>
      <c r="BY1557" s="24" t="s">
        <v>96</v>
      </c>
      <c r="BZ1557" s="24" t="s">
        <v>96</v>
      </c>
      <c r="CA1557" s="24" t="s">
        <v>97</v>
      </c>
    </row>
    <row r="1558" spans="1:79" ht="169.5" hidden="1" customHeight="1" x14ac:dyDescent="0.35">
      <c r="A1558" s="24"/>
      <c r="B1558" s="24" t="s">
        <v>81</v>
      </c>
      <c r="C1558" s="23" t="s">
        <v>82</v>
      </c>
      <c r="D1558" s="24" t="s">
        <v>1677</v>
      </c>
      <c r="E1558" s="24" t="s">
        <v>1678</v>
      </c>
      <c r="F1558" s="24" t="s">
        <v>1860</v>
      </c>
      <c r="G1558" s="24" t="s">
        <v>1729</v>
      </c>
      <c r="H1558" s="24" t="s">
        <v>1730</v>
      </c>
      <c r="I1558" s="24" t="s">
        <v>5150</v>
      </c>
      <c r="J1558" s="24" t="s">
        <v>5151</v>
      </c>
      <c r="K1558" s="24" t="s">
        <v>5152</v>
      </c>
      <c r="L1558" s="24" t="s">
        <v>5154</v>
      </c>
      <c r="M1558" s="24"/>
      <c r="N1558" s="24" t="s">
        <v>92</v>
      </c>
      <c r="O1558" s="24"/>
      <c r="P1558" s="24"/>
      <c r="Q1558" s="24" t="s">
        <v>93</v>
      </c>
      <c r="R1558" s="24">
        <v>2027</v>
      </c>
      <c r="S1558" s="24"/>
      <c r="T1558" s="25" t="s">
        <v>97</v>
      </c>
      <c r="U1558" s="25" t="s">
        <v>96</v>
      </c>
      <c r="V1558" s="25" t="s">
        <v>96</v>
      </c>
      <c r="W1558" s="25" t="s">
        <v>96</v>
      </c>
      <c r="X1558" s="24" t="s">
        <v>96</v>
      </c>
      <c r="Y1558" s="25" t="s">
        <v>96</v>
      </c>
      <c r="Z1558" s="25" t="s">
        <v>96</v>
      </c>
      <c r="AA1558" s="25" t="s">
        <v>96</v>
      </c>
      <c r="AB1558" s="24" t="s">
        <v>97</v>
      </c>
      <c r="AC1558" s="24" t="s">
        <v>97</v>
      </c>
      <c r="AD1558" s="24" t="s">
        <v>96</v>
      </c>
      <c r="AE1558" s="24" t="s">
        <v>96</v>
      </c>
      <c r="AF1558" s="24" t="s">
        <v>96</v>
      </c>
      <c r="AG1558" s="24" t="s">
        <v>96</v>
      </c>
      <c r="AH1558" s="24" t="s">
        <v>96</v>
      </c>
      <c r="AI1558" s="24" t="s">
        <v>96</v>
      </c>
      <c r="AJ1558" s="24" t="s">
        <v>96</v>
      </c>
      <c r="AK1558" s="24" t="s">
        <v>96</v>
      </c>
      <c r="AL1558" s="24" t="s">
        <v>96</v>
      </c>
      <c r="AM1558" s="24" t="s">
        <v>97</v>
      </c>
      <c r="AN1558" s="24" t="s">
        <v>97</v>
      </c>
      <c r="AO1558" s="24" t="s">
        <v>96</v>
      </c>
      <c r="AP1558" s="24" t="s">
        <v>96</v>
      </c>
      <c r="AQ1558" s="24" t="s">
        <v>96</v>
      </c>
      <c r="AR1558" s="24" t="s">
        <v>96</v>
      </c>
      <c r="AS1558" s="24" t="s">
        <v>96</v>
      </c>
      <c r="AT1558" s="24" t="s">
        <v>96</v>
      </c>
      <c r="AU1558" s="24" t="s">
        <v>96</v>
      </c>
      <c r="AV1558" s="24" t="s">
        <v>96</v>
      </c>
      <c r="AW1558" s="24" t="s">
        <v>96</v>
      </c>
      <c r="AX1558" s="24" t="s">
        <v>97</v>
      </c>
      <c r="AY1558" s="24" t="s">
        <v>96</v>
      </c>
      <c r="AZ1558" s="24" t="s">
        <v>96</v>
      </c>
      <c r="BA1558" s="24" t="s">
        <v>96</v>
      </c>
      <c r="BB1558" s="24" t="s">
        <v>96</v>
      </c>
      <c r="BC1558" s="24" t="s">
        <v>97</v>
      </c>
      <c r="BD1558" s="24" t="s">
        <v>97</v>
      </c>
      <c r="BE1558" s="24" t="s">
        <v>97</v>
      </c>
      <c r="BF1558" s="24" t="s">
        <v>97</v>
      </c>
      <c r="BG1558" s="24" t="s">
        <v>97</v>
      </c>
      <c r="BH1558" s="24" t="s">
        <v>96</v>
      </c>
      <c r="BI1558" s="24" t="s">
        <v>96</v>
      </c>
      <c r="BJ1558" s="24" t="s">
        <v>96</v>
      </c>
      <c r="BK1558" s="24" t="s">
        <v>96</v>
      </c>
      <c r="BL1558" s="24" t="s">
        <v>97</v>
      </c>
      <c r="BM1558" s="24" t="s">
        <v>97</v>
      </c>
      <c r="BN1558" s="24" t="s">
        <v>96</v>
      </c>
      <c r="BO1558" s="24" t="s">
        <v>96</v>
      </c>
      <c r="BP1558" s="24" t="s">
        <v>97</v>
      </c>
      <c r="BQ1558" s="24" t="s">
        <v>96</v>
      </c>
      <c r="BR1558" s="24" t="s">
        <v>97</v>
      </c>
      <c r="BS1558" s="24" t="s">
        <v>113</v>
      </c>
      <c r="BT1558" s="24" t="s">
        <v>96</v>
      </c>
      <c r="BU1558" s="24" t="s">
        <v>96</v>
      </c>
      <c r="BV1558" s="24" t="s">
        <v>96</v>
      </c>
      <c r="BW1558" s="24" t="s">
        <v>96</v>
      </c>
      <c r="BX1558" s="24" t="s">
        <v>96</v>
      </c>
      <c r="BY1558" s="24" t="s">
        <v>96</v>
      </c>
      <c r="BZ1558" s="24" t="s">
        <v>96</v>
      </c>
      <c r="CA1558" s="24" t="s">
        <v>97</v>
      </c>
    </row>
    <row r="1559" spans="1:79" ht="169.5" hidden="1" customHeight="1" x14ac:dyDescent="0.35">
      <c r="A1559" s="24"/>
      <c r="B1559" s="24" t="s">
        <v>81</v>
      </c>
      <c r="C1559" s="23" t="s">
        <v>82</v>
      </c>
      <c r="D1559" s="24" t="s">
        <v>83</v>
      </c>
      <c r="E1559" s="24" t="s">
        <v>84</v>
      </c>
      <c r="F1559" s="24" t="s">
        <v>103</v>
      </c>
      <c r="G1559" s="24" t="s">
        <v>86</v>
      </c>
      <c r="H1559" s="24" t="s">
        <v>3404</v>
      </c>
      <c r="I1559" s="24" t="s">
        <v>4972</v>
      </c>
      <c r="J1559" s="24" t="s">
        <v>5155</v>
      </c>
      <c r="K1559" s="24" t="s">
        <v>5156</v>
      </c>
      <c r="L1559" s="24" t="s">
        <v>5157</v>
      </c>
      <c r="M1559" s="24"/>
      <c r="N1559" s="24" t="s">
        <v>92</v>
      </c>
      <c r="O1559" s="24"/>
      <c r="P1559" s="24"/>
      <c r="Q1559" s="24" t="s">
        <v>93</v>
      </c>
      <c r="R1559" s="24">
        <v>2027</v>
      </c>
      <c r="S1559" s="24"/>
      <c r="T1559" s="25" t="s">
        <v>97</v>
      </c>
      <c r="U1559" s="25" t="s">
        <v>96</v>
      </c>
      <c r="V1559" s="25" t="s">
        <v>96</v>
      </c>
      <c r="W1559" s="25" t="s">
        <v>96</v>
      </c>
      <c r="X1559" s="24" t="s">
        <v>96</v>
      </c>
      <c r="Y1559" s="25" t="s">
        <v>96</v>
      </c>
      <c r="Z1559" s="25" t="s">
        <v>96</v>
      </c>
      <c r="AA1559" s="25" t="s">
        <v>96</v>
      </c>
      <c r="AB1559" s="24" t="s">
        <v>97</v>
      </c>
      <c r="AC1559" s="24" t="s">
        <v>97</v>
      </c>
      <c r="AD1559" s="24" t="s">
        <v>96</v>
      </c>
      <c r="AE1559" s="24" t="s">
        <v>97</v>
      </c>
      <c r="AF1559" s="24" t="s">
        <v>96</v>
      </c>
      <c r="AG1559" s="24" t="s">
        <v>96</v>
      </c>
      <c r="AH1559" s="24" t="s">
        <v>96</v>
      </c>
      <c r="AI1559" s="24" t="s">
        <v>96</v>
      </c>
      <c r="AJ1559" s="24" t="s">
        <v>96</v>
      </c>
      <c r="AK1559" s="24" t="s">
        <v>96</v>
      </c>
      <c r="AL1559" s="24" t="s">
        <v>96</v>
      </c>
      <c r="AM1559" s="24" t="s">
        <v>97</v>
      </c>
      <c r="AN1559" s="24" t="s">
        <v>97</v>
      </c>
      <c r="AO1559" s="24" t="s">
        <v>96</v>
      </c>
      <c r="AP1559" s="24" t="s">
        <v>96</v>
      </c>
      <c r="AQ1559" s="24" t="s">
        <v>96</v>
      </c>
      <c r="AR1559" s="24" t="s">
        <v>96</v>
      </c>
      <c r="AS1559" s="24" t="s">
        <v>96</v>
      </c>
      <c r="AT1559" s="24" t="s">
        <v>96</v>
      </c>
      <c r="AU1559" s="24" t="s">
        <v>96</v>
      </c>
      <c r="AV1559" s="24" t="s">
        <v>96</v>
      </c>
      <c r="AW1559" s="24" t="s">
        <v>96</v>
      </c>
      <c r="AX1559" s="24" t="s">
        <v>97</v>
      </c>
      <c r="AY1559" s="24" t="s">
        <v>96</v>
      </c>
      <c r="AZ1559" s="24" t="s">
        <v>96</v>
      </c>
      <c r="BA1559" s="24" t="s">
        <v>96</v>
      </c>
      <c r="BB1559" s="24" t="s">
        <v>96</v>
      </c>
      <c r="BC1559" s="24" t="s">
        <v>97</v>
      </c>
      <c r="BD1559" s="24" t="s">
        <v>96</v>
      </c>
      <c r="BE1559" s="24" t="s">
        <v>96</v>
      </c>
      <c r="BF1559" s="24" t="s">
        <v>96</v>
      </c>
      <c r="BG1559" s="24" t="s">
        <v>97</v>
      </c>
      <c r="BH1559" s="24" t="s">
        <v>96</v>
      </c>
      <c r="BI1559" s="24" t="s">
        <v>96</v>
      </c>
      <c r="BJ1559" s="24" t="s">
        <v>96</v>
      </c>
      <c r="BK1559" s="24" t="s">
        <v>96</v>
      </c>
      <c r="BL1559" s="24" t="s">
        <v>97</v>
      </c>
      <c r="BM1559" s="24" t="s">
        <v>97</v>
      </c>
      <c r="BN1559" s="24" t="s">
        <v>96</v>
      </c>
      <c r="BO1559" s="24" t="s">
        <v>96</v>
      </c>
      <c r="BP1559" s="24" t="s">
        <v>97</v>
      </c>
      <c r="BQ1559" s="24" t="s">
        <v>96</v>
      </c>
      <c r="BR1559" s="24" t="s">
        <v>97</v>
      </c>
      <c r="BS1559" s="24" t="s">
        <v>97</v>
      </c>
      <c r="BT1559" s="24" t="s">
        <v>96</v>
      </c>
      <c r="BU1559" s="24" t="s">
        <v>97</v>
      </c>
      <c r="BV1559" s="24" t="s">
        <v>96</v>
      </c>
      <c r="BW1559" s="24" t="s">
        <v>96</v>
      </c>
      <c r="BX1559" s="24" t="s">
        <v>97</v>
      </c>
      <c r="BY1559" s="24" t="s">
        <v>96</v>
      </c>
      <c r="BZ1559" s="24" t="s">
        <v>97</v>
      </c>
      <c r="CA1559" s="24" t="s">
        <v>97</v>
      </c>
    </row>
    <row r="1560" spans="1:79" ht="169.5" hidden="1" customHeight="1" x14ac:dyDescent="0.35">
      <c r="A1560" s="24"/>
      <c r="B1560" s="24" t="s">
        <v>81</v>
      </c>
      <c r="C1560" s="24" t="s">
        <v>140</v>
      </c>
      <c r="D1560" s="24" t="s">
        <v>5126</v>
      </c>
      <c r="E1560" s="24" t="s">
        <v>5127</v>
      </c>
      <c r="F1560" s="24" t="s">
        <v>103</v>
      </c>
      <c r="G1560" s="24" t="s">
        <v>5128</v>
      </c>
      <c r="H1560" s="24" t="s">
        <v>5158</v>
      </c>
      <c r="I1560" s="24" t="s">
        <v>5159</v>
      </c>
      <c r="J1560" s="24" t="s">
        <v>2327</v>
      </c>
      <c r="K1560" s="24"/>
      <c r="L1560" s="24"/>
      <c r="M1560" s="24"/>
      <c r="N1560" s="24" t="s">
        <v>92</v>
      </c>
      <c r="O1560" s="24"/>
      <c r="P1560" s="24"/>
      <c r="Q1560" s="24" t="s">
        <v>150</v>
      </c>
      <c r="R1560" s="24">
        <v>2026</v>
      </c>
      <c r="S1560" s="24">
        <v>2</v>
      </c>
      <c r="X1560" s="24"/>
      <c r="AB1560" s="24" t="s">
        <v>97</v>
      </c>
      <c r="AC1560" s="24"/>
      <c r="AD1560" s="24"/>
      <c r="AE1560" s="24"/>
      <c r="AF1560" s="24"/>
      <c r="AG1560" s="24"/>
      <c r="AH1560" s="24"/>
      <c r="AI1560" s="24"/>
      <c r="AJ1560" s="24"/>
      <c r="AK1560" s="24"/>
      <c r="AL1560" s="24"/>
      <c r="AM1560" s="24" t="s">
        <v>97</v>
      </c>
      <c r="AN1560" s="24"/>
      <c r="AO1560" s="24"/>
      <c r="AP1560" s="24"/>
      <c r="AQ1560" s="24"/>
      <c r="AR1560" s="24"/>
      <c r="AS1560" s="24"/>
      <c r="AT1560" s="24"/>
      <c r="AU1560" s="24"/>
      <c r="AV1560" s="24"/>
      <c r="AW1560" s="24"/>
      <c r="AX1560" s="24" t="s">
        <v>97</v>
      </c>
      <c r="AY1560" s="24"/>
      <c r="AZ1560" s="24"/>
      <c r="BA1560" s="24"/>
      <c r="BB1560" s="24"/>
      <c r="BC1560" s="24"/>
      <c r="BD1560" s="24"/>
      <c r="BE1560" s="24"/>
      <c r="BF1560" s="24"/>
      <c r="BG1560" s="24"/>
      <c r="BH1560" s="24"/>
      <c r="BI1560" s="24"/>
      <c r="BJ1560" s="24"/>
      <c r="BK1560" s="24"/>
      <c r="BL1560" s="24" t="s">
        <v>97</v>
      </c>
      <c r="BM1560" s="24"/>
      <c r="BN1560" s="24"/>
      <c r="BO1560" s="24"/>
      <c r="BP1560" s="24"/>
      <c r="BQ1560" s="24"/>
      <c r="BR1560" s="24" t="s">
        <v>97</v>
      </c>
      <c r="BS1560" s="24"/>
      <c r="BT1560" s="24"/>
      <c r="BU1560" s="24"/>
      <c r="BV1560" s="24"/>
      <c r="BW1560" s="24"/>
      <c r="BX1560" s="24"/>
      <c r="BY1560" s="24"/>
      <c r="BZ1560" s="24"/>
      <c r="CA1560" s="24" t="s">
        <v>97</v>
      </c>
    </row>
    <row r="1561" spans="1:79" ht="169.5" hidden="1" customHeight="1" x14ac:dyDescent="0.35">
      <c r="A1561" s="24"/>
      <c r="B1561" s="24" t="s">
        <v>81</v>
      </c>
      <c r="C1561" s="24" t="s">
        <v>140</v>
      </c>
      <c r="D1561" s="24" t="s">
        <v>5126</v>
      </c>
      <c r="E1561" s="24" t="s">
        <v>5127</v>
      </c>
      <c r="F1561" s="24" t="s">
        <v>103</v>
      </c>
      <c r="G1561" s="24" t="s">
        <v>5128</v>
      </c>
      <c r="H1561" s="24" t="s">
        <v>5160</v>
      </c>
      <c r="I1561" s="24" t="s">
        <v>5161</v>
      </c>
      <c r="J1561" s="24" t="s">
        <v>5162</v>
      </c>
      <c r="K1561" s="24"/>
      <c r="L1561" s="24"/>
      <c r="M1561" s="24"/>
      <c r="N1561" s="24" t="s">
        <v>92</v>
      </c>
      <c r="O1561" s="24"/>
      <c r="P1561" s="24"/>
      <c r="Q1561" s="24" t="s">
        <v>93</v>
      </c>
      <c r="R1561" s="24">
        <v>2026</v>
      </c>
      <c r="S1561" s="24">
        <v>3</v>
      </c>
      <c r="X1561" s="24"/>
      <c r="AB1561" s="24" t="s">
        <v>97</v>
      </c>
      <c r="AC1561" s="24"/>
      <c r="AD1561" s="24"/>
      <c r="AE1561" s="24"/>
      <c r="AF1561" s="24"/>
      <c r="AG1561" s="24"/>
      <c r="AH1561" s="24"/>
      <c r="AI1561" s="24"/>
      <c r="AJ1561" s="24"/>
      <c r="AK1561" s="24"/>
      <c r="AL1561" s="24"/>
      <c r="AM1561" s="24" t="s">
        <v>97</v>
      </c>
      <c r="AN1561" s="24"/>
      <c r="AO1561" s="24"/>
      <c r="AP1561" s="24"/>
      <c r="AQ1561" s="24"/>
      <c r="AR1561" s="24"/>
      <c r="AS1561" s="24"/>
      <c r="AT1561" s="24"/>
      <c r="AU1561" s="24"/>
      <c r="AV1561" s="24"/>
      <c r="AW1561" s="24"/>
      <c r="AX1561" s="24" t="s">
        <v>97</v>
      </c>
      <c r="AY1561" s="24"/>
      <c r="AZ1561" s="24"/>
      <c r="BA1561" s="24"/>
      <c r="BB1561" s="24"/>
      <c r="BC1561" s="24"/>
      <c r="BD1561" s="24"/>
      <c r="BE1561" s="24"/>
      <c r="BF1561" s="24"/>
      <c r="BG1561" s="24"/>
      <c r="BH1561" s="24"/>
      <c r="BI1561" s="24"/>
      <c r="BJ1561" s="24"/>
      <c r="BK1561" s="24"/>
      <c r="BL1561" s="24" t="s">
        <v>97</v>
      </c>
      <c r="BM1561" s="24"/>
      <c r="BN1561" s="24"/>
      <c r="BO1561" s="24"/>
      <c r="BP1561" s="24"/>
      <c r="BQ1561" s="24"/>
      <c r="BR1561" s="24" t="s">
        <v>97</v>
      </c>
      <c r="BS1561" s="24"/>
      <c r="BT1561" s="24"/>
      <c r="BU1561" s="24"/>
      <c r="BV1561" s="24"/>
      <c r="BW1561" s="24"/>
      <c r="BX1561" s="24"/>
      <c r="BY1561" s="24"/>
      <c r="BZ1561" s="24"/>
      <c r="CA1561" s="24" t="s">
        <v>97</v>
      </c>
    </row>
    <row r="1562" spans="1:79" ht="169.5" hidden="1" customHeight="1" x14ac:dyDescent="0.35">
      <c r="A1562" s="24"/>
      <c r="B1562" s="24" t="s">
        <v>81</v>
      </c>
      <c r="C1562" s="24" t="s">
        <v>140</v>
      </c>
      <c r="D1562" s="24" t="s">
        <v>5126</v>
      </c>
      <c r="E1562" s="24" t="s">
        <v>5127</v>
      </c>
      <c r="F1562" s="24" t="s">
        <v>103</v>
      </c>
      <c r="G1562" s="24" t="s">
        <v>5128</v>
      </c>
      <c r="H1562" s="24" t="s">
        <v>5160</v>
      </c>
      <c r="I1562" s="24" t="s">
        <v>5161</v>
      </c>
      <c r="J1562" s="24" t="s">
        <v>5163</v>
      </c>
      <c r="K1562" s="24"/>
      <c r="L1562" s="24"/>
      <c r="M1562" s="24"/>
      <c r="N1562" s="24" t="s">
        <v>92</v>
      </c>
      <c r="O1562" s="24"/>
      <c r="P1562" s="24"/>
      <c r="Q1562" s="24" t="s">
        <v>93</v>
      </c>
      <c r="R1562" s="24">
        <v>2026</v>
      </c>
      <c r="S1562" s="24">
        <v>3</v>
      </c>
      <c r="X1562" s="24"/>
      <c r="AB1562" s="24" t="s">
        <v>97</v>
      </c>
      <c r="AC1562" s="24"/>
      <c r="AD1562" s="24"/>
      <c r="AE1562" s="24"/>
      <c r="AF1562" s="24"/>
      <c r="AG1562" s="24"/>
      <c r="AH1562" s="24"/>
      <c r="AI1562" s="24"/>
      <c r="AJ1562" s="24"/>
      <c r="AK1562" s="24"/>
      <c r="AL1562" s="24"/>
      <c r="AM1562" s="24" t="s">
        <v>97</v>
      </c>
      <c r="AN1562" s="24"/>
      <c r="AO1562" s="24"/>
      <c r="AP1562" s="24"/>
      <c r="AQ1562" s="24"/>
      <c r="AR1562" s="24"/>
      <c r="AS1562" s="24"/>
      <c r="AT1562" s="24"/>
      <c r="AU1562" s="24"/>
      <c r="AV1562" s="24"/>
      <c r="AW1562" s="24"/>
      <c r="AX1562" s="24" t="s">
        <v>97</v>
      </c>
      <c r="AY1562" s="24"/>
      <c r="AZ1562" s="24"/>
      <c r="BA1562" s="24"/>
      <c r="BB1562" s="24"/>
      <c r="BC1562" s="24"/>
      <c r="BD1562" s="24"/>
      <c r="BE1562" s="24"/>
      <c r="BF1562" s="24"/>
      <c r="BG1562" s="24"/>
      <c r="BH1562" s="24"/>
      <c r="BI1562" s="24"/>
      <c r="BJ1562" s="24"/>
      <c r="BK1562" s="24"/>
      <c r="BL1562" s="24" t="s">
        <v>97</v>
      </c>
      <c r="BM1562" s="24"/>
      <c r="BN1562" s="24"/>
      <c r="BO1562" s="24"/>
      <c r="BP1562" s="24"/>
      <c r="BQ1562" s="24"/>
      <c r="BR1562" s="24" t="s">
        <v>97</v>
      </c>
      <c r="BS1562" s="24"/>
      <c r="BT1562" s="24"/>
      <c r="BU1562" s="24"/>
      <c r="BV1562" s="24"/>
      <c r="BW1562" s="24"/>
      <c r="BX1562" s="24"/>
      <c r="BY1562" s="24"/>
      <c r="BZ1562" s="24"/>
      <c r="CA1562" s="24" t="s">
        <v>97</v>
      </c>
    </row>
    <row r="1563" spans="1:79" ht="169.5" hidden="1" customHeight="1" x14ac:dyDescent="0.35">
      <c r="A1563" s="24"/>
      <c r="B1563" s="24" t="s">
        <v>81</v>
      </c>
      <c r="C1563" s="24" t="s">
        <v>140</v>
      </c>
      <c r="D1563" s="24" t="s">
        <v>5126</v>
      </c>
      <c r="E1563" s="24" t="s">
        <v>5127</v>
      </c>
      <c r="F1563" s="24" t="s">
        <v>103</v>
      </c>
      <c r="G1563" s="24" t="s">
        <v>5128</v>
      </c>
      <c r="H1563" s="24" t="s">
        <v>5160</v>
      </c>
      <c r="I1563" s="24" t="s">
        <v>5161</v>
      </c>
      <c r="J1563" s="24" t="s">
        <v>5164</v>
      </c>
      <c r="K1563" s="24"/>
      <c r="L1563" s="24"/>
      <c r="M1563" s="24"/>
      <c r="N1563" s="24" t="s">
        <v>92</v>
      </c>
      <c r="O1563" s="24"/>
      <c r="P1563" s="24"/>
      <c r="Q1563" s="24" t="s">
        <v>93</v>
      </c>
      <c r="R1563" s="24">
        <v>2026</v>
      </c>
      <c r="S1563" s="24">
        <v>3</v>
      </c>
      <c r="X1563" s="24"/>
      <c r="AB1563" s="24" t="s">
        <v>97</v>
      </c>
      <c r="AC1563" s="24"/>
      <c r="AD1563" s="24"/>
      <c r="AE1563" s="24"/>
      <c r="AF1563" s="24"/>
      <c r="AG1563" s="24"/>
      <c r="AH1563" s="24"/>
      <c r="AI1563" s="24"/>
      <c r="AJ1563" s="24"/>
      <c r="AK1563" s="24"/>
      <c r="AL1563" s="24"/>
      <c r="AM1563" s="24" t="s">
        <v>97</v>
      </c>
      <c r="AN1563" s="24"/>
      <c r="AO1563" s="24"/>
      <c r="AP1563" s="24"/>
      <c r="AQ1563" s="24"/>
      <c r="AR1563" s="24"/>
      <c r="AS1563" s="24"/>
      <c r="AT1563" s="24"/>
      <c r="AU1563" s="24"/>
      <c r="AV1563" s="24"/>
      <c r="AW1563" s="24"/>
      <c r="AX1563" s="24" t="s">
        <v>97</v>
      </c>
      <c r="AY1563" s="24"/>
      <c r="AZ1563" s="24"/>
      <c r="BA1563" s="24"/>
      <c r="BB1563" s="24"/>
      <c r="BC1563" s="24"/>
      <c r="BD1563" s="24"/>
      <c r="BE1563" s="24"/>
      <c r="BF1563" s="24"/>
      <c r="BG1563" s="24"/>
      <c r="BH1563" s="24"/>
      <c r="BI1563" s="24"/>
      <c r="BJ1563" s="24"/>
      <c r="BK1563" s="24"/>
      <c r="BL1563" s="24" t="s">
        <v>97</v>
      </c>
      <c r="BM1563" s="24"/>
      <c r="BN1563" s="24"/>
      <c r="BO1563" s="24"/>
      <c r="BP1563" s="24"/>
      <c r="BQ1563" s="24"/>
      <c r="BR1563" s="24" t="s">
        <v>97</v>
      </c>
      <c r="BS1563" s="24"/>
      <c r="BT1563" s="24"/>
      <c r="BU1563" s="24"/>
      <c r="BV1563" s="24"/>
      <c r="BW1563" s="24"/>
      <c r="BX1563" s="24"/>
      <c r="BY1563" s="24"/>
      <c r="BZ1563" s="24"/>
      <c r="CA1563" s="24" t="s">
        <v>97</v>
      </c>
    </row>
    <row r="1564" spans="1:79" ht="169.5" hidden="1" customHeight="1" x14ac:dyDescent="0.35">
      <c r="A1564" s="24"/>
      <c r="B1564" s="24" t="s">
        <v>81</v>
      </c>
      <c r="C1564" s="24" t="s">
        <v>140</v>
      </c>
      <c r="D1564" s="24" t="s">
        <v>5126</v>
      </c>
      <c r="E1564" s="24" t="s">
        <v>5127</v>
      </c>
      <c r="F1564" s="24" t="s">
        <v>103</v>
      </c>
      <c r="G1564" s="24" t="s">
        <v>5128</v>
      </c>
      <c r="H1564" s="24" t="s">
        <v>5165</v>
      </c>
      <c r="I1564" s="24" t="s">
        <v>5166</v>
      </c>
      <c r="J1564" s="24" t="s">
        <v>5167</v>
      </c>
      <c r="K1564" s="24"/>
      <c r="L1564" s="24"/>
      <c r="M1564" s="24"/>
      <c r="N1564" s="24"/>
      <c r="O1564" s="24" t="s">
        <v>92</v>
      </c>
      <c r="P1564" s="24"/>
      <c r="Q1564" s="24" t="s">
        <v>93</v>
      </c>
      <c r="R1564" s="24">
        <v>2027</v>
      </c>
      <c r="S1564" s="24"/>
      <c r="X1564" s="24"/>
      <c r="AB1564" s="24" t="s">
        <v>119</v>
      </c>
      <c r="AC1564" s="24"/>
      <c r="AD1564" s="24"/>
      <c r="AE1564" s="24"/>
      <c r="AF1564" s="24"/>
      <c r="AG1564" s="24"/>
      <c r="AH1564" s="24"/>
      <c r="AI1564" s="24"/>
      <c r="AJ1564" s="24"/>
      <c r="AK1564" s="24"/>
      <c r="AL1564" s="24"/>
      <c r="AM1564" s="24" t="s">
        <v>119</v>
      </c>
      <c r="AN1564" s="24"/>
      <c r="AO1564" s="24"/>
      <c r="AP1564" s="24"/>
      <c r="AQ1564" s="24"/>
      <c r="AR1564" s="24"/>
      <c r="AS1564" s="24"/>
      <c r="AT1564" s="24"/>
      <c r="AU1564" s="24"/>
      <c r="AV1564" s="24"/>
      <c r="AW1564" s="24"/>
      <c r="AX1564" s="24" t="s">
        <v>119</v>
      </c>
      <c r="AY1564" s="24"/>
      <c r="AZ1564" s="24"/>
      <c r="BA1564" s="24"/>
      <c r="BB1564" s="24"/>
      <c r="BC1564" s="24"/>
      <c r="BD1564" s="24"/>
      <c r="BE1564" s="24"/>
      <c r="BF1564" s="24"/>
      <c r="BG1564" s="24"/>
      <c r="BH1564" s="24"/>
      <c r="BI1564" s="24"/>
      <c r="BJ1564" s="24"/>
      <c r="BK1564" s="24"/>
      <c r="BL1564" s="24" t="s">
        <v>119</v>
      </c>
      <c r="BM1564" s="24"/>
      <c r="BN1564" s="24"/>
      <c r="BO1564" s="24"/>
      <c r="BP1564" s="24"/>
      <c r="BQ1564" s="24"/>
      <c r="BR1564" s="24" t="s">
        <v>119</v>
      </c>
      <c r="BS1564" s="24"/>
      <c r="BT1564" s="24"/>
      <c r="BU1564" s="24"/>
      <c r="BV1564" s="24"/>
      <c r="BW1564" s="24"/>
      <c r="BX1564" s="24"/>
      <c r="BY1564" s="24"/>
      <c r="BZ1564" s="24"/>
      <c r="CA1564" s="24" t="s">
        <v>119</v>
      </c>
    </row>
    <row r="1565" spans="1:79" ht="169.5" hidden="1" customHeight="1" x14ac:dyDescent="0.35">
      <c r="A1565" s="24"/>
      <c r="B1565" s="24" t="s">
        <v>81</v>
      </c>
      <c r="C1565" s="24" t="s">
        <v>140</v>
      </c>
      <c r="D1565" s="24" t="s">
        <v>5126</v>
      </c>
      <c r="E1565" s="24" t="s">
        <v>5127</v>
      </c>
      <c r="F1565" s="24" t="s">
        <v>103</v>
      </c>
      <c r="G1565" s="24" t="s">
        <v>5128</v>
      </c>
      <c r="H1565" s="24" t="s">
        <v>5165</v>
      </c>
      <c r="I1565" s="24" t="s">
        <v>5166</v>
      </c>
      <c r="J1565" s="24" t="s">
        <v>5168</v>
      </c>
      <c r="K1565" s="24"/>
      <c r="L1565" s="24"/>
      <c r="M1565" s="24"/>
      <c r="N1565" s="24"/>
      <c r="O1565" s="24" t="s">
        <v>92</v>
      </c>
      <c r="P1565" s="24"/>
      <c r="Q1565" s="24" t="s">
        <v>93</v>
      </c>
      <c r="R1565" s="24">
        <v>2027</v>
      </c>
      <c r="S1565" s="24"/>
      <c r="X1565" s="24"/>
      <c r="AB1565" s="24" t="s">
        <v>119</v>
      </c>
      <c r="AC1565" s="24"/>
      <c r="AD1565" s="24"/>
      <c r="AE1565" s="24"/>
      <c r="AF1565" s="24"/>
      <c r="AG1565" s="24"/>
      <c r="AH1565" s="24"/>
      <c r="AI1565" s="24"/>
      <c r="AJ1565" s="24"/>
      <c r="AK1565" s="24"/>
      <c r="AL1565" s="24"/>
      <c r="AM1565" s="24" t="s">
        <v>119</v>
      </c>
      <c r="AN1565" s="24"/>
      <c r="AO1565" s="24"/>
      <c r="AP1565" s="24"/>
      <c r="AQ1565" s="24"/>
      <c r="AR1565" s="24"/>
      <c r="AS1565" s="24"/>
      <c r="AT1565" s="24"/>
      <c r="AU1565" s="24"/>
      <c r="AV1565" s="24"/>
      <c r="AW1565" s="24"/>
      <c r="AX1565" s="24" t="s">
        <v>119</v>
      </c>
      <c r="AY1565" s="24"/>
      <c r="AZ1565" s="24"/>
      <c r="BA1565" s="24"/>
      <c r="BB1565" s="24"/>
      <c r="BC1565" s="24"/>
      <c r="BD1565" s="24"/>
      <c r="BE1565" s="24"/>
      <c r="BF1565" s="24"/>
      <c r="BG1565" s="24"/>
      <c r="BH1565" s="24"/>
      <c r="BI1565" s="24"/>
      <c r="BJ1565" s="24"/>
      <c r="BK1565" s="24"/>
      <c r="BL1565" s="24" t="s">
        <v>119</v>
      </c>
      <c r="BM1565" s="24"/>
      <c r="BN1565" s="24"/>
      <c r="BO1565" s="24"/>
      <c r="BP1565" s="24"/>
      <c r="BQ1565" s="24"/>
      <c r="BR1565" s="24" t="s">
        <v>119</v>
      </c>
      <c r="BS1565" s="24"/>
      <c r="BT1565" s="24"/>
      <c r="BU1565" s="24"/>
      <c r="BV1565" s="24"/>
      <c r="BW1565" s="24"/>
      <c r="BX1565" s="24"/>
      <c r="BY1565" s="24"/>
      <c r="BZ1565" s="24"/>
      <c r="CA1565" s="24" t="s">
        <v>119</v>
      </c>
    </row>
    <row r="1566" spans="1:79" ht="169.5" hidden="1" customHeight="1" x14ac:dyDescent="0.35">
      <c r="A1566" s="24"/>
      <c r="B1566" s="24" t="s">
        <v>81</v>
      </c>
      <c r="C1566" s="24" t="s">
        <v>140</v>
      </c>
      <c r="D1566" s="24" t="s">
        <v>5126</v>
      </c>
      <c r="E1566" s="24" t="s">
        <v>5127</v>
      </c>
      <c r="F1566" s="24" t="s">
        <v>103</v>
      </c>
      <c r="G1566" s="24" t="s">
        <v>5128</v>
      </c>
      <c r="H1566" s="24" t="s">
        <v>5165</v>
      </c>
      <c r="I1566" s="24" t="s">
        <v>5166</v>
      </c>
      <c r="J1566" s="24" t="s">
        <v>5169</v>
      </c>
      <c r="K1566" s="24"/>
      <c r="L1566" s="24"/>
      <c r="M1566" s="24"/>
      <c r="N1566" s="24"/>
      <c r="O1566" s="24"/>
      <c r="P1566" s="24" t="s">
        <v>92</v>
      </c>
      <c r="Q1566" s="24" t="s">
        <v>93</v>
      </c>
      <c r="R1566" s="24">
        <v>2026</v>
      </c>
      <c r="S1566" s="24">
        <v>2</v>
      </c>
      <c r="X1566" s="24"/>
      <c r="AB1566" s="24" t="s">
        <v>119</v>
      </c>
      <c r="AC1566" s="24"/>
      <c r="AD1566" s="24"/>
      <c r="AE1566" s="24"/>
      <c r="AF1566" s="24"/>
      <c r="AG1566" s="24"/>
      <c r="AH1566" s="24"/>
      <c r="AI1566" s="24"/>
      <c r="AJ1566" s="24"/>
      <c r="AK1566" s="24"/>
      <c r="AL1566" s="24"/>
      <c r="AM1566" s="24" t="s">
        <v>119</v>
      </c>
      <c r="AN1566" s="24"/>
      <c r="AO1566" s="24"/>
      <c r="AP1566" s="24"/>
      <c r="AQ1566" s="24"/>
      <c r="AR1566" s="24"/>
      <c r="AS1566" s="24"/>
      <c r="AT1566" s="24"/>
      <c r="AU1566" s="24"/>
      <c r="AV1566" s="24"/>
      <c r="AW1566" s="24"/>
      <c r="AX1566" s="24" t="s">
        <v>119</v>
      </c>
      <c r="AY1566" s="24"/>
      <c r="AZ1566" s="24"/>
      <c r="BA1566" s="24"/>
      <c r="BB1566" s="24"/>
      <c r="BC1566" s="24"/>
      <c r="BD1566" s="24"/>
      <c r="BE1566" s="24"/>
      <c r="BF1566" s="24"/>
      <c r="BG1566" s="24"/>
      <c r="BH1566" s="24"/>
      <c r="BI1566" s="24"/>
      <c r="BJ1566" s="24"/>
      <c r="BK1566" s="24"/>
      <c r="BL1566" s="24" t="s">
        <v>119</v>
      </c>
      <c r="BM1566" s="24"/>
      <c r="BN1566" s="24"/>
      <c r="BO1566" s="24"/>
      <c r="BP1566" s="24"/>
      <c r="BQ1566" s="24"/>
      <c r="BR1566" s="24" t="s">
        <v>119</v>
      </c>
      <c r="BS1566" s="24"/>
      <c r="BT1566" s="24"/>
      <c r="BU1566" s="24"/>
      <c r="BV1566" s="24"/>
      <c r="BW1566" s="24"/>
      <c r="BX1566" s="24"/>
      <c r="BY1566" s="24"/>
      <c r="BZ1566" s="24"/>
      <c r="CA1566" s="24" t="s">
        <v>119</v>
      </c>
    </row>
    <row r="1567" spans="1:79" ht="169.5" hidden="1" customHeight="1" x14ac:dyDescent="0.35">
      <c r="A1567" s="24"/>
      <c r="B1567" s="24" t="s">
        <v>81</v>
      </c>
      <c r="C1567" s="23" t="s">
        <v>82</v>
      </c>
      <c r="D1567" s="24" t="s">
        <v>83</v>
      </c>
      <c r="E1567" s="24" t="s">
        <v>84</v>
      </c>
      <c r="F1567" s="24" t="s">
        <v>103</v>
      </c>
      <c r="G1567" s="24" t="s">
        <v>86</v>
      </c>
      <c r="H1567" s="24" t="s">
        <v>3404</v>
      </c>
      <c r="I1567" s="24" t="s">
        <v>5170</v>
      </c>
      <c r="J1567" s="24" t="s">
        <v>5171</v>
      </c>
      <c r="K1567" s="24" t="s">
        <v>5171</v>
      </c>
      <c r="L1567" s="24" t="s">
        <v>5172</v>
      </c>
      <c r="M1567" s="24" t="s">
        <v>92</v>
      </c>
      <c r="N1567" s="24"/>
      <c r="O1567" s="24"/>
      <c r="P1567" s="24"/>
      <c r="Q1567" s="24" t="s">
        <v>93</v>
      </c>
      <c r="R1567" s="24">
        <v>2028</v>
      </c>
      <c r="S1567" s="24"/>
      <c r="T1567" s="25" t="s">
        <v>95</v>
      </c>
      <c r="U1567" s="25" t="s">
        <v>96</v>
      </c>
      <c r="V1567" s="25" t="s">
        <v>96</v>
      </c>
      <c r="W1567" s="25" t="s">
        <v>96</v>
      </c>
      <c r="X1567" s="24" t="s">
        <v>96</v>
      </c>
      <c r="Y1567" s="25" t="s">
        <v>96</v>
      </c>
      <c r="Z1567" s="25" t="s">
        <v>96</v>
      </c>
      <c r="AA1567" s="25" t="s">
        <v>96</v>
      </c>
      <c r="AB1567" s="24" t="s">
        <v>95</v>
      </c>
      <c r="AC1567" s="24" t="s">
        <v>97</v>
      </c>
      <c r="AD1567" s="24" t="s">
        <v>96</v>
      </c>
      <c r="AE1567" s="24" t="s">
        <v>95</v>
      </c>
      <c r="AF1567" s="24" t="s">
        <v>96</v>
      </c>
      <c r="AG1567" s="24" t="s">
        <v>96</v>
      </c>
      <c r="AH1567" s="24" t="s">
        <v>96</v>
      </c>
      <c r="AI1567" s="24" t="s">
        <v>96</v>
      </c>
      <c r="AJ1567" s="24" t="s">
        <v>96</v>
      </c>
      <c r="AK1567" s="24" t="s">
        <v>96</v>
      </c>
      <c r="AL1567" s="24" t="s">
        <v>96</v>
      </c>
      <c r="AM1567" s="24" t="s">
        <v>97</v>
      </c>
      <c r="AN1567" s="24" t="s">
        <v>95</v>
      </c>
      <c r="AO1567" s="24" t="s">
        <v>96</v>
      </c>
      <c r="AP1567" s="24" t="s">
        <v>96</v>
      </c>
      <c r="AQ1567" s="24" t="s">
        <v>96</v>
      </c>
      <c r="AR1567" s="24" t="s">
        <v>96</v>
      </c>
      <c r="AS1567" s="24" t="s">
        <v>96</v>
      </c>
      <c r="AT1567" s="24" t="s">
        <v>96</v>
      </c>
      <c r="AU1567" s="24" t="s">
        <v>96</v>
      </c>
      <c r="AV1567" s="24" t="s">
        <v>96</v>
      </c>
      <c r="AW1567" s="24" t="s">
        <v>96</v>
      </c>
      <c r="AX1567" s="24" t="s">
        <v>95</v>
      </c>
      <c r="AY1567" s="24" t="s">
        <v>96</v>
      </c>
      <c r="AZ1567" s="24" t="s">
        <v>96</v>
      </c>
      <c r="BA1567" s="24" t="s">
        <v>97</v>
      </c>
      <c r="BB1567" s="24" t="s">
        <v>96</v>
      </c>
      <c r="BC1567" s="24" t="s">
        <v>97</v>
      </c>
      <c r="BD1567" s="24" t="s">
        <v>97</v>
      </c>
      <c r="BE1567" s="24" t="s">
        <v>96</v>
      </c>
      <c r="BF1567" s="24" t="s">
        <v>96</v>
      </c>
      <c r="BG1567" s="24" t="s">
        <v>97</v>
      </c>
      <c r="BH1567" s="24" t="s">
        <v>96</v>
      </c>
      <c r="BI1567" s="24" t="s">
        <v>96</v>
      </c>
      <c r="BJ1567" s="24" t="s">
        <v>96</v>
      </c>
      <c r="BK1567" s="24" t="s">
        <v>96</v>
      </c>
      <c r="BL1567" s="24" t="s">
        <v>97</v>
      </c>
      <c r="BM1567" s="24" t="s">
        <v>97</v>
      </c>
      <c r="BN1567" s="24" t="s">
        <v>96</v>
      </c>
      <c r="BO1567" s="24" t="s">
        <v>96</v>
      </c>
      <c r="BP1567" s="24" t="s">
        <v>95</v>
      </c>
      <c r="BQ1567" s="24" t="s">
        <v>96</v>
      </c>
      <c r="BR1567" s="24" t="s">
        <v>97</v>
      </c>
      <c r="BS1567" s="24" t="s">
        <v>97</v>
      </c>
      <c r="BT1567" s="24" t="s">
        <v>96</v>
      </c>
      <c r="BU1567" s="24" t="s">
        <v>96</v>
      </c>
      <c r="BV1567" s="24" t="s">
        <v>96</v>
      </c>
      <c r="BW1567" s="24" t="s">
        <v>96</v>
      </c>
      <c r="BX1567" s="24" t="s">
        <v>97</v>
      </c>
      <c r="BY1567" s="24" t="s">
        <v>96</v>
      </c>
      <c r="BZ1567" s="24" t="s">
        <v>97</v>
      </c>
      <c r="CA1567" s="24" t="s">
        <v>97</v>
      </c>
    </row>
    <row r="1568" spans="1:79" ht="169.5" hidden="1" customHeight="1" x14ac:dyDescent="0.35">
      <c r="A1568" s="24"/>
      <c r="B1568" s="24" t="s">
        <v>81</v>
      </c>
      <c r="C1568" s="23" t="s">
        <v>82</v>
      </c>
      <c r="D1568" s="24" t="s">
        <v>1677</v>
      </c>
      <c r="E1568" s="24" t="s">
        <v>1678</v>
      </c>
      <c r="F1568" s="24" t="s">
        <v>1301</v>
      </c>
      <c r="G1568" s="24" t="s">
        <v>1729</v>
      </c>
      <c r="H1568" s="24" t="s">
        <v>1730</v>
      </c>
      <c r="I1568" s="24" t="s">
        <v>5150</v>
      </c>
      <c r="J1568" s="24" t="s">
        <v>5151</v>
      </c>
      <c r="K1568" s="24" t="s">
        <v>5152</v>
      </c>
      <c r="L1568" s="24" t="s">
        <v>5173</v>
      </c>
      <c r="M1568" s="24"/>
      <c r="N1568" s="24" t="s">
        <v>92</v>
      </c>
      <c r="O1568" s="24"/>
      <c r="P1568" s="24"/>
      <c r="Q1568" s="24" t="s">
        <v>93</v>
      </c>
      <c r="R1568" s="24">
        <v>2026</v>
      </c>
      <c r="S1568" s="24" t="s">
        <v>336</v>
      </c>
      <c r="T1568" s="25" t="s">
        <v>95</v>
      </c>
      <c r="U1568" s="25" t="s">
        <v>96</v>
      </c>
      <c r="V1568" s="25" t="s">
        <v>96</v>
      </c>
      <c r="W1568" s="25" t="s">
        <v>96</v>
      </c>
      <c r="X1568" s="24" t="s">
        <v>96</v>
      </c>
      <c r="Y1568" s="25" t="s">
        <v>96</v>
      </c>
      <c r="Z1568" s="25" t="s">
        <v>96</v>
      </c>
      <c r="AA1568" s="25" t="s">
        <v>96</v>
      </c>
      <c r="AB1568" s="24" t="s">
        <v>95</v>
      </c>
      <c r="AC1568" s="24" t="s">
        <v>95</v>
      </c>
      <c r="AD1568" s="24" t="s">
        <v>96</v>
      </c>
      <c r="AE1568" s="24" t="s">
        <v>96</v>
      </c>
      <c r="AF1568" s="24" t="s">
        <v>96</v>
      </c>
      <c r="AG1568" s="24" t="s">
        <v>96</v>
      </c>
      <c r="AH1568" s="24" t="s">
        <v>96</v>
      </c>
      <c r="AI1568" s="24" t="s">
        <v>96</v>
      </c>
      <c r="AJ1568" s="24" t="s">
        <v>96</v>
      </c>
      <c r="AK1568" s="24" t="s">
        <v>96</v>
      </c>
      <c r="AL1568" s="24" t="s">
        <v>96</v>
      </c>
      <c r="AM1568" s="24" t="s">
        <v>95</v>
      </c>
      <c r="AN1568" s="24" t="s">
        <v>96</v>
      </c>
      <c r="AO1568" s="24" t="s">
        <v>96</v>
      </c>
      <c r="AP1568" s="24" t="s">
        <v>96</v>
      </c>
      <c r="AQ1568" s="24" t="s">
        <v>96</v>
      </c>
      <c r="AR1568" s="24" t="s">
        <v>96</v>
      </c>
      <c r="AS1568" s="24" t="s">
        <v>96</v>
      </c>
      <c r="AT1568" s="24" t="s">
        <v>96</v>
      </c>
      <c r="AU1568" s="24" t="s">
        <v>96</v>
      </c>
      <c r="AV1568" s="24" t="s">
        <v>96</v>
      </c>
      <c r="AW1568" s="24" t="s">
        <v>96</v>
      </c>
      <c r="AX1568" s="24" t="s">
        <v>96</v>
      </c>
      <c r="AY1568" s="24" t="s">
        <v>96</v>
      </c>
      <c r="AZ1568" s="24" t="s">
        <v>96</v>
      </c>
      <c r="BA1568" s="24" t="s">
        <v>96</v>
      </c>
      <c r="BB1568" s="24" t="s">
        <v>96</v>
      </c>
      <c r="BC1568" s="24" t="s">
        <v>96</v>
      </c>
      <c r="BD1568" s="24" t="s">
        <v>96</v>
      </c>
      <c r="BE1568" s="24" t="s">
        <v>95</v>
      </c>
      <c r="BF1568" s="24" t="s">
        <v>95</v>
      </c>
      <c r="BG1568" s="24" t="s">
        <v>96</v>
      </c>
      <c r="BH1568" s="24" t="s">
        <v>96</v>
      </c>
      <c r="BI1568" s="24" t="s">
        <v>96</v>
      </c>
      <c r="BJ1568" s="24" t="s">
        <v>96</v>
      </c>
      <c r="BK1568" s="24" t="s">
        <v>96</v>
      </c>
      <c r="BL1568" s="24" t="s">
        <v>95</v>
      </c>
      <c r="BM1568" s="24" t="s">
        <v>95</v>
      </c>
      <c r="BN1568" s="24" t="s">
        <v>96</v>
      </c>
      <c r="BO1568" s="24" t="s">
        <v>96</v>
      </c>
      <c r="BP1568" s="24" t="s">
        <v>119</v>
      </c>
      <c r="BQ1568" s="24" t="s">
        <v>96</v>
      </c>
      <c r="BR1568" s="24" t="s">
        <v>119</v>
      </c>
      <c r="BS1568" s="24" t="s">
        <v>119</v>
      </c>
      <c r="BT1568" s="24" t="s">
        <v>96</v>
      </c>
      <c r="BU1568" s="24" t="s">
        <v>96</v>
      </c>
      <c r="BV1568" s="24" t="s">
        <v>96</v>
      </c>
      <c r="BW1568" s="24" t="s">
        <v>96</v>
      </c>
      <c r="BX1568" s="24" t="s">
        <v>96</v>
      </c>
      <c r="BY1568" s="24" t="s">
        <v>96</v>
      </c>
      <c r="BZ1568" s="24" t="s">
        <v>96</v>
      </c>
      <c r="CA1568" s="24" t="s">
        <v>119</v>
      </c>
    </row>
    <row r="1569" spans="1:79" ht="169.5" hidden="1" customHeight="1" x14ac:dyDescent="0.35">
      <c r="A1569" s="24"/>
      <c r="B1569" s="24" t="s">
        <v>81</v>
      </c>
      <c r="C1569" s="23" t="s">
        <v>82</v>
      </c>
      <c r="D1569" s="24" t="s">
        <v>1677</v>
      </c>
      <c r="E1569" s="24" t="s">
        <v>1678</v>
      </c>
      <c r="F1569" s="24" t="s">
        <v>1856</v>
      </c>
      <c r="G1569" s="24" t="s">
        <v>1729</v>
      </c>
      <c r="H1569" s="24" t="s">
        <v>1730</v>
      </c>
      <c r="I1569" s="24" t="s">
        <v>5150</v>
      </c>
      <c r="J1569" s="24" t="s">
        <v>5151</v>
      </c>
      <c r="K1569" s="24" t="s">
        <v>5152</v>
      </c>
      <c r="L1569" s="24" t="s">
        <v>5174</v>
      </c>
      <c r="M1569" s="24"/>
      <c r="N1569" s="24" t="s">
        <v>92</v>
      </c>
      <c r="O1569" s="24"/>
      <c r="P1569" s="24"/>
      <c r="Q1569" s="24" t="s">
        <v>93</v>
      </c>
      <c r="R1569" s="24">
        <v>2027</v>
      </c>
      <c r="S1569" s="24"/>
      <c r="T1569" s="25" t="s">
        <v>95</v>
      </c>
      <c r="U1569" s="25" t="s">
        <v>96</v>
      </c>
      <c r="V1569" s="25" t="s">
        <v>96</v>
      </c>
      <c r="W1569" s="25" t="s">
        <v>96</v>
      </c>
      <c r="X1569" s="24" t="s">
        <v>96</v>
      </c>
      <c r="Y1569" s="25" t="s">
        <v>96</v>
      </c>
      <c r="Z1569" s="25" t="s">
        <v>96</v>
      </c>
      <c r="AA1569" s="25" t="s">
        <v>96</v>
      </c>
      <c r="AB1569" s="24" t="s">
        <v>95</v>
      </c>
      <c r="AC1569" s="24" t="s">
        <v>97</v>
      </c>
      <c r="AD1569" s="24" t="s">
        <v>96</v>
      </c>
      <c r="AE1569" s="24" t="s">
        <v>96</v>
      </c>
      <c r="AF1569" s="24" t="s">
        <v>96</v>
      </c>
      <c r="AG1569" s="24" t="s">
        <v>96</v>
      </c>
      <c r="AH1569" s="24" t="s">
        <v>96</v>
      </c>
      <c r="AI1569" s="24" t="s">
        <v>96</v>
      </c>
      <c r="AJ1569" s="24" t="s">
        <v>96</v>
      </c>
      <c r="AK1569" s="24" t="s">
        <v>96</v>
      </c>
      <c r="AL1569" s="24" t="s">
        <v>96</v>
      </c>
      <c r="AM1569" s="24" t="s">
        <v>97</v>
      </c>
      <c r="AN1569" s="24" t="s">
        <v>96</v>
      </c>
      <c r="AO1569" s="24" t="s">
        <v>96</v>
      </c>
      <c r="AP1569" s="24" t="s">
        <v>96</v>
      </c>
      <c r="AQ1569" s="24" t="s">
        <v>96</v>
      </c>
      <c r="AR1569" s="24" t="s">
        <v>96</v>
      </c>
      <c r="AS1569" s="24" t="s">
        <v>96</v>
      </c>
      <c r="AT1569" s="24" t="s">
        <v>96</v>
      </c>
      <c r="AU1569" s="24" t="s">
        <v>96</v>
      </c>
      <c r="AV1569" s="24" t="s">
        <v>96</v>
      </c>
      <c r="AW1569" s="24" t="s">
        <v>96</v>
      </c>
      <c r="AX1569" s="24" t="s">
        <v>96</v>
      </c>
      <c r="AY1569" s="24" t="s">
        <v>96</v>
      </c>
      <c r="AZ1569" s="24" t="s">
        <v>96</v>
      </c>
      <c r="BA1569" s="24" t="s">
        <v>96</v>
      </c>
      <c r="BB1569" s="24" t="s">
        <v>96</v>
      </c>
      <c r="BC1569" s="24" t="s">
        <v>96</v>
      </c>
      <c r="BD1569" s="24" t="s">
        <v>96</v>
      </c>
      <c r="BE1569" s="24" t="s">
        <v>96</v>
      </c>
      <c r="BF1569" s="24" t="s">
        <v>96</v>
      </c>
      <c r="BG1569" s="24" t="s">
        <v>96</v>
      </c>
      <c r="BH1569" s="24" t="s">
        <v>96</v>
      </c>
      <c r="BI1569" s="24" t="s">
        <v>96</v>
      </c>
      <c r="BJ1569" s="24" t="s">
        <v>96</v>
      </c>
      <c r="BK1569" s="24" t="s">
        <v>96</v>
      </c>
      <c r="BL1569" s="24" t="s">
        <v>96</v>
      </c>
      <c r="BM1569" s="24" t="s">
        <v>119</v>
      </c>
      <c r="BN1569" s="24" t="s">
        <v>96</v>
      </c>
      <c r="BO1569" s="24" t="s">
        <v>96</v>
      </c>
      <c r="BP1569" s="24" t="s">
        <v>119</v>
      </c>
      <c r="BQ1569" s="24" t="s">
        <v>96</v>
      </c>
      <c r="BR1569" s="24" t="s">
        <v>119</v>
      </c>
      <c r="BS1569" s="24" t="s">
        <v>96</v>
      </c>
      <c r="BT1569" s="24" t="s">
        <v>96</v>
      </c>
      <c r="BU1569" s="24" t="s">
        <v>96</v>
      </c>
      <c r="BV1569" s="24" t="s">
        <v>96</v>
      </c>
      <c r="BW1569" s="24" t="s">
        <v>96</v>
      </c>
      <c r="BX1569" s="24" t="s">
        <v>96</v>
      </c>
      <c r="BY1569" s="24" t="s">
        <v>96</v>
      </c>
      <c r="BZ1569" s="24" t="s">
        <v>96</v>
      </c>
      <c r="CA1569" s="24" t="s">
        <v>96</v>
      </c>
    </row>
    <row r="1570" spans="1:79" ht="169.5" hidden="1" customHeight="1" x14ac:dyDescent="0.35">
      <c r="A1570" s="24"/>
      <c r="B1570" s="24" t="s">
        <v>81</v>
      </c>
      <c r="C1570" s="23" t="s">
        <v>82</v>
      </c>
      <c r="D1570" s="24" t="s">
        <v>1677</v>
      </c>
      <c r="E1570" s="24" t="s">
        <v>1678</v>
      </c>
      <c r="F1570" s="24" t="s">
        <v>1858</v>
      </c>
      <c r="G1570" s="24" t="s">
        <v>1729</v>
      </c>
      <c r="H1570" s="24" t="s">
        <v>1730</v>
      </c>
      <c r="I1570" s="24" t="s">
        <v>5150</v>
      </c>
      <c r="J1570" s="24" t="s">
        <v>5151</v>
      </c>
      <c r="K1570" s="24" t="s">
        <v>5152</v>
      </c>
      <c r="L1570" s="24" t="s">
        <v>5175</v>
      </c>
      <c r="M1570" s="24"/>
      <c r="N1570" s="24" t="s">
        <v>92</v>
      </c>
      <c r="O1570" s="24"/>
      <c r="P1570" s="24"/>
      <c r="Q1570" s="24" t="s">
        <v>93</v>
      </c>
      <c r="R1570" s="24">
        <v>2027</v>
      </c>
      <c r="S1570" s="24"/>
      <c r="T1570" s="25" t="s">
        <v>95</v>
      </c>
      <c r="U1570" s="25" t="s">
        <v>96</v>
      </c>
      <c r="V1570" s="25" t="s">
        <v>96</v>
      </c>
      <c r="W1570" s="25" t="s">
        <v>96</v>
      </c>
      <c r="X1570" s="24" t="s">
        <v>96</v>
      </c>
      <c r="Y1570" s="25" t="s">
        <v>96</v>
      </c>
      <c r="Z1570" s="25" t="s">
        <v>96</v>
      </c>
      <c r="AA1570" s="25" t="s">
        <v>96</v>
      </c>
      <c r="AB1570" s="24" t="s">
        <v>95</v>
      </c>
      <c r="AC1570" s="24" t="s">
        <v>97</v>
      </c>
      <c r="AD1570" s="24" t="s">
        <v>96</v>
      </c>
      <c r="AE1570" s="24" t="s">
        <v>96</v>
      </c>
      <c r="AF1570" s="24" t="s">
        <v>96</v>
      </c>
      <c r="AG1570" s="24" t="s">
        <v>96</v>
      </c>
      <c r="AH1570" s="24" t="s">
        <v>96</v>
      </c>
      <c r="AI1570" s="24" t="s">
        <v>96</v>
      </c>
      <c r="AJ1570" s="24" t="s">
        <v>96</v>
      </c>
      <c r="AK1570" s="24" t="s">
        <v>96</v>
      </c>
      <c r="AL1570" s="24" t="s">
        <v>96</v>
      </c>
      <c r="AM1570" s="24" t="s">
        <v>97</v>
      </c>
      <c r="AN1570" s="24" t="s">
        <v>96</v>
      </c>
      <c r="AO1570" s="24" t="s">
        <v>96</v>
      </c>
      <c r="AP1570" s="24" t="s">
        <v>96</v>
      </c>
      <c r="AQ1570" s="24" t="s">
        <v>96</v>
      </c>
      <c r="AR1570" s="24" t="s">
        <v>96</v>
      </c>
      <c r="AS1570" s="24" t="s">
        <v>96</v>
      </c>
      <c r="AT1570" s="24" t="s">
        <v>96</v>
      </c>
      <c r="AU1570" s="24" t="s">
        <v>96</v>
      </c>
      <c r="AV1570" s="24" t="s">
        <v>96</v>
      </c>
      <c r="AW1570" s="24" t="s">
        <v>96</v>
      </c>
      <c r="AX1570" s="24" t="s">
        <v>96</v>
      </c>
      <c r="AY1570" s="24" t="s">
        <v>96</v>
      </c>
      <c r="AZ1570" s="24" t="s">
        <v>96</v>
      </c>
      <c r="BA1570" s="24" t="s">
        <v>96</v>
      </c>
      <c r="BB1570" s="24" t="s">
        <v>96</v>
      </c>
      <c r="BC1570" s="24" t="s">
        <v>96</v>
      </c>
      <c r="BD1570" s="24" t="s">
        <v>96</v>
      </c>
      <c r="BE1570" s="24" t="s">
        <v>96</v>
      </c>
      <c r="BF1570" s="24" t="s">
        <v>96</v>
      </c>
      <c r="BG1570" s="24" t="s">
        <v>96</v>
      </c>
      <c r="BH1570" s="24" t="s">
        <v>96</v>
      </c>
      <c r="BI1570" s="24" t="s">
        <v>96</v>
      </c>
      <c r="BJ1570" s="24" t="s">
        <v>96</v>
      </c>
      <c r="BK1570" s="24" t="s">
        <v>96</v>
      </c>
      <c r="BL1570" s="24" t="s">
        <v>96</v>
      </c>
      <c r="BM1570" s="24" t="s">
        <v>119</v>
      </c>
      <c r="BN1570" s="24" t="s">
        <v>96</v>
      </c>
      <c r="BO1570" s="24" t="s">
        <v>96</v>
      </c>
      <c r="BP1570" s="24" t="s">
        <v>95</v>
      </c>
      <c r="BQ1570" s="24" t="s">
        <v>96</v>
      </c>
      <c r="BR1570" s="24" t="s">
        <v>119</v>
      </c>
      <c r="BS1570" s="24" t="s">
        <v>96</v>
      </c>
      <c r="BT1570" s="24" t="s">
        <v>96</v>
      </c>
      <c r="BU1570" s="24" t="s">
        <v>96</v>
      </c>
      <c r="BV1570" s="24" t="s">
        <v>96</v>
      </c>
      <c r="BW1570" s="24" t="s">
        <v>96</v>
      </c>
      <c r="BX1570" s="24" t="s">
        <v>96</v>
      </c>
      <c r="BY1570" s="24" t="s">
        <v>96</v>
      </c>
      <c r="BZ1570" s="24" t="s">
        <v>96</v>
      </c>
      <c r="CA1570" s="24" t="s">
        <v>96</v>
      </c>
    </row>
    <row r="1571" spans="1:79" ht="169.5" hidden="1" customHeight="1" x14ac:dyDescent="0.35">
      <c r="A1571" s="24"/>
      <c r="B1571" s="24" t="s">
        <v>81</v>
      </c>
      <c r="C1571" s="24" t="s">
        <v>140</v>
      </c>
      <c r="D1571" s="24" t="s">
        <v>1677</v>
      </c>
      <c r="E1571" s="24" t="s">
        <v>141</v>
      </c>
      <c r="F1571" s="24" t="s">
        <v>1259</v>
      </c>
      <c r="G1571" s="24" t="s">
        <v>1260</v>
      </c>
      <c r="H1571" s="24" t="s">
        <v>1261</v>
      </c>
      <c r="I1571" s="24" t="s">
        <v>1260</v>
      </c>
      <c r="J1571" s="24" t="s">
        <v>5176</v>
      </c>
      <c r="K1571" s="24"/>
      <c r="L1571" s="24"/>
      <c r="M1571" s="24"/>
      <c r="N1571" s="24" t="s">
        <v>92</v>
      </c>
      <c r="O1571" s="24"/>
      <c r="P1571" s="24"/>
      <c r="Q1571" s="24" t="s">
        <v>93</v>
      </c>
      <c r="R1571" s="24" t="s">
        <v>1268</v>
      </c>
      <c r="S1571" s="24">
        <v>4</v>
      </c>
      <c r="X1571" s="24"/>
      <c r="AB1571" s="24" t="s">
        <v>97</v>
      </c>
      <c r="AC1571" s="24"/>
      <c r="AD1571" s="24"/>
      <c r="AE1571" s="24"/>
      <c r="AF1571" s="24"/>
      <c r="AG1571" s="24"/>
      <c r="AH1571" s="24"/>
      <c r="AI1571" s="24"/>
      <c r="AJ1571" s="24"/>
      <c r="AK1571" s="24"/>
      <c r="AL1571" s="24"/>
      <c r="AM1571" s="24" t="s">
        <v>97</v>
      </c>
      <c r="AN1571" s="24"/>
      <c r="AO1571" s="24"/>
      <c r="AP1571" s="24"/>
      <c r="AQ1571" s="24"/>
      <c r="AR1571" s="24"/>
      <c r="AS1571" s="24"/>
      <c r="AT1571" s="24"/>
      <c r="AU1571" s="24"/>
      <c r="AV1571" s="24"/>
      <c r="AW1571" s="24"/>
      <c r="AX1571" s="24" t="s">
        <v>97</v>
      </c>
      <c r="AY1571" s="24"/>
      <c r="AZ1571" s="24"/>
      <c r="BA1571" s="24"/>
      <c r="BB1571" s="24"/>
      <c r="BC1571" s="24"/>
      <c r="BD1571" s="24"/>
      <c r="BE1571" s="24"/>
      <c r="BF1571" s="24"/>
      <c r="BG1571" s="24"/>
      <c r="BH1571" s="24"/>
      <c r="BI1571" s="24"/>
      <c r="BJ1571" s="24"/>
      <c r="BK1571" s="24"/>
      <c r="BL1571" s="24" t="s">
        <v>97</v>
      </c>
      <c r="BM1571" s="24"/>
      <c r="BN1571" s="24"/>
      <c r="BO1571" s="24"/>
      <c r="BP1571" s="24"/>
      <c r="BQ1571" s="24"/>
      <c r="BR1571" s="24" t="s">
        <v>97</v>
      </c>
      <c r="BS1571" s="24"/>
      <c r="BT1571" s="24"/>
      <c r="BU1571" s="24"/>
      <c r="BV1571" s="24"/>
      <c r="BW1571" s="24"/>
      <c r="BX1571" s="24"/>
      <c r="BY1571" s="24"/>
      <c r="BZ1571" s="24"/>
      <c r="CA1571" s="24" t="s">
        <v>97</v>
      </c>
    </row>
    <row r="1572" spans="1:79" ht="169.5" hidden="1" customHeight="1" x14ac:dyDescent="0.35">
      <c r="A1572" s="24"/>
      <c r="B1572" s="24" t="s">
        <v>81</v>
      </c>
      <c r="C1572" s="24" t="s">
        <v>140</v>
      </c>
      <c r="D1572" s="24" t="s">
        <v>1677</v>
      </c>
      <c r="E1572" s="24" t="s">
        <v>141</v>
      </c>
      <c r="F1572" s="24" t="s">
        <v>1284</v>
      </c>
      <c r="G1572" s="24" t="s">
        <v>1285</v>
      </c>
      <c r="H1572" s="24" t="s">
        <v>1286</v>
      </c>
      <c r="I1572" s="24" t="s">
        <v>1285</v>
      </c>
      <c r="J1572" s="24" t="s">
        <v>5177</v>
      </c>
      <c r="K1572" s="24"/>
      <c r="L1572" s="24"/>
      <c r="M1572" s="24"/>
      <c r="N1572" s="24" t="s">
        <v>92</v>
      </c>
      <c r="O1572" s="24"/>
      <c r="P1572" s="24"/>
      <c r="Q1572" s="24" t="s">
        <v>93</v>
      </c>
      <c r="R1572" s="24" t="s">
        <v>1268</v>
      </c>
      <c r="S1572" s="24">
        <v>2</v>
      </c>
      <c r="X1572" s="24"/>
      <c r="AB1572" s="24" t="s">
        <v>95</v>
      </c>
      <c r="AC1572" s="24"/>
      <c r="AD1572" s="24"/>
      <c r="AE1572" s="24"/>
      <c r="AF1572" s="24"/>
      <c r="AG1572" s="24"/>
      <c r="AH1572" s="24"/>
      <c r="AI1572" s="24"/>
      <c r="AJ1572" s="24"/>
      <c r="AK1572" s="24"/>
      <c r="AL1572" s="24"/>
      <c r="AM1572" s="24" t="s">
        <v>95</v>
      </c>
      <c r="AN1572" s="24"/>
      <c r="AO1572" s="24"/>
      <c r="AP1572" s="24"/>
      <c r="AQ1572" s="24"/>
      <c r="AR1572" s="24"/>
      <c r="AS1572" s="24"/>
      <c r="AT1572" s="24"/>
      <c r="AU1572" s="24"/>
      <c r="AV1572" s="24"/>
      <c r="AW1572" s="24"/>
      <c r="AX1572" s="24" t="s">
        <v>95</v>
      </c>
      <c r="AY1572" s="24"/>
      <c r="AZ1572" s="24"/>
      <c r="BA1572" s="24"/>
      <c r="BB1572" s="24"/>
      <c r="BC1572" s="24"/>
      <c r="BD1572" s="24"/>
      <c r="BE1572" s="24"/>
      <c r="BF1572" s="24"/>
      <c r="BG1572" s="24"/>
      <c r="BH1572" s="24"/>
      <c r="BI1572" s="24"/>
      <c r="BJ1572" s="24"/>
      <c r="BK1572" s="24"/>
      <c r="BL1572" s="24" t="s">
        <v>97</v>
      </c>
      <c r="BM1572" s="24"/>
      <c r="BN1572" s="24"/>
      <c r="BO1572" s="24"/>
      <c r="BP1572" s="24"/>
      <c r="BQ1572" s="24"/>
      <c r="BR1572" s="24" t="s">
        <v>95</v>
      </c>
      <c r="BS1572" s="24"/>
      <c r="BT1572" s="24"/>
      <c r="BU1572" s="24"/>
      <c r="BV1572" s="24"/>
      <c r="BW1572" s="24"/>
      <c r="BX1572" s="24"/>
      <c r="BY1572" s="24"/>
      <c r="BZ1572" s="24"/>
      <c r="CA1572" s="24" t="s">
        <v>95</v>
      </c>
    </row>
    <row r="1573" spans="1:79" ht="169.5" hidden="1" customHeight="1" x14ac:dyDescent="0.35">
      <c r="A1573" s="24"/>
      <c r="B1573" s="24" t="s">
        <v>81</v>
      </c>
      <c r="C1573" s="24" t="s">
        <v>140</v>
      </c>
      <c r="D1573" s="24" t="s">
        <v>1677</v>
      </c>
      <c r="E1573" s="24" t="s">
        <v>141</v>
      </c>
      <c r="F1573" s="24" t="s">
        <v>1284</v>
      </c>
      <c r="G1573" s="24" t="s">
        <v>1285</v>
      </c>
      <c r="H1573" s="24" t="s">
        <v>1286</v>
      </c>
      <c r="I1573" s="24" t="s">
        <v>1285</v>
      </c>
      <c r="J1573" s="24" t="s">
        <v>5178</v>
      </c>
      <c r="K1573" s="24"/>
      <c r="L1573" s="24"/>
      <c r="M1573" s="24"/>
      <c r="N1573" s="24" t="s">
        <v>92</v>
      </c>
      <c r="O1573" s="24"/>
      <c r="P1573" s="24"/>
      <c r="Q1573" s="24" t="s">
        <v>93</v>
      </c>
      <c r="R1573" s="24" t="s">
        <v>1268</v>
      </c>
      <c r="S1573" s="24">
        <v>3</v>
      </c>
      <c r="X1573" s="24"/>
      <c r="AB1573" s="24" t="s">
        <v>97</v>
      </c>
      <c r="AC1573" s="24"/>
      <c r="AD1573" s="24"/>
      <c r="AE1573" s="24"/>
      <c r="AF1573" s="24"/>
      <c r="AG1573" s="24"/>
      <c r="AH1573" s="24"/>
      <c r="AI1573" s="24"/>
      <c r="AJ1573" s="24"/>
      <c r="AK1573" s="24"/>
      <c r="AL1573" s="24"/>
      <c r="AM1573" s="24" t="s">
        <v>97</v>
      </c>
      <c r="AN1573" s="24"/>
      <c r="AO1573" s="24"/>
      <c r="AP1573" s="24"/>
      <c r="AQ1573" s="24"/>
      <c r="AR1573" s="24"/>
      <c r="AS1573" s="24"/>
      <c r="AT1573" s="24"/>
      <c r="AU1573" s="24"/>
      <c r="AV1573" s="24"/>
      <c r="AW1573" s="24"/>
      <c r="AX1573" s="24" t="s">
        <v>97</v>
      </c>
      <c r="AY1573" s="24"/>
      <c r="AZ1573" s="24"/>
      <c r="BA1573" s="24"/>
      <c r="BB1573" s="24"/>
      <c r="BC1573" s="24"/>
      <c r="BD1573" s="24"/>
      <c r="BE1573" s="24"/>
      <c r="BF1573" s="24"/>
      <c r="BG1573" s="24"/>
      <c r="BH1573" s="24"/>
      <c r="BI1573" s="24"/>
      <c r="BJ1573" s="24"/>
      <c r="BK1573" s="24"/>
      <c r="BL1573" s="24" t="s">
        <v>97</v>
      </c>
      <c r="BM1573" s="24"/>
      <c r="BN1573" s="24"/>
      <c r="BO1573" s="24"/>
      <c r="BP1573" s="24"/>
      <c r="BQ1573" s="24"/>
      <c r="BR1573" s="24" t="s">
        <v>97</v>
      </c>
      <c r="BS1573" s="24"/>
      <c r="BT1573" s="24"/>
      <c r="BU1573" s="24"/>
      <c r="BV1573" s="24"/>
      <c r="BW1573" s="24"/>
      <c r="BX1573" s="24"/>
      <c r="BY1573" s="24"/>
      <c r="BZ1573" s="24"/>
      <c r="CA1573" s="24" t="s">
        <v>97</v>
      </c>
    </row>
    <row r="1574" spans="1:79" ht="169.5" hidden="1" customHeight="1" x14ac:dyDescent="0.35">
      <c r="A1574" s="24"/>
      <c r="B1574" s="24" t="s">
        <v>81</v>
      </c>
      <c r="C1574" s="24" t="s">
        <v>140</v>
      </c>
      <c r="D1574" s="24" t="s">
        <v>1677</v>
      </c>
      <c r="E1574" s="24" t="s">
        <v>141</v>
      </c>
      <c r="F1574" s="24" t="s">
        <v>1284</v>
      </c>
      <c r="G1574" s="24" t="s">
        <v>1285</v>
      </c>
      <c r="H1574" s="24" t="s">
        <v>1286</v>
      </c>
      <c r="I1574" s="24" t="s">
        <v>1285</v>
      </c>
      <c r="J1574" s="24" t="s">
        <v>5179</v>
      </c>
      <c r="K1574" s="24"/>
      <c r="L1574" s="24"/>
      <c r="M1574" s="24"/>
      <c r="N1574" s="24" t="s">
        <v>92</v>
      </c>
      <c r="O1574" s="24"/>
      <c r="P1574" s="24"/>
      <c r="Q1574" s="24" t="s">
        <v>93</v>
      </c>
      <c r="R1574" s="24" t="s">
        <v>1268</v>
      </c>
      <c r="S1574" s="24">
        <v>3</v>
      </c>
      <c r="X1574" s="24"/>
      <c r="AB1574" s="24" t="s">
        <v>97</v>
      </c>
      <c r="AC1574" s="24"/>
      <c r="AD1574" s="24"/>
      <c r="AE1574" s="24"/>
      <c r="AF1574" s="24"/>
      <c r="AG1574" s="24"/>
      <c r="AH1574" s="24"/>
      <c r="AI1574" s="24"/>
      <c r="AJ1574" s="24"/>
      <c r="AK1574" s="24"/>
      <c r="AL1574" s="24"/>
      <c r="AM1574" s="24" t="s">
        <v>97</v>
      </c>
      <c r="AN1574" s="24"/>
      <c r="AO1574" s="24"/>
      <c r="AP1574" s="24"/>
      <c r="AQ1574" s="24"/>
      <c r="AR1574" s="24"/>
      <c r="AS1574" s="24"/>
      <c r="AT1574" s="24"/>
      <c r="AU1574" s="24"/>
      <c r="AV1574" s="24"/>
      <c r="AW1574" s="24"/>
      <c r="AX1574" s="24" t="s">
        <v>97</v>
      </c>
      <c r="AY1574" s="24"/>
      <c r="AZ1574" s="24"/>
      <c r="BA1574" s="24"/>
      <c r="BB1574" s="24"/>
      <c r="BC1574" s="24"/>
      <c r="BD1574" s="24"/>
      <c r="BE1574" s="24"/>
      <c r="BF1574" s="24"/>
      <c r="BG1574" s="24"/>
      <c r="BH1574" s="24"/>
      <c r="BI1574" s="24"/>
      <c r="BJ1574" s="24"/>
      <c r="BK1574" s="24"/>
      <c r="BL1574" s="24" t="s">
        <v>97</v>
      </c>
      <c r="BM1574" s="24"/>
      <c r="BN1574" s="24"/>
      <c r="BO1574" s="24"/>
      <c r="BP1574" s="24"/>
      <c r="BQ1574" s="24"/>
      <c r="BR1574" s="24" t="s">
        <v>97</v>
      </c>
      <c r="BS1574" s="24"/>
      <c r="BT1574" s="24"/>
      <c r="BU1574" s="24"/>
      <c r="BV1574" s="24"/>
      <c r="BW1574" s="24"/>
      <c r="BX1574" s="24"/>
      <c r="BY1574" s="24"/>
      <c r="BZ1574" s="24"/>
      <c r="CA1574" s="24" t="s">
        <v>97</v>
      </c>
    </row>
    <row r="1575" spans="1:79" ht="169.5" hidden="1" customHeight="1" x14ac:dyDescent="0.35">
      <c r="A1575" s="24"/>
      <c r="B1575" s="24" t="s">
        <v>1996</v>
      </c>
      <c r="C1575" s="24" t="s">
        <v>1997</v>
      </c>
      <c r="D1575" s="24" t="s">
        <v>2163</v>
      </c>
      <c r="E1575" s="24" t="s">
        <v>2164</v>
      </c>
      <c r="F1575" s="24" t="s">
        <v>103</v>
      </c>
      <c r="G1575" s="24" t="s">
        <v>2193</v>
      </c>
      <c r="H1575" s="24" t="s">
        <v>5180</v>
      </c>
      <c r="I1575" s="24" t="s">
        <v>5181</v>
      </c>
      <c r="J1575" s="24" t="s">
        <v>5182</v>
      </c>
      <c r="K1575" s="24"/>
      <c r="L1575" s="24" t="s">
        <v>5183</v>
      </c>
      <c r="M1575" s="24" t="s">
        <v>92</v>
      </c>
      <c r="N1575" s="24"/>
      <c r="O1575" s="24"/>
      <c r="P1575" s="24"/>
      <c r="Q1575" s="24" t="s">
        <v>93</v>
      </c>
      <c r="R1575" s="24">
        <v>2027</v>
      </c>
      <c r="S1575" s="24"/>
      <c r="T1575" s="25" t="s">
        <v>119</v>
      </c>
      <c r="U1575" s="25" t="s">
        <v>96</v>
      </c>
      <c r="V1575" s="25" t="s">
        <v>96</v>
      </c>
      <c r="W1575" s="25" t="s">
        <v>96</v>
      </c>
      <c r="X1575" s="24" t="s">
        <v>96</v>
      </c>
      <c r="Y1575" s="25" t="s">
        <v>96</v>
      </c>
      <c r="Z1575" s="25" t="s">
        <v>96</v>
      </c>
      <c r="AA1575" s="25" t="s">
        <v>96</v>
      </c>
      <c r="AB1575" s="24" t="s">
        <v>119</v>
      </c>
      <c r="AC1575" s="24" t="s">
        <v>96</v>
      </c>
      <c r="AD1575" s="24" t="s">
        <v>96</v>
      </c>
      <c r="AE1575" s="24" t="s">
        <v>96</v>
      </c>
      <c r="AF1575" s="24" t="s">
        <v>96</v>
      </c>
      <c r="AG1575" s="24" t="s">
        <v>1034</v>
      </c>
      <c r="AH1575" s="24" t="s">
        <v>96</v>
      </c>
      <c r="AI1575" s="24" t="s">
        <v>96</v>
      </c>
      <c r="AJ1575" s="24" t="s">
        <v>96</v>
      </c>
      <c r="AK1575" s="24" t="s">
        <v>96</v>
      </c>
      <c r="AL1575" s="24" t="s">
        <v>96</v>
      </c>
      <c r="AM1575" s="24" t="s">
        <v>95</v>
      </c>
      <c r="AN1575" s="24" t="s">
        <v>96</v>
      </c>
      <c r="AO1575" s="24" t="s">
        <v>96</v>
      </c>
      <c r="AP1575" s="24" t="s">
        <v>96</v>
      </c>
      <c r="AQ1575" s="24" t="s">
        <v>96</v>
      </c>
      <c r="AR1575" s="24" t="s">
        <v>96</v>
      </c>
      <c r="AS1575" s="24" t="s">
        <v>96</v>
      </c>
      <c r="AT1575" s="24" t="s">
        <v>96</v>
      </c>
      <c r="AU1575" s="24" t="s">
        <v>96</v>
      </c>
      <c r="AV1575" s="24" t="s">
        <v>96</v>
      </c>
      <c r="AW1575" s="24" t="s">
        <v>96</v>
      </c>
      <c r="AX1575" s="24" t="s">
        <v>96</v>
      </c>
      <c r="AY1575" s="24" t="s">
        <v>96</v>
      </c>
      <c r="AZ1575" s="24" t="s">
        <v>96</v>
      </c>
      <c r="BA1575" s="24" t="s">
        <v>96</v>
      </c>
      <c r="BB1575" s="24" t="s">
        <v>96</v>
      </c>
      <c r="BC1575" s="24" t="s">
        <v>96</v>
      </c>
      <c r="BD1575" s="24" t="s">
        <v>96</v>
      </c>
      <c r="BE1575" s="24" t="s">
        <v>96</v>
      </c>
      <c r="BF1575" s="24" t="s">
        <v>96</v>
      </c>
      <c r="BG1575" s="24" t="s">
        <v>96</v>
      </c>
      <c r="BH1575" s="24" t="s">
        <v>96</v>
      </c>
      <c r="BI1575" s="24" t="s">
        <v>96</v>
      </c>
      <c r="BJ1575" s="24" t="s">
        <v>96</v>
      </c>
      <c r="BK1575" s="24" t="s">
        <v>96</v>
      </c>
      <c r="BL1575" s="24" t="s">
        <v>96</v>
      </c>
      <c r="BM1575" s="24" t="s">
        <v>96</v>
      </c>
      <c r="BN1575" s="24" t="s">
        <v>96</v>
      </c>
      <c r="BO1575" s="24" t="s">
        <v>96</v>
      </c>
      <c r="BP1575" s="24" t="s">
        <v>96</v>
      </c>
      <c r="BQ1575" s="24" t="s">
        <v>96</v>
      </c>
      <c r="BR1575" s="24" t="s">
        <v>96</v>
      </c>
      <c r="BS1575" s="24" t="s">
        <v>96</v>
      </c>
      <c r="BT1575" s="24" t="s">
        <v>96</v>
      </c>
      <c r="BU1575" s="24" t="s">
        <v>96</v>
      </c>
      <c r="BV1575" s="24" t="s">
        <v>96</v>
      </c>
      <c r="BW1575" s="24" t="s">
        <v>96</v>
      </c>
      <c r="BX1575" s="24" t="s">
        <v>96</v>
      </c>
      <c r="BY1575" s="24" t="s">
        <v>96</v>
      </c>
      <c r="BZ1575" s="24" t="s">
        <v>96</v>
      </c>
      <c r="CA1575" s="24" t="s">
        <v>96</v>
      </c>
    </row>
    <row r="1576" spans="1:79" ht="169.5" hidden="1" customHeight="1" x14ac:dyDescent="0.35">
      <c r="A1576" s="24"/>
      <c r="B1576" s="24" t="s">
        <v>1996</v>
      </c>
      <c r="C1576" s="24" t="s">
        <v>1997</v>
      </c>
      <c r="D1576" s="24" t="s">
        <v>2163</v>
      </c>
      <c r="E1576" s="24" t="s">
        <v>2164</v>
      </c>
      <c r="F1576" s="24" t="s">
        <v>103</v>
      </c>
      <c r="G1576" s="24" t="s">
        <v>2193</v>
      </c>
      <c r="H1576" s="24" t="s">
        <v>5184</v>
      </c>
      <c r="I1576" s="24" t="s">
        <v>5185</v>
      </c>
      <c r="J1576" s="24" t="s">
        <v>5186</v>
      </c>
      <c r="K1576" s="24"/>
      <c r="L1576" s="24" t="s">
        <v>5187</v>
      </c>
      <c r="M1576" s="24" t="s">
        <v>92</v>
      </c>
      <c r="N1576" s="24"/>
      <c r="O1576" s="24"/>
      <c r="P1576" s="24"/>
      <c r="Q1576" s="24" t="s">
        <v>93</v>
      </c>
      <c r="R1576" s="24">
        <v>2028</v>
      </c>
      <c r="S1576" s="24"/>
      <c r="T1576" s="25" t="s">
        <v>95</v>
      </c>
      <c r="U1576" s="25" t="s">
        <v>96</v>
      </c>
      <c r="V1576" s="25" t="s">
        <v>96</v>
      </c>
      <c r="W1576" s="25" t="s">
        <v>96</v>
      </c>
      <c r="X1576" s="24" t="s">
        <v>96</v>
      </c>
      <c r="Y1576" s="25" t="s">
        <v>96</v>
      </c>
      <c r="Z1576" s="25" t="s">
        <v>96</v>
      </c>
      <c r="AA1576" s="25" t="s">
        <v>96</v>
      </c>
      <c r="AB1576" s="24" t="s">
        <v>95</v>
      </c>
      <c r="AC1576" s="24" t="s">
        <v>96</v>
      </c>
      <c r="AD1576" s="24" t="s">
        <v>96</v>
      </c>
      <c r="AE1576" s="24" t="s">
        <v>96</v>
      </c>
      <c r="AF1576" s="24" t="s">
        <v>96</v>
      </c>
      <c r="AG1576" s="24" t="s">
        <v>113</v>
      </c>
      <c r="AH1576" s="24" t="s">
        <v>96</v>
      </c>
      <c r="AI1576" s="24" t="s">
        <v>96</v>
      </c>
      <c r="AJ1576" s="24" t="s">
        <v>96</v>
      </c>
      <c r="AK1576" s="24" t="s">
        <v>96</v>
      </c>
      <c r="AL1576" s="24" t="s">
        <v>96</v>
      </c>
      <c r="AM1576" s="24" t="s">
        <v>97</v>
      </c>
      <c r="AN1576" s="24" t="s">
        <v>96</v>
      </c>
      <c r="AO1576" s="24" t="s">
        <v>96</v>
      </c>
      <c r="AP1576" s="24" t="s">
        <v>96</v>
      </c>
      <c r="AQ1576" s="24" t="s">
        <v>96</v>
      </c>
      <c r="AR1576" s="24" t="s">
        <v>96</v>
      </c>
      <c r="AS1576" s="24" t="s">
        <v>96</v>
      </c>
      <c r="AT1576" s="24" t="s">
        <v>96</v>
      </c>
      <c r="AU1576" s="24" t="s">
        <v>96</v>
      </c>
      <c r="AV1576" s="24" t="s">
        <v>96</v>
      </c>
      <c r="AW1576" s="24" t="s">
        <v>96</v>
      </c>
      <c r="AX1576" s="24" t="s">
        <v>96</v>
      </c>
      <c r="AY1576" s="24" t="s">
        <v>96</v>
      </c>
      <c r="AZ1576" s="24" t="s">
        <v>96</v>
      </c>
      <c r="BA1576" s="24" t="s">
        <v>96</v>
      </c>
      <c r="BB1576" s="24" t="s">
        <v>96</v>
      </c>
      <c r="BC1576" s="24" t="s">
        <v>96</v>
      </c>
      <c r="BD1576" s="24" t="s">
        <v>96</v>
      </c>
      <c r="BE1576" s="24" t="s">
        <v>96</v>
      </c>
      <c r="BF1576" s="24" t="s">
        <v>96</v>
      </c>
      <c r="BG1576" s="24" t="s">
        <v>96</v>
      </c>
      <c r="BH1576" s="24" t="s">
        <v>96</v>
      </c>
      <c r="BI1576" s="24" t="s">
        <v>96</v>
      </c>
      <c r="BJ1576" s="24" t="s">
        <v>96</v>
      </c>
      <c r="BK1576" s="24" t="s">
        <v>96</v>
      </c>
      <c r="BL1576" s="24" t="s">
        <v>96</v>
      </c>
      <c r="BM1576" s="24" t="s">
        <v>96</v>
      </c>
      <c r="BN1576" s="24" t="s">
        <v>96</v>
      </c>
      <c r="BO1576" s="24" t="s">
        <v>96</v>
      </c>
      <c r="BP1576" s="24" t="s">
        <v>96</v>
      </c>
      <c r="BQ1576" s="24" t="s">
        <v>96</v>
      </c>
      <c r="BR1576" s="24" t="s">
        <v>96</v>
      </c>
      <c r="BS1576" s="24" t="s">
        <v>96</v>
      </c>
      <c r="BT1576" s="24" t="s">
        <v>96</v>
      </c>
      <c r="BU1576" s="24" t="s">
        <v>96</v>
      </c>
      <c r="BV1576" s="24" t="s">
        <v>96</v>
      </c>
      <c r="BW1576" s="24" t="s">
        <v>96</v>
      </c>
      <c r="BX1576" s="24" t="s">
        <v>96</v>
      </c>
      <c r="BY1576" s="24" t="s">
        <v>96</v>
      </c>
      <c r="BZ1576" s="24" t="s">
        <v>96</v>
      </c>
      <c r="CA1576" s="24" t="s">
        <v>96</v>
      </c>
    </row>
    <row r="1577" spans="1:79" ht="169.5" hidden="1" customHeight="1" x14ac:dyDescent="0.35">
      <c r="A1577" s="24"/>
      <c r="B1577" s="24" t="s">
        <v>1996</v>
      </c>
      <c r="C1577" s="24" t="s">
        <v>1997</v>
      </c>
      <c r="D1577" s="24" t="s">
        <v>2163</v>
      </c>
      <c r="E1577" s="24" t="s">
        <v>2164</v>
      </c>
      <c r="F1577" s="24" t="s">
        <v>103</v>
      </c>
      <c r="G1577" s="24" t="s">
        <v>2165</v>
      </c>
      <c r="H1577" s="24" t="s">
        <v>2166</v>
      </c>
      <c r="I1577" s="24" t="s">
        <v>5188</v>
      </c>
      <c r="J1577" s="24" t="s">
        <v>5189</v>
      </c>
      <c r="K1577" s="24"/>
      <c r="L1577" s="24" t="s">
        <v>5190</v>
      </c>
      <c r="M1577" s="24" t="s">
        <v>92</v>
      </c>
      <c r="N1577" s="24"/>
      <c r="O1577" s="24"/>
      <c r="P1577" s="24"/>
      <c r="Q1577" s="24" t="s">
        <v>93</v>
      </c>
      <c r="R1577" s="24">
        <v>2028</v>
      </c>
      <c r="S1577" s="24"/>
      <c r="T1577" s="25" t="s">
        <v>97</v>
      </c>
      <c r="U1577" s="25" t="s">
        <v>96</v>
      </c>
      <c r="V1577" s="25" t="s">
        <v>96</v>
      </c>
      <c r="W1577" s="25" t="s">
        <v>96</v>
      </c>
      <c r="X1577" s="24" t="s">
        <v>96</v>
      </c>
      <c r="Y1577" s="25" t="s">
        <v>96</v>
      </c>
      <c r="Z1577" s="25" t="s">
        <v>96</v>
      </c>
      <c r="AA1577" s="25" t="s">
        <v>96</v>
      </c>
      <c r="AB1577" s="24" t="s">
        <v>97</v>
      </c>
      <c r="AC1577" s="24" t="s">
        <v>96</v>
      </c>
      <c r="AD1577" s="24" t="s">
        <v>96</v>
      </c>
      <c r="AE1577" s="24" t="s">
        <v>96</v>
      </c>
      <c r="AF1577" s="24" t="s">
        <v>96</v>
      </c>
      <c r="AG1577" s="24" t="s">
        <v>119</v>
      </c>
      <c r="AH1577" s="24" t="s">
        <v>96</v>
      </c>
      <c r="AI1577" s="24" t="s">
        <v>96</v>
      </c>
      <c r="AJ1577" s="24" t="s">
        <v>96</v>
      </c>
      <c r="AK1577" s="24" t="s">
        <v>96</v>
      </c>
      <c r="AL1577" s="24" t="s">
        <v>96</v>
      </c>
      <c r="AM1577" s="24" t="s">
        <v>119</v>
      </c>
      <c r="AN1577" s="24" t="s">
        <v>96</v>
      </c>
      <c r="AO1577" s="24" t="s">
        <v>96</v>
      </c>
      <c r="AP1577" s="24" t="s">
        <v>96</v>
      </c>
      <c r="AQ1577" s="24" t="s">
        <v>96</v>
      </c>
      <c r="AR1577" s="24" t="s">
        <v>96</v>
      </c>
      <c r="AS1577" s="24" t="s">
        <v>96</v>
      </c>
      <c r="AT1577" s="24" t="s">
        <v>96</v>
      </c>
      <c r="AU1577" s="24" t="s">
        <v>96</v>
      </c>
      <c r="AV1577" s="24" t="s">
        <v>96</v>
      </c>
      <c r="AW1577" s="24" t="s">
        <v>96</v>
      </c>
      <c r="AX1577" s="24" t="s">
        <v>96</v>
      </c>
      <c r="AY1577" s="24" t="s">
        <v>96</v>
      </c>
      <c r="AZ1577" s="24" t="s">
        <v>96</v>
      </c>
      <c r="BA1577" s="24" t="s">
        <v>96</v>
      </c>
      <c r="BB1577" s="24" t="s">
        <v>96</v>
      </c>
      <c r="BC1577" s="24" t="s">
        <v>96</v>
      </c>
      <c r="BD1577" s="24" t="s">
        <v>96</v>
      </c>
      <c r="BE1577" s="24" t="s">
        <v>96</v>
      </c>
      <c r="BF1577" s="24" t="s">
        <v>96</v>
      </c>
      <c r="BG1577" s="24" t="s">
        <v>96</v>
      </c>
      <c r="BH1577" s="24" t="s">
        <v>96</v>
      </c>
      <c r="BI1577" s="24" t="s">
        <v>96</v>
      </c>
      <c r="BJ1577" s="24" t="s">
        <v>96</v>
      </c>
      <c r="BK1577" s="24" t="s">
        <v>96</v>
      </c>
      <c r="BL1577" s="24" t="s">
        <v>96</v>
      </c>
      <c r="BM1577" s="24" t="s">
        <v>96</v>
      </c>
      <c r="BN1577" s="24" t="s">
        <v>96</v>
      </c>
      <c r="BO1577" s="24" t="s">
        <v>96</v>
      </c>
      <c r="BP1577" s="24" t="s">
        <v>96</v>
      </c>
      <c r="BQ1577" s="24" t="s">
        <v>96</v>
      </c>
      <c r="BR1577" s="24" t="s">
        <v>96</v>
      </c>
      <c r="BS1577" s="24" t="s">
        <v>96</v>
      </c>
      <c r="BT1577" s="24" t="s">
        <v>96</v>
      </c>
      <c r="BU1577" s="24" t="s">
        <v>97</v>
      </c>
      <c r="BV1577" s="24" t="s">
        <v>96</v>
      </c>
      <c r="BW1577" s="24" t="s">
        <v>96</v>
      </c>
      <c r="BX1577" s="24" t="s">
        <v>96</v>
      </c>
      <c r="BY1577" s="24" t="s">
        <v>96</v>
      </c>
      <c r="BZ1577" s="24" t="s">
        <v>96</v>
      </c>
      <c r="CA1577" s="24" t="s">
        <v>97</v>
      </c>
    </row>
    <row r="1578" spans="1:79" ht="169.5" hidden="1" customHeight="1" x14ac:dyDescent="0.35">
      <c r="A1578" s="24"/>
      <c r="B1578" s="24" t="s">
        <v>81</v>
      </c>
      <c r="C1578" s="24" t="s">
        <v>140</v>
      </c>
      <c r="D1578" s="24" t="s">
        <v>1677</v>
      </c>
      <c r="E1578" s="24" t="s">
        <v>141</v>
      </c>
      <c r="F1578" s="24" t="s">
        <v>1284</v>
      </c>
      <c r="G1578" s="24" t="s">
        <v>1285</v>
      </c>
      <c r="H1578" s="24" t="s">
        <v>1286</v>
      </c>
      <c r="I1578" s="24" t="s">
        <v>1285</v>
      </c>
      <c r="J1578" s="24" t="s">
        <v>5191</v>
      </c>
      <c r="K1578" s="24"/>
      <c r="L1578" s="24"/>
      <c r="M1578" s="24"/>
      <c r="N1578" s="24" t="s">
        <v>92</v>
      </c>
      <c r="O1578" s="24"/>
      <c r="P1578" s="24"/>
      <c r="Q1578" s="24" t="s">
        <v>93</v>
      </c>
      <c r="R1578" s="24" t="s">
        <v>1268</v>
      </c>
      <c r="S1578" s="24">
        <v>3</v>
      </c>
      <c r="X1578" s="24"/>
      <c r="AB1578" s="24" t="s">
        <v>97</v>
      </c>
      <c r="AC1578" s="24"/>
      <c r="AD1578" s="24"/>
      <c r="AE1578" s="24"/>
      <c r="AF1578" s="24"/>
      <c r="AG1578" s="24"/>
      <c r="AH1578" s="24"/>
      <c r="AI1578" s="24"/>
      <c r="AJ1578" s="24"/>
      <c r="AK1578" s="24"/>
      <c r="AL1578" s="24"/>
      <c r="AM1578" s="24" t="s">
        <v>97</v>
      </c>
      <c r="AN1578" s="24"/>
      <c r="AO1578" s="24"/>
      <c r="AP1578" s="24"/>
      <c r="AQ1578" s="24"/>
      <c r="AR1578" s="24"/>
      <c r="AS1578" s="24"/>
      <c r="AT1578" s="24"/>
      <c r="AU1578" s="24"/>
      <c r="AV1578" s="24"/>
      <c r="AW1578" s="24"/>
      <c r="AX1578" s="24" t="s">
        <v>97</v>
      </c>
      <c r="AY1578" s="24"/>
      <c r="AZ1578" s="24"/>
      <c r="BA1578" s="24"/>
      <c r="BB1578" s="24"/>
      <c r="BC1578" s="24"/>
      <c r="BD1578" s="24"/>
      <c r="BE1578" s="24"/>
      <c r="BF1578" s="24"/>
      <c r="BG1578" s="24"/>
      <c r="BH1578" s="24"/>
      <c r="BI1578" s="24"/>
      <c r="BJ1578" s="24"/>
      <c r="BK1578" s="24"/>
      <c r="BL1578" s="24" t="s">
        <v>97</v>
      </c>
      <c r="BM1578" s="24"/>
      <c r="BN1578" s="24"/>
      <c r="BO1578" s="24"/>
      <c r="BP1578" s="24"/>
      <c r="BQ1578" s="24"/>
      <c r="BR1578" s="24" t="s">
        <v>97</v>
      </c>
      <c r="BS1578" s="24"/>
      <c r="BT1578" s="24"/>
      <c r="BU1578" s="24"/>
      <c r="BV1578" s="24"/>
      <c r="BW1578" s="24"/>
      <c r="BX1578" s="24"/>
      <c r="BY1578" s="24"/>
      <c r="BZ1578" s="24"/>
      <c r="CA1578" s="24" t="s">
        <v>97</v>
      </c>
    </row>
    <row r="1579" spans="1:79" ht="169.5" hidden="1" customHeight="1" x14ac:dyDescent="0.35">
      <c r="A1579" s="24"/>
      <c r="B1579" s="24" t="s">
        <v>1996</v>
      </c>
      <c r="C1579" s="24" t="s">
        <v>1997</v>
      </c>
      <c r="D1579" s="24" t="s">
        <v>2163</v>
      </c>
      <c r="E1579" s="24" t="s">
        <v>2164</v>
      </c>
      <c r="F1579" s="24" t="s">
        <v>103</v>
      </c>
      <c r="G1579" s="24" t="s">
        <v>2193</v>
      </c>
      <c r="H1579" s="24" t="s">
        <v>5192</v>
      </c>
      <c r="I1579" s="24" t="s">
        <v>5193</v>
      </c>
      <c r="J1579" s="24" t="s">
        <v>5194</v>
      </c>
      <c r="K1579" s="24"/>
      <c r="L1579" s="24" t="s">
        <v>5195</v>
      </c>
      <c r="M1579" s="24" t="s">
        <v>92</v>
      </c>
      <c r="N1579" s="24"/>
      <c r="O1579" s="24"/>
      <c r="P1579" s="24"/>
      <c r="Q1579" s="24" t="s">
        <v>93</v>
      </c>
      <c r="R1579" s="24">
        <v>2028</v>
      </c>
      <c r="S1579" s="24"/>
      <c r="T1579" s="25" t="s">
        <v>97</v>
      </c>
      <c r="U1579" s="25" t="s">
        <v>96</v>
      </c>
      <c r="V1579" s="25" t="s">
        <v>96</v>
      </c>
      <c r="W1579" s="25" t="s">
        <v>96</v>
      </c>
      <c r="X1579" s="24" t="s">
        <v>96</v>
      </c>
      <c r="Y1579" s="25" t="s">
        <v>96</v>
      </c>
      <c r="Z1579" s="25" t="s">
        <v>96</v>
      </c>
      <c r="AA1579" s="25" t="s">
        <v>96</v>
      </c>
      <c r="AB1579" s="24" t="s">
        <v>97</v>
      </c>
      <c r="AC1579" s="24" t="s">
        <v>96</v>
      </c>
      <c r="AD1579" s="24" t="s">
        <v>96</v>
      </c>
      <c r="AE1579" s="24" t="s">
        <v>96</v>
      </c>
      <c r="AF1579" s="24" t="s">
        <v>96</v>
      </c>
      <c r="AG1579" s="24" t="s">
        <v>119</v>
      </c>
      <c r="AH1579" s="24" t="s">
        <v>96</v>
      </c>
      <c r="AI1579" s="24" t="s">
        <v>96</v>
      </c>
      <c r="AJ1579" s="24" t="s">
        <v>96</v>
      </c>
      <c r="AK1579" s="24" t="s">
        <v>96</v>
      </c>
      <c r="AL1579" s="24" t="s">
        <v>96</v>
      </c>
      <c r="AM1579" s="24" t="s">
        <v>119</v>
      </c>
      <c r="AN1579" s="24" t="s">
        <v>96</v>
      </c>
      <c r="AO1579" s="24" t="s">
        <v>96</v>
      </c>
      <c r="AP1579" s="24" t="s">
        <v>96</v>
      </c>
      <c r="AQ1579" s="24" t="s">
        <v>96</v>
      </c>
      <c r="AR1579" s="24" t="s">
        <v>96</v>
      </c>
      <c r="AS1579" s="24" t="s">
        <v>96</v>
      </c>
      <c r="AT1579" s="24" t="s">
        <v>96</v>
      </c>
      <c r="AU1579" s="24" t="s">
        <v>96</v>
      </c>
      <c r="AV1579" s="24" t="s">
        <v>96</v>
      </c>
      <c r="AW1579" s="24" t="s">
        <v>96</v>
      </c>
      <c r="AX1579" s="24" t="s">
        <v>96</v>
      </c>
      <c r="AY1579" s="24" t="s">
        <v>96</v>
      </c>
      <c r="AZ1579" s="24" t="s">
        <v>96</v>
      </c>
      <c r="BA1579" s="24" t="s">
        <v>96</v>
      </c>
      <c r="BB1579" s="24" t="s">
        <v>96</v>
      </c>
      <c r="BC1579" s="24" t="s">
        <v>96</v>
      </c>
      <c r="BD1579" s="24" t="s">
        <v>96</v>
      </c>
      <c r="BE1579" s="24" t="s">
        <v>96</v>
      </c>
      <c r="BF1579" s="24" t="s">
        <v>96</v>
      </c>
      <c r="BG1579" s="24" t="s">
        <v>96</v>
      </c>
      <c r="BH1579" s="24" t="s">
        <v>96</v>
      </c>
      <c r="BI1579" s="24" t="s">
        <v>96</v>
      </c>
      <c r="BJ1579" s="24" t="s">
        <v>96</v>
      </c>
      <c r="BK1579" s="24" t="s">
        <v>96</v>
      </c>
      <c r="BL1579" s="24" t="s">
        <v>96</v>
      </c>
      <c r="BM1579" s="24" t="s">
        <v>96</v>
      </c>
      <c r="BN1579" s="24" t="s">
        <v>96</v>
      </c>
      <c r="BO1579" s="24" t="s">
        <v>96</v>
      </c>
      <c r="BP1579" s="24" t="s">
        <v>96</v>
      </c>
      <c r="BQ1579" s="24" t="s">
        <v>96</v>
      </c>
      <c r="BR1579" s="24" t="s">
        <v>96</v>
      </c>
      <c r="BS1579" s="24" t="s">
        <v>96</v>
      </c>
      <c r="BT1579" s="24" t="s">
        <v>96</v>
      </c>
      <c r="BU1579" s="24" t="s">
        <v>96</v>
      </c>
      <c r="BV1579" s="24" t="s">
        <v>96</v>
      </c>
      <c r="BW1579" s="24" t="s">
        <v>96</v>
      </c>
      <c r="BX1579" s="24" t="s">
        <v>96</v>
      </c>
      <c r="BY1579" s="24" t="s">
        <v>96</v>
      </c>
      <c r="BZ1579" s="24" t="s">
        <v>96</v>
      </c>
      <c r="CA1579" s="24" t="s">
        <v>96</v>
      </c>
    </row>
    <row r="1580" spans="1:79" ht="169.5" hidden="1" customHeight="1" x14ac:dyDescent="0.35">
      <c r="A1580" s="24"/>
      <c r="B1580" s="24" t="s">
        <v>1996</v>
      </c>
      <c r="C1580" s="24" t="s">
        <v>1997</v>
      </c>
      <c r="D1580" s="24" t="s">
        <v>2163</v>
      </c>
      <c r="E1580" s="24" t="s">
        <v>2164</v>
      </c>
      <c r="F1580" s="24" t="s">
        <v>103</v>
      </c>
      <c r="G1580" s="24" t="s">
        <v>2193</v>
      </c>
      <c r="H1580" s="24" t="s">
        <v>2194</v>
      </c>
      <c r="I1580" s="24" t="s">
        <v>5196</v>
      </c>
      <c r="J1580" s="24" t="s">
        <v>5197</v>
      </c>
      <c r="K1580" s="24"/>
      <c r="L1580" s="24" t="s">
        <v>5198</v>
      </c>
      <c r="M1580" s="24" t="s">
        <v>92</v>
      </c>
      <c r="N1580" s="24"/>
      <c r="O1580" s="24"/>
      <c r="P1580" s="24"/>
      <c r="Q1580" s="24" t="s">
        <v>93</v>
      </c>
      <c r="R1580" s="24">
        <v>2028</v>
      </c>
      <c r="S1580" s="24"/>
      <c r="T1580" s="25" t="s">
        <v>97</v>
      </c>
      <c r="U1580" s="25" t="s">
        <v>96</v>
      </c>
      <c r="V1580" s="25" t="s">
        <v>96</v>
      </c>
      <c r="W1580" s="25" t="s">
        <v>96</v>
      </c>
      <c r="X1580" s="24" t="s">
        <v>96</v>
      </c>
      <c r="Y1580" s="25" t="s">
        <v>96</v>
      </c>
      <c r="Z1580" s="25" t="s">
        <v>96</v>
      </c>
      <c r="AA1580" s="25" t="s">
        <v>96</v>
      </c>
      <c r="AB1580" s="24" t="s">
        <v>97</v>
      </c>
      <c r="AC1580" s="24" t="s">
        <v>96</v>
      </c>
      <c r="AD1580" s="24" t="s">
        <v>96</v>
      </c>
      <c r="AE1580" s="24" t="s">
        <v>96</v>
      </c>
      <c r="AF1580" s="24" t="s">
        <v>96</v>
      </c>
      <c r="AG1580" s="24" t="s">
        <v>1034</v>
      </c>
      <c r="AH1580" s="24" t="s">
        <v>96</v>
      </c>
      <c r="AI1580" s="24" t="s">
        <v>96</v>
      </c>
      <c r="AJ1580" s="24" t="s">
        <v>96</v>
      </c>
      <c r="AK1580" s="24" t="s">
        <v>96</v>
      </c>
      <c r="AL1580" s="24" t="s">
        <v>96</v>
      </c>
      <c r="AM1580" s="24" t="s">
        <v>95</v>
      </c>
      <c r="AN1580" s="24" t="s">
        <v>96</v>
      </c>
      <c r="AO1580" s="24" t="s">
        <v>96</v>
      </c>
      <c r="AP1580" s="24" t="s">
        <v>96</v>
      </c>
      <c r="AQ1580" s="24" t="s">
        <v>96</v>
      </c>
      <c r="AR1580" s="24" t="s">
        <v>96</v>
      </c>
      <c r="AS1580" s="24" t="s">
        <v>96</v>
      </c>
      <c r="AT1580" s="24" t="s">
        <v>96</v>
      </c>
      <c r="AU1580" s="24" t="s">
        <v>96</v>
      </c>
      <c r="AV1580" s="24" t="s">
        <v>96</v>
      </c>
      <c r="AW1580" s="24" t="s">
        <v>96</v>
      </c>
      <c r="AX1580" s="24" t="s">
        <v>96</v>
      </c>
      <c r="AY1580" s="24" t="s">
        <v>96</v>
      </c>
      <c r="AZ1580" s="24" t="s">
        <v>96</v>
      </c>
      <c r="BA1580" s="24" t="s">
        <v>96</v>
      </c>
      <c r="BB1580" s="24" t="s">
        <v>96</v>
      </c>
      <c r="BC1580" s="24" t="s">
        <v>96</v>
      </c>
      <c r="BD1580" s="24" t="s">
        <v>96</v>
      </c>
      <c r="BE1580" s="24" t="s">
        <v>96</v>
      </c>
      <c r="BF1580" s="24" t="s">
        <v>96</v>
      </c>
      <c r="BG1580" s="24" t="s">
        <v>96</v>
      </c>
      <c r="BH1580" s="24" t="s">
        <v>96</v>
      </c>
      <c r="BI1580" s="24" t="s">
        <v>96</v>
      </c>
      <c r="BJ1580" s="24" t="s">
        <v>96</v>
      </c>
      <c r="BK1580" s="24" t="s">
        <v>96</v>
      </c>
      <c r="BL1580" s="24" t="s">
        <v>96</v>
      </c>
      <c r="BM1580" s="24" t="s">
        <v>96</v>
      </c>
      <c r="BN1580" s="24" t="s">
        <v>96</v>
      </c>
      <c r="BO1580" s="24" t="s">
        <v>96</v>
      </c>
      <c r="BP1580" s="24" t="s">
        <v>96</v>
      </c>
      <c r="BQ1580" s="24" t="s">
        <v>96</v>
      </c>
      <c r="BR1580" s="24" t="s">
        <v>96</v>
      </c>
      <c r="BS1580" s="24" t="s">
        <v>96</v>
      </c>
      <c r="BT1580" s="24" t="s">
        <v>96</v>
      </c>
      <c r="BU1580" s="24" t="s">
        <v>96</v>
      </c>
      <c r="BV1580" s="24" t="s">
        <v>96</v>
      </c>
      <c r="BW1580" s="24" t="s">
        <v>96</v>
      </c>
      <c r="BX1580" s="24" t="s">
        <v>96</v>
      </c>
      <c r="BY1580" s="24" t="s">
        <v>96</v>
      </c>
      <c r="BZ1580" s="24" t="s">
        <v>96</v>
      </c>
      <c r="CA1580" s="24" t="s">
        <v>96</v>
      </c>
    </row>
    <row r="1581" spans="1:79" ht="169.5" hidden="1" customHeight="1" x14ac:dyDescent="0.35">
      <c r="A1581" s="24"/>
      <c r="B1581" s="24" t="s">
        <v>1996</v>
      </c>
      <c r="C1581" s="24" t="s">
        <v>1997</v>
      </c>
      <c r="D1581" s="24" t="s">
        <v>2163</v>
      </c>
      <c r="E1581" s="24" t="s">
        <v>2164</v>
      </c>
      <c r="F1581" s="24" t="s">
        <v>103</v>
      </c>
      <c r="G1581" s="24" t="s">
        <v>2193</v>
      </c>
      <c r="H1581" s="24" t="s">
        <v>5192</v>
      </c>
      <c r="I1581" s="24" t="s">
        <v>5199</v>
      </c>
      <c r="J1581" s="24" t="s">
        <v>5200</v>
      </c>
      <c r="K1581" s="24"/>
      <c r="L1581" s="24" t="s">
        <v>5201</v>
      </c>
      <c r="M1581" s="24" t="s">
        <v>92</v>
      </c>
      <c r="N1581" s="24"/>
      <c r="O1581" s="24"/>
      <c r="P1581" s="24"/>
      <c r="Q1581" s="24" t="s">
        <v>93</v>
      </c>
      <c r="R1581" s="24">
        <v>2029</v>
      </c>
      <c r="S1581" s="24"/>
      <c r="T1581" s="25" t="s">
        <v>119</v>
      </c>
      <c r="U1581" s="25" t="s">
        <v>96</v>
      </c>
      <c r="V1581" s="25" t="s">
        <v>96</v>
      </c>
      <c r="W1581" s="25" t="s">
        <v>96</v>
      </c>
      <c r="X1581" s="24" t="s">
        <v>96</v>
      </c>
      <c r="Y1581" s="25" t="s">
        <v>96</v>
      </c>
      <c r="Z1581" s="25" t="s">
        <v>96</v>
      </c>
      <c r="AA1581" s="25" t="s">
        <v>96</v>
      </c>
      <c r="AB1581" s="24" t="s">
        <v>119</v>
      </c>
      <c r="AC1581" s="24" t="s">
        <v>96</v>
      </c>
      <c r="AD1581" s="24" t="s">
        <v>96</v>
      </c>
      <c r="AE1581" s="24" t="s">
        <v>96</v>
      </c>
      <c r="AF1581" s="24" t="s">
        <v>96</v>
      </c>
      <c r="AG1581" s="24" t="s">
        <v>1034</v>
      </c>
      <c r="AH1581" s="24" t="s">
        <v>96</v>
      </c>
      <c r="AI1581" s="24" t="s">
        <v>96</v>
      </c>
      <c r="AJ1581" s="24" t="s">
        <v>96</v>
      </c>
      <c r="AK1581" s="24" t="s">
        <v>96</v>
      </c>
      <c r="AL1581" s="24" t="s">
        <v>96</v>
      </c>
      <c r="AM1581" s="24" t="s">
        <v>95</v>
      </c>
      <c r="AN1581" s="24" t="s">
        <v>96</v>
      </c>
      <c r="AO1581" s="24" t="s">
        <v>96</v>
      </c>
      <c r="AP1581" s="24" t="s">
        <v>96</v>
      </c>
      <c r="AQ1581" s="24" t="s">
        <v>96</v>
      </c>
      <c r="AR1581" s="24" t="s">
        <v>96</v>
      </c>
      <c r="AS1581" s="24" t="s">
        <v>96</v>
      </c>
      <c r="AT1581" s="24" t="s">
        <v>96</v>
      </c>
      <c r="AU1581" s="24" t="s">
        <v>96</v>
      </c>
      <c r="AV1581" s="24" t="s">
        <v>96</v>
      </c>
      <c r="AW1581" s="24" t="s">
        <v>96</v>
      </c>
      <c r="AX1581" s="24" t="s">
        <v>96</v>
      </c>
      <c r="AY1581" s="24" t="s">
        <v>96</v>
      </c>
      <c r="AZ1581" s="24" t="s">
        <v>96</v>
      </c>
      <c r="BA1581" s="24" t="s">
        <v>96</v>
      </c>
      <c r="BB1581" s="24" t="s">
        <v>96</v>
      </c>
      <c r="BC1581" s="24" t="s">
        <v>96</v>
      </c>
      <c r="BD1581" s="24" t="s">
        <v>96</v>
      </c>
      <c r="BE1581" s="24" t="s">
        <v>96</v>
      </c>
      <c r="BF1581" s="24" t="s">
        <v>96</v>
      </c>
      <c r="BG1581" s="24" t="s">
        <v>96</v>
      </c>
      <c r="BH1581" s="24" t="s">
        <v>96</v>
      </c>
      <c r="BI1581" s="24" t="s">
        <v>96</v>
      </c>
      <c r="BJ1581" s="24" t="s">
        <v>96</v>
      </c>
      <c r="BK1581" s="24" t="s">
        <v>96</v>
      </c>
      <c r="BL1581" s="24" t="s">
        <v>96</v>
      </c>
      <c r="BM1581" s="24" t="s">
        <v>96</v>
      </c>
      <c r="BN1581" s="24" t="s">
        <v>96</v>
      </c>
      <c r="BO1581" s="24" t="s">
        <v>96</v>
      </c>
      <c r="BP1581" s="24" t="s">
        <v>96</v>
      </c>
      <c r="BQ1581" s="24" t="s">
        <v>96</v>
      </c>
      <c r="BR1581" s="24" t="s">
        <v>96</v>
      </c>
      <c r="BS1581" s="24" t="s">
        <v>96</v>
      </c>
      <c r="BT1581" s="24" t="s">
        <v>96</v>
      </c>
      <c r="BU1581" s="24" t="s">
        <v>96</v>
      </c>
      <c r="BV1581" s="24" t="s">
        <v>96</v>
      </c>
      <c r="BW1581" s="24" t="s">
        <v>96</v>
      </c>
      <c r="BX1581" s="24" t="s">
        <v>96</v>
      </c>
      <c r="BY1581" s="24" t="s">
        <v>96</v>
      </c>
      <c r="BZ1581" s="24" t="s">
        <v>96</v>
      </c>
      <c r="CA1581" s="24" t="s">
        <v>96</v>
      </c>
    </row>
    <row r="1582" spans="1:79" ht="169.5" hidden="1" customHeight="1" x14ac:dyDescent="0.35">
      <c r="A1582" s="24"/>
      <c r="B1582" s="24" t="s">
        <v>1996</v>
      </c>
      <c r="C1582" s="24" t="s">
        <v>1997</v>
      </c>
      <c r="D1582" s="24" t="s">
        <v>2163</v>
      </c>
      <c r="E1582" s="24" t="s">
        <v>2164</v>
      </c>
      <c r="F1582" s="24" t="s">
        <v>103</v>
      </c>
      <c r="G1582" s="24" t="s">
        <v>5045</v>
      </c>
      <c r="H1582" s="24" t="s">
        <v>5046</v>
      </c>
      <c r="I1582" s="24" t="s">
        <v>5202</v>
      </c>
      <c r="J1582" s="24" t="s">
        <v>5203</v>
      </c>
      <c r="K1582" s="24"/>
      <c r="L1582" s="24" t="s">
        <v>5204</v>
      </c>
      <c r="M1582" s="24" t="s">
        <v>92</v>
      </c>
      <c r="N1582" s="24"/>
      <c r="O1582" s="24"/>
      <c r="P1582" s="24"/>
      <c r="Q1582" s="24" t="s">
        <v>93</v>
      </c>
      <c r="R1582" s="24">
        <v>2029</v>
      </c>
      <c r="S1582" s="24"/>
      <c r="T1582" s="25" t="s">
        <v>95</v>
      </c>
      <c r="U1582" s="25" t="s">
        <v>96</v>
      </c>
      <c r="V1582" s="25" t="s">
        <v>96</v>
      </c>
      <c r="W1582" s="25" t="s">
        <v>96</v>
      </c>
      <c r="X1582" s="24" t="s">
        <v>96</v>
      </c>
      <c r="Y1582" s="25" t="s">
        <v>96</v>
      </c>
      <c r="Z1582" s="25" t="s">
        <v>96</v>
      </c>
      <c r="AA1582" s="25" t="s">
        <v>96</v>
      </c>
      <c r="AB1582" s="24" t="s">
        <v>95</v>
      </c>
      <c r="AC1582" s="24" t="s">
        <v>96</v>
      </c>
      <c r="AD1582" s="24" t="s">
        <v>96</v>
      </c>
      <c r="AE1582" s="24" t="s">
        <v>96</v>
      </c>
      <c r="AF1582" s="24" t="s">
        <v>96</v>
      </c>
      <c r="AG1582" s="24" t="s">
        <v>1034</v>
      </c>
      <c r="AH1582" s="24" t="s">
        <v>96</v>
      </c>
      <c r="AI1582" s="24" t="s">
        <v>96</v>
      </c>
      <c r="AJ1582" s="24" t="s">
        <v>96</v>
      </c>
      <c r="AK1582" s="24" t="s">
        <v>96</v>
      </c>
      <c r="AL1582" s="24" t="s">
        <v>96</v>
      </c>
      <c r="AM1582" s="24" t="s">
        <v>95</v>
      </c>
      <c r="AN1582" s="24" t="s">
        <v>96</v>
      </c>
      <c r="AO1582" s="24" t="s">
        <v>96</v>
      </c>
      <c r="AP1582" s="24" t="s">
        <v>96</v>
      </c>
      <c r="AQ1582" s="24" t="s">
        <v>96</v>
      </c>
      <c r="AR1582" s="24" t="s">
        <v>96</v>
      </c>
      <c r="AS1582" s="24" t="s">
        <v>96</v>
      </c>
      <c r="AT1582" s="24" t="s">
        <v>96</v>
      </c>
      <c r="AU1582" s="24" t="s">
        <v>96</v>
      </c>
      <c r="AV1582" s="24" t="s">
        <v>96</v>
      </c>
      <c r="AW1582" s="24" t="s">
        <v>96</v>
      </c>
      <c r="AX1582" s="24" t="s">
        <v>96</v>
      </c>
      <c r="AY1582" s="24" t="s">
        <v>96</v>
      </c>
      <c r="AZ1582" s="24" t="s">
        <v>96</v>
      </c>
      <c r="BA1582" s="24" t="s">
        <v>96</v>
      </c>
      <c r="BB1582" s="24" t="s">
        <v>96</v>
      </c>
      <c r="BC1582" s="24" t="s">
        <v>96</v>
      </c>
      <c r="BD1582" s="24" t="s">
        <v>96</v>
      </c>
      <c r="BE1582" s="24" t="s">
        <v>96</v>
      </c>
      <c r="BF1582" s="24" t="s">
        <v>96</v>
      </c>
      <c r="BG1582" s="24" t="s">
        <v>96</v>
      </c>
      <c r="BH1582" s="24" t="s">
        <v>96</v>
      </c>
      <c r="BI1582" s="24" t="s">
        <v>96</v>
      </c>
      <c r="BJ1582" s="24" t="s">
        <v>96</v>
      </c>
      <c r="BK1582" s="24" t="s">
        <v>96</v>
      </c>
      <c r="BL1582" s="24" t="s">
        <v>96</v>
      </c>
      <c r="BM1582" s="24" t="s">
        <v>96</v>
      </c>
      <c r="BN1582" s="24" t="s">
        <v>96</v>
      </c>
      <c r="BO1582" s="24" t="s">
        <v>96</v>
      </c>
      <c r="BP1582" s="24" t="s">
        <v>96</v>
      </c>
      <c r="BQ1582" s="24" t="s">
        <v>96</v>
      </c>
      <c r="BR1582" s="24" t="s">
        <v>96</v>
      </c>
      <c r="BS1582" s="24" t="s">
        <v>96</v>
      </c>
      <c r="BT1582" s="24" t="s">
        <v>96</v>
      </c>
      <c r="BU1582" s="24" t="s">
        <v>96</v>
      </c>
      <c r="BV1582" s="24" t="s">
        <v>96</v>
      </c>
      <c r="BW1582" s="24" t="s">
        <v>96</v>
      </c>
      <c r="BX1582" s="24" t="s">
        <v>96</v>
      </c>
      <c r="BY1582" s="24" t="s">
        <v>96</v>
      </c>
      <c r="BZ1582" s="24" t="s">
        <v>96</v>
      </c>
      <c r="CA1582" s="24" t="s">
        <v>96</v>
      </c>
    </row>
    <row r="1583" spans="1:79" ht="169.5" hidden="1" customHeight="1" x14ac:dyDescent="0.35">
      <c r="A1583" s="24"/>
      <c r="B1583" s="24" t="s">
        <v>81</v>
      </c>
      <c r="C1583" s="23" t="s">
        <v>82</v>
      </c>
      <c r="D1583" s="24" t="s">
        <v>83</v>
      </c>
      <c r="E1583" s="24" t="s">
        <v>84</v>
      </c>
      <c r="F1583" s="24" t="s">
        <v>103</v>
      </c>
      <c r="G1583" s="24" t="s">
        <v>86</v>
      </c>
      <c r="H1583" s="24" t="s">
        <v>3404</v>
      </c>
      <c r="I1583" s="24" t="s">
        <v>5170</v>
      </c>
      <c r="J1583" s="24" t="s">
        <v>5205</v>
      </c>
      <c r="K1583" s="24" t="s">
        <v>5205</v>
      </c>
      <c r="L1583" s="24" t="s">
        <v>5206</v>
      </c>
      <c r="M1583" s="24" t="s">
        <v>92</v>
      </c>
      <c r="N1583" s="24"/>
      <c r="O1583" s="24"/>
      <c r="P1583" s="24"/>
      <c r="Q1583" s="24" t="s">
        <v>93</v>
      </c>
      <c r="R1583" s="24">
        <v>2027</v>
      </c>
      <c r="S1583" s="24"/>
      <c r="T1583" s="25" t="s">
        <v>95</v>
      </c>
      <c r="U1583" s="25" t="s">
        <v>96</v>
      </c>
      <c r="V1583" s="25" t="s">
        <v>96</v>
      </c>
      <c r="W1583" s="25" t="s">
        <v>96</v>
      </c>
      <c r="X1583" s="24" t="s">
        <v>96</v>
      </c>
      <c r="Y1583" s="25" t="s">
        <v>96</v>
      </c>
      <c r="Z1583" s="25" t="s">
        <v>96</v>
      </c>
      <c r="AA1583" s="25" t="s">
        <v>96</v>
      </c>
      <c r="AB1583" s="24" t="s">
        <v>95</v>
      </c>
      <c r="AC1583" s="24" t="s">
        <v>95</v>
      </c>
      <c r="AD1583" s="24" t="s">
        <v>96</v>
      </c>
      <c r="AE1583" s="24" t="s">
        <v>95</v>
      </c>
      <c r="AF1583" s="24" t="s">
        <v>96</v>
      </c>
      <c r="AG1583" s="24" t="s">
        <v>96</v>
      </c>
      <c r="AH1583" s="24" t="s">
        <v>96</v>
      </c>
      <c r="AI1583" s="24" t="s">
        <v>96</v>
      </c>
      <c r="AJ1583" s="24" t="s">
        <v>96</v>
      </c>
      <c r="AK1583" s="24" t="s">
        <v>96</v>
      </c>
      <c r="AL1583" s="24" t="s">
        <v>96</v>
      </c>
      <c r="AM1583" s="24" t="s">
        <v>95</v>
      </c>
      <c r="AN1583" s="24" t="s">
        <v>95</v>
      </c>
      <c r="AO1583" s="24" t="s">
        <v>96</v>
      </c>
      <c r="AP1583" s="24" t="s">
        <v>96</v>
      </c>
      <c r="AQ1583" s="24" t="s">
        <v>96</v>
      </c>
      <c r="AR1583" s="24" t="s">
        <v>96</v>
      </c>
      <c r="AS1583" s="24" t="s">
        <v>96</v>
      </c>
      <c r="AT1583" s="24" t="s">
        <v>96</v>
      </c>
      <c r="AU1583" s="24" t="s">
        <v>96</v>
      </c>
      <c r="AV1583" s="24" t="s">
        <v>96</v>
      </c>
      <c r="AW1583" s="24" t="s">
        <v>96</v>
      </c>
      <c r="AX1583" s="24" t="s">
        <v>95</v>
      </c>
      <c r="AY1583" s="24" t="s">
        <v>96</v>
      </c>
      <c r="AZ1583" s="24" t="s">
        <v>96</v>
      </c>
      <c r="BA1583" s="24" t="s">
        <v>97</v>
      </c>
      <c r="BB1583" s="24" t="s">
        <v>96</v>
      </c>
      <c r="BC1583" s="24" t="s">
        <v>97</v>
      </c>
      <c r="BD1583" s="24" t="s">
        <v>97</v>
      </c>
      <c r="BE1583" s="24" t="s">
        <v>96</v>
      </c>
      <c r="BF1583" s="24" t="s">
        <v>96</v>
      </c>
      <c r="BG1583" s="24" t="s">
        <v>97</v>
      </c>
      <c r="BH1583" s="24" t="s">
        <v>96</v>
      </c>
      <c r="BI1583" s="24" t="s">
        <v>96</v>
      </c>
      <c r="BJ1583" s="24" t="s">
        <v>96</v>
      </c>
      <c r="BK1583" s="24" t="s">
        <v>96</v>
      </c>
      <c r="BL1583" s="24" t="s">
        <v>97</v>
      </c>
      <c r="BM1583" s="24" t="s">
        <v>113</v>
      </c>
      <c r="BN1583" s="24" t="s">
        <v>96</v>
      </c>
      <c r="BO1583" s="24" t="s">
        <v>96</v>
      </c>
      <c r="BP1583" s="24" t="s">
        <v>95</v>
      </c>
      <c r="BQ1583" s="24" t="s">
        <v>96</v>
      </c>
      <c r="BR1583" s="24" t="s">
        <v>97</v>
      </c>
      <c r="BS1583" s="24" t="s">
        <v>95</v>
      </c>
      <c r="BT1583" s="24" t="s">
        <v>96</v>
      </c>
      <c r="BU1583" s="24" t="s">
        <v>97</v>
      </c>
      <c r="BV1583" s="24" t="s">
        <v>96</v>
      </c>
      <c r="BW1583" s="24" t="s">
        <v>96</v>
      </c>
      <c r="BX1583" s="24" t="s">
        <v>95</v>
      </c>
      <c r="BY1583" s="24" t="s">
        <v>96</v>
      </c>
      <c r="BZ1583" s="24" t="s">
        <v>95</v>
      </c>
      <c r="CA1583" s="24" t="s">
        <v>97</v>
      </c>
    </row>
    <row r="1584" spans="1:79" ht="169.5" hidden="1" customHeight="1" x14ac:dyDescent="0.35">
      <c r="A1584" s="24"/>
      <c r="B1584" s="24" t="s">
        <v>81</v>
      </c>
      <c r="C1584" s="24" t="s">
        <v>140</v>
      </c>
      <c r="D1584" s="24" t="s">
        <v>1677</v>
      </c>
      <c r="E1584" s="24" t="s">
        <v>141</v>
      </c>
      <c r="F1584" s="24" t="s">
        <v>1301</v>
      </c>
      <c r="G1584" s="24" t="s">
        <v>1302</v>
      </c>
      <c r="H1584" s="24" t="s">
        <v>1303</v>
      </c>
      <c r="I1584" s="24" t="s">
        <v>1302</v>
      </c>
      <c r="J1584" s="24" t="s">
        <v>5207</v>
      </c>
      <c r="K1584" s="24"/>
      <c r="L1584" s="24"/>
      <c r="M1584" s="24"/>
      <c r="N1584" s="24" t="s">
        <v>92</v>
      </c>
      <c r="O1584" s="24"/>
      <c r="P1584" s="24"/>
      <c r="Q1584" s="24" t="s">
        <v>93</v>
      </c>
      <c r="R1584" s="24" t="s">
        <v>145</v>
      </c>
      <c r="S1584" s="24"/>
      <c r="X1584" s="24"/>
      <c r="AB1584" s="24" t="s">
        <v>97</v>
      </c>
      <c r="AC1584" s="24"/>
      <c r="AD1584" s="24"/>
      <c r="AE1584" s="24"/>
      <c r="AF1584" s="24"/>
      <c r="AG1584" s="24"/>
      <c r="AH1584" s="24"/>
      <c r="AI1584" s="24"/>
      <c r="AJ1584" s="24"/>
      <c r="AK1584" s="24"/>
      <c r="AL1584" s="24"/>
      <c r="AM1584" s="24" t="s">
        <v>97</v>
      </c>
      <c r="AN1584" s="24"/>
      <c r="AO1584" s="24"/>
      <c r="AP1584" s="24"/>
      <c r="AQ1584" s="24"/>
      <c r="AR1584" s="24"/>
      <c r="AS1584" s="24"/>
      <c r="AT1584" s="24"/>
      <c r="AU1584" s="24"/>
      <c r="AV1584" s="24"/>
      <c r="AW1584" s="24"/>
      <c r="AX1584" s="24" t="s">
        <v>97</v>
      </c>
      <c r="AY1584" s="24"/>
      <c r="AZ1584" s="24"/>
      <c r="BA1584" s="24"/>
      <c r="BB1584" s="24"/>
      <c r="BC1584" s="24"/>
      <c r="BD1584" s="24"/>
      <c r="BE1584" s="24"/>
      <c r="BF1584" s="24"/>
      <c r="BG1584" s="24"/>
      <c r="BH1584" s="24"/>
      <c r="BI1584" s="24"/>
      <c r="BJ1584" s="24"/>
      <c r="BK1584" s="24"/>
      <c r="BL1584" s="24" t="s">
        <v>97</v>
      </c>
      <c r="BM1584" s="24"/>
      <c r="BN1584" s="24"/>
      <c r="BO1584" s="24"/>
      <c r="BP1584" s="24"/>
      <c r="BQ1584" s="24"/>
      <c r="BR1584" s="24" t="s">
        <v>97</v>
      </c>
      <c r="BS1584" s="24"/>
      <c r="BT1584" s="24"/>
      <c r="BU1584" s="24"/>
      <c r="BV1584" s="24"/>
      <c r="BW1584" s="24"/>
      <c r="BX1584" s="24"/>
      <c r="BY1584" s="24"/>
      <c r="BZ1584" s="24"/>
      <c r="CA1584" s="24" t="s">
        <v>97</v>
      </c>
    </row>
    <row r="1585" spans="1:79" ht="169.5" hidden="1" customHeight="1" x14ac:dyDescent="0.35">
      <c r="A1585" s="24"/>
      <c r="B1585" s="24" t="s">
        <v>81</v>
      </c>
      <c r="C1585" s="24" t="s">
        <v>140</v>
      </c>
      <c r="D1585" s="24" t="s">
        <v>1677</v>
      </c>
      <c r="E1585" s="24" t="s">
        <v>141</v>
      </c>
      <c r="F1585" s="24" t="s">
        <v>1301</v>
      </c>
      <c r="G1585" s="24" t="s">
        <v>1302</v>
      </c>
      <c r="H1585" s="24" t="s">
        <v>1303</v>
      </c>
      <c r="I1585" s="24" t="s">
        <v>1302</v>
      </c>
      <c r="J1585" s="24" t="s">
        <v>5208</v>
      </c>
      <c r="K1585" s="24"/>
      <c r="L1585" s="24"/>
      <c r="M1585" s="24"/>
      <c r="N1585" s="24" t="s">
        <v>92</v>
      </c>
      <c r="O1585" s="24"/>
      <c r="P1585" s="24"/>
      <c r="Q1585" s="24" t="s">
        <v>93</v>
      </c>
      <c r="R1585" s="24" t="s">
        <v>1275</v>
      </c>
      <c r="S1585" s="24"/>
      <c r="X1585" s="24"/>
      <c r="AB1585" s="24" t="s">
        <v>97</v>
      </c>
      <c r="AC1585" s="24"/>
      <c r="AD1585" s="24"/>
      <c r="AE1585" s="24"/>
      <c r="AF1585" s="24"/>
      <c r="AG1585" s="24"/>
      <c r="AH1585" s="24"/>
      <c r="AI1585" s="24"/>
      <c r="AJ1585" s="24"/>
      <c r="AK1585" s="24"/>
      <c r="AL1585" s="24"/>
      <c r="AM1585" s="24" t="s">
        <v>97</v>
      </c>
      <c r="AN1585" s="24"/>
      <c r="AO1585" s="24"/>
      <c r="AP1585" s="24"/>
      <c r="AQ1585" s="24"/>
      <c r="AR1585" s="24"/>
      <c r="AS1585" s="24"/>
      <c r="AT1585" s="24"/>
      <c r="AU1585" s="24"/>
      <c r="AV1585" s="24"/>
      <c r="AW1585" s="24"/>
      <c r="AX1585" s="24" t="s">
        <v>97</v>
      </c>
      <c r="AY1585" s="24"/>
      <c r="AZ1585" s="24"/>
      <c r="BA1585" s="24"/>
      <c r="BB1585" s="24"/>
      <c r="BC1585" s="24"/>
      <c r="BD1585" s="24"/>
      <c r="BE1585" s="24"/>
      <c r="BF1585" s="24"/>
      <c r="BG1585" s="24"/>
      <c r="BH1585" s="24"/>
      <c r="BI1585" s="24"/>
      <c r="BJ1585" s="24"/>
      <c r="BK1585" s="24"/>
      <c r="BL1585" s="24" t="s">
        <v>97</v>
      </c>
      <c r="BM1585" s="24"/>
      <c r="BN1585" s="24"/>
      <c r="BO1585" s="24"/>
      <c r="BP1585" s="24"/>
      <c r="BQ1585" s="24"/>
      <c r="BR1585" s="24" t="s">
        <v>97</v>
      </c>
      <c r="BS1585" s="24"/>
      <c r="BT1585" s="24"/>
      <c r="BU1585" s="24"/>
      <c r="BV1585" s="24"/>
      <c r="BW1585" s="24"/>
      <c r="BX1585" s="24"/>
      <c r="BY1585" s="24"/>
      <c r="BZ1585" s="24"/>
      <c r="CA1585" s="24" t="s">
        <v>97</v>
      </c>
    </row>
    <row r="1586" spans="1:79" ht="169.5" hidden="1" customHeight="1" x14ac:dyDescent="0.35">
      <c r="A1586" s="24"/>
      <c r="B1586" s="24" t="s">
        <v>81</v>
      </c>
      <c r="C1586" s="23" t="s">
        <v>82</v>
      </c>
      <c r="D1586" s="24" t="s">
        <v>83</v>
      </c>
      <c r="E1586" s="24" t="s">
        <v>84</v>
      </c>
      <c r="F1586" s="24" t="s">
        <v>103</v>
      </c>
      <c r="G1586" s="24" t="s">
        <v>86</v>
      </c>
      <c r="H1586" s="24" t="s">
        <v>3404</v>
      </c>
      <c r="I1586" s="24" t="s">
        <v>5170</v>
      </c>
      <c r="J1586" s="24" t="s">
        <v>5209</v>
      </c>
      <c r="K1586" s="24" t="s">
        <v>5209</v>
      </c>
      <c r="L1586" s="24" t="s">
        <v>5210</v>
      </c>
      <c r="M1586" s="24" t="s">
        <v>92</v>
      </c>
      <c r="N1586" s="24"/>
      <c r="O1586" s="24"/>
      <c r="P1586" s="24"/>
      <c r="Q1586" s="24" t="s">
        <v>93</v>
      </c>
      <c r="R1586" s="24">
        <v>2028</v>
      </c>
      <c r="S1586" s="24"/>
      <c r="T1586" s="25" t="s">
        <v>97</v>
      </c>
      <c r="U1586" s="25" t="s">
        <v>96</v>
      </c>
      <c r="V1586" s="25" t="s">
        <v>96</v>
      </c>
      <c r="W1586" s="25" t="s">
        <v>96</v>
      </c>
      <c r="X1586" s="24" t="s">
        <v>96</v>
      </c>
      <c r="Y1586" s="25" t="s">
        <v>96</v>
      </c>
      <c r="Z1586" s="25" t="s">
        <v>96</v>
      </c>
      <c r="AA1586" s="25" t="s">
        <v>96</v>
      </c>
      <c r="AB1586" s="24" t="s">
        <v>97</v>
      </c>
      <c r="AC1586" s="24" t="s">
        <v>95</v>
      </c>
      <c r="AD1586" s="24" t="s">
        <v>96</v>
      </c>
      <c r="AE1586" s="24" t="s">
        <v>95</v>
      </c>
      <c r="AF1586" s="24" t="s">
        <v>96</v>
      </c>
      <c r="AG1586" s="24" t="s">
        <v>96</v>
      </c>
      <c r="AH1586" s="24" t="s">
        <v>96</v>
      </c>
      <c r="AI1586" s="24" t="s">
        <v>96</v>
      </c>
      <c r="AJ1586" s="24" t="s">
        <v>96</v>
      </c>
      <c r="AK1586" s="24" t="s">
        <v>96</v>
      </c>
      <c r="AL1586" s="24" t="s">
        <v>96</v>
      </c>
      <c r="AM1586" s="24" t="s">
        <v>95</v>
      </c>
      <c r="AN1586" s="24" t="s">
        <v>95</v>
      </c>
      <c r="AO1586" s="24" t="s">
        <v>96</v>
      </c>
      <c r="AP1586" s="24" t="s">
        <v>96</v>
      </c>
      <c r="AQ1586" s="24" t="s">
        <v>96</v>
      </c>
      <c r="AR1586" s="24" t="s">
        <v>96</v>
      </c>
      <c r="AS1586" s="24" t="s">
        <v>96</v>
      </c>
      <c r="AT1586" s="24" t="s">
        <v>96</v>
      </c>
      <c r="AU1586" s="24" t="s">
        <v>96</v>
      </c>
      <c r="AV1586" s="24" t="s">
        <v>96</v>
      </c>
      <c r="AW1586" s="24" t="s">
        <v>96</v>
      </c>
      <c r="AX1586" s="24" t="s">
        <v>95</v>
      </c>
      <c r="AY1586" s="24" t="s">
        <v>96</v>
      </c>
      <c r="AZ1586" s="24" t="s">
        <v>96</v>
      </c>
      <c r="BA1586" s="24" t="s">
        <v>97</v>
      </c>
      <c r="BB1586" s="24" t="s">
        <v>96</v>
      </c>
      <c r="BC1586" s="24" t="s">
        <v>97</v>
      </c>
      <c r="BD1586" s="24" t="s">
        <v>97</v>
      </c>
      <c r="BE1586" s="24" t="s">
        <v>96</v>
      </c>
      <c r="BF1586" s="24" t="s">
        <v>96</v>
      </c>
      <c r="BG1586" s="24" t="s">
        <v>97</v>
      </c>
      <c r="BH1586" s="24" t="s">
        <v>96</v>
      </c>
      <c r="BI1586" s="24" t="s">
        <v>96</v>
      </c>
      <c r="BJ1586" s="24" t="s">
        <v>96</v>
      </c>
      <c r="BK1586" s="24" t="s">
        <v>96</v>
      </c>
      <c r="BL1586" s="24" t="s">
        <v>97</v>
      </c>
      <c r="BM1586" s="24" t="s">
        <v>113</v>
      </c>
      <c r="BN1586" s="24" t="s">
        <v>96</v>
      </c>
      <c r="BO1586" s="24" t="s">
        <v>96</v>
      </c>
      <c r="BP1586" s="24" t="s">
        <v>95</v>
      </c>
      <c r="BQ1586" s="24" t="s">
        <v>96</v>
      </c>
      <c r="BR1586" s="24" t="s">
        <v>97</v>
      </c>
      <c r="BS1586" s="24" t="s">
        <v>95</v>
      </c>
      <c r="BT1586" s="24" t="s">
        <v>96</v>
      </c>
      <c r="BU1586" s="24" t="s">
        <v>97</v>
      </c>
      <c r="BV1586" s="24" t="s">
        <v>96</v>
      </c>
      <c r="BW1586" s="24" t="s">
        <v>96</v>
      </c>
      <c r="BX1586" s="24" t="s">
        <v>96</v>
      </c>
      <c r="BY1586" s="24" t="s">
        <v>96</v>
      </c>
      <c r="BZ1586" s="24" t="s">
        <v>96</v>
      </c>
      <c r="CA1586" s="24" t="s">
        <v>97</v>
      </c>
    </row>
    <row r="1587" spans="1:79" ht="169.5" hidden="1" customHeight="1" x14ac:dyDescent="0.35">
      <c r="A1587" s="24"/>
      <c r="B1587" s="24" t="s">
        <v>81</v>
      </c>
      <c r="C1587" s="23" t="s">
        <v>82</v>
      </c>
      <c r="D1587" s="24" t="s">
        <v>83</v>
      </c>
      <c r="E1587" s="24" t="s">
        <v>84</v>
      </c>
      <c r="F1587" s="24" t="s">
        <v>103</v>
      </c>
      <c r="G1587" s="24" t="s">
        <v>86</v>
      </c>
      <c r="H1587" s="24" t="s">
        <v>3404</v>
      </c>
      <c r="I1587" s="24" t="s">
        <v>5170</v>
      </c>
      <c r="J1587" s="24" t="s">
        <v>5211</v>
      </c>
      <c r="K1587" s="24" t="s">
        <v>5211</v>
      </c>
      <c r="L1587" s="24" t="s">
        <v>5212</v>
      </c>
      <c r="M1587" s="24" t="s">
        <v>92</v>
      </c>
      <c r="N1587" s="24"/>
      <c r="O1587" s="24"/>
      <c r="P1587" s="24"/>
      <c r="Q1587" s="24" t="s">
        <v>93</v>
      </c>
      <c r="R1587" s="24">
        <v>2028</v>
      </c>
      <c r="S1587" s="24"/>
      <c r="T1587" s="25" t="s">
        <v>95</v>
      </c>
      <c r="U1587" s="25" t="s">
        <v>96</v>
      </c>
      <c r="V1587" s="25" t="s">
        <v>96</v>
      </c>
      <c r="W1587" s="25" t="s">
        <v>96</v>
      </c>
      <c r="X1587" s="24" t="s">
        <v>96</v>
      </c>
      <c r="Y1587" s="25" t="s">
        <v>96</v>
      </c>
      <c r="Z1587" s="25" t="s">
        <v>96</v>
      </c>
      <c r="AA1587" s="25" t="s">
        <v>96</v>
      </c>
      <c r="AB1587" s="24" t="s">
        <v>95</v>
      </c>
      <c r="AC1587" s="24" t="s">
        <v>95</v>
      </c>
      <c r="AD1587" s="24" t="s">
        <v>96</v>
      </c>
      <c r="AE1587" s="24" t="s">
        <v>95</v>
      </c>
      <c r="AF1587" s="24" t="s">
        <v>96</v>
      </c>
      <c r="AG1587" s="24" t="s">
        <v>96</v>
      </c>
      <c r="AH1587" s="24" t="s">
        <v>96</v>
      </c>
      <c r="AI1587" s="24" t="s">
        <v>96</v>
      </c>
      <c r="AJ1587" s="24" t="s">
        <v>96</v>
      </c>
      <c r="AK1587" s="24" t="s">
        <v>96</v>
      </c>
      <c r="AL1587" s="24" t="s">
        <v>96</v>
      </c>
      <c r="AM1587" s="24" t="s">
        <v>95</v>
      </c>
      <c r="AN1587" s="24" t="s">
        <v>95</v>
      </c>
      <c r="AO1587" s="24" t="s">
        <v>96</v>
      </c>
      <c r="AP1587" s="24" t="s">
        <v>96</v>
      </c>
      <c r="AQ1587" s="24" t="s">
        <v>96</v>
      </c>
      <c r="AR1587" s="24" t="s">
        <v>96</v>
      </c>
      <c r="AS1587" s="24" t="s">
        <v>96</v>
      </c>
      <c r="AT1587" s="24" t="s">
        <v>96</v>
      </c>
      <c r="AU1587" s="24" t="s">
        <v>96</v>
      </c>
      <c r="AV1587" s="24" t="s">
        <v>96</v>
      </c>
      <c r="AW1587" s="24" t="s">
        <v>96</v>
      </c>
      <c r="AX1587" s="24" t="s">
        <v>95</v>
      </c>
      <c r="AY1587" s="24" t="s">
        <v>96</v>
      </c>
      <c r="AZ1587" s="24" t="s">
        <v>96</v>
      </c>
      <c r="BA1587" s="24" t="s">
        <v>97</v>
      </c>
      <c r="BB1587" s="24" t="s">
        <v>96</v>
      </c>
      <c r="BC1587" s="24" t="s">
        <v>96</v>
      </c>
      <c r="BD1587" s="24" t="s">
        <v>96</v>
      </c>
      <c r="BE1587" s="24" t="s">
        <v>96</v>
      </c>
      <c r="BF1587" s="24" t="s">
        <v>96</v>
      </c>
      <c r="BG1587" s="24" t="s">
        <v>96</v>
      </c>
      <c r="BH1587" s="24" t="s">
        <v>96</v>
      </c>
      <c r="BI1587" s="24" t="s">
        <v>96</v>
      </c>
      <c r="BJ1587" s="24" t="s">
        <v>96</v>
      </c>
      <c r="BK1587" s="24" t="s">
        <v>96</v>
      </c>
      <c r="BL1587" s="24" t="s">
        <v>97</v>
      </c>
      <c r="BM1587" s="24" t="s">
        <v>113</v>
      </c>
      <c r="BN1587" s="24" t="s">
        <v>96</v>
      </c>
      <c r="BO1587" s="24" t="s">
        <v>96</v>
      </c>
      <c r="BP1587" s="24" t="s">
        <v>95</v>
      </c>
      <c r="BQ1587" s="24" t="s">
        <v>96</v>
      </c>
      <c r="BR1587" s="24" t="s">
        <v>97</v>
      </c>
      <c r="BS1587" s="24" t="s">
        <v>95</v>
      </c>
      <c r="BT1587" s="24" t="s">
        <v>96</v>
      </c>
      <c r="BU1587" s="24" t="s">
        <v>97</v>
      </c>
      <c r="BV1587" s="24" t="s">
        <v>96</v>
      </c>
      <c r="BW1587" s="24" t="s">
        <v>96</v>
      </c>
      <c r="BX1587" s="24" t="s">
        <v>95</v>
      </c>
      <c r="BY1587" s="24" t="s">
        <v>96</v>
      </c>
      <c r="BZ1587" s="24" t="s">
        <v>95</v>
      </c>
      <c r="CA1587" s="24" t="s">
        <v>97</v>
      </c>
    </row>
    <row r="1588" spans="1:79" ht="169.5" hidden="1" customHeight="1" x14ac:dyDescent="0.35">
      <c r="A1588" s="24"/>
      <c r="B1588" s="24" t="s">
        <v>81</v>
      </c>
      <c r="C1588" s="23" t="s">
        <v>82</v>
      </c>
      <c r="D1588" s="24" t="s">
        <v>83</v>
      </c>
      <c r="E1588" s="24" t="s">
        <v>84</v>
      </c>
      <c r="F1588" s="24" t="s">
        <v>103</v>
      </c>
      <c r="G1588" s="24" t="s">
        <v>86</v>
      </c>
      <c r="H1588" s="24" t="s">
        <v>3404</v>
      </c>
      <c r="I1588" s="24" t="s">
        <v>5170</v>
      </c>
      <c r="J1588" s="24" t="s">
        <v>5213</v>
      </c>
      <c r="K1588" s="24" t="s">
        <v>5213</v>
      </c>
      <c r="L1588" s="24" t="s">
        <v>5214</v>
      </c>
      <c r="M1588" s="24" t="s">
        <v>92</v>
      </c>
      <c r="N1588" s="24"/>
      <c r="O1588" s="24"/>
      <c r="P1588" s="24"/>
      <c r="Q1588" s="24" t="s">
        <v>93</v>
      </c>
      <c r="R1588" s="24">
        <v>2027</v>
      </c>
      <c r="S1588" s="24"/>
      <c r="T1588" s="25" t="s">
        <v>95</v>
      </c>
      <c r="U1588" s="25" t="s">
        <v>96</v>
      </c>
      <c r="V1588" s="25" t="s">
        <v>96</v>
      </c>
      <c r="W1588" s="25" t="s">
        <v>96</v>
      </c>
      <c r="X1588" s="24" t="s">
        <v>96</v>
      </c>
      <c r="Y1588" s="25" t="s">
        <v>96</v>
      </c>
      <c r="Z1588" s="25" t="s">
        <v>96</v>
      </c>
      <c r="AA1588" s="25" t="s">
        <v>96</v>
      </c>
      <c r="AB1588" s="24" t="s">
        <v>95</v>
      </c>
      <c r="AC1588" s="24" t="s">
        <v>95</v>
      </c>
      <c r="AD1588" s="24" t="s">
        <v>96</v>
      </c>
      <c r="AE1588" s="24" t="s">
        <v>95</v>
      </c>
      <c r="AF1588" s="24" t="s">
        <v>96</v>
      </c>
      <c r="AG1588" s="24" t="s">
        <v>96</v>
      </c>
      <c r="AH1588" s="24" t="s">
        <v>96</v>
      </c>
      <c r="AI1588" s="24" t="s">
        <v>96</v>
      </c>
      <c r="AJ1588" s="24" t="s">
        <v>96</v>
      </c>
      <c r="AK1588" s="24" t="s">
        <v>96</v>
      </c>
      <c r="AL1588" s="24" t="s">
        <v>96</v>
      </c>
      <c r="AM1588" s="24" t="s">
        <v>95</v>
      </c>
      <c r="AN1588" s="24" t="s">
        <v>95</v>
      </c>
      <c r="AO1588" s="24" t="s">
        <v>96</v>
      </c>
      <c r="AP1588" s="24" t="s">
        <v>96</v>
      </c>
      <c r="AQ1588" s="24" t="s">
        <v>96</v>
      </c>
      <c r="AR1588" s="24" t="s">
        <v>96</v>
      </c>
      <c r="AS1588" s="24" t="s">
        <v>96</v>
      </c>
      <c r="AT1588" s="24" t="s">
        <v>96</v>
      </c>
      <c r="AU1588" s="24" t="s">
        <v>96</v>
      </c>
      <c r="AV1588" s="24" t="s">
        <v>96</v>
      </c>
      <c r="AW1588" s="24" t="s">
        <v>96</v>
      </c>
      <c r="AX1588" s="24" t="s">
        <v>95</v>
      </c>
      <c r="AY1588" s="24" t="s">
        <v>96</v>
      </c>
      <c r="AZ1588" s="24" t="s">
        <v>96</v>
      </c>
      <c r="BA1588" s="24" t="s">
        <v>97</v>
      </c>
      <c r="BB1588" s="24" t="s">
        <v>96</v>
      </c>
      <c r="BC1588" s="24" t="s">
        <v>97</v>
      </c>
      <c r="BD1588" s="24" t="s">
        <v>97</v>
      </c>
      <c r="BE1588" s="24" t="s">
        <v>96</v>
      </c>
      <c r="BF1588" s="24" t="s">
        <v>96</v>
      </c>
      <c r="BG1588" s="24" t="s">
        <v>97</v>
      </c>
      <c r="BH1588" s="24" t="s">
        <v>96</v>
      </c>
      <c r="BI1588" s="24" t="s">
        <v>96</v>
      </c>
      <c r="BJ1588" s="24" t="s">
        <v>96</v>
      </c>
      <c r="BK1588" s="24" t="s">
        <v>96</v>
      </c>
      <c r="BL1588" s="24" t="s">
        <v>97</v>
      </c>
      <c r="BM1588" s="24" t="s">
        <v>113</v>
      </c>
      <c r="BN1588" s="24" t="s">
        <v>96</v>
      </c>
      <c r="BO1588" s="24" t="s">
        <v>96</v>
      </c>
      <c r="BP1588" s="24" t="s">
        <v>95</v>
      </c>
      <c r="BQ1588" s="24" t="s">
        <v>96</v>
      </c>
      <c r="BR1588" s="24" t="s">
        <v>97</v>
      </c>
      <c r="BS1588" s="24" t="s">
        <v>97</v>
      </c>
      <c r="BT1588" s="24" t="s">
        <v>96</v>
      </c>
      <c r="BU1588" s="24" t="s">
        <v>96</v>
      </c>
      <c r="BV1588" s="24" t="s">
        <v>96</v>
      </c>
      <c r="BW1588" s="24" t="s">
        <v>95</v>
      </c>
      <c r="BX1588" s="24" t="s">
        <v>95</v>
      </c>
      <c r="BY1588" s="24" t="s">
        <v>96</v>
      </c>
      <c r="BZ1588" s="24" t="s">
        <v>95</v>
      </c>
      <c r="CA1588" s="24" t="s">
        <v>97</v>
      </c>
    </row>
    <row r="1589" spans="1:79" ht="169.5" hidden="1" customHeight="1" x14ac:dyDescent="0.35">
      <c r="A1589" s="24"/>
      <c r="B1589" s="24" t="s">
        <v>81</v>
      </c>
      <c r="C1589" s="23" t="s">
        <v>82</v>
      </c>
      <c r="D1589" s="24" t="s">
        <v>83</v>
      </c>
      <c r="E1589" s="24" t="s">
        <v>84</v>
      </c>
      <c r="F1589" s="24" t="s">
        <v>5215</v>
      </c>
      <c r="G1589" s="24" t="s">
        <v>86</v>
      </c>
      <c r="H1589" s="24" t="s">
        <v>3404</v>
      </c>
      <c r="I1589" s="24" t="s">
        <v>5216</v>
      </c>
      <c r="J1589" s="24" t="s">
        <v>5217</v>
      </c>
      <c r="K1589" s="24" t="s">
        <v>5217</v>
      </c>
      <c r="L1589" s="24" t="s">
        <v>5218</v>
      </c>
      <c r="M1589" s="24" t="s">
        <v>92</v>
      </c>
      <c r="N1589" s="24"/>
      <c r="O1589" s="24"/>
      <c r="P1589" s="24"/>
      <c r="Q1589" s="24" t="s">
        <v>93</v>
      </c>
      <c r="R1589" s="24">
        <v>2029</v>
      </c>
      <c r="S1589" s="24"/>
      <c r="T1589" s="25" t="s">
        <v>119</v>
      </c>
      <c r="U1589" s="25" t="s">
        <v>96</v>
      </c>
      <c r="V1589" s="25" t="s">
        <v>96</v>
      </c>
      <c r="W1589" s="25" t="s">
        <v>96</v>
      </c>
      <c r="X1589" s="24" t="s">
        <v>96</v>
      </c>
      <c r="Y1589" s="25" t="s">
        <v>96</v>
      </c>
      <c r="Z1589" s="25" t="s">
        <v>96</v>
      </c>
      <c r="AA1589" s="25" t="s">
        <v>96</v>
      </c>
      <c r="AB1589" s="24" t="s">
        <v>119</v>
      </c>
      <c r="AC1589" s="24" t="s">
        <v>97</v>
      </c>
      <c r="AD1589" s="24" t="s">
        <v>96</v>
      </c>
      <c r="AE1589" s="24" t="s">
        <v>95</v>
      </c>
      <c r="AF1589" s="24" t="s">
        <v>96</v>
      </c>
      <c r="AG1589" s="24" t="s">
        <v>96</v>
      </c>
      <c r="AH1589" s="24" t="s">
        <v>96</v>
      </c>
      <c r="AI1589" s="24" t="s">
        <v>96</v>
      </c>
      <c r="AJ1589" s="24" t="s">
        <v>96</v>
      </c>
      <c r="AK1589" s="24" t="s">
        <v>96</v>
      </c>
      <c r="AL1589" s="24" t="s">
        <v>96</v>
      </c>
      <c r="AM1589" s="24" t="s">
        <v>97</v>
      </c>
      <c r="AN1589" s="24" t="s">
        <v>95</v>
      </c>
      <c r="AO1589" s="24" t="s">
        <v>96</v>
      </c>
      <c r="AP1589" s="24" t="s">
        <v>96</v>
      </c>
      <c r="AQ1589" s="24" t="s">
        <v>96</v>
      </c>
      <c r="AR1589" s="24" t="s">
        <v>96</v>
      </c>
      <c r="AS1589" s="24" t="s">
        <v>96</v>
      </c>
      <c r="AT1589" s="24" t="s">
        <v>96</v>
      </c>
      <c r="AU1589" s="24" t="s">
        <v>96</v>
      </c>
      <c r="AV1589" s="24" t="s">
        <v>96</v>
      </c>
      <c r="AW1589" s="24" t="s">
        <v>96</v>
      </c>
      <c r="AX1589" s="24" t="s">
        <v>95</v>
      </c>
      <c r="AY1589" s="24" t="s">
        <v>96</v>
      </c>
      <c r="AZ1589" s="24" t="s">
        <v>96</v>
      </c>
      <c r="BA1589" s="24" t="s">
        <v>96</v>
      </c>
      <c r="BB1589" s="24" t="s">
        <v>96</v>
      </c>
      <c r="BC1589" s="24" t="s">
        <v>97</v>
      </c>
      <c r="BD1589" s="24" t="s">
        <v>96</v>
      </c>
      <c r="BE1589" s="24" t="s">
        <v>96</v>
      </c>
      <c r="BF1589" s="24" t="s">
        <v>96</v>
      </c>
      <c r="BG1589" s="24" t="s">
        <v>97</v>
      </c>
      <c r="BH1589" s="24" t="s">
        <v>96</v>
      </c>
      <c r="BI1589" s="24" t="s">
        <v>96</v>
      </c>
      <c r="BJ1589" s="24" t="s">
        <v>96</v>
      </c>
      <c r="BK1589" s="24" t="s">
        <v>96</v>
      </c>
      <c r="BL1589" s="24" t="s">
        <v>97</v>
      </c>
      <c r="BM1589" s="24" t="s">
        <v>95</v>
      </c>
      <c r="BN1589" s="24" t="s">
        <v>96</v>
      </c>
      <c r="BO1589" s="24" t="s">
        <v>96</v>
      </c>
      <c r="BP1589" s="24" t="s">
        <v>97</v>
      </c>
      <c r="BQ1589" s="24" t="s">
        <v>96</v>
      </c>
      <c r="BR1589" s="24" t="s">
        <v>97</v>
      </c>
      <c r="BS1589" s="24" t="s">
        <v>113</v>
      </c>
      <c r="BT1589" s="24" t="s">
        <v>96</v>
      </c>
      <c r="BU1589" s="24" t="s">
        <v>96</v>
      </c>
      <c r="BV1589" s="24" t="s">
        <v>96</v>
      </c>
      <c r="BW1589" s="24" t="s">
        <v>96</v>
      </c>
      <c r="BX1589" s="24" t="s">
        <v>96</v>
      </c>
      <c r="BY1589" s="24" t="s">
        <v>96</v>
      </c>
      <c r="BZ1589" s="24" t="s">
        <v>96</v>
      </c>
      <c r="CA1589" s="24" t="s">
        <v>97</v>
      </c>
    </row>
    <row r="1590" spans="1:79" ht="169.5" hidden="1" customHeight="1" x14ac:dyDescent="0.35">
      <c r="A1590" s="24"/>
      <c r="B1590" s="24" t="s">
        <v>81</v>
      </c>
      <c r="C1590" s="23" t="s">
        <v>82</v>
      </c>
      <c r="D1590" s="24" t="s">
        <v>83</v>
      </c>
      <c r="E1590" s="24" t="s">
        <v>84</v>
      </c>
      <c r="F1590" s="24" t="s">
        <v>5215</v>
      </c>
      <c r="G1590" s="24" t="s">
        <v>86</v>
      </c>
      <c r="H1590" s="24" t="s">
        <v>3404</v>
      </c>
      <c r="I1590" s="24" t="s">
        <v>5216</v>
      </c>
      <c r="J1590" s="24" t="s">
        <v>5219</v>
      </c>
      <c r="K1590" s="24" t="s">
        <v>5219</v>
      </c>
      <c r="L1590" s="24" t="s">
        <v>5220</v>
      </c>
      <c r="M1590" s="24" t="s">
        <v>92</v>
      </c>
      <c r="N1590" s="24"/>
      <c r="O1590" s="24"/>
      <c r="P1590" s="24"/>
      <c r="Q1590" s="24" t="s">
        <v>93</v>
      </c>
      <c r="R1590" s="24">
        <v>2029</v>
      </c>
      <c r="S1590" s="24"/>
      <c r="T1590" s="25" t="s">
        <v>119</v>
      </c>
      <c r="U1590" s="25" t="s">
        <v>96</v>
      </c>
      <c r="V1590" s="25" t="s">
        <v>96</v>
      </c>
      <c r="W1590" s="25" t="s">
        <v>96</v>
      </c>
      <c r="X1590" s="24" t="s">
        <v>96</v>
      </c>
      <c r="Y1590" s="25" t="s">
        <v>96</v>
      </c>
      <c r="Z1590" s="25" t="s">
        <v>96</v>
      </c>
      <c r="AA1590" s="25" t="s">
        <v>96</v>
      </c>
      <c r="AB1590" s="24" t="s">
        <v>119</v>
      </c>
      <c r="AC1590" s="24" t="s">
        <v>97</v>
      </c>
      <c r="AD1590" s="24" t="s">
        <v>96</v>
      </c>
      <c r="AE1590" s="24" t="s">
        <v>95</v>
      </c>
      <c r="AF1590" s="24" t="s">
        <v>96</v>
      </c>
      <c r="AG1590" s="24" t="s">
        <v>96</v>
      </c>
      <c r="AH1590" s="24" t="s">
        <v>96</v>
      </c>
      <c r="AI1590" s="24" t="s">
        <v>96</v>
      </c>
      <c r="AJ1590" s="24" t="s">
        <v>96</v>
      </c>
      <c r="AK1590" s="24" t="s">
        <v>96</v>
      </c>
      <c r="AL1590" s="24" t="s">
        <v>96</v>
      </c>
      <c r="AM1590" s="24" t="s">
        <v>97</v>
      </c>
      <c r="AN1590" s="24" t="s">
        <v>95</v>
      </c>
      <c r="AO1590" s="24" t="s">
        <v>96</v>
      </c>
      <c r="AP1590" s="24" t="s">
        <v>96</v>
      </c>
      <c r="AQ1590" s="24" t="s">
        <v>96</v>
      </c>
      <c r="AR1590" s="24" t="s">
        <v>96</v>
      </c>
      <c r="AS1590" s="24" t="s">
        <v>96</v>
      </c>
      <c r="AT1590" s="24" t="s">
        <v>96</v>
      </c>
      <c r="AU1590" s="24" t="s">
        <v>96</v>
      </c>
      <c r="AV1590" s="24" t="s">
        <v>96</v>
      </c>
      <c r="AW1590" s="24" t="s">
        <v>96</v>
      </c>
      <c r="AX1590" s="24" t="s">
        <v>95</v>
      </c>
      <c r="AY1590" s="24" t="s">
        <v>96</v>
      </c>
      <c r="AZ1590" s="24" t="s">
        <v>96</v>
      </c>
      <c r="BA1590" s="24" t="s">
        <v>96</v>
      </c>
      <c r="BB1590" s="24" t="s">
        <v>96</v>
      </c>
      <c r="BC1590" s="24" t="s">
        <v>97</v>
      </c>
      <c r="BD1590" s="24" t="s">
        <v>96</v>
      </c>
      <c r="BE1590" s="24" t="s">
        <v>96</v>
      </c>
      <c r="BF1590" s="24" t="s">
        <v>96</v>
      </c>
      <c r="BG1590" s="24" t="s">
        <v>97</v>
      </c>
      <c r="BH1590" s="24" t="s">
        <v>96</v>
      </c>
      <c r="BI1590" s="24" t="s">
        <v>96</v>
      </c>
      <c r="BJ1590" s="24" t="s">
        <v>96</v>
      </c>
      <c r="BK1590" s="24" t="s">
        <v>96</v>
      </c>
      <c r="BL1590" s="24" t="s">
        <v>97</v>
      </c>
      <c r="BM1590" s="24" t="s">
        <v>95</v>
      </c>
      <c r="BN1590" s="24" t="s">
        <v>96</v>
      </c>
      <c r="BO1590" s="24" t="s">
        <v>96</v>
      </c>
      <c r="BP1590" s="24" t="s">
        <v>97</v>
      </c>
      <c r="BQ1590" s="24" t="s">
        <v>96</v>
      </c>
      <c r="BR1590" s="24" t="s">
        <v>97</v>
      </c>
      <c r="BS1590" s="24" t="s">
        <v>113</v>
      </c>
      <c r="BT1590" s="24" t="s">
        <v>96</v>
      </c>
      <c r="BU1590" s="24" t="s">
        <v>96</v>
      </c>
      <c r="BV1590" s="24" t="s">
        <v>96</v>
      </c>
      <c r="BW1590" s="24" t="s">
        <v>96</v>
      </c>
      <c r="BX1590" s="24" t="s">
        <v>96</v>
      </c>
      <c r="BY1590" s="24" t="s">
        <v>96</v>
      </c>
      <c r="BZ1590" s="24" t="s">
        <v>96</v>
      </c>
      <c r="CA1590" s="24" t="s">
        <v>97</v>
      </c>
    </row>
    <row r="1591" spans="1:79" ht="169.5" hidden="1" customHeight="1" x14ac:dyDescent="0.35">
      <c r="A1591" s="24"/>
      <c r="B1591" s="24" t="s">
        <v>81</v>
      </c>
      <c r="C1591" s="23" t="s">
        <v>82</v>
      </c>
      <c r="D1591" s="24" t="s">
        <v>83</v>
      </c>
      <c r="E1591" s="24" t="s">
        <v>84</v>
      </c>
      <c r="F1591" s="24" t="s">
        <v>5215</v>
      </c>
      <c r="G1591" s="24" t="s">
        <v>86</v>
      </c>
      <c r="H1591" s="24" t="s">
        <v>3404</v>
      </c>
      <c r="I1591" s="24" t="s">
        <v>5216</v>
      </c>
      <c r="J1591" s="24" t="s">
        <v>5221</v>
      </c>
      <c r="K1591" s="24" t="s">
        <v>5221</v>
      </c>
      <c r="L1591" s="24" t="s">
        <v>5222</v>
      </c>
      <c r="M1591" s="24" t="s">
        <v>92</v>
      </c>
      <c r="N1591" s="24"/>
      <c r="O1591" s="24"/>
      <c r="P1591" s="24"/>
      <c r="Q1591" s="24" t="s">
        <v>93</v>
      </c>
      <c r="R1591" s="24">
        <v>2029</v>
      </c>
      <c r="S1591" s="24"/>
      <c r="T1591" s="25" t="s">
        <v>97</v>
      </c>
      <c r="U1591" s="25" t="s">
        <v>96</v>
      </c>
      <c r="V1591" s="25" t="s">
        <v>96</v>
      </c>
      <c r="W1591" s="25" t="s">
        <v>96</v>
      </c>
      <c r="X1591" s="24" t="s">
        <v>96</v>
      </c>
      <c r="Y1591" s="25" t="s">
        <v>96</v>
      </c>
      <c r="Z1591" s="25" t="s">
        <v>96</v>
      </c>
      <c r="AA1591" s="25" t="s">
        <v>96</v>
      </c>
      <c r="AB1591" s="24" t="s">
        <v>97</v>
      </c>
      <c r="AC1591" s="24" t="s">
        <v>95</v>
      </c>
      <c r="AD1591" s="24" t="s">
        <v>96</v>
      </c>
      <c r="AE1591" s="24" t="s">
        <v>95</v>
      </c>
      <c r="AF1591" s="24" t="s">
        <v>96</v>
      </c>
      <c r="AG1591" s="24" t="s">
        <v>96</v>
      </c>
      <c r="AH1591" s="24" t="s">
        <v>96</v>
      </c>
      <c r="AI1591" s="24" t="s">
        <v>96</v>
      </c>
      <c r="AJ1591" s="24" t="s">
        <v>96</v>
      </c>
      <c r="AK1591" s="24" t="s">
        <v>96</v>
      </c>
      <c r="AL1591" s="24" t="s">
        <v>96</v>
      </c>
      <c r="AM1591" s="24" t="s">
        <v>95</v>
      </c>
      <c r="AN1591" s="24" t="s">
        <v>95</v>
      </c>
      <c r="AO1591" s="24" t="s">
        <v>96</v>
      </c>
      <c r="AP1591" s="24" t="s">
        <v>96</v>
      </c>
      <c r="AQ1591" s="24" t="s">
        <v>96</v>
      </c>
      <c r="AR1591" s="24" t="s">
        <v>96</v>
      </c>
      <c r="AS1591" s="24" t="s">
        <v>96</v>
      </c>
      <c r="AT1591" s="24" t="s">
        <v>96</v>
      </c>
      <c r="AU1591" s="24" t="s">
        <v>96</v>
      </c>
      <c r="AV1591" s="24" t="s">
        <v>96</v>
      </c>
      <c r="AW1591" s="24" t="s">
        <v>96</v>
      </c>
      <c r="AX1591" s="24" t="s">
        <v>95</v>
      </c>
      <c r="AY1591" s="24" t="s">
        <v>96</v>
      </c>
      <c r="AZ1591" s="24" t="s">
        <v>96</v>
      </c>
      <c r="BA1591" s="24" t="s">
        <v>96</v>
      </c>
      <c r="BB1591" s="24" t="s">
        <v>96</v>
      </c>
      <c r="BC1591" s="24" t="s">
        <v>119</v>
      </c>
      <c r="BD1591" s="24" t="s">
        <v>96</v>
      </c>
      <c r="BE1591" s="24" t="s">
        <v>96</v>
      </c>
      <c r="BF1591" s="24" t="s">
        <v>96</v>
      </c>
      <c r="BG1591" s="24" t="s">
        <v>119</v>
      </c>
      <c r="BH1591" s="24" t="s">
        <v>96</v>
      </c>
      <c r="BI1591" s="24" t="s">
        <v>96</v>
      </c>
      <c r="BJ1591" s="24" t="s">
        <v>96</v>
      </c>
      <c r="BK1591" s="24" t="s">
        <v>96</v>
      </c>
      <c r="BL1591" s="24" t="s">
        <v>119</v>
      </c>
      <c r="BM1591" s="24" t="s">
        <v>95</v>
      </c>
      <c r="BN1591" s="24" t="s">
        <v>96</v>
      </c>
      <c r="BO1591" s="24" t="s">
        <v>96</v>
      </c>
      <c r="BP1591" s="24" t="s">
        <v>95</v>
      </c>
      <c r="BQ1591" s="24" t="s">
        <v>96</v>
      </c>
      <c r="BR1591" s="24" t="s">
        <v>95</v>
      </c>
      <c r="BS1591" s="24" t="s">
        <v>95</v>
      </c>
      <c r="BT1591" s="24" t="s">
        <v>96</v>
      </c>
      <c r="BU1591" s="24" t="s">
        <v>95</v>
      </c>
      <c r="BV1591" s="24" t="s">
        <v>96</v>
      </c>
      <c r="BW1591" s="24" t="s">
        <v>95</v>
      </c>
      <c r="BX1591" s="24" t="s">
        <v>95</v>
      </c>
      <c r="BY1591" s="24" t="s">
        <v>96</v>
      </c>
      <c r="BZ1591" s="24" t="s">
        <v>95</v>
      </c>
      <c r="CA1591" s="24" t="s">
        <v>95</v>
      </c>
    </row>
    <row r="1592" spans="1:79" ht="169.5" hidden="1" customHeight="1" x14ac:dyDescent="0.35">
      <c r="A1592" s="24"/>
      <c r="B1592" s="24" t="s">
        <v>1996</v>
      </c>
      <c r="C1592" s="24" t="s">
        <v>1997</v>
      </c>
      <c r="D1592" s="24" t="s">
        <v>2163</v>
      </c>
      <c r="E1592" s="24" t="s">
        <v>2164</v>
      </c>
      <c r="F1592" s="24" t="s">
        <v>103</v>
      </c>
      <c r="G1592" s="24" t="s">
        <v>2181</v>
      </c>
      <c r="H1592" s="24" t="s">
        <v>2182</v>
      </c>
      <c r="I1592" s="24" t="s">
        <v>5223</v>
      </c>
      <c r="J1592" s="24" t="s">
        <v>5224</v>
      </c>
      <c r="K1592" s="24"/>
      <c r="L1592" s="24" t="s">
        <v>5225</v>
      </c>
      <c r="M1592" s="24" t="s">
        <v>92</v>
      </c>
      <c r="N1592" s="24"/>
      <c r="O1592" s="24"/>
      <c r="P1592" s="24"/>
      <c r="Q1592" s="24" t="s">
        <v>93</v>
      </c>
      <c r="R1592" s="24">
        <v>2029</v>
      </c>
      <c r="S1592" s="24"/>
      <c r="T1592" s="25" t="s">
        <v>119</v>
      </c>
      <c r="U1592" s="25" t="s">
        <v>96</v>
      </c>
      <c r="V1592" s="25" t="s">
        <v>96</v>
      </c>
      <c r="W1592" s="25" t="s">
        <v>96</v>
      </c>
      <c r="X1592" s="24" t="s">
        <v>96</v>
      </c>
      <c r="Y1592" s="25" t="s">
        <v>96</v>
      </c>
      <c r="Z1592" s="25" t="s">
        <v>96</v>
      </c>
      <c r="AA1592" s="25" t="s">
        <v>96</v>
      </c>
      <c r="AB1592" s="24" t="s">
        <v>119</v>
      </c>
      <c r="AC1592" s="24" t="s">
        <v>96</v>
      </c>
      <c r="AD1592" s="24" t="s">
        <v>96</v>
      </c>
      <c r="AE1592" s="24" t="s">
        <v>96</v>
      </c>
      <c r="AF1592" s="24" t="s">
        <v>96</v>
      </c>
      <c r="AG1592" s="24" t="s">
        <v>1034</v>
      </c>
      <c r="AH1592" s="24" t="s">
        <v>96</v>
      </c>
      <c r="AI1592" s="24" t="s">
        <v>96</v>
      </c>
      <c r="AJ1592" s="24" t="s">
        <v>96</v>
      </c>
      <c r="AK1592" s="24" t="s">
        <v>96</v>
      </c>
      <c r="AL1592" s="24" t="s">
        <v>96</v>
      </c>
      <c r="AM1592" s="24" t="s">
        <v>95</v>
      </c>
      <c r="AN1592" s="24" t="s">
        <v>96</v>
      </c>
      <c r="AO1592" s="24" t="s">
        <v>96</v>
      </c>
      <c r="AP1592" s="24" t="s">
        <v>96</v>
      </c>
      <c r="AQ1592" s="24" t="s">
        <v>96</v>
      </c>
      <c r="AR1592" s="24" t="s">
        <v>96</v>
      </c>
      <c r="AS1592" s="24" t="s">
        <v>96</v>
      </c>
      <c r="AT1592" s="24" t="s">
        <v>96</v>
      </c>
      <c r="AU1592" s="24" t="s">
        <v>96</v>
      </c>
      <c r="AV1592" s="24" t="s">
        <v>96</v>
      </c>
      <c r="AW1592" s="24" t="s">
        <v>96</v>
      </c>
      <c r="AX1592" s="24" t="s">
        <v>96</v>
      </c>
      <c r="AY1592" s="24" t="s">
        <v>96</v>
      </c>
      <c r="AZ1592" s="24" t="s">
        <v>96</v>
      </c>
      <c r="BA1592" s="24" t="s">
        <v>96</v>
      </c>
      <c r="BB1592" s="24" t="s">
        <v>96</v>
      </c>
      <c r="BC1592" s="24" t="s">
        <v>96</v>
      </c>
      <c r="BD1592" s="24" t="s">
        <v>96</v>
      </c>
      <c r="BE1592" s="24" t="s">
        <v>96</v>
      </c>
      <c r="BF1592" s="24" t="s">
        <v>96</v>
      </c>
      <c r="BG1592" s="24" t="s">
        <v>96</v>
      </c>
      <c r="BH1592" s="24" t="s">
        <v>96</v>
      </c>
      <c r="BI1592" s="24" t="s">
        <v>96</v>
      </c>
      <c r="BJ1592" s="24" t="s">
        <v>96</v>
      </c>
      <c r="BK1592" s="24" t="s">
        <v>96</v>
      </c>
      <c r="BL1592" s="24" t="s">
        <v>96</v>
      </c>
      <c r="BM1592" s="24" t="s">
        <v>96</v>
      </c>
      <c r="BN1592" s="24" t="s">
        <v>96</v>
      </c>
      <c r="BO1592" s="24" t="s">
        <v>96</v>
      </c>
      <c r="BP1592" s="24" t="s">
        <v>96</v>
      </c>
      <c r="BQ1592" s="24" t="s">
        <v>96</v>
      </c>
      <c r="BR1592" s="24" t="s">
        <v>96</v>
      </c>
      <c r="BS1592" s="24" t="s">
        <v>96</v>
      </c>
      <c r="BT1592" s="24" t="s">
        <v>96</v>
      </c>
      <c r="BU1592" s="24" t="s">
        <v>96</v>
      </c>
      <c r="BV1592" s="24" t="s">
        <v>96</v>
      </c>
      <c r="BW1592" s="24" t="s">
        <v>96</v>
      </c>
      <c r="BX1592" s="24" t="s">
        <v>96</v>
      </c>
      <c r="BY1592" s="24" t="s">
        <v>96</v>
      </c>
      <c r="BZ1592" s="24" t="s">
        <v>96</v>
      </c>
      <c r="CA1592" s="24" t="s">
        <v>96</v>
      </c>
    </row>
    <row r="1593" spans="1:79" ht="169.5" hidden="1" customHeight="1" x14ac:dyDescent="0.35">
      <c r="A1593" s="24"/>
      <c r="B1593" s="24" t="s">
        <v>1996</v>
      </c>
      <c r="C1593" s="24" t="s">
        <v>1997</v>
      </c>
      <c r="D1593" s="24" t="s">
        <v>2163</v>
      </c>
      <c r="E1593" s="24" t="s">
        <v>2164</v>
      </c>
      <c r="F1593" s="24" t="s">
        <v>103</v>
      </c>
      <c r="G1593" s="24" t="s">
        <v>2181</v>
      </c>
      <c r="H1593" s="24" t="s">
        <v>2182</v>
      </c>
      <c r="I1593" s="24" t="s">
        <v>5226</v>
      </c>
      <c r="J1593" s="24" t="s">
        <v>5227</v>
      </c>
      <c r="K1593" s="24"/>
      <c r="L1593" s="24" t="s">
        <v>5228</v>
      </c>
      <c r="M1593" s="24" t="s">
        <v>92</v>
      </c>
      <c r="N1593" s="24"/>
      <c r="O1593" s="24"/>
      <c r="P1593" s="24"/>
      <c r="Q1593" s="24" t="s">
        <v>93</v>
      </c>
      <c r="R1593" s="24">
        <v>2030</v>
      </c>
      <c r="S1593" s="24"/>
      <c r="T1593" s="25" t="s">
        <v>95</v>
      </c>
      <c r="U1593" s="25" t="s">
        <v>96</v>
      </c>
      <c r="V1593" s="25" t="s">
        <v>96</v>
      </c>
      <c r="W1593" s="25" t="s">
        <v>96</v>
      </c>
      <c r="X1593" s="24" t="s">
        <v>96</v>
      </c>
      <c r="Y1593" s="25" t="s">
        <v>96</v>
      </c>
      <c r="Z1593" s="25" t="s">
        <v>96</v>
      </c>
      <c r="AA1593" s="25" t="s">
        <v>96</v>
      </c>
      <c r="AB1593" s="24" t="s">
        <v>95</v>
      </c>
      <c r="AC1593" s="24" t="s">
        <v>96</v>
      </c>
      <c r="AD1593" s="24" t="s">
        <v>96</v>
      </c>
      <c r="AE1593" s="24" t="s">
        <v>96</v>
      </c>
      <c r="AF1593" s="24" t="s">
        <v>96</v>
      </c>
      <c r="AG1593" s="24" t="s">
        <v>1034</v>
      </c>
      <c r="AH1593" s="24" t="s">
        <v>96</v>
      </c>
      <c r="AI1593" s="24" t="s">
        <v>96</v>
      </c>
      <c r="AJ1593" s="24" t="s">
        <v>96</v>
      </c>
      <c r="AK1593" s="24" t="s">
        <v>96</v>
      </c>
      <c r="AL1593" s="24" t="s">
        <v>96</v>
      </c>
      <c r="AM1593" s="24" t="s">
        <v>95</v>
      </c>
      <c r="AN1593" s="24" t="s">
        <v>96</v>
      </c>
      <c r="AO1593" s="24" t="s">
        <v>96</v>
      </c>
      <c r="AP1593" s="24" t="s">
        <v>96</v>
      </c>
      <c r="AQ1593" s="24" t="s">
        <v>96</v>
      </c>
      <c r="AR1593" s="24" t="s">
        <v>96</v>
      </c>
      <c r="AS1593" s="24" t="s">
        <v>96</v>
      </c>
      <c r="AT1593" s="24" t="s">
        <v>96</v>
      </c>
      <c r="AU1593" s="24" t="s">
        <v>96</v>
      </c>
      <c r="AV1593" s="24" t="s">
        <v>96</v>
      </c>
      <c r="AW1593" s="24" t="s">
        <v>96</v>
      </c>
      <c r="AX1593" s="24" t="s">
        <v>96</v>
      </c>
      <c r="AY1593" s="24" t="s">
        <v>96</v>
      </c>
      <c r="AZ1593" s="24" t="s">
        <v>96</v>
      </c>
      <c r="BA1593" s="24" t="s">
        <v>96</v>
      </c>
      <c r="BB1593" s="24" t="s">
        <v>96</v>
      </c>
      <c r="BC1593" s="24" t="s">
        <v>96</v>
      </c>
      <c r="BD1593" s="24" t="s">
        <v>96</v>
      </c>
      <c r="BE1593" s="24" t="s">
        <v>96</v>
      </c>
      <c r="BF1593" s="24" t="s">
        <v>96</v>
      </c>
      <c r="BG1593" s="24" t="s">
        <v>96</v>
      </c>
      <c r="BH1593" s="24" t="s">
        <v>96</v>
      </c>
      <c r="BI1593" s="24" t="s">
        <v>96</v>
      </c>
      <c r="BJ1593" s="24" t="s">
        <v>96</v>
      </c>
      <c r="BK1593" s="24" t="s">
        <v>96</v>
      </c>
      <c r="BL1593" s="24" t="s">
        <v>96</v>
      </c>
      <c r="BM1593" s="24" t="s">
        <v>96</v>
      </c>
      <c r="BN1593" s="24" t="s">
        <v>96</v>
      </c>
      <c r="BO1593" s="24" t="s">
        <v>96</v>
      </c>
      <c r="BP1593" s="24" t="s">
        <v>96</v>
      </c>
      <c r="BQ1593" s="24" t="s">
        <v>96</v>
      </c>
      <c r="BR1593" s="24" t="s">
        <v>96</v>
      </c>
      <c r="BS1593" s="24" t="s">
        <v>96</v>
      </c>
      <c r="BT1593" s="24" t="s">
        <v>96</v>
      </c>
      <c r="BU1593" s="24" t="s">
        <v>97</v>
      </c>
      <c r="BV1593" s="24" t="s">
        <v>96</v>
      </c>
      <c r="BW1593" s="24" t="s">
        <v>96</v>
      </c>
      <c r="BX1593" s="24" t="s">
        <v>96</v>
      </c>
      <c r="BY1593" s="24" t="s">
        <v>96</v>
      </c>
      <c r="BZ1593" s="24" t="s">
        <v>96</v>
      </c>
      <c r="CA1593" s="24" t="s">
        <v>97</v>
      </c>
    </row>
    <row r="1594" spans="1:79" ht="169.5" hidden="1" customHeight="1" x14ac:dyDescent="0.35">
      <c r="A1594" s="24"/>
      <c r="B1594" s="24" t="s">
        <v>1996</v>
      </c>
      <c r="C1594" s="24" t="s">
        <v>1997</v>
      </c>
      <c r="D1594" s="24" t="s">
        <v>2163</v>
      </c>
      <c r="E1594" s="24" t="s">
        <v>2164</v>
      </c>
      <c r="F1594" s="24" t="s">
        <v>103</v>
      </c>
      <c r="G1594" s="24" t="s">
        <v>2181</v>
      </c>
      <c r="H1594" s="24" t="s">
        <v>2182</v>
      </c>
      <c r="I1594" s="24" t="s">
        <v>5229</v>
      </c>
      <c r="J1594" s="24" t="s">
        <v>5118</v>
      </c>
      <c r="K1594" s="24"/>
      <c r="L1594" s="24" t="s">
        <v>5230</v>
      </c>
      <c r="M1594" s="24" t="s">
        <v>92</v>
      </c>
      <c r="N1594" s="24"/>
      <c r="O1594" s="24"/>
      <c r="P1594" s="24"/>
      <c r="Q1594" s="24" t="s">
        <v>93</v>
      </c>
      <c r="R1594" s="24">
        <v>2030</v>
      </c>
      <c r="S1594" s="24"/>
      <c r="T1594" s="25" t="s">
        <v>119</v>
      </c>
      <c r="U1594" s="25" t="s">
        <v>96</v>
      </c>
      <c r="V1594" s="25" t="s">
        <v>96</v>
      </c>
      <c r="W1594" s="25" t="s">
        <v>96</v>
      </c>
      <c r="X1594" s="24" t="s">
        <v>96</v>
      </c>
      <c r="Y1594" s="25" t="s">
        <v>96</v>
      </c>
      <c r="Z1594" s="25" t="s">
        <v>96</v>
      </c>
      <c r="AA1594" s="25" t="s">
        <v>96</v>
      </c>
      <c r="AB1594" s="24" t="s">
        <v>119</v>
      </c>
      <c r="AC1594" s="24" t="s">
        <v>96</v>
      </c>
      <c r="AD1594" s="24" t="s">
        <v>96</v>
      </c>
      <c r="AE1594" s="24" t="s">
        <v>96</v>
      </c>
      <c r="AF1594" s="24" t="s">
        <v>96</v>
      </c>
      <c r="AG1594" s="24" t="s">
        <v>1034</v>
      </c>
      <c r="AH1594" s="24" t="s">
        <v>96</v>
      </c>
      <c r="AI1594" s="24" t="s">
        <v>96</v>
      </c>
      <c r="AJ1594" s="24" t="s">
        <v>96</v>
      </c>
      <c r="AK1594" s="24" t="s">
        <v>96</v>
      </c>
      <c r="AL1594" s="24" t="s">
        <v>96</v>
      </c>
      <c r="AM1594" s="24" t="s">
        <v>95</v>
      </c>
      <c r="AN1594" s="24" t="s">
        <v>96</v>
      </c>
      <c r="AO1594" s="24" t="s">
        <v>96</v>
      </c>
      <c r="AP1594" s="24" t="s">
        <v>96</v>
      </c>
      <c r="AQ1594" s="24" t="s">
        <v>96</v>
      </c>
      <c r="AR1594" s="24" t="s">
        <v>96</v>
      </c>
      <c r="AS1594" s="24" t="s">
        <v>96</v>
      </c>
      <c r="AT1594" s="24" t="s">
        <v>96</v>
      </c>
      <c r="AU1594" s="24" t="s">
        <v>96</v>
      </c>
      <c r="AV1594" s="24" t="s">
        <v>96</v>
      </c>
      <c r="AW1594" s="24" t="s">
        <v>96</v>
      </c>
      <c r="AX1594" s="24" t="s">
        <v>96</v>
      </c>
      <c r="AY1594" s="24" t="s">
        <v>96</v>
      </c>
      <c r="AZ1594" s="24" t="s">
        <v>96</v>
      </c>
      <c r="BA1594" s="24" t="s">
        <v>96</v>
      </c>
      <c r="BB1594" s="24" t="s">
        <v>96</v>
      </c>
      <c r="BC1594" s="24" t="s">
        <v>96</v>
      </c>
      <c r="BD1594" s="24" t="s">
        <v>96</v>
      </c>
      <c r="BE1594" s="24" t="s">
        <v>96</v>
      </c>
      <c r="BF1594" s="24" t="s">
        <v>96</v>
      </c>
      <c r="BG1594" s="24" t="s">
        <v>96</v>
      </c>
      <c r="BH1594" s="24" t="s">
        <v>96</v>
      </c>
      <c r="BI1594" s="24" t="s">
        <v>96</v>
      </c>
      <c r="BJ1594" s="24" t="s">
        <v>96</v>
      </c>
      <c r="BK1594" s="24" t="s">
        <v>96</v>
      </c>
      <c r="BL1594" s="24" t="s">
        <v>96</v>
      </c>
      <c r="BM1594" s="24" t="s">
        <v>96</v>
      </c>
      <c r="BN1594" s="24" t="s">
        <v>96</v>
      </c>
      <c r="BO1594" s="24" t="s">
        <v>96</v>
      </c>
      <c r="BP1594" s="24" t="s">
        <v>96</v>
      </c>
      <c r="BQ1594" s="24" t="s">
        <v>96</v>
      </c>
      <c r="BR1594" s="24" t="s">
        <v>96</v>
      </c>
      <c r="BS1594" s="24" t="s">
        <v>96</v>
      </c>
      <c r="BT1594" s="24" t="s">
        <v>96</v>
      </c>
      <c r="BU1594" s="24" t="s">
        <v>96</v>
      </c>
      <c r="BV1594" s="24" t="s">
        <v>96</v>
      </c>
      <c r="BW1594" s="24" t="s">
        <v>96</v>
      </c>
      <c r="BX1594" s="24" t="s">
        <v>96</v>
      </c>
      <c r="BY1594" s="24" t="s">
        <v>96</v>
      </c>
      <c r="BZ1594" s="24" t="s">
        <v>96</v>
      </c>
      <c r="CA1594" s="24" t="s">
        <v>96</v>
      </c>
    </row>
    <row r="1595" spans="1:79" ht="169.5" hidden="1" customHeight="1" x14ac:dyDescent="0.35">
      <c r="A1595" s="24"/>
      <c r="B1595" s="24" t="s">
        <v>81</v>
      </c>
      <c r="C1595" s="23" t="s">
        <v>82</v>
      </c>
      <c r="D1595" s="24" t="s">
        <v>83</v>
      </c>
      <c r="E1595" s="24" t="s">
        <v>125</v>
      </c>
      <c r="F1595" s="24" t="s">
        <v>103</v>
      </c>
      <c r="G1595" s="24" t="s">
        <v>126</v>
      </c>
      <c r="H1595" s="24" t="s">
        <v>5231</v>
      </c>
      <c r="I1595" s="24" t="s">
        <v>5232</v>
      </c>
      <c r="J1595" s="24" t="s">
        <v>5233</v>
      </c>
      <c r="K1595" s="24" t="s">
        <v>5234</v>
      </c>
      <c r="L1595" s="24" t="s">
        <v>5235</v>
      </c>
      <c r="M1595" s="24" t="s">
        <v>92</v>
      </c>
      <c r="N1595" s="24"/>
      <c r="O1595" s="24"/>
      <c r="P1595" s="24"/>
      <c r="Q1595" s="24" t="s">
        <v>93</v>
      </c>
      <c r="R1595" s="24"/>
      <c r="S1595" s="24"/>
      <c r="T1595" s="25" t="s">
        <v>97</v>
      </c>
      <c r="U1595" s="25" t="s">
        <v>96</v>
      </c>
      <c r="V1595" s="25" t="s">
        <v>96</v>
      </c>
      <c r="W1595" s="25" t="s">
        <v>96</v>
      </c>
      <c r="X1595" s="24" t="s">
        <v>96</v>
      </c>
      <c r="Y1595" s="25" t="s">
        <v>96</v>
      </c>
      <c r="Z1595" s="25" t="s">
        <v>96</v>
      </c>
      <c r="AA1595" s="25" t="s">
        <v>96</v>
      </c>
      <c r="AB1595" s="24" t="s">
        <v>97</v>
      </c>
      <c r="AC1595" s="24" t="s">
        <v>95</v>
      </c>
      <c r="AD1595" s="24" t="s">
        <v>96</v>
      </c>
      <c r="AE1595" s="24" t="s">
        <v>96</v>
      </c>
      <c r="AF1595" s="24" t="s">
        <v>96</v>
      </c>
      <c r="AG1595" s="24" t="s">
        <v>96</v>
      </c>
      <c r="AH1595" s="24" t="s">
        <v>96</v>
      </c>
      <c r="AI1595" s="24" t="s">
        <v>96</v>
      </c>
      <c r="AJ1595" s="24" t="s">
        <v>96</v>
      </c>
      <c r="AK1595" s="24" t="s">
        <v>96</v>
      </c>
      <c r="AL1595" s="24" t="s">
        <v>96</v>
      </c>
      <c r="AM1595" s="24" t="s">
        <v>95</v>
      </c>
      <c r="AN1595" s="24" t="s">
        <v>96</v>
      </c>
      <c r="AO1595" s="24" t="s">
        <v>96</v>
      </c>
      <c r="AP1595" s="24" t="s">
        <v>96</v>
      </c>
      <c r="AQ1595" s="24" t="s">
        <v>96</v>
      </c>
      <c r="AR1595" s="24" t="s">
        <v>96</v>
      </c>
      <c r="AS1595" s="24" t="s">
        <v>96</v>
      </c>
      <c r="AT1595" s="24" t="s">
        <v>96</v>
      </c>
      <c r="AU1595" s="24" t="s">
        <v>96</v>
      </c>
      <c r="AV1595" s="24" t="s">
        <v>96</v>
      </c>
      <c r="AW1595" s="24" t="s">
        <v>96</v>
      </c>
      <c r="AX1595" s="24" t="s">
        <v>96</v>
      </c>
      <c r="AY1595" s="24" t="s">
        <v>96</v>
      </c>
      <c r="AZ1595" s="24" t="s">
        <v>96</v>
      </c>
      <c r="BA1595" s="24" t="s">
        <v>96</v>
      </c>
      <c r="BB1595" s="24" t="s">
        <v>96</v>
      </c>
      <c r="BC1595" s="24" t="s">
        <v>96</v>
      </c>
      <c r="BD1595" s="24" t="s">
        <v>96</v>
      </c>
      <c r="BE1595" s="24" t="s">
        <v>96</v>
      </c>
      <c r="BF1595" s="24" t="s">
        <v>96</v>
      </c>
      <c r="BG1595" s="24" t="s">
        <v>96</v>
      </c>
      <c r="BH1595" s="24" t="s">
        <v>96</v>
      </c>
      <c r="BI1595" s="24" t="s">
        <v>96</v>
      </c>
      <c r="BJ1595" s="24" t="s">
        <v>96</v>
      </c>
      <c r="BK1595" s="24" t="s">
        <v>96</v>
      </c>
      <c r="BL1595" s="24" t="s">
        <v>96</v>
      </c>
      <c r="BM1595" s="24" t="s">
        <v>95</v>
      </c>
      <c r="BN1595" s="24" t="s">
        <v>96</v>
      </c>
      <c r="BO1595" s="24" t="s">
        <v>96</v>
      </c>
      <c r="BP1595" s="24" t="s">
        <v>95</v>
      </c>
      <c r="BQ1595" s="24" t="s">
        <v>96</v>
      </c>
      <c r="BR1595" s="24" t="s">
        <v>95</v>
      </c>
      <c r="BS1595" s="24" t="s">
        <v>96</v>
      </c>
      <c r="BT1595" s="24" t="s">
        <v>96</v>
      </c>
      <c r="BU1595" s="24" t="s">
        <v>96</v>
      </c>
      <c r="BV1595" s="24" t="s">
        <v>96</v>
      </c>
      <c r="BW1595" s="24" t="s">
        <v>96</v>
      </c>
      <c r="BX1595" s="24" t="s">
        <v>96</v>
      </c>
      <c r="BY1595" s="24" t="s">
        <v>96</v>
      </c>
      <c r="BZ1595" s="24" t="s">
        <v>96</v>
      </c>
      <c r="CA1595" s="24" t="s">
        <v>96</v>
      </c>
    </row>
    <row r="1596" spans="1:79" ht="169.5" hidden="1" customHeight="1" x14ac:dyDescent="0.35">
      <c r="A1596" s="24"/>
      <c r="B1596" s="24" t="s">
        <v>1996</v>
      </c>
      <c r="C1596" s="24" t="s">
        <v>1997</v>
      </c>
      <c r="D1596" s="24" t="s">
        <v>2163</v>
      </c>
      <c r="E1596" s="24" t="s">
        <v>2164</v>
      </c>
      <c r="F1596" s="24" t="s">
        <v>103</v>
      </c>
      <c r="G1596" s="24" t="s">
        <v>2181</v>
      </c>
      <c r="H1596" s="24" t="s">
        <v>2182</v>
      </c>
      <c r="I1596" s="24" t="s">
        <v>5236</v>
      </c>
      <c r="J1596" s="24" t="s">
        <v>5237</v>
      </c>
      <c r="K1596" s="24"/>
      <c r="L1596" s="24" t="s">
        <v>5238</v>
      </c>
      <c r="M1596" s="24" t="s">
        <v>92</v>
      </c>
      <c r="N1596" s="24"/>
      <c r="O1596" s="24"/>
      <c r="P1596" s="24"/>
      <c r="Q1596" s="24" t="s">
        <v>93</v>
      </c>
      <c r="R1596" s="24">
        <v>2030</v>
      </c>
      <c r="S1596" s="24"/>
      <c r="T1596" s="25" t="s">
        <v>97</v>
      </c>
      <c r="U1596" s="25" t="s">
        <v>96</v>
      </c>
      <c r="V1596" s="25" t="s">
        <v>96</v>
      </c>
      <c r="W1596" s="25" t="s">
        <v>96</v>
      </c>
      <c r="X1596" s="24" t="s">
        <v>96</v>
      </c>
      <c r="Y1596" s="25" t="s">
        <v>96</v>
      </c>
      <c r="Z1596" s="25" t="s">
        <v>96</v>
      </c>
      <c r="AA1596" s="25" t="s">
        <v>96</v>
      </c>
      <c r="AB1596" s="24" t="s">
        <v>97</v>
      </c>
      <c r="AC1596" s="24" t="s">
        <v>96</v>
      </c>
      <c r="AD1596" s="24" t="s">
        <v>96</v>
      </c>
      <c r="AE1596" s="24" t="s">
        <v>96</v>
      </c>
      <c r="AF1596" s="24" t="s">
        <v>96</v>
      </c>
      <c r="AG1596" s="24" t="s">
        <v>1034</v>
      </c>
      <c r="AH1596" s="24" t="s">
        <v>96</v>
      </c>
      <c r="AI1596" s="24" t="s">
        <v>96</v>
      </c>
      <c r="AJ1596" s="24" t="s">
        <v>96</v>
      </c>
      <c r="AK1596" s="24" t="s">
        <v>96</v>
      </c>
      <c r="AL1596" s="24" t="s">
        <v>96</v>
      </c>
      <c r="AM1596" s="24" t="s">
        <v>95</v>
      </c>
      <c r="AN1596" s="24" t="s">
        <v>96</v>
      </c>
      <c r="AO1596" s="24" t="s">
        <v>96</v>
      </c>
      <c r="AP1596" s="24" t="s">
        <v>96</v>
      </c>
      <c r="AQ1596" s="24" t="s">
        <v>96</v>
      </c>
      <c r="AR1596" s="24" t="s">
        <v>96</v>
      </c>
      <c r="AS1596" s="24" t="s">
        <v>96</v>
      </c>
      <c r="AT1596" s="24" t="s">
        <v>96</v>
      </c>
      <c r="AU1596" s="24" t="s">
        <v>96</v>
      </c>
      <c r="AV1596" s="24" t="s">
        <v>96</v>
      </c>
      <c r="AW1596" s="24" t="s">
        <v>96</v>
      </c>
      <c r="AX1596" s="24" t="s">
        <v>96</v>
      </c>
      <c r="AY1596" s="24" t="s">
        <v>96</v>
      </c>
      <c r="AZ1596" s="24" t="s">
        <v>96</v>
      </c>
      <c r="BA1596" s="24" t="s">
        <v>96</v>
      </c>
      <c r="BB1596" s="24" t="s">
        <v>96</v>
      </c>
      <c r="BC1596" s="24" t="s">
        <v>96</v>
      </c>
      <c r="BD1596" s="24" t="s">
        <v>96</v>
      </c>
      <c r="BE1596" s="24" t="s">
        <v>96</v>
      </c>
      <c r="BF1596" s="24" t="s">
        <v>96</v>
      </c>
      <c r="BG1596" s="24" t="s">
        <v>96</v>
      </c>
      <c r="BH1596" s="24" t="s">
        <v>96</v>
      </c>
      <c r="BI1596" s="24" t="s">
        <v>96</v>
      </c>
      <c r="BJ1596" s="24" t="s">
        <v>96</v>
      </c>
      <c r="BK1596" s="24" t="s">
        <v>96</v>
      </c>
      <c r="BL1596" s="24" t="s">
        <v>96</v>
      </c>
      <c r="BM1596" s="24" t="s">
        <v>96</v>
      </c>
      <c r="BN1596" s="24" t="s">
        <v>96</v>
      </c>
      <c r="BO1596" s="24" t="s">
        <v>96</v>
      </c>
      <c r="BP1596" s="24" t="s">
        <v>96</v>
      </c>
      <c r="BQ1596" s="24" t="s">
        <v>96</v>
      </c>
      <c r="BR1596" s="24" t="s">
        <v>96</v>
      </c>
      <c r="BS1596" s="24" t="s">
        <v>96</v>
      </c>
      <c r="BT1596" s="24" t="s">
        <v>96</v>
      </c>
      <c r="BU1596" s="24" t="s">
        <v>96</v>
      </c>
      <c r="BV1596" s="24" t="s">
        <v>96</v>
      </c>
      <c r="BW1596" s="24" t="s">
        <v>96</v>
      </c>
      <c r="BX1596" s="24" t="s">
        <v>96</v>
      </c>
      <c r="BY1596" s="24" t="s">
        <v>96</v>
      </c>
      <c r="BZ1596" s="24" t="s">
        <v>96</v>
      </c>
      <c r="CA1596" s="24" t="s">
        <v>96</v>
      </c>
    </row>
    <row r="1597" spans="1:79" ht="169.5" hidden="1" customHeight="1" x14ac:dyDescent="0.35">
      <c r="A1597" s="24"/>
      <c r="B1597" s="24" t="s">
        <v>1996</v>
      </c>
      <c r="C1597" s="24" t="s">
        <v>1997</v>
      </c>
      <c r="D1597" s="24" t="s">
        <v>2163</v>
      </c>
      <c r="E1597" s="24" t="s">
        <v>2164</v>
      </c>
      <c r="F1597" s="24" t="s">
        <v>103</v>
      </c>
      <c r="G1597" s="24" t="s">
        <v>2165</v>
      </c>
      <c r="H1597" s="24" t="s">
        <v>2166</v>
      </c>
      <c r="I1597" s="24" t="s">
        <v>5239</v>
      </c>
      <c r="J1597" s="24" t="s">
        <v>5240</v>
      </c>
      <c r="K1597" s="24"/>
      <c r="L1597" s="24" t="s">
        <v>5241</v>
      </c>
      <c r="M1597" s="24"/>
      <c r="N1597" s="24"/>
      <c r="O1597" s="24"/>
      <c r="P1597" s="24"/>
      <c r="Q1597" s="24" t="s">
        <v>93</v>
      </c>
      <c r="R1597" s="24">
        <v>2026</v>
      </c>
      <c r="S1597" s="24"/>
      <c r="T1597" s="25" t="s">
        <v>119</v>
      </c>
      <c r="U1597" s="25" t="s">
        <v>96</v>
      </c>
      <c r="V1597" s="25" t="s">
        <v>96</v>
      </c>
      <c r="W1597" s="25" t="s">
        <v>96</v>
      </c>
      <c r="X1597" s="24" t="s">
        <v>96</v>
      </c>
      <c r="Y1597" s="25" t="s">
        <v>96</v>
      </c>
      <c r="Z1597" s="25" t="s">
        <v>96</v>
      </c>
      <c r="AA1597" s="25" t="s">
        <v>96</v>
      </c>
      <c r="AB1597" s="24" t="s">
        <v>119</v>
      </c>
      <c r="AC1597" s="24" t="s">
        <v>96</v>
      </c>
      <c r="AD1597" s="24" t="s">
        <v>96</v>
      </c>
      <c r="AE1597" s="24" t="s">
        <v>96</v>
      </c>
      <c r="AF1597" s="24" t="s">
        <v>96</v>
      </c>
      <c r="AG1597" s="24" t="s">
        <v>113</v>
      </c>
      <c r="AH1597" s="24" t="s">
        <v>96</v>
      </c>
      <c r="AI1597" s="24" t="s">
        <v>96</v>
      </c>
      <c r="AJ1597" s="24" t="s">
        <v>96</v>
      </c>
      <c r="AK1597" s="24" t="s">
        <v>96</v>
      </c>
      <c r="AL1597" s="24" t="s">
        <v>96</v>
      </c>
      <c r="AM1597" s="24" t="s">
        <v>97</v>
      </c>
      <c r="AN1597" s="24" t="s">
        <v>96</v>
      </c>
      <c r="AO1597" s="24" t="s">
        <v>96</v>
      </c>
      <c r="AP1597" s="24" t="s">
        <v>96</v>
      </c>
      <c r="AQ1597" s="24" t="s">
        <v>96</v>
      </c>
      <c r="AR1597" s="24" t="s">
        <v>96</v>
      </c>
      <c r="AS1597" s="24" t="s">
        <v>96</v>
      </c>
      <c r="AT1597" s="24" t="s">
        <v>96</v>
      </c>
      <c r="AU1597" s="24" t="s">
        <v>96</v>
      </c>
      <c r="AV1597" s="24" t="s">
        <v>96</v>
      </c>
      <c r="AW1597" s="24" t="s">
        <v>96</v>
      </c>
      <c r="AX1597" s="24" t="s">
        <v>96</v>
      </c>
      <c r="AY1597" s="24" t="s">
        <v>96</v>
      </c>
      <c r="AZ1597" s="24" t="s">
        <v>97</v>
      </c>
      <c r="BA1597" s="24" t="s">
        <v>97</v>
      </c>
      <c r="BB1597" s="24" t="s">
        <v>96</v>
      </c>
      <c r="BC1597" s="24" t="s">
        <v>96</v>
      </c>
      <c r="BD1597" s="24" t="s">
        <v>96</v>
      </c>
      <c r="BE1597" s="24" t="s">
        <v>96</v>
      </c>
      <c r="BF1597" s="24" t="s">
        <v>96</v>
      </c>
      <c r="BG1597" s="24" t="s">
        <v>96</v>
      </c>
      <c r="BH1597" s="24" t="s">
        <v>96</v>
      </c>
      <c r="BI1597" s="24" t="s">
        <v>96</v>
      </c>
      <c r="BJ1597" s="24" t="s">
        <v>97</v>
      </c>
      <c r="BK1597" s="24" t="s">
        <v>96</v>
      </c>
      <c r="BL1597" s="24" t="s">
        <v>97</v>
      </c>
      <c r="BM1597" s="24" t="s">
        <v>96</v>
      </c>
      <c r="BN1597" s="24" t="s">
        <v>96</v>
      </c>
      <c r="BO1597" s="24" t="s">
        <v>96</v>
      </c>
      <c r="BP1597" s="24" t="s">
        <v>96</v>
      </c>
      <c r="BQ1597" s="24" t="s">
        <v>96</v>
      </c>
      <c r="BR1597" s="24" t="s">
        <v>96</v>
      </c>
      <c r="BS1597" s="24" t="s">
        <v>96</v>
      </c>
      <c r="BT1597" s="24" t="s">
        <v>96</v>
      </c>
      <c r="BU1597" s="24" t="s">
        <v>96</v>
      </c>
      <c r="BV1597" s="24" t="s">
        <v>96</v>
      </c>
      <c r="BW1597" s="24" t="s">
        <v>96</v>
      </c>
      <c r="BX1597" s="24" t="s">
        <v>96</v>
      </c>
      <c r="BY1597" s="24" t="s">
        <v>96</v>
      </c>
      <c r="BZ1597" s="24" t="s">
        <v>96</v>
      </c>
      <c r="CA1597" s="24" t="s">
        <v>96</v>
      </c>
    </row>
    <row r="1598" spans="1:79" ht="169.5" hidden="1" customHeight="1" x14ac:dyDescent="0.35">
      <c r="A1598" s="24"/>
      <c r="B1598" s="24" t="s">
        <v>1996</v>
      </c>
      <c r="C1598" s="24" t="s">
        <v>1997</v>
      </c>
      <c r="D1598" s="24" t="s">
        <v>2163</v>
      </c>
      <c r="E1598" s="24" t="s">
        <v>2164</v>
      </c>
      <c r="F1598" s="24" t="s">
        <v>103</v>
      </c>
      <c r="G1598" s="24" t="s">
        <v>5242</v>
      </c>
      <c r="H1598" s="24" t="s">
        <v>2215</v>
      </c>
      <c r="I1598" s="24" t="s">
        <v>5243</v>
      </c>
      <c r="J1598" s="24" t="s">
        <v>5244</v>
      </c>
      <c r="K1598" s="24"/>
      <c r="L1598" s="24" t="s">
        <v>5245</v>
      </c>
      <c r="M1598" s="24"/>
      <c r="N1598" s="24"/>
      <c r="O1598" s="24"/>
      <c r="P1598" s="24"/>
      <c r="Q1598" s="24" t="s">
        <v>93</v>
      </c>
      <c r="R1598" s="24">
        <v>2027</v>
      </c>
      <c r="S1598" s="24"/>
      <c r="T1598" s="25" t="s">
        <v>119</v>
      </c>
      <c r="U1598" s="25" t="s">
        <v>96</v>
      </c>
      <c r="V1598" s="25" t="s">
        <v>96</v>
      </c>
      <c r="W1598" s="25" t="s">
        <v>96</v>
      </c>
      <c r="X1598" s="24" t="s">
        <v>96</v>
      </c>
      <c r="Y1598" s="25" t="s">
        <v>96</v>
      </c>
      <c r="Z1598" s="25" t="s">
        <v>96</v>
      </c>
      <c r="AA1598" s="25" t="s">
        <v>96</v>
      </c>
      <c r="AB1598" s="24" t="s">
        <v>119</v>
      </c>
      <c r="AC1598" s="24" t="s">
        <v>96</v>
      </c>
      <c r="AD1598" s="24" t="s">
        <v>96</v>
      </c>
      <c r="AE1598" s="24" t="s">
        <v>96</v>
      </c>
      <c r="AF1598" s="24" t="s">
        <v>96</v>
      </c>
      <c r="AG1598" s="24" t="s">
        <v>1034</v>
      </c>
      <c r="AH1598" s="24" t="s">
        <v>96</v>
      </c>
      <c r="AI1598" s="24" t="s">
        <v>96</v>
      </c>
      <c r="AJ1598" s="24" t="s">
        <v>96</v>
      </c>
      <c r="AK1598" s="24" t="s">
        <v>96</v>
      </c>
      <c r="AL1598" s="24" t="s">
        <v>96</v>
      </c>
      <c r="AM1598" s="24" t="s">
        <v>95</v>
      </c>
      <c r="AN1598" s="24" t="s">
        <v>96</v>
      </c>
      <c r="AO1598" s="24" t="s">
        <v>96</v>
      </c>
      <c r="AP1598" s="24" t="s">
        <v>96</v>
      </c>
      <c r="AQ1598" s="24" t="s">
        <v>96</v>
      </c>
      <c r="AR1598" s="24" t="s">
        <v>96</v>
      </c>
      <c r="AS1598" s="24" t="s">
        <v>96</v>
      </c>
      <c r="AT1598" s="24" t="s">
        <v>96</v>
      </c>
      <c r="AU1598" s="24" t="s">
        <v>96</v>
      </c>
      <c r="AV1598" s="24" t="s">
        <v>96</v>
      </c>
      <c r="AW1598" s="24" t="s">
        <v>96</v>
      </c>
      <c r="AX1598" s="24" t="s">
        <v>96</v>
      </c>
      <c r="AY1598" s="24" t="s">
        <v>96</v>
      </c>
      <c r="AZ1598" s="24" t="s">
        <v>96</v>
      </c>
      <c r="BA1598" s="24" t="s">
        <v>96</v>
      </c>
      <c r="BB1598" s="24" t="s">
        <v>96</v>
      </c>
      <c r="BC1598" s="24" t="s">
        <v>96</v>
      </c>
      <c r="BD1598" s="24" t="s">
        <v>96</v>
      </c>
      <c r="BE1598" s="24" t="s">
        <v>96</v>
      </c>
      <c r="BF1598" s="24" t="s">
        <v>96</v>
      </c>
      <c r="BG1598" s="24" t="s">
        <v>96</v>
      </c>
      <c r="BH1598" s="24" t="s">
        <v>96</v>
      </c>
      <c r="BI1598" s="24" t="s">
        <v>96</v>
      </c>
      <c r="BJ1598" s="24" t="s">
        <v>96</v>
      </c>
      <c r="BK1598" s="24" t="s">
        <v>96</v>
      </c>
      <c r="BL1598" s="24" t="s">
        <v>96</v>
      </c>
      <c r="BM1598" s="24" t="s">
        <v>96</v>
      </c>
      <c r="BN1598" s="24" t="s">
        <v>96</v>
      </c>
      <c r="BO1598" s="24" t="s">
        <v>96</v>
      </c>
      <c r="BP1598" s="24" t="s">
        <v>96</v>
      </c>
      <c r="BQ1598" s="24" t="s">
        <v>96</v>
      </c>
      <c r="BR1598" s="24" t="s">
        <v>96</v>
      </c>
      <c r="BS1598" s="24" t="s">
        <v>96</v>
      </c>
      <c r="BT1598" s="24" t="s">
        <v>96</v>
      </c>
      <c r="BU1598" s="24" t="s">
        <v>96</v>
      </c>
      <c r="BV1598" s="24" t="s">
        <v>96</v>
      </c>
      <c r="BW1598" s="24" t="s">
        <v>96</v>
      </c>
      <c r="BX1598" s="24" t="s">
        <v>96</v>
      </c>
      <c r="BY1598" s="24" t="s">
        <v>96</v>
      </c>
      <c r="BZ1598" s="24" t="s">
        <v>96</v>
      </c>
      <c r="CA1598" s="24" t="s">
        <v>96</v>
      </c>
    </row>
    <row r="1599" spans="1:79" ht="169.5" hidden="1" customHeight="1" x14ac:dyDescent="0.35">
      <c r="A1599" s="24"/>
      <c r="B1599" s="24" t="s">
        <v>1996</v>
      </c>
      <c r="C1599" s="24" t="s">
        <v>1997</v>
      </c>
      <c r="D1599" s="24" t="s">
        <v>2163</v>
      </c>
      <c r="E1599" s="24" t="s">
        <v>2164</v>
      </c>
      <c r="F1599" s="24" t="s">
        <v>103</v>
      </c>
      <c r="G1599" s="24" t="s">
        <v>5242</v>
      </c>
      <c r="H1599" s="24" t="s">
        <v>2215</v>
      </c>
      <c r="I1599" s="24" t="s">
        <v>5246</v>
      </c>
      <c r="J1599" s="24" t="s">
        <v>5247</v>
      </c>
      <c r="K1599" s="24"/>
      <c r="L1599" s="24" t="s">
        <v>5248</v>
      </c>
      <c r="M1599" s="24"/>
      <c r="N1599" s="24"/>
      <c r="O1599" s="24"/>
      <c r="P1599" s="24"/>
      <c r="Q1599" s="24" t="s">
        <v>93</v>
      </c>
      <c r="R1599" s="24">
        <v>2027</v>
      </c>
      <c r="S1599" s="24"/>
      <c r="T1599" s="25" t="s">
        <v>95</v>
      </c>
      <c r="U1599" s="25" t="s">
        <v>96</v>
      </c>
      <c r="V1599" s="25" t="s">
        <v>96</v>
      </c>
      <c r="W1599" s="25" t="s">
        <v>96</v>
      </c>
      <c r="X1599" s="24" t="s">
        <v>96</v>
      </c>
      <c r="Y1599" s="25" t="s">
        <v>96</v>
      </c>
      <c r="Z1599" s="25" t="s">
        <v>96</v>
      </c>
      <c r="AA1599" s="25" t="s">
        <v>96</v>
      </c>
      <c r="AB1599" s="24" t="s">
        <v>95</v>
      </c>
      <c r="AC1599" s="24" t="s">
        <v>96</v>
      </c>
      <c r="AD1599" s="24" t="s">
        <v>96</v>
      </c>
      <c r="AE1599" s="24" t="s">
        <v>96</v>
      </c>
      <c r="AF1599" s="24" t="s">
        <v>96</v>
      </c>
      <c r="AG1599" s="24" t="s">
        <v>1034</v>
      </c>
      <c r="AH1599" s="24" t="s">
        <v>96</v>
      </c>
      <c r="AI1599" s="24" t="s">
        <v>96</v>
      </c>
      <c r="AJ1599" s="24" t="s">
        <v>96</v>
      </c>
      <c r="AK1599" s="24" t="s">
        <v>96</v>
      </c>
      <c r="AL1599" s="24" t="s">
        <v>96</v>
      </c>
      <c r="AM1599" s="24" t="s">
        <v>95</v>
      </c>
      <c r="AN1599" s="24" t="s">
        <v>96</v>
      </c>
      <c r="AO1599" s="24" t="s">
        <v>96</v>
      </c>
      <c r="AP1599" s="24" t="s">
        <v>96</v>
      </c>
      <c r="AQ1599" s="24" t="s">
        <v>96</v>
      </c>
      <c r="AR1599" s="24" t="s">
        <v>96</v>
      </c>
      <c r="AS1599" s="24" t="s">
        <v>96</v>
      </c>
      <c r="AT1599" s="24" t="s">
        <v>96</v>
      </c>
      <c r="AU1599" s="24" t="s">
        <v>96</v>
      </c>
      <c r="AV1599" s="24" t="s">
        <v>96</v>
      </c>
      <c r="AW1599" s="24" t="s">
        <v>96</v>
      </c>
      <c r="AX1599" s="24" t="s">
        <v>96</v>
      </c>
      <c r="AY1599" s="24" t="s">
        <v>96</v>
      </c>
      <c r="AZ1599" s="24" t="s">
        <v>96</v>
      </c>
      <c r="BA1599" s="24" t="s">
        <v>96</v>
      </c>
      <c r="BB1599" s="24" t="s">
        <v>96</v>
      </c>
      <c r="BC1599" s="24" t="s">
        <v>96</v>
      </c>
      <c r="BD1599" s="24" t="s">
        <v>96</v>
      </c>
      <c r="BE1599" s="24" t="s">
        <v>96</v>
      </c>
      <c r="BF1599" s="24" t="s">
        <v>96</v>
      </c>
      <c r="BG1599" s="24" t="s">
        <v>96</v>
      </c>
      <c r="BH1599" s="24" t="s">
        <v>96</v>
      </c>
      <c r="BI1599" s="24" t="s">
        <v>96</v>
      </c>
      <c r="BJ1599" s="24" t="s">
        <v>96</v>
      </c>
      <c r="BK1599" s="24" t="s">
        <v>96</v>
      </c>
      <c r="BL1599" s="24" t="s">
        <v>96</v>
      </c>
      <c r="BM1599" s="24" t="s">
        <v>96</v>
      </c>
      <c r="BN1599" s="24" t="s">
        <v>96</v>
      </c>
      <c r="BO1599" s="24" t="s">
        <v>96</v>
      </c>
      <c r="BP1599" s="24" t="s">
        <v>96</v>
      </c>
      <c r="BQ1599" s="24" t="s">
        <v>96</v>
      </c>
      <c r="BR1599" s="24" t="s">
        <v>96</v>
      </c>
      <c r="BS1599" s="24" t="s">
        <v>96</v>
      </c>
      <c r="BT1599" s="24" t="s">
        <v>96</v>
      </c>
      <c r="BU1599" s="24" t="s">
        <v>96</v>
      </c>
      <c r="BV1599" s="24" t="s">
        <v>96</v>
      </c>
      <c r="BW1599" s="24" t="s">
        <v>96</v>
      </c>
      <c r="BX1599" s="24" t="s">
        <v>96</v>
      </c>
      <c r="BY1599" s="24" t="s">
        <v>96</v>
      </c>
      <c r="BZ1599" s="24" t="s">
        <v>96</v>
      </c>
      <c r="CA1599" s="24" t="s">
        <v>96</v>
      </c>
    </row>
    <row r="1600" spans="1:79" ht="169.5" hidden="1" customHeight="1" x14ac:dyDescent="0.35">
      <c r="A1600" s="24"/>
      <c r="B1600" s="24" t="s">
        <v>1996</v>
      </c>
      <c r="C1600" s="24" t="s">
        <v>1997</v>
      </c>
      <c r="D1600" s="24" t="s">
        <v>2163</v>
      </c>
      <c r="E1600" s="24" t="s">
        <v>2164</v>
      </c>
      <c r="F1600" s="24" t="s">
        <v>103</v>
      </c>
      <c r="G1600" s="24" t="s">
        <v>2181</v>
      </c>
      <c r="H1600" s="24" t="s">
        <v>2182</v>
      </c>
      <c r="I1600" s="24" t="s">
        <v>5249</v>
      </c>
      <c r="J1600" s="24" t="s">
        <v>5250</v>
      </c>
      <c r="K1600" s="24"/>
      <c r="L1600" s="24" t="s">
        <v>5251</v>
      </c>
      <c r="M1600" s="24"/>
      <c r="N1600" s="24"/>
      <c r="O1600" s="24" t="s">
        <v>92</v>
      </c>
      <c r="P1600" s="24"/>
      <c r="Q1600" s="24" t="s">
        <v>93</v>
      </c>
      <c r="R1600" s="24">
        <v>2030</v>
      </c>
      <c r="S1600" s="24"/>
      <c r="T1600" s="25" t="s">
        <v>119</v>
      </c>
      <c r="U1600" s="25" t="s">
        <v>96</v>
      </c>
      <c r="V1600" s="25" t="s">
        <v>96</v>
      </c>
      <c r="W1600" s="25" t="s">
        <v>96</v>
      </c>
      <c r="X1600" s="24" t="s">
        <v>96</v>
      </c>
      <c r="Y1600" s="25" t="s">
        <v>96</v>
      </c>
      <c r="Z1600" s="25" t="s">
        <v>96</v>
      </c>
      <c r="AA1600" s="25" t="s">
        <v>96</v>
      </c>
      <c r="AB1600" s="24" t="s">
        <v>119</v>
      </c>
      <c r="AC1600" s="24" t="s">
        <v>96</v>
      </c>
      <c r="AD1600" s="24" t="s">
        <v>96</v>
      </c>
      <c r="AE1600" s="24" t="s">
        <v>96</v>
      </c>
      <c r="AF1600" s="24" t="s">
        <v>96</v>
      </c>
      <c r="AG1600" s="24" t="s">
        <v>113</v>
      </c>
      <c r="AH1600" s="24" t="s">
        <v>96</v>
      </c>
      <c r="AI1600" s="24" t="s">
        <v>96</v>
      </c>
      <c r="AJ1600" s="24" t="s">
        <v>96</v>
      </c>
      <c r="AK1600" s="24" t="s">
        <v>96</v>
      </c>
      <c r="AL1600" s="24" t="s">
        <v>96</v>
      </c>
      <c r="AM1600" s="24" t="s">
        <v>97</v>
      </c>
      <c r="AN1600" s="24" t="s">
        <v>96</v>
      </c>
      <c r="AO1600" s="24" t="s">
        <v>96</v>
      </c>
      <c r="AP1600" s="24" t="s">
        <v>96</v>
      </c>
      <c r="AQ1600" s="24" t="s">
        <v>96</v>
      </c>
      <c r="AR1600" s="24" t="s">
        <v>96</v>
      </c>
      <c r="AS1600" s="24" t="s">
        <v>96</v>
      </c>
      <c r="AT1600" s="24" t="s">
        <v>96</v>
      </c>
      <c r="AU1600" s="24" t="s">
        <v>96</v>
      </c>
      <c r="AV1600" s="24" t="s">
        <v>96</v>
      </c>
      <c r="AW1600" s="24" t="s">
        <v>96</v>
      </c>
      <c r="AX1600" s="24" t="s">
        <v>96</v>
      </c>
      <c r="AY1600" s="24" t="s">
        <v>96</v>
      </c>
      <c r="AZ1600" s="24" t="s">
        <v>96</v>
      </c>
      <c r="BA1600" s="24" t="s">
        <v>96</v>
      </c>
      <c r="BB1600" s="24" t="s">
        <v>96</v>
      </c>
      <c r="BC1600" s="24" t="s">
        <v>96</v>
      </c>
      <c r="BD1600" s="24" t="s">
        <v>96</v>
      </c>
      <c r="BE1600" s="24" t="s">
        <v>96</v>
      </c>
      <c r="BF1600" s="24" t="s">
        <v>96</v>
      </c>
      <c r="BG1600" s="24" t="s">
        <v>96</v>
      </c>
      <c r="BH1600" s="24" t="s">
        <v>96</v>
      </c>
      <c r="BI1600" s="24" t="s">
        <v>96</v>
      </c>
      <c r="BJ1600" s="24" t="s">
        <v>96</v>
      </c>
      <c r="BK1600" s="24" t="s">
        <v>96</v>
      </c>
      <c r="BL1600" s="24" t="s">
        <v>96</v>
      </c>
      <c r="BM1600" s="24" t="s">
        <v>96</v>
      </c>
      <c r="BN1600" s="24" t="s">
        <v>96</v>
      </c>
      <c r="BO1600" s="24" t="s">
        <v>96</v>
      </c>
      <c r="BP1600" s="24" t="s">
        <v>96</v>
      </c>
      <c r="BQ1600" s="24" t="s">
        <v>96</v>
      </c>
      <c r="BR1600" s="24" t="s">
        <v>96</v>
      </c>
      <c r="BS1600" s="24" t="s">
        <v>96</v>
      </c>
      <c r="BT1600" s="24" t="s">
        <v>96</v>
      </c>
      <c r="BU1600" s="24" t="s">
        <v>96</v>
      </c>
      <c r="BV1600" s="24" t="s">
        <v>96</v>
      </c>
      <c r="BW1600" s="24" t="s">
        <v>96</v>
      </c>
      <c r="BX1600" s="24" t="s">
        <v>96</v>
      </c>
      <c r="BY1600" s="24" t="s">
        <v>96</v>
      </c>
      <c r="BZ1600" s="24" t="s">
        <v>96</v>
      </c>
      <c r="CA1600" s="24" t="s">
        <v>96</v>
      </c>
    </row>
    <row r="1601" spans="1:79" ht="169.5" hidden="1" customHeight="1" x14ac:dyDescent="0.35">
      <c r="A1601" s="24"/>
      <c r="B1601" s="24" t="s">
        <v>81</v>
      </c>
      <c r="C1601" s="24" t="s">
        <v>140</v>
      </c>
      <c r="D1601" s="24" t="s">
        <v>83</v>
      </c>
      <c r="E1601" s="24" t="s">
        <v>141</v>
      </c>
      <c r="F1601" s="24" t="s">
        <v>103</v>
      </c>
      <c r="G1601" s="24" t="s">
        <v>5252</v>
      </c>
      <c r="H1601" s="24" t="s">
        <v>2311</v>
      </c>
      <c r="I1601" s="24" t="s">
        <v>5252</v>
      </c>
      <c r="J1601" s="24" t="s">
        <v>2355</v>
      </c>
      <c r="K1601" s="24"/>
      <c r="L1601" s="24"/>
      <c r="M1601" s="24" t="s">
        <v>92</v>
      </c>
      <c r="N1601" s="24"/>
      <c r="O1601" s="24"/>
      <c r="P1601" s="24"/>
      <c r="Q1601" s="24" t="s">
        <v>93</v>
      </c>
      <c r="R1601" s="24" t="s">
        <v>1268</v>
      </c>
      <c r="S1601" s="24">
        <v>3</v>
      </c>
      <c r="X1601" s="24"/>
      <c r="AB1601" s="24" t="s">
        <v>97</v>
      </c>
      <c r="AC1601" s="24"/>
      <c r="AD1601" s="24"/>
      <c r="AE1601" s="24"/>
      <c r="AF1601" s="24"/>
      <c r="AG1601" s="24"/>
      <c r="AH1601" s="24"/>
      <c r="AI1601" s="24"/>
      <c r="AJ1601" s="24"/>
      <c r="AK1601" s="24"/>
      <c r="AL1601" s="24"/>
      <c r="AM1601" s="24" t="s">
        <v>97</v>
      </c>
      <c r="AN1601" s="24"/>
      <c r="AO1601" s="24"/>
      <c r="AP1601" s="24"/>
      <c r="AQ1601" s="24"/>
      <c r="AR1601" s="24"/>
      <c r="AS1601" s="24"/>
      <c r="AT1601" s="24"/>
      <c r="AU1601" s="24"/>
      <c r="AV1601" s="24"/>
      <c r="AW1601" s="24"/>
      <c r="AX1601" s="24" t="s">
        <v>119</v>
      </c>
      <c r="AY1601" s="24"/>
      <c r="AZ1601" s="24"/>
      <c r="BA1601" s="24"/>
      <c r="BB1601" s="24"/>
      <c r="BC1601" s="24"/>
      <c r="BD1601" s="24"/>
      <c r="BE1601" s="24"/>
      <c r="BF1601" s="24"/>
      <c r="BG1601" s="24"/>
      <c r="BH1601" s="24"/>
      <c r="BI1601" s="24"/>
      <c r="BJ1601" s="24"/>
      <c r="BK1601" s="24"/>
      <c r="BL1601" s="24" t="s">
        <v>97</v>
      </c>
      <c r="BM1601" s="24"/>
      <c r="BN1601" s="24"/>
      <c r="BO1601" s="24"/>
      <c r="BP1601" s="24"/>
      <c r="BQ1601" s="24"/>
      <c r="BR1601" s="24" t="s">
        <v>97</v>
      </c>
      <c r="BS1601" s="24"/>
      <c r="BT1601" s="24"/>
      <c r="BU1601" s="24"/>
      <c r="BV1601" s="24"/>
      <c r="BW1601" s="24"/>
      <c r="BX1601" s="24"/>
      <c r="BY1601" s="24"/>
      <c r="BZ1601" s="24"/>
      <c r="CA1601" s="24" t="s">
        <v>97</v>
      </c>
    </row>
    <row r="1602" spans="1:79" ht="169.5" hidden="1" customHeight="1" x14ac:dyDescent="0.35">
      <c r="A1602" s="24"/>
      <c r="B1602" s="24" t="s">
        <v>81</v>
      </c>
      <c r="C1602" s="24" t="s">
        <v>140</v>
      </c>
      <c r="D1602" s="24" t="s">
        <v>83</v>
      </c>
      <c r="E1602" s="24" t="s">
        <v>141</v>
      </c>
      <c r="F1602" s="24" t="s">
        <v>103</v>
      </c>
      <c r="G1602" s="24" t="s">
        <v>5252</v>
      </c>
      <c r="H1602" s="24" t="s">
        <v>2311</v>
      </c>
      <c r="I1602" s="24" t="s">
        <v>5252</v>
      </c>
      <c r="J1602" s="24" t="s">
        <v>2322</v>
      </c>
      <c r="K1602" s="24"/>
      <c r="L1602" s="24"/>
      <c r="M1602" s="24" t="s">
        <v>92</v>
      </c>
      <c r="N1602" s="24"/>
      <c r="O1602" s="24"/>
      <c r="P1602" s="24"/>
      <c r="Q1602" s="24" t="s">
        <v>93</v>
      </c>
      <c r="R1602" s="24" t="s">
        <v>145</v>
      </c>
      <c r="S1602" s="24"/>
      <c r="X1602" s="24"/>
      <c r="AB1602" s="24" t="s">
        <v>95</v>
      </c>
      <c r="AC1602" s="24"/>
      <c r="AD1602" s="24"/>
      <c r="AE1602" s="24"/>
      <c r="AF1602" s="24"/>
      <c r="AG1602" s="24"/>
      <c r="AH1602" s="24"/>
      <c r="AI1602" s="24"/>
      <c r="AJ1602" s="24"/>
      <c r="AK1602" s="24"/>
      <c r="AL1602" s="24"/>
      <c r="AM1602" s="24" t="s">
        <v>95</v>
      </c>
      <c r="AN1602" s="24"/>
      <c r="AO1602" s="24"/>
      <c r="AP1602" s="24"/>
      <c r="AQ1602" s="24"/>
      <c r="AR1602" s="24"/>
      <c r="AS1602" s="24"/>
      <c r="AT1602" s="24"/>
      <c r="AU1602" s="24"/>
      <c r="AV1602" s="24"/>
      <c r="AW1602" s="24"/>
      <c r="AX1602" s="24" t="s">
        <v>95</v>
      </c>
      <c r="AY1602" s="24"/>
      <c r="AZ1602" s="24"/>
      <c r="BA1602" s="24"/>
      <c r="BB1602" s="24"/>
      <c r="BC1602" s="24"/>
      <c r="BD1602" s="24"/>
      <c r="BE1602" s="24"/>
      <c r="BF1602" s="24"/>
      <c r="BG1602" s="24"/>
      <c r="BH1602" s="24"/>
      <c r="BI1602" s="24"/>
      <c r="BJ1602" s="24"/>
      <c r="BK1602" s="24"/>
      <c r="BL1602" s="24" t="s">
        <v>95</v>
      </c>
      <c r="BM1602" s="24"/>
      <c r="BN1602" s="24"/>
      <c r="BO1602" s="24"/>
      <c r="BP1602" s="24"/>
      <c r="BQ1602" s="24"/>
      <c r="BR1602" s="24" t="s">
        <v>95</v>
      </c>
      <c r="BS1602" s="24"/>
      <c r="BT1602" s="24"/>
      <c r="BU1602" s="24"/>
      <c r="BV1602" s="24"/>
      <c r="BW1602" s="24"/>
      <c r="BX1602" s="24"/>
      <c r="BY1602" s="24"/>
      <c r="BZ1602" s="24"/>
      <c r="CA1602" s="24" t="s">
        <v>95</v>
      </c>
    </row>
    <row r="1603" spans="1:79" ht="169.5" hidden="1" customHeight="1" x14ac:dyDescent="0.35">
      <c r="A1603" s="24"/>
      <c r="B1603" s="24" t="s">
        <v>81</v>
      </c>
      <c r="C1603" s="24" t="s">
        <v>140</v>
      </c>
      <c r="D1603" s="24" t="s">
        <v>83</v>
      </c>
      <c r="E1603" s="24" t="s">
        <v>141</v>
      </c>
      <c r="F1603" s="24" t="s">
        <v>103</v>
      </c>
      <c r="G1603" s="24" t="s">
        <v>5252</v>
      </c>
      <c r="H1603" s="24" t="s">
        <v>2311</v>
      </c>
      <c r="I1603" s="24" t="s">
        <v>5252</v>
      </c>
      <c r="J1603" s="24" t="s">
        <v>5253</v>
      </c>
      <c r="K1603" s="24"/>
      <c r="L1603" s="24"/>
      <c r="M1603" s="24" t="s">
        <v>92</v>
      </c>
      <c r="N1603" s="24"/>
      <c r="O1603" s="24"/>
      <c r="P1603" s="24"/>
      <c r="Q1603" s="24" t="s">
        <v>93</v>
      </c>
      <c r="R1603" s="24" t="s">
        <v>1268</v>
      </c>
      <c r="S1603" s="24">
        <v>3</v>
      </c>
      <c r="X1603" s="24"/>
      <c r="AB1603" s="24" t="s">
        <v>119</v>
      </c>
      <c r="AC1603" s="24"/>
      <c r="AD1603" s="24"/>
      <c r="AE1603" s="24"/>
      <c r="AF1603" s="24"/>
      <c r="AG1603" s="24"/>
      <c r="AH1603" s="24"/>
      <c r="AI1603" s="24"/>
      <c r="AJ1603" s="24"/>
      <c r="AK1603" s="24"/>
      <c r="AL1603" s="24"/>
      <c r="AM1603" s="24" t="s">
        <v>119</v>
      </c>
      <c r="AN1603" s="24"/>
      <c r="AO1603" s="24"/>
      <c r="AP1603" s="24"/>
      <c r="AQ1603" s="24"/>
      <c r="AR1603" s="24"/>
      <c r="AS1603" s="24"/>
      <c r="AT1603" s="24"/>
      <c r="AU1603" s="24"/>
      <c r="AV1603" s="24"/>
      <c r="AW1603" s="24"/>
      <c r="AX1603" s="24" t="s">
        <v>119</v>
      </c>
      <c r="AY1603" s="24"/>
      <c r="AZ1603" s="24"/>
      <c r="BA1603" s="24"/>
      <c r="BB1603" s="24"/>
      <c r="BC1603" s="24"/>
      <c r="BD1603" s="24"/>
      <c r="BE1603" s="24"/>
      <c r="BF1603" s="24"/>
      <c r="BG1603" s="24"/>
      <c r="BH1603" s="24"/>
      <c r="BI1603" s="24"/>
      <c r="BJ1603" s="24"/>
      <c r="BK1603" s="24"/>
      <c r="BL1603" s="24" t="s">
        <v>119</v>
      </c>
      <c r="BM1603" s="24"/>
      <c r="BN1603" s="24"/>
      <c r="BO1603" s="24"/>
      <c r="BP1603" s="24"/>
      <c r="BQ1603" s="24"/>
      <c r="BR1603" s="24" t="s">
        <v>119</v>
      </c>
      <c r="BS1603" s="24"/>
      <c r="BT1603" s="24"/>
      <c r="BU1603" s="24"/>
      <c r="BV1603" s="24"/>
      <c r="BW1603" s="24"/>
      <c r="BX1603" s="24"/>
      <c r="BY1603" s="24"/>
      <c r="BZ1603" s="24"/>
      <c r="CA1603" s="24" t="s">
        <v>119</v>
      </c>
    </row>
    <row r="1604" spans="1:79" ht="169.5" hidden="1" customHeight="1" x14ac:dyDescent="0.35">
      <c r="A1604" s="24"/>
      <c r="B1604" s="24" t="s">
        <v>81</v>
      </c>
      <c r="C1604" s="24" t="s">
        <v>140</v>
      </c>
      <c r="D1604" s="24" t="s">
        <v>83</v>
      </c>
      <c r="E1604" s="24" t="s">
        <v>141</v>
      </c>
      <c r="F1604" s="24" t="s">
        <v>103</v>
      </c>
      <c r="G1604" s="24" t="s">
        <v>5252</v>
      </c>
      <c r="H1604" s="24" t="s">
        <v>2311</v>
      </c>
      <c r="I1604" s="24" t="s">
        <v>5252</v>
      </c>
      <c r="J1604" s="24" t="s">
        <v>5254</v>
      </c>
      <c r="K1604" s="24"/>
      <c r="L1604" s="24"/>
      <c r="M1604" s="24" t="s">
        <v>92</v>
      </c>
      <c r="N1604" s="24"/>
      <c r="O1604" s="24"/>
      <c r="P1604" s="24"/>
      <c r="Q1604" s="24" t="s">
        <v>93</v>
      </c>
      <c r="R1604" s="24" t="s">
        <v>1268</v>
      </c>
      <c r="S1604" s="24">
        <v>3</v>
      </c>
      <c r="X1604" s="24"/>
      <c r="AB1604" s="24" t="s">
        <v>95</v>
      </c>
      <c r="AC1604" s="24"/>
      <c r="AD1604" s="24"/>
      <c r="AE1604" s="24"/>
      <c r="AF1604" s="24"/>
      <c r="AG1604" s="24"/>
      <c r="AH1604" s="24"/>
      <c r="AI1604" s="24"/>
      <c r="AJ1604" s="24"/>
      <c r="AK1604" s="24"/>
      <c r="AL1604" s="24"/>
      <c r="AM1604" s="24" t="s">
        <v>97</v>
      </c>
      <c r="AN1604" s="24"/>
      <c r="AO1604" s="24"/>
      <c r="AP1604" s="24"/>
      <c r="AQ1604" s="24"/>
      <c r="AR1604" s="24"/>
      <c r="AS1604" s="24"/>
      <c r="AT1604" s="24"/>
      <c r="AU1604" s="24"/>
      <c r="AV1604" s="24"/>
      <c r="AW1604" s="24"/>
      <c r="AX1604" s="24" t="s">
        <v>97</v>
      </c>
      <c r="AY1604" s="24"/>
      <c r="AZ1604" s="24"/>
      <c r="BA1604" s="24"/>
      <c r="BB1604" s="24"/>
      <c r="BC1604" s="24"/>
      <c r="BD1604" s="24"/>
      <c r="BE1604" s="24"/>
      <c r="BF1604" s="24"/>
      <c r="BG1604" s="24"/>
      <c r="BH1604" s="24"/>
      <c r="BI1604" s="24"/>
      <c r="BJ1604" s="24"/>
      <c r="BK1604" s="24"/>
      <c r="BL1604" s="24" t="s">
        <v>97</v>
      </c>
      <c r="BM1604" s="24"/>
      <c r="BN1604" s="24"/>
      <c r="BO1604" s="24"/>
      <c r="BP1604" s="24"/>
      <c r="BQ1604" s="24"/>
      <c r="BR1604" s="24" t="s">
        <v>97</v>
      </c>
      <c r="BS1604" s="24"/>
      <c r="BT1604" s="24"/>
      <c r="BU1604" s="24"/>
      <c r="BV1604" s="24"/>
      <c r="BW1604" s="24"/>
      <c r="BX1604" s="24"/>
      <c r="BY1604" s="24"/>
      <c r="BZ1604" s="24"/>
      <c r="CA1604" s="24" t="s">
        <v>97</v>
      </c>
    </row>
    <row r="1605" spans="1:79" ht="169.5" hidden="1" customHeight="1" x14ac:dyDescent="0.35">
      <c r="A1605" s="24"/>
      <c r="B1605" s="24" t="s">
        <v>81</v>
      </c>
      <c r="C1605" s="24" t="s">
        <v>140</v>
      </c>
      <c r="D1605" s="24" t="s">
        <v>5126</v>
      </c>
      <c r="E1605" s="24" t="s">
        <v>5127</v>
      </c>
      <c r="F1605" s="24" t="s">
        <v>103</v>
      </c>
      <c r="G1605" s="24" t="s">
        <v>5128</v>
      </c>
      <c r="H1605" s="24" t="s">
        <v>5129</v>
      </c>
      <c r="I1605" s="24" t="s">
        <v>5130</v>
      </c>
      <c r="J1605" s="24" t="s">
        <v>5255</v>
      </c>
      <c r="K1605" s="24"/>
      <c r="L1605" s="24"/>
      <c r="M1605" s="24" t="s">
        <v>92</v>
      </c>
      <c r="N1605" s="24"/>
      <c r="O1605" s="24"/>
      <c r="P1605" s="24"/>
      <c r="Q1605" s="24" t="s">
        <v>150</v>
      </c>
      <c r="R1605" s="24">
        <v>2023</v>
      </c>
      <c r="S1605" s="24"/>
      <c r="X1605" s="24"/>
      <c r="AB1605" s="24" t="s">
        <v>97</v>
      </c>
      <c r="AC1605" s="24"/>
      <c r="AD1605" s="24"/>
      <c r="AE1605" s="24"/>
      <c r="AF1605" s="24"/>
      <c r="AG1605" s="24"/>
      <c r="AH1605" s="24"/>
      <c r="AI1605" s="24"/>
      <c r="AJ1605" s="24"/>
      <c r="AK1605" s="24"/>
      <c r="AL1605" s="24"/>
      <c r="AM1605" s="24" t="s">
        <v>97</v>
      </c>
      <c r="AN1605" s="24"/>
      <c r="AO1605" s="24"/>
      <c r="AP1605" s="24"/>
      <c r="AQ1605" s="24"/>
      <c r="AR1605" s="24"/>
      <c r="AS1605" s="24"/>
      <c r="AT1605" s="24"/>
      <c r="AU1605" s="24"/>
      <c r="AV1605" s="24"/>
      <c r="AW1605" s="24"/>
      <c r="AX1605" s="24" t="s">
        <v>97</v>
      </c>
      <c r="AY1605" s="24"/>
      <c r="AZ1605" s="24"/>
      <c r="BA1605" s="24"/>
      <c r="BB1605" s="24"/>
      <c r="BC1605" s="24"/>
      <c r="BD1605" s="24"/>
      <c r="BE1605" s="24"/>
      <c r="BF1605" s="24"/>
      <c r="BG1605" s="24"/>
      <c r="BH1605" s="24"/>
      <c r="BI1605" s="24"/>
      <c r="BJ1605" s="24"/>
      <c r="BK1605" s="24"/>
      <c r="BL1605" s="24" t="s">
        <v>97</v>
      </c>
      <c r="BM1605" s="24"/>
      <c r="BN1605" s="24"/>
      <c r="BO1605" s="24"/>
      <c r="BP1605" s="24"/>
      <c r="BQ1605" s="24"/>
      <c r="BR1605" s="24" t="s">
        <v>97</v>
      </c>
      <c r="BS1605" s="24"/>
      <c r="BT1605" s="24"/>
      <c r="BU1605" s="24"/>
      <c r="BV1605" s="24"/>
      <c r="BW1605" s="24"/>
      <c r="BX1605" s="24"/>
      <c r="BY1605" s="24"/>
      <c r="BZ1605" s="24"/>
      <c r="CA1605" s="24" t="s">
        <v>97</v>
      </c>
    </row>
    <row r="1606" spans="1:79" ht="169.5" hidden="1" customHeight="1" x14ac:dyDescent="0.35">
      <c r="A1606" s="24"/>
      <c r="B1606" s="24" t="s">
        <v>81</v>
      </c>
      <c r="C1606" s="24" t="s">
        <v>140</v>
      </c>
      <c r="D1606" s="24" t="s">
        <v>83</v>
      </c>
      <c r="E1606" s="24" t="s">
        <v>141</v>
      </c>
      <c r="F1606" s="24" t="s">
        <v>103</v>
      </c>
      <c r="G1606" s="24" t="s">
        <v>5252</v>
      </c>
      <c r="H1606" s="24" t="s">
        <v>2311</v>
      </c>
      <c r="I1606" s="24" t="s">
        <v>5252</v>
      </c>
      <c r="J1606" s="24" t="s">
        <v>5256</v>
      </c>
      <c r="K1606" s="24"/>
      <c r="L1606" s="24"/>
      <c r="M1606" s="24"/>
      <c r="N1606" s="24" t="s">
        <v>92</v>
      </c>
      <c r="O1606" s="24"/>
      <c r="P1606" s="24"/>
      <c r="Q1606" s="24" t="s">
        <v>93</v>
      </c>
      <c r="R1606" s="24" t="s">
        <v>1268</v>
      </c>
      <c r="S1606" s="24">
        <v>3</v>
      </c>
      <c r="X1606" s="24"/>
      <c r="AB1606" s="24" t="s">
        <v>95</v>
      </c>
      <c r="AC1606" s="24"/>
      <c r="AD1606" s="24"/>
      <c r="AE1606" s="24"/>
      <c r="AF1606" s="24"/>
      <c r="AG1606" s="24"/>
      <c r="AH1606" s="24"/>
      <c r="AI1606" s="24"/>
      <c r="AJ1606" s="24"/>
      <c r="AK1606" s="24"/>
      <c r="AL1606" s="24"/>
      <c r="AM1606" s="24" t="s">
        <v>97</v>
      </c>
      <c r="AN1606" s="24"/>
      <c r="AO1606" s="24"/>
      <c r="AP1606" s="24"/>
      <c r="AQ1606" s="24"/>
      <c r="AR1606" s="24"/>
      <c r="AS1606" s="24"/>
      <c r="AT1606" s="24"/>
      <c r="AU1606" s="24"/>
      <c r="AV1606" s="24"/>
      <c r="AW1606" s="24"/>
      <c r="AX1606" s="24" t="s">
        <v>97</v>
      </c>
      <c r="AY1606" s="24"/>
      <c r="AZ1606" s="24"/>
      <c r="BA1606" s="24"/>
      <c r="BB1606" s="24"/>
      <c r="BC1606" s="24"/>
      <c r="BD1606" s="24"/>
      <c r="BE1606" s="24"/>
      <c r="BF1606" s="24"/>
      <c r="BG1606" s="24"/>
      <c r="BH1606" s="24"/>
      <c r="BI1606" s="24"/>
      <c r="BJ1606" s="24"/>
      <c r="BK1606" s="24"/>
      <c r="BL1606" s="24" t="s">
        <v>97</v>
      </c>
      <c r="BM1606" s="24"/>
      <c r="BN1606" s="24"/>
      <c r="BO1606" s="24"/>
      <c r="BP1606" s="24"/>
      <c r="BQ1606" s="24"/>
      <c r="BR1606" s="24" t="s">
        <v>97</v>
      </c>
      <c r="BS1606" s="24"/>
      <c r="BT1606" s="24"/>
      <c r="BU1606" s="24"/>
      <c r="BV1606" s="24"/>
      <c r="BW1606" s="24"/>
      <c r="BX1606" s="24"/>
      <c r="BY1606" s="24"/>
      <c r="BZ1606" s="24"/>
      <c r="CA1606" s="24" t="s">
        <v>97</v>
      </c>
    </row>
    <row r="1607" spans="1:79" ht="169.5" hidden="1" customHeight="1" x14ac:dyDescent="0.35">
      <c r="A1607" s="24"/>
      <c r="B1607" s="24" t="s">
        <v>81</v>
      </c>
      <c r="C1607" s="24" t="s">
        <v>140</v>
      </c>
      <c r="D1607" s="24" t="s">
        <v>5126</v>
      </c>
      <c r="E1607" s="24" t="s">
        <v>5127</v>
      </c>
      <c r="F1607" s="24" t="s">
        <v>103</v>
      </c>
      <c r="G1607" s="24" t="s">
        <v>5128</v>
      </c>
      <c r="H1607" s="24" t="s">
        <v>5129</v>
      </c>
      <c r="I1607" s="24" t="s">
        <v>5130</v>
      </c>
      <c r="J1607" s="24" t="s">
        <v>5257</v>
      </c>
      <c r="K1607" s="24"/>
      <c r="L1607" s="24"/>
      <c r="M1607" s="24" t="s">
        <v>92</v>
      </c>
      <c r="N1607" s="24"/>
      <c r="O1607" s="24"/>
      <c r="P1607" s="24"/>
      <c r="Q1607" s="24" t="s">
        <v>150</v>
      </c>
      <c r="R1607" s="24">
        <v>2023</v>
      </c>
      <c r="S1607" s="24"/>
      <c r="X1607" s="24"/>
      <c r="AB1607" s="24" t="s">
        <v>97</v>
      </c>
      <c r="AC1607" s="24"/>
      <c r="AD1607" s="24"/>
      <c r="AE1607" s="24"/>
      <c r="AF1607" s="24"/>
      <c r="AG1607" s="24"/>
      <c r="AH1607" s="24"/>
      <c r="AI1607" s="24"/>
      <c r="AJ1607" s="24"/>
      <c r="AK1607" s="24"/>
      <c r="AL1607" s="24"/>
      <c r="AM1607" s="24" t="s">
        <v>97</v>
      </c>
      <c r="AN1607" s="24"/>
      <c r="AO1607" s="24"/>
      <c r="AP1607" s="24"/>
      <c r="AQ1607" s="24"/>
      <c r="AR1607" s="24"/>
      <c r="AS1607" s="24"/>
      <c r="AT1607" s="24"/>
      <c r="AU1607" s="24"/>
      <c r="AV1607" s="24"/>
      <c r="AW1607" s="24"/>
      <c r="AX1607" s="24" t="s">
        <v>97</v>
      </c>
      <c r="AY1607" s="24"/>
      <c r="AZ1607" s="24"/>
      <c r="BA1607" s="24"/>
      <c r="BB1607" s="24"/>
      <c r="BC1607" s="24"/>
      <c r="BD1607" s="24"/>
      <c r="BE1607" s="24"/>
      <c r="BF1607" s="24"/>
      <c r="BG1607" s="24"/>
      <c r="BH1607" s="24"/>
      <c r="BI1607" s="24"/>
      <c r="BJ1607" s="24"/>
      <c r="BK1607" s="24"/>
      <c r="BL1607" s="24" t="s">
        <v>97</v>
      </c>
      <c r="BM1607" s="24"/>
      <c r="BN1607" s="24"/>
      <c r="BO1607" s="24"/>
      <c r="BP1607" s="24"/>
      <c r="BQ1607" s="24"/>
      <c r="BR1607" s="24" t="s">
        <v>97</v>
      </c>
      <c r="BS1607" s="24"/>
      <c r="BT1607" s="24"/>
      <c r="BU1607" s="24"/>
      <c r="BV1607" s="24"/>
      <c r="BW1607" s="24"/>
      <c r="BX1607" s="24"/>
      <c r="BY1607" s="24"/>
      <c r="BZ1607" s="24"/>
      <c r="CA1607" s="24" t="s">
        <v>97</v>
      </c>
    </row>
    <row r="1608" spans="1:79" ht="169.5" hidden="1" customHeight="1" x14ac:dyDescent="0.35">
      <c r="A1608" s="24"/>
      <c r="B1608" s="24" t="s">
        <v>81</v>
      </c>
      <c r="C1608" s="23" t="s">
        <v>82</v>
      </c>
      <c r="D1608" s="24" t="s">
        <v>83</v>
      </c>
      <c r="E1608" s="24" t="s">
        <v>84</v>
      </c>
      <c r="F1608" s="24" t="s">
        <v>103</v>
      </c>
      <c r="G1608" s="24" t="s">
        <v>159</v>
      </c>
      <c r="H1608" s="24" t="s">
        <v>5258</v>
      </c>
      <c r="I1608" s="24" t="s">
        <v>5259</v>
      </c>
      <c r="J1608" s="24" t="s">
        <v>5260</v>
      </c>
      <c r="K1608" s="24" t="s">
        <v>5261</v>
      </c>
      <c r="L1608" s="24" t="s">
        <v>5262</v>
      </c>
      <c r="M1608" s="24" t="s">
        <v>92</v>
      </c>
      <c r="N1608" s="24"/>
      <c r="O1608" s="24"/>
      <c r="P1608" s="24"/>
      <c r="Q1608" s="24" t="s">
        <v>150</v>
      </c>
      <c r="R1608" s="24">
        <v>2024</v>
      </c>
      <c r="S1608" s="24"/>
      <c r="T1608" s="25" t="s">
        <v>97</v>
      </c>
      <c r="U1608" s="25" t="s">
        <v>96</v>
      </c>
      <c r="V1608" s="25" t="s">
        <v>96</v>
      </c>
      <c r="W1608" s="25" t="s">
        <v>96</v>
      </c>
      <c r="X1608" s="24" t="s">
        <v>96</v>
      </c>
      <c r="Y1608" s="25" t="s">
        <v>96</v>
      </c>
      <c r="Z1608" s="25" t="s">
        <v>96</v>
      </c>
      <c r="AA1608" s="25" t="s">
        <v>96</v>
      </c>
      <c r="AB1608" s="24" t="s">
        <v>97</v>
      </c>
      <c r="AC1608" s="24" t="s">
        <v>97</v>
      </c>
      <c r="AD1608" s="24" t="s">
        <v>96</v>
      </c>
      <c r="AE1608" s="24" t="s">
        <v>97</v>
      </c>
      <c r="AF1608" s="24" t="s">
        <v>96</v>
      </c>
      <c r="AG1608" s="24" t="s">
        <v>96</v>
      </c>
      <c r="AH1608" s="24" t="s">
        <v>96</v>
      </c>
      <c r="AI1608" s="24" t="s">
        <v>96</v>
      </c>
      <c r="AJ1608" s="24" t="s">
        <v>96</v>
      </c>
      <c r="AK1608" s="24" t="s">
        <v>96</v>
      </c>
      <c r="AL1608" s="24" t="s">
        <v>96</v>
      </c>
      <c r="AM1608" s="24" t="s">
        <v>97</v>
      </c>
      <c r="AN1608" s="24" t="s">
        <v>97</v>
      </c>
      <c r="AO1608" s="24" t="s">
        <v>96</v>
      </c>
      <c r="AP1608" s="24" t="s">
        <v>96</v>
      </c>
      <c r="AQ1608" s="24" t="s">
        <v>96</v>
      </c>
      <c r="AR1608" s="24" t="s">
        <v>96</v>
      </c>
      <c r="AS1608" s="24" t="s">
        <v>96</v>
      </c>
      <c r="AT1608" s="24" t="s">
        <v>96</v>
      </c>
      <c r="AU1608" s="24" t="s">
        <v>96</v>
      </c>
      <c r="AV1608" s="24" t="s">
        <v>96</v>
      </c>
      <c r="AW1608" s="24" t="s">
        <v>96</v>
      </c>
      <c r="AX1608" s="24" t="s">
        <v>97</v>
      </c>
      <c r="AY1608" s="24" t="s">
        <v>96</v>
      </c>
      <c r="AZ1608" s="24" t="s">
        <v>96</v>
      </c>
      <c r="BA1608" s="24" t="s">
        <v>96</v>
      </c>
      <c r="BB1608" s="24" t="s">
        <v>96</v>
      </c>
      <c r="BC1608" s="24" t="s">
        <v>97</v>
      </c>
      <c r="BD1608" s="24" t="s">
        <v>96</v>
      </c>
      <c r="BE1608" s="24" t="s">
        <v>96</v>
      </c>
      <c r="BF1608" s="24" t="s">
        <v>96</v>
      </c>
      <c r="BG1608" s="24" t="s">
        <v>97</v>
      </c>
      <c r="BH1608" s="24" t="s">
        <v>96</v>
      </c>
      <c r="BI1608" s="24" t="s">
        <v>96</v>
      </c>
      <c r="BJ1608" s="24" t="s">
        <v>96</v>
      </c>
      <c r="BK1608" s="24" t="s">
        <v>96</v>
      </c>
      <c r="BL1608" s="24" t="s">
        <v>97</v>
      </c>
      <c r="BM1608" s="24" t="s">
        <v>97</v>
      </c>
      <c r="BN1608" s="24" t="s">
        <v>96</v>
      </c>
      <c r="BO1608" s="24" t="s">
        <v>96</v>
      </c>
      <c r="BP1608" s="24" t="s">
        <v>97</v>
      </c>
      <c r="BQ1608" s="24" t="s">
        <v>96</v>
      </c>
      <c r="BR1608" s="24" t="s">
        <v>97</v>
      </c>
      <c r="BS1608" s="24" t="s">
        <v>113</v>
      </c>
      <c r="BT1608" s="24" t="s">
        <v>96</v>
      </c>
      <c r="BU1608" s="24" t="s">
        <v>96</v>
      </c>
      <c r="BV1608" s="24" t="s">
        <v>96</v>
      </c>
      <c r="BW1608" s="24" t="s">
        <v>96</v>
      </c>
      <c r="BX1608" s="24" t="s">
        <v>96</v>
      </c>
      <c r="BY1608" s="24" t="s">
        <v>96</v>
      </c>
      <c r="BZ1608" s="24" t="s">
        <v>96</v>
      </c>
      <c r="CA1608" s="24" t="s">
        <v>97</v>
      </c>
    </row>
    <row r="1609" spans="1:79" ht="169.5" hidden="1" customHeight="1" x14ac:dyDescent="0.35">
      <c r="A1609" s="24"/>
      <c r="B1609" s="24" t="s">
        <v>81</v>
      </c>
      <c r="C1609" s="24" t="s">
        <v>140</v>
      </c>
      <c r="D1609" s="24" t="s">
        <v>5126</v>
      </c>
      <c r="E1609" s="24" t="s">
        <v>5127</v>
      </c>
      <c r="F1609" s="24" t="s">
        <v>103</v>
      </c>
      <c r="G1609" s="24" t="s">
        <v>5128</v>
      </c>
      <c r="H1609" s="24" t="s">
        <v>5129</v>
      </c>
      <c r="I1609" s="24" t="s">
        <v>5130</v>
      </c>
      <c r="J1609" s="24" t="s">
        <v>5263</v>
      </c>
      <c r="K1609" s="24"/>
      <c r="L1609" s="24"/>
      <c r="M1609" s="24" t="s">
        <v>92</v>
      </c>
      <c r="N1609" s="24"/>
      <c r="O1609" s="24"/>
      <c r="P1609" s="24"/>
      <c r="Q1609" s="24" t="s">
        <v>150</v>
      </c>
      <c r="R1609" s="24">
        <v>2023</v>
      </c>
      <c r="S1609" s="24"/>
      <c r="X1609" s="24"/>
      <c r="AB1609" s="24" t="s">
        <v>97</v>
      </c>
      <c r="AC1609" s="24"/>
      <c r="AD1609" s="24"/>
      <c r="AE1609" s="24"/>
      <c r="AF1609" s="24"/>
      <c r="AG1609" s="24"/>
      <c r="AH1609" s="24"/>
      <c r="AI1609" s="24"/>
      <c r="AJ1609" s="24"/>
      <c r="AK1609" s="24"/>
      <c r="AL1609" s="24"/>
      <c r="AM1609" s="24" t="s">
        <v>97</v>
      </c>
      <c r="AN1609" s="24"/>
      <c r="AO1609" s="24"/>
      <c r="AP1609" s="24"/>
      <c r="AQ1609" s="24"/>
      <c r="AR1609" s="24"/>
      <c r="AS1609" s="24"/>
      <c r="AT1609" s="24"/>
      <c r="AU1609" s="24"/>
      <c r="AV1609" s="24"/>
      <c r="AW1609" s="24"/>
      <c r="AX1609" s="24" t="s">
        <v>97</v>
      </c>
      <c r="AY1609" s="24"/>
      <c r="AZ1609" s="24"/>
      <c r="BA1609" s="24"/>
      <c r="BB1609" s="24"/>
      <c r="BC1609" s="24"/>
      <c r="BD1609" s="24"/>
      <c r="BE1609" s="24"/>
      <c r="BF1609" s="24"/>
      <c r="BG1609" s="24"/>
      <c r="BH1609" s="24"/>
      <c r="BI1609" s="24"/>
      <c r="BJ1609" s="24"/>
      <c r="BK1609" s="24"/>
      <c r="BL1609" s="24" t="s">
        <v>97</v>
      </c>
      <c r="BM1609" s="24"/>
      <c r="BN1609" s="24"/>
      <c r="BO1609" s="24"/>
      <c r="BP1609" s="24"/>
      <c r="BQ1609" s="24"/>
      <c r="BR1609" s="24" t="s">
        <v>97</v>
      </c>
      <c r="BS1609" s="24"/>
      <c r="BT1609" s="24"/>
      <c r="BU1609" s="24"/>
      <c r="BV1609" s="24"/>
      <c r="BW1609" s="24"/>
      <c r="BX1609" s="24"/>
      <c r="BY1609" s="24"/>
      <c r="BZ1609" s="24"/>
      <c r="CA1609" s="24" t="s">
        <v>97</v>
      </c>
    </row>
    <row r="1610" spans="1:79" ht="169.5" hidden="1" customHeight="1" x14ac:dyDescent="0.35">
      <c r="A1610" s="24"/>
      <c r="B1610" s="24" t="s">
        <v>81</v>
      </c>
      <c r="C1610" s="23" t="s">
        <v>82</v>
      </c>
      <c r="D1610" s="24" t="s">
        <v>83</v>
      </c>
      <c r="E1610" s="24" t="s">
        <v>84</v>
      </c>
      <c r="F1610" s="24" t="s">
        <v>103</v>
      </c>
      <c r="G1610" s="24" t="s">
        <v>159</v>
      </c>
      <c r="H1610" s="24" t="s">
        <v>5258</v>
      </c>
      <c r="I1610" s="24" t="s">
        <v>5259</v>
      </c>
      <c r="J1610" s="24" t="s">
        <v>5264</v>
      </c>
      <c r="K1610" s="24" t="s">
        <v>5265</v>
      </c>
      <c r="L1610" s="24" t="s">
        <v>5266</v>
      </c>
      <c r="M1610" s="24" t="s">
        <v>92</v>
      </c>
      <c r="N1610" s="24"/>
      <c r="O1610" s="24"/>
      <c r="P1610" s="24"/>
      <c r="Q1610" s="24" t="s">
        <v>150</v>
      </c>
      <c r="R1610" s="24">
        <v>2025</v>
      </c>
      <c r="S1610" s="24"/>
      <c r="T1610" s="25" t="s">
        <v>97</v>
      </c>
      <c r="U1610" s="25" t="s">
        <v>96</v>
      </c>
      <c r="V1610" s="25" t="s">
        <v>96</v>
      </c>
      <c r="W1610" s="25" t="s">
        <v>96</v>
      </c>
      <c r="X1610" s="24" t="s">
        <v>96</v>
      </c>
      <c r="Y1610" s="25" t="s">
        <v>96</v>
      </c>
      <c r="Z1610" s="25" t="s">
        <v>96</v>
      </c>
      <c r="AA1610" s="25" t="s">
        <v>96</v>
      </c>
      <c r="AB1610" s="24" t="s">
        <v>97</v>
      </c>
      <c r="AC1610" s="24" t="s">
        <v>97</v>
      </c>
      <c r="AD1610" s="24" t="s">
        <v>96</v>
      </c>
      <c r="AE1610" s="24" t="s">
        <v>95</v>
      </c>
      <c r="AF1610" s="24" t="s">
        <v>96</v>
      </c>
      <c r="AG1610" s="24" t="s">
        <v>96</v>
      </c>
      <c r="AH1610" s="24" t="s">
        <v>96</v>
      </c>
      <c r="AI1610" s="24" t="s">
        <v>96</v>
      </c>
      <c r="AJ1610" s="24" t="s">
        <v>96</v>
      </c>
      <c r="AK1610" s="24" t="s">
        <v>96</v>
      </c>
      <c r="AL1610" s="24" t="s">
        <v>96</v>
      </c>
      <c r="AM1610" s="24" t="s">
        <v>97</v>
      </c>
      <c r="AN1610" s="24" t="s">
        <v>97</v>
      </c>
      <c r="AO1610" s="24" t="s">
        <v>96</v>
      </c>
      <c r="AP1610" s="24" t="s">
        <v>96</v>
      </c>
      <c r="AQ1610" s="24" t="s">
        <v>96</v>
      </c>
      <c r="AR1610" s="24" t="s">
        <v>96</v>
      </c>
      <c r="AS1610" s="24" t="s">
        <v>96</v>
      </c>
      <c r="AT1610" s="24" t="s">
        <v>96</v>
      </c>
      <c r="AU1610" s="24" t="s">
        <v>96</v>
      </c>
      <c r="AV1610" s="24" t="s">
        <v>96</v>
      </c>
      <c r="AW1610" s="24" t="s">
        <v>96</v>
      </c>
      <c r="AX1610" s="24" t="s">
        <v>97</v>
      </c>
      <c r="AY1610" s="24" t="s">
        <v>96</v>
      </c>
      <c r="AZ1610" s="24" t="s">
        <v>96</v>
      </c>
      <c r="BA1610" s="24" t="s">
        <v>96</v>
      </c>
      <c r="BB1610" s="24" t="s">
        <v>96</v>
      </c>
      <c r="BC1610" s="24" t="s">
        <v>97</v>
      </c>
      <c r="BD1610" s="24" t="s">
        <v>96</v>
      </c>
      <c r="BE1610" s="24" t="s">
        <v>96</v>
      </c>
      <c r="BF1610" s="24" t="s">
        <v>96</v>
      </c>
      <c r="BG1610" s="24" t="s">
        <v>97</v>
      </c>
      <c r="BH1610" s="24" t="s">
        <v>96</v>
      </c>
      <c r="BI1610" s="24" t="s">
        <v>96</v>
      </c>
      <c r="BJ1610" s="24" t="s">
        <v>96</v>
      </c>
      <c r="BK1610" s="24" t="s">
        <v>96</v>
      </c>
      <c r="BL1610" s="24" t="s">
        <v>97</v>
      </c>
      <c r="BM1610" s="24" t="s">
        <v>97</v>
      </c>
      <c r="BN1610" s="24" t="s">
        <v>96</v>
      </c>
      <c r="BO1610" s="24" t="s">
        <v>96</v>
      </c>
      <c r="BP1610" s="24" t="s">
        <v>95</v>
      </c>
      <c r="BQ1610" s="24" t="s">
        <v>96</v>
      </c>
      <c r="BR1610" s="24" t="s">
        <v>97</v>
      </c>
      <c r="BS1610" s="24" t="s">
        <v>113</v>
      </c>
      <c r="BT1610" s="24" t="s">
        <v>96</v>
      </c>
      <c r="BU1610" s="24" t="s">
        <v>96</v>
      </c>
      <c r="BV1610" s="24" t="s">
        <v>96</v>
      </c>
      <c r="BW1610" s="24" t="s">
        <v>96</v>
      </c>
      <c r="BX1610" s="24" t="s">
        <v>96</v>
      </c>
      <c r="BY1610" s="24" t="s">
        <v>96</v>
      </c>
      <c r="BZ1610" s="24" t="s">
        <v>96</v>
      </c>
      <c r="CA1610" s="24" t="s">
        <v>97</v>
      </c>
    </row>
    <row r="1611" spans="1:79" ht="169.5" hidden="1" customHeight="1" x14ac:dyDescent="0.35">
      <c r="A1611" s="24"/>
      <c r="B1611" s="24" t="s">
        <v>81</v>
      </c>
      <c r="C1611" s="24" t="s">
        <v>140</v>
      </c>
      <c r="D1611" s="24" t="s">
        <v>5126</v>
      </c>
      <c r="E1611" s="24" t="s">
        <v>5127</v>
      </c>
      <c r="F1611" s="24" t="s">
        <v>103</v>
      </c>
      <c r="G1611" s="24" t="s">
        <v>5128</v>
      </c>
      <c r="H1611" s="24" t="s">
        <v>5129</v>
      </c>
      <c r="I1611" s="24" t="s">
        <v>5145</v>
      </c>
      <c r="J1611" s="24" t="s">
        <v>5267</v>
      </c>
      <c r="K1611" s="24"/>
      <c r="L1611" s="24"/>
      <c r="M1611" s="24" t="s">
        <v>92</v>
      </c>
      <c r="N1611" s="24"/>
      <c r="O1611" s="24"/>
      <c r="P1611" s="24"/>
      <c r="Q1611" s="24" t="s">
        <v>150</v>
      </c>
      <c r="R1611" s="24">
        <v>2024</v>
      </c>
      <c r="S1611" s="24"/>
      <c r="X1611" s="24"/>
      <c r="AB1611" s="24" t="s">
        <v>97</v>
      </c>
      <c r="AC1611" s="24"/>
      <c r="AD1611" s="24"/>
      <c r="AE1611" s="24"/>
      <c r="AF1611" s="24"/>
      <c r="AG1611" s="24"/>
      <c r="AH1611" s="24"/>
      <c r="AI1611" s="24"/>
      <c r="AJ1611" s="24"/>
      <c r="AK1611" s="24"/>
      <c r="AL1611" s="24"/>
      <c r="AM1611" s="24" t="s">
        <v>97</v>
      </c>
      <c r="AN1611" s="24"/>
      <c r="AO1611" s="24"/>
      <c r="AP1611" s="24"/>
      <c r="AQ1611" s="24"/>
      <c r="AR1611" s="24"/>
      <c r="AS1611" s="24"/>
      <c r="AT1611" s="24"/>
      <c r="AU1611" s="24"/>
      <c r="AV1611" s="24"/>
      <c r="AW1611" s="24"/>
      <c r="AX1611" s="24" t="s">
        <v>97</v>
      </c>
      <c r="AY1611" s="24"/>
      <c r="AZ1611" s="24"/>
      <c r="BA1611" s="24"/>
      <c r="BB1611" s="24"/>
      <c r="BC1611" s="24"/>
      <c r="BD1611" s="24"/>
      <c r="BE1611" s="24"/>
      <c r="BF1611" s="24"/>
      <c r="BG1611" s="24"/>
      <c r="BH1611" s="24"/>
      <c r="BI1611" s="24"/>
      <c r="BJ1611" s="24"/>
      <c r="BK1611" s="24"/>
      <c r="BL1611" s="24" t="s">
        <v>97</v>
      </c>
      <c r="BM1611" s="24"/>
      <c r="BN1611" s="24"/>
      <c r="BO1611" s="24"/>
      <c r="BP1611" s="24"/>
      <c r="BQ1611" s="24"/>
      <c r="BR1611" s="24" t="s">
        <v>97</v>
      </c>
      <c r="BS1611" s="24"/>
      <c r="BT1611" s="24"/>
      <c r="BU1611" s="24"/>
      <c r="BV1611" s="24"/>
      <c r="BW1611" s="24"/>
      <c r="BX1611" s="24"/>
      <c r="BY1611" s="24"/>
      <c r="BZ1611" s="24"/>
      <c r="CA1611" s="24" t="s">
        <v>97</v>
      </c>
    </row>
    <row r="1612" spans="1:79" ht="169.5" hidden="1" customHeight="1" x14ac:dyDescent="0.35">
      <c r="A1612" s="24"/>
      <c r="B1612" s="24" t="s">
        <v>81</v>
      </c>
      <c r="C1612" s="23" t="s">
        <v>82</v>
      </c>
      <c r="D1612" s="24" t="s">
        <v>83</v>
      </c>
      <c r="E1612" s="24" t="s">
        <v>84</v>
      </c>
      <c r="F1612" s="24" t="s">
        <v>103</v>
      </c>
      <c r="G1612" s="24" t="s">
        <v>159</v>
      </c>
      <c r="H1612" s="24" t="s">
        <v>5258</v>
      </c>
      <c r="I1612" s="24" t="s">
        <v>5259</v>
      </c>
      <c r="J1612" s="24" t="s">
        <v>5268</v>
      </c>
      <c r="K1612" s="24" t="s">
        <v>5269</v>
      </c>
      <c r="L1612" s="24" t="s">
        <v>5270</v>
      </c>
      <c r="M1612" s="24" t="s">
        <v>92</v>
      </c>
      <c r="N1612" s="24"/>
      <c r="O1612" s="24"/>
      <c r="P1612" s="24"/>
      <c r="Q1612" s="24" t="s">
        <v>150</v>
      </c>
      <c r="R1612" s="24">
        <v>2026</v>
      </c>
      <c r="S1612" s="24" t="s">
        <v>712</v>
      </c>
      <c r="T1612" s="25" t="s">
        <v>97</v>
      </c>
      <c r="U1612" s="25" t="s">
        <v>96</v>
      </c>
      <c r="V1612" s="25" t="s">
        <v>96</v>
      </c>
      <c r="W1612" s="25" t="s">
        <v>96</v>
      </c>
      <c r="X1612" s="24" t="s">
        <v>96</v>
      </c>
      <c r="Y1612" s="25" t="s">
        <v>96</v>
      </c>
      <c r="Z1612" s="25" t="s">
        <v>96</v>
      </c>
      <c r="AA1612" s="25" t="s">
        <v>96</v>
      </c>
      <c r="AB1612" s="24" t="s">
        <v>97</v>
      </c>
      <c r="AC1612" s="24" t="s">
        <v>97</v>
      </c>
      <c r="AD1612" s="24" t="s">
        <v>96</v>
      </c>
      <c r="AE1612" s="24" t="s">
        <v>96</v>
      </c>
      <c r="AF1612" s="24" t="s">
        <v>96</v>
      </c>
      <c r="AG1612" s="24" t="s">
        <v>96</v>
      </c>
      <c r="AH1612" s="24" t="s">
        <v>96</v>
      </c>
      <c r="AI1612" s="24" t="s">
        <v>96</v>
      </c>
      <c r="AJ1612" s="24" t="s">
        <v>96</v>
      </c>
      <c r="AK1612" s="24" t="s">
        <v>96</v>
      </c>
      <c r="AL1612" s="24" t="s">
        <v>96</v>
      </c>
      <c r="AM1612" s="24" t="s">
        <v>97</v>
      </c>
      <c r="AN1612" s="24" t="s">
        <v>95</v>
      </c>
      <c r="AO1612" s="24" t="s">
        <v>96</v>
      </c>
      <c r="AP1612" s="24" t="s">
        <v>96</v>
      </c>
      <c r="AQ1612" s="24" t="s">
        <v>96</v>
      </c>
      <c r="AR1612" s="24" t="s">
        <v>96</v>
      </c>
      <c r="AS1612" s="24" t="s">
        <v>96</v>
      </c>
      <c r="AT1612" s="24" t="s">
        <v>96</v>
      </c>
      <c r="AU1612" s="24" t="s">
        <v>96</v>
      </c>
      <c r="AV1612" s="24" t="s">
        <v>96</v>
      </c>
      <c r="AW1612" s="24" t="s">
        <v>96</v>
      </c>
      <c r="AX1612" s="24" t="s">
        <v>95</v>
      </c>
      <c r="AY1612" s="24" t="s">
        <v>96</v>
      </c>
      <c r="AZ1612" s="24" t="s">
        <v>96</v>
      </c>
      <c r="BA1612" s="24" t="s">
        <v>97</v>
      </c>
      <c r="BB1612" s="24" t="s">
        <v>96</v>
      </c>
      <c r="BC1612" s="24" t="s">
        <v>97</v>
      </c>
      <c r="BD1612" s="24" t="s">
        <v>97</v>
      </c>
      <c r="BE1612" s="24" t="s">
        <v>96</v>
      </c>
      <c r="BF1612" s="24" t="s">
        <v>96</v>
      </c>
      <c r="BG1612" s="24" t="s">
        <v>97</v>
      </c>
      <c r="BH1612" s="24" t="s">
        <v>96</v>
      </c>
      <c r="BI1612" s="24" t="s">
        <v>96</v>
      </c>
      <c r="BJ1612" s="24" t="s">
        <v>96</v>
      </c>
      <c r="BK1612" s="24" t="s">
        <v>96</v>
      </c>
      <c r="BL1612" s="24" t="s">
        <v>97</v>
      </c>
      <c r="BM1612" s="24" t="s">
        <v>113</v>
      </c>
      <c r="BN1612" s="24" t="s">
        <v>96</v>
      </c>
      <c r="BO1612" s="24" t="s">
        <v>96</v>
      </c>
      <c r="BP1612" s="24" t="s">
        <v>95</v>
      </c>
      <c r="BQ1612" s="24" t="s">
        <v>96</v>
      </c>
      <c r="BR1612" s="24" t="s">
        <v>97</v>
      </c>
      <c r="BS1612" s="24" t="s">
        <v>95</v>
      </c>
      <c r="BT1612" s="24" t="s">
        <v>96</v>
      </c>
      <c r="BU1612" s="24" t="s">
        <v>96</v>
      </c>
      <c r="BV1612" s="24" t="s">
        <v>96</v>
      </c>
      <c r="BW1612" s="24" t="s">
        <v>96</v>
      </c>
      <c r="BX1612" s="24" t="s">
        <v>96</v>
      </c>
      <c r="BY1612" s="24" t="s">
        <v>96</v>
      </c>
      <c r="BZ1612" s="24" t="s">
        <v>96</v>
      </c>
      <c r="CA1612" s="24" t="s">
        <v>95</v>
      </c>
    </row>
    <row r="1613" spans="1:79" ht="169.5" hidden="1" customHeight="1" x14ac:dyDescent="0.35">
      <c r="A1613" s="24"/>
      <c r="B1613" s="24" t="s">
        <v>81</v>
      </c>
      <c r="C1613" s="24" t="s">
        <v>140</v>
      </c>
      <c r="D1613" s="24" t="s">
        <v>5126</v>
      </c>
      <c r="E1613" s="24" t="s">
        <v>5127</v>
      </c>
      <c r="F1613" s="24" t="s">
        <v>103</v>
      </c>
      <c r="G1613" s="24" t="s">
        <v>5128</v>
      </c>
      <c r="H1613" s="24" t="s">
        <v>5129</v>
      </c>
      <c r="I1613" s="24" t="s">
        <v>5145</v>
      </c>
      <c r="J1613" s="24" t="s">
        <v>5271</v>
      </c>
      <c r="K1613" s="24"/>
      <c r="L1613" s="24"/>
      <c r="M1613" s="24" t="s">
        <v>92</v>
      </c>
      <c r="N1613" s="24"/>
      <c r="O1613" s="24"/>
      <c r="P1613" s="24"/>
      <c r="Q1613" s="24" t="s">
        <v>150</v>
      </c>
      <c r="R1613" s="24">
        <v>2024</v>
      </c>
      <c r="S1613" s="24"/>
      <c r="X1613" s="24"/>
      <c r="AB1613" s="24" t="s">
        <v>97</v>
      </c>
      <c r="AC1613" s="24"/>
      <c r="AD1613" s="24"/>
      <c r="AE1613" s="24"/>
      <c r="AF1613" s="24"/>
      <c r="AG1613" s="24"/>
      <c r="AH1613" s="24"/>
      <c r="AI1613" s="24"/>
      <c r="AJ1613" s="24"/>
      <c r="AK1613" s="24"/>
      <c r="AL1613" s="24"/>
      <c r="AM1613" s="24" t="s">
        <v>97</v>
      </c>
      <c r="AN1613" s="24"/>
      <c r="AO1613" s="24"/>
      <c r="AP1613" s="24"/>
      <c r="AQ1613" s="24"/>
      <c r="AR1613" s="24"/>
      <c r="AS1613" s="24"/>
      <c r="AT1613" s="24"/>
      <c r="AU1613" s="24"/>
      <c r="AV1613" s="24"/>
      <c r="AW1613" s="24"/>
      <c r="AX1613" s="24" t="s">
        <v>97</v>
      </c>
      <c r="AY1613" s="24"/>
      <c r="AZ1613" s="24"/>
      <c r="BA1613" s="24"/>
      <c r="BB1613" s="24"/>
      <c r="BC1613" s="24"/>
      <c r="BD1613" s="24"/>
      <c r="BE1613" s="24"/>
      <c r="BF1613" s="24"/>
      <c r="BG1613" s="24"/>
      <c r="BH1613" s="24"/>
      <c r="BI1613" s="24"/>
      <c r="BJ1613" s="24"/>
      <c r="BK1613" s="24"/>
      <c r="BL1613" s="24" t="s">
        <v>97</v>
      </c>
      <c r="BM1613" s="24"/>
      <c r="BN1613" s="24"/>
      <c r="BO1613" s="24"/>
      <c r="BP1613" s="24"/>
      <c r="BQ1613" s="24"/>
      <c r="BR1613" s="24" t="s">
        <v>97</v>
      </c>
      <c r="BS1613" s="24"/>
      <c r="BT1613" s="24"/>
      <c r="BU1613" s="24"/>
      <c r="BV1613" s="24"/>
      <c r="BW1613" s="24"/>
      <c r="BX1613" s="24"/>
      <c r="BY1613" s="24"/>
      <c r="BZ1613" s="24"/>
      <c r="CA1613" s="24" t="s">
        <v>97</v>
      </c>
    </row>
    <row r="1614" spans="1:79" ht="169.5" hidden="1" customHeight="1" x14ac:dyDescent="0.35">
      <c r="A1614" s="24"/>
      <c r="B1614" s="24" t="s">
        <v>81</v>
      </c>
      <c r="C1614" s="24" t="s">
        <v>140</v>
      </c>
      <c r="D1614" s="24" t="s">
        <v>83</v>
      </c>
      <c r="E1614" s="24" t="s">
        <v>141</v>
      </c>
      <c r="F1614" s="24" t="s">
        <v>103</v>
      </c>
      <c r="G1614" s="24" t="s">
        <v>5272</v>
      </c>
      <c r="H1614" s="24" t="s">
        <v>5273</v>
      </c>
      <c r="I1614" s="24" t="s">
        <v>5272</v>
      </c>
      <c r="J1614" s="24" t="s">
        <v>5274</v>
      </c>
      <c r="K1614" s="24"/>
      <c r="L1614" s="24"/>
      <c r="M1614" s="24" t="s">
        <v>92</v>
      </c>
      <c r="N1614" s="24"/>
      <c r="O1614" s="24"/>
      <c r="P1614" s="24"/>
      <c r="Q1614" s="24" t="s">
        <v>93</v>
      </c>
      <c r="R1614" s="24" t="s">
        <v>2517</v>
      </c>
      <c r="S1614" s="24"/>
      <c r="X1614" s="24"/>
      <c r="AB1614" s="24" t="s">
        <v>97</v>
      </c>
      <c r="AC1614" s="24"/>
      <c r="AD1614" s="24"/>
      <c r="AE1614" s="24"/>
      <c r="AF1614" s="24"/>
      <c r="AG1614" s="24"/>
      <c r="AH1614" s="24"/>
      <c r="AI1614" s="24"/>
      <c r="AJ1614" s="24"/>
      <c r="AK1614" s="24"/>
      <c r="AL1614" s="24"/>
      <c r="AM1614" s="24" t="s">
        <v>97</v>
      </c>
      <c r="AN1614" s="58"/>
      <c r="AO1614" s="24"/>
      <c r="AP1614" s="24"/>
      <c r="AQ1614" s="24"/>
      <c r="AR1614" s="24"/>
      <c r="AS1614" s="24"/>
      <c r="AT1614" s="24"/>
      <c r="AU1614" s="24"/>
      <c r="AV1614" s="24"/>
      <c r="AW1614" s="24"/>
      <c r="AX1614" s="24" t="s">
        <v>119</v>
      </c>
      <c r="AY1614" s="24"/>
      <c r="AZ1614" s="24"/>
      <c r="BA1614" s="24"/>
      <c r="BB1614" s="24"/>
      <c r="BC1614" s="24"/>
      <c r="BD1614" s="24"/>
      <c r="BE1614" s="24"/>
      <c r="BF1614" s="24"/>
      <c r="BG1614" s="24"/>
      <c r="BH1614" s="24"/>
      <c r="BI1614" s="24"/>
      <c r="BJ1614" s="24"/>
      <c r="BK1614" s="24"/>
      <c r="BL1614" s="24" t="s">
        <v>97</v>
      </c>
      <c r="BM1614" s="24"/>
      <c r="BN1614" s="24"/>
      <c r="BO1614" s="24"/>
      <c r="BP1614" s="24"/>
      <c r="BQ1614" s="24"/>
      <c r="BR1614" s="24" t="s">
        <v>97</v>
      </c>
      <c r="BS1614" s="24"/>
      <c r="BT1614" s="24"/>
      <c r="BU1614" s="24"/>
      <c r="BV1614" s="24"/>
      <c r="BW1614" s="24"/>
      <c r="BX1614" s="24"/>
      <c r="BY1614" s="24"/>
      <c r="BZ1614" s="24"/>
      <c r="CA1614" s="24" t="s">
        <v>97</v>
      </c>
    </row>
    <row r="1615" spans="1:79" ht="169.5" hidden="1" customHeight="1" x14ac:dyDescent="0.35">
      <c r="A1615" s="24"/>
      <c r="B1615" s="24" t="s">
        <v>81</v>
      </c>
      <c r="C1615" s="24" t="s">
        <v>140</v>
      </c>
      <c r="D1615" s="24" t="s">
        <v>5126</v>
      </c>
      <c r="E1615" s="24" t="s">
        <v>5127</v>
      </c>
      <c r="F1615" s="24" t="s">
        <v>103</v>
      </c>
      <c r="G1615" s="24" t="s">
        <v>5128</v>
      </c>
      <c r="H1615" s="24" t="s">
        <v>5129</v>
      </c>
      <c r="I1615" s="24" t="s">
        <v>5145</v>
      </c>
      <c r="J1615" s="24" t="s">
        <v>5275</v>
      </c>
      <c r="K1615" s="24"/>
      <c r="L1615" s="24"/>
      <c r="M1615" s="24" t="s">
        <v>92</v>
      </c>
      <c r="N1615" s="24"/>
      <c r="O1615" s="24"/>
      <c r="P1615" s="24"/>
      <c r="Q1615" s="24" t="s">
        <v>150</v>
      </c>
      <c r="R1615" s="24">
        <v>2024</v>
      </c>
      <c r="S1615" s="24"/>
      <c r="X1615" s="24"/>
      <c r="AB1615" s="24" t="s">
        <v>97</v>
      </c>
      <c r="AC1615" s="24"/>
      <c r="AD1615" s="24"/>
      <c r="AE1615" s="24"/>
      <c r="AF1615" s="24"/>
      <c r="AG1615" s="24"/>
      <c r="AH1615" s="24"/>
      <c r="AI1615" s="24"/>
      <c r="AJ1615" s="24"/>
      <c r="AK1615" s="24"/>
      <c r="AL1615" s="24"/>
      <c r="AM1615" s="24" t="s">
        <v>97</v>
      </c>
      <c r="AN1615" s="24"/>
      <c r="AO1615" s="24"/>
      <c r="AP1615" s="24"/>
      <c r="AQ1615" s="24"/>
      <c r="AR1615" s="24"/>
      <c r="AS1615" s="24"/>
      <c r="AT1615" s="24"/>
      <c r="AU1615" s="24"/>
      <c r="AV1615" s="24"/>
      <c r="AW1615" s="24"/>
      <c r="AX1615" s="24" t="s">
        <v>97</v>
      </c>
      <c r="AY1615" s="24"/>
      <c r="AZ1615" s="24"/>
      <c r="BA1615" s="24"/>
      <c r="BB1615" s="24"/>
      <c r="BC1615" s="24"/>
      <c r="BD1615" s="24"/>
      <c r="BE1615" s="24"/>
      <c r="BF1615" s="24"/>
      <c r="BG1615" s="24"/>
      <c r="BH1615" s="24"/>
      <c r="BI1615" s="24"/>
      <c r="BJ1615" s="24"/>
      <c r="BK1615" s="24"/>
      <c r="BL1615" s="24" t="s">
        <v>97</v>
      </c>
      <c r="BM1615" s="24"/>
      <c r="BN1615" s="24"/>
      <c r="BO1615" s="24"/>
      <c r="BP1615" s="24"/>
      <c r="BQ1615" s="24"/>
      <c r="BR1615" s="24" t="s">
        <v>97</v>
      </c>
      <c r="BS1615" s="24"/>
      <c r="BT1615" s="24"/>
      <c r="BU1615" s="24"/>
      <c r="BV1615" s="24"/>
      <c r="BW1615" s="24"/>
      <c r="BX1615" s="24"/>
      <c r="BY1615" s="24"/>
      <c r="BZ1615" s="24"/>
      <c r="CA1615" s="24" t="s">
        <v>97</v>
      </c>
    </row>
    <row r="1616" spans="1:79" ht="169.5" hidden="1" customHeight="1" x14ac:dyDescent="0.35">
      <c r="A1616" s="24"/>
      <c r="B1616" s="24"/>
      <c r="C1616" s="23"/>
      <c r="D1616" s="24" t="s">
        <v>83</v>
      </c>
      <c r="E1616" s="24" t="s">
        <v>84</v>
      </c>
      <c r="F1616" s="24" t="s">
        <v>86</v>
      </c>
      <c r="G1616" s="24" t="s">
        <v>3404</v>
      </c>
      <c r="H1616" s="24" t="s">
        <v>3405</v>
      </c>
      <c r="I1616" s="24" t="s">
        <v>3405</v>
      </c>
      <c r="J1616" s="24" t="s">
        <v>3406</v>
      </c>
      <c r="K1616" s="24" t="s">
        <v>5276</v>
      </c>
      <c r="L1616" s="24" t="s">
        <v>3408</v>
      </c>
      <c r="M1616" s="24" t="s">
        <v>92</v>
      </c>
      <c r="N1616" s="24"/>
      <c r="O1616" s="24"/>
      <c r="P1616" s="24"/>
      <c r="Q1616" s="24" t="s">
        <v>150</v>
      </c>
      <c r="R1616" s="24">
        <v>2024</v>
      </c>
      <c r="S1616" s="24"/>
      <c r="T1616" s="25" t="s">
        <v>97</v>
      </c>
      <c r="U1616" s="25" t="s">
        <v>96</v>
      </c>
      <c r="V1616" s="25" t="s">
        <v>96</v>
      </c>
      <c r="W1616" s="25" t="s">
        <v>96</v>
      </c>
      <c r="X1616" s="24" t="s">
        <v>96</v>
      </c>
      <c r="Y1616" s="25" t="s">
        <v>96</v>
      </c>
      <c r="Z1616" s="25" t="s">
        <v>96</v>
      </c>
      <c r="AA1616" s="25" t="s">
        <v>96</v>
      </c>
      <c r="AB1616" s="24" t="s">
        <v>97</v>
      </c>
      <c r="AC1616" s="24" t="s">
        <v>97</v>
      </c>
      <c r="AD1616" s="24" t="s">
        <v>96</v>
      </c>
      <c r="AE1616" s="24" t="s">
        <v>96</v>
      </c>
      <c r="AF1616" s="24" t="s">
        <v>96</v>
      </c>
      <c r="AG1616" s="24" t="s">
        <v>96</v>
      </c>
      <c r="AH1616" s="24" t="s">
        <v>96</v>
      </c>
      <c r="AI1616" s="24" t="s">
        <v>96</v>
      </c>
      <c r="AJ1616" s="24" t="s">
        <v>96</v>
      </c>
      <c r="AK1616" s="24" t="s">
        <v>96</v>
      </c>
      <c r="AL1616" s="24" t="s">
        <v>96</v>
      </c>
      <c r="AM1616" s="24" t="s">
        <v>97</v>
      </c>
      <c r="AN1616" s="24" t="s">
        <v>96</v>
      </c>
      <c r="AO1616" s="24" t="s">
        <v>96</v>
      </c>
      <c r="AP1616" s="24" t="s">
        <v>96</v>
      </c>
      <c r="AQ1616" s="24" t="s">
        <v>96</v>
      </c>
      <c r="AR1616" s="24" t="s">
        <v>96</v>
      </c>
      <c r="AS1616" s="24" t="s">
        <v>96</v>
      </c>
      <c r="AT1616" s="24" t="s">
        <v>96</v>
      </c>
      <c r="AU1616" s="24" t="s">
        <v>96</v>
      </c>
      <c r="AV1616" s="24" t="s">
        <v>96</v>
      </c>
      <c r="AW1616" s="24" t="s">
        <v>96</v>
      </c>
      <c r="AX1616" s="24" t="s">
        <v>96</v>
      </c>
      <c r="AY1616" s="24" t="s">
        <v>96</v>
      </c>
      <c r="AZ1616" s="24" t="s">
        <v>96</v>
      </c>
      <c r="BA1616" s="24" t="s">
        <v>97</v>
      </c>
      <c r="BB1616" s="24" t="s">
        <v>96</v>
      </c>
      <c r="BC1616" s="24" t="s">
        <v>96</v>
      </c>
      <c r="BD1616" s="24" t="s">
        <v>97</v>
      </c>
      <c r="BE1616" s="24" t="s">
        <v>96</v>
      </c>
      <c r="BF1616" s="24" t="s">
        <v>96</v>
      </c>
      <c r="BG1616" s="24" t="s">
        <v>96</v>
      </c>
      <c r="BH1616" s="24" t="s">
        <v>96</v>
      </c>
      <c r="BI1616" s="24" t="s">
        <v>96</v>
      </c>
      <c r="BJ1616" s="24" t="s">
        <v>96</v>
      </c>
      <c r="BK1616" s="24" t="s">
        <v>96</v>
      </c>
      <c r="BL1616" s="24" t="s">
        <v>97</v>
      </c>
      <c r="BM1616" s="24" t="s">
        <v>95</v>
      </c>
      <c r="BN1616" s="24" t="s">
        <v>96</v>
      </c>
      <c r="BO1616" s="24" t="s">
        <v>96</v>
      </c>
      <c r="BP1616" s="24" t="s">
        <v>95</v>
      </c>
      <c r="BQ1616" s="24" t="s">
        <v>96</v>
      </c>
      <c r="BR1616" s="24" t="s">
        <v>95</v>
      </c>
      <c r="BS1616" s="24" t="s">
        <v>96</v>
      </c>
      <c r="BT1616" s="24" t="s">
        <v>96</v>
      </c>
      <c r="BU1616" s="24" t="s">
        <v>96</v>
      </c>
      <c r="BV1616" s="24" t="s">
        <v>96</v>
      </c>
      <c r="BW1616" s="24" t="s">
        <v>96</v>
      </c>
      <c r="BX1616" s="24" t="s">
        <v>96</v>
      </c>
      <c r="BY1616" s="24" t="s">
        <v>96</v>
      </c>
      <c r="BZ1616" s="24" t="s">
        <v>96</v>
      </c>
      <c r="CA1616" s="24" t="s">
        <v>96</v>
      </c>
    </row>
    <row r="1617" spans="1:79" ht="169.5" hidden="1" customHeight="1" x14ac:dyDescent="0.35">
      <c r="A1617" s="24"/>
      <c r="B1617" s="24" t="s">
        <v>81</v>
      </c>
      <c r="C1617" s="24" t="s">
        <v>140</v>
      </c>
      <c r="D1617" s="24" t="s">
        <v>1677</v>
      </c>
      <c r="E1617" s="24" t="s">
        <v>141</v>
      </c>
      <c r="F1617" s="24" t="s">
        <v>103</v>
      </c>
      <c r="G1617" s="24" t="s">
        <v>2512</v>
      </c>
      <c r="H1617" s="24" t="s">
        <v>2513</v>
      </c>
      <c r="I1617" s="24" t="s">
        <v>2512</v>
      </c>
      <c r="J1617" s="24" t="s">
        <v>5277</v>
      </c>
      <c r="K1617" s="24"/>
      <c r="L1617" s="24"/>
      <c r="M1617" s="24"/>
      <c r="N1617" s="24" t="s">
        <v>92</v>
      </c>
      <c r="O1617" s="24"/>
      <c r="P1617" s="24"/>
      <c r="Q1617" s="24" t="s">
        <v>93</v>
      </c>
      <c r="R1617" s="24" t="s">
        <v>1268</v>
      </c>
      <c r="S1617" s="24">
        <v>4</v>
      </c>
      <c r="X1617" s="24"/>
      <c r="AB1617" s="24" t="s">
        <v>97</v>
      </c>
      <c r="AC1617" s="24"/>
      <c r="AD1617" s="24"/>
      <c r="AE1617" s="24"/>
      <c r="AF1617" s="24"/>
      <c r="AG1617" s="24"/>
      <c r="AH1617" s="24"/>
      <c r="AI1617" s="24"/>
      <c r="AJ1617" s="24"/>
      <c r="AK1617" s="24"/>
      <c r="AL1617" s="24"/>
      <c r="AM1617" s="24" t="s">
        <v>97</v>
      </c>
      <c r="AN1617" s="24"/>
      <c r="AO1617" s="24"/>
      <c r="AP1617" s="24"/>
      <c r="AQ1617" s="24"/>
      <c r="AR1617" s="24"/>
      <c r="AS1617" s="24"/>
      <c r="AT1617" s="24"/>
      <c r="AU1617" s="24"/>
      <c r="AV1617" s="24"/>
      <c r="AW1617" s="24"/>
      <c r="AX1617" s="24" t="s">
        <v>97</v>
      </c>
      <c r="AY1617" s="24"/>
      <c r="AZ1617" s="24"/>
      <c r="BA1617" s="24"/>
      <c r="BB1617" s="24"/>
      <c r="BC1617" s="24"/>
      <c r="BD1617" s="24"/>
      <c r="BE1617" s="24"/>
      <c r="BF1617" s="24"/>
      <c r="BG1617" s="24"/>
      <c r="BH1617" s="24"/>
      <c r="BI1617" s="24"/>
      <c r="BJ1617" s="24"/>
      <c r="BK1617" s="24"/>
      <c r="BL1617" s="24" t="s">
        <v>97</v>
      </c>
      <c r="BM1617" s="24"/>
      <c r="BN1617" s="24"/>
      <c r="BO1617" s="24"/>
      <c r="BP1617" s="24"/>
      <c r="BQ1617" s="24"/>
      <c r="BR1617" s="24" t="s">
        <v>97</v>
      </c>
      <c r="BS1617" s="24"/>
      <c r="BT1617" s="24"/>
      <c r="BU1617" s="24"/>
      <c r="BV1617" s="24"/>
      <c r="BW1617" s="24"/>
      <c r="BX1617" s="24"/>
      <c r="BY1617" s="24"/>
      <c r="BZ1617" s="24"/>
      <c r="CA1617" s="24" t="s">
        <v>97</v>
      </c>
    </row>
    <row r="1618" spans="1:79" ht="169.5" hidden="1" customHeight="1" x14ac:dyDescent="0.35">
      <c r="A1618" s="24"/>
      <c r="B1618" s="24" t="s">
        <v>81</v>
      </c>
      <c r="C1618" s="24" t="s">
        <v>140</v>
      </c>
      <c r="D1618" s="24" t="s">
        <v>83</v>
      </c>
      <c r="E1618" s="24" t="s">
        <v>141</v>
      </c>
      <c r="F1618" s="24" t="s">
        <v>103</v>
      </c>
      <c r="G1618" s="24" t="s">
        <v>5160</v>
      </c>
      <c r="H1618" s="24" t="s">
        <v>5278</v>
      </c>
      <c r="I1618" s="24" t="s">
        <v>5160</v>
      </c>
      <c r="J1618" s="24" t="s">
        <v>5279</v>
      </c>
      <c r="K1618" s="24"/>
      <c r="L1618" s="24"/>
      <c r="M1618" s="24" t="s">
        <v>92</v>
      </c>
      <c r="N1618" s="24"/>
      <c r="O1618" s="24"/>
      <c r="P1618" s="24"/>
      <c r="Q1618" s="24" t="s">
        <v>93</v>
      </c>
      <c r="R1618" s="24" t="s">
        <v>1268</v>
      </c>
      <c r="S1618" s="24">
        <v>4</v>
      </c>
      <c r="X1618" s="24"/>
      <c r="AB1618" s="24" t="s">
        <v>95</v>
      </c>
      <c r="AC1618" s="24"/>
      <c r="AD1618" s="24"/>
      <c r="AE1618" s="24"/>
      <c r="AF1618" s="24"/>
      <c r="AG1618" s="24"/>
      <c r="AH1618" s="24"/>
      <c r="AI1618" s="24"/>
      <c r="AJ1618" s="24"/>
      <c r="AK1618" s="24"/>
      <c r="AL1618" s="24"/>
      <c r="AM1618" s="24" t="s">
        <v>95</v>
      </c>
      <c r="AN1618" s="24"/>
      <c r="AO1618" s="24"/>
      <c r="AP1618" s="24"/>
      <c r="AQ1618" s="24"/>
      <c r="AR1618" s="24"/>
      <c r="AS1618" s="24"/>
      <c r="AT1618" s="24"/>
      <c r="AU1618" s="24"/>
      <c r="AV1618" s="24"/>
      <c r="AW1618" s="24"/>
      <c r="AX1618" s="24" t="s">
        <v>95</v>
      </c>
      <c r="AY1618" s="24"/>
      <c r="AZ1618" s="24"/>
      <c r="BA1618" s="24"/>
      <c r="BB1618" s="24"/>
      <c r="BC1618" s="24"/>
      <c r="BD1618" s="24"/>
      <c r="BE1618" s="24"/>
      <c r="BF1618" s="24"/>
      <c r="BG1618" s="24"/>
      <c r="BH1618" s="24"/>
      <c r="BI1618" s="24"/>
      <c r="BJ1618" s="24"/>
      <c r="BK1618" s="24"/>
      <c r="BL1618" s="24" t="s">
        <v>97</v>
      </c>
      <c r="BM1618" s="24"/>
      <c r="BN1618" s="24"/>
      <c r="BO1618" s="24"/>
      <c r="BP1618" s="24"/>
      <c r="BQ1618" s="24"/>
      <c r="BR1618" s="24" t="s">
        <v>95</v>
      </c>
      <c r="BS1618" s="24"/>
      <c r="BT1618" s="24"/>
      <c r="BU1618" s="24"/>
      <c r="BV1618" s="24"/>
      <c r="BW1618" s="24"/>
      <c r="BX1618" s="24"/>
      <c r="BY1618" s="24"/>
      <c r="BZ1618" s="24"/>
      <c r="CA1618" s="24" t="s">
        <v>95</v>
      </c>
    </row>
    <row r="1619" spans="1:79" ht="169.5" hidden="1" customHeight="1" x14ac:dyDescent="0.35">
      <c r="A1619" s="24"/>
      <c r="B1619" s="24" t="s">
        <v>81</v>
      </c>
      <c r="C1619" s="23" t="s">
        <v>82</v>
      </c>
      <c r="D1619" s="24" t="s">
        <v>83</v>
      </c>
      <c r="E1619" s="24" t="s">
        <v>84</v>
      </c>
      <c r="F1619" s="24" t="s">
        <v>103</v>
      </c>
      <c r="G1619" s="24" t="s">
        <v>5280</v>
      </c>
      <c r="H1619" s="24" t="s">
        <v>5281</v>
      </c>
      <c r="I1619" s="24" t="s">
        <v>5282</v>
      </c>
      <c r="J1619" s="24" t="s">
        <v>5283</v>
      </c>
      <c r="K1619" s="24" t="s">
        <v>5284</v>
      </c>
      <c r="L1619" s="24" t="s">
        <v>5285</v>
      </c>
      <c r="M1619" s="24"/>
      <c r="N1619" s="24" t="s">
        <v>92</v>
      </c>
      <c r="O1619" s="24"/>
      <c r="P1619" s="24"/>
      <c r="Q1619" s="24" t="s">
        <v>93</v>
      </c>
      <c r="R1619" s="24">
        <v>2028</v>
      </c>
      <c r="S1619" s="24"/>
      <c r="T1619" s="25" t="s">
        <v>95</v>
      </c>
      <c r="U1619" s="25" t="s">
        <v>96</v>
      </c>
      <c r="V1619" s="25" t="s">
        <v>96</v>
      </c>
      <c r="W1619" s="25" t="s">
        <v>96</v>
      </c>
      <c r="X1619" s="24" t="s">
        <v>96</v>
      </c>
      <c r="Y1619" s="25" t="s">
        <v>96</v>
      </c>
      <c r="Z1619" s="25" t="s">
        <v>96</v>
      </c>
      <c r="AA1619" s="25" t="s">
        <v>96</v>
      </c>
      <c r="AB1619" s="24" t="s">
        <v>95</v>
      </c>
      <c r="AC1619" s="24" t="s">
        <v>95</v>
      </c>
      <c r="AD1619" s="24" t="s">
        <v>96</v>
      </c>
      <c r="AE1619" s="24" t="s">
        <v>95</v>
      </c>
      <c r="AF1619" s="24" t="s">
        <v>96</v>
      </c>
      <c r="AG1619" s="24" t="s">
        <v>96</v>
      </c>
      <c r="AH1619" s="24" t="s">
        <v>96</v>
      </c>
      <c r="AI1619" s="24" t="s">
        <v>96</v>
      </c>
      <c r="AJ1619" s="24" t="s">
        <v>96</v>
      </c>
      <c r="AK1619" s="24" t="s">
        <v>96</v>
      </c>
      <c r="AL1619" s="24" t="s">
        <v>96</v>
      </c>
      <c r="AM1619" s="24" t="s">
        <v>95</v>
      </c>
      <c r="AN1619" s="24" t="s">
        <v>95</v>
      </c>
      <c r="AO1619" s="24" t="s">
        <v>119</v>
      </c>
      <c r="AP1619" s="24" t="s">
        <v>96</v>
      </c>
      <c r="AQ1619" s="24" t="s">
        <v>96</v>
      </c>
      <c r="AR1619" s="24" t="s">
        <v>96</v>
      </c>
      <c r="AS1619" s="24" t="s">
        <v>96</v>
      </c>
      <c r="AT1619" s="24" t="s">
        <v>96</v>
      </c>
      <c r="AU1619" s="24" t="s">
        <v>96</v>
      </c>
      <c r="AV1619" s="24" t="s">
        <v>96</v>
      </c>
      <c r="AW1619" s="24" t="s">
        <v>96</v>
      </c>
      <c r="AX1619" s="24" t="s">
        <v>95</v>
      </c>
      <c r="AY1619" s="24" t="s">
        <v>96</v>
      </c>
      <c r="AZ1619" s="24" t="s">
        <v>96</v>
      </c>
      <c r="BA1619" s="24" t="s">
        <v>96</v>
      </c>
      <c r="BB1619" s="24" t="s">
        <v>96</v>
      </c>
      <c r="BC1619" s="24" t="s">
        <v>95</v>
      </c>
      <c r="BD1619" s="24" t="s">
        <v>96</v>
      </c>
      <c r="BE1619" s="24" t="s">
        <v>96</v>
      </c>
      <c r="BF1619" s="24" t="s">
        <v>96</v>
      </c>
      <c r="BG1619" s="24" t="s">
        <v>95</v>
      </c>
      <c r="BH1619" s="24" t="s">
        <v>96</v>
      </c>
      <c r="BI1619" s="24" t="s">
        <v>96</v>
      </c>
      <c r="BJ1619" s="24" t="s">
        <v>96</v>
      </c>
      <c r="BK1619" s="24" t="s">
        <v>96</v>
      </c>
      <c r="BL1619" s="24" t="s">
        <v>95</v>
      </c>
      <c r="BM1619" s="24" t="s">
        <v>97</v>
      </c>
      <c r="BN1619" s="24" t="s">
        <v>96</v>
      </c>
      <c r="BO1619" s="24" t="s">
        <v>96</v>
      </c>
      <c r="BP1619" s="24" t="s">
        <v>97</v>
      </c>
      <c r="BQ1619" s="24" t="s">
        <v>96</v>
      </c>
      <c r="BR1619" s="24" t="s">
        <v>97</v>
      </c>
      <c r="BS1619" s="24" t="s">
        <v>95</v>
      </c>
      <c r="BT1619" s="24" t="s">
        <v>96</v>
      </c>
      <c r="BU1619" s="24" t="s">
        <v>96</v>
      </c>
      <c r="BV1619" s="24" t="s">
        <v>96</v>
      </c>
      <c r="BW1619" s="24" t="s">
        <v>96</v>
      </c>
      <c r="BX1619" s="24" t="s">
        <v>95</v>
      </c>
      <c r="BY1619" s="24" t="s">
        <v>96</v>
      </c>
      <c r="BZ1619" s="24" t="s">
        <v>95</v>
      </c>
      <c r="CA1619" s="24" t="s">
        <v>95</v>
      </c>
    </row>
    <row r="1620" spans="1:79" ht="169.5" hidden="1" customHeight="1" x14ac:dyDescent="0.35">
      <c r="A1620" s="24"/>
      <c r="B1620" s="24" t="s">
        <v>81</v>
      </c>
      <c r="C1620" s="23" t="s">
        <v>82</v>
      </c>
      <c r="D1620" s="24" t="s">
        <v>83</v>
      </c>
      <c r="E1620" s="24" t="s">
        <v>84</v>
      </c>
      <c r="F1620" s="24" t="s">
        <v>103</v>
      </c>
      <c r="G1620" s="24" t="s">
        <v>5280</v>
      </c>
      <c r="H1620" s="24" t="s">
        <v>5281</v>
      </c>
      <c r="I1620" s="24" t="s">
        <v>5282</v>
      </c>
      <c r="J1620" s="24" t="s">
        <v>5286</v>
      </c>
      <c r="K1620" s="24" t="s">
        <v>5287</v>
      </c>
      <c r="L1620" s="24" t="s">
        <v>5288</v>
      </c>
      <c r="M1620" s="24"/>
      <c r="N1620" s="24" t="s">
        <v>92</v>
      </c>
      <c r="O1620" s="24"/>
      <c r="P1620" s="24"/>
      <c r="Q1620" s="24" t="s">
        <v>93</v>
      </c>
      <c r="R1620" s="24"/>
      <c r="S1620" s="24"/>
      <c r="T1620" s="25" t="s">
        <v>95</v>
      </c>
      <c r="U1620" s="25" t="s">
        <v>96</v>
      </c>
      <c r="V1620" s="25" t="s">
        <v>96</v>
      </c>
      <c r="W1620" s="25" t="s">
        <v>96</v>
      </c>
      <c r="X1620" s="24" t="s">
        <v>96</v>
      </c>
      <c r="Y1620" s="25" t="s">
        <v>96</v>
      </c>
      <c r="Z1620" s="25" t="s">
        <v>96</v>
      </c>
      <c r="AA1620" s="25" t="s">
        <v>96</v>
      </c>
      <c r="AB1620" s="24" t="s">
        <v>95</v>
      </c>
      <c r="AC1620" s="24" t="s">
        <v>95</v>
      </c>
      <c r="AD1620" s="24" t="s">
        <v>96</v>
      </c>
      <c r="AE1620" s="24" t="s">
        <v>95</v>
      </c>
      <c r="AF1620" s="24" t="s">
        <v>96</v>
      </c>
      <c r="AG1620" s="24" t="s">
        <v>96</v>
      </c>
      <c r="AH1620" s="24" t="s">
        <v>96</v>
      </c>
      <c r="AI1620" s="24" t="s">
        <v>96</v>
      </c>
      <c r="AJ1620" s="24" t="s">
        <v>96</v>
      </c>
      <c r="AK1620" s="24" t="s">
        <v>96</v>
      </c>
      <c r="AL1620" s="24" t="s">
        <v>96</v>
      </c>
      <c r="AM1620" s="24" t="s">
        <v>95</v>
      </c>
      <c r="AN1620" s="24" t="s">
        <v>95</v>
      </c>
      <c r="AO1620" s="24" t="s">
        <v>96</v>
      </c>
      <c r="AP1620" s="24" t="s">
        <v>96</v>
      </c>
      <c r="AQ1620" s="24" t="s">
        <v>96</v>
      </c>
      <c r="AR1620" s="24" t="s">
        <v>96</v>
      </c>
      <c r="AS1620" s="24" t="s">
        <v>96</v>
      </c>
      <c r="AT1620" s="24" t="s">
        <v>96</v>
      </c>
      <c r="AU1620" s="24" t="s">
        <v>96</v>
      </c>
      <c r="AV1620" s="24" t="s">
        <v>96</v>
      </c>
      <c r="AW1620" s="24" t="s">
        <v>96</v>
      </c>
      <c r="AX1620" s="24" t="s">
        <v>95</v>
      </c>
      <c r="AY1620" s="24" t="s">
        <v>96</v>
      </c>
      <c r="AZ1620" s="24" t="s">
        <v>96</v>
      </c>
      <c r="BA1620" s="24" t="s">
        <v>96</v>
      </c>
      <c r="BB1620" s="24" t="s">
        <v>96</v>
      </c>
      <c r="BC1620" s="24" t="s">
        <v>95</v>
      </c>
      <c r="BD1620" s="24" t="s">
        <v>96</v>
      </c>
      <c r="BE1620" s="24" t="s">
        <v>96</v>
      </c>
      <c r="BF1620" s="24" t="s">
        <v>96</v>
      </c>
      <c r="BG1620" s="24" t="s">
        <v>95</v>
      </c>
      <c r="BH1620" s="24" t="s">
        <v>96</v>
      </c>
      <c r="BI1620" s="24" t="s">
        <v>96</v>
      </c>
      <c r="BJ1620" s="24" t="s">
        <v>96</v>
      </c>
      <c r="BK1620" s="24" t="s">
        <v>96</v>
      </c>
      <c r="BL1620" s="24" t="s">
        <v>95</v>
      </c>
      <c r="BM1620" s="24" t="s">
        <v>97</v>
      </c>
      <c r="BN1620" s="24" t="s">
        <v>96</v>
      </c>
      <c r="BO1620" s="24" t="s">
        <v>96</v>
      </c>
      <c r="BP1620" s="24" t="s">
        <v>97</v>
      </c>
      <c r="BQ1620" s="24" t="s">
        <v>96</v>
      </c>
      <c r="BR1620" s="24" t="s">
        <v>97</v>
      </c>
      <c r="BS1620" s="24" t="s">
        <v>95</v>
      </c>
      <c r="BT1620" s="24" t="s">
        <v>96</v>
      </c>
      <c r="BU1620" s="24" t="s">
        <v>96</v>
      </c>
      <c r="BV1620" s="24" t="s">
        <v>96</v>
      </c>
      <c r="BW1620" s="24" t="s">
        <v>96</v>
      </c>
      <c r="BX1620" s="24" t="s">
        <v>95</v>
      </c>
      <c r="BY1620" s="24" t="s">
        <v>96</v>
      </c>
      <c r="BZ1620" s="24" t="s">
        <v>95</v>
      </c>
      <c r="CA1620" s="24" t="s">
        <v>95</v>
      </c>
    </row>
    <row r="1621" spans="1:79" ht="169.5" hidden="1" customHeight="1" x14ac:dyDescent="0.35">
      <c r="A1621" s="24"/>
      <c r="B1621" s="24" t="s">
        <v>81</v>
      </c>
      <c r="C1621" s="23" t="s">
        <v>82</v>
      </c>
      <c r="D1621" s="24" t="s">
        <v>83</v>
      </c>
      <c r="E1621" s="24" t="s">
        <v>84</v>
      </c>
      <c r="F1621" s="24" t="s">
        <v>103</v>
      </c>
      <c r="G1621" s="24" t="s">
        <v>5280</v>
      </c>
      <c r="H1621" s="24" t="s">
        <v>5289</v>
      </c>
      <c r="I1621" s="24" t="s">
        <v>5290</v>
      </c>
      <c r="J1621" s="24" t="s">
        <v>5291</v>
      </c>
      <c r="K1621" s="24" t="s">
        <v>5292</v>
      </c>
      <c r="L1621" s="24" t="s">
        <v>5293</v>
      </c>
      <c r="M1621" s="24"/>
      <c r="N1621" s="24" t="s">
        <v>92</v>
      </c>
      <c r="O1621" s="24"/>
      <c r="P1621" s="24"/>
      <c r="Q1621" s="24" t="s">
        <v>93</v>
      </c>
      <c r="R1621" s="24">
        <v>2028</v>
      </c>
      <c r="S1621" s="24"/>
      <c r="T1621" s="25" t="s">
        <v>97</v>
      </c>
      <c r="U1621" s="25" t="s">
        <v>96</v>
      </c>
      <c r="V1621" s="25" t="s">
        <v>96</v>
      </c>
      <c r="W1621" s="25" t="s">
        <v>96</v>
      </c>
      <c r="X1621" s="24" t="s">
        <v>96</v>
      </c>
      <c r="Y1621" s="25" t="s">
        <v>96</v>
      </c>
      <c r="Z1621" s="25" t="s">
        <v>96</v>
      </c>
      <c r="AA1621" s="25" t="s">
        <v>96</v>
      </c>
      <c r="AB1621" s="24" t="s">
        <v>97</v>
      </c>
      <c r="AC1621" s="24" t="s">
        <v>96</v>
      </c>
      <c r="AD1621" s="24" t="s">
        <v>96</v>
      </c>
      <c r="AE1621" s="24" t="s">
        <v>95</v>
      </c>
      <c r="AF1621" s="24" t="s">
        <v>96</v>
      </c>
      <c r="AG1621" s="24" t="s">
        <v>96</v>
      </c>
      <c r="AH1621" s="24" t="s">
        <v>96</v>
      </c>
      <c r="AI1621" s="24" t="s">
        <v>96</v>
      </c>
      <c r="AJ1621" s="24" t="s">
        <v>96</v>
      </c>
      <c r="AK1621" s="24" t="s">
        <v>96</v>
      </c>
      <c r="AL1621" s="24" t="s">
        <v>96</v>
      </c>
      <c r="AM1621" s="24" t="s">
        <v>95</v>
      </c>
      <c r="AN1621" s="24" t="s">
        <v>97</v>
      </c>
      <c r="AO1621" s="24" t="s">
        <v>96</v>
      </c>
      <c r="AP1621" s="24" t="s">
        <v>96</v>
      </c>
      <c r="AQ1621" s="24" t="s">
        <v>96</v>
      </c>
      <c r="AR1621" s="24" t="s">
        <v>96</v>
      </c>
      <c r="AS1621" s="24" t="s">
        <v>96</v>
      </c>
      <c r="AT1621" s="24" t="s">
        <v>96</v>
      </c>
      <c r="AU1621" s="24" t="s">
        <v>96</v>
      </c>
      <c r="AV1621" s="24" t="s">
        <v>96</v>
      </c>
      <c r="AW1621" s="24" t="s">
        <v>96</v>
      </c>
      <c r="AX1621" s="24" t="s">
        <v>97</v>
      </c>
      <c r="AY1621" s="24" t="s">
        <v>96</v>
      </c>
      <c r="AZ1621" s="24" t="s">
        <v>96</v>
      </c>
      <c r="BA1621" s="24" t="s">
        <v>97</v>
      </c>
      <c r="BB1621" s="24" t="s">
        <v>96</v>
      </c>
      <c r="BC1621" s="24" t="s">
        <v>97</v>
      </c>
      <c r="BD1621" s="24" t="s">
        <v>97</v>
      </c>
      <c r="BE1621" s="24" t="s">
        <v>96</v>
      </c>
      <c r="BF1621" s="24" t="s">
        <v>96</v>
      </c>
      <c r="BG1621" s="24" t="s">
        <v>97</v>
      </c>
      <c r="BH1621" s="24" t="s">
        <v>96</v>
      </c>
      <c r="BI1621" s="24" t="s">
        <v>96</v>
      </c>
      <c r="BJ1621" s="24" t="s">
        <v>96</v>
      </c>
      <c r="BK1621" s="24" t="s">
        <v>96</v>
      </c>
      <c r="BL1621" s="24" t="s">
        <v>97</v>
      </c>
      <c r="BM1621" s="24" t="s">
        <v>97</v>
      </c>
      <c r="BN1621" s="24" t="s">
        <v>96</v>
      </c>
      <c r="BO1621" s="24" t="s">
        <v>96</v>
      </c>
      <c r="BP1621" s="24" t="s">
        <v>95</v>
      </c>
      <c r="BQ1621" s="24" t="s">
        <v>96</v>
      </c>
      <c r="BR1621" s="24" t="s">
        <v>97</v>
      </c>
      <c r="BS1621" s="24" t="s">
        <v>97</v>
      </c>
      <c r="BT1621" s="24" t="s">
        <v>96</v>
      </c>
      <c r="BU1621" s="24" t="s">
        <v>96</v>
      </c>
      <c r="BV1621" s="24" t="s">
        <v>96</v>
      </c>
      <c r="BW1621" s="24" t="s">
        <v>96</v>
      </c>
      <c r="BX1621" s="24" t="s">
        <v>96</v>
      </c>
      <c r="BY1621" s="24" t="s">
        <v>96</v>
      </c>
      <c r="BZ1621" s="24" t="s">
        <v>96</v>
      </c>
      <c r="CA1621" s="24" t="s">
        <v>97</v>
      </c>
    </row>
    <row r="1622" spans="1:79" ht="169.5" hidden="1" customHeight="1" x14ac:dyDescent="0.35">
      <c r="A1622" s="24"/>
      <c r="B1622" s="24" t="s">
        <v>81</v>
      </c>
      <c r="C1622" s="24" t="s">
        <v>140</v>
      </c>
      <c r="D1622" s="24" t="s">
        <v>5126</v>
      </c>
      <c r="E1622" s="24" t="s">
        <v>5127</v>
      </c>
      <c r="F1622" s="24" t="s">
        <v>103</v>
      </c>
      <c r="G1622" s="24" t="s">
        <v>5128</v>
      </c>
      <c r="H1622" s="24" t="s">
        <v>5129</v>
      </c>
      <c r="I1622" s="24" t="s">
        <v>5145</v>
      </c>
      <c r="J1622" s="24" t="s">
        <v>5294</v>
      </c>
      <c r="K1622" s="24"/>
      <c r="L1622" s="24"/>
      <c r="M1622" s="24" t="s">
        <v>92</v>
      </c>
      <c r="N1622" s="24"/>
      <c r="O1622" s="24"/>
      <c r="P1622" s="24"/>
      <c r="Q1622" s="24" t="s">
        <v>150</v>
      </c>
      <c r="R1622" s="24">
        <v>2025</v>
      </c>
      <c r="S1622" s="24"/>
      <c r="X1622" s="24"/>
      <c r="AB1622" s="24" t="s">
        <v>97</v>
      </c>
      <c r="AC1622" s="24"/>
      <c r="AD1622" s="24"/>
      <c r="AE1622" s="24"/>
      <c r="AF1622" s="24"/>
      <c r="AG1622" s="24"/>
      <c r="AH1622" s="24"/>
      <c r="AI1622" s="24"/>
      <c r="AJ1622" s="24"/>
      <c r="AK1622" s="24"/>
      <c r="AL1622" s="24"/>
      <c r="AM1622" s="24" t="s">
        <v>97</v>
      </c>
      <c r="AN1622" s="24"/>
      <c r="AO1622" s="24"/>
      <c r="AP1622" s="24"/>
      <c r="AQ1622" s="24"/>
      <c r="AR1622" s="24"/>
      <c r="AS1622" s="24"/>
      <c r="AT1622" s="24"/>
      <c r="AU1622" s="24"/>
      <c r="AV1622" s="24"/>
      <c r="AW1622" s="24"/>
      <c r="AX1622" s="24" t="s">
        <v>97</v>
      </c>
      <c r="AY1622" s="24"/>
      <c r="AZ1622" s="24"/>
      <c r="BA1622" s="24"/>
      <c r="BB1622" s="24"/>
      <c r="BC1622" s="24"/>
      <c r="BD1622" s="24"/>
      <c r="BE1622" s="24"/>
      <c r="BF1622" s="24"/>
      <c r="BG1622" s="24"/>
      <c r="BH1622" s="24"/>
      <c r="BI1622" s="24"/>
      <c r="BJ1622" s="24"/>
      <c r="BK1622" s="24"/>
      <c r="BL1622" s="24" t="s">
        <v>97</v>
      </c>
      <c r="BM1622" s="24"/>
      <c r="BN1622" s="24"/>
      <c r="BO1622" s="24"/>
      <c r="BP1622" s="24"/>
      <c r="BQ1622" s="24"/>
      <c r="BR1622" s="24" t="s">
        <v>97</v>
      </c>
      <c r="BS1622" s="24"/>
      <c r="BT1622" s="24"/>
      <c r="BU1622" s="24"/>
      <c r="BV1622" s="24"/>
      <c r="BW1622" s="24"/>
      <c r="BX1622" s="24"/>
      <c r="BY1622" s="24"/>
      <c r="BZ1622" s="24"/>
      <c r="CA1622" s="24" t="s">
        <v>97</v>
      </c>
    </row>
    <row r="1623" spans="1:79" ht="169.5" hidden="1" customHeight="1" x14ac:dyDescent="0.35">
      <c r="A1623" s="24"/>
      <c r="B1623" s="24" t="s">
        <v>81</v>
      </c>
      <c r="C1623" s="23" t="s">
        <v>82</v>
      </c>
      <c r="D1623" s="24" t="s">
        <v>83</v>
      </c>
      <c r="E1623" s="24" t="s">
        <v>84</v>
      </c>
      <c r="F1623" s="24" t="s">
        <v>103</v>
      </c>
      <c r="G1623" s="24" t="s">
        <v>5280</v>
      </c>
      <c r="H1623" s="24" t="s">
        <v>5289</v>
      </c>
      <c r="I1623" s="24" t="s">
        <v>5290</v>
      </c>
      <c r="J1623" s="24" t="s">
        <v>5295</v>
      </c>
      <c r="K1623" s="24" t="s">
        <v>5296</v>
      </c>
      <c r="L1623" s="24" t="s">
        <v>5297</v>
      </c>
      <c r="M1623" s="24"/>
      <c r="N1623" s="24" t="s">
        <v>92</v>
      </c>
      <c r="O1623" s="24"/>
      <c r="P1623" s="24"/>
      <c r="Q1623" s="24" t="s">
        <v>93</v>
      </c>
      <c r="R1623" s="24">
        <v>2028</v>
      </c>
      <c r="S1623" s="24"/>
      <c r="T1623" s="25" t="s">
        <v>97</v>
      </c>
      <c r="U1623" s="25" t="s">
        <v>96</v>
      </c>
      <c r="V1623" s="25" t="s">
        <v>96</v>
      </c>
      <c r="W1623" s="25" t="s">
        <v>96</v>
      </c>
      <c r="X1623" s="24" t="s">
        <v>96</v>
      </c>
      <c r="Y1623" s="25" t="s">
        <v>96</v>
      </c>
      <c r="Z1623" s="25" t="s">
        <v>96</v>
      </c>
      <c r="AA1623" s="25" t="s">
        <v>96</v>
      </c>
      <c r="AB1623" s="24" t="s">
        <v>97</v>
      </c>
      <c r="AC1623" s="24" t="s">
        <v>96</v>
      </c>
      <c r="AD1623" s="24" t="s">
        <v>96</v>
      </c>
      <c r="AE1623" s="24" t="s">
        <v>95</v>
      </c>
      <c r="AF1623" s="24" t="s">
        <v>96</v>
      </c>
      <c r="AG1623" s="24" t="s">
        <v>96</v>
      </c>
      <c r="AH1623" s="24" t="s">
        <v>96</v>
      </c>
      <c r="AI1623" s="24" t="s">
        <v>96</v>
      </c>
      <c r="AJ1623" s="24" t="s">
        <v>96</v>
      </c>
      <c r="AK1623" s="24" t="s">
        <v>96</v>
      </c>
      <c r="AL1623" s="24" t="s">
        <v>96</v>
      </c>
      <c r="AM1623" s="24" t="s">
        <v>95</v>
      </c>
      <c r="AN1623" s="24" t="s">
        <v>97</v>
      </c>
      <c r="AO1623" s="24" t="s">
        <v>96</v>
      </c>
      <c r="AP1623" s="24" t="s">
        <v>96</v>
      </c>
      <c r="AQ1623" s="24" t="s">
        <v>96</v>
      </c>
      <c r="AR1623" s="24" t="s">
        <v>96</v>
      </c>
      <c r="AS1623" s="24" t="s">
        <v>96</v>
      </c>
      <c r="AT1623" s="24" t="s">
        <v>96</v>
      </c>
      <c r="AU1623" s="24" t="s">
        <v>96</v>
      </c>
      <c r="AV1623" s="24" t="s">
        <v>96</v>
      </c>
      <c r="AW1623" s="24" t="s">
        <v>96</v>
      </c>
      <c r="AX1623" s="24" t="s">
        <v>97</v>
      </c>
      <c r="AY1623" s="24" t="s">
        <v>96</v>
      </c>
      <c r="AZ1623" s="24" t="s">
        <v>96</v>
      </c>
      <c r="BA1623" s="24" t="s">
        <v>97</v>
      </c>
      <c r="BB1623" s="24" t="s">
        <v>96</v>
      </c>
      <c r="BC1623" s="24" t="s">
        <v>97</v>
      </c>
      <c r="BD1623" s="24" t="s">
        <v>97</v>
      </c>
      <c r="BE1623" s="24" t="s">
        <v>96</v>
      </c>
      <c r="BF1623" s="24" t="s">
        <v>96</v>
      </c>
      <c r="BG1623" s="24" t="s">
        <v>97</v>
      </c>
      <c r="BH1623" s="24" t="s">
        <v>96</v>
      </c>
      <c r="BI1623" s="24" t="s">
        <v>96</v>
      </c>
      <c r="BJ1623" s="24" t="s">
        <v>96</v>
      </c>
      <c r="BK1623" s="24" t="s">
        <v>96</v>
      </c>
      <c r="BL1623" s="24" t="s">
        <v>97</v>
      </c>
      <c r="BM1623" s="24" t="s">
        <v>97</v>
      </c>
      <c r="BN1623" s="24" t="s">
        <v>96</v>
      </c>
      <c r="BO1623" s="24" t="s">
        <v>96</v>
      </c>
      <c r="BP1623" s="24" t="s">
        <v>95</v>
      </c>
      <c r="BQ1623" s="24" t="s">
        <v>96</v>
      </c>
      <c r="BR1623" s="24" t="s">
        <v>97</v>
      </c>
      <c r="BS1623" s="24" t="s">
        <v>97</v>
      </c>
      <c r="BT1623" s="24" t="s">
        <v>96</v>
      </c>
      <c r="BU1623" s="24" t="s">
        <v>96</v>
      </c>
      <c r="BV1623" s="24" t="s">
        <v>96</v>
      </c>
      <c r="BW1623" s="24" t="s">
        <v>96</v>
      </c>
      <c r="BX1623" s="24" t="s">
        <v>96</v>
      </c>
      <c r="BY1623" s="24" t="s">
        <v>96</v>
      </c>
      <c r="BZ1623" s="24" t="s">
        <v>96</v>
      </c>
      <c r="CA1623" s="24" t="s">
        <v>97</v>
      </c>
    </row>
    <row r="1624" spans="1:79" ht="169.5" hidden="1" customHeight="1" x14ac:dyDescent="0.35">
      <c r="A1624" s="24"/>
      <c r="B1624" s="24" t="s">
        <v>81</v>
      </c>
      <c r="C1624" s="24" t="s">
        <v>140</v>
      </c>
      <c r="D1624" s="24" t="s">
        <v>5126</v>
      </c>
      <c r="E1624" s="24" t="s">
        <v>5127</v>
      </c>
      <c r="F1624" s="24" t="s">
        <v>103</v>
      </c>
      <c r="G1624" s="24" t="s">
        <v>5128</v>
      </c>
      <c r="H1624" s="24" t="s">
        <v>5129</v>
      </c>
      <c r="I1624" s="24" t="s">
        <v>5145</v>
      </c>
      <c r="J1624" s="24" t="s">
        <v>5298</v>
      </c>
      <c r="K1624" s="24"/>
      <c r="L1624" s="24"/>
      <c r="M1624" s="24" t="s">
        <v>92</v>
      </c>
      <c r="N1624" s="24"/>
      <c r="O1624" s="24"/>
      <c r="P1624" s="24"/>
      <c r="Q1624" s="24" t="s">
        <v>150</v>
      </c>
      <c r="R1624" s="24">
        <v>2023</v>
      </c>
      <c r="S1624" s="24"/>
      <c r="X1624" s="24"/>
      <c r="AB1624" s="24" t="s">
        <v>97</v>
      </c>
      <c r="AC1624" s="24"/>
      <c r="AD1624" s="24"/>
      <c r="AE1624" s="24"/>
      <c r="AF1624" s="24"/>
      <c r="AG1624" s="24"/>
      <c r="AH1624" s="24"/>
      <c r="AI1624" s="24"/>
      <c r="AJ1624" s="24"/>
      <c r="AK1624" s="24"/>
      <c r="AL1624" s="24"/>
      <c r="AM1624" s="24" t="s">
        <v>97</v>
      </c>
      <c r="AN1624" s="24"/>
      <c r="AO1624" s="24"/>
      <c r="AP1624" s="24"/>
      <c r="AQ1624" s="24"/>
      <c r="AR1624" s="24"/>
      <c r="AS1624" s="24"/>
      <c r="AT1624" s="24"/>
      <c r="AU1624" s="24"/>
      <c r="AV1624" s="24"/>
      <c r="AW1624" s="24"/>
      <c r="AX1624" s="24" t="s">
        <v>97</v>
      </c>
      <c r="AY1624" s="24"/>
      <c r="AZ1624" s="24"/>
      <c r="BA1624" s="24"/>
      <c r="BB1624" s="24"/>
      <c r="BC1624" s="24"/>
      <c r="BD1624" s="24"/>
      <c r="BE1624" s="24"/>
      <c r="BF1624" s="24"/>
      <c r="BG1624" s="24"/>
      <c r="BH1624" s="24"/>
      <c r="BI1624" s="24"/>
      <c r="BJ1624" s="24"/>
      <c r="BK1624" s="24"/>
      <c r="BL1624" s="24" t="s">
        <v>97</v>
      </c>
      <c r="BM1624" s="24"/>
      <c r="BN1624" s="24"/>
      <c r="BO1624" s="24"/>
      <c r="BP1624" s="24"/>
      <c r="BQ1624" s="24"/>
      <c r="BR1624" s="24" t="s">
        <v>97</v>
      </c>
      <c r="BS1624" s="24"/>
      <c r="BT1624" s="24"/>
      <c r="BU1624" s="24"/>
      <c r="BV1624" s="24"/>
      <c r="BW1624" s="24"/>
      <c r="BX1624" s="24"/>
      <c r="BY1624" s="24"/>
      <c r="BZ1624" s="24"/>
      <c r="CA1624" s="24" t="s">
        <v>97</v>
      </c>
    </row>
    <row r="1625" spans="1:79" ht="169.5" hidden="1" customHeight="1" x14ac:dyDescent="0.35">
      <c r="A1625" s="24"/>
      <c r="B1625" s="24" t="s">
        <v>81</v>
      </c>
      <c r="C1625" s="23" t="s">
        <v>82</v>
      </c>
      <c r="D1625" s="24" t="s">
        <v>83</v>
      </c>
      <c r="E1625" s="24" t="s">
        <v>84</v>
      </c>
      <c r="F1625" s="24" t="s">
        <v>103</v>
      </c>
      <c r="G1625" s="24" t="s">
        <v>5280</v>
      </c>
      <c r="H1625" s="24" t="s">
        <v>5289</v>
      </c>
      <c r="I1625" s="24" t="s">
        <v>5290</v>
      </c>
      <c r="J1625" s="24" t="s">
        <v>5299</v>
      </c>
      <c r="K1625" s="24" t="s">
        <v>5300</v>
      </c>
      <c r="L1625" s="24" t="s">
        <v>5301</v>
      </c>
      <c r="M1625" s="24"/>
      <c r="N1625" s="24" t="s">
        <v>92</v>
      </c>
      <c r="O1625" s="24"/>
      <c r="P1625" s="24"/>
      <c r="Q1625" s="24" t="s">
        <v>93</v>
      </c>
      <c r="R1625" s="24">
        <v>2029</v>
      </c>
      <c r="S1625" s="24"/>
      <c r="T1625" s="25" t="s">
        <v>97</v>
      </c>
      <c r="U1625" s="25" t="s">
        <v>96</v>
      </c>
      <c r="V1625" s="25" t="s">
        <v>96</v>
      </c>
      <c r="W1625" s="25" t="s">
        <v>96</v>
      </c>
      <c r="X1625" s="24" t="s">
        <v>96</v>
      </c>
      <c r="Y1625" s="25" t="s">
        <v>96</v>
      </c>
      <c r="Z1625" s="25" t="s">
        <v>96</v>
      </c>
      <c r="AA1625" s="25" t="s">
        <v>96</v>
      </c>
      <c r="AB1625" s="24" t="s">
        <v>97</v>
      </c>
      <c r="AC1625" s="24" t="s">
        <v>96</v>
      </c>
      <c r="AD1625" s="24" t="s">
        <v>96</v>
      </c>
      <c r="AE1625" s="24" t="s">
        <v>95</v>
      </c>
      <c r="AF1625" s="24" t="s">
        <v>96</v>
      </c>
      <c r="AG1625" s="24" t="s">
        <v>96</v>
      </c>
      <c r="AH1625" s="24" t="s">
        <v>96</v>
      </c>
      <c r="AI1625" s="24" t="s">
        <v>96</v>
      </c>
      <c r="AJ1625" s="24" t="s">
        <v>96</v>
      </c>
      <c r="AK1625" s="24" t="s">
        <v>96</v>
      </c>
      <c r="AL1625" s="24" t="s">
        <v>96</v>
      </c>
      <c r="AM1625" s="24" t="s">
        <v>95</v>
      </c>
      <c r="AN1625" s="24" t="s">
        <v>97</v>
      </c>
      <c r="AO1625" s="24" t="s">
        <v>96</v>
      </c>
      <c r="AP1625" s="24" t="s">
        <v>96</v>
      </c>
      <c r="AQ1625" s="24" t="s">
        <v>96</v>
      </c>
      <c r="AR1625" s="24" t="s">
        <v>96</v>
      </c>
      <c r="AS1625" s="24" t="s">
        <v>96</v>
      </c>
      <c r="AT1625" s="24" t="s">
        <v>96</v>
      </c>
      <c r="AU1625" s="24" t="s">
        <v>96</v>
      </c>
      <c r="AV1625" s="24" t="s">
        <v>96</v>
      </c>
      <c r="AW1625" s="24" t="s">
        <v>96</v>
      </c>
      <c r="AX1625" s="24" t="s">
        <v>97</v>
      </c>
      <c r="AY1625" s="24" t="s">
        <v>96</v>
      </c>
      <c r="AZ1625" s="24" t="s">
        <v>96</v>
      </c>
      <c r="BA1625" s="24" t="s">
        <v>97</v>
      </c>
      <c r="BB1625" s="24" t="s">
        <v>96</v>
      </c>
      <c r="BC1625" s="24" t="s">
        <v>97</v>
      </c>
      <c r="BD1625" s="24" t="s">
        <v>97</v>
      </c>
      <c r="BE1625" s="24" t="s">
        <v>96</v>
      </c>
      <c r="BF1625" s="24" t="s">
        <v>96</v>
      </c>
      <c r="BG1625" s="24" t="s">
        <v>97</v>
      </c>
      <c r="BH1625" s="24" t="s">
        <v>96</v>
      </c>
      <c r="BI1625" s="24" t="s">
        <v>96</v>
      </c>
      <c r="BJ1625" s="24" t="s">
        <v>96</v>
      </c>
      <c r="BK1625" s="24" t="s">
        <v>96</v>
      </c>
      <c r="BL1625" s="24" t="s">
        <v>97</v>
      </c>
      <c r="BM1625" s="24" t="s">
        <v>97</v>
      </c>
      <c r="BN1625" s="24" t="s">
        <v>96</v>
      </c>
      <c r="BO1625" s="24" t="s">
        <v>96</v>
      </c>
      <c r="BP1625" s="24" t="s">
        <v>95</v>
      </c>
      <c r="BQ1625" s="24" t="s">
        <v>96</v>
      </c>
      <c r="BR1625" s="24" t="s">
        <v>97</v>
      </c>
      <c r="BS1625" s="24" t="s">
        <v>97</v>
      </c>
      <c r="BT1625" s="24" t="s">
        <v>96</v>
      </c>
      <c r="BU1625" s="24" t="s">
        <v>96</v>
      </c>
      <c r="BV1625" s="24" t="s">
        <v>96</v>
      </c>
      <c r="BW1625" s="24" t="s">
        <v>96</v>
      </c>
      <c r="BX1625" s="24" t="s">
        <v>96</v>
      </c>
      <c r="BY1625" s="24" t="s">
        <v>96</v>
      </c>
      <c r="BZ1625" s="24" t="s">
        <v>96</v>
      </c>
      <c r="CA1625" s="24" t="s">
        <v>97</v>
      </c>
    </row>
    <row r="1626" spans="1:79" ht="169.5" hidden="1" customHeight="1" x14ac:dyDescent="0.35">
      <c r="A1626" s="24"/>
      <c r="B1626" s="24" t="s">
        <v>81</v>
      </c>
      <c r="C1626" s="24" t="s">
        <v>140</v>
      </c>
      <c r="D1626" s="24" t="s">
        <v>5126</v>
      </c>
      <c r="E1626" s="24" t="s">
        <v>5127</v>
      </c>
      <c r="F1626" s="24" t="s">
        <v>103</v>
      </c>
      <c r="G1626" s="24" t="s">
        <v>5128</v>
      </c>
      <c r="H1626" s="24" t="s">
        <v>1</v>
      </c>
      <c r="I1626" s="24" t="s">
        <v>5147</v>
      </c>
      <c r="J1626" s="24" t="s">
        <v>5302</v>
      </c>
      <c r="K1626" s="24"/>
      <c r="L1626" s="24"/>
      <c r="M1626" s="24" t="s">
        <v>92</v>
      </c>
      <c r="N1626" s="24"/>
      <c r="O1626" s="24"/>
      <c r="P1626" s="24"/>
      <c r="Q1626" s="24" t="s">
        <v>150</v>
      </c>
      <c r="R1626" s="24">
        <v>2023</v>
      </c>
      <c r="S1626" s="24"/>
      <c r="X1626" s="24"/>
      <c r="AB1626" s="24" t="s">
        <v>97</v>
      </c>
      <c r="AC1626" s="24"/>
      <c r="AD1626" s="24"/>
      <c r="AE1626" s="24"/>
      <c r="AF1626" s="24"/>
      <c r="AG1626" s="24"/>
      <c r="AH1626" s="24"/>
      <c r="AI1626" s="24"/>
      <c r="AJ1626" s="24"/>
      <c r="AK1626" s="24"/>
      <c r="AL1626" s="24"/>
      <c r="AM1626" s="24" t="s">
        <v>97</v>
      </c>
      <c r="AN1626" s="24"/>
      <c r="AO1626" s="24"/>
      <c r="AP1626" s="24"/>
      <c r="AQ1626" s="24"/>
      <c r="AR1626" s="24"/>
      <c r="AS1626" s="24"/>
      <c r="AT1626" s="24"/>
      <c r="AU1626" s="24"/>
      <c r="AV1626" s="24"/>
      <c r="AW1626" s="24"/>
      <c r="AX1626" s="24" t="s">
        <v>97</v>
      </c>
      <c r="AY1626" s="24"/>
      <c r="AZ1626" s="24"/>
      <c r="BA1626" s="24"/>
      <c r="BB1626" s="24"/>
      <c r="BC1626" s="24"/>
      <c r="BD1626" s="24"/>
      <c r="BE1626" s="24"/>
      <c r="BF1626" s="24"/>
      <c r="BG1626" s="24"/>
      <c r="BH1626" s="24"/>
      <c r="BI1626" s="24"/>
      <c r="BJ1626" s="24"/>
      <c r="BK1626" s="24"/>
      <c r="BL1626" s="24" t="s">
        <v>97</v>
      </c>
      <c r="BM1626" s="24"/>
      <c r="BN1626" s="24"/>
      <c r="BO1626" s="24"/>
      <c r="BP1626" s="24"/>
      <c r="BQ1626" s="24"/>
      <c r="BR1626" s="24" t="s">
        <v>97</v>
      </c>
      <c r="BS1626" s="24"/>
      <c r="BT1626" s="24"/>
      <c r="BU1626" s="24"/>
      <c r="BV1626" s="24"/>
      <c r="BW1626" s="24"/>
      <c r="BX1626" s="24"/>
      <c r="BY1626" s="24"/>
      <c r="BZ1626" s="24"/>
      <c r="CA1626" s="24" t="s">
        <v>97</v>
      </c>
    </row>
    <row r="1627" spans="1:79" ht="169.5" hidden="1" customHeight="1" x14ac:dyDescent="0.35">
      <c r="A1627" s="24"/>
      <c r="B1627" s="24" t="s">
        <v>81</v>
      </c>
      <c r="C1627" s="24" t="s">
        <v>140</v>
      </c>
      <c r="D1627" s="24" t="s">
        <v>83</v>
      </c>
      <c r="E1627" s="24" t="s">
        <v>141</v>
      </c>
      <c r="F1627" s="24" t="s">
        <v>103</v>
      </c>
      <c r="G1627" s="24" t="s">
        <v>5280</v>
      </c>
      <c r="H1627" s="24" t="s">
        <v>5303</v>
      </c>
      <c r="I1627" s="24" t="s">
        <v>5280</v>
      </c>
      <c r="J1627" s="24" t="s">
        <v>5304</v>
      </c>
      <c r="K1627" s="24"/>
      <c r="L1627" s="24"/>
      <c r="M1627" s="24" t="s">
        <v>92</v>
      </c>
      <c r="N1627" s="24"/>
      <c r="O1627" s="24"/>
      <c r="P1627" s="24"/>
      <c r="Q1627" s="24" t="s">
        <v>93</v>
      </c>
      <c r="R1627" s="24">
        <v>2027</v>
      </c>
      <c r="S1627" s="24"/>
      <c r="X1627" s="24"/>
      <c r="AB1627" s="24" t="s">
        <v>97</v>
      </c>
      <c r="AC1627" s="24"/>
      <c r="AD1627" s="24"/>
      <c r="AE1627" s="24"/>
      <c r="AF1627" s="24"/>
      <c r="AG1627" s="24"/>
      <c r="AH1627" s="24"/>
      <c r="AI1627" s="24"/>
      <c r="AJ1627" s="24"/>
      <c r="AK1627" s="24"/>
      <c r="AL1627" s="24"/>
      <c r="AM1627" s="24" t="s">
        <v>97</v>
      </c>
      <c r="AN1627" s="24" t="s">
        <v>119</v>
      </c>
      <c r="AO1627" s="24"/>
      <c r="AP1627" s="24"/>
      <c r="AQ1627" s="24"/>
      <c r="AR1627" s="24"/>
      <c r="AS1627" s="24"/>
      <c r="AT1627" s="24"/>
      <c r="AU1627" s="24"/>
      <c r="AV1627" s="24"/>
      <c r="AW1627" s="24"/>
      <c r="AX1627" s="24" t="s">
        <v>97</v>
      </c>
      <c r="AY1627" s="24"/>
      <c r="AZ1627" s="24"/>
      <c r="BA1627" s="24"/>
      <c r="BB1627" s="24"/>
      <c r="BC1627" s="24"/>
      <c r="BD1627" s="24"/>
      <c r="BE1627" s="24"/>
      <c r="BF1627" s="24"/>
      <c r="BG1627" s="24"/>
      <c r="BH1627" s="24"/>
      <c r="BI1627" s="24"/>
      <c r="BJ1627" s="24"/>
      <c r="BK1627" s="24"/>
      <c r="BL1627" s="24" t="s">
        <v>97</v>
      </c>
      <c r="BM1627" s="24"/>
      <c r="BN1627" s="24"/>
      <c r="BO1627" s="24"/>
      <c r="BP1627" s="24"/>
      <c r="BQ1627" s="24"/>
      <c r="BR1627" s="24" t="s">
        <v>97</v>
      </c>
      <c r="BS1627" s="24"/>
      <c r="BT1627" s="24"/>
      <c r="BU1627" s="24"/>
      <c r="BV1627" s="24"/>
      <c r="BW1627" s="24"/>
      <c r="BX1627" s="24"/>
      <c r="BY1627" s="24"/>
      <c r="BZ1627" s="24"/>
      <c r="CA1627" s="24" t="s">
        <v>97</v>
      </c>
    </row>
    <row r="1628" spans="1:79" ht="169.5" hidden="1" customHeight="1" x14ac:dyDescent="0.35">
      <c r="A1628" s="24"/>
      <c r="B1628" s="24" t="s">
        <v>81</v>
      </c>
      <c r="C1628" s="24" t="s">
        <v>140</v>
      </c>
      <c r="D1628" s="24" t="s">
        <v>5126</v>
      </c>
      <c r="E1628" s="24" t="s">
        <v>5127</v>
      </c>
      <c r="F1628" s="24" t="s">
        <v>103</v>
      </c>
      <c r="G1628" s="24" t="s">
        <v>5128</v>
      </c>
      <c r="H1628" s="24" t="s">
        <v>1</v>
      </c>
      <c r="I1628" s="24" t="s">
        <v>5147</v>
      </c>
      <c r="J1628" s="24" t="s">
        <v>5305</v>
      </c>
      <c r="K1628" s="24"/>
      <c r="L1628" s="24"/>
      <c r="M1628" s="24" t="s">
        <v>92</v>
      </c>
      <c r="N1628" s="24"/>
      <c r="O1628" s="24"/>
      <c r="P1628" s="24"/>
      <c r="Q1628" s="24" t="s">
        <v>150</v>
      </c>
      <c r="R1628" s="24">
        <v>2025</v>
      </c>
      <c r="S1628" s="24"/>
      <c r="X1628" s="24"/>
      <c r="AB1628" s="24" t="s">
        <v>97</v>
      </c>
      <c r="AC1628" s="24"/>
      <c r="AD1628" s="24"/>
      <c r="AE1628" s="24"/>
      <c r="AF1628" s="24"/>
      <c r="AG1628" s="24"/>
      <c r="AH1628" s="24"/>
      <c r="AI1628" s="24"/>
      <c r="AJ1628" s="24"/>
      <c r="AK1628" s="24"/>
      <c r="AL1628" s="24"/>
      <c r="AM1628" s="24" t="s">
        <v>97</v>
      </c>
      <c r="AN1628" s="24"/>
      <c r="AO1628" s="24"/>
      <c r="AP1628" s="24"/>
      <c r="AQ1628" s="24"/>
      <c r="AR1628" s="24"/>
      <c r="AS1628" s="24"/>
      <c r="AT1628" s="24"/>
      <c r="AU1628" s="24"/>
      <c r="AV1628" s="24"/>
      <c r="AW1628" s="24"/>
      <c r="AX1628" s="24" t="s">
        <v>97</v>
      </c>
      <c r="AY1628" s="24"/>
      <c r="AZ1628" s="24"/>
      <c r="BA1628" s="24"/>
      <c r="BB1628" s="24"/>
      <c r="BC1628" s="24"/>
      <c r="BD1628" s="24"/>
      <c r="BE1628" s="24"/>
      <c r="BF1628" s="24"/>
      <c r="BG1628" s="24"/>
      <c r="BH1628" s="24"/>
      <c r="BI1628" s="24"/>
      <c r="BJ1628" s="24"/>
      <c r="BK1628" s="24"/>
      <c r="BL1628" s="24" t="s">
        <v>97</v>
      </c>
      <c r="BM1628" s="24"/>
      <c r="BN1628" s="24"/>
      <c r="BO1628" s="24"/>
      <c r="BP1628" s="24"/>
      <c r="BQ1628" s="24"/>
      <c r="BR1628" s="24" t="s">
        <v>97</v>
      </c>
      <c r="BS1628" s="24"/>
      <c r="BT1628" s="24"/>
      <c r="BU1628" s="24"/>
      <c r="BV1628" s="24"/>
      <c r="BW1628" s="24"/>
      <c r="BX1628" s="24"/>
      <c r="BY1628" s="24"/>
      <c r="BZ1628" s="24"/>
      <c r="CA1628" s="24" t="s">
        <v>97</v>
      </c>
    </row>
    <row r="1629" spans="1:79" ht="169.5" hidden="1" customHeight="1" x14ac:dyDescent="0.35">
      <c r="A1629" s="24"/>
      <c r="B1629" s="24" t="s">
        <v>81</v>
      </c>
      <c r="C1629" s="24" t="s">
        <v>140</v>
      </c>
      <c r="D1629" s="24" t="s">
        <v>5126</v>
      </c>
      <c r="E1629" s="24" t="s">
        <v>5127</v>
      </c>
      <c r="F1629" s="24" t="s">
        <v>103</v>
      </c>
      <c r="G1629" s="24" t="s">
        <v>5128</v>
      </c>
      <c r="H1629" s="24" t="s">
        <v>5158</v>
      </c>
      <c r="I1629" s="24" t="s">
        <v>5159</v>
      </c>
      <c r="J1629" s="24" t="s">
        <v>5306</v>
      </c>
      <c r="K1629" s="24"/>
      <c r="L1629" s="24"/>
      <c r="M1629" s="24" t="s">
        <v>92</v>
      </c>
      <c r="N1629" s="24"/>
      <c r="O1629" s="24"/>
      <c r="P1629" s="24"/>
      <c r="Q1629" s="24" t="s">
        <v>150</v>
      </c>
      <c r="R1629" s="24">
        <v>2024</v>
      </c>
      <c r="S1629" s="24"/>
      <c r="X1629" s="24"/>
      <c r="AB1629" s="24" t="s">
        <v>97</v>
      </c>
      <c r="AC1629" s="24"/>
      <c r="AD1629" s="24"/>
      <c r="AE1629" s="24"/>
      <c r="AF1629" s="24"/>
      <c r="AG1629" s="24"/>
      <c r="AH1629" s="24"/>
      <c r="AI1629" s="24"/>
      <c r="AJ1629" s="24"/>
      <c r="AK1629" s="24"/>
      <c r="AL1629" s="24"/>
      <c r="AM1629" s="24" t="s">
        <v>97</v>
      </c>
      <c r="AN1629" s="24"/>
      <c r="AO1629" s="24"/>
      <c r="AP1629" s="24"/>
      <c r="AQ1629" s="24"/>
      <c r="AR1629" s="24"/>
      <c r="AS1629" s="24"/>
      <c r="AT1629" s="24"/>
      <c r="AU1629" s="24"/>
      <c r="AV1629" s="24"/>
      <c r="AW1629" s="24"/>
      <c r="AX1629" s="24" t="s">
        <v>97</v>
      </c>
      <c r="AY1629" s="24"/>
      <c r="AZ1629" s="24"/>
      <c r="BA1629" s="24"/>
      <c r="BB1629" s="24"/>
      <c r="BC1629" s="24"/>
      <c r="BD1629" s="24"/>
      <c r="BE1629" s="24"/>
      <c r="BF1629" s="24"/>
      <c r="BG1629" s="24"/>
      <c r="BH1629" s="24"/>
      <c r="BI1629" s="24"/>
      <c r="BJ1629" s="24"/>
      <c r="BK1629" s="24"/>
      <c r="BL1629" s="24" t="s">
        <v>97</v>
      </c>
      <c r="BM1629" s="24"/>
      <c r="BN1629" s="24"/>
      <c r="BO1629" s="24"/>
      <c r="BP1629" s="24"/>
      <c r="BQ1629" s="24"/>
      <c r="BR1629" s="24" t="s">
        <v>97</v>
      </c>
      <c r="BS1629" s="24"/>
      <c r="BT1629" s="24"/>
      <c r="BU1629" s="24"/>
      <c r="BV1629" s="24"/>
      <c r="BW1629" s="24"/>
      <c r="BX1629" s="24"/>
      <c r="BY1629" s="24"/>
      <c r="BZ1629" s="24"/>
      <c r="CA1629" s="24" t="s">
        <v>97</v>
      </c>
    </row>
    <row r="1630" spans="1:79" ht="169.5" hidden="1" customHeight="1" x14ac:dyDescent="0.35">
      <c r="A1630" s="24"/>
      <c r="B1630" s="24" t="s">
        <v>81</v>
      </c>
      <c r="C1630" s="24" t="s">
        <v>140</v>
      </c>
      <c r="D1630" s="24" t="s">
        <v>83</v>
      </c>
      <c r="E1630" s="24" t="s">
        <v>141</v>
      </c>
      <c r="F1630" s="24" t="s">
        <v>103</v>
      </c>
      <c r="G1630" s="24" t="s">
        <v>5280</v>
      </c>
      <c r="H1630" s="24" t="s">
        <v>5303</v>
      </c>
      <c r="I1630" s="24" t="s">
        <v>5280</v>
      </c>
      <c r="J1630" s="24" t="s">
        <v>5307</v>
      </c>
      <c r="K1630" s="24"/>
      <c r="L1630" s="24"/>
      <c r="M1630" s="24" t="s">
        <v>92</v>
      </c>
      <c r="N1630" s="24"/>
      <c r="O1630" s="24"/>
      <c r="P1630" s="24"/>
      <c r="Q1630" s="24" t="s">
        <v>93</v>
      </c>
      <c r="R1630" s="24" t="s">
        <v>145</v>
      </c>
      <c r="S1630" s="24"/>
      <c r="X1630" s="24"/>
      <c r="AB1630" s="24" t="s">
        <v>97</v>
      </c>
      <c r="AC1630" s="24"/>
      <c r="AD1630" s="24"/>
      <c r="AE1630" s="24"/>
      <c r="AF1630" s="24"/>
      <c r="AG1630" s="24"/>
      <c r="AH1630" s="24"/>
      <c r="AI1630" s="24"/>
      <c r="AJ1630" s="24"/>
      <c r="AK1630" s="24"/>
      <c r="AL1630" s="24"/>
      <c r="AM1630" s="24" t="s">
        <v>97</v>
      </c>
      <c r="AN1630" s="24"/>
      <c r="AO1630" s="24"/>
      <c r="AP1630" s="24"/>
      <c r="AQ1630" s="24"/>
      <c r="AR1630" s="24"/>
      <c r="AS1630" s="24"/>
      <c r="AT1630" s="24"/>
      <c r="AU1630" s="24"/>
      <c r="AV1630" s="24"/>
      <c r="AW1630" s="24"/>
      <c r="AX1630" s="24" t="s">
        <v>97</v>
      </c>
      <c r="AY1630" s="24"/>
      <c r="AZ1630" s="24"/>
      <c r="BA1630" s="24"/>
      <c r="BB1630" s="24"/>
      <c r="BC1630" s="24"/>
      <c r="BD1630" s="24"/>
      <c r="BE1630" s="24"/>
      <c r="BF1630" s="24"/>
      <c r="BG1630" s="24"/>
      <c r="BH1630" s="24"/>
      <c r="BI1630" s="24"/>
      <c r="BJ1630" s="24"/>
      <c r="BK1630" s="24"/>
      <c r="BL1630" s="24" t="s">
        <v>97</v>
      </c>
      <c r="BM1630" s="24"/>
      <c r="BN1630" s="24"/>
      <c r="BO1630" s="24"/>
      <c r="BP1630" s="24"/>
      <c r="BQ1630" s="24"/>
      <c r="BR1630" s="24" t="s">
        <v>97</v>
      </c>
      <c r="BS1630" s="24"/>
      <c r="BT1630" s="24"/>
      <c r="BU1630" s="24"/>
      <c r="BV1630" s="24"/>
      <c r="BW1630" s="24"/>
      <c r="BX1630" s="24"/>
      <c r="BY1630" s="24"/>
      <c r="BZ1630" s="24"/>
      <c r="CA1630" s="24" t="s">
        <v>97</v>
      </c>
    </row>
    <row r="1631" spans="1:79" ht="169.5" hidden="1" customHeight="1" x14ac:dyDescent="0.35">
      <c r="A1631" s="24"/>
      <c r="B1631" s="24" t="s">
        <v>81</v>
      </c>
      <c r="C1631" s="24" t="s">
        <v>140</v>
      </c>
      <c r="D1631" s="24" t="s">
        <v>1677</v>
      </c>
      <c r="E1631" s="24" t="s">
        <v>141</v>
      </c>
      <c r="F1631" s="24" t="s">
        <v>103</v>
      </c>
      <c r="G1631" s="24" t="s">
        <v>3098</v>
      </c>
      <c r="H1631" s="24" t="s">
        <v>3099</v>
      </c>
      <c r="I1631" s="24" t="s">
        <v>3098</v>
      </c>
      <c r="J1631" s="24" t="s">
        <v>5308</v>
      </c>
      <c r="K1631" s="24"/>
      <c r="L1631" s="24"/>
      <c r="M1631" s="24"/>
      <c r="N1631" s="24"/>
      <c r="O1631" s="24" t="s">
        <v>92</v>
      </c>
      <c r="P1631" s="24"/>
      <c r="Q1631" s="24" t="s">
        <v>93</v>
      </c>
      <c r="R1631" s="24">
        <v>2027</v>
      </c>
      <c r="S1631" s="24"/>
      <c r="X1631" s="24"/>
      <c r="AB1631" s="24" t="s">
        <v>95</v>
      </c>
      <c r="AC1631" s="24"/>
      <c r="AD1631" s="24"/>
      <c r="AE1631" s="24"/>
      <c r="AF1631" s="24"/>
      <c r="AG1631" s="24"/>
      <c r="AH1631" s="24"/>
      <c r="AI1631" s="24"/>
      <c r="AJ1631" s="24"/>
      <c r="AK1631" s="24"/>
      <c r="AL1631" s="24"/>
      <c r="AM1631" s="24" t="s">
        <v>95</v>
      </c>
      <c r="AN1631" s="24"/>
      <c r="AO1631" s="24"/>
      <c r="AP1631" s="24"/>
      <c r="AQ1631" s="24"/>
      <c r="AR1631" s="24"/>
      <c r="AS1631" s="24"/>
      <c r="AT1631" s="24"/>
      <c r="AU1631" s="24"/>
      <c r="AV1631" s="24"/>
      <c r="AW1631" s="24"/>
      <c r="AX1631" s="24" t="s">
        <v>95</v>
      </c>
      <c r="AY1631" s="24"/>
      <c r="AZ1631" s="24"/>
      <c r="BA1631" s="24"/>
      <c r="BB1631" s="24"/>
      <c r="BC1631" s="24"/>
      <c r="BD1631" s="24"/>
      <c r="BE1631" s="24"/>
      <c r="BF1631" s="24"/>
      <c r="BG1631" s="24"/>
      <c r="BH1631" s="24"/>
      <c r="BI1631" s="24"/>
      <c r="BJ1631" s="24"/>
      <c r="BK1631" s="24"/>
      <c r="BL1631" s="24" t="s">
        <v>95</v>
      </c>
      <c r="BM1631" s="24"/>
      <c r="BN1631" s="24"/>
      <c r="BO1631" s="24"/>
      <c r="BP1631" s="24"/>
      <c r="BQ1631" s="24"/>
      <c r="BR1631" s="24" t="s">
        <v>95</v>
      </c>
      <c r="BS1631" s="24"/>
      <c r="BT1631" s="24"/>
      <c r="BU1631" s="24"/>
      <c r="BV1631" s="24"/>
      <c r="BW1631" s="24"/>
      <c r="BX1631" s="24"/>
      <c r="BY1631" s="24"/>
      <c r="BZ1631" s="24"/>
      <c r="CA1631" s="24" t="s">
        <v>95</v>
      </c>
    </row>
    <row r="1632" spans="1:79" ht="169.5" hidden="1" customHeight="1" x14ac:dyDescent="0.35">
      <c r="A1632" s="24"/>
      <c r="B1632" s="24" t="s">
        <v>81</v>
      </c>
      <c r="C1632" s="24" t="s">
        <v>140</v>
      </c>
      <c r="D1632" s="24" t="s">
        <v>83</v>
      </c>
      <c r="E1632" s="24" t="s">
        <v>141</v>
      </c>
      <c r="F1632" s="24" t="s">
        <v>103</v>
      </c>
      <c r="G1632" s="24" t="s">
        <v>5280</v>
      </c>
      <c r="H1632" s="24" t="s">
        <v>5303</v>
      </c>
      <c r="I1632" s="24" t="s">
        <v>5280</v>
      </c>
      <c r="J1632" s="24" t="s">
        <v>5309</v>
      </c>
      <c r="K1632" s="24"/>
      <c r="L1632" s="24"/>
      <c r="M1632" s="24" t="s">
        <v>92</v>
      </c>
      <c r="N1632" s="24"/>
      <c r="O1632" s="24"/>
      <c r="P1632" s="24"/>
      <c r="Q1632" s="24" t="s">
        <v>93</v>
      </c>
      <c r="R1632" s="24" t="s">
        <v>145</v>
      </c>
      <c r="S1632" s="24"/>
      <c r="X1632" s="24"/>
      <c r="AB1632" s="24" t="s">
        <v>97</v>
      </c>
      <c r="AC1632" s="24"/>
      <c r="AD1632" s="24"/>
      <c r="AE1632" s="24"/>
      <c r="AF1632" s="24"/>
      <c r="AG1632" s="24"/>
      <c r="AH1632" s="24"/>
      <c r="AI1632" s="24"/>
      <c r="AJ1632" s="24"/>
      <c r="AK1632" s="24"/>
      <c r="AL1632" s="24"/>
      <c r="AM1632" s="24" t="s">
        <v>97</v>
      </c>
      <c r="AN1632" s="24"/>
      <c r="AO1632" s="24"/>
      <c r="AP1632" s="24"/>
      <c r="AQ1632" s="24"/>
      <c r="AR1632" s="24"/>
      <c r="AS1632" s="24"/>
      <c r="AT1632" s="24"/>
      <c r="AU1632" s="24"/>
      <c r="AV1632" s="24"/>
      <c r="AW1632" s="24"/>
      <c r="AX1632" s="24" t="s">
        <v>97</v>
      </c>
      <c r="AY1632" s="24"/>
      <c r="AZ1632" s="24"/>
      <c r="BA1632" s="24"/>
      <c r="BB1632" s="24"/>
      <c r="BC1632" s="24"/>
      <c r="BD1632" s="24"/>
      <c r="BE1632" s="24"/>
      <c r="BF1632" s="24"/>
      <c r="BG1632" s="24"/>
      <c r="BH1632" s="24"/>
      <c r="BI1632" s="24"/>
      <c r="BJ1632" s="24"/>
      <c r="BK1632" s="24"/>
      <c r="BL1632" s="24" t="s">
        <v>97</v>
      </c>
      <c r="BM1632" s="24"/>
      <c r="BN1632" s="24"/>
      <c r="BO1632" s="24"/>
      <c r="BP1632" s="24"/>
      <c r="BQ1632" s="24"/>
      <c r="BR1632" s="24" t="s">
        <v>97</v>
      </c>
      <c r="BS1632" s="24"/>
      <c r="BT1632" s="24"/>
      <c r="BU1632" s="24"/>
      <c r="BV1632" s="24"/>
      <c r="BW1632" s="24"/>
      <c r="BX1632" s="24"/>
      <c r="BY1632" s="24"/>
      <c r="BZ1632" s="24"/>
      <c r="CA1632" s="24" t="s">
        <v>97</v>
      </c>
    </row>
    <row r="1633" spans="1:79" ht="169.5" hidden="1" customHeight="1" x14ac:dyDescent="0.35">
      <c r="A1633" s="24"/>
      <c r="B1633" s="24" t="s">
        <v>81</v>
      </c>
      <c r="C1633" s="24" t="s">
        <v>140</v>
      </c>
      <c r="D1633" s="24" t="s">
        <v>1677</v>
      </c>
      <c r="E1633" s="24" t="s">
        <v>141</v>
      </c>
      <c r="F1633" s="24" t="s">
        <v>103</v>
      </c>
      <c r="G1633" s="24" t="s">
        <v>1840</v>
      </c>
      <c r="H1633" s="24" t="s">
        <v>1841</v>
      </c>
      <c r="I1633" s="24" t="s">
        <v>1840</v>
      </c>
      <c r="J1633" s="24" t="s">
        <v>4919</v>
      </c>
      <c r="K1633" s="24"/>
      <c r="L1633" s="24"/>
      <c r="M1633" s="24"/>
      <c r="N1633" s="24" t="s">
        <v>92</v>
      </c>
      <c r="O1633" s="24"/>
      <c r="P1633" s="24"/>
      <c r="Q1633" s="24" t="s">
        <v>93</v>
      </c>
      <c r="R1633" s="24">
        <v>2027</v>
      </c>
      <c r="S1633" s="24"/>
      <c r="X1633" s="24"/>
      <c r="AB1633" s="24" t="s">
        <v>97</v>
      </c>
      <c r="AC1633" s="24"/>
      <c r="AD1633" s="24"/>
      <c r="AE1633" s="24"/>
      <c r="AF1633" s="24"/>
      <c r="AG1633" s="24"/>
      <c r="AH1633" s="24"/>
      <c r="AI1633" s="24"/>
      <c r="AJ1633" s="24"/>
      <c r="AK1633" s="24"/>
      <c r="AL1633" s="24"/>
      <c r="AM1633" s="24" t="s">
        <v>97</v>
      </c>
      <c r="AN1633" s="24"/>
      <c r="AO1633" s="24"/>
      <c r="AP1633" s="24"/>
      <c r="AQ1633" s="24"/>
      <c r="AR1633" s="24"/>
      <c r="AS1633" s="24"/>
      <c r="AT1633" s="24"/>
      <c r="AU1633" s="24"/>
      <c r="AV1633" s="24"/>
      <c r="AW1633" s="24"/>
      <c r="AX1633" s="24" t="s">
        <v>97</v>
      </c>
      <c r="AY1633" s="24"/>
      <c r="AZ1633" s="24"/>
      <c r="BA1633" s="24"/>
      <c r="BB1633" s="24"/>
      <c r="BC1633" s="24"/>
      <c r="BD1633" s="24"/>
      <c r="BE1633" s="24"/>
      <c r="BF1633" s="24"/>
      <c r="BG1633" s="24"/>
      <c r="BH1633" s="24"/>
      <c r="BI1633" s="24"/>
      <c r="BJ1633" s="24"/>
      <c r="BK1633" s="24"/>
      <c r="BL1633" s="24" t="s">
        <v>97</v>
      </c>
      <c r="BM1633" s="24"/>
      <c r="BN1633" s="24"/>
      <c r="BO1633" s="24"/>
      <c r="BP1633" s="24"/>
      <c r="BQ1633" s="24"/>
      <c r="BR1633" s="24" t="s">
        <v>97</v>
      </c>
      <c r="BS1633" s="24"/>
      <c r="BT1633" s="24"/>
      <c r="BU1633" s="24"/>
      <c r="BV1633" s="24"/>
      <c r="BW1633" s="24"/>
      <c r="BX1633" s="24"/>
      <c r="BY1633" s="24"/>
      <c r="BZ1633" s="24"/>
      <c r="CA1633" s="24" t="s">
        <v>97</v>
      </c>
    </row>
    <row r="1634" spans="1:79" ht="169.5" hidden="1" customHeight="1" x14ac:dyDescent="0.35">
      <c r="A1634" s="24"/>
      <c r="B1634" s="24" t="s">
        <v>81</v>
      </c>
      <c r="C1634" s="24" t="s">
        <v>140</v>
      </c>
      <c r="D1634" s="24" t="s">
        <v>1677</v>
      </c>
      <c r="E1634" s="24" t="s">
        <v>141</v>
      </c>
      <c r="F1634" s="24" t="s">
        <v>103</v>
      </c>
      <c r="G1634" s="24" t="s">
        <v>3098</v>
      </c>
      <c r="H1634" s="24" t="s">
        <v>3099</v>
      </c>
      <c r="I1634" s="24" t="s">
        <v>3098</v>
      </c>
      <c r="J1634" s="24" t="s">
        <v>5310</v>
      </c>
      <c r="K1634" s="24"/>
      <c r="L1634" s="24"/>
      <c r="M1634" s="24"/>
      <c r="N1634" s="24"/>
      <c r="O1634" s="24" t="s">
        <v>92</v>
      </c>
      <c r="P1634" s="24"/>
      <c r="Q1634" s="24" t="s">
        <v>93</v>
      </c>
      <c r="R1634" s="24" t="s">
        <v>2517</v>
      </c>
      <c r="S1634" s="24"/>
      <c r="X1634" s="24"/>
      <c r="AB1634" s="24" t="s">
        <v>97</v>
      </c>
      <c r="AC1634" s="24"/>
      <c r="AD1634" s="24"/>
      <c r="AE1634" s="24"/>
      <c r="AF1634" s="24"/>
      <c r="AG1634" s="24"/>
      <c r="AH1634" s="24"/>
      <c r="AI1634" s="24"/>
      <c r="AJ1634" s="24"/>
      <c r="AK1634" s="24"/>
      <c r="AL1634" s="24"/>
      <c r="AM1634" s="24" t="s">
        <v>97</v>
      </c>
      <c r="AN1634" s="24"/>
      <c r="AO1634" s="24"/>
      <c r="AP1634" s="24"/>
      <c r="AQ1634" s="24"/>
      <c r="AR1634" s="24"/>
      <c r="AS1634" s="24"/>
      <c r="AT1634" s="24"/>
      <c r="AU1634" s="24"/>
      <c r="AV1634" s="24"/>
      <c r="AW1634" s="24"/>
      <c r="AX1634" s="24" t="s">
        <v>119</v>
      </c>
      <c r="AY1634" s="24"/>
      <c r="AZ1634" s="24"/>
      <c r="BA1634" s="24"/>
      <c r="BB1634" s="24"/>
      <c r="BC1634" s="24"/>
      <c r="BD1634" s="24"/>
      <c r="BE1634" s="24"/>
      <c r="BF1634" s="24"/>
      <c r="BG1634" s="24"/>
      <c r="BH1634" s="24"/>
      <c r="BI1634" s="24"/>
      <c r="BJ1634" s="24"/>
      <c r="BK1634" s="24"/>
      <c r="BL1634" s="24" t="s">
        <v>97</v>
      </c>
      <c r="BM1634" s="24"/>
      <c r="BN1634" s="24"/>
      <c r="BO1634" s="24"/>
      <c r="BP1634" s="24"/>
      <c r="BQ1634" s="24"/>
      <c r="BR1634" s="24" t="s">
        <v>97</v>
      </c>
      <c r="BS1634" s="24"/>
      <c r="BT1634" s="24"/>
      <c r="BU1634" s="24"/>
      <c r="BV1634" s="24"/>
      <c r="BW1634" s="24"/>
      <c r="BX1634" s="24"/>
      <c r="BY1634" s="24"/>
      <c r="BZ1634" s="24"/>
      <c r="CA1634" s="24" t="s">
        <v>97</v>
      </c>
    </row>
    <row r="1635" spans="1:79" ht="169.5" hidden="1" customHeight="1" x14ac:dyDescent="0.35">
      <c r="A1635" s="24"/>
      <c r="B1635" s="24" t="s">
        <v>81</v>
      </c>
      <c r="C1635" s="24" t="s">
        <v>140</v>
      </c>
      <c r="D1635" s="24" t="s">
        <v>1677</v>
      </c>
      <c r="E1635" s="24" t="s">
        <v>141</v>
      </c>
      <c r="F1635" s="24" t="s">
        <v>103</v>
      </c>
      <c r="G1635" s="24" t="s">
        <v>3098</v>
      </c>
      <c r="H1635" s="24" t="s">
        <v>3099</v>
      </c>
      <c r="I1635" s="24" t="s">
        <v>3098</v>
      </c>
      <c r="J1635" s="24" t="s">
        <v>5311</v>
      </c>
      <c r="K1635" s="24"/>
      <c r="L1635" s="24"/>
      <c r="M1635" s="24"/>
      <c r="N1635" s="24"/>
      <c r="O1635" s="24" t="s">
        <v>92</v>
      </c>
      <c r="P1635" s="24"/>
      <c r="Q1635" s="24" t="s">
        <v>93</v>
      </c>
      <c r="R1635" s="24" t="s">
        <v>1275</v>
      </c>
      <c r="S1635" s="24"/>
      <c r="X1635" s="24"/>
      <c r="AB1635" s="24" t="s">
        <v>95</v>
      </c>
      <c r="AC1635" s="24"/>
      <c r="AD1635" s="24"/>
      <c r="AE1635" s="24"/>
      <c r="AF1635" s="24"/>
      <c r="AG1635" s="24"/>
      <c r="AH1635" s="24"/>
      <c r="AI1635" s="24"/>
      <c r="AJ1635" s="24"/>
      <c r="AK1635" s="24"/>
      <c r="AL1635" s="24"/>
      <c r="AM1635" s="24" t="s">
        <v>95</v>
      </c>
      <c r="AN1635" s="24"/>
      <c r="AO1635" s="24"/>
      <c r="AP1635" s="24"/>
      <c r="AQ1635" s="24"/>
      <c r="AR1635" s="24"/>
      <c r="AS1635" s="24"/>
      <c r="AT1635" s="24"/>
      <c r="AU1635" s="24"/>
      <c r="AV1635" s="24"/>
      <c r="AW1635" s="24"/>
      <c r="AX1635" s="24" t="s">
        <v>95</v>
      </c>
      <c r="AY1635" s="24"/>
      <c r="AZ1635" s="24"/>
      <c r="BA1635" s="24"/>
      <c r="BB1635" s="24"/>
      <c r="BC1635" s="24"/>
      <c r="BD1635" s="24"/>
      <c r="BE1635" s="24"/>
      <c r="BF1635" s="24"/>
      <c r="BG1635" s="24"/>
      <c r="BH1635" s="24"/>
      <c r="BI1635" s="24"/>
      <c r="BJ1635" s="24"/>
      <c r="BK1635" s="24"/>
      <c r="BL1635" s="24" t="s">
        <v>95</v>
      </c>
      <c r="BM1635" s="24"/>
      <c r="BN1635" s="24"/>
      <c r="BO1635" s="24"/>
      <c r="BP1635" s="24"/>
      <c r="BQ1635" s="24"/>
      <c r="BR1635" s="24" t="s">
        <v>95</v>
      </c>
      <c r="BS1635" s="24"/>
      <c r="BT1635" s="24"/>
      <c r="BU1635" s="24"/>
      <c r="BV1635" s="24"/>
      <c r="BW1635" s="24"/>
      <c r="BX1635" s="24"/>
      <c r="BY1635" s="24"/>
      <c r="BZ1635" s="24"/>
      <c r="CA1635" s="24" t="s">
        <v>95</v>
      </c>
    </row>
    <row r="1636" spans="1:79" ht="169.5" hidden="1" customHeight="1" x14ac:dyDescent="0.35">
      <c r="A1636" s="24"/>
      <c r="B1636" s="24" t="s">
        <v>81</v>
      </c>
      <c r="C1636" s="24" t="s">
        <v>140</v>
      </c>
      <c r="D1636" s="24" t="s">
        <v>1677</v>
      </c>
      <c r="E1636" s="24" t="s">
        <v>141</v>
      </c>
      <c r="F1636" s="24" t="s">
        <v>103</v>
      </c>
      <c r="G1636" s="24" t="s">
        <v>3098</v>
      </c>
      <c r="H1636" s="24" t="s">
        <v>3099</v>
      </c>
      <c r="I1636" s="24" t="s">
        <v>3098</v>
      </c>
      <c r="J1636" s="24" t="s">
        <v>5312</v>
      </c>
      <c r="K1636" s="24"/>
      <c r="L1636" s="24"/>
      <c r="M1636" s="24"/>
      <c r="N1636" s="24"/>
      <c r="O1636" s="24" t="s">
        <v>92</v>
      </c>
      <c r="P1636" s="24"/>
      <c r="Q1636" s="24" t="s">
        <v>93</v>
      </c>
      <c r="R1636" s="24">
        <v>2028</v>
      </c>
      <c r="S1636" s="24"/>
      <c r="X1636" s="24"/>
      <c r="AB1636" s="24" t="s">
        <v>95</v>
      </c>
      <c r="AC1636" s="24"/>
      <c r="AD1636" s="24"/>
      <c r="AE1636" s="24"/>
      <c r="AF1636" s="24"/>
      <c r="AG1636" s="24"/>
      <c r="AH1636" s="24"/>
      <c r="AI1636" s="24"/>
      <c r="AJ1636" s="24"/>
      <c r="AK1636" s="24"/>
      <c r="AL1636" s="24"/>
      <c r="AM1636" s="24" t="s">
        <v>95</v>
      </c>
      <c r="AN1636" s="24"/>
      <c r="AO1636" s="24"/>
      <c r="AP1636" s="24"/>
      <c r="AQ1636" s="24"/>
      <c r="AR1636" s="24"/>
      <c r="AS1636" s="24"/>
      <c r="AT1636" s="24"/>
      <c r="AU1636" s="24"/>
      <c r="AV1636" s="24"/>
      <c r="AW1636" s="24"/>
      <c r="AX1636" s="24" t="s">
        <v>95</v>
      </c>
      <c r="AY1636" s="24"/>
      <c r="AZ1636" s="24"/>
      <c r="BA1636" s="24"/>
      <c r="BB1636" s="24"/>
      <c r="BC1636" s="24"/>
      <c r="BD1636" s="24"/>
      <c r="BE1636" s="24"/>
      <c r="BF1636" s="24"/>
      <c r="BG1636" s="24"/>
      <c r="BH1636" s="24"/>
      <c r="BI1636" s="24"/>
      <c r="BJ1636" s="24"/>
      <c r="BK1636" s="24"/>
      <c r="BL1636" s="24" t="s">
        <v>95</v>
      </c>
      <c r="BM1636" s="24"/>
      <c r="BN1636" s="24"/>
      <c r="BO1636" s="24"/>
      <c r="BP1636" s="24"/>
      <c r="BQ1636" s="24"/>
      <c r="BR1636" s="24" t="s">
        <v>95</v>
      </c>
      <c r="BS1636" s="24"/>
      <c r="BT1636" s="24"/>
      <c r="BU1636" s="24"/>
      <c r="BV1636" s="24"/>
      <c r="BW1636" s="24"/>
      <c r="BX1636" s="24"/>
      <c r="BY1636" s="24"/>
      <c r="BZ1636" s="24"/>
      <c r="CA1636" s="24" t="s">
        <v>95</v>
      </c>
    </row>
    <row r="1637" spans="1:79" ht="169.5" hidden="1" customHeight="1" x14ac:dyDescent="0.35">
      <c r="A1637" s="24"/>
      <c r="B1637" s="24" t="s">
        <v>81</v>
      </c>
      <c r="C1637" s="23" t="s">
        <v>82</v>
      </c>
      <c r="D1637" s="24" t="s">
        <v>83</v>
      </c>
      <c r="E1637" s="24" t="s">
        <v>84</v>
      </c>
      <c r="F1637" s="24" t="s">
        <v>103</v>
      </c>
      <c r="G1637" s="24" t="s">
        <v>5280</v>
      </c>
      <c r="H1637" s="24" t="s">
        <v>5313</v>
      </c>
      <c r="I1637" s="24" t="s">
        <v>5314</v>
      </c>
      <c r="J1637" s="24" t="s">
        <v>5315</v>
      </c>
      <c r="K1637" s="24" t="s">
        <v>5316</v>
      </c>
      <c r="L1637" s="24" t="s">
        <v>5317</v>
      </c>
      <c r="M1637" s="24"/>
      <c r="N1637" s="24" t="s">
        <v>92</v>
      </c>
      <c r="O1637" s="24"/>
      <c r="P1637" s="24"/>
      <c r="Q1637" s="24" t="s">
        <v>93</v>
      </c>
      <c r="R1637" s="24">
        <v>2028</v>
      </c>
      <c r="S1637" s="24"/>
      <c r="T1637" s="25" t="s">
        <v>97</v>
      </c>
      <c r="U1637" s="25" t="s">
        <v>96</v>
      </c>
      <c r="V1637" s="25" t="s">
        <v>96</v>
      </c>
      <c r="W1637" s="25" t="s">
        <v>96</v>
      </c>
      <c r="X1637" s="24" t="s">
        <v>96</v>
      </c>
      <c r="Y1637" s="25" t="s">
        <v>96</v>
      </c>
      <c r="Z1637" s="25" t="s">
        <v>96</v>
      </c>
      <c r="AA1637" s="25" t="s">
        <v>96</v>
      </c>
      <c r="AB1637" s="24" t="s">
        <v>97</v>
      </c>
      <c r="AC1637" s="24" t="s">
        <v>97</v>
      </c>
      <c r="AD1637" s="24" t="s">
        <v>96</v>
      </c>
      <c r="AE1637" s="24" t="s">
        <v>97</v>
      </c>
      <c r="AF1637" s="24" t="s">
        <v>96</v>
      </c>
      <c r="AG1637" s="24" t="s">
        <v>96</v>
      </c>
      <c r="AH1637" s="24" t="s">
        <v>96</v>
      </c>
      <c r="AI1637" s="24" t="s">
        <v>96</v>
      </c>
      <c r="AJ1637" s="24" t="s">
        <v>96</v>
      </c>
      <c r="AK1637" s="24" t="s">
        <v>96</v>
      </c>
      <c r="AL1637" s="24" t="s">
        <v>96</v>
      </c>
      <c r="AM1637" s="24" t="s">
        <v>97</v>
      </c>
      <c r="AN1637" s="24" t="s">
        <v>97</v>
      </c>
      <c r="AO1637" s="24" t="s">
        <v>96</v>
      </c>
      <c r="AP1637" s="24" t="s">
        <v>96</v>
      </c>
      <c r="AQ1637" s="24" t="s">
        <v>96</v>
      </c>
      <c r="AR1637" s="24" t="s">
        <v>96</v>
      </c>
      <c r="AS1637" s="24" t="s">
        <v>96</v>
      </c>
      <c r="AT1637" s="24" t="s">
        <v>96</v>
      </c>
      <c r="AU1637" s="24" t="s">
        <v>96</v>
      </c>
      <c r="AV1637" s="24" t="s">
        <v>96</v>
      </c>
      <c r="AW1637" s="24" t="s">
        <v>96</v>
      </c>
      <c r="AX1637" s="24" t="s">
        <v>97</v>
      </c>
      <c r="AY1637" s="24" t="s">
        <v>96</v>
      </c>
      <c r="AZ1637" s="24" t="s">
        <v>96</v>
      </c>
      <c r="BA1637" s="24" t="s">
        <v>96</v>
      </c>
      <c r="BB1637" s="24" t="s">
        <v>96</v>
      </c>
      <c r="BC1637" s="24" t="s">
        <v>96</v>
      </c>
      <c r="BD1637" s="24" t="s">
        <v>96</v>
      </c>
      <c r="BE1637" s="24" t="s">
        <v>96</v>
      </c>
      <c r="BF1637" s="24" t="s">
        <v>96</v>
      </c>
      <c r="BG1637" s="24" t="s">
        <v>96</v>
      </c>
      <c r="BH1637" s="24" t="s">
        <v>96</v>
      </c>
      <c r="BI1637" s="24" t="s">
        <v>96</v>
      </c>
      <c r="BJ1637" s="24" t="s">
        <v>96</v>
      </c>
      <c r="BK1637" s="24" t="s">
        <v>96</v>
      </c>
      <c r="BL1637" s="24" t="s">
        <v>96</v>
      </c>
      <c r="BM1637" s="24" t="s">
        <v>97</v>
      </c>
      <c r="BN1637" s="24" t="s">
        <v>96</v>
      </c>
      <c r="BO1637" s="24" t="s">
        <v>96</v>
      </c>
      <c r="BP1637" s="24" t="s">
        <v>97</v>
      </c>
      <c r="BQ1637" s="24" t="s">
        <v>96</v>
      </c>
      <c r="BR1637" s="24" t="s">
        <v>97</v>
      </c>
      <c r="BS1637" s="24" t="s">
        <v>97</v>
      </c>
      <c r="BT1637" s="24" t="s">
        <v>96</v>
      </c>
      <c r="BU1637" s="24" t="s">
        <v>119</v>
      </c>
      <c r="BV1637" s="24" t="s">
        <v>96</v>
      </c>
      <c r="BW1637" s="24" t="s">
        <v>96</v>
      </c>
      <c r="BX1637" s="24" t="s">
        <v>97</v>
      </c>
      <c r="BY1637" s="24" t="s">
        <v>96</v>
      </c>
      <c r="BZ1637" s="24" t="s">
        <v>97</v>
      </c>
      <c r="CA1637" s="24" t="s">
        <v>97</v>
      </c>
    </row>
    <row r="1638" spans="1:79" ht="169.5" hidden="1" customHeight="1" x14ac:dyDescent="0.35">
      <c r="A1638" s="24"/>
      <c r="B1638" s="24" t="s">
        <v>81</v>
      </c>
      <c r="C1638" s="23" t="s">
        <v>82</v>
      </c>
      <c r="D1638" s="24" t="s">
        <v>83</v>
      </c>
      <c r="E1638" s="24" t="s">
        <v>84</v>
      </c>
      <c r="F1638" s="24" t="s">
        <v>103</v>
      </c>
      <c r="G1638" s="24" t="s">
        <v>5280</v>
      </c>
      <c r="H1638" s="24" t="s">
        <v>5313</v>
      </c>
      <c r="I1638" s="24" t="s">
        <v>5314</v>
      </c>
      <c r="J1638" s="24" t="s">
        <v>5318</v>
      </c>
      <c r="K1638" s="24" t="s">
        <v>5319</v>
      </c>
      <c r="L1638" s="24" t="s">
        <v>5320</v>
      </c>
      <c r="M1638" s="24"/>
      <c r="N1638" s="24" t="s">
        <v>92</v>
      </c>
      <c r="O1638" s="24"/>
      <c r="P1638" s="24"/>
      <c r="Q1638" s="24" t="s">
        <v>93</v>
      </c>
      <c r="R1638" s="24"/>
      <c r="S1638" s="24"/>
      <c r="T1638" s="25" t="s">
        <v>97</v>
      </c>
      <c r="U1638" s="25" t="s">
        <v>96</v>
      </c>
      <c r="V1638" s="25" t="s">
        <v>96</v>
      </c>
      <c r="W1638" s="25" t="s">
        <v>96</v>
      </c>
      <c r="X1638" s="24" t="s">
        <v>96</v>
      </c>
      <c r="Y1638" s="25" t="s">
        <v>96</v>
      </c>
      <c r="Z1638" s="25" t="s">
        <v>96</v>
      </c>
      <c r="AA1638" s="25" t="s">
        <v>96</v>
      </c>
      <c r="AB1638" s="24" t="s">
        <v>97</v>
      </c>
      <c r="AC1638" s="24" t="s">
        <v>97</v>
      </c>
      <c r="AD1638" s="24" t="s">
        <v>96</v>
      </c>
      <c r="AE1638" s="24" t="s">
        <v>97</v>
      </c>
      <c r="AF1638" s="24" t="s">
        <v>96</v>
      </c>
      <c r="AG1638" s="24" t="s">
        <v>96</v>
      </c>
      <c r="AH1638" s="24" t="s">
        <v>96</v>
      </c>
      <c r="AI1638" s="24" t="s">
        <v>96</v>
      </c>
      <c r="AJ1638" s="24" t="s">
        <v>96</v>
      </c>
      <c r="AK1638" s="24" t="s">
        <v>96</v>
      </c>
      <c r="AL1638" s="24" t="s">
        <v>96</v>
      </c>
      <c r="AM1638" s="24" t="s">
        <v>97</v>
      </c>
      <c r="AN1638" s="24" t="s">
        <v>97</v>
      </c>
      <c r="AO1638" s="24" t="s">
        <v>96</v>
      </c>
      <c r="AP1638" s="24" t="s">
        <v>96</v>
      </c>
      <c r="AQ1638" s="24" t="s">
        <v>96</v>
      </c>
      <c r="AR1638" s="24" t="s">
        <v>96</v>
      </c>
      <c r="AS1638" s="24" t="s">
        <v>96</v>
      </c>
      <c r="AT1638" s="24" t="s">
        <v>96</v>
      </c>
      <c r="AU1638" s="24" t="s">
        <v>96</v>
      </c>
      <c r="AV1638" s="24" t="s">
        <v>96</v>
      </c>
      <c r="AW1638" s="24" t="s">
        <v>96</v>
      </c>
      <c r="AX1638" s="24" t="s">
        <v>97</v>
      </c>
      <c r="AY1638" s="24" t="s">
        <v>96</v>
      </c>
      <c r="AZ1638" s="24" t="s">
        <v>96</v>
      </c>
      <c r="BA1638" s="24" t="s">
        <v>96</v>
      </c>
      <c r="BB1638" s="24" t="s">
        <v>96</v>
      </c>
      <c r="BC1638" s="24" t="s">
        <v>96</v>
      </c>
      <c r="BD1638" s="24" t="s">
        <v>96</v>
      </c>
      <c r="BE1638" s="24" t="s">
        <v>96</v>
      </c>
      <c r="BF1638" s="24" t="s">
        <v>96</v>
      </c>
      <c r="BG1638" s="24" t="s">
        <v>96</v>
      </c>
      <c r="BH1638" s="24" t="s">
        <v>96</v>
      </c>
      <c r="BI1638" s="24" t="s">
        <v>96</v>
      </c>
      <c r="BJ1638" s="24" t="s">
        <v>96</v>
      </c>
      <c r="BK1638" s="24" t="s">
        <v>96</v>
      </c>
      <c r="BL1638" s="24" t="s">
        <v>96</v>
      </c>
      <c r="BM1638" s="24" t="s">
        <v>97</v>
      </c>
      <c r="BN1638" s="24" t="s">
        <v>96</v>
      </c>
      <c r="BO1638" s="24" t="s">
        <v>96</v>
      </c>
      <c r="BP1638" s="24" t="s">
        <v>97</v>
      </c>
      <c r="BQ1638" s="24" t="s">
        <v>96</v>
      </c>
      <c r="BR1638" s="24" t="s">
        <v>97</v>
      </c>
      <c r="BS1638" s="24" t="s">
        <v>97</v>
      </c>
      <c r="BT1638" s="24" t="s">
        <v>96</v>
      </c>
      <c r="BU1638" s="24" t="s">
        <v>119</v>
      </c>
      <c r="BV1638" s="24" t="s">
        <v>96</v>
      </c>
      <c r="BW1638" s="24" t="s">
        <v>96</v>
      </c>
      <c r="BX1638" s="24" t="s">
        <v>97</v>
      </c>
      <c r="BY1638" s="24" t="s">
        <v>96</v>
      </c>
      <c r="BZ1638" s="24" t="s">
        <v>97</v>
      </c>
      <c r="CA1638" s="24" t="s">
        <v>97</v>
      </c>
    </row>
    <row r="1639" spans="1:79" ht="169.5" hidden="1" customHeight="1" x14ac:dyDescent="0.35">
      <c r="A1639" s="24"/>
      <c r="B1639" s="24" t="s">
        <v>81</v>
      </c>
      <c r="C1639" s="24" t="s">
        <v>140</v>
      </c>
      <c r="D1639" s="24" t="s">
        <v>1677</v>
      </c>
      <c r="E1639" s="24" t="s">
        <v>141</v>
      </c>
      <c r="F1639" s="24" t="s">
        <v>103</v>
      </c>
      <c r="G1639" s="24" t="s">
        <v>3098</v>
      </c>
      <c r="H1639" s="24" t="s">
        <v>3099</v>
      </c>
      <c r="I1639" s="24" t="s">
        <v>3098</v>
      </c>
      <c r="J1639" s="24" t="s">
        <v>5321</v>
      </c>
      <c r="K1639" s="24"/>
      <c r="L1639" s="24"/>
      <c r="M1639" s="24"/>
      <c r="N1639" s="24" t="s">
        <v>92</v>
      </c>
      <c r="O1639" s="24"/>
      <c r="P1639" s="24"/>
      <c r="Q1639" s="24" t="s">
        <v>93</v>
      </c>
      <c r="R1639" s="24">
        <v>2028</v>
      </c>
      <c r="S1639" s="24"/>
      <c r="X1639" s="24"/>
      <c r="AB1639" s="24" t="s">
        <v>97</v>
      </c>
      <c r="AC1639" s="24"/>
      <c r="AD1639" s="24"/>
      <c r="AE1639" s="24"/>
      <c r="AF1639" s="24"/>
      <c r="AG1639" s="24"/>
      <c r="AH1639" s="24"/>
      <c r="AI1639" s="24"/>
      <c r="AJ1639" s="24"/>
      <c r="AK1639" s="24"/>
      <c r="AL1639" s="24"/>
      <c r="AM1639" s="24" t="s">
        <v>97</v>
      </c>
      <c r="AN1639" s="24"/>
      <c r="AO1639" s="24"/>
      <c r="AP1639" s="24"/>
      <c r="AQ1639" s="24"/>
      <c r="AR1639" s="24"/>
      <c r="AS1639" s="24"/>
      <c r="AT1639" s="24"/>
      <c r="AU1639" s="24"/>
      <c r="AV1639" s="24"/>
      <c r="AW1639" s="24"/>
      <c r="AX1639" s="24" t="s">
        <v>119</v>
      </c>
      <c r="AY1639" s="24"/>
      <c r="AZ1639" s="24"/>
      <c r="BA1639" s="24"/>
      <c r="BB1639" s="24"/>
      <c r="BC1639" s="24"/>
      <c r="BD1639" s="24"/>
      <c r="BE1639" s="24"/>
      <c r="BF1639" s="24"/>
      <c r="BG1639" s="24"/>
      <c r="BH1639" s="24"/>
      <c r="BI1639" s="24"/>
      <c r="BJ1639" s="24"/>
      <c r="BK1639" s="24"/>
      <c r="BL1639" s="24" t="s">
        <v>97</v>
      </c>
      <c r="BM1639" s="24"/>
      <c r="BN1639" s="24"/>
      <c r="BO1639" s="24"/>
      <c r="BP1639" s="24"/>
      <c r="BQ1639" s="24"/>
      <c r="BR1639" s="24" t="s">
        <v>97</v>
      </c>
      <c r="BS1639" s="24"/>
      <c r="BT1639" s="24"/>
      <c r="BU1639" s="24"/>
      <c r="BV1639" s="24"/>
      <c r="BW1639" s="24"/>
      <c r="BX1639" s="24"/>
      <c r="BY1639" s="24"/>
      <c r="BZ1639" s="24"/>
      <c r="CA1639" s="24" t="s">
        <v>97</v>
      </c>
    </row>
    <row r="1640" spans="1:79" ht="169.5" hidden="1" customHeight="1" x14ac:dyDescent="0.35">
      <c r="A1640" s="24"/>
      <c r="B1640" s="24" t="s">
        <v>81</v>
      </c>
      <c r="C1640" s="24" t="s">
        <v>140</v>
      </c>
      <c r="D1640" s="24" t="s">
        <v>1677</v>
      </c>
      <c r="E1640" s="24" t="s">
        <v>141</v>
      </c>
      <c r="F1640" s="24" t="s">
        <v>103</v>
      </c>
      <c r="G1640" s="24" t="s">
        <v>2512</v>
      </c>
      <c r="H1640" s="24" t="s">
        <v>2513</v>
      </c>
      <c r="I1640" s="24" t="s">
        <v>2512</v>
      </c>
      <c r="J1640" s="24" t="s">
        <v>5322</v>
      </c>
      <c r="K1640" s="24"/>
      <c r="L1640" s="24"/>
      <c r="M1640" s="24"/>
      <c r="N1640" s="24" t="s">
        <v>92</v>
      </c>
      <c r="O1640" s="24"/>
      <c r="P1640" s="24"/>
      <c r="Q1640" s="24" t="s">
        <v>93</v>
      </c>
      <c r="R1640" s="24">
        <v>2027</v>
      </c>
      <c r="S1640" s="24"/>
      <c r="X1640" s="24"/>
      <c r="AB1640" s="24" t="s">
        <v>97</v>
      </c>
      <c r="AC1640" s="24"/>
      <c r="AD1640" s="24"/>
      <c r="AE1640" s="24"/>
      <c r="AF1640" s="24"/>
      <c r="AG1640" s="24"/>
      <c r="AH1640" s="24"/>
      <c r="AI1640" s="24"/>
      <c r="AJ1640" s="24"/>
      <c r="AK1640" s="24"/>
      <c r="AL1640" s="24"/>
      <c r="AM1640" s="24" t="s">
        <v>97</v>
      </c>
      <c r="AN1640" s="24"/>
      <c r="AO1640" s="24"/>
      <c r="AP1640" s="24"/>
      <c r="AQ1640" s="24"/>
      <c r="AR1640" s="24"/>
      <c r="AS1640" s="24"/>
      <c r="AT1640" s="24"/>
      <c r="AU1640" s="24"/>
      <c r="AV1640" s="24"/>
      <c r="AW1640" s="24"/>
      <c r="AX1640" s="24" t="s">
        <v>97</v>
      </c>
      <c r="AY1640" s="24"/>
      <c r="AZ1640" s="24"/>
      <c r="BA1640" s="24"/>
      <c r="BB1640" s="24"/>
      <c r="BC1640" s="24"/>
      <c r="BD1640" s="24"/>
      <c r="BE1640" s="24"/>
      <c r="BF1640" s="24"/>
      <c r="BG1640" s="24"/>
      <c r="BH1640" s="24"/>
      <c r="BI1640" s="24"/>
      <c r="BJ1640" s="24"/>
      <c r="BK1640" s="24"/>
      <c r="BL1640" s="24" t="s">
        <v>97</v>
      </c>
      <c r="BM1640" s="24"/>
      <c r="BN1640" s="24"/>
      <c r="BO1640" s="24"/>
      <c r="BP1640" s="24"/>
      <c r="BQ1640" s="24"/>
      <c r="BR1640" s="24" t="s">
        <v>97</v>
      </c>
      <c r="BS1640" s="24"/>
      <c r="BT1640" s="24"/>
      <c r="BU1640" s="24"/>
      <c r="BV1640" s="24"/>
      <c r="BW1640" s="24"/>
      <c r="BX1640" s="24"/>
      <c r="BY1640" s="24"/>
      <c r="BZ1640" s="24"/>
      <c r="CA1640" s="24" t="s">
        <v>97</v>
      </c>
    </row>
    <row r="1641" spans="1:79" ht="169.5" hidden="1" customHeight="1" x14ac:dyDescent="0.35">
      <c r="A1641" s="24"/>
      <c r="B1641" s="24" t="s">
        <v>81</v>
      </c>
      <c r="C1641" s="23" t="s">
        <v>82</v>
      </c>
      <c r="D1641" s="24" t="s">
        <v>83</v>
      </c>
      <c r="E1641" s="24" t="s">
        <v>84</v>
      </c>
      <c r="F1641" s="24" t="s">
        <v>103</v>
      </c>
      <c r="G1641" s="24" t="s">
        <v>5280</v>
      </c>
      <c r="H1641" s="24" t="s">
        <v>5313</v>
      </c>
      <c r="I1641" s="24" t="s">
        <v>5314</v>
      </c>
      <c r="J1641" s="24" t="s">
        <v>5323</v>
      </c>
      <c r="K1641" s="24" t="s">
        <v>5324</v>
      </c>
      <c r="L1641" s="24" t="s">
        <v>5325</v>
      </c>
      <c r="M1641" s="24"/>
      <c r="N1641" s="24" t="s">
        <v>92</v>
      </c>
      <c r="O1641" s="24"/>
      <c r="P1641" s="24"/>
      <c r="Q1641" s="24" t="s">
        <v>93</v>
      </c>
      <c r="R1641" s="24"/>
      <c r="S1641" s="24"/>
      <c r="T1641" s="25" t="s">
        <v>97</v>
      </c>
      <c r="U1641" s="25" t="s">
        <v>96</v>
      </c>
      <c r="V1641" s="25" t="s">
        <v>96</v>
      </c>
      <c r="W1641" s="25" t="s">
        <v>96</v>
      </c>
      <c r="X1641" s="24" t="s">
        <v>96</v>
      </c>
      <c r="Y1641" s="25" t="s">
        <v>96</v>
      </c>
      <c r="Z1641" s="25" t="s">
        <v>96</v>
      </c>
      <c r="AA1641" s="25" t="s">
        <v>96</v>
      </c>
      <c r="AB1641" s="24" t="s">
        <v>97</v>
      </c>
      <c r="AC1641" s="24" t="s">
        <v>97</v>
      </c>
      <c r="AD1641" s="24" t="s">
        <v>96</v>
      </c>
      <c r="AE1641" s="24" t="s">
        <v>97</v>
      </c>
      <c r="AF1641" s="24" t="s">
        <v>96</v>
      </c>
      <c r="AG1641" s="24" t="s">
        <v>96</v>
      </c>
      <c r="AH1641" s="24" t="s">
        <v>96</v>
      </c>
      <c r="AI1641" s="24" t="s">
        <v>96</v>
      </c>
      <c r="AJ1641" s="24" t="s">
        <v>96</v>
      </c>
      <c r="AK1641" s="24" t="s">
        <v>96</v>
      </c>
      <c r="AL1641" s="24" t="s">
        <v>96</v>
      </c>
      <c r="AM1641" s="24" t="s">
        <v>97</v>
      </c>
      <c r="AN1641" s="24" t="s">
        <v>97</v>
      </c>
      <c r="AO1641" s="24" t="s">
        <v>96</v>
      </c>
      <c r="AP1641" s="24" t="s">
        <v>96</v>
      </c>
      <c r="AQ1641" s="24" t="s">
        <v>96</v>
      </c>
      <c r="AR1641" s="24" t="s">
        <v>96</v>
      </c>
      <c r="AS1641" s="24" t="s">
        <v>96</v>
      </c>
      <c r="AT1641" s="24" t="s">
        <v>96</v>
      </c>
      <c r="AU1641" s="24" t="s">
        <v>96</v>
      </c>
      <c r="AV1641" s="24" t="s">
        <v>96</v>
      </c>
      <c r="AW1641" s="24" t="s">
        <v>96</v>
      </c>
      <c r="AX1641" s="24" t="s">
        <v>97</v>
      </c>
      <c r="AY1641" s="24" t="s">
        <v>96</v>
      </c>
      <c r="AZ1641" s="24" t="s">
        <v>96</v>
      </c>
      <c r="BA1641" s="24" t="s">
        <v>96</v>
      </c>
      <c r="BB1641" s="24" t="s">
        <v>96</v>
      </c>
      <c r="BC1641" s="24" t="s">
        <v>96</v>
      </c>
      <c r="BD1641" s="24" t="s">
        <v>96</v>
      </c>
      <c r="BE1641" s="24" t="s">
        <v>96</v>
      </c>
      <c r="BF1641" s="24" t="s">
        <v>96</v>
      </c>
      <c r="BG1641" s="24" t="s">
        <v>96</v>
      </c>
      <c r="BH1641" s="24" t="s">
        <v>96</v>
      </c>
      <c r="BI1641" s="24" t="s">
        <v>96</v>
      </c>
      <c r="BJ1641" s="24" t="s">
        <v>96</v>
      </c>
      <c r="BK1641" s="24" t="s">
        <v>96</v>
      </c>
      <c r="BL1641" s="24" t="s">
        <v>96</v>
      </c>
      <c r="BM1641" s="24" t="s">
        <v>97</v>
      </c>
      <c r="BN1641" s="24" t="s">
        <v>96</v>
      </c>
      <c r="BO1641" s="24" t="s">
        <v>96</v>
      </c>
      <c r="BP1641" s="24" t="s">
        <v>97</v>
      </c>
      <c r="BQ1641" s="24" t="s">
        <v>96</v>
      </c>
      <c r="BR1641" s="24" t="s">
        <v>97</v>
      </c>
      <c r="BS1641" s="24" t="s">
        <v>97</v>
      </c>
      <c r="BT1641" s="24" t="s">
        <v>96</v>
      </c>
      <c r="BU1641" s="24" t="s">
        <v>119</v>
      </c>
      <c r="BV1641" s="24" t="s">
        <v>96</v>
      </c>
      <c r="BW1641" s="24" t="s">
        <v>96</v>
      </c>
      <c r="BX1641" s="24" t="s">
        <v>97</v>
      </c>
      <c r="BY1641" s="24" t="s">
        <v>96</v>
      </c>
      <c r="BZ1641" s="24" t="s">
        <v>97</v>
      </c>
      <c r="CA1641" s="24" t="s">
        <v>97</v>
      </c>
    </row>
    <row r="1642" spans="1:79" ht="169.5" hidden="1" customHeight="1" x14ac:dyDescent="0.35">
      <c r="A1642" s="24"/>
      <c r="B1642" s="24" t="s">
        <v>81</v>
      </c>
      <c r="C1642" s="23" t="s">
        <v>82</v>
      </c>
      <c r="D1642" s="24" t="s">
        <v>83</v>
      </c>
      <c r="E1642" s="24" t="s">
        <v>125</v>
      </c>
      <c r="F1642" s="24" t="s">
        <v>103</v>
      </c>
      <c r="G1642" s="24" t="s">
        <v>374</v>
      </c>
      <c r="H1642" s="24" t="s">
        <v>5326</v>
      </c>
      <c r="I1642" s="24" t="s">
        <v>5327</v>
      </c>
      <c r="J1642" s="24" t="s">
        <v>5328</v>
      </c>
      <c r="K1642" s="24" t="s">
        <v>5329</v>
      </c>
      <c r="L1642" s="24" t="s">
        <v>5330</v>
      </c>
      <c r="M1642" s="24" t="s">
        <v>92</v>
      </c>
      <c r="N1642" s="24"/>
      <c r="O1642" s="24"/>
      <c r="P1642" s="24"/>
      <c r="Q1642" s="24" t="s">
        <v>93</v>
      </c>
      <c r="R1642" s="24"/>
      <c r="S1642" s="24"/>
      <c r="T1642" s="25" t="s">
        <v>97</v>
      </c>
      <c r="U1642" s="25" t="s">
        <v>96</v>
      </c>
      <c r="V1642" s="25" t="s">
        <v>96</v>
      </c>
      <c r="W1642" s="25" t="s">
        <v>96</v>
      </c>
      <c r="X1642" s="24" t="s">
        <v>96</v>
      </c>
      <c r="Y1642" s="25" t="s">
        <v>96</v>
      </c>
      <c r="Z1642" s="25" t="s">
        <v>96</v>
      </c>
      <c r="AA1642" s="25" t="s">
        <v>96</v>
      </c>
      <c r="AB1642" s="24" t="s">
        <v>97</v>
      </c>
      <c r="AC1642" s="24" t="s">
        <v>97</v>
      </c>
      <c r="AD1642" s="24" t="s">
        <v>96</v>
      </c>
      <c r="AE1642" s="24" t="s">
        <v>96</v>
      </c>
      <c r="AF1642" s="24" t="s">
        <v>96</v>
      </c>
      <c r="AG1642" s="24" t="s">
        <v>96</v>
      </c>
      <c r="AH1642" s="24" t="s">
        <v>96</v>
      </c>
      <c r="AI1642" s="24" t="s">
        <v>96</v>
      </c>
      <c r="AJ1642" s="24" t="s">
        <v>96</v>
      </c>
      <c r="AK1642" s="24" t="s">
        <v>96</v>
      </c>
      <c r="AL1642" s="24" t="s">
        <v>96</v>
      </c>
      <c r="AM1642" s="24" t="s">
        <v>97</v>
      </c>
      <c r="AN1642" s="24" t="s">
        <v>96</v>
      </c>
      <c r="AO1642" s="24" t="s">
        <v>96</v>
      </c>
      <c r="AP1642" s="24" t="s">
        <v>96</v>
      </c>
      <c r="AQ1642" s="24" t="s">
        <v>96</v>
      </c>
      <c r="AR1642" s="24" t="s">
        <v>96</v>
      </c>
      <c r="AS1642" s="24" t="s">
        <v>96</v>
      </c>
      <c r="AT1642" s="24" t="s">
        <v>96</v>
      </c>
      <c r="AU1642" s="24" t="s">
        <v>96</v>
      </c>
      <c r="AV1642" s="24" t="s">
        <v>96</v>
      </c>
      <c r="AW1642" s="24" t="s">
        <v>96</v>
      </c>
      <c r="AX1642" s="24" t="s">
        <v>96</v>
      </c>
      <c r="AY1642" s="24" t="s">
        <v>96</v>
      </c>
      <c r="AZ1642" s="24" t="s">
        <v>96</v>
      </c>
      <c r="BA1642" s="24" t="s">
        <v>96</v>
      </c>
      <c r="BB1642" s="24" t="s">
        <v>96</v>
      </c>
      <c r="BC1642" s="24" t="s">
        <v>96</v>
      </c>
      <c r="BD1642" s="24" t="s">
        <v>96</v>
      </c>
      <c r="BE1642" s="24" t="s">
        <v>96</v>
      </c>
      <c r="BF1642" s="24" t="s">
        <v>96</v>
      </c>
      <c r="BG1642" s="24" t="s">
        <v>96</v>
      </c>
      <c r="BH1642" s="24" t="s">
        <v>96</v>
      </c>
      <c r="BI1642" s="24" t="s">
        <v>96</v>
      </c>
      <c r="BJ1642" s="24" t="s">
        <v>96</v>
      </c>
      <c r="BK1642" s="24" t="s">
        <v>96</v>
      </c>
      <c r="BL1642" s="24" t="s">
        <v>96</v>
      </c>
      <c r="BM1642" s="24" t="s">
        <v>95</v>
      </c>
      <c r="BN1642" s="24" t="s">
        <v>96</v>
      </c>
      <c r="BO1642" s="24" t="s">
        <v>96</v>
      </c>
      <c r="BP1642" s="24" t="s">
        <v>95</v>
      </c>
      <c r="BQ1642" s="24" t="s">
        <v>96</v>
      </c>
      <c r="BR1642" s="24" t="s">
        <v>95</v>
      </c>
      <c r="BS1642" s="24" t="s">
        <v>96</v>
      </c>
      <c r="BT1642" s="24" t="s">
        <v>96</v>
      </c>
      <c r="BU1642" s="24" t="s">
        <v>96</v>
      </c>
      <c r="BV1642" s="24" t="s">
        <v>96</v>
      </c>
      <c r="BW1642" s="24" t="s">
        <v>96</v>
      </c>
      <c r="BX1642" s="24" t="s">
        <v>96</v>
      </c>
      <c r="BY1642" s="24" t="s">
        <v>96</v>
      </c>
      <c r="BZ1642" s="24" t="s">
        <v>96</v>
      </c>
      <c r="CA1642" s="24" t="s">
        <v>96</v>
      </c>
    </row>
    <row r="1643" spans="1:79" ht="169.5" hidden="1" customHeight="1" x14ac:dyDescent="0.35">
      <c r="A1643" s="24"/>
      <c r="B1643" s="24" t="s">
        <v>81</v>
      </c>
      <c r="C1643" s="23" t="s">
        <v>82</v>
      </c>
      <c r="D1643" s="24" t="s">
        <v>83</v>
      </c>
      <c r="E1643" s="24" t="s">
        <v>125</v>
      </c>
      <c r="F1643" s="24" t="s">
        <v>103</v>
      </c>
      <c r="G1643" s="24" t="s">
        <v>374</v>
      </c>
      <c r="H1643" s="24" t="s">
        <v>5326</v>
      </c>
      <c r="I1643" s="24" t="s">
        <v>5331</v>
      </c>
      <c r="J1643" s="24" t="s">
        <v>5332</v>
      </c>
      <c r="K1643" s="24" t="s">
        <v>5333</v>
      </c>
      <c r="L1643" s="24" t="s">
        <v>5334</v>
      </c>
      <c r="M1643" s="24" t="s">
        <v>92</v>
      </c>
      <c r="N1643" s="24"/>
      <c r="O1643" s="24"/>
      <c r="P1643" s="24"/>
      <c r="Q1643" s="24" t="s">
        <v>93</v>
      </c>
      <c r="R1643" s="24"/>
      <c r="S1643" s="24"/>
      <c r="T1643" s="25" t="s">
        <v>97</v>
      </c>
      <c r="U1643" s="25" t="s">
        <v>96</v>
      </c>
      <c r="V1643" s="25" t="s">
        <v>96</v>
      </c>
      <c r="W1643" s="25" t="s">
        <v>96</v>
      </c>
      <c r="X1643" s="24" t="s">
        <v>96</v>
      </c>
      <c r="Y1643" s="25" t="s">
        <v>96</v>
      </c>
      <c r="Z1643" s="25" t="s">
        <v>96</v>
      </c>
      <c r="AA1643" s="25" t="s">
        <v>96</v>
      </c>
      <c r="AB1643" s="24" t="s">
        <v>97</v>
      </c>
      <c r="AC1643" s="24" t="s">
        <v>95</v>
      </c>
      <c r="AD1643" s="24" t="s">
        <v>96</v>
      </c>
      <c r="AE1643" s="24" t="s">
        <v>96</v>
      </c>
      <c r="AF1643" s="24" t="s">
        <v>96</v>
      </c>
      <c r="AG1643" s="24" t="s">
        <v>96</v>
      </c>
      <c r="AH1643" s="24" t="s">
        <v>96</v>
      </c>
      <c r="AI1643" s="24" t="s">
        <v>96</v>
      </c>
      <c r="AJ1643" s="24" t="s">
        <v>96</v>
      </c>
      <c r="AK1643" s="24" t="s">
        <v>96</v>
      </c>
      <c r="AL1643" s="24" t="s">
        <v>96</v>
      </c>
      <c r="AM1643" s="24" t="s">
        <v>95</v>
      </c>
      <c r="AN1643" s="24" t="s">
        <v>96</v>
      </c>
      <c r="AO1643" s="24" t="s">
        <v>96</v>
      </c>
      <c r="AP1643" s="24" t="s">
        <v>96</v>
      </c>
      <c r="AQ1643" s="24" t="s">
        <v>96</v>
      </c>
      <c r="AR1643" s="24" t="s">
        <v>96</v>
      </c>
      <c r="AS1643" s="24" t="s">
        <v>96</v>
      </c>
      <c r="AT1643" s="24" t="s">
        <v>96</v>
      </c>
      <c r="AU1643" s="24" t="s">
        <v>96</v>
      </c>
      <c r="AV1643" s="24" t="s">
        <v>96</v>
      </c>
      <c r="AW1643" s="24" t="s">
        <v>96</v>
      </c>
      <c r="AX1643" s="24" t="s">
        <v>96</v>
      </c>
      <c r="AY1643" s="24" t="s">
        <v>96</v>
      </c>
      <c r="AZ1643" s="24" t="s">
        <v>96</v>
      </c>
      <c r="BA1643" s="24" t="s">
        <v>96</v>
      </c>
      <c r="BB1643" s="24" t="s">
        <v>96</v>
      </c>
      <c r="BC1643" s="24" t="s">
        <v>96</v>
      </c>
      <c r="BD1643" s="24" t="s">
        <v>96</v>
      </c>
      <c r="BE1643" s="24" t="s">
        <v>96</v>
      </c>
      <c r="BF1643" s="24" t="s">
        <v>96</v>
      </c>
      <c r="BG1643" s="24" t="s">
        <v>96</v>
      </c>
      <c r="BH1643" s="24" t="s">
        <v>96</v>
      </c>
      <c r="BI1643" s="24" t="s">
        <v>96</v>
      </c>
      <c r="BJ1643" s="24" t="s">
        <v>96</v>
      </c>
      <c r="BK1643" s="24" t="s">
        <v>96</v>
      </c>
      <c r="BL1643" s="24" t="s">
        <v>96</v>
      </c>
      <c r="BM1643" s="24" t="s">
        <v>95</v>
      </c>
      <c r="BN1643" s="24" t="s">
        <v>96</v>
      </c>
      <c r="BO1643" s="24" t="s">
        <v>96</v>
      </c>
      <c r="BP1643" s="24" t="s">
        <v>95</v>
      </c>
      <c r="BQ1643" s="24" t="s">
        <v>96</v>
      </c>
      <c r="BR1643" s="24" t="s">
        <v>95</v>
      </c>
      <c r="BS1643" s="24" t="s">
        <v>96</v>
      </c>
      <c r="BT1643" s="24" t="s">
        <v>96</v>
      </c>
      <c r="BU1643" s="24" t="s">
        <v>96</v>
      </c>
      <c r="BV1643" s="24" t="s">
        <v>96</v>
      </c>
      <c r="BW1643" s="24" t="s">
        <v>96</v>
      </c>
      <c r="BX1643" s="24" t="s">
        <v>96</v>
      </c>
      <c r="BY1643" s="24" t="s">
        <v>96</v>
      </c>
      <c r="BZ1643" s="24" t="s">
        <v>96</v>
      </c>
      <c r="CA1643" s="24" t="s">
        <v>96</v>
      </c>
    </row>
    <row r="1644" spans="1:79" ht="169.5" hidden="1" customHeight="1" x14ac:dyDescent="0.35">
      <c r="A1644" s="24"/>
      <c r="B1644" s="24" t="s">
        <v>81</v>
      </c>
      <c r="C1644" s="23" t="s">
        <v>82</v>
      </c>
      <c r="D1644" s="24" t="s">
        <v>83</v>
      </c>
      <c r="E1644" s="24" t="s">
        <v>125</v>
      </c>
      <c r="F1644" s="24" t="s">
        <v>103</v>
      </c>
      <c r="G1644" s="24" t="s">
        <v>374</v>
      </c>
      <c r="H1644" s="24" t="s">
        <v>5326</v>
      </c>
      <c r="I1644" s="24" t="s">
        <v>5335</v>
      </c>
      <c r="J1644" s="24" t="s">
        <v>5336</v>
      </c>
      <c r="K1644" s="24" t="s">
        <v>5337</v>
      </c>
      <c r="L1644" s="24" t="s">
        <v>5338</v>
      </c>
      <c r="M1644" s="24" t="s">
        <v>92</v>
      </c>
      <c r="N1644" s="24"/>
      <c r="O1644" s="24"/>
      <c r="P1644" s="24"/>
      <c r="Q1644" s="24" t="s">
        <v>93</v>
      </c>
      <c r="R1644" s="24"/>
      <c r="S1644" s="24"/>
      <c r="T1644" s="25" t="s">
        <v>97</v>
      </c>
      <c r="U1644" s="25" t="s">
        <v>96</v>
      </c>
      <c r="V1644" s="25" t="s">
        <v>96</v>
      </c>
      <c r="W1644" s="25" t="s">
        <v>96</v>
      </c>
      <c r="X1644" s="24" t="s">
        <v>96</v>
      </c>
      <c r="Y1644" s="25" t="s">
        <v>96</v>
      </c>
      <c r="Z1644" s="25" t="s">
        <v>96</v>
      </c>
      <c r="AA1644" s="25" t="s">
        <v>96</v>
      </c>
      <c r="AB1644" s="24" t="s">
        <v>97</v>
      </c>
      <c r="AC1644" s="24" t="s">
        <v>97</v>
      </c>
      <c r="AD1644" s="24" t="s">
        <v>96</v>
      </c>
      <c r="AE1644" s="24" t="s">
        <v>96</v>
      </c>
      <c r="AF1644" s="24" t="s">
        <v>96</v>
      </c>
      <c r="AG1644" s="24" t="s">
        <v>96</v>
      </c>
      <c r="AH1644" s="24" t="s">
        <v>96</v>
      </c>
      <c r="AI1644" s="24" t="s">
        <v>96</v>
      </c>
      <c r="AJ1644" s="24" t="s">
        <v>96</v>
      </c>
      <c r="AK1644" s="24" t="s">
        <v>96</v>
      </c>
      <c r="AL1644" s="24" t="s">
        <v>96</v>
      </c>
      <c r="AM1644" s="24" t="s">
        <v>97</v>
      </c>
      <c r="AN1644" s="24" t="s">
        <v>96</v>
      </c>
      <c r="AO1644" s="24" t="s">
        <v>96</v>
      </c>
      <c r="AP1644" s="24" t="s">
        <v>96</v>
      </c>
      <c r="AQ1644" s="24" t="s">
        <v>96</v>
      </c>
      <c r="AR1644" s="24" t="s">
        <v>96</v>
      </c>
      <c r="AS1644" s="24" t="s">
        <v>96</v>
      </c>
      <c r="AT1644" s="24" t="s">
        <v>96</v>
      </c>
      <c r="AU1644" s="24" t="s">
        <v>96</v>
      </c>
      <c r="AV1644" s="24" t="s">
        <v>96</v>
      </c>
      <c r="AW1644" s="24" t="s">
        <v>96</v>
      </c>
      <c r="AX1644" s="24" t="s">
        <v>96</v>
      </c>
      <c r="AY1644" s="24" t="s">
        <v>96</v>
      </c>
      <c r="AZ1644" s="24" t="s">
        <v>96</v>
      </c>
      <c r="BA1644" s="24" t="s">
        <v>96</v>
      </c>
      <c r="BB1644" s="24" t="s">
        <v>96</v>
      </c>
      <c r="BC1644" s="24" t="s">
        <v>96</v>
      </c>
      <c r="BD1644" s="24" t="s">
        <v>96</v>
      </c>
      <c r="BE1644" s="24" t="s">
        <v>96</v>
      </c>
      <c r="BF1644" s="24" t="s">
        <v>96</v>
      </c>
      <c r="BG1644" s="24" t="s">
        <v>96</v>
      </c>
      <c r="BH1644" s="24" t="s">
        <v>96</v>
      </c>
      <c r="BI1644" s="24" t="s">
        <v>96</v>
      </c>
      <c r="BJ1644" s="24" t="s">
        <v>96</v>
      </c>
      <c r="BK1644" s="24" t="s">
        <v>96</v>
      </c>
      <c r="BL1644" s="24" t="s">
        <v>96</v>
      </c>
      <c r="BM1644" s="24" t="s">
        <v>97</v>
      </c>
      <c r="BN1644" s="24" t="s">
        <v>96</v>
      </c>
      <c r="BO1644" s="24" t="s">
        <v>96</v>
      </c>
      <c r="BP1644" s="24" t="s">
        <v>97</v>
      </c>
      <c r="BQ1644" s="24" t="s">
        <v>96</v>
      </c>
      <c r="BR1644" s="24" t="s">
        <v>97</v>
      </c>
      <c r="BS1644" s="24" t="s">
        <v>96</v>
      </c>
      <c r="BT1644" s="24" t="s">
        <v>96</v>
      </c>
      <c r="BU1644" s="24" t="s">
        <v>96</v>
      </c>
      <c r="BV1644" s="24" t="s">
        <v>96</v>
      </c>
      <c r="BW1644" s="24" t="s">
        <v>96</v>
      </c>
      <c r="BX1644" s="24" t="s">
        <v>96</v>
      </c>
      <c r="BY1644" s="24" t="s">
        <v>96</v>
      </c>
      <c r="BZ1644" s="24" t="s">
        <v>96</v>
      </c>
      <c r="CA1644" s="24" t="s">
        <v>96</v>
      </c>
    </row>
    <row r="1645" spans="1:79" ht="169.5" hidden="1" customHeight="1" x14ac:dyDescent="0.35">
      <c r="A1645" s="24"/>
      <c r="B1645" s="24" t="s">
        <v>81</v>
      </c>
      <c r="C1645" s="23" t="s">
        <v>82</v>
      </c>
      <c r="D1645" s="24" t="s">
        <v>83</v>
      </c>
      <c r="E1645" s="24" t="s">
        <v>125</v>
      </c>
      <c r="F1645" s="24" t="s">
        <v>103</v>
      </c>
      <c r="G1645" s="24" t="s">
        <v>374</v>
      </c>
      <c r="H1645" s="24" t="s">
        <v>5326</v>
      </c>
      <c r="I1645" s="24" t="s">
        <v>5339</v>
      </c>
      <c r="J1645" s="24" t="s">
        <v>5340</v>
      </c>
      <c r="K1645" s="24" t="s">
        <v>5341</v>
      </c>
      <c r="L1645" s="24" t="s">
        <v>5342</v>
      </c>
      <c r="M1645" s="24" t="s">
        <v>92</v>
      </c>
      <c r="N1645" s="24"/>
      <c r="O1645" s="24"/>
      <c r="P1645" s="24"/>
      <c r="Q1645" s="24" t="s">
        <v>93</v>
      </c>
      <c r="R1645" s="24"/>
      <c r="S1645" s="24"/>
      <c r="T1645" s="25" t="s">
        <v>97</v>
      </c>
      <c r="U1645" s="25" t="s">
        <v>96</v>
      </c>
      <c r="V1645" s="25" t="s">
        <v>96</v>
      </c>
      <c r="W1645" s="25" t="s">
        <v>96</v>
      </c>
      <c r="X1645" s="24" t="s">
        <v>96</v>
      </c>
      <c r="Y1645" s="25" t="s">
        <v>96</v>
      </c>
      <c r="Z1645" s="25" t="s">
        <v>96</v>
      </c>
      <c r="AA1645" s="25" t="s">
        <v>96</v>
      </c>
      <c r="AB1645" s="24" t="s">
        <v>97</v>
      </c>
      <c r="AC1645" s="24" t="s">
        <v>95</v>
      </c>
      <c r="AD1645" s="24" t="s">
        <v>96</v>
      </c>
      <c r="AE1645" s="24" t="s">
        <v>96</v>
      </c>
      <c r="AF1645" s="24" t="s">
        <v>96</v>
      </c>
      <c r="AG1645" s="24" t="s">
        <v>96</v>
      </c>
      <c r="AH1645" s="24" t="s">
        <v>96</v>
      </c>
      <c r="AI1645" s="24" t="s">
        <v>96</v>
      </c>
      <c r="AJ1645" s="24" t="s">
        <v>96</v>
      </c>
      <c r="AK1645" s="24" t="s">
        <v>96</v>
      </c>
      <c r="AL1645" s="24" t="s">
        <v>96</v>
      </c>
      <c r="AM1645" s="24" t="s">
        <v>95</v>
      </c>
      <c r="AN1645" s="24" t="s">
        <v>96</v>
      </c>
      <c r="AO1645" s="24" t="s">
        <v>96</v>
      </c>
      <c r="AP1645" s="24" t="s">
        <v>96</v>
      </c>
      <c r="AQ1645" s="24" t="s">
        <v>96</v>
      </c>
      <c r="AR1645" s="24" t="s">
        <v>96</v>
      </c>
      <c r="AS1645" s="24" t="s">
        <v>96</v>
      </c>
      <c r="AT1645" s="24" t="s">
        <v>96</v>
      </c>
      <c r="AU1645" s="24" t="s">
        <v>96</v>
      </c>
      <c r="AV1645" s="24" t="s">
        <v>96</v>
      </c>
      <c r="AW1645" s="24" t="s">
        <v>96</v>
      </c>
      <c r="AX1645" s="24" t="s">
        <v>96</v>
      </c>
      <c r="AY1645" s="24" t="s">
        <v>96</v>
      </c>
      <c r="AZ1645" s="24" t="s">
        <v>96</v>
      </c>
      <c r="BA1645" s="24" t="s">
        <v>96</v>
      </c>
      <c r="BB1645" s="24" t="s">
        <v>96</v>
      </c>
      <c r="BC1645" s="24" t="s">
        <v>96</v>
      </c>
      <c r="BD1645" s="24" t="s">
        <v>96</v>
      </c>
      <c r="BE1645" s="24" t="s">
        <v>96</v>
      </c>
      <c r="BF1645" s="24" t="s">
        <v>96</v>
      </c>
      <c r="BG1645" s="24" t="s">
        <v>96</v>
      </c>
      <c r="BH1645" s="24" t="s">
        <v>96</v>
      </c>
      <c r="BI1645" s="24" t="s">
        <v>96</v>
      </c>
      <c r="BJ1645" s="24" t="s">
        <v>96</v>
      </c>
      <c r="BK1645" s="24" t="s">
        <v>96</v>
      </c>
      <c r="BL1645" s="24" t="s">
        <v>96</v>
      </c>
      <c r="BM1645" s="24" t="s">
        <v>95</v>
      </c>
      <c r="BN1645" s="24" t="s">
        <v>96</v>
      </c>
      <c r="BO1645" s="24" t="s">
        <v>96</v>
      </c>
      <c r="BP1645" s="24" t="s">
        <v>95</v>
      </c>
      <c r="BQ1645" s="24" t="s">
        <v>96</v>
      </c>
      <c r="BR1645" s="24" t="s">
        <v>95</v>
      </c>
      <c r="BS1645" s="24" t="s">
        <v>96</v>
      </c>
      <c r="BT1645" s="24" t="s">
        <v>96</v>
      </c>
      <c r="BU1645" s="24" t="s">
        <v>96</v>
      </c>
      <c r="BV1645" s="24" t="s">
        <v>96</v>
      </c>
      <c r="BW1645" s="24" t="s">
        <v>96</v>
      </c>
      <c r="BX1645" s="24" t="s">
        <v>96</v>
      </c>
      <c r="BY1645" s="24" t="s">
        <v>96</v>
      </c>
      <c r="BZ1645" s="24" t="s">
        <v>96</v>
      </c>
      <c r="CA1645" s="24" t="s">
        <v>96</v>
      </c>
    </row>
    <row r="1646" spans="1:79" ht="169.5" hidden="1" customHeight="1" x14ac:dyDescent="0.35">
      <c r="A1646" s="24"/>
      <c r="B1646" s="24" t="s">
        <v>81</v>
      </c>
      <c r="C1646" s="23" t="s">
        <v>82</v>
      </c>
      <c r="D1646" s="24" t="s">
        <v>83</v>
      </c>
      <c r="E1646" s="24" t="s">
        <v>125</v>
      </c>
      <c r="F1646" s="24" t="s">
        <v>103</v>
      </c>
      <c r="G1646" s="24" t="s">
        <v>346</v>
      </c>
      <c r="H1646" s="24" t="s">
        <v>5343</v>
      </c>
      <c r="I1646" s="24" t="s">
        <v>5344</v>
      </c>
      <c r="J1646" s="24" t="s">
        <v>5345</v>
      </c>
      <c r="K1646" s="24" t="s">
        <v>5346</v>
      </c>
      <c r="L1646" s="24" t="s">
        <v>5347</v>
      </c>
      <c r="M1646" s="24" t="s">
        <v>92</v>
      </c>
      <c r="N1646" s="24"/>
      <c r="O1646" s="24"/>
      <c r="P1646" s="24"/>
      <c r="Q1646" s="24" t="s">
        <v>93</v>
      </c>
      <c r="R1646" s="24"/>
      <c r="S1646" s="24"/>
      <c r="T1646" s="25" t="s">
        <v>97</v>
      </c>
      <c r="U1646" s="25" t="s">
        <v>96</v>
      </c>
      <c r="V1646" s="25" t="s">
        <v>96</v>
      </c>
      <c r="W1646" s="25" t="s">
        <v>96</v>
      </c>
      <c r="X1646" s="24" t="s">
        <v>96</v>
      </c>
      <c r="Y1646" s="25" t="s">
        <v>96</v>
      </c>
      <c r="Z1646" s="25" t="s">
        <v>96</v>
      </c>
      <c r="AA1646" s="25" t="s">
        <v>96</v>
      </c>
      <c r="AB1646" s="24" t="s">
        <v>97</v>
      </c>
      <c r="AC1646" s="24" t="s">
        <v>95</v>
      </c>
      <c r="AD1646" s="24" t="s">
        <v>96</v>
      </c>
      <c r="AE1646" s="24" t="s">
        <v>96</v>
      </c>
      <c r="AF1646" s="24" t="s">
        <v>96</v>
      </c>
      <c r="AG1646" s="24" t="s">
        <v>96</v>
      </c>
      <c r="AH1646" s="24" t="s">
        <v>96</v>
      </c>
      <c r="AI1646" s="24" t="s">
        <v>96</v>
      </c>
      <c r="AJ1646" s="24" t="s">
        <v>96</v>
      </c>
      <c r="AK1646" s="24" t="s">
        <v>96</v>
      </c>
      <c r="AL1646" s="24" t="s">
        <v>96</v>
      </c>
      <c r="AM1646" s="24" t="s">
        <v>95</v>
      </c>
      <c r="AN1646" s="24" t="s">
        <v>96</v>
      </c>
      <c r="AO1646" s="24" t="s">
        <v>96</v>
      </c>
      <c r="AP1646" s="24" t="s">
        <v>96</v>
      </c>
      <c r="AQ1646" s="24" t="s">
        <v>96</v>
      </c>
      <c r="AR1646" s="24" t="s">
        <v>96</v>
      </c>
      <c r="AS1646" s="24" t="s">
        <v>96</v>
      </c>
      <c r="AT1646" s="24" t="s">
        <v>96</v>
      </c>
      <c r="AU1646" s="24" t="s">
        <v>96</v>
      </c>
      <c r="AV1646" s="24" t="s">
        <v>96</v>
      </c>
      <c r="AW1646" s="24" t="s">
        <v>96</v>
      </c>
      <c r="AX1646" s="24" t="s">
        <v>96</v>
      </c>
      <c r="AY1646" s="24" t="s">
        <v>96</v>
      </c>
      <c r="AZ1646" s="24" t="s">
        <v>96</v>
      </c>
      <c r="BA1646" s="24" t="s">
        <v>96</v>
      </c>
      <c r="BB1646" s="24" t="s">
        <v>96</v>
      </c>
      <c r="BC1646" s="24" t="s">
        <v>96</v>
      </c>
      <c r="BD1646" s="24" t="s">
        <v>96</v>
      </c>
      <c r="BE1646" s="24" t="s">
        <v>96</v>
      </c>
      <c r="BF1646" s="24" t="s">
        <v>96</v>
      </c>
      <c r="BG1646" s="24" t="s">
        <v>96</v>
      </c>
      <c r="BH1646" s="24" t="s">
        <v>96</v>
      </c>
      <c r="BI1646" s="24" t="s">
        <v>96</v>
      </c>
      <c r="BJ1646" s="24" t="s">
        <v>96</v>
      </c>
      <c r="BK1646" s="24" t="s">
        <v>96</v>
      </c>
      <c r="BL1646" s="24" t="s">
        <v>96</v>
      </c>
      <c r="BM1646" s="24" t="s">
        <v>97</v>
      </c>
      <c r="BN1646" s="24" t="s">
        <v>96</v>
      </c>
      <c r="BO1646" s="24" t="s">
        <v>96</v>
      </c>
      <c r="BP1646" s="24" t="s">
        <v>97</v>
      </c>
      <c r="BQ1646" s="24" t="s">
        <v>96</v>
      </c>
      <c r="BR1646" s="24" t="s">
        <v>97</v>
      </c>
      <c r="BS1646" s="24" t="s">
        <v>96</v>
      </c>
      <c r="BT1646" s="24" t="s">
        <v>96</v>
      </c>
      <c r="BU1646" s="24" t="s">
        <v>96</v>
      </c>
      <c r="BV1646" s="24" t="s">
        <v>96</v>
      </c>
      <c r="BW1646" s="24" t="s">
        <v>96</v>
      </c>
      <c r="BX1646" s="24" t="s">
        <v>96</v>
      </c>
      <c r="BY1646" s="24" t="s">
        <v>96</v>
      </c>
      <c r="BZ1646" s="24" t="s">
        <v>96</v>
      </c>
      <c r="CA1646" s="24" t="s">
        <v>96</v>
      </c>
    </row>
    <row r="1647" spans="1:79" ht="169.5" hidden="1" customHeight="1" x14ac:dyDescent="0.35">
      <c r="A1647" s="24"/>
      <c r="B1647" s="24" t="s">
        <v>81</v>
      </c>
      <c r="C1647" s="23" t="s">
        <v>82</v>
      </c>
      <c r="D1647" s="24" t="s">
        <v>83</v>
      </c>
      <c r="E1647" s="24" t="s">
        <v>125</v>
      </c>
      <c r="F1647" s="24" t="s">
        <v>103</v>
      </c>
      <c r="G1647" s="24" t="s">
        <v>346</v>
      </c>
      <c r="H1647" s="24" t="s">
        <v>5343</v>
      </c>
      <c r="I1647" s="24" t="s">
        <v>5348</v>
      </c>
      <c r="J1647" s="24" t="s">
        <v>5349</v>
      </c>
      <c r="K1647" s="24" t="s">
        <v>5350</v>
      </c>
      <c r="L1647" s="24" t="s">
        <v>5351</v>
      </c>
      <c r="M1647" s="24" t="s">
        <v>92</v>
      </c>
      <c r="N1647" s="24"/>
      <c r="O1647" s="24"/>
      <c r="P1647" s="24"/>
      <c r="Q1647" s="24" t="s">
        <v>93</v>
      </c>
      <c r="R1647" s="24"/>
      <c r="S1647" s="24"/>
      <c r="T1647" s="25" t="s">
        <v>97</v>
      </c>
      <c r="U1647" s="25" t="s">
        <v>96</v>
      </c>
      <c r="V1647" s="25" t="s">
        <v>96</v>
      </c>
      <c r="W1647" s="25" t="s">
        <v>96</v>
      </c>
      <c r="X1647" s="24" t="s">
        <v>96</v>
      </c>
      <c r="Y1647" s="25" t="s">
        <v>96</v>
      </c>
      <c r="Z1647" s="25" t="s">
        <v>96</v>
      </c>
      <c r="AA1647" s="25" t="s">
        <v>96</v>
      </c>
      <c r="AB1647" s="24" t="s">
        <v>97</v>
      </c>
      <c r="AC1647" s="24" t="s">
        <v>97</v>
      </c>
      <c r="AD1647" s="24" t="s">
        <v>96</v>
      </c>
      <c r="AE1647" s="24" t="s">
        <v>96</v>
      </c>
      <c r="AF1647" s="24" t="s">
        <v>96</v>
      </c>
      <c r="AG1647" s="24" t="s">
        <v>96</v>
      </c>
      <c r="AH1647" s="24" t="s">
        <v>96</v>
      </c>
      <c r="AI1647" s="24" t="s">
        <v>96</v>
      </c>
      <c r="AJ1647" s="24" t="s">
        <v>96</v>
      </c>
      <c r="AK1647" s="24" t="s">
        <v>96</v>
      </c>
      <c r="AL1647" s="24" t="s">
        <v>96</v>
      </c>
      <c r="AM1647" s="24" t="s">
        <v>97</v>
      </c>
      <c r="AN1647" s="24" t="s">
        <v>96</v>
      </c>
      <c r="AO1647" s="24" t="s">
        <v>96</v>
      </c>
      <c r="AP1647" s="24" t="s">
        <v>96</v>
      </c>
      <c r="AQ1647" s="24" t="s">
        <v>96</v>
      </c>
      <c r="AR1647" s="24" t="s">
        <v>96</v>
      </c>
      <c r="AS1647" s="24" t="s">
        <v>96</v>
      </c>
      <c r="AT1647" s="24" t="s">
        <v>96</v>
      </c>
      <c r="AU1647" s="24" t="s">
        <v>96</v>
      </c>
      <c r="AV1647" s="24" t="s">
        <v>96</v>
      </c>
      <c r="AW1647" s="24" t="s">
        <v>96</v>
      </c>
      <c r="AX1647" s="24" t="s">
        <v>96</v>
      </c>
      <c r="AY1647" s="24" t="s">
        <v>96</v>
      </c>
      <c r="AZ1647" s="24" t="s">
        <v>96</v>
      </c>
      <c r="BA1647" s="24" t="s">
        <v>96</v>
      </c>
      <c r="BB1647" s="24" t="s">
        <v>96</v>
      </c>
      <c r="BC1647" s="24" t="s">
        <v>97</v>
      </c>
      <c r="BD1647" s="24" t="s">
        <v>96</v>
      </c>
      <c r="BE1647" s="24" t="s">
        <v>96</v>
      </c>
      <c r="BF1647" s="24" t="s">
        <v>96</v>
      </c>
      <c r="BG1647" s="24" t="s">
        <v>97</v>
      </c>
      <c r="BH1647" s="24" t="s">
        <v>96</v>
      </c>
      <c r="BI1647" s="24" t="s">
        <v>96</v>
      </c>
      <c r="BJ1647" s="24" t="s">
        <v>96</v>
      </c>
      <c r="BK1647" s="24" t="s">
        <v>97</v>
      </c>
      <c r="BL1647" s="24" t="s">
        <v>97</v>
      </c>
      <c r="BM1647" s="24" t="s">
        <v>97</v>
      </c>
      <c r="BN1647" s="24" t="s">
        <v>96</v>
      </c>
      <c r="BO1647" s="24" t="s">
        <v>96</v>
      </c>
      <c r="BP1647" s="24" t="s">
        <v>97</v>
      </c>
      <c r="BQ1647" s="24" t="s">
        <v>96</v>
      </c>
      <c r="BR1647" s="24" t="s">
        <v>97</v>
      </c>
      <c r="BS1647" s="24" t="s">
        <v>96</v>
      </c>
      <c r="BT1647" s="24" t="s">
        <v>96</v>
      </c>
      <c r="BU1647" s="24" t="s">
        <v>96</v>
      </c>
      <c r="BV1647" s="24" t="s">
        <v>96</v>
      </c>
      <c r="BW1647" s="24" t="s">
        <v>96</v>
      </c>
      <c r="BX1647" s="24" t="s">
        <v>96</v>
      </c>
      <c r="BY1647" s="24" t="s">
        <v>96</v>
      </c>
      <c r="BZ1647" s="24" t="s">
        <v>96</v>
      </c>
      <c r="CA1647" s="24" t="s">
        <v>96</v>
      </c>
    </row>
    <row r="1648" spans="1:79" ht="169.5" hidden="1" customHeight="1" x14ac:dyDescent="0.35">
      <c r="A1648" s="24"/>
      <c r="B1648" s="24" t="s">
        <v>81</v>
      </c>
      <c r="C1648" s="23" t="s">
        <v>82</v>
      </c>
      <c r="D1648" s="24" t="s">
        <v>83</v>
      </c>
      <c r="E1648" s="24" t="s">
        <v>125</v>
      </c>
      <c r="F1648" s="24" t="s">
        <v>103</v>
      </c>
      <c r="G1648" s="24" t="s">
        <v>346</v>
      </c>
      <c r="H1648" s="24" t="s">
        <v>5343</v>
      </c>
      <c r="I1648" s="24" t="s">
        <v>5352</v>
      </c>
      <c r="J1648" s="24" t="s">
        <v>5353</v>
      </c>
      <c r="K1648" s="24" t="s">
        <v>5354</v>
      </c>
      <c r="L1648" s="24" t="s">
        <v>5355</v>
      </c>
      <c r="M1648" s="24" t="s">
        <v>92</v>
      </c>
      <c r="N1648" s="24"/>
      <c r="O1648" s="24"/>
      <c r="P1648" s="24"/>
      <c r="Q1648" s="24" t="s">
        <v>93</v>
      </c>
      <c r="R1648" s="24"/>
      <c r="S1648" s="24"/>
      <c r="T1648" s="25" t="s">
        <v>97</v>
      </c>
      <c r="U1648" s="25" t="s">
        <v>96</v>
      </c>
      <c r="V1648" s="25" t="s">
        <v>96</v>
      </c>
      <c r="W1648" s="25" t="s">
        <v>96</v>
      </c>
      <c r="X1648" s="24" t="s">
        <v>96</v>
      </c>
      <c r="Y1648" s="25" t="s">
        <v>96</v>
      </c>
      <c r="Z1648" s="25" t="s">
        <v>96</v>
      </c>
      <c r="AA1648" s="25" t="s">
        <v>96</v>
      </c>
      <c r="AB1648" s="24" t="s">
        <v>97</v>
      </c>
      <c r="AC1648" s="24" t="s">
        <v>97</v>
      </c>
      <c r="AD1648" s="24" t="s">
        <v>96</v>
      </c>
      <c r="AE1648" s="24" t="s">
        <v>96</v>
      </c>
      <c r="AF1648" s="24" t="s">
        <v>96</v>
      </c>
      <c r="AG1648" s="24" t="s">
        <v>96</v>
      </c>
      <c r="AH1648" s="24" t="s">
        <v>96</v>
      </c>
      <c r="AI1648" s="24" t="s">
        <v>96</v>
      </c>
      <c r="AJ1648" s="24" t="s">
        <v>96</v>
      </c>
      <c r="AK1648" s="24" t="s">
        <v>96</v>
      </c>
      <c r="AL1648" s="24" t="s">
        <v>96</v>
      </c>
      <c r="AM1648" s="24" t="s">
        <v>97</v>
      </c>
      <c r="AN1648" s="24" t="s">
        <v>96</v>
      </c>
      <c r="AO1648" s="24" t="s">
        <v>96</v>
      </c>
      <c r="AP1648" s="24" t="s">
        <v>96</v>
      </c>
      <c r="AQ1648" s="24" t="s">
        <v>96</v>
      </c>
      <c r="AR1648" s="24" t="s">
        <v>96</v>
      </c>
      <c r="AS1648" s="24" t="s">
        <v>96</v>
      </c>
      <c r="AT1648" s="24" t="s">
        <v>96</v>
      </c>
      <c r="AU1648" s="24" t="s">
        <v>96</v>
      </c>
      <c r="AV1648" s="24" t="s">
        <v>96</v>
      </c>
      <c r="AW1648" s="24" t="s">
        <v>96</v>
      </c>
      <c r="AX1648" s="24" t="s">
        <v>96</v>
      </c>
      <c r="AY1648" s="24" t="s">
        <v>96</v>
      </c>
      <c r="AZ1648" s="24" t="s">
        <v>96</v>
      </c>
      <c r="BA1648" s="24" t="s">
        <v>96</v>
      </c>
      <c r="BB1648" s="24" t="s">
        <v>96</v>
      </c>
      <c r="BC1648" s="24" t="s">
        <v>97</v>
      </c>
      <c r="BD1648" s="24" t="s">
        <v>96</v>
      </c>
      <c r="BE1648" s="24" t="s">
        <v>96</v>
      </c>
      <c r="BF1648" s="24" t="s">
        <v>96</v>
      </c>
      <c r="BG1648" s="24" t="s">
        <v>97</v>
      </c>
      <c r="BH1648" s="24" t="s">
        <v>96</v>
      </c>
      <c r="BI1648" s="24" t="s">
        <v>96</v>
      </c>
      <c r="BJ1648" s="24" t="s">
        <v>96</v>
      </c>
      <c r="BK1648" s="24" t="s">
        <v>97</v>
      </c>
      <c r="BL1648" s="24" t="s">
        <v>97</v>
      </c>
      <c r="BM1648" s="24" t="s">
        <v>97</v>
      </c>
      <c r="BN1648" s="24" t="s">
        <v>96</v>
      </c>
      <c r="BO1648" s="24" t="s">
        <v>96</v>
      </c>
      <c r="BP1648" s="24" t="s">
        <v>97</v>
      </c>
      <c r="BQ1648" s="24" t="s">
        <v>96</v>
      </c>
      <c r="BR1648" s="24" t="s">
        <v>97</v>
      </c>
      <c r="BS1648" s="24" t="s">
        <v>96</v>
      </c>
      <c r="BT1648" s="24" t="s">
        <v>96</v>
      </c>
      <c r="BU1648" s="24" t="s">
        <v>96</v>
      </c>
      <c r="BV1648" s="24" t="s">
        <v>96</v>
      </c>
      <c r="BW1648" s="24" t="s">
        <v>96</v>
      </c>
      <c r="BX1648" s="24" t="s">
        <v>96</v>
      </c>
      <c r="BY1648" s="24" t="s">
        <v>96</v>
      </c>
      <c r="BZ1648" s="24" t="s">
        <v>96</v>
      </c>
      <c r="CA1648" s="24" t="s">
        <v>96</v>
      </c>
    </row>
    <row r="1649" spans="1:81" ht="169.5" hidden="1" customHeight="1" x14ac:dyDescent="0.35">
      <c r="A1649" s="24"/>
      <c r="B1649" s="24" t="s">
        <v>81</v>
      </c>
      <c r="C1649" s="23" t="s">
        <v>82</v>
      </c>
      <c r="D1649" s="24" t="s">
        <v>83</v>
      </c>
      <c r="E1649" s="24" t="s">
        <v>125</v>
      </c>
      <c r="F1649" s="24" t="s">
        <v>103</v>
      </c>
      <c r="G1649" s="24" t="s">
        <v>346</v>
      </c>
      <c r="H1649" s="24" t="s">
        <v>5343</v>
      </c>
      <c r="I1649" s="24" t="s">
        <v>5356</v>
      </c>
      <c r="J1649" s="24" t="s">
        <v>5357</v>
      </c>
      <c r="K1649" s="24" t="s">
        <v>5356</v>
      </c>
      <c r="L1649" s="24" t="s">
        <v>5358</v>
      </c>
      <c r="M1649" s="24" t="s">
        <v>92</v>
      </c>
      <c r="N1649" s="24"/>
      <c r="O1649" s="24"/>
      <c r="P1649" s="24"/>
      <c r="Q1649" s="24" t="s">
        <v>93</v>
      </c>
      <c r="R1649" s="24"/>
      <c r="S1649" s="24"/>
      <c r="T1649" s="25" t="s">
        <v>97</v>
      </c>
      <c r="U1649" s="25" t="s">
        <v>96</v>
      </c>
      <c r="V1649" s="25" t="s">
        <v>96</v>
      </c>
      <c r="W1649" s="25" t="s">
        <v>96</v>
      </c>
      <c r="X1649" s="24" t="s">
        <v>96</v>
      </c>
      <c r="Y1649" s="25" t="s">
        <v>96</v>
      </c>
      <c r="Z1649" s="25" t="s">
        <v>96</v>
      </c>
      <c r="AA1649" s="25" t="s">
        <v>96</v>
      </c>
      <c r="AB1649" s="24" t="s">
        <v>97</v>
      </c>
      <c r="AC1649" s="24" t="s">
        <v>97</v>
      </c>
      <c r="AD1649" s="24" t="s">
        <v>96</v>
      </c>
      <c r="AE1649" s="24" t="s">
        <v>96</v>
      </c>
      <c r="AF1649" s="24" t="s">
        <v>96</v>
      </c>
      <c r="AG1649" s="24" t="s">
        <v>96</v>
      </c>
      <c r="AH1649" s="24" t="s">
        <v>96</v>
      </c>
      <c r="AI1649" s="24" t="s">
        <v>96</v>
      </c>
      <c r="AJ1649" s="24" t="s">
        <v>96</v>
      </c>
      <c r="AK1649" s="24" t="s">
        <v>96</v>
      </c>
      <c r="AL1649" s="24" t="s">
        <v>96</v>
      </c>
      <c r="AM1649" s="24" t="s">
        <v>97</v>
      </c>
      <c r="AN1649" s="24" t="s">
        <v>96</v>
      </c>
      <c r="AO1649" s="24" t="s">
        <v>96</v>
      </c>
      <c r="AP1649" s="24" t="s">
        <v>96</v>
      </c>
      <c r="AQ1649" s="24" t="s">
        <v>96</v>
      </c>
      <c r="AR1649" s="24" t="s">
        <v>96</v>
      </c>
      <c r="AS1649" s="24" t="s">
        <v>96</v>
      </c>
      <c r="AT1649" s="24" t="s">
        <v>96</v>
      </c>
      <c r="AU1649" s="24" t="s">
        <v>96</v>
      </c>
      <c r="AV1649" s="24" t="s">
        <v>96</v>
      </c>
      <c r="AW1649" s="24" t="s">
        <v>96</v>
      </c>
      <c r="AX1649" s="24" t="s">
        <v>96</v>
      </c>
      <c r="AY1649" s="24" t="s">
        <v>96</v>
      </c>
      <c r="AZ1649" s="24" t="s">
        <v>96</v>
      </c>
      <c r="BA1649" s="24" t="s">
        <v>96</v>
      </c>
      <c r="BB1649" s="24" t="s">
        <v>96</v>
      </c>
      <c r="BC1649" s="24" t="s">
        <v>97</v>
      </c>
      <c r="BD1649" s="24" t="s">
        <v>96</v>
      </c>
      <c r="BE1649" s="24" t="s">
        <v>96</v>
      </c>
      <c r="BF1649" s="24" t="s">
        <v>96</v>
      </c>
      <c r="BG1649" s="24" t="s">
        <v>97</v>
      </c>
      <c r="BH1649" s="24" t="s">
        <v>96</v>
      </c>
      <c r="BI1649" s="24" t="s">
        <v>96</v>
      </c>
      <c r="BJ1649" s="24" t="s">
        <v>96</v>
      </c>
      <c r="BK1649" s="24" t="s">
        <v>97</v>
      </c>
      <c r="BL1649" s="24" t="s">
        <v>97</v>
      </c>
      <c r="BM1649" s="24" t="s">
        <v>97</v>
      </c>
      <c r="BN1649" s="24" t="s">
        <v>96</v>
      </c>
      <c r="BO1649" s="24" t="s">
        <v>96</v>
      </c>
      <c r="BP1649" s="24" t="s">
        <v>97</v>
      </c>
      <c r="BQ1649" s="24" t="s">
        <v>96</v>
      </c>
      <c r="BR1649" s="24" t="s">
        <v>97</v>
      </c>
      <c r="BS1649" s="24" t="s">
        <v>96</v>
      </c>
      <c r="BT1649" s="24" t="s">
        <v>96</v>
      </c>
      <c r="BU1649" s="24" t="s">
        <v>96</v>
      </c>
      <c r="BV1649" s="24" t="s">
        <v>96</v>
      </c>
      <c r="BW1649" s="24" t="s">
        <v>96</v>
      </c>
      <c r="BX1649" s="24" t="s">
        <v>96</v>
      </c>
      <c r="BY1649" s="24" t="s">
        <v>96</v>
      </c>
      <c r="BZ1649" s="24" t="s">
        <v>96</v>
      </c>
      <c r="CA1649" s="24" t="s">
        <v>96</v>
      </c>
    </row>
    <row r="1650" spans="1:81" ht="169.5" hidden="1" customHeight="1" x14ac:dyDescent="0.35">
      <c r="A1650" s="24"/>
      <c r="B1650" s="24" t="s">
        <v>81</v>
      </c>
      <c r="C1650" s="23" t="s">
        <v>82</v>
      </c>
      <c r="D1650" s="24" t="s">
        <v>83</v>
      </c>
      <c r="E1650" s="24" t="s">
        <v>125</v>
      </c>
      <c r="F1650" s="24" t="s">
        <v>103</v>
      </c>
      <c r="G1650" s="24" t="s">
        <v>346</v>
      </c>
      <c r="H1650" s="24" t="s">
        <v>5343</v>
      </c>
      <c r="I1650" s="24" t="s">
        <v>5359</v>
      </c>
      <c r="J1650" s="24" t="s">
        <v>5360</v>
      </c>
      <c r="K1650" s="24" t="s">
        <v>5361</v>
      </c>
      <c r="L1650" s="24" t="s">
        <v>5362</v>
      </c>
      <c r="M1650" s="24" t="s">
        <v>92</v>
      </c>
      <c r="N1650" s="24"/>
      <c r="O1650" s="24"/>
      <c r="P1650" s="24"/>
      <c r="Q1650" s="24" t="s">
        <v>93</v>
      </c>
      <c r="R1650" s="24"/>
      <c r="S1650" s="24"/>
      <c r="T1650" s="25" t="s">
        <v>97</v>
      </c>
      <c r="U1650" s="25" t="s">
        <v>96</v>
      </c>
      <c r="V1650" s="25" t="s">
        <v>96</v>
      </c>
      <c r="W1650" s="25" t="s">
        <v>96</v>
      </c>
      <c r="X1650" s="24" t="s">
        <v>96</v>
      </c>
      <c r="Y1650" s="25" t="s">
        <v>96</v>
      </c>
      <c r="Z1650" s="25" t="s">
        <v>96</v>
      </c>
      <c r="AA1650" s="25" t="s">
        <v>96</v>
      </c>
      <c r="AB1650" s="24" t="s">
        <v>97</v>
      </c>
      <c r="AC1650" s="24" t="s">
        <v>97</v>
      </c>
      <c r="AD1650" s="24" t="s">
        <v>96</v>
      </c>
      <c r="AE1650" s="24" t="s">
        <v>96</v>
      </c>
      <c r="AF1650" s="24" t="s">
        <v>96</v>
      </c>
      <c r="AG1650" s="24" t="s">
        <v>96</v>
      </c>
      <c r="AH1650" s="24" t="s">
        <v>96</v>
      </c>
      <c r="AI1650" s="24" t="s">
        <v>96</v>
      </c>
      <c r="AJ1650" s="24" t="s">
        <v>96</v>
      </c>
      <c r="AK1650" s="24" t="s">
        <v>96</v>
      </c>
      <c r="AL1650" s="24" t="s">
        <v>96</v>
      </c>
      <c r="AM1650" s="24" t="s">
        <v>97</v>
      </c>
      <c r="AN1650" s="24" t="s">
        <v>96</v>
      </c>
      <c r="AO1650" s="24" t="s">
        <v>96</v>
      </c>
      <c r="AP1650" s="24" t="s">
        <v>96</v>
      </c>
      <c r="AQ1650" s="24" t="s">
        <v>96</v>
      </c>
      <c r="AR1650" s="24" t="s">
        <v>96</v>
      </c>
      <c r="AS1650" s="24" t="s">
        <v>96</v>
      </c>
      <c r="AT1650" s="24" t="s">
        <v>96</v>
      </c>
      <c r="AU1650" s="24" t="s">
        <v>96</v>
      </c>
      <c r="AV1650" s="24" t="s">
        <v>96</v>
      </c>
      <c r="AW1650" s="24" t="s">
        <v>96</v>
      </c>
      <c r="AX1650" s="24" t="s">
        <v>96</v>
      </c>
      <c r="AY1650" s="24" t="s">
        <v>96</v>
      </c>
      <c r="AZ1650" s="24" t="s">
        <v>96</v>
      </c>
      <c r="BA1650" s="24" t="s">
        <v>96</v>
      </c>
      <c r="BB1650" s="24" t="s">
        <v>96</v>
      </c>
      <c r="BC1650" s="24" t="s">
        <v>97</v>
      </c>
      <c r="BD1650" s="24" t="s">
        <v>96</v>
      </c>
      <c r="BE1650" s="24" t="s">
        <v>96</v>
      </c>
      <c r="BF1650" s="24" t="s">
        <v>96</v>
      </c>
      <c r="BG1650" s="24" t="s">
        <v>97</v>
      </c>
      <c r="BH1650" s="24" t="s">
        <v>96</v>
      </c>
      <c r="BI1650" s="24" t="s">
        <v>96</v>
      </c>
      <c r="BJ1650" s="24" t="s">
        <v>96</v>
      </c>
      <c r="BK1650" s="24" t="s">
        <v>97</v>
      </c>
      <c r="BL1650" s="24" t="s">
        <v>97</v>
      </c>
      <c r="BM1650" s="24" t="s">
        <v>97</v>
      </c>
      <c r="BN1650" s="24" t="s">
        <v>96</v>
      </c>
      <c r="BO1650" s="24" t="s">
        <v>96</v>
      </c>
      <c r="BP1650" s="24" t="s">
        <v>97</v>
      </c>
      <c r="BQ1650" s="24" t="s">
        <v>96</v>
      </c>
      <c r="BR1650" s="24" t="s">
        <v>97</v>
      </c>
      <c r="BS1650" s="24" t="s">
        <v>96</v>
      </c>
      <c r="BT1650" s="24" t="s">
        <v>96</v>
      </c>
      <c r="BU1650" s="24" t="s">
        <v>96</v>
      </c>
      <c r="BV1650" s="24" t="s">
        <v>96</v>
      </c>
      <c r="BW1650" s="24" t="s">
        <v>96</v>
      </c>
      <c r="BX1650" s="24" t="s">
        <v>96</v>
      </c>
      <c r="BY1650" s="24" t="s">
        <v>96</v>
      </c>
      <c r="BZ1650" s="24" t="s">
        <v>96</v>
      </c>
      <c r="CA1650" s="24" t="s">
        <v>96</v>
      </c>
    </row>
    <row r="1651" spans="1:81" ht="169.5" hidden="1" customHeight="1" x14ac:dyDescent="0.35">
      <c r="A1651" s="24"/>
      <c r="B1651" s="24" t="s">
        <v>81</v>
      </c>
      <c r="C1651" s="23" t="s">
        <v>82</v>
      </c>
      <c r="D1651" s="24" t="s">
        <v>83</v>
      </c>
      <c r="E1651" s="24" t="s">
        <v>125</v>
      </c>
      <c r="F1651" s="24" t="s">
        <v>103</v>
      </c>
      <c r="G1651" s="24" t="s">
        <v>360</v>
      </c>
      <c r="H1651" s="24" t="s">
        <v>5363</v>
      </c>
      <c r="I1651" s="24" t="s">
        <v>5364</v>
      </c>
      <c r="J1651" s="24" t="s">
        <v>5365</v>
      </c>
      <c r="K1651" s="24" t="s">
        <v>5366</v>
      </c>
      <c r="L1651" s="24" t="s">
        <v>5367</v>
      </c>
      <c r="M1651" s="24" t="s">
        <v>92</v>
      </c>
      <c r="N1651" s="24"/>
      <c r="O1651" s="24"/>
      <c r="P1651" s="24"/>
      <c r="Q1651" s="24" t="s">
        <v>93</v>
      </c>
      <c r="R1651" s="24"/>
      <c r="S1651" s="24"/>
      <c r="T1651" s="25" t="s">
        <v>97</v>
      </c>
      <c r="U1651" s="25" t="s">
        <v>96</v>
      </c>
      <c r="V1651" s="25" t="s">
        <v>96</v>
      </c>
      <c r="W1651" s="25" t="s">
        <v>96</v>
      </c>
      <c r="X1651" s="24" t="s">
        <v>96</v>
      </c>
      <c r="Y1651" s="25" t="s">
        <v>96</v>
      </c>
      <c r="Z1651" s="25" t="s">
        <v>96</v>
      </c>
      <c r="AA1651" s="25" t="s">
        <v>96</v>
      </c>
      <c r="AB1651" s="24" t="s">
        <v>97</v>
      </c>
      <c r="AC1651" s="24" t="s">
        <v>97</v>
      </c>
      <c r="AD1651" s="24" t="s">
        <v>96</v>
      </c>
      <c r="AE1651" s="24" t="s">
        <v>96</v>
      </c>
      <c r="AF1651" s="24" t="s">
        <v>96</v>
      </c>
      <c r="AG1651" s="24" t="s">
        <v>96</v>
      </c>
      <c r="AH1651" s="24" t="s">
        <v>96</v>
      </c>
      <c r="AI1651" s="24" t="s">
        <v>96</v>
      </c>
      <c r="AJ1651" s="24" t="s">
        <v>96</v>
      </c>
      <c r="AK1651" s="24" t="s">
        <v>96</v>
      </c>
      <c r="AL1651" s="24" t="s">
        <v>96</v>
      </c>
      <c r="AM1651" s="24" t="s">
        <v>97</v>
      </c>
      <c r="AN1651" s="24" t="s">
        <v>96</v>
      </c>
      <c r="AO1651" s="24" t="s">
        <v>96</v>
      </c>
      <c r="AP1651" s="24" t="s">
        <v>96</v>
      </c>
      <c r="AQ1651" s="24" t="s">
        <v>96</v>
      </c>
      <c r="AR1651" s="24" t="s">
        <v>96</v>
      </c>
      <c r="AS1651" s="24" t="s">
        <v>96</v>
      </c>
      <c r="AT1651" s="24" t="s">
        <v>96</v>
      </c>
      <c r="AU1651" s="24" t="s">
        <v>96</v>
      </c>
      <c r="AV1651" s="24" t="s">
        <v>96</v>
      </c>
      <c r="AW1651" s="24" t="s">
        <v>96</v>
      </c>
      <c r="AX1651" s="24" t="s">
        <v>96</v>
      </c>
      <c r="AY1651" s="24" t="s">
        <v>96</v>
      </c>
      <c r="AZ1651" s="24" t="s">
        <v>96</v>
      </c>
      <c r="BA1651" s="24" t="s">
        <v>96</v>
      </c>
      <c r="BB1651" s="24" t="s">
        <v>96</v>
      </c>
      <c r="BC1651" s="24" t="s">
        <v>96</v>
      </c>
      <c r="BD1651" s="24" t="s">
        <v>96</v>
      </c>
      <c r="BE1651" s="24" t="s">
        <v>96</v>
      </c>
      <c r="BF1651" s="24" t="s">
        <v>96</v>
      </c>
      <c r="BG1651" s="24" t="s">
        <v>96</v>
      </c>
      <c r="BH1651" s="24" t="s">
        <v>96</v>
      </c>
      <c r="BI1651" s="24" t="s">
        <v>96</v>
      </c>
      <c r="BJ1651" s="24" t="s">
        <v>96</v>
      </c>
      <c r="BK1651" s="24" t="s">
        <v>96</v>
      </c>
      <c r="BL1651" s="24" t="s">
        <v>96</v>
      </c>
      <c r="BM1651" s="24" t="s">
        <v>97</v>
      </c>
      <c r="BN1651" s="24" t="s">
        <v>96</v>
      </c>
      <c r="BO1651" s="24" t="s">
        <v>96</v>
      </c>
      <c r="BP1651" s="24" t="s">
        <v>97</v>
      </c>
      <c r="BQ1651" s="24" t="s">
        <v>96</v>
      </c>
      <c r="BR1651" s="24" t="s">
        <v>97</v>
      </c>
      <c r="BS1651" s="24" t="s">
        <v>96</v>
      </c>
      <c r="BT1651" s="24" t="s">
        <v>96</v>
      </c>
      <c r="BU1651" s="24" t="s">
        <v>96</v>
      </c>
      <c r="BV1651" s="24" t="s">
        <v>96</v>
      </c>
      <c r="BW1651" s="24" t="s">
        <v>96</v>
      </c>
      <c r="BX1651" s="24" t="s">
        <v>96</v>
      </c>
      <c r="BY1651" s="24" t="s">
        <v>96</v>
      </c>
      <c r="BZ1651" s="24" t="s">
        <v>96</v>
      </c>
      <c r="CA1651" s="24" t="s">
        <v>96</v>
      </c>
    </row>
    <row r="1652" spans="1:81" ht="169.5" hidden="1" customHeight="1" x14ac:dyDescent="0.35">
      <c r="A1652" s="24"/>
      <c r="B1652" s="24" t="s">
        <v>81</v>
      </c>
      <c r="C1652" s="23" t="s">
        <v>82</v>
      </c>
      <c r="D1652" s="24" t="s">
        <v>83</v>
      </c>
      <c r="E1652" s="24" t="s">
        <v>125</v>
      </c>
      <c r="F1652" s="24" t="s">
        <v>103</v>
      </c>
      <c r="G1652" s="24" t="s">
        <v>360</v>
      </c>
      <c r="H1652" s="24" t="s">
        <v>5363</v>
      </c>
      <c r="I1652" s="24" t="s">
        <v>5368</v>
      </c>
      <c r="J1652" s="24" t="s">
        <v>5369</v>
      </c>
      <c r="K1652" s="24" t="s">
        <v>5368</v>
      </c>
      <c r="L1652" s="24" t="s">
        <v>5370</v>
      </c>
      <c r="M1652" s="24" t="s">
        <v>92</v>
      </c>
      <c r="N1652" s="24"/>
      <c r="O1652" s="24"/>
      <c r="P1652" s="24"/>
      <c r="Q1652" s="24" t="s">
        <v>93</v>
      </c>
      <c r="R1652" s="24"/>
      <c r="S1652" s="24"/>
      <c r="T1652" s="25" t="s">
        <v>97</v>
      </c>
      <c r="U1652" s="25" t="s">
        <v>96</v>
      </c>
      <c r="V1652" s="25" t="s">
        <v>96</v>
      </c>
      <c r="W1652" s="25" t="s">
        <v>96</v>
      </c>
      <c r="X1652" s="24" t="s">
        <v>96</v>
      </c>
      <c r="Y1652" s="25" t="s">
        <v>96</v>
      </c>
      <c r="Z1652" s="25" t="s">
        <v>96</v>
      </c>
      <c r="AA1652" s="25" t="s">
        <v>96</v>
      </c>
      <c r="AB1652" s="24" t="s">
        <v>97</v>
      </c>
      <c r="AC1652" s="24" t="s">
        <v>97</v>
      </c>
      <c r="AD1652" s="24" t="s">
        <v>96</v>
      </c>
      <c r="AE1652" s="24" t="s">
        <v>119</v>
      </c>
      <c r="AF1652" s="24" t="s">
        <v>96</v>
      </c>
      <c r="AG1652" s="24" t="s">
        <v>96</v>
      </c>
      <c r="AH1652" s="24" t="s">
        <v>96</v>
      </c>
      <c r="AI1652" s="24" t="s">
        <v>119</v>
      </c>
      <c r="AJ1652" s="24" t="s">
        <v>96</v>
      </c>
      <c r="AK1652" s="24" t="s">
        <v>96</v>
      </c>
      <c r="AL1652" s="24" t="s">
        <v>96</v>
      </c>
      <c r="AM1652" s="24" t="s">
        <v>97</v>
      </c>
      <c r="AN1652" s="24" t="s">
        <v>95</v>
      </c>
      <c r="AO1652" s="24" t="s">
        <v>119</v>
      </c>
      <c r="AP1652" s="24" t="s">
        <v>119</v>
      </c>
      <c r="AQ1652" s="24" t="s">
        <v>96</v>
      </c>
      <c r="AR1652" s="24" t="s">
        <v>96</v>
      </c>
      <c r="AS1652" s="24" t="s">
        <v>96</v>
      </c>
      <c r="AT1652" s="24" t="s">
        <v>96</v>
      </c>
      <c r="AU1652" s="24" t="s">
        <v>96</v>
      </c>
      <c r="AV1652" s="24" t="s">
        <v>96</v>
      </c>
      <c r="AW1652" s="24" t="s">
        <v>96</v>
      </c>
      <c r="AX1652" s="24" t="s">
        <v>119</v>
      </c>
      <c r="AY1652" s="24" t="s">
        <v>96</v>
      </c>
      <c r="AZ1652" s="24" t="s">
        <v>96</v>
      </c>
      <c r="BA1652" s="24" t="s">
        <v>96</v>
      </c>
      <c r="BB1652" s="24" t="s">
        <v>96</v>
      </c>
      <c r="BC1652" s="24" t="s">
        <v>96</v>
      </c>
      <c r="BD1652" s="24" t="s">
        <v>96</v>
      </c>
      <c r="BE1652" s="24" t="s">
        <v>96</v>
      </c>
      <c r="BF1652" s="24" t="s">
        <v>96</v>
      </c>
      <c r="BG1652" s="24" t="s">
        <v>96</v>
      </c>
      <c r="BH1652" s="24" t="s">
        <v>96</v>
      </c>
      <c r="BI1652" s="24" t="s">
        <v>96</v>
      </c>
      <c r="BJ1652" s="24" t="s">
        <v>96</v>
      </c>
      <c r="BK1652" s="24" t="s">
        <v>96</v>
      </c>
      <c r="BL1652" s="24" t="s">
        <v>96</v>
      </c>
      <c r="BM1652" s="24" t="s">
        <v>97</v>
      </c>
      <c r="BN1652" s="24" t="s">
        <v>96</v>
      </c>
      <c r="BO1652" s="24" t="s">
        <v>96</v>
      </c>
      <c r="BP1652" s="24" t="s">
        <v>97</v>
      </c>
      <c r="BQ1652" s="24" t="s">
        <v>96</v>
      </c>
      <c r="BR1652" s="24" t="s">
        <v>97</v>
      </c>
      <c r="BS1652" s="24" t="s">
        <v>96</v>
      </c>
      <c r="BT1652" s="24" t="s">
        <v>96</v>
      </c>
      <c r="BU1652" s="24" t="s">
        <v>96</v>
      </c>
      <c r="BV1652" s="24" t="s">
        <v>96</v>
      </c>
      <c r="BW1652" s="24" t="s">
        <v>96</v>
      </c>
      <c r="BX1652" s="24" t="s">
        <v>119</v>
      </c>
      <c r="BY1652" s="24" t="s">
        <v>96</v>
      </c>
      <c r="BZ1652" s="24" t="s">
        <v>119</v>
      </c>
      <c r="CA1652" s="24" t="s">
        <v>119</v>
      </c>
    </row>
    <row r="1653" spans="1:81" ht="169.5" hidden="1" customHeight="1" x14ac:dyDescent="0.35">
      <c r="A1653" s="24"/>
      <c r="B1653" s="24" t="s">
        <v>81</v>
      </c>
      <c r="C1653" s="23" t="s">
        <v>82</v>
      </c>
      <c r="D1653" s="24" t="s">
        <v>83</v>
      </c>
      <c r="E1653" s="24" t="s">
        <v>125</v>
      </c>
      <c r="F1653" s="24" t="s">
        <v>103</v>
      </c>
      <c r="G1653" s="24" t="s">
        <v>360</v>
      </c>
      <c r="H1653" s="24" t="s">
        <v>5363</v>
      </c>
      <c r="I1653" s="24" t="s">
        <v>5371</v>
      </c>
      <c r="J1653" s="24" t="s">
        <v>5372</v>
      </c>
      <c r="K1653" s="24" t="s">
        <v>5371</v>
      </c>
      <c r="L1653" s="24" t="s">
        <v>5373</v>
      </c>
      <c r="M1653" s="24" t="s">
        <v>92</v>
      </c>
      <c r="N1653" s="24"/>
      <c r="O1653" s="24"/>
      <c r="P1653" s="24"/>
      <c r="Q1653" s="24" t="s">
        <v>93</v>
      </c>
      <c r="R1653" s="24"/>
      <c r="S1653" s="24"/>
      <c r="T1653" s="25" t="s">
        <v>97</v>
      </c>
      <c r="U1653" s="25" t="s">
        <v>96</v>
      </c>
      <c r="V1653" s="25" t="s">
        <v>96</v>
      </c>
      <c r="W1653" s="25" t="s">
        <v>96</v>
      </c>
      <c r="X1653" s="24" t="s">
        <v>96</v>
      </c>
      <c r="Y1653" s="25" t="s">
        <v>96</v>
      </c>
      <c r="Z1653" s="25" t="s">
        <v>96</v>
      </c>
      <c r="AA1653" s="25" t="s">
        <v>96</v>
      </c>
      <c r="AB1653" s="24" t="s">
        <v>97</v>
      </c>
      <c r="AC1653" s="24" t="s">
        <v>97</v>
      </c>
      <c r="AD1653" s="24" t="s">
        <v>96</v>
      </c>
      <c r="AE1653" s="24" t="s">
        <v>96</v>
      </c>
      <c r="AF1653" s="24" t="s">
        <v>96</v>
      </c>
      <c r="AG1653" s="24" t="s">
        <v>96</v>
      </c>
      <c r="AH1653" s="24" t="s">
        <v>96</v>
      </c>
      <c r="AI1653" s="24" t="s">
        <v>96</v>
      </c>
      <c r="AJ1653" s="24" t="s">
        <v>96</v>
      </c>
      <c r="AK1653" s="24" t="s">
        <v>96</v>
      </c>
      <c r="AL1653" s="24" t="s">
        <v>96</v>
      </c>
      <c r="AM1653" s="24" t="s">
        <v>97</v>
      </c>
      <c r="AN1653" s="24" t="s">
        <v>96</v>
      </c>
      <c r="AO1653" s="24" t="s">
        <v>96</v>
      </c>
      <c r="AP1653" s="24" t="s">
        <v>96</v>
      </c>
      <c r="AQ1653" s="24" t="s">
        <v>96</v>
      </c>
      <c r="AR1653" s="24" t="s">
        <v>96</v>
      </c>
      <c r="AS1653" s="24" t="s">
        <v>96</v>
      </c>
      <c r="AT1653" s="24" t="s">
        <v>96</v>
      </c>
      <c r="AU1653" s="24" t="s">
        <v>96</v>
      </c>
      <c r="AV1653" s="24" t="s">
        <v>96</v>
      </c>
      <c r="AW1653" s="24" t="s">
        <v>96</v>
      </c>
      <c r="AX1653" s="24" t="s">
        <v>96</v>
      </c>
      <c r="AY1653" s="24" t="s">
        <v>96</v>
      </c>
      <c r="AZ1653" s="24" t="s">
        <v>96</v>
      </c>
      <c r="BA1653" s="24" t="s">
        <v>96</v>
      </c>
      <c r="BB1653" s="24" t="s">
        <v>96</v>
      </c>
      <c r="BC1653" s="24" t="s">
        <v>97</v>
      </c>
      <c r="BD1653" s="24" t="s">
        <v>96</v>
      </c>
      <c r="BE1653" s="24" t="s">
        <v>96</v>
      </c>
      <c r="BF1653" s="24" t="s">
        <v>96</v>
      </c>
      <c r="BG1653" s="24" t="s">
        <v>97</v>
      </c>
      <c r="BH1653" s="24" t="s">
        <v>96</v>
      </c>
      <c r="BI1653" s="24" t="s">
        <v>96</v>
      </c>
      <c r="BJ1653" s="24" t="s">
        <v>96</v>
      </c>
      <c r="BK1653" s="24" t="s">
        <v>97</v>
      </c>
      <c r="BL1653" s="24" t="s">
        <v>97</v>
      </c>
      <c r="BM1653" s="24" t="s">
        <v>95</v>
      </c>
      <c r="BN1653" s="24" t="s">
        <v>96</v>
      </c>
      <c r="BO1653" s="24" t="s">
        <v>96</v>
      </c>
      <c r="BP1653" s="24" t="s">
        <v>95</v>
      </c>
      <c r="BQ1653" s="24" t="s">
        <v>96</v>
      </c>
      <c r="BR1653" s="24" t="s">
        <v>95</v>
      </c>
      <c r="BS1653" s="24" t="s">
        <v>96</v>
      </c>
      <c r="BT1653" s="24" t="s">
        <v>96</v>
      </c>
      <c r="BU1653" s="24" t="s">
        <v>96</v>
      </c>
      <c r="BV1653" s="24" t="s">
        <v>96</v>
      </c>
      <c r="BW1653" s="24" t="s">
        <v>96</v>
      </c>
      <c r="BX1653" s="24" t="s">
        <v>96</v>
      </c>
      <c r="BY1653" s="24" t="s">
        <v>96</v>
      </c>
      <c r="BZ1653" s="24" t="s">
        <v>96</v>
      </c>
      <c r="CA1653" s="24" t="s">
        <v>96</v>
      </c>
    </row>
    <row r="1654" spans="1:81" ht="169.5" hidden="1" customHeight="1" x14ac:dyDescent="0.35">
      <c r="A1654" s="24"/>
      <c r="B1654" s="24" t="s">
        <v>81</v>
      </c>
      <c r="C1654" s="23" t="s">
        <v>82</v>
      </c>
      <c r="D1654" s="24" t="s">
        <v>83</v>
      </c>
      <c r="E1654" s="24" t="s">
        <v>125</v>
      </c>
      <c r="F1654" s="24" t="s">
        <v>103</v>
      </c>
      <c r="G1654" s="24" t="s">
        <v>374</v>
      </c>
      <c r="H1654" s="24" t="s">
        <v>5374</v>
      </c>
      <c r="I1654" s="24" t="s">
        <v>5375</v>
      </c>
      <c r="J1654" s="24" t="s">
        <v>5376</v>
      </c>
      <c r="K1654" s="24" t="s">
        <v>5377</v>
      </c>
      <c r="L1654" s="24" t="s">
        <v>5378</v>
      </c>
      <c r="M1654" s="24" t="s">
        <v>92</v>
      </c>
      <c r="N1654" s="24"/>
      <c r="O1654" s="24"/>
      <c r="P1654" s="24"/>
      <c r="Q1654" s="24" t="s">
        <v>93</v>
      </c>
      <c r="R1654" s="24"/>
      <c r="S1654" s="24"/>
      <c r="T1654" s="25" t="s">
        <v>97</v>
      </c>
      <c r="U1654" s="25" t="s">
        <v>96</v>
      </c>
      <c r="V1654" s="25" t="s">
        <v>96</v>
      </c>
      <c r="W1654" s="25" t="s">
        <v>96</v>
      </c>
      <c r="X1654" s="24" t="s">
        <v>96</v>
      </c>
      <c r="Y1654" s="25" t="s">
        <v>96</v>
      </c>
      <c r="Z1654" s="25" t="s">
        <v>96</v>
      </c>
      <c r="AA1654" s="25" t="s">
        <v>96</v>
      </c>
      <c r="AB1654" s="24" t="s">
        <v>97</v>
      </c>
      <c r="AC1654" s="24" t="s">
        <v>97</v>
      </c>
      <c r="AD1654" s="24" t="s">
        <v>96</v>
      </c>
      <c r="AE1654" s="24" t="s">
        <v>96</v>
      </c>
      <c r="AF1654" s="24" t="s">
        <v>96</v>
      </c>
      <c r="AG1654" s="24" t="s">
        <v>96</v>
      </c>
      <c r="AH1654" s="24" t="s">
        <v>96</v>
      </c>
      <c r="AI1654" s="24" t="s">
        <v>96</v>
      </c>
      <c r="AJ1654" s="24" t="s">
        <v>96</v>
      </c>
      <c r="AK1654" s="24" t="s">
        <v>96</v>
      </c>
      <c r="AL1654" s="24" t="s">
        <v>96</v>
      </c>
      <c r="AM1654" s="24" t="s">
        <v>97</v>
      </c>
      <c r="AN1654" s="24" t="s">
        <v>96</v>
      </c>
      <c r="AO1654" s="24" t="s">
        <v>96</v>
      </c>
      <c r="AP1654" s="24" t="s">
        <v>96</v>
      </c>
      <c r="AQ1654" s="24" t="s">
        <v>96</v>
      </c>
      <c r="AR1654" s="24" t="s">
        <v>96</v>
      </c>
      <c r="AS1654" s="24" t="s">
        <v>96</v>
      </c>
      <c r="AT1654" s="24" t="s">
        <v>96</v>
      </c>
      <c r="AU1654" s="24" t="s">
        <v>96</v>
      </c>
      <c r="AV1654" s="24" t="s">
        <v>96</v>
      </c>
      <c r="AW1654" s="24" t="s">
        <v>96</v>
      </c>
      <c r="AX1654" s="24" t="s">
        <v>96</v>
      </c>
      <c r="AY1654" s="24" t="s">
        <v>96</v>
      </c>
      <c r="AZ1654" s="24" t="s">
        <v>96</v>
      </c>
      <c r="BA1654" s="24" t="s">
        <v>96</v>
      </c>
      <c r="BB1654" s="24" t="s">
        <v>96</v>
      </c>
      <c r="BC1654" s="24" t="s">
        <v>97</v>
      </c>
      <c r="BD1654" s="24" t="s">
        <v>96</v>
      </c>
      <c r="BE1654" s="24" t="s">
        <v>96</v>
      </c>
      <c r="BF1654" s="24" t="s">
        <v>96</v>
      </c>
      <c r="BG1654" s="24" t="s">
        <v>97</v>
      </c>
      <c r="BH1654" s="24" t="s">
        <v>96</v>
      </c>
      <c r="BI1654" s="24" t="s">
        <v>96</v>
      </c>
      <c r="BJ1654" s="24" t="s">
        <v>96</v>
      </c>
      <c r="BK1654" s="24" t="s">
        <v>96</v>
      </c>
      <c r="BL1654" s="24" t="s">
        <v>97</v>
      </c>
      <c r="BM1654" s="24" t="s">
        <v>95</v>
      </c>
      <c r="BN1654" s="24" t="s">
        <v>96</v>
      </c>
      <c r="BO1654" s="24" t="s">
        <v>96</v>
      </c>
      <c r="BP1654" s="24" t="s">
        <v>95</v>
      </c>
      <c r="BQ1654" s="24" t="s">
        <v>96</v>
      </c>
      <c r="BR1654" s="24" t="s">
        <v>95</v>
      </c>
      <c r="BS1654" s="24" t="s">
        <v>96</v>
      </c>
      <c r="BT1654" s="24" t="s">
        <v>96</v>
      </c>
      <c r="BU1654" s="24" t="s">
        <v>96</v>
      </c>
      <c r="BV1654" s="24" t="s">
        <v>96</v>
      </c>
      <c r="BW1654" s="24" t="s">
        <v>96</v>
      </c>
      <c r="BX1654" s="24" t="s">
        <v>96</v>
      </c>
      <c r="BY1654" s="24" t="s">
        <v>96</v>
      </c>
      <c r="BZ1654" s="24" t="s">
        <v>96</v>
      </c>
      <c r="CA1654" s="24" t="s">
        <v>96</v>
      </c>
    </row>
    <row r="1655" spans="1:81" ht="169.5" hidden="1" customHeight="1" x14ac:dyDescent="0.35">
      <c r="A1655" s="24"/>
      <c r="B1655" s="24" t="s">
        <v>81</v>
      </c>
      <c r="C1655" s="23" t="s">
        <v>82</v>
      </c>
      <c r="D1655" s="24" t="s">
        <v>83</v>
      </c>
      <c r="E1655" s="24" t="s">
        <v>125</v>
      </c>
      <c r="F1655" s="24" t="s">
        <v>103</v>
      </c>
      <c r="G1655" s="24" t="s">
        <v>374</v>
      </c>
      <c r="H1655" s="24" t="s">
        <v>5374</v>
      </c>
      <c r="I1655" s="24" t="s">
        <v>5379</v>
      </c>
      <c r="J1655" s="24" t="s">
        <v>5379</v>
      </c>
      <c r="K1655" s="24" t="s">
        <v>5380</v>
      </c>
      <c r="L1655" s="24" t="s">
        <v>5381</v>
      </c>
      <c r="M1655" s="24" t="s">
        <v>92</v>
      </c>
      <c r="N1655" s="24"/>
      <c r="O1655" s="24"/>
      <c r="P1655" s="24"/>
      <c r="Q1655" s="24" t="s">
        <v>93</v>
      </c>
      <c r="R1655" s="24"/>
      <c r="S1655" s="24"/>
      <c r="T1655" s="25" t="s">
        <v>97</v>
      </c>
      <c r="U1655" s="25" t="s">
        <v>96</v>
      </c>
      <c r="V1655" s="25" t="s">
        <v>96</v>
      </c>
      <c r="W1655" s="25" t="s">
        <v>96</v>
      </c>
      <c r="X1655" s="24" t="s">
        <v>96</v>
      </c>
      <c r="Y1655" s="25" t="s">
        <v>96</v>
      </c>
      <c r="Z1655" s="25" t="s">
        <v>96</v>
      </c>
      <c r="AA1655" s="25" t="s">
        <v>96</v>
      </c>
      <c r="AB1655" s="24" t="s">
        <v>97</v>
      </c>
      <c r="AC1655" s="24" t="s">
        <v>97</v>
      </c>
      <c r="AD1655" s="24" t="s">
        <v>96</v>
      </c>
      <c r="AE1655" s="24" t="s">
        <v>119</v>
      </c>
      <c r="AF1655" s="24" t="s">
        <v>96</v>
      </c>
      <c r="AG1655" s="24" t="s">
        <v>96</v>
      </c>
      <c r="AH1655" s="24" t="s">
        <v>96</v>
      </c>
      <c r="AI1655" s="24" t="s">
        <v>119</v>
      </c>
      <c r="AJ1655" s="24" t="s">
        <v>96</v>
      </c>
      <c r="AK1655" s="24" t="s">
        <v>96</v>
      </c>
      <c r="AL1655" s="24" t="s">
        <v>96</v>
      </c>
      <c r="AM1655" s="24" t="s">
        <v>97</v>
      </c>
      <c r="AN1655" s="24" t="s">
        <v>97</v>
      </c>
      <c r="AO1655" s="24" t="s">
        <v>119</v>
      </c>
      <c r="AP1655" s="24" t="s">
        <v>119</v>
      </c>
      <c r="AQ1655" s="24" t="s">
        <v>96</v>
      </c>
      <c r="AR1655" s="24" t="s">
        <v>96</v>
      </c>
      <c r="AS1655" s="24" t="s">
        <v>96</v>
      </c>
      <c r="AT1655" s="24" t="s">
        <v>96</v>
      </c>
      <c r="AU1655" s="24" t="s">
        <v>96</v>
      </c>
      <c r="AV1655" s="24" t="s">
        <v>96</v>
      </c>
      <c r="AW1655" s="24" t="s">
        <v>96</v>
      </c>
      <c r="AX1655" s="24" t="s">
        <v>97</v>
      </c>
      <c r="AY1655" s="24" t="s">
        <v>96</v>
      </c>
      <c r="AZ1655" s="24" t="s">
        <v>96</v>
      </c>
      <c r="BA1655" s="24" t="s">
        <v>96</v>
      </c>
      <c r="BB1655" s="24" t="s">
        <v>96</v>
      </c>
      <c r="BC1655" s="24" t="s">
        <v>97</v>
      </c>
      <c r="BD1655" s="24" t="s">
        <v>96</v>
      </c>
      <c r="BE1655" s="24" t="s">
        <v>96</v>
      </c>
      <c r="BF1655" s="24" t="s">
        <v>96</v>
      </c>
      <c r="BG1655" s="24" t="s">
        <v>97</v>
      </c>
      <c r="BH1655" s="24" t="s">
        <v>96</v>
      </c>
      <c r="BI1655" s="24" t="s">
        <v>96</v>
      </c>
      <c r="BJ1655" s="24" t="s">
        <v>96</v>
      </c>
      <c r="BK1655" s="24" t="s">
        <v>96</v>
      </c>
      <c r="BL1655" s="24" t="s">
        <v>97</v>
      </c>
      <c r="BM1655" s="24" t="s">
        <v>95</v>
      </c>
      <c r="BN1655" s="24" t="s">
        <v>96</v>
      </c>
      <c r="BO1655" s="24" t="s">
        <v>96</v>
      </c>
      <c r="BP1655" s="24" t="s">
        <v>95</v>
      </c>
      <c r="BQ1655" s="24" t="s">
        <v>96</v>
      </c>
      <c r="BR1655" s="24" t="s">
        <v>95</v>
      </c>
      <c r="BS1655" s="24" t="s">
        <v>96</v>
      </c>
      <c r="BT1655" s="24" t="s">
        <v>96</v>
      </c>
      <c r="BU1655" s="24" t="s">
        <v>96</v>
      </c>
      <c r="BV1655" s="24" t="s">
        <v>96</v>
      </c>
      <c r="BW1655" s="24" t="s">
        <v>96</v>
      </c>
      <c r="BX1655" s="24" t="s">
        <v>119</v>
      </c>
      <c r="BY1655" s="24" t="s">
        <v>96</v>
      </c>
      <c r="BZ1655" s="24" t="s">
        <v>119</v>
      </c>
      <c r="CA1655" s="24" t="s">
        <v>119</v>
      </c>
    </row>
    <row r="1656" spans="1:81" ht="169.5" hidden="1" customHeight="1" x14ac:dyDescent="0.35">
      <c r="A1656" s="24"/>
      <c r="B1656" s="24" t="s">
        <v>81</v>
      </c>
      <c r="C1656" s="23" t="s">
        <v>82</v>
      </c>
      <c r="D1656" s="24" t="s">
        <v>83</v>
      </c>
      <c r="E1656" s="24" t="s">
        <v>125</v>
      </c>
      <c r="F1656" s="24" t="s">
        <v>103</v>
      </c>
      <c r="G1656" s="24" t="s">
        <v>374</v>
      </c>
      <c r="H1656" s="24" t="s">
        <v>5374</v>
      </c>
      <c r="I1656" s="24" t="s">
        <v>5382</v>
      </c>
      <c r="J1656" s="24" t="s">
        <v>5382</v>
      </c>
      <c r="K1656" s="24" t="s">
        <v>5383</v>
      </c>
      <c r="L1656" s="24" t="s">
        <v>5384</v>
      </c>
      <c r="M1656" s="24" t="s">
        <v>92</v>
      </c>
      <c r="N1656" s="24"/>
      <c r="O1656" s="24"/>
      <c r="P1656" s="24"/>
      <c r="Q1656" s="24" t="s">
        <v>93</v>
      </c>
      <c r="R1656" s="24"/>
      <c r="S1656" s="24"/>
      <c r="T1656" s="25" t="s">
        <v>97</v>
      </c>
      <c r="U1656" s="25" t="s">
        <v>96</v>
      </c>
      <c r="V1656" s="25" t="s">
        <v>96</v>
      </c>
      <c r="W1656" s="25" t="s">
        <v>96</v>
      </c>
      <c r="X1656" s="24" t="s">
        <v>96</v>
      </c>
      <c r="Y1656" s="25" t="s">
        <v>96</v>
      </c>
      <c r="Z1656" s="25" t="s">
        <v>96</v>
      </c>
      <c r="AA1656" s="25" t="s">
        <v>96</v>
      </c>
      <c r="AB1656" s="24" t="s">
        <v>97</v>
      </c>
      <c r="AC1656" s="24" t="s">
        <v>97</v>
      </c>
      <c r="AD1656" s="24" t="s">
        <v>96</v>
      </c>
      <c r="AE1656" s="24" t="s">
        <v>96</v>
      </c>
      <c r="AF1656" s="24" t="s">
        <v>96</v>
      </c>
      <c r="AG1656" s="24" t="s">
        <v>96</v>
      </c>
      <c r="AH1656" s="24" t="s">
        <v>96</v>
      </c>
      <c r="AI1656" s="24" t="s">
        <v>96</v>
      </c>
      <c r="AJ1656" s="24" t="s">
        <v>96</v>
      </c>
      <c r="AK1656" s="24" t="s">
        <v>96</v>
      </c>
      <c r="AL1656" s="24" t="s">
        <v>96</v>
      </c>
      <c r="AM1656" s="24" t="s">
        <v>97</v>
      </c>
      <c r="AN1656" s="24" t="s">
        <v>96</v>
      </c>
      <c r="AO1656" s="24" t="s">
        <v>96</v>
      </c>
      <c r="AP1656" s="24" t="s">
        <v>96</v>
      </c>
      <c r="AQ1656" s="24" t="s">
        <v>96</v>
      </c>
      <c r="AR1656" s="24" t="s">
        <v>96</v>
      </c>
      <c r="AS1656" s="24" t="s">
        <v>96</v>
      </c>
      <c r="AT1656" s="24" t="s">
        <v>96</v>
      </c>
      <c r="AU1656" s="24" t="s">
        <v>96</v>
      </c>
      <c r="AV1656" s="24" t="s">
        <v>96</v>
      </c>
      <c r="AW1656" s="24" t="s">
        <v>96</v>
      </c>
      <c r="AX1656" s="24" t="s">
        <v>96</v>
      </c>
      <c r="AY1656" s="24" t="s">
        <v>96</v>
      </c>
      <c r="AZ1656" s="24" t="s">
        <v>96</v>
      </c>
      <c r="BA1656" s="24" t="s">
        <v>96</v>
      </c>
      <c r="BB1656" s="24" t="s">
        <v>96</v>
      </c>
      <c r="BC1656" s="24" t="s">
        <v>96</v>
      </c>
      <c r="BD1656" s="24" t="s">
        <v>96</v>
      </c>
      <c r="BE1656" s="24" t="s">
        <v>96</v>
      </c>
      <c r="BF1656" s="24" t="s">
        <v>96</v>
      </c>
      <c r="BG1656" s="24" t="s">
        <v>96</v>
      </c>
      <c r="BH1656" s="24" t="s">
        <v>96</v>
      </c>
      <c r="BI1656" s="24" t="s">
        <v>96</v>
      </c>
      <c r="BJ1656" s="24" t="s">
        <v>96</v>
      </c>
      <c r="BK1656" s="24" t="s">
        <v>96</v>
      </c>
      <c r="BL1656" s="24" t="s">
        <v>96</v>
      </c>
      <c r="BM1656" s="24" t="s">
        <v>95</v>
      </c>
      <c r="BN1656" s="24" t="s">
        <v>96</v>
      </c>
      <c r="BO1656" s="24" t="s">
        <v>96</v>
      </c>
      <c r="BP1656" s="24" t="s">
        <v>95</v>
      </c>
      <c r="BQ1656" s="24" t="s">
        <v>96</v>
      </c>
      <c r="BR1656" s="24" t="s">
        <v>95</v>
      </c>
      <c r="BS1656" s="24" t="s">
        <v>96</v>
      </c>
      <c r="BT1656" s="24" t="s">
        <v>96</v>
      </c>
      <c r="BU1656" s="24" t="s">
        <v>96</v>
      </c>
      <c r="BV1656" s="24" t="s">
        <v>96</v>
      </c>
      <c r="BW1656" s="24" t="s">
        <v>96</v>
      </c>
      <c r="BX1656" s="24" t="s">
        <v>96</v>
      </c>
      <c r="BY1656" s="24" t="s">
        <v>96</v>
      </c>
      <c r="BZ1656" s="24" t="s">
        <v>96</v>
      </c>
      <c r="CA1656" s="24" t="s">
        <v>96</v>
      </c>
    </row>
    <row r="1657" spans="1:81" ht="169.5" hidden="1" customHeight="1" x14ac:dyDescent="0.35">
      <c r="A1657" s="24"/>
      <c r="B1657" s="24" t="s">
        <v>81</v>
      </c>
      <c r="C1657" s="23" t="s">
        <v>82</v>
      </c>
      <c r="D1657" s="24" t="s">
        <v>83</v>
      </c>
      <c r="E1657" s="24" t="s">
        <v>125</v>
      </c>
      <c r="F1657" s="24" t="s">
        <v>103</v>
      </c>
      <c r="G1657" s="24" t="s">
        <v>374</v>
      </c>
      <c r="H1657" s="24" t="s">
        <v>5374</v>
      </c>
      <c r="I1657" s="24" t="s">
        <v>5385</v>
      </c>
      <c r="J1657" s="24" t="s">
        <v>5386</v>
      </c>
      <c r="K1657" s="24" t="s">
        <v>5385</v>
      </c>
      <c r="L1657" s="24" t="s">
        <v>5387</v>
      </c>
      <c r="M1657" s="24" t="s">
        <v>92</v>
      </c>
      <c r="N1657" s="24"/>
      <c r="O1657" s="24"/>
      <c r="P1657" s="24"/>
      <c r="Q1657" s="24" t="s">
        <v>150</v>
      </c>
      <c r="R1657" s="24"/>
      <c r="S1657" s="24"/>
      <c r="T1657" s="25" t="s">
        <v>97</v>
      </c>
      <c r="U1657" s="25" t="s">
        <v>96</v>
      </c>
      <c r="V1657" s="25" t="s">
        <v>96</v>
      </c>
      <c r="W1657" s="25" t="s">
        <v>96</v>
      </c>
      <c r="X1657" s="24" t="s">
        <v>96</v>
      </c>
      <c r="Y1657" s="25" t="s">
        <v>96</v>
      </c>
      <c r="Z1657" s="25" t="s">
        <v>96</v>
      </c>
      <c r="AA1657" s="25" t="s">
        <v>96</v>
      </c>
      <c r="AB1657" s="24" t="s">
        <v>97</v>
      </c>
      <c r="AC1657" s="24" t="s">
        <v>97</v>
      </c>
      <c r="AD1657" s="24" t="s">
        <v>96</v>
      </c>
      <c r="AE1657" s="24" t="s">
        <v>96</v>
      </c>
      <c r="AF1657" s="24" t="s">
        <v>96</v>
      </c>
      <c r="AG1657" s="24" t="s">
        <v>96</v>
      </c>
      <c r="AH1657" s="24" t="s">
        <v>96</v>
      </c>
      <c r="AI1657" s="24" t="s">
        <v>96</v>
      </c>
      <c r="AJ1657" s="24" t="s">
        <v>96</v>
      </c>
      <c r="AK1657" s="24" t="s">
        <v>96</v>
      </c>
      <c r="AL1657" s="24" t="s">
        <v>96</v>
      </c>
      <c r="AM1657" s="24" t="s">
        <v>97</v>
      </c>
      <c r="AN1657" s="24" t="s">
        <v>96</v>
      </c>
      <c r="AO1657" s="24" t="s">
        <v>96</v>
      </c>
      <c r="AP1657" s="24" t="s">
        <v>96</v>
      </c>
      <c r="AQ1657" s="24" t="s">
        <v>96</v>
      </c>
      <c r="AR1657" s="24" t="s">
        <v>96</v>
      </c>
      <c r="AS1657" s="24" t="s">
        <v>96</v>
      </c>
      <c r="AT1657" s="24" t="s">
        <v>96</v>
      </c>
      <c r="AU1657" s="24" t="s">
        <v>96</v>
      </c>
      <c r="AV1657" s="24" t="s">
        <v>96</v>
      </c>
      <c r="AW1657" s="24" t="s">
        <v>96</v>
      </c>
      <c r="AX1657" s="24" t="s">
        <v>96</v>
      </c>
      <c r="AY1657" s="24" t="s">
        <v>96</v>
      </c>
      <c r="AZ1657" s="24" t="s">
        <v>96</v>
      </c>
      <c r="BA1657" s="24" t="s">
        <v>96</v>
      </c>
      <c r="BB1657" s="24" t="s">
        <v>96</v>
      </c>
      <c r="BC1657" s="24" t="s">
        <v>96</v>
      </c>
      <c r="BD1657" s="24" t="s">
        <v>96</v>
      </c>
      <c r="BE1657" s="24" t="s">
        <v>96</v>
      </c>
      <c r="BF1657" s="24" t="s">
        <v>96</v>
      </c>
      <c r="BG1657" s="24" t="s">
        <v>96</v>
      </c>
      <c r="BH1657" s="24" t="s">
        <v>96</v>
      </c>
      <c r="BI1657" s="24" t="s">
        <v>96</v>
      </c>
      <c r="BJ1657" s="24" t="s">
        <v>96</v>
      </c>
      <c r="BK1657" s="24" t="s">
        <v>96</v>
      </c>
      <c r="BL1657" s="24" t="s">
        <v>96</v>
      </c>
      <c r="BM1657" s="24" t="s">
        <v>95</v>
      </c>
      <c r="BN1657" s="24" t="s">
        <v>96</v>
      </c>
      <c r="BO1657" s="24" t="s">
        <v>96</v>
      </c>
      <c r="BP1657" s="24" t="s">
        <v>95</v>
      </c>
      <c r="BQ1657" s="24" t="s">
        <v>96</v>
      </c>
      <c r="BR1657" s="24" t="s">
        <v>95</v>
      </c>
      <c r="BS1657" s="24" t="s">
        <v>96</v>
      </c>
      <c r="BT1657" s="24" t="s">
        <v>96</v>
      </c>
      <c r="BU1657" s="24" t="s">
        <v>96</v>
      </c>
      <c r="BV1657" s="24" t="s">
        <v>96</v>
      </c>
      <c r="BW1657" s="24" t="s">
        <v>96</v>
      </c>
      <c r="BX1657" s="24" t="s">
        <v>96</v>
      </c>
      <c r="BY1657" s="24" t="s">
        <v>96</v>
      </c>
      <c r="BZ1657" s="24" t="s">
        <v>96</v>
      </c>
      <c r="CA1657" s="24" t="s">
        <v>96</v>
      </c>
    </row>
    <row r="1658" spans="1:81" ht="169.5" hidden="1" customHeight="1" x14ac:dyDescent="0.35">
      <c r="A1658" s="24"/>
      <c r="B1658" s="24" t="s">
        <v>81</v>
      </c>
      <c r="C1658" s="23" t="s">
        <v>82</v>
      </c>
      <c r="D1658" s="24" t="s">
        <v>83</v>
      </c>
      <c r="E1658" s="24" t="s">
        <v>125</v>
      </c>
      <c r="F1658" s="24" t="s">
        <v>103</v>
      </c>
      <c r="G1658" s="24" t="s">
        <v>374</v>
      </c>
      <c r="H1658" s="24" t="s">
        <v>5374</v>
      </c>
      <c r="I1658" s="24" t="s">
        <v>5388</v>
      </c>
      <c r="J1658" s="24" t="s">
        <v>5389</v>
      </c>
      <c r="K1658" s="24" t="s">
        <v>5388</v>
      </c>
      <c r="L1658" s="24" t="s">
        <v>5390</v>
      </c>
      <c r="M1658" s="24" t="s">
        <v>92</v>
      </c>
      <c r="N1658" s="24"/>
      <c r="O1658" s="24"/>
      <c r="P1658" s="24"/>
      <c r="Q1658" s="24" t="s">
        <v>150</v>
      </c>
      <c r="R1658" s="24"/>
      <c r="S1658" s="24"/>
      <c r="T1658" s="25" t="s">
        <v>97</v>
      </c>
      <c r="U1658" s="25" t="s">
        <v>96</v>
      </c>
      <c r="V1658" s="25" t="s">
        <v>96</v>
      </c>
      <c r="W1658" s="25" t="s">
        <v>96</v>
      </c>
      <c r="X1658" s="24" t="s">
        <v>96</v>
      </c>
      <c r="Y1658" s="25" t="s">
        <v>96</v>
      </c>
      <c r="Z1658" s="25" t="s">
        <v>96</v>
      </c>
      <c r="AA1658" s="25" t="s">
        <v>96</v>
      </c>
      <c r="AB1658" s="24" t="s">
        <v>97</v>
      </c>
      <c r="AC1658" s="24" t="s">
        <v>97</v>
      </c>
      <c r="AD1658" s="24" t="s">
        <v>96</v>
      </c>
      <c r="AE1658" s="24" t="s">
        <v>96</v>
      </c>
      <c r="AF1658" s="24" t="s">
        <v>96</v>
      </c>
      <c r="AG1658" s="24" t="s">
        <v>96</v>
      </c>
      <c r="AH1658" s="24" t="s">
        <v>96</v>
      </c>
      <c r="AI1658" s="24" t="s">
        <v>96</v>
      </c>
      <c r="AJ1658" s="24" t="s">
        <v>96</v>
      </c>
      <c r="AK1658" s="24" t="s">
        <v>96</v>
      </c>
      <c r="AL1658" s="24" t="s">
        <v>96</v>
      </c>
      <c r="AM1658" s="24" t="s">
        <v>97</v>
      </c>
      <c r="AN1658" s="24" t="s">
        <v>96</v>
      </c>
      <c r="AO1658" s="24" t="s">
        <v>96</v>
      </c>
      <c r="AP1658" s="24" t="s">
        <v>96</v>
      </c>
      <c r="AQ1658" s="24" t="s">
        <v>96</v>
      </c>
      <c r="AR1658" s="24" t="s">
        <v>96</v>
      </c>
      <c r="AS1658" s="24" t="s">
        <v>96</v>
      </c>
      <c r="AT1658" s="24" t="s">
        <v>96</v>
      </c>
      <c r="AU1658" s="24" t="s">
        <v>96</v>
      </c>
      <c r="AV1658" s="24" t="s">
        <v>96</v>
      </c>
      <c r="AW1658" s="24" t="s">
        <v>96</v>
      </c>
      <c r="AX1658" s="24" t="s">
        <v>96</v>
      </c>
      <c r="AY1658" s="24" t="s">
        <v>96</v>
      </c>
      <c r="AZ1658" s="24" t="s">
        <v>96</v>
      </c>
      <c r="BA1658" s="24" t="s">
        <v>96</v>
      </c>
      <c r="BB1658" s="24" t="s">
        <v>96</v>
      </c>
      <c r="BC1658" s="24" t="s">
        <v>96</v>
      </c>
      <c r="BD1658" s="24" t="s">
        <v>96</v>
      </c>
      <c r="BE1658" s="24" t="s">
        <v>96</v>
      </c>
      <c r="BF1658" s="24" t="s">
        <v>96</v>
      </c>
      <c r="BG1658" s="24" t="s">
        <v>96</v>
      </c>
      <c r="BH1658" s="24" t="s">
        <v>96</v>
      </c>
      <c r="BI1658" s="24" t="s">
        <v>96</v>
      </c>
      <c r="BJ1658" s="24" t="s">
        <v>96</v>
      </c>
      <c r="BK1658" s="24" t="s">
        <v>96</v>
      </c>
      <c r="BL1658" s="24" t="s">
        <v>96</v>
      </c>
      <c r="BM1658" s="24" t="s">
        <v>95</v>
      </c>
      <c r="BN1658" s="24" t="s">
        <v>96</v>
      </c>
      <c r="BO1658" s="24" t="s">
        <v>96</v>
      </c>
      <c r="BP1658" s="24" t="s">
        <v>95</v>
      </c>
      <c r="BQ1658" s="24" t="s">
        <v>96</v>
      </c>
      <c r="BR1658" s="24" t="s">
        <v>95</v>
      </c>
      <c r="BS1658" s="24" t="s">
        <v>96</v>
      </c>
      <c r="BT1658" s="24" t="s">
        <v>96</v>
      </c>
      <c r="BU1658" s="24" t="s">
        <v>96</v>
      </c>
      <c r="BV1658" s="24" t="s">
        <v>96</v>
      </c>
      <c r="BW1658" s="24" t="s">
        <v>96</v>
      </c>
      <c r="BX1658" s="24" t="s">
        <v>96</v>
      </c>
      <c r="BY1658" s="24" t="s">
        <v>96</v>
      </c>
      <c r="BZ1658" s="24" t="s">
        <v>96</v>
      </c>
      <c r="CA1658" s="24" t="s">
        <v>96</v>
      </c>
    </row>
    <row r="1659" spans="1:81" ht="169.5" hidden="1" customHeight="1" x14ac:dyDescent="0.35">
      <c r="A1659" s="24"/>
      <c r="B1659" s="24" t="s">
        <v>81</v>
      </c>
      <c r="C1659" s="23" t="s">
        <v>82</v>
      </c>
      <c r="D1659" s="24" t="s">
        <v>83</v>
      </c>
      <c r="E1659" s="24" t="s">
        <v>125</v>
      </c>
      <c r="F1659" s="24" t="s">
        <v>103</v>
      </c>
      <c r="G1659" s="24" t="s">
        <v>374</v>
      </c>
      <c r="H1659" s="24" t="s">
        <v>5374</v>
      </c>
      <c r="I1659" s="24" t="s">
        <v>5391</v>
      </c>
      <c r="J1659" s="24" t="s">
        <v>5391</v>
      </c>
      <c r="K1659" s="24" t="s">
        <v>5392</v>
      </c>
      <c r="L1659" s="24" t="s">
        <v>5393</v>
      </c>
      <c r="M1659" s="24" t="s">
        <v>92</v>
      </c>
      <c r="N1659" s="24"/>
      <c r="O1659" s="24"/>
      <c r="P1659" s="24"/>
      <c r="Q1659" s="24" t="s">
        <v>150</v>
      </c>
      <c r="R1659" s="24"/>
      <c r="S1659" s="24"/>
      <c r="T1659" s="25" t="s">
        <v>97</v>
      </c>
      <c r="U1659" s="25" t="s">
        <v>96</v>
      </c>
      <c r="V1659" s="25" t="s">
        <v>96</v>
      </c>
      <c r="W1659" s="25" t="s">
        <v>96</v>
      </c>
      <c r="X1659" s="24" t="s">
        <v>96</v>
      </c>
      <c r="Y1659" s="25" t="s">
        <v>96</v>
      </c>
      <c r="Z1659" s="25" t="s">
        <v>96</v>
      </c>
      <c r="AA1659" s="25" t="s">
        <v>96</v>
      </c>
      <c r="AB1659" s="24" t="s">
        <v>97</v>
      </c>
      <c r="AC1659" s="24" t="s">
        <v>97</v>
      </c>
      <c r="AD1659" s="24" t="s">
        <v>96</v>
      </c>
      <c r="AE1659" s="24" t="s">
        <v>96</v>
      </c>
      <c r="AF1659" s="24" t="s">
        <v>96</v>
      </c>
      <c r="AG1659" s="24" t="s">
        <v>96</v>
      </c>
      <c r="AH1659" s="24" t="s">
        <v>96</v>
      </c>
      <c r="AI1659" s="24" t="s">
        <v>96</v>
      </c>
      <c r="AJ1659" s="24" t="s">
        <v>96</v>
      </c>
      <c r="AK1659" s="24" t="s">
        <v>96</v>
      </c>
      <c r="AL1659" s="24" t="s">
        <v>96</v>
      </c>
      <c r="AM1659" s="24" t="s">
        <v>97</v>
      </c>
      <c r="AN1659" s="24" t="s">
        <v>96</v>
      </c>
      <c r="AO1659" s="24" t="s">
        <v>96</v>
      </c>
      <c r="AP1659" s="24" t="s">
        <v>96</v>
      </c>
      <c r="AQ1659" s="24" t="s">
        <v>96</v>
      </c>
      <c r="AR1659" s="24" t="s">
        <v>96</v>
      </c>
      <c r="AS1659" s="24" t="s">
        <v>96</v>
      </c>
      <c r="AT1659" s="24" t="s">
        <v>96</v>
      </c>
      <c r="AU1659" s="24" t="s">
        <v>96</v>
      </c>
      <c r="AV1659" s="24" t="s">
        <v>96</v>
      </c>
      <c r="AW1659" s="24" t="s">
        <v>96</v>
      </c>
      <c r="AX1659" s="24" t="s">
        <v>96</v>
      </c>
      <c r="AY1659" s="24" t="s">
        <v>96</v>
      </c>
      <c r="AZ1659" s="24" t="s">
        <v>96</v>
      </c>
      <c r="BA1659" s="24" t="s">
        <v>96</v>
      </c>
      <c r="BB1659" s="24" t="s">
        <v>96</v>
      </c>
      <c r="BC1659" s="24" t="s">
        <v>96</v>
      </c>
      <c r="BD1659" s="24" t="s">
        <v>96</v>
      </c>
      <c r="BE1659" s="24" t="s">
        <v>96</v>
      </c>
      <c r="BF1659" s="24" t="s">
        <v>96</v>
      </c>
      <c r="BG1659" s="24" t="s">
        <v>96</v>
      </c>
      <c r="BH1659" s="24" t="s">
        <v>96</v>
      </c>
      <c r="BI1659" s="24" t="s">
        <v>96</v>
      </c>
      <c r="BJ1659" s="24" t="s">
        <v>96</v>
      </c>
      <c r="BK1659" s="24" t="s">
        <v>96</v>
      </c>
      <c r="BL1659" s="24" t="s">
        <v>96</v>
      </c>
      <c r="BM1659" s="24" t="s">
        <v>95</v>
      </c>
      <c r="BN1659" s="24" t="s">
        <v>96</v>
      </c>
      <c r="BO1659" s="24" t="s">
        <v>96</v>
      </c>
      <c r="BP1659" s="24" t="s">
        <v>95</v>
      </c>
      <c r="BQ1659" s="24" t="s">
        <v>96</v>
      </c>
      <c r="BR1659" s="24" t="s">
        <v>95</v>
      </c>
      <c r="BS1659" s="24" t="s">
        <v>96</v>
      </c>
      <c r="BT1659" s="24" t="s">
        <v>96</v>
      </c>
      <c r="BU1659" s="24" t="s">
        <v>96</v>
      </c>
      <c r="BV1659" s="24" t="s">
        <v>96</v>
      </c>
      <c r="BW1659" s="24" t="s">
        <v>96</v>
      </c>
      <c r="BX1659" s="24" t="s">
        <v>96</v>
      </c>
      <c r="BY1659" s="24" t="s">
        <v>96</v>
      </c>
      <c r="BZ1659" s="24" t="s">
        <v>96</v>
      </c>
      <c r="CA1659" s="24" t="s">
        <v>96</v>
      </c>
    </row>
    <row r="1660" spans="1:81" ht="169.5" hidden="1" customHeight="1" x14ac:dyDescent="0.35">
      <c r="A1660" s="24"/>
      <c r="B1660" s="24" t="s">
        <v>81</v>
      </c>
      <c r="C1660" s="23" t="s">
        <v>82</v>
      </c>
      <c r="D1660" s="24" t="s">
        <v>83</v>
      </c>
      <c r="E1660" s="24" t="s">
        <v>125</v>
      </c>
      <c r="F1660" s="24" t="s">
        <v>103</v>
      </c>
      <c r="G1660" s="24" t="s">
        <v>126</v>
      </c>
      <c r="H1660" s="24" t="s">
        <v>5394</v>
      </c>
      <c r="I1660" s="24" t="s">
        <v>5395</v>
      </c>
      <c r="J1660" s="24" t="s">
        <v>5396</v>
      </c>
      <c r="K1660" s="24" t="s">
        <v>5397</v>
      </c>
      <c r="L1660" s="24" t="s">
        <v>5398</v>
      </c>
      <c r="M1660" s="24" t="s">
        <v>92</v>
      </c>
      <c r="N1660" s="24"/>
      <c r="O1660" s="24"/>
      <c r="P1660" s="24"/>
      <c r="Q1660" s="24" t="s">
        <v>93</v>
      </c>
      <c r="R1660" s="24"/>
      <c r="S1660" s="24"/>
      <c r="T1660" s="25" t="s">
        <v>97</v>
      </c>
      <c r="U1660" s="25" t="s">
        <v>96</v>
      </c>
      <c r="V1660" s="25" t="s">
        <v>96</v>
      </c>
      <c r="W1660" s="25" t="s">
        <v>96</v>
      </c>
      <c r="X1660" s="24" t="s">
        <v>96</v>
      </c>
      <c r="Y1660" s="25" t="s">
        <v>96</v>
      </c>
      <c r="Z1660" s="25" t="s">
        <v>96</v>
      </c>
      <c r="AA1660" s="25" t="s">
        <v>96</v>
      </c>
      <c r="AB1660" s="24" t="s">
        <v>97</v>
      </c>
      <c r="AC1660" s="24" t="s">
        <v>97</v>
      </c>
      <c r="AD1660" s="24" t="s">
        <v>96</v>
      </c>
      <c r="AE1660" s="24" t="s">
        <v>96</v>
      </c>
      <c r="AF1660" s="24" t="s">
        <v>96</v>
      </c>
      <c r="AG1660" s="24" t="s">
        <v>96</v>
      </c>
      <c r="AH1660" s="24" t="s">
        <v>96</v>
      </c>
      <c r="AI1660" s="24" t="s">
        <v>96</v>
      </c>
      <c r="AJ1660" s="24" t="s">
        <v>96</v>
      </c>
      <c r="AK1660" s="24" t="s">
        <v>96</v>
      </c>
      <c r="AL1660" s="24" t="s">
        <v>96</v>
      </c>
      <c r="AM1660" s="24" t="s">
        <v>97</v>
      </c>
      <c r="AN1660" s="24" t="s">
        <v>96</v>
      </c>
      <c r="AO1660" s="24" t="s">
        <v>96</v>
      </c>
      <c r="AP1660" s="24" t="s">
        <v>96</v>
      </c>
      <c r="AQ1660" s="24" t="s">
        <v>96</v>
      </c>
      <c r="AR1660" s="24" t="s">
        <v>96</v>
      </c>
      <c r="AS1660" s="24" t="s">
        <v>96</v>
      </c>
      <c r="AT1660" s="24" t="s">
        <v>96</v>
      </c>
      <c r="AU1660" s="24" t="s">
        <v>96</v>
      </c>
      <c r="AV1660" s="24" t="s">
        <v>96</v>
      </c>
      <c r="AW1660" s="24" t="s">
        <v>96</v>
      </c>
      <c r="AX1660" s="24" t="s">
        <v>96</v>
      </c>
      <c r="AY1660" s="24" t="s">
        <v>96</v>
      </c>
      <c r="AZ1660" s="24" t="s">
        <v>96</v>
      </c>
      <c r="BA1660" s="24" t="s">
        <v>96</v>
      </c>
      <c r="BB1660" s="24" t="s">
        <v>96</v>
      </c>
      <c r="BC1660" s="24" t="s">
        <v>96</v>
      </c>
      <c r="BD1660" s="24" t="s">
        <v>96</v>
      </c>
      <c r="BE1660" s="24" t="s">
        <v>96</v>
      </c>
      <c r="BF1660" s="24" t="s">
        <v>96</v>
      </c>
      <c r="BG1660" s="24" t="s">
        <v>96</v>
      </c>
      <c r="BH1660" s="24" t="s">
        <v>96</v>
      </c>
      <c r="BI1660" s="24" t="s">
        <v>96</v>
      </c>
      <c r="BJ1660" s="24" t="s">
        <v>96</v>
      </c>
      <c r="BK1660" s="24" t="s">
        <v>96</v>
      </c>
      <c r="BL1660" s="24" t="s">
        <v>96</v>
      </c>
      <c r="BM1660" s="24" t="s">
        <v>97</v>
      </c>
      <c r="BN1660" s="24" t="s">
        <v>96</v>
      </c>
      <c r="BO1660" s="24" t="s">
        <v>96</v>
      </c>
      <c r="BP1660" s="24" t="s">
        <v>97</v>
      </c>
      <c r="BQ1660" s="24" t="s">
        <v>96</v>
      </c>
      <c r="BR1660" s="24" t="s">
        <v>97</v>
      </c>
      <c r="BS1660" s="24" t="s">
        <v>96</v>
      </c>
      <c r="BT1660" s="24" t="s">
        <v>96</v>
      </c>
      <c r="BU1660" s="24" t="s">
        <v>96</v>
      </c>
      <c r="BV1660" s="24" t="s">
        <v>96</v>
      </c>
      <c r="BW1660" s="24" t="s">
        <v>96</v>
      </c>
      <c r="BX1660" s="24" t="s">
        <v>96</v>
      </c>
      <c r="BY1660" s="24" t="s">
        <v>96</v>
      </c>
      <c r="BZ1660" s="24" t="s">
        <v>96</v>
      </c>
      <c r="CA1660" s="24" t="s">
        <v>96</v>
      </c>
    </row>
    <row r="1661" spans="1:81" ht="169.5" hidden="1" customHeight="1" x14ac:dyDescent="0.35">
      <c r="A1661" s="24"/>
      <c r="B1661" s="24" t="s">
        <v>81</v>
      </c>
      <c r="C1661" s="23" t="s">
        <v>82</v>
      </c>
      <c r="D1661" s="24" t="s">
        <v>83</v>
      </c>
      <c r="E1661" s="24" t="s">
        <v>125</v>
      </c>
      <c r="F1661" s="24" t="s">
        <v>103</v>
      </c>
      <c r="G1661" s="24" t="s">
        <v>126</v>
      </c>
      <c r="H1661" s="24" t="s">
        <v>5394</v>
      </c>
      <c r="I1661" s="24" t="s">
        <v>5399</v>
      </c>
      <c r="J1661" s="24" t="s">
        <v>5400</v>
      </c>
      <c r="K1661" s="24" t="s">
        <v>5401</v>
      </c>
      <c r="L1661" s="24" t="s">
        <v>5402</v>
      </c>
      <c r="M1661" s="24" t="s">
        <v>92</v>
      </c>
      <c r="N1661" s="24"/>
      <c r="O1661" s="24"/>
      <c r="P1661" s="24"/>
      <c r="Q1661" s="24" t="s">
        <v>93</v>
      </c>
      <c r="R1661" s="24"/>
      <c r="S1661" s="24"/>
      <c r="T1661" s="25" t="s">
        <v>97</v>
      </c>
      <c r="U1661" s="25" t="s">
        <v>96</v>
      </c>
      <c r="V1661" s="25" t="s">
        <v>96</v>
      </c>
      <c r="W1661" s="25" t="s">
        <v>96</v>
      </c>
      <c r="X1661" s="24" t="s">
        <v>96</v>
      </c>
      <c r="Y1661" s="25" t="s">
        <v>96</v>
      </c>
      <c r="Z1661" s="25" t="s">
        <v>96</v>
      </c>
      <c r="AA1661" s="25" t="s">
        <v>96</v>
      </c>
      <c r="AB1661" s="24" t="s">
        <v>97</v>
      </c>
      <c r="AC1661" s="24" t="s">
        <v>95</v>
      </c>
      <c r="AD1661" s="24" t="s">
        <v>96</v>
      </c>
      <c r="AE1661" s="24" t="s">
        <v>96</v>
      </c>
      <c r="AF1661" s="24" t="s">
        <v>96</v>
      </c>
      <c r="AG1661" s="24" t="s">
        <v>96</v>
      </c>
      <c r="AH1661" s="24" t="s">
        <v>96</v>
      </c>
      <c r="AI1661" s="24" t="s">
        <v>96</v>
      </c>
      <c r="AJ1661" s="24" t="s">
        <v>96</v>
      </c>
      <c r="AK1661" s="24" t="s">
        <v>96</v>
      </c>
      <c r="AL1661" s="24" t="s">
        <v>96</v>
      </c>
      <c r="AM1661" s="24" t="s">
        <v>95</v>
      </c>
      <c r="AN1661" s="24" t="s">
        <v>96</v>
      </c>
      <c r="AO1661" s="24" t="s">
        <v>96</v>
      </c>
      <c r="AP1661" s="24" t="s">
        <v>96</v>
      </c>
      <c r="AQ1661" s="24" t="s">
        <v>96</v>
      </c>
      <c r="AR1661" s="24" t="s">
        <v>96</v>
      </c>
      <c r="AS1661" s="24" t="s">
        <v>96</v>
      </c>
      <c r="AT1661" s="24" t="s">
        <v>96</v>
      </c>
      <c r="AU1661" s="24" t="s">
        <v>96</v>
      </c>
      <c r="AV1661" s="24" t="s">
        <v>96</v>
      </c>
      <c r="AW1661" s="24" t="s">
        <v>96</v>
      </c>
      <c r="AX1661" s="24" t="s">
        <v>96</v>
      </c>
      <c r="AY1661" s="24" t="s">
        <v>96</v>
      </c>
      <c r="AZ1661" s="24" t="s">
        <v>96</v>
      </c>
      <c r="BA1661" s="24" t="s">
        <v>96</v>
      </c>
      <c r="BB1661" s="24" t="s">
        <v>96</v>
      </c>
      <c r="BC1661" s="24" t="s">
        <v>96</v>
      </c>
      <c r="BD1661" s="24" t="s">
        <v>96</v>
      </c>
      <c r="BE1661" s="24" t="s">
        <v>96</v>
      </c>
      <c r="BF1661" s="24" t="s">
        <v>96</v>
      </c>
      <c r="BG1661" s="24" t="s">
        <v>96</v>
      </c>
      <c r="BH1661" s="24" t="s">
        <v>96</v>
      </c>
      <c r="BI1661" s="24" t="s">
        <v>96</v>
      </c>
      <c r="BJ1661" s="24" t="s">
        <v>96</v>
      </c>
      <c r="BK1661" s="24" t="s">
        <v>96</v>
      </c>
      <c r="BL1661" s="24" t="s">
        <v>96</v>
      </c>
      <c r="BM1661" s="24" t="s">
        <v>95</v>
      </c>
      <c r="BN1661" s="24" t="s">
        <v>96</v>
      </c>
      <c r="BO1661" s="24" t="s">
        <v>96</v>
      </c>
      <c r="BP1661" s="24" t="s">
        <v>95</v>
      </c>
      <c r="BQ1661" s="24" t="s">
        <v>96</v>
      </c>
      <c r="BR1661" s="24" t="s">
        <v>95</v>
      </c>
      <c r="BS1661" s="24" t="s">
        <v>96</v>
      </c>
      <c r="BT1661" s="24" t="s">
        <v>96</v>
      </c>
      <c r="BU1661" s="24" t="s">
        <v>96</v>
      </c>
      <c r="BV1661" s="24" t="s">
        <v>96</v>
      </c>
      <c r="BW1661" s="24" t="s">
        <v>96</v>
      </c>
      <c r="BX1661" s="24" t="s">
        <v>96</v>
      </c>
      <c r="BY1661" s="24" t="s">
        <v>96</v>
      </c>
      <c r="BZ1661" s="24" t="s">
        <v>96</v>
      </c>
      <c r="CA1661" s="24" t="s">
        <v>96</v>
      </c>
    </row>
    <row r="1662" spans="1:81" ht="169.5" hidden="1" customHeight="1" x14ac:dyDescent="0.35">
      <c r="A1662" s="24"/>
      <c r="B1662" s="24" t="s">
        <v>81</v>
      </c>
      <c r="C1662" s="23" t="s">
        <v>82</v>
      </c>
      <c r="D1662" s="24" t="s">
        <v>83</v>
      </c>
      <c r="E1662" s="24" t="s">
        <v>125</v>
      </c>
      <c r="F1662" s="24" t="s">
        <v>103</v>
      </c>
      <c r="G1662" s="24" t="s">
        <v>384</v>
      </c>
      <c r="H1662" s="24" t="s">
        <v>5403</v>
      </c>
      <c r="I1662" s="24" t="s">
        <v>5404</v>
      </c>
      <c r="J1662" s="24" t="s">
        <v>5405</v>
      </c>
      <c r="K1662" s="24" t="s">
        <v>5406</v>
      </c>
      <c r="L1662" s="24" t="s">
        <v>5407</v>
      </c>
      <c r="M1662" s="24" t="s">
        <v>92</v>
      </c>
      <c r="N1662" s="24"/>
      <c r="O1662" s="24"/>
      <c r="P1662" s="24"/>
      <c r="Q1662" s="24" t="s">
        <v>93</v>
      </c>
      <c r="R1662" s="24"/>
      <c r="S1662" s="24"/>
      <c r="T1662" s="25" t="s">
        <v>97</v>
      </c>
      <c r="U1662" s="25" t="s">
        <v>96</v>
      </c>
      <c r="V1662" s="25" t="s">
        <v>96</v>
      </c>
      <c r="W1662" s="25" t="s">
        <v>96</v>
      </c>
      <c r="X1662" s="24" t="s">
        <v>96</v>
      </c>
      <c r="Y1662" s="25" t="s">
        <v>96</v>
      </c>
      <c r="Z1662" s="25" t="s">
        <v>96</v>
      </c>
      <c r="AA1662" s="25" t="s">
        <v>96</v>
      </c>
      <c r="AB1662" s="24" t="s">
        <v>97</v>
      </c>
      <c r="AC1662" s="24" t="s">
        <v>97</v>
      </c>
      <c r="AD1662" s="24" t="s">
        <v>96</v>
      </c>
      <c r="AE1662" s="24" t="s">
        <v>96</v>
      </c>
      <c r="AF1662" s="24" t="s">
        <v>96</v>
      </c>
      <c r="AG1662" s="24" t="s">
        <v>96</v>
      </c>
      <c r="AH1662" s="24" t="s">
        <v>96</v>
      </c>
      <c r="AI1662" s="24" t="s">
        <v>96</v>
      </c>
      <c r="AJ1662" s="24" t="s">
        <v>96</v>
      </c>
      <c r="AK1662" s="24" t="s">
        <v>96</v>
      </c>
      <c r="AL1662" s="24" t="s">
        <v>96</v>
      </c>
      <c r="AM1662" s="24" t="s">
        <v>97</v>
      </c>
      <c r="AN1662" s="24" t="s">
        <v>96</v>
      </c>
      <c r="AO1662" s="24" t="s">
        <v>96</v>
      </c>
      <c r="AP1662" s="24" t="s">
        <v>96</v>
      </c>
      <c r="AQ1662" s="24" t="s">
        <v>96</v>
      </c>
      <c r="AR1662" s="24" t="s">
        <v>96</v>
      </c>
      <c r="AS1662" s="24" t="s">
        <v>96</v>
      </c>
      <c r="AT1662" s="24" t="s">
        <v>96</v>
      </c>
      <c r="AU1662" s="24" t="s">
        <v>96</v>
      </c>
      <c r="AV1662" s="24" t="s">
        <v>96</v>
      </c>
      <c r="AW1662" s="24" t="s">
        <v>96</v>
      </c>
      <c r="AX1662" s="24" t="s">
        <v>96</v>
      </c>
      <c r="AY1662" s="24" t="s">
        <v>96</v>
      </c>
      <c r="AZ1662" s="24" t="s">
        <v>96</v>
      </c>
      <c r="BA1662" s="24" t="s">
        <v>96</v>
      </c>
      <c r="BB1662" s="24" t="s">
        <v>96</v>
      </c>
      <c r="BC1662" s="24" t="s">
        <v>96</v>
      </c>
      <c r="BD1662" s="24" t="s">
        <v>96</v>
      </c>
      <c r="BE1662" s="24" t="s">
        <v>96</v>
      </c>
      <c r="BF1662" s="24" t="s">
        <v>96</v>
      </c>
      <c r="BG1662" s="24" t="s">
        <v>96</v>
      </c>
      <c r="BH1662" s="24" t="s">
        <v>96</v>
      </c>
      <c r="BI1662" s="24" t="s">
        <v>96</v>
      </c>
      <c r="BJ1662" s="24" t="s">
        <v>96</v>
      </c>
      <c r="BK1662" s="24" t="s">
        <v>96</v>
      </c>
      <c r="BL1662" s="24" t="s">
        <v>96</v>
      </c>
      <c r="BM1662" s="24" t="s">
        <v>95</v>
      </c>
      <c r="BN1662" s="24" t="s">
        <v>96</v>
      </c>
      <c r="BO1662" s="24" t="s">
        <v>96</v>
      </c>
      <c r="BP1662" s="24" t="s">
        <v>95</v>
      </c>
      <c r="BQ1662" s="24" t="s">
        <v>96</v>
      </c>
      <c r="BR1662" s="24" t="s">
        <v>95</v>
      </c>
      <c r="BS1662" s="24" t="s">
        <v>96</v>
      </c>
      <c r="BT1662" s="24" t="s">
        <v>96</v>
      </c>
      <c r="BU1662" s="24" t="s">
        <v>96</v>
      </c>
      <c r="BV1662" s="24" t="s">
        <v>96</v>
      </c>
      <c r="BW1662" s="24" t="s">
        <v>96</v>
      </c>
      <c r="BX1662" s="24" t="s">
        <v>96</v>
      </c>
      <c r="BY1662" s="24" t="s">
        <v>96</v>
      </c>
      <c r="BZ1662" s="24" t="s">
        <v>96</v>
      </c>
      <c r="CA1662" s="24" t="s">
        <v>96</v>
      </c>
    </row>
    <row r="1663" spans="1:81" ht="169.5" hidden="1" customHeight="1" x14ac:dyDescent="0.35">
      <c r="A1663" s="24"/>
      <c r="B1663" s="24" t="s">
        <v>81</v>
      </c>
      <c r="C1663" s="24" t="s">
        <v>82</v>
      </c>
      <c r="D1663" s="24" t="s">
        <v>404</v>
      </c>
      <c r="E1663" s="24" t="s">
        <v>5408</v>
      </c>
      <c r="F1663" s="24" t="s">
        <v>103</v>
      </c>
      <c r="G1663" s="24" t="s">
        <v>5409</v>
      </c>
      <c r="H1663" s="24" t="s">
        <v>5410</v>
      </c>
      <c r="I1663" s="24" t="s">
        <v>5411</v>
      </c>
      <c r="J1663" s="24" t="s">
        <v>5412</v>
      </c>
      <c r="K1663" s="24" t="s">
        <v>5413</v>
      </c>
      <c r="L1663" s="24"/>
      <c r="M1663" s="24"/>
      <c r="N1663" s="24" t="s">
        <v>699</v>
      </c>
      <c r="O1663" s="24"/>
      <c r="P1663" s="24"/>
      <c r="Q1663" s="24" t="s">
        <v>150</v>
      </c>
      <c r="R1663" s="24" t="s">
        <v>412</v>
      </c>
      <c r="S1663" s="24" t="s">
        <v>412</v>
      </c>
      <c r="T1663" s="24" t="s">
        <v>96</v>
      </c>
      <c r="U1663" s="24" t="s">
        <v>96</v>
      </c>
      <c r="V1663" s="24" t="s">
        <v>96</v>
      </c>
      <c r="W1663" s="24" t="s">
        <v>96</v>
      </c>
      <c r="X1663" s="24" t="s">
        <v>96</v>
      </c>
      <c r="Y1663" s="24" t="s">
        <v>96</v>
      </c>
      <c r="Z1663" s="24" t="s">
        <v>96</v>
      </c>
      <c r="AA1663" s="24" t="s">
        <v>96</v>
      </c>
      <c r="AB1663" s="24" t="s">
        <v>96</v>
      </c>
      <c r="AC1663" s="24" t="s">
        <v>96</v>
      </c>
      <c r="AD1663" s="24" t="s">
        <v>96</v>
      </c>
      <c r="AE1663" s="24" t="s">
        <v>96</v>
      </c>
      <c r="AF1663" s="24" t="s">
        <v>96</v>
      </c>
      <c r="AG1663" s="24" t="s">
        <v>96</v>
      </c>
      <c r="AH1663" s="24" t="s">
        <v>96</v>
      </c>
      <c r="AI1663" s="24" t="s">
        <v>96</v>
      </c>
      <c r="AJ1663" s="24" t="s">
        <v>96</v>
      </c>
      <c r="AK1663" s="24" t="s">
        <v>96</v>
      </c>
      <c r="AL1663" s="24" t="s">
        <v>96</v>
      </c>
      <c r="AM1663" s="24" t="s">
        <v>96</v>
      </c>
      <c r="AN1663" s="24" t="s">
        <v>96</v>
      </c>
      <c r="AO1663" s="24" t="s">
        <v>96</v>
      </c>
      <c r="AP1663" s="24" t="s">
        <v>96</v>
      </c>
      <c r="AQ1663" s="24" t="s">
        <v>96</v>
      </c>
      <c r="AR1663" s="24" t="s">
        <v>96</v>
      </c>
      <c r="AS1663" s="24" t="s">
        <v>96</v>
      </c>
      <c r="AT1663" s="24" t="s">
        <v>96</v>
      </c>
      <c r="AU1663" s="24" t="s">
        <v>96</v>
      </c>
      <c r="AV1663" s="24" t="s">
        <v>96</v>
      </c>
      <c r="AW1663" s="24" t="s">
        <v>96</v>
      </c>
      <c r="AX1663" s="24" t="s">
        <v>96</v>
      </c>
      <c r="AY1663" s="24" t="s">
        <v>96</v>
      </c>
      <c r="AZ1663" s="24" t="s">
        <v>96</v>
      </c>
      <c r="BA1663" s="24" t="s">
        <v>96</v>
      </c>
      <c r="BB1663" s="24" t="s">
        <v>96</v>
      </c>
      <c r="BC1663" s="24" t="s">
        <v>96</v>
      </c>
      <c r="BD1663" s="24" t="s">
        <v>96</v>
      </c>
      <c r="BE1663" s="24" t="s">
        <v>96</v>
      </c>
      <c r="BF1663" s="24" t="s">
        <v>96</v>
      </c>
      <c r="BG1663" s="24" t="s">
        <v>96</v>
      </c>
      <c r="BH1663" s="24" t="s">
        <v>96</v>
      </c>
      <c r="BI1663" s="24" t="s">
        <v>96</v>
      </c>
      <c r="BJ1663" s="24" t="s">
        <v>96</v>
      </c>
      <c r="BK1663" s="24" t="s">
        <v>96</v>
      </c>
      <c r="BL1663" s="24" t="s">
        <v>96</v>
      </c>
      <c r="BM1663" s="24" t="s">
        <v>96</v>
      </c>
      <c r="BN1663" s="24" t="s">
        <v>96</v>
      </c>
      <c r="BO1663" s="24" t="s">
        <v>96</v>
      </c>
      <c r="BP1663" s="24" t="s">
        <v>96</v>
      </c>
      <c r="BQ1663" s="24" t="s">
        <v>96</v>
      </c>
      <c r="BR1663" s="24" t="s">
        <v>96</v>
      </c>
      <c r="BS1663" s="24" t="s">
        <v>96</v>
      </c>
      <c r="BT1663" s="24" t="s">
        <v>96</v>
      </c>
      <c r="BU1663" s="24" t="s">
        <v>96</v>
      </c>
      <c r="BV1663" s="24" t="s">
        <v>96</v>
      </c>
      <c r="BW1663" s="24" t="s">
        <v>96</v>
      </c>
      <c r="BX1663" s="24" t="s">
        <v>96</v>
      </c>
      <c r="BY1663" s="24" t="s">
        <v>96</v>
      </c>
      <c r="BZ1663" s="24" t="s">
        <v>96</v>
      </c>
      <c r="CA1663" s="24" t="s">
        <v>96</v>
      </c>
      <c r="CB1663" s="36" t="s">
        <v>96</v>
      </c>
      <c r="CC1663" s="35" t="s">
        <v>96</v>
      </c>
    </row>
    <row r="1664" spans="1:81" ht="169.5" hidden="1" customHeight="1" x14ac:dyDescent="0.35">
      <c r="A1664" s="24"/>
      <c r="B1664" s="24" t="s">
        <v>81</v>
      </c>
      <c r="C1664" s="24" t="s">
        <v>82</v>
      </c>
      <c r="D1664" s="24" t="s">
        <v>404</v>
      </c>
      <c r="E1664" s="24" t="s">
        <v>5408</v>
      </c>
      <c r="F1664" s="24" t="s">
        <v>103</v>
      </c>
      <c r="G1664" s="24" t="s">
        <v>5409</v>
      </c>
      <c r="H1664" s="24" t="s">
        <v>5410</v>
      </c>
      <c r="I1664" s="24" t="s">
        <v>5411</v>
      </c>
      <c r="J1664" s="24" t="s">
        <v>5414</v>
      </c>
      <c r="K1664" s="24" t="s">
        <v>5415</v>
      </c>
      <c r="L1664" s="24"/>
      <c r="M1664" s="24"/>
      <c r="N1664" s="24" t="s">
        <v>699</v>
      </c>
      <c r="O1664" s="24"/>
      <c r="P1664" s="24"/>
      <c r="Q1664" s="24" t="s">
        <v>150</v>
      </c>
      <c r="R1664" s="24" t="s">
        <v>412</v>
      </c>
      <c r="S1664" s="24" t="s">
        <v>412</v>
      </c>
      <c r="T1664" s="24" t="s">
        <v>96</v>
      </c>
      <c r="U1664" s="24" t="s">
        <v>96</v>
      </c>
      <c r="V1664" s="24" t="s">
        <v>96</v>
      </c>
      <c r="W1664" s="24" t="s">
        <v>96</v>
      </c>
      <c r="X1664" s="24" t="s">
        <v>96</v>
      </c>
      <c r="Y1664" s="24" t="s">
        <v>96</v>
      </c>
      <c r="Z1664" s="24" t="s">
        <v>96</v>
      </c>
      <c r="AA1664" s="24" t="s">
        <v>96</v>
      </c>
      <c r="AB1664" s="24" t="s">
        <v>96</v>
      </c>
      <c r="AC1664" s="24" t="s">
        <v>96</v>
      </c>
      <c r="AD1664" s="24" t="s">
        <v>96</v>
      </c>
      <c r="AE1664" s="24" t="s">
        <v>96</v>
      </c>
      <c r="AF1664" s="24" t="s">
        <v>96</v>
      </c>
      <c r="AG1664" s="24" t="s">
        <v>96</v>
      </c>
      <c r="AH1664" s="24" t="s">
        <v>96</v>
      </c>
      <c r="AI1664" s="24" t="s">
        <v>96</v>
      </c>
      <c r="AJ1664" s="24" t="s">
        <v>96</v>
      </c>
      <c r="AK1664" s="24" t="s">
        <v>96</v>
      </c>
      <c r="AL1664" s="24" t="s">
        <v>96</v>
      </c>
      <c r="AM1664" s="24" t="s">
        <v>96</v>
      </c>
      <c r="AN1664" s="24" t="s">
        <v>96</v>
      </c>
      <c r="AO1664" s="24" t="s">
        <v>96</v>
      </c>
      <c r="AP1664" s="24" t="s">
        <v>96</v>
      </c>
      <c r="AQ1664" s="24" t="s">
        <v>96</v>
      </c>
      <c r="AR1664" s="24" t="s">
        <v>96</v>
      </c>
      <c r="AS1664" s="24" t="s">
        <v>96</v>
      </c>
      <c r="AT1664" s="24" t="s">
        <v>96</v>
      </c>
      <c r="AU1664" s="24" t="s">
        <v>96</v>
      </c>
      <c r="AV1664" s="24" t="s">
        <v>96</v>
      </c>
      <c r="AW1664" s="24" t="s">
        <v>96</v>
      </c>
      <c r="AX1664" s="24" t="s">
        <v>96</v>
      </c>
      <c r="AY1664" s="24" t="s">
        <v>96</v>
      </c>
      <c r="AZ1664" s="24" t="s">
        <v>96</v>
      </c>
      <c r="BA1664" s="24" t="s">
        <v>96</v>
      </c>
      <c r="BB1664" s="24" t="s">
        <v>96</v>
      </c>
      <c r="BC1664" s="24" t="s">
        <v>96</v>
      </c>
      <c r="BD1664" s="24" t="s">
        <v>96</v>
      </c>
      <c r="BE1664" s="24" t="s">
        <v>96</v>
      </c>
      <c r="BF1664" s="24" t="s">
        <v>96</v>
      </c>
      <c r="BG1664" s="24" t="s">
        <v>96</v>
      </c>
      <c r="BH1664" s="24" t="s">
        <v>96</v>
      </c>
      <c r="BI1664" s="24" t="s">
        <v>96</v>
      </c>
      <c r="BJ1664" s="24" t="s">
        <v>96</v>
      </c>
      <c r="BK1664" s="24" t="s">
        <v>96</v>
      </c>
      <c r="BL1664" s="24" t="s">
        <v>96</v>
      </c>
      <c r="BM1664" s="24" t="s">
        <v>96</v>
      </c>
      <c r="BN1664" s="24" t="s">
        <v>96</v>
      </c>
      <c r="BO1664" s="24" t="s">
        <v>96</v>
      </c>
      <c r="BP1664" s="24" t="s">
        <v>96</v>
      </c>
      <c r="BQ1664" s="24" t="s">
        <v>96</v>
      </c>
      <c r="BR1664" s="24" t="s">
        <v>96</v>
      </c>
      <c r="BS1664" s="24" t="s">
        <v>96</v>
      </c>
      <c r="BT1664" s="24" t="s">
        <v>96</v>
      </c>
      <c r="BU1664" s="24" t="s">
        <v>96</v>
      </c>
      <c r="BV1664" s="24" t="s">
        <v>96</v>
      </c>
      <c r="BW1664" s="24" t="s">
        <v>96</v>
      </c>
      <c r="BX1664" s="24" t="s">
        <v>96</v>
      </c>
      <c r="BY1664" s="24" t="s">
        <v>96</v>
      </c>
      <c r="BZ1664" s="24" t="s">
        <v>96</v>
      </c>
      <c r="CA1664" s="24" t="s">
        <v>96</v>
      </c>
      <c r="CB1664" s="36" t="s">
        <v>96</v>
      </c>
      <c r="CC1664" s="35" t="s">
        <v>96</v>
      </c>
    </row>
    <row r="1665" spans="1:81" ht="169.5" hidden="1" customHeight="1" x14ac:dyDescent="0.35">
      <c r="A1665" s="24"/>
      <c r="B1665" s="24" t="s">
        <v>81</v>
      </c>
      <c r="C1665" s="24" t="s">
        <v>82</v>
      </c>
      <c r="D1665" s="24" t="s">
        <v>404</v>
      </c>
      <c r="E1665" s="24" t="s">
        <v>5408</v>
      </c>
      <c r="F1665" s="24" t="s">
        <v>103</v>
      </c>
      <c r="G1665" s="24" t="s">
        <v>5409</v>
      </c>
      <c r="H1665" s="24" t="s">
        <v>5410</v>
      </c>
      <c r="I1665" s="24" t="s">
        <v>5411</v>
      </c>
      <c r="J1665" s="24" t="s">
        <v>5416</v>
      </c>
      <c r="K1665" s="24" t="s">
        <v>5417</v>
      </c>
      <c r="L1665" s="24"/>
      <c r="M1665" s="24"/>
      <c r="N1665" s="24"/>
      <c r="O1665" s="24" t="s">
        <v>699</v>
      </c>
      <c r="P1665" s="24"/>
      <c r="Q1665" s="24" t="s">
        <v>150</v>
      </c>
      <c r="R1665" s="24" t="s">
        <v>412</v>
      </c>
      <c r="S1665" s="24" t="s">
        <v>412</v>
      </c>
      <c r="T1665" s="24" t="s">
        <v>96</v>
      </c>
      <c r="U1665" s="24" t="s">
        <v>96</v>
      </c>
      <c r="V1665" s="24" t="s">
        <v>96</v>
      </c>
      <c r="W1665" s="24" t="s">
        <v>96</v>
      </c>
      <c r="X1665" s="24" t="s">
        <v>96</v>
      </c>
      <c r="Y1665" s="24" t="s">
        <v>96</v>
      </c>
      <c r="Z1665" s="24" t="s">
        <v>96</v>
      </c>
      <c r="AA1665" s="24" t="s">
        <v>96</v>
      </c>
      <c r="AB1665" s="24" t="s">
        <v>96</v>
      </c>
      <c r="AC1665" s="24" t="s">
        <v>96</v>
      </c>
      <c r="AD1665" s="24" t="s">
        <v>96</v>
      </c>
      <c r="AE1665" s="24" t="s">
        <v>96</v>
      </c>
      <c r="AF1665" s="24" t="s">
        <v>96</v>
      </c>
      <c r="AG1665" s="24" t="s">
        <v>96</v>
      </c>
      <c r="AH1665" s="24" t="s">
        <v>96</v>
      </c>
      <c r="AI1665" s="24" t="s">
        <v>96</v>
      </c>
      <c r="AJ1665" s="24" t="s">
        <v>96</v>
      </c>
      <c r="AK1665" s="24" t="s">
        <v>96</v>
      </c>
      <c r="AL1665" s="24" t="s">
        <v>96</v>
      </c>
      <c r="AM1665" s="24" t="s">
        <v>96</v>
      </c>
      <c r="AN1665" s="24" t="s">
        <v>96</v>
      </c>
      <c r="AO1665" s="24" t="s">
        <v>96</v>
      </c>
      <c r="AP1665" s="24" t="s">
        <v>96</v>
      </c>
      <c r="AQ1665" s="24" t="s">
        <v>96</v>
      </c>
      <c r="AR1665" s="24" t="s">
        <v>96</v>
      </c>
      <c r="AS1665" s="24" t="s">
        <v>96</v>
      </c>
      <c r="AT1665" s="24" t="s">
        <v>96</v>
      </c>
      <c r="AU1665" s="24" t="s">
        <v>96</v>
      </c>
      <c r="AV1665" s="24" t="s">
        <v>96</v>
      </c>
      <c r="AW1665" s="24" t="s">
        <v>96</v>
      </c>
      <c r="AX1665" s="24" t="s">
        <v>96</v>
      </c>
      <c r="AY1665" s="24" t="s">
        <v>96</v>
      </c>
      <c r="AZ1665" s="24" t="s">
        <v>96</v>
      </c>
      <c r="BA1665" s="24" t="s">
        <v>96</v>
      </c>
      <c r="BB1665" s="24" t="s">
        <v>96</v>
      </c>
      <c r="BC1665" s="24" t="s">
        <v>96</v>
      </c>
      <c r="BD1665" s="24" t="s">
        <v>96</v>
      </c>
      <c r="BE1665" s="24" t="s">
        <v>96</v>
      </c>
      <c r="BF1665" s="24" t="s">
        <v>96</v>
      </c>
      <c r="BG1665" s="24" t="s">
        <v>96</v>
      </c>
      <c r="BH1665" s="24" t="s">
        <v>96</v>
      </c>
      <c r="BI1665" s="24" t="s">
        <v>96</v>
      </c>
      <c r="BJ1665" s="24" t="s">
        <v>96</v>
      </c>
      <c r="BK1665" s="24" t="s">
        <v>96</v>
      </c>
      <c r="BL1665" s="24" t="s">
        <v>96</v>
      </c>
      <c r="BM1665" s="24" t="s">
        <v>96</v>
      </c>
      <c r="BN1665" s="24" t="s">
        <v>96</v>
      </c>
      <c r="BO1665" s="24" t="s">
        <v>96</v>
      </c>
      <c r="BP1665" s="24" t="s">
        <v>96</v>
      </c>
      <c r="BQ1665" s="24" t="s">
        <v>96</v>
      </c>
      <c r="BR1665" s="24" t="s">
        <v>96</v>
      </c>
      <c r="BS1665" s="24" t="s">
        <v>96</v>
      </c>
      <c r="BT1665" s="24" t="s">
        <v>96</v>
      </c>
      <c r="BU1665" s="24" t="s">
        <v>96</v>
      </c>
      <c r="BV1665" s="24" t="s">
        <v>96</v>
      </c>
      <c r="BW1665" s="24" t="s">
        <v>96</v>
      </c>
      <c r="BX1665" s="24" t="s">
        <v>96</v>
      </c>
      <c r="BY1665" s="24" t="s">
        <v>96</v>
      </c>
      <c r="BZ1665" s="24" t="s">
        <v>96</v>
      </c>
      <c r="CA1665" s="24" t="s">
        <v>96</v>
      </c>
      <c r="CB1665" s="36" t="s">
        <v>96</v>
      </c>
      <c r="CC1665" s="35" t="s">
        <v>96</v>
      </c>
    </row>
    <row r="1666" spans="1:81" ht="169.5" hidden="1" customHeight="1" x14ac:dyDescent="0.35">
      <c r="A1666" s="24"/>
      <c r="B1666" s="24" t="s">
        <v>81</v>
      </c>
      <c r="C1666" s="24" t="s">
        <v>82</v>
      </c>
      <c r="D1666" s="24" t="s">
        <v>404</v>
      </c>
      <c r="E1666" s="24" t="s">
        <v>5408</v>
      </c>
      <c r="F1666" s="24" t="s">
        <v>103</v>
      </c>
      <c r="G1666" s="24" t="s">
        <v>5409</v>
      </c>
      <c r="H1666" s="24" t="s">
        <v>5410</v>
      </c>
      <c r="I1666" s="24" t="s">
        <v>5411</v>
      </c>
      <c r="J1666" s="24" t="s">
        <v>5418</v>
      </c>
      <c r="K1666" s="24" t="s">
        <v>5417</v>
      </c>
      <c r="L1666" s="24"/>
      <c r="M1666" s="24"/>
      <c r="N1666" s="24"/>
      <c r="O1666" s="24" t="s">
        <v>699</v>
      </c>
      <c r="P1666" s="24"/>
      <c r="Q1666" s="24" t="s">
        <v>93</v>
      </c>
      <c r="R1666" s="24">
        <v>2026</v>
      </c>
      <c r="S1666" s="24" t="s">
        <v>94</v>
      </c>
      <c r="T1666" s="24" t="s">
        <v>96</v>
      </c>
      <c r="U1666" s="24" t="s">
        <v>96</v>
      </c>
      <c r="V1666" s="24" t="s">
        <v>96</v>
      </c>
      <c r="W1666" s="24" t="s">
        <v>96</v>
      </c>
      <c r="X1666" s="24" t="s">
        <v>96</v>
      </c>
      <c r="Y1666" s="24" t="s">
        <v>96</v>
      </c>
      <c r="Z1666" s="24" t="s">
        <v>96</v>
      </c>
      <c r="AA1666" s="24" t="s">
        <v>96</v>
      </c>
      <c r="AB1666" s="24" t="s">
        <v>96</v>
      </c>
      <c r="AC1666" s="24" t="s">
        <v>96</v>
      </c>
      <c r="AD1666" s="24" t="s">
        <v>96</v>
      </c>
      <c r="AE1666" s="24" t="s">
        <v>96</v>
      </c>
      <c r="AF1666" s="24" t="s">
        <v>96</v>
      </c>
      <c r="AG1666" s="24" t="s">
        <v>96</v>
      </c>
      <c r="AH1666" s="24" t="s">
        <v>96</v>
      </c>
      <c r="AI1666" s="24" t="s">
        <v>96</v>
      </c>
      <c r="AJ1666" s="24" t="s">
        <v>96</v>
      </c>
      <c r="AK1666" s="24" t="s">
        <v>96</v>
      </c>
      <c r="AL1666" s="24" t="s">
        <v>96</v>
      </c>
      <c r="AM1666" s="24" t="s">
        <v>96</v>
      </c>
      <c r="AN1666" s="24" t="s">
        <v>96</v>
      </c>
      <c r="AO1666" s="24" t="s">
        <v>96</v>
      </c>
      <c r="AP1666" s="24" t="s">
        <v>96</v>
      </c>
      <c r="AQ1666" s="24" t="s">
        <v>96</v>
      </c>
      <c r="AR1666" s="24" t="s">
        <v>96</v>
      </c>
      <c r="AS1666" s="24" t="s">
        <v>96</v>
      </c>
      <c r="AT1666" s="24" t="s">
        <v>96</v>
      </c>
      <c r="AU1666" s="24" t="s">
        <v>96</v>
      </c>
      <c r="AV1666" s="24" t="s">
        <v>96</v>
      </c>
      <c r="AW1666" s="24" t="s">
        <v>96</v>
      </c>
      <c r="AX1666" s="24" t="s">
        <v>96</v>
      </c>
      <c r="AY1666" s="24" t="s">
        <v>96</v>
      </c>
      <c r="AZ1666" s="24" t="s">
        <v>96</v>
      </c>
      <c r="BA1666" s="24" t="s">
        <v>96</v>
      </c>
      <c r="BB1666" s="24" t="s">
        <v>96</v>
      </c>
      <c r="BC1666" s="24" t="s">
        <v>96</v>
      </c>
      <c r="BD1666" s="24" t="s">
        <v>96</v>
      </c>
      <c r="BE1666" s="24" t="s">
        <v>96</v>
      </c>
      <c r="BF1666" s="24" t="s">
        <v>96</v>
      </c>
      <c r="BG1666" s="24" t="s">
        <v>96</v>
      </c>
      <c r="BH1666" s="24" t="s">
        <v>96</v>
      </c>
      <c r="BI1666" s="24" t="s">
        <v>96</v>
      </c>
      <c r="BJ1666" s="24" t="s">
        <v>96</v>
      </c>
      <c r="BK1666" s="24" t="s">
        <v>96</v>
      </c>
      <c r="BL1666" s="24" t="s">
        <v>96</v>
      </c>
      <c r="BM1666" s="24" t="s">
        <v>96</v>
      </c>
      <c r="BN1666" s="24" t="s">
        <v>96</v>
      </c>
      <c r="BO1666" s="24" t="s">
        <v>96</v>
      </c>
      <c r="BP1666" s="24" t="s">
        <v>96</v>
      </c>
      <c r="BQ1666" s="24" t="s">
        <v>96</v>
      </c>
      <c r="BR1666" s="24" t="s">
        <v>96</v>
      </c>
      <c r="BS1666" s="24" t="s">
        <v>96</v>
      </c>
      <c r="BT1666" s="24" t="s">
        <v>96</v>
      </c>
      <c r="BU1666" s="24" t="s">
        <v>96</v>
      </c>
      <c r="BV1666" s="24" t="s">
        <v>96</v>
      </c>
      <c r="BW1666" s="24" t="s">
        <v>96</v>
      </c>
      <c r="BX1666" s="24" t="s">
        <v>96</v>
      </c>
      <c r="BY1666" s="24" t="s">
        <v>96</v>
      </c>
      <c r="BZ1666" s="24" t="s">
        <v>96</v>
      </c>
      <c r="CA1666" s="24" t="s">
        <v>96</v>
      </c>
      <c r="CB1666" s="36" t="s">
        <v>96</v>
      </c>
      <c r="CC1666" s="35" t="s">
        <v>96</v>
      </c>
    </row>
    <row r="1667" spans="1:81" ht="169.5" hidden="1" customHeight="1" x14ac:dyDescent="0.35">
      <c r="A1667" s="24"/>
      <c r="B1667" s="24" t="s">
        <v>81</v>
      </c>
      <c r="C1667" s="24" t="s">
        <v>82</v>
      </c>
      <c r="D1667" s="24" t="s">
        <v>404</v>
      </c>
      <c r="E1667" s="24" t="s">
        <v>5408</v>
      </c>
      <c r="F1667" s="24" t="s">
        <v>103</v>
      </c>
      <c r="G1667" s="24" t="s">
        <v>5409</v>
      </c>
      <c r="H1667" s="24" t="s">
        <v>5410</v>
      </c>
      <c r="I1667" s="24" t="s">
        <v>5411</v>
      </c>
      <c r="J1667" s="24" t="s">
        <v>5419</v>
      </c>
      <c r="K1667" s="24" t="s">
        <v>5417</v>
      </c>
      <c r="L1667" s="24"/>
      <c r="M1667" s="24"/>
      <c r="N1667" s="24"/>
      <c r="O1667" s="24" t="s">
        <v>699</v>
      </c>
      <c r="P1667" s="24"/>
      <c r="Q1667" s="24" t="s">
        <v>150</v>
      </c>
      <c r="R1667" s="24" t="s">
        <v>412</v>
      </c>
      <c r="S1667" s="24" t="s">
        <v>412</v>
      </c>
      <c r="T1667" s="24" t="s">
        <v>96</v>
      </c>
      <c r="U1667" s="24" t="s">
        <v>96</v>
      </c>
      <c r="V1667" s="24" t="s">
        <v>96</v>
      </c>
      <c r="W1667" s="24" t="s">
        <v>96</v>
      </c>
      <c r="X1667" s="24" t="s">
        <v>96</v>
      </c>
      <c r="Y1667" s="24" t="s">
        <v>96</v>
      </c>
      <c r="Z1667" s="24" t="s">
        <v>96</v>
      </c>
      <c r="AA1667" s="24" t="s">
        <v>96</v>
      </c>
      <c r="AB1667" s="24" t="s">
        <v>96</v>
      </c>
      <c r="AC1667" s="24" t="s">
        <v>96</v>
      </c>
      <c r="AD1667" s="24" t="s">
        <v>96</v>
      </c>
      <c r="AE1667" s="24" t="s">
        <v>96</v>
      </c>
      <c r="AF1667" s="24" t="s">
        <v>96</v>
      </c>
      <c r="AG1667" s="24" t="s">
        <v>96</v>
      </c>
      <c r="AH1667" s="24" t="s">
        <v>96</v>
      </c>
      <c r="AI1667" s="24" t="s">
        <v>96</v>
      </c>
      <c r="AJ1667" s="24" t="s">
        <v>96</v>
      </c>
      <c r="AK1667" s="24" t="s">
        <v>96</v>
      </c>
      <c r="AL1667" s="24" t="s">
        <v>96</v>
      </c>
      <c r="AM1667" s="24" t="s">
        <v>96</v>
      </c>
      <c r="AN1667" s="24" t="s">
        <v>96</v>
      </c>
      <c r="AO1667" s="24" t="s">
        <v>96</v>
      </c>
      <c r="AP1667" s="24" t="s">
        <v>96</v>
      </c>
      <c r="AQ1667" s="24" t="s">
        <v>96</v>
      </c>
      <c r="AR1667" s="24" t="s">
        <v>96</v>
      </c>
      <c r="AS1667" s="24" t="s">
        <v>96</v>
      </c>
      <c r="AT1667" s="24" t="s">
        <v>96</v>
      </c>
      <c r="AU1667" s="24" t="s">
        <v>96</v>
      </c>
      <c r="AV1667" s="24" t="s">
        <v>96</v>
      </c>
      <c r="AW1667" s="24" t="s">
        <v>96</v>
      </c>
      <c r="AX1667" s="24" t="s">
        <v>96</v>
      </c>
      <c r="AY1667" s="24" t="s">
        <v>96</v>
      </c>
      <c r="AZ1667" s="24" t="s">
        <v>96</v>
      </c>
      <c r="BA1667" s="24" t="s">
        <v>96</v>
      </c>
      <c r="BB1667" s="24" t="s">
        <v>96</v>
      </c>
      <c r="BC1667" s="24" t="s">
        <v>96</v>
      </c>
      <c r="BD1667" s="24" t="s">
        <v>96</v>
      </c>
      <c r="BE1667" s="24" t="s">
        <v>96</v>
      </c>
      <c r="BF1667" s="24" t="s">
        <v>96</v>
      </c>
      <c r="BG1667" s="24" t="s">
        <v>96</v>
      </c>
      <c r="BH1667" s="24" t="s">
        <v>96</v>
      </c>
      <c r="BI1667" s="24" t="s">
        <v>96</v>
      </c>
      <c r="BJ1667" s="24" t="s">
        <v>96</v>
      </c>
      <c r="BK1667" s="24" t="s">
        <v>96</v>
      </c>
      <c r="BL1667" s="24" t="s">
        <v>96</v>
      </c>
      <c r="BM1667" s="24" t="s">
        <v>96</v>
      </c>
      <c r="BN1667" s="24" t="s">
        <v>96</v>
      </c>
      <c r="BO1667" s="24" t="s">
        <v>96</v>
      </c>
      <c r="BP1667" s="24" t="s">
        <v>96</v>
      </c>
      <c r="BQ1667" s="24" t="s">
        <v>96</v>
      </c>
      <c r="BR1667" s="24" t="s">
        <v>96</v>
      </c>
      <c r="BS1667" s="24" t="s">
        <v>96</v>
      </c>
      <c r="BT1667" s="24" t="s">
        <v>96</v>
      </c>
      <c r="BU1667" s="24" t="s">
        <v>96</v>
      </c>
      <c r="BV1667" s="24" t="s">
        <v>96</v>
      </c>
      <c r="BW1667" s="24" t="s">
        <v>96</v>
      </c>
      <c r="BX1667" s="24" t="s">
        <v>96</v>
      </c>
      <c r="BY1667" s="24" t="s">
        <v>96</v>
      </c>
      <c r="BZ1667" s="24" t="s">
        <v>96</v>
      </c>
      <c r="CA1667" s="24" t="s">
        <v>96</v>
      </c>
      <c r="CB1667" s="36" t="s">
        <v>96</v>
      </c>
      <c r="CC1667" s="35" t="s">
        <v>96</v>
      </c>
    </row>
    <row r="1668" spans="1:81" ht="169.5" hidden="1" customHeight="1" x14ac:dyDescent="0.35">
      <c r="A1668" s="24"/>
      <c r="B1668" s="24" t="s">
        <v>81</v>
      </c>
      <c r="C1668" s="24" t="s">
        <v>82</v>
      </c>
      <c r="D1668" s="24" t="s">
        <v>404</v>
      </c>
      <c r="E1668" s="24" t="s">
        <v>5408</v>
      </c>
      <c r="F1668" s="24" t="s">
        <v>103</v>
      </c>
      <c r="G1668" s="24" t="s">
        <v>5409</v>
      </c>
      <c r="H1668" s="24" t="s">
        <v>5410</v>
      </c>
      <c r="I1668" s="24" t="s">
        <v>5411</v>
      </c>
      <c r="J1668" s="24" t="s">
        <v>5420</v>
      </c>
      <c r="K1668" s="24" t="s">
        <v>5417</v>
      </c>
      <c r="L1668" s="24"/>
      <c r="M1668" s="24"/>
      <c r="N1668" s="24"/>
      <c r="O1668" s="24" t="s">
        <v>699</v>
      </c>
      <c r="P1668" s="24"/>
      <c r="Q1668" s="24" t="s">
        <v>93</v>
      </c>
      <c r="R1668" s="24">
        <v>2026</v>
      </c>
      <c r="S1668" s="24" t="s">
        <v>156</v>
      </c>
      <c r="T1668" s="24" t="s">
        <v>96</v>
      </c>
      <c r="U1668" s="24" t="s">
        <v>96</v>
      </c>
      <c r="V1668" s="24" t="s">
        <v>96</v>
      </c>
      <c r="W1668" s="24" t="s">
        <v>96</v>
      </c>
      <c r="X1668" s="24" t="s">
        <v>96</v>
      </c>
      <c r="Y1668" s="24" t="s">
        <v>96</v>
      </c>
      <c r="Z1668" s="24" t="s">
        <v>96</v>
      </c>
      <c r="AA1668" s="24" t="s">
        <v>96</v>
      </c>
      <c r="AB1668" s="24" t="s">
        <v>96</v>
      </c>
      <c r="AC1668" s="24" t="s">
        <v>96</v>
      </c>
      <c r="AD1668" s="24" t="s">
        <v>96</v>
      </c>
      <c r="AE1668" s="24" t="s">
        <v>96</v>
      </c>
      <c r="AF1668" s="24" t="s">
        <v>96</v>
      </c>
      <c r="AG1668" s="24" t="s">
        <v>96</v>
      </c>
      <c r="AH1668" s="24" t="s">
        <v>96</v>
      </c>
      <c r="AI1668" s="24" t="s">
        <v>96</v>
      </c>
      <c r="AJ1668" s="24" t="s">
        <v>96</v>
      </c>
      <c r="AK1668" s="24" t="s">
        <v>96</v>
      </c>
      <c r="AL1668" s="24" t="s">
        <v>96</v>
      </c>
      <c r="AM1668" s="24" t="s">
        <v>96</v>
      </c>
      <c r="AN1668" s="24" t="s">
        <v>96</v>
      </c>
      <c r="AO1668" s="24" t="s">
        <v>96</v>
      </c>
      <c r="AP1668" s="24" t="s">
        <v>96</v>
      </c>
      <c r="AQ1668" s="24" t="s">
        <v>96</v>
      </c>
      <c r="AR1668" s="24" t="s">
        <v>96</v>
      </c>
      <c r="AS1668" s="24" t="s">
        <v>96</v>
      </c>
      <c r="AT1668" s="24" t="s">
        <v>96</v>
      </c>
      <c r="AU1668" s="24" t="s">
        <v>96</v>
      </c>
      <c r="AV1668" s="24" t="s">
        <v>96</v>
      </c>
      <c r="AW1668" s="24" t="s">
        <v>96</v>
      </c>
      <c r="AX1668" s="24" t="s">
        <v>96</v>
      </c>
      <c r="AY1668" s="24" t="s">
        <v>96</v>
      </c>
      <c r="AZ1668" s="24" t="s">
        <v>96</v>
      </c>
      <c r="BA1668" s="24" t="s">
        <v>96</v>
      </c>
      <c r="BB1668" s="24" t="s">
        <v>96</v>
      </c>
      <c r="BC1668" s="24" t="s">
        <v>96</v>
      </c>
      <c r="BD1668" s="24" t="s">
        <v>96</v>
      </c>
      <c r="BE1668" s="24" t="s">
        <v>96</v>
      </c>
      <c r="BF1668" s="24" t="s">
        <v>96</v>
      </c>
      <c r="BG1668" s="24" t="s">
        <v>96</v>
      </c>
      <c r="BH1668" s="24" t="s">
        <v>96</v>
      </c>
      <c r="BI1668" s="24" t="s">
        <v>96</v>
      </c>
      <c r="BJ1668" s="24" t="s">
        <v>96</v>
      </c>
      <c r="BK1668" s="24" t="s">
        <v>96</v>
      </c>
      <c r="BL1668" s="24" t="s">
        <v>96</v>
      </c>
      <c r="BM1668" s="24" t="s">
        <v>96</v>
      </c>
      <c r="BN1668" s="24" t="s">
        <v>96</v>
      </c>
      <c r="BO1668" s="24" t="s">
        <v>96</v>
      </c>
      <c r="BP1668" s="24" t="s">
        <v>96</v>
      </c>
      <c r="BQ1668" s="24" t="s">
        <v>96</v>
      </c>
      <c r="BR1668" s="24" t="s">
        <v>96</v>
      </c>
      <c r="BS1668" s="24" t="s">
        <v>96</v>
      </c>
      <c r="BT1668" s="24" t="s">
        <v>96</v>
      </c>
      <c r="BU1668" s="24" t="s">
        <v>96</v>
      </c>
      <c r="BV1668" s="24" t="s">
        <v>96</v>
      </c>
      <c r="BW1668" s="24" t="s">
        <v>96</v>
      </c>
      <c r="BX1668" s="24" t="s">
        <v>96</v>
      </c>
      <c r="BY1668" s="24" t="s">
        <v>96</v>
      </c>
      <c r="BZ1668" s="24" t="s">
        <v>96</v>
      </c>
      <c r="CA1668" s="24" t="s">
        <v>96</v>
      </c>
      <c r="CB1668" s="36" t="s">
        <v>96</v>
      </c>
      <c r="CC1668" s="35" t="s">
        <v>96</v>
      </c>
    </row>
    <row r="1669" spans="1:81" ht="169.5" hidden="1" customHeight="1" x14ac:dyDescent="0.35">
      <c r="A1669" s="24"/>
      <c r="B1669" s="24" t="s">
        <v>81</v>
      </c>
      <c r="C1669" s="24" t="s">
        <v>82</v>
      </c>
      <c r="D1669" s="24" t="s">
        <v>404</v>
      </c>
      <c r="E1669" s="24" t="s">
        <v>5408</v>
      </c>
      <c r="F1669" s="24" t="s">
        <v>103</v>
      </c>
      <c r="G1669" s="24" t="s">
        <v>5409</v>
      </c>
      <c r="H1669" s="24" t="s">
        <v>5410</v>
      </c>
      <c r="I1669" s="24" t="s">
        <v>5411</v>
      </c>
      <c r="J1669" s="24" t="s">
        <v>5421</v>
      </c>
      <c r="K1669" s="24" t="s">
        <v>5417</v>
      </c>
      <c r="L1669" s="24"/>
      <c r="M1669" s="24"/>
      <c r="N1669" s="24"/>
      <c r="O1669" s="24" t="s">
        <v>699</v>
      </c>
      <c r="P1669" s="24"/>
      <c r="Q1669" s="24" t="s">
        <v>93</v>
      </c>
      <c r="R1669" s="24">
        <v>2026</v>
      </c>
      <c r="S1669" s="24" t="s">
        <v>156</v>
      </c>
      <c r="T1669" s="24" t="s">
        <v>96</v>
      </c>
      <c r="U1669" s="24" t="s">
        <v>96</v>
      </c>
      <c r="V1669" s="24" t="s">
        <v>96</v>
      </c>
      <c r="W1669" s="24" t="s">
        <v>96</v>
      </c>
      <c r="X1669" s="24" t="s">
        <v>96</v>
      </c>
      <c r="Y1669" s="24" t="s">
        <v>96</v>
      </c>
      <c r="Z1669" s="24" t="s">
        <v>96</v>
      </c>
      <c r="AA1669" s="24" t="s">
        <v>96</v>
      </c>
      <c r="AB1669" s="24" t="s">
        <v>96</v>
      </c>
      <c r="AC1669" s="24" t="s">
        <v>96</v>
      </c>
      <c r="AD1669" s="24" t="s">
        <v>96</v>
      </c>
      <c r="AE1669" s="24" t="s">
        <v>96</v>
      </c>
      <c r="AF1669" s="24" t="s">
        <v>96</v>
      </c>
      <c r="AG1669" s="24" t="s">
        <v>96</v>
      </c>
      <c r="AH1669" s="24" t="s">
        <v>96</v>
      </c>
      <c r="AI1669" s="24" t="s">
        <v>96</v>
      </c>
      <c r="AJ1669" s="24" t="s">
        <v>96</v>
      </c>
      <c r="AK1669" s="24" t="s">
        <v>96</v>
      </c>
      <c r="AL1669" s="24" t="s">
        <v>96</v>
      </c>
      <c r="AM1669" s="24" t="s">
        <v>96</v>
      </c>
      <c r="AN1669" s="24" t="s">
        <v>96</v>
      </c>
      <c r="AO1669" s="24" t="s">
        <v>96</v>
      </c>
      <c r="AP1669" s="24" t="s">
        <v>96</v>
      </c>
      <c r="AQ1669" s="24" t="s">
        <v>96</v>
      </c>
      <c r="AR1669" s="24" t="s">
        <v>96</v>
      </c>
      <c r="AS1669" s="24" t="s">
        <v>96</v>
      </c>
      <c r="AT1669" s="24" t="s">
        <v>96</v>
      </c>
      <c r="AU1669" s="24" t="s">
        <v>96</v>
      </c>
      <c r="AV1669" s="24" t="s">
        <v>96</v>
      </c>
      <c r="AW1669" s="24" t="s">
        <v>96</v>
      </c>
      <c r="AX1669" s="24" t="s">
        <v>96</v>
      </c>
      <c r="AY1669" s="24" t="s">
        <v>96</v>
      </c>
      <c r="AZ1669" s="24" t="s">
        <v>96</v>
      </c>
      <c r="BA1669" s="24" t="s">
        <v>96</v>
      </c>
      <c r="BB1669" s="24" t="s">
        <v>96</v>
      </c>
      <c r="BC1669" s="24" t="s">
        <v>96</v>
      </c>
      <c r="BD1669" s="24" t="s">
        <v>96</v>
      </c>
      <c r="BE1669" s="24" t="s">
        <v>96</v>
      </c>
      <c r="BF1669" s="24" t="s">
        <v>96</v>
      </c>
      <c r="BG1669" s="24" t="s">
        <v>96</v>
      </c>
      <c r="BH1669" s="24" t="s">
        <v>96</v>
      </c>
      <c r="BI1669" s="24" t="s">
        <v>96</v>
      </c>
      <c r="BJ1669" s="24" t="s">
        <v>96</v>
      </c>
      <c r="BK1669" s="24" t="s">
        <v>96</v>
      </c>
      <c r="BL1669" s="24" t="s">
        <v>96</v>
      </c>
      <c r="BM1669" s="24" t="s">
        <v>96</v>
      </c>
      <c r="BN1669" s="24" t="s">
        <v>96</v>
      </c>
      <c r="BO1669" s="24" t="s">
        <v>96</v>
      </c>
      <c r="BP1669" s="24" t="s">
        <v>96</v>
      </c>
      <c r="BQ1669" s="24" t="s">
        <v>96</v>
      </c>
      <c r="BR1669" s="24" t="s">
        <v>96</v>
      </c>
      <c r="BS1669" s="24" t="s">
        <v>96</v>
      </c>
      <c r="BT1669" s="24" t="s">
        <v>96</v>
      </c>
      <c r="BU1669" s="24" t="s">
        <v>96</v>
      </c>
      <c r="BV1669" s="24" t="s">
        <v>96</v>
      </c>
      <c r="BW1669" s="24" t="s">
        <v>96</v>
      </c>
      <c r="BX1669" s="24" t="s">
        <v>96</v>
      </c>
      <c r="BY1669" s="24" t="s">
        <v>96</v>
      </c>
      <c r="BZ1669" s="24" t="s">
        <v>96</v>
      </c>
      <c r="CA1669" s="24" t="s">
        <v>96</v>
      </c>
      <c r="CB1669" s="36" t="s">
        <v>96</v>
      </c>
      <c r="CC1669" s="35" t="s">
        <v>96</v>
      </c>
    </row>
    <row r="1670" spans="1:81" ht="169.5" hidden="1" customHeight="1" x14ac:dyDescent="0.35">
      <c r="A1670" s="24"/>
      <c r="B1670" s="24" t="s">
        <v>81</v>
      </c>
      <c r="C1670" s="24" t="s">
        <v>82</v>
      </c>
      <c r="D1670" s="24" t="s">
        <v>404</v>
      </c>
      <c r="E1670" s="24" t="s">
        <v>5408</v>
      </c>
      <c r="F1670" s="24" t="s">
        <v>103</v>
      </c>
      <c r="G1670" s="24" t="s">
        <v>5409</v>
      </c>
      <c r="H1670" s="24" t="s">
        <v>5410</v>
      </c>
      <c r="I1670" s="24" t="s">
        <v>5411</v>
      </c>
      <c r="J1670" s="24" t="s">
        <v>5422</v>
      </c>
      <c r="K1670" s="24" t="s">
        <v>5417</v>
      </c>
      <c r="L1670" s="24"/>
      <c r="M1670" s="24"/>
      <c r="N1670" s="24"/>
      <c r="O1670" s="24" t="s">
        <v>699</v>
      </c>
      <c r="P1670" s="24"/>
      <c r="Q1670" s="24" t="s">
        <v>93</v>
      </c>
      <c r="R1670" s="24">
        <v>2026</v>
      </c>
      <c r="S1670" s="24" t="s">
        <v>336</v>
      </c>
      <c r="T1670" s="24" t="s">
        <v>96</v>
      </c>
      <c r="U1670" s="24" t="s">
        <v>96</v>
      </c>
      <c r="V1670" s="24" t="s">
        <v>96</v>
      </c>
      <c r="W1670" s="24" t="s">
        <v>96</v>
      </c>
      <c r="X1670" s="24" t="s">
        <v>96</v>
      </c>
      <c r="Y1670" s="24" t="s">
        <v>96</v>
      </c>
      <c r="Z1670" s="24" t="s">
        <v>96</v>
      </c>
      <c r="AA1670" s="24" t="s">
        <v>96</v>
      </c>
      <c r="AB1670" s="24" t="s">
        <v>96</v>
      </c>
      <c r="AC1670" s="24" t="s">
        <v>96</v>
      </c>
      <c r="AD1670" s="24" t="s">
        <v>96</v>
      </c>
      <c r="AE1670" s="24" t="s">
        <v>96</v>
      </c>
      <c r="AF1670" s="24" t="s">
        <v>96</v>
      </c>
      <c r="AG1670" s="24" t="s">
        <v>96</v>
      </c>
      <c r="AH1670" s="24" t="s">
        <v>96</v>
      </c>
      <c r="AI1670" s="24" t="s">
        <v>96</v>
      </c>
      <c r="AJ1670" s="24" t="s">
        <v>96</v>
      </c>
      <c r="AK1670" s="24" t="s">
        <v>96</v>
      </c>
      <c r="AL1670" s="24" t="s">
        <v>96</v>
      </c>
      <c r="AM1670" s="24" t="s">
        <v>96</v>
      </c>
      <c r="AN1670" s="24" t="s">
        <v>96</v>
      </c>
      <c r="AO1670" s="24" t="s">
        <v>96</v>
      </c>
      <c r="AP1670" s="24" t="s">
        <v>96</v>
      </c>
      <c r="AQ1670" s="24" t="s">
        <v>96</v>
      </c>
      <c r="AR1670" s="24" t="s">
        <v>96</v>
      </c>
      <c r="AS1670" s="24" t="s">
        <v>96</v>
      </c>
      <c r="AT1670" s="24" t="s">
        <v>96</v>
      </c>
      <c r="AU1670" s="24" t="s">
        <v>96</v>
      </c>
      <c r="AV1670" s="24" t="s">
        <v>96</v>
      </c>
      <c r="AW1670" s="24" t="s">
        <v>96</v>
      </c>
      <c r="AX1670" s="24" t="s">
        <v>96</v>
      </c>
      <c r="AY1670" s="24" t="s">
        <v>96</v>
      </c>
      <c r="AZ1670" s="24" t="s">
        <v>96</v>
      </c>
      <c r="BA1670" s="24" t="s">
        <v>96</v>
      </c>
      <c r="BB1670" s="24" t="s">
        <v>96</v>
      </c>
      <c r="BC1670" s="24" t="s">
        <v>96</v>
      </c>
      <c r="BD1670" s="24" t="s">
        <v>96</v>
      </c>
      <c r="BE1670" s="24" t="s">
        <v>96</v>
      </c>
      <c r="BF1670" s="24" t="s">
        <v>96</v>
      </c>
      <c r="BG1670" s="24" t="s">
        <v>96</v>
      </c>
      <c r="BH1670" s="24" t="s">
        <v>96</v>
      </c>
      <c r="BI1670" s="24" t="s">
        <v>96</v>
      </c>
      <c r="BJ1670" s="24" t="s">
        <v>96</v>
      </c>
      <c r="BK1670" s="24" t="s">
        <v>96</v>
      </c>
      <c r="BL1670" s="24" t="s">
        <v>96</v>
      </c>
      <c r="BM1670" s="24" t="s">
        <v>96</v>
      </c>
      <c r="BN1670" s="24" t="s">
        <v>96</v>
      </c>
      <c r="BO1670" s="24" t="s">
        <v>96</v>
      </c>
      <c r="BP1670" s="24" t="s">
        <v>96</v>
      </c>
      <c r="BQ1670" s="24" t="s">
        <v>96</v>
      </c>
      <c r="BR1670" s="24" t="s">
        <v>96</v>
      </c>
      <c r="BS1670" s="24" t="s">
        <v>96</v>
      </c>
      <c r="BT1670" s="24" t="s">
        <v>96</v>
      </c>
      <c r="BU1670" s="24" t="s">
        <v>96</v>
      </c>
      <c r="BV1670" s="24" t="s">
        <v>96</v>
      </c>
      <c r="BW1670" s="24" t="s">
        <v>96</v>
      </c>
      <c r="BX1670" s="24" t="s">
        <v>96</v>
      </c>
      <c r="BY1670" s="24" t="s">
        <v>96</v>
      </c>
      <c r="BZ1670" s="24" t="s">
        <v>96</v>
      </c>
      <c r="CA1670" s="24" t="s">
        <v>96</v>
      </c>
      <c r="CB1670" s="36" t="s">
        <v>96</v>
      </c>
      <c r="CC1670" s="35" t="s">
        <v>96</v>
      </c>
    </row>
    <row r="1671" spans="1:81" ht="169.5" hidden="1" customHeight="1" x14ac:dyDescent="0.35">
      <c r="A1671" s="24"/>
      <c r="B1671" s="24" t="s">
        <v>81</v>
      </c>
      <c r="C1671" s="24" t="s">
        <v>82</v>
      </c>
      <c r="D1671" s="24" t="s">
        <v>404</v>
      </c>
      <c r="E1671" s="24" t="s">
        <v>5408</v>
      </c>
      <c r="F1671" s="24" t="s">
        <v>103</v>
      </c>
      <c r="G1671" s="24" t="s">
        <v>5409</v>
      </c>
      <c r="H1671" s="24" t="s">
        <v>5423</v>
      </c>
      <c r="I1671" s="24" t="s">
        <v>5424</v>
      </c>
      <c r="J1671" s="24" t="s">
        <v>5425</v>
      </c>
      <c r="K1671" s="24" t="s">
        <v>5426</v>
      </c>
      <c r="L1671" s="24"/>
      <c r="M1671" s="24"/>
      <c r="N1671" s="24" t="s">
        <v>699</v>
      </c>
      <c r="O1671" s="24"/>
      <c r="P1671" s="24"/>
      <c r="Q1671" s="24" t="s">
        <v>150</v>
      </c>
      <c r="R1671" s="24" t="s">
        <v>412</v>
      </c>
      <c r="S1671" s="24" t="s">
        <v>412</v>
      </c>
      <c r="T1671" s="24" t="s">
        <v>96</v>
      </c>
      <c r="U1671" s="24" t="s">
        <v>96</v>
      </c>
      <c r="V1671" s="24" t="s">
        <v>96</v>
      </c>
      <c r="W1671" s="24" t="s">
        <v>96</v>
      </c>
      <c r="X1671" s="24" t="s">
        <v>96</v>
      </c>
      <c r="Y1671" s="24" t="s">
        <v>96</v>
      </c>
      <c r="Z1671" s="24" t="s">
        <v>96</v>
      </c>
      <c r="AA1671" s="24" t="s">
        <v>96</v>
      </c>
      <c r="AB1671" s="24" t="s">
        <v>96</v>
      </c>
      <c r="AC1671" s="24" t="s">
        <v>96</v>
      </c>
      <c r="AD1671" s="24" t="s">
        <v>96</v>
      </c>
      <c r="AE1671" s="24" t="s">
        <v>96</v>
      </c>
      <c r="AF1671" s="24" t="s">
        <v>96</v>
      </c>
      <c r="AG1671" s="24" t="s">
        <v>96</v>
      </c>
      <c r="AH1671" s="24" t="s">
        <v>96</v>
      </c>
      <c r="AI1671" s="24" t="s">
        <v>96</v>
      </c>
      <c r="AJ1671" s="24" t="s">
        <v>96</v>
      </c>
      <c r="AK1671" s="24" t="s">
        <v>96</v>
      </c>
      <c r="AL1671" s="24" t="s">
        <v>96</v>
      </c>
      <c r="AM1671" s="24" t="s">
        <v>96</v>
      </c>
      <c r="AN1671" s="24" t="s">
        <v>96</v>
      </c>
      <c r="AO1671" s="24" t="s">
        <v>96</v>
      </c>
      <c r="AP1671" s="24" t="s">
        <v>96</v>
      </c>
      <c r="AQ1671" s="24" t="s">
        <v>96</v>
      </c>
      <c r="AR1671" s="24" t="s">
        <v>96</v>
      </c>
      <c r="AS1671" s="24" t="s">
        <v>96</v>
      </c>
      <c r="AT1671" s="24" t="s">
        <v>96</v>
      </c>
      <c r="AU1671" s="24" t="s">
        <v>96</v>
      </c>
      <c r="AV1671" s="24" t="s">
        <v>96</v>
      </c>
      <c r="AW1671" s="24" t="s">
        <v>96</v>
      </c>
      <c r="AX1671" s="24" t="s">
        <v>96</v>
      </c>
      <c r="AY1671" s="24" t="s">
        <v>96</v>
      </c>
      <c r="AZ1671" s="24" t="s">
        <v>96</v>
      </c>
      <c r="BA1671" s="24" t="s">
        <v>96</v>
      </c>
      <c r="BB1671" s="24" t="s">
        <v>96</v>
      </c>
      <c r="BC1671" s="24" t="s">
        <v>96</v>
      </c>
      <c r="BD1671" s="24" t="s">
        <v>96</v>
      </c>
      <c r="BE1671" s="24" t="s">
        <v>96</v>
      </c>
      <c r="BF1671" s="24" t="s">
        <v>96</v>
      </c>
      <c r="BG1671" s="24" t="s">
        <v>96</v>
      </c>
      <c r="BH1671" s="24" t="s">
        <v>96</v>
      </c>
      <c r="BI1671" s="24" t="s">
        <v>96</v>
      </c>
      <c r="BJ1671" s="24" t="s">
        <v>96</v>
      </c>
      <c r="BK1671" s="24" t="s">
        <v>96</v>
      </c>
      <c r="BL1671" s="24" t="s">
        <v>96</v>
      </c>
      <c r="BM1671" s="24" t="s">
        <v>96</v>
      </c>
      <c r="BN1671" s="24" t="s">
        <v>96</v>
      </c>
      <c r="BO1671" s="24" t="s">
        <v>96</v>
      </c>
      <c r="BP1671" s="24" t="s">
        <v>96</v>
      </c>
      <c r="BQ1671" s="24" t="s">
        <v>96</v>
      </c>
      <c r="BR1671" s="24" t="s">
        <v>96</v>
      </c>
      <c r="BS1671" s="24" t="s">
        <v>96</v>
      </c>
      <c r="BT1671" s="24" t="s">
        <v>96</v>
      </c>
      <c r="BU1671" s="24" t="s">
        <v>96</v>
      </c>
      <c r="BV1671" s="24" t="s">
        <v>96</v>
      </c>
      <c r="BW1671" s="24" t="s">
        <v>96</v>
      </c>
      <c r="BX1671" s="24" t="s">
        <v>96</v>
      </c>
      <c r="BY1671" s="24" t="s">
        <v>96</v>
      </c>
      <c r="BZ1671" s="24" t="s">
        <v>96</v>
      </c>
      <c r="CA1671" s="24" t="s">
        <v>96</v>
      </c>
      <c r="CB1671" s="36" t="s">
        <v>96</v>
      </c>
      <c r="CC1671" s="35" t="s">
        <v>96</v>
      </c>
    </row>
    <row r="1672" spans="1:81" ht="169.5" hidden="1" customHeight="1" x14ac:dyDescent="0.35">
      <c r="A1672" s="24"/>
      <c r="B1672" s="24" t="s">
        <v>81</v>
      </c>
      <c r="C1672" s="24" t="s">
        <v>82</v>
      </c>
      <c r="D1672" s="24" t="s">
        <v>404</v>
      </c>
      <c r="E1672" s="24" t="s">
        <v>5408</v>
      </c>
      <c r="F1672" s="24" t="s">
        <v>103</v>
      </c>
      <c r="G1672" s="24" t="s">
        <v>5409</v>
      </c>
      <c r="H1672" s="24" t="s">
        <v>5423</v>
      </c>
      <c r="I1672" s="24" t="s">
        <v>5424</v>
      </c>
      <c r="J1672" s="24" t="s">
        <v>5427</v>
      </c>
      <c r="K1672" s="24" t="s">
        <v>5426</v>
      </c>
      <c r="L1672" s="24"/>
      <c r="M1672" s="24"/>
      <c r="N1672" s="24" t="s">
        <v>699</v>
      </c>
      <c r="O1672" s="24"/>
      <c r="P1672" s="24"/>
      <c r="Q1672" s="24" t="s">
        <v>150</v>
      </c>
      <c r="R1672" s="24" t="s">
        <v>412</v>
      </c>
      <c r="S1672" s="24" t="s">
        <v>412</v>
      </c>
      <c r="T1672" s="24" t="s">
        <v>96</v>
      </c>
      <c r="U1672" s="24" t="s">
        <v>96</v>
      </c>
      <c r="V1672" s="24" t="s">
        <v>96</v>
      </c>
      <c r="W1672" s="24" t="s">
        <v>96</v>
      </c>
      <c r="X1672" s="24" t="s">
        <v>96</v>
      </c>
      <c r="Y1672" s="24" t="s">
        <v>96</v>
      </c>
      <c r="Z1672" s="24" t="s">
        <v>96</v>
      </c>
      <c r="AA1672" s="24" t="s">
        <v>96</v>
      </c>
      <c r="AB1672" s="24" t="s">
        <v>96</v>
      </c>
      <c r="AC1672" s="24" t="s">
        <v>96</v>
      </c>
      <c r="AD1672" s="24" t="s">
        <v>96</v>
      </c>
      <c r="AE1672" s="24" t="s">
        <v>96</v>
      </c>
      <c r="AF1672" s="24" t="s">
        <v>96</v>
      </c>
      <c r="AG1672" s="24" t="s">
        <v>96</v>
      </c>
      <c r="AH1672" s="24" t="s">
        <v>96</v>
      </c>
      <c r="AI1672" s="24" t="s">
        <v>96</v>
      </c>
      <c r="AJ1672" s="24" t="s">
        <v>96</v>
      </c>
      <c r="AK1672" s="24" t="s">
        <v>96</v>
      </c>
      <c r="AL1672" s="24" t="s">
        <v>96</v>
      </c>
      <c r="AM1672" s="24" t="s">
        <v>96</v>
      </c>
      <c r="AN1672" s="24" t="s">
        <v>96</v>
      </c>
      <c r="AO1672" s="24" t="s">
        <v>96</v>
      </c>
      <c r="AP1672" s="24" t="s">
        <v>96</v>
      </c>
      <c r="AQ1672" s="24" t="s">
        <v>96</v>
      </c>
      <c r="AR1672" s="24" t="s">
        <v>96</v>
      </c>
      <c r="AS1672" s="24" t="s">
        <v>96</v>
      </c>
      <c r="AT1672" s="24" t="s">
        <v>96</v>
      </c>
      <c r="AU1672" s="24" t="s">
        <v>96</v>
      </c>
      <c r="AV1672" s="24" t="s">
        <v>96</v>
      </c>
      <c r="AW1672" s="24" t="s">
        <v>96</v>
      </c>
      <c r="AX1672" s="24" t="s">
        <v>96</v>
      </c>
      <c r="AY1672" s="24" t="s">
        <v>96</v>
      </c>
      <c r="AZ1672" s="24" t="s">
        <v>96</v>
      </c>
      <c r="BA1672" s="24" t="s">
        <v>96</v>
      </c>
      <c r="BB1672" s="24" t="s">
        <v>96</v>
      </c>
      <c r="BC1672" s="24" t="s">
        <v>96</v>
      </c>
      <c r="BD1672" s="24" t="s">
        <v>96</v>
      </c>
      <c r="BE1672" s="24" t="s">
        <v>96</v>
      </c>
      <c r="BF1672" s="24" t="s">
        <v>96</v>
      </c>
      <c r="BG1672" s="24" t="s">
        <v>96</v>
      </c>
      <c r="BH1672" s="24" t="s">
        <v>96</v>
      </c>
      <c r="BI1672" s="24" t="s">
        <v>96</v>
      </c>
      <c r="BJ1672" s="24" t="s">
        <v>96</v>
      </c>
      <c r="BK1672" s="24" t="s">
        <v>96</v>
      </c>
      <c r="BL1672" s="24" t="s">
        <v>96</v>
      </c>
      <c r="BM1672" s="24" t="s">
        <v>96</v>
      </c>
      <c r="BN1672" s="24" t="s">
        <v>96</v>
      </c>
      <c r="BO1672" s="24" t="s">
        <v>96</v>
      </c>
      <c r="BP1672" s="24" t="s">
        <v>96</v>
      </c>
      <c r="BQ1672" s="24" t="s">
        <v>96</v>
      </c>
      <c r="BR1672" s="24" t="s">
        <v>96</v>
      </c>
      <c r="BS1672" s="24" t="s">
        <v>96</v>
      </c>
      <c r="BT1672" s="24" t="s">
        <v>96</v>
      </c>
      <c r="BU1672" s="24" t="s">
        <v>96</v>
      </c>
      <c r="BV1672" s="24" t="s">
        <v>96</v>
      </c>
      <c r="BW1672" s="24" t="s">
        <v>96</v>
      </c>
      <c r="BX1672" s="24" t="s">
        <v>96</v>
      </c>
      <c r="BY1672" s="24" t="s">
        <v>96</v>
      </c>
      <c r="BZ1672" s="24" t="s">
        <v>96</v>
      </c>
      <c r="CA1672" s="24" t="s">
        <v>96</v>
      </c>
      <c r="CB1672" s="36" t="s">
        <v>96</v>
      </c>
      <c r="CC1672" s="35" t="s">
        <v>96</v>
      </c>
    </row>
    <row r="1673" spans="1:81" ht="169.5" hidden="1" customHeight="1" x14ac:dyDescent="0.35">
      <c r="A1673" s="24"/>
      <c r="B1673" s="24" t="s">
        <v>81</v>
      </c>
      <c r="C1673" s="24" t="s">
        <v>82</v>
      </c>
      <c r="D1673" s="24" t="s">
        <v>404</v>
      </c>
      <c r="E1673" s="24" t="s">
        <v>5408</v>
      </c>
      <c r="F1673" s="24" t="s">
        <v>103</v>
      </c>
      <c r="G1673" s="24" t="s">
        <v>5409</v>
      </c>
      <c r="H1673" s="24" t="s">
        <v>5423</v>
      </c>
      <c r="I1673" s="24" t="s">
        <v>5424</v>
      </c>
      <c r="J1673" s="24" t="s">
        <v>5428</v>
      </c>
      <c r="K1673" s="24" t="s">
        <v>5426</v>
      </c>
      <c r="L1673" s="24"/>
      <c r="M1673" s="24"/>
      <c r="N1673" s="24"/>
      <c r="O1673" s="24" t="s">
        <v>699</v>
      </c>
      <c r="P1673" s="24"/>
      <c r="Q1673" s="24" t="s">
        <v>150</v>
      </c>
      <c r="R1673" s="24" t="s">
        <v>412</v>
      </c>
      <c r="S1673" s="24" t="s">
        <v>412</v>
      </c>
      <c r="T1673" s="24" t="s">
        <v>96</v>
      </c>
      <c r="U1673" s="24" t="s">
        <v>96</v>
      </c>
      <c r="V1673" s="24" t="s">
        <v>96</v>
      </c>
      <c r="W1673" s="24" t="s">
        <v>96</v>
      </c>
      <c r="X1673" s="24" t="s">
        <v>96</v>
      </c>
      <c r="Y1673" s="24" t="s">
        <v>96</v>
      </c>
      <c r="Z1673" s="24" t="s">
        <v>96</v>
      </c>
      <c r="AA1673" s="24" t="s">
        <v>96</v>
      </c>
      <c r="AB1673" s="24" t="s">
        <v>96</v>
      </c>
      <c r="AC1673" s="24" t="s">
        <v>96</v>
      </c>
      <c r="AD1673" s="24" t="s">
        <v>96</v>
      </c>
      <c r="AE1673" s="24" t="s">
        <v>96</v>
      </c>
      <c r="AF1673" s="24" t="s">
        <v>96</v>
      </c>
      <c r="AG1673" s="24" t="s">
        <v>96</v>
      </c>
      <c r="AH1673" s="24" t="s">
        <v>96</v>
      </c>
      <c r="AI1673" s="24" t="s">
        <v>96</v>
      </c>
      <c r="AJ1673" s="24" t="s">
        <v>96</v>
      </c>
      <c r="AK1673" s="24" t="s">
        <v>96</v>
      </c>
      <c r="AL1673" s="24" t="s">
        <v>96</v>
      </c>
      <c r="AM1673" s="24" t="s">
        <v>96</v>
      </c>
      <c r="AN1673" s="24" t="s">
        <v>96</v>
      </c>
      <c r="AO1673" s="24" t="s">
        <v>96</v>
      </c>
      <c r="AP1673" s="24" t="s">
        <v>96</v>
      </c>
      <c r="AQ1673" s="24" t="s">
        <v>96</v>
      </c>
      <c r="AR1673" s="24" t="s">
        <v>96</v>
      </c>
      <c r="AS1673" s="24" t="s">
        <v>96</v>
      </c>
      <c r="AT1673" s="24" t="s">
        <v>96</v>
      </c>
      <c r="AU1673" s="24" t="s">
        <v>96</v>
      </c>
      <c r="AV1673" s="24" t="s">
        <v>96</v>
      </c>
      <c r="AW1673" s="24" t="s">
        <v>96</v>
      </c>
      <c r="AX1673" s="24" t="s">
        <v>96</v>
      </c>
      <c r="AY1673" s="24" t="s">
        <v>96</v>
      </c>
      <c r="AZ1673" s="24" t="s">
        <v>96</v>
      </c>
      <c r="BA1673" s="24" t="s">
        <v>96</v>
      </c>
      <c r="BB1673" s="24" t="s">
        <v>96</v>
      </c>
      <c r="BC1673" s="24" t="s">
        <v>96</v>
      </c>
      <c r="BD1673" s="24" t="s">
        <v>96</v>
      </c>
      <c r="BE1673" s="24" t="s">
        <v>96</v>
      </c>
      <c r="BF1673" s="24" t="s">
        <v>96</v>
      </c>
      <c r="BG1673" s="24" t="s">
        <v>96</v>
      </c>
      <c r="BH1673" s="24" t="s">
        <v>96</v>
      </c>
      <c r="BI1673" s="24" t="s">
        <v>96</v>
      </c>
      <c r="BJ1673" s="24" t="s">
        <v>96</v>
      </c>
      <c r="BK1673" s="24" t="s">
        <v>96</v>
      </c>
      <c r="BL1673" s="24" t="s">
        <v>96</v>
      </c>
      <c r="BM1673" s="24" t="s">
        <v>96</v>
      </c>
      <c r="BN1673" s="24" t="s">
        <v>96</v>
      </c>
      <c r="BO1673" s="24" t="s">
        <v>96</v>
      </c>
      <c r="BP1673" s="24" t="s">
        <v>96</v>
      </c>
      <c r="BQ1673" s="24" t="s">
        <v>96</v>
      </c>
      <c r="BR1673" s="24" t="s">
        <v>96</v>
      </c>
      <c r="BS1673" s="24" t="s">
        <v>96</v>
      </c>
      <c r="BT1673" s="24" t="s">
        <v>96</v>
      </c>
      <c r="BU1673" s="24" t="s">
        <v>96</v>
      </c>
      <c r="BV1673" s="24" t="s">
        <v>96</v>
      </c>
      <c r="BW1673" s="24" t="s">
        <v>96</v>
      </c>
      <c r="BX1673" s="24" t="s">
        <v>96</v>
      </c>
      <c r="BY1673" s="24" t="s">
        <v>96</v>
      </c>
      <c r="BZ1673" s="24" t="s">
        <v>96</v>
      </c>
      <c r="CA1673" s="24" t="s">
        <v>96</v>
      </c>
      <c r="CB1673" s="36" t="s">
        <v>96</v>
      </c>
      <c r="CC1673" s="35" t="s">
        <v>96</v>
      </c>
    </row>
    <row r="1674" spans="1:81" ht="169.5" hidden="1" customHeight="1" x14ac:dyDescent="0.35">
      <c r="A1674" s="24"/>
      <c r="B1674" s="24" t="s">
        <v>81</v>
      </c>
      <c r="C1674" s="24" t="s">
        <v>82</v>
      </c>
      <c r="D1674" s="24" t="s">
        <v>404</v>
      </c>
      <c r="E1674" s="24" t="s">
        <v>5408</v>
      </c>
      <c r="F1674" s="24" t="s">
        <v>103</v>
      </c>
      <c r="G1674" s="24" t="s">
        <v>5409</v>
      </c>
      <c r="H1674" s="24" t="s">
        <v>5423</v>
      </c>
      <c r="I1674" s="24" t="s">
        <v>5424</v>
      </c>
      <c r="J1674" s="24" t="s">
        <v>5429</v>
      </c>
      <c r="K1674" s="24" t="s">
        <v>5426</v>
      </c>
      <c r="L1674" s="24"/>
      <c r="M1674" s="24"/>
      <c r="N1674" s="24"/>
      <c r="O1674" s="24" t="s">
        <v>699</v>
      </c>
      <c r="P1674" s="24"/>
      <c r="Q1674" s="24" t="s">
        <v>93</v>
      </c>
      <c r="R1674" s="24">
        <v>2026</v>
      </c>
      <c r="S1674" s="24" t="s">
        <v>94</v>
      </c>
      <c r="T1674" s="24" t="s">
        <v>96</v>
      </c>
      <c r="U1674" s="24" t="s">
        <v>96</v>
      </c>
      <c r="V1674" s="24" t="s">
        <v>96</v>
      </c>
      <c r="W1674" s="24" t="s">
        <v>96</v>
      </c>
      <c r="X1674" s="24" t="s">
        <v>96</v>
      </c>
      <c r="Y1674" s="24" t="s">
        <v>96</v>
      </c>
      <c r="Z1674" s="24" t="s">
        <v>96</v>
      </c>
      <c r="AA1674" s="24" t="s">
        <v>96</v>
      </c>
      <c r="AB1674" s="24" t="s">
        <v>96</v>
      </c>
      <c r="AC1674" s="24" t="s">
        <v>96</v>
      </c>
      <c r="AD1674" s="24" t="s">
        <v>96</v>
      </c>
      <c r="AE1674" s="24" t="s">
        <v>96</v>
      </c>
      <c r="AF1674" s="24" t="s">
        <v>96</v>
      </c>
      <c r="AG1674" s="24" t="s">
        <v>96</v>
      </c>
      <c r="AH1674" s="24" t="s">
        <v>96</v>
      </c>
      <c r="AI1674" s="24" t="s">
        <v>96</v>
      </c>
      <c r="AJ1674" s="24" t="s">
        <v>96</v>
      </c>
      <c r="AK1674" s="24" t="s">
        <v>96</v>
      </c>
      <c r="AL1674" s="24" t="s">
        <v>96</v>
      </c>
      <c r="AM1674" s="24" t="s">
        <v>96</v>
      </c>
      <c r="AN1674" s="24" t="s">
        <v>96</v>
      </c>
      <c r="AO1674" s="24" t="s">
        <v>96</v>
      </c>
      <c r="AP1674" s="24" t="s">
        <v>96</v>
      </c>
      <c r="AQ1674" s="24" t="s">
        <v>96</v>
      </c>
      <c r="AR1674" s="24" t="s">
        <v>96</v>
      </c>
      <c r="AS1674" s="24" t="s">
        <v>96</v>
      </c>
      <c r="AT1674" s="24" t="s">
        <v>96</v>
      </c>
      <c r="AU1674" s="24" t="s">
        <v>96</v>
      </c>
      <c r="AV1674" s="24" t="s">
        <v>96</v>
      </c>
      <c r="AW1674" s="24" t="s">
        <v>96</v>
      </c>
      <c r="AX1674" s="24" t="s">
        <v>96</v>
      </c>
      <c r="AY1674" s="24" t="s">
        <v>96</v>
      </c>
      <c r="AZ1674" s="24" t="s">
        <v>96</v>
      </c>
      <c r="BA1674" s="24" t="s">
        <v>96</v>
      </c>
      <c r="BB1674" s="24" t="s">
        <v>96</v>
      </c>
      <c r="BC1674" s="24" t="s">
        <v>96</v>
      </c>
      <c r="BD1674" s="24" t="s">
        <v>96</v>
      </c>
      <c r="BE1674" s="24" t="s">
        <v>96</v>
      </c>
      <c r="BF1674" s="24" t="s">
        <v>96</v>
      </c>
      <c r="BG1674" s="24" t="s">
        <v>96</v>
      </c>
      <c r="BH1674" s="24" t="s">
        <v>96</v>
      </c>
      <c r="BI1674" s="24" t="s">
        <v>96</v>
      </c>
      <c r="BJ1674" s="24" t="s">
        <v>96</v>
      </c>
      <c r="BK1674" s="24" t="s">
        <v>96</v>
      </c>
      <c r="BL1674" s="24" t="s">
        <v>96</v>
      </c>
      <c r="BM1674" s="24" t="s">
        <v>96</v>
      </c>
      <c r="BN1674" s="24" t="s">
        <v>96</v>
      </c>
      <c r="BO1674" s="24" t="s">
        <v>96</v>
      </c>
      <c r="BP1674" s="24" t="s">
        <v>96</v>
      </c>
      <c r="BQ1674" s="24" t="s">
        <v>96</v>
      </c>
      <c r="BR1674" s="24" t="s">
        <v>96</v>
      </c>
      <c r="BS1674" s="24" t="s">
        <v>96</v>
      </c>
      <c r="BT1674" s="24" t="s">
        <v>96</v>
      </c>
      <c r="BU1674" s="24" t="s">
        <v>96</v>
      </c>
      <c r="BV1674" s="24" t="s">
        <v>96</v>
      </c>
      <c r="BW1674" s="24" t="s">
        <v>96</v>
      </c>
      <c r="BX1674" s="24" t="s">
        <v>96</v>
      </c>
      <c r="BY1674" s="24" t="s">
        <v>96</v>
      </c>
      <c r="BZ1674" s="24" t="s">
        <v>96</v>
      </c>
      <c r="CA1674" s="24" t="s">
        <v>96</v>
      </c>
      <c r="CB1674" s="36" t="s">
        <v>96</v>
      </c>
      <c r="CC1674" s="35" t="s">
        <v>96</v>
      </c>
    </row>
    <row r="1675" spans="1:81" ht="169.5" hidden="1" customHeight="1" x14ac:dyDescent="0.35">
      <c r="A1675" s="24"/>
      <c r="B1675" s="24" t="s">
        <v>81</v>
      </c>
      <c r="C1675" s="24" t="s">
        <v>82</v>
      </c>
      <c r="D1675" s="24" t="s">
        <v>404</v>
      </c>
      <c r="E1675" s="24" t="s">
        <v>5408</v>
      </c>
      <c r="F1675" s="24" t="s">
        <v>103</v>
      </c>
      <c r="G1675" s="24" t="s">
        <v>5409</v>
      </c>
      <c r="H1675" s="24" t="s">
        <v>5423</v>
      </c>
      <c r="I1675" s="24" t="s">
        <v>5424</v>
      </c>
      <c r="J1675" s="24" t="s">
        <v>5430</v>
      </c>
      <c r="K1675" s="24" t="s">
        <v>5426</v>
      </c>
      <c r="L1675" s="24"/>
      <c r="M1675" s="24"/>
      <c r="N1675" s="24"/>
      <c r="O1675" s="24" t="s">
        <v>699</v>
      </c>
      <c r="P1675" s="24"/>
      <c r="Q1675" s="24" t="s">
        <v>150</v>
      </c>
      <c r="R1675" s="24" t="s">
        <v>412</v>
      </c>
      <c r="S1675" s="24" t="s">
        <v>412</v>
      </c>
      <c r="T1675" s="24" t="s">
        <v>96</v>
      </c>
      <c r="U1675" s="24" t="s">
        <v>96</v>
      </c>
      <c r="V1675" s="24" t="s">
        <v>96</v>
      </c>
      <c r="W1675" s="24" t="s">
        <v>96</v>
      </c>
      <c r="X1675" s="24" t="s">
        <v>96</v>
      </c>
      <c r="Y1675" s="24" t="s">
        <v>96</v>
      </c>
      <c r="Z1675" s="24" t="s">
        <v>96</v>
      </c>
      <c r="AA1675" s="24" t="s">
        <v>96</v>
      </c>
      <c r="AB1675" s="24" t="s">
        <v>96</v>
      </c>
      <c r="AC1675" s="24" t="s">
        <v>96</v>
      </c>
      <c r="AD1675" s="24" t="s">
        <v>96</v>
      </c>
      <c r="AE1675" s="24" t="s">
        <v>96</v>
      </c>
      <c r="AF1675" s="24" t="s">
        <v>96</v>
      </c>
      <c r="AG1675" s="24" t="s">
        <v>96</v>
      </c>
      <c r="AH1675" s="24" t="s">
        <v>96</v>
      </c>
      <c r="AI1675" s="24" t="s">
        <v>96</v>
      </c>
      <c r="AJ1675" s="24" t="s">
        <v>96</v>
      </c>
      <c r="AK1675" s="24" t="s">
        <v>96</v>
      </c>
      <c r="AL1675" s="24" t="s">
        <v>96</v>
      </c>
      <c r="AM1675" s="24" t="s">
        <v>96</v>
      </c>
      <c r="AN1675" s="24" t="s">
        <v>96</v>
      </c>
      <c r="AO1675" s="24" t="s">
        <v>96</v>
      </c>
      <c r="AP1675" s="24" t="s">
        <v>96</v>
      </c>
      <c r="AQ1675" s="24" t="s">
        <v>96</v>
      </c>
      <c r="AR1675" s="24" t="s">
        <v>96</v>
      </c>
      <c r="AS1675" s="24" t="s">
        <v>96</v>
      </c>
      <c r="AT1675" s="24" t="s">
        <v>96</v>
      </c>
      <c r="AU1675" s="24" t="s">
        <v>96</v>
      </c>
      <c r="AV1675" s="24" t="s">
        <v>96</v>
      </c>
      <c r="AW1675" s="24" t="s">
        <v>96</v>
      </c>
      <c r="AX1675" s="24" t="s">
        <v>96</v>
      </c>
      <c r="AY1675" s="24" t="s">
        <v>96</v>
      </c>
      <c r="AZ1675" s="24" t="s">
        <v>96</v>
      </c>
      <c r="BA1675" s="24" t="s">
        <v>96</v>
      </c>
      <c r="BB1675" s="24" t="s">
        <v>96</v>
      </c>
      <c r="BC1675" s="24" t="s">
        <v>96</v>
      </c>
      <c r="BD1675" s="24" t="s">
        <v>96</v>
      </c>
      <c r="BE1675" s="24" t="s">
        <v>96</v>
      </c>
      <c r="BF1675" s="24" t="s">
        <v>96</v>
      </c>
      <c r="BG1675" s="24" t="s">
        <v>96</v>
      </c>
      <c r="BH1675" s="24" t="s">
        <v>96</v>
      </c>
      <c r="BI1675" s="24" t="s">
        <v>96</v>
      </c>
      <c r="BJ1675" s="24" t="s">
        <v>96</v>
      </c>
      <c r="BK1675" s="24" t="s">
        <v>96</v>
      </c>
      <c r="BL1675" s="24" t="s">
        <v>96</v>
      </c>
      <c r="BM1675" s="24" t="s">
        <v>96</v>
      </c>
      <c r="BN1675" s="24" t="s">
        <v>96</v>
      </c>
      <c r="BO1675" s="24" t="s">
        <v>96</v>
      </c>
      <c r="BP1675" s="24" t="s">
        <v>96</v>
      </c>
      <c r="BQ1675" s="24" t="s">
        <v>96</v>
      </c>
      <c r="BR1675" s="24" t="s">
        <v>96</v>
      </c>
      <c r="BS1675" s="24" t="s">
        <v>96</v>
      </c>
      <c r="BT1675" s="24" t="s">
        <v>96</v>
      </c>
      <c r="BU1675" s="24" t="s">
        <v>96</v>
      </c>
      <c r="BV1675" s="24" t="s">
        <v>96</v>
      </c>
      <c r="BW1675" s="24" t="s">
        <v>96</v>
      </c>
      <c r="BX1675" s="24" t="s">
        <v>96</v>
      </c>
      <c r="BY1675" s="24" t="s">
        <v>96</v>
      </c>
      <c r="BZ1675" s="24" t="s">
        <v>96</v>
      </c>
      <c r="CA1675" s="24" t="s">
        <v>96</v>
      </c>
      <c r="CB1675" s="36" t="s">
        <v>96</v>
      </c>
      <c r="CC1675" s="35" t="s">
        <v>96</v>
      </c>
    </row>
    <row r="1676" spans="1:81" ht="169.5" hidden="1" customHeight="1" x14ac:dyDescent="0.35">
      <c r="A1676" s="24"/>
      <c r="B1676" s="24" t="s">
        <v>81</v>
      </c>
      <c r="C1676" s="24" t="s">
        <v>82</v>
      </c>
      <c r="D1676" s="24" t="s">
        <v>404</v>
      </c>
      <c r="E1676" s="24" t="s">
        <v>5408</v>
      </c>
      <c r="F1676" s="24" t="s">
        <v>103</v>
      </c>
      <c r="G1676" s="24" t="s">
        <v>5409</v>
      </c>
      <c r="H1676" s="24" t="s">
        <v>5423</v>
      </c>
      <c r="I1676" s="24" t="s">
        <v>5424</v>
      </c>
      <c r="J1676" s="24" t="s">
        <v>5431</v>
      </c>
      <c r="K1676" s="24" t="s">
        <v>5426</v>
      </c>
      <c r="L1676" s="24"/>
      <c r="M1676" s="24"/>
      <c r="N1676" s="24"/>
      <c r="O1676" s="24" t="s">
        <v>699</v>
      </c>
      <c r="P1676" s="24"/>
      <c r="Q1676" s="24" t="s">
        <v>93</v>
      </c>
      <c r="R1676" s="24">
        <v>2026</v>
      </c>
      <c r="S1676" s="24" t="s">
        <v>156</v>
      </c>
      <c r="T1676" s="24" t="s">
        <v>96</v>
      </c>
      <c r="U1676" s="24" t="s">
        <v>96</v>
      </c>
      <c r="V1676" s="24" t="s">
        <v>96</v>
      </c>
      <c r="W1676" s="24" t="s">
        <v>96</v>
      </c>
      <c r="X1676" s="24" t="s">
        <v>96</v>
      </c>
      <c r="Y1676" s="24" t="s">
        <v>96</v>
      </c>
      <c r="Z1676" s="24" t="s">
        <v>96</v>
      </c>
      <c r="AA1676" s="24" t="s">
        <v>96</v>
      </c>
      <c r="AB1676" s="24" t="s">
        <v>96</v>
      </c>
      <c r="AC1676" s="24" t="s">
        <v>96</v>
      </c>
      <c r="AD1676" s="24" t="s">
        <v>96</v>
      </c>
      <c r="AE1676" s="24" t="s">
        <v>96</v>
      </c>
      <c r="AF1676" s="24" t="s">
        <v>96</v>
      </c>
      <c r="AG1676" s="24" t="s">
        <v>96</v>
      </c>
      <c r="AH1676" s="24" t="s">
        <v>96</v>
      </c>
      <c r="AI1676" s="24" t="s">
        <v>96</v>
      </c>
      <c r="AJ1676" s="24" t="s">
        <v>96</v>
      </c>
      <c r="AK1676" s="24" t="s">
        <v>96</v>
      </c>
      <c r="AL1676" s="24" t="s">
        <v>96</v>
      </c>
      <c r="AM1676" s="24" t="s">
        <v>96</v>
      </c>
      <c r="AN1676" s="24" t="s">
        <v>96</v>
      </c>
      <c r="AO1676" s="24" t="s">
        <v>96</v>
      </c>
      <c r="AP1676" s="24" t="s">
        <v>96</v>
      </c>
      <c r="AQ1676" s="24" t="s">
        <v>96</v>
      </c>
      <c r="AR1676" s="24" t="s">
        <v>96</v>
      </c>
      <c r="AS1676" s="24" t="s">
        <v>96</v>
      </c>
      <c r="AT1676" s="24" t="s">
        <v>96</v>
      </c>
      <c r="AU1676" s="24" t="s">
        <v>96</v>
      </c>
      <c r="AV1676" s="24" t="s">
        <v>96</v>
      </c>
      <c r="AW1676" s="24" t="s">
        <v>96</v>
      </c>
      <c r="AX1676" s="24" t="s">
        <v>96</v>
      </c>
      <c r="AY1676" s="24" t="s">
        <v>96</v>
      </c>
      <c r="AZ1676" s="24" t="s">
        <v>96</v>
      </c>
      <c r="BA1676" s="24" t="s">
        <v>96</v>
      </c>
      <c r="BB1676" s="24" t="s">
        <v>96</v>
      </c>
      <c r="BC1676" s="24" t="s">
        <v>96</v>
      </c>
      <c r="BD1676" s="24" t="s">
        <v>96</v>
      </c>
      <c r="BE1676" s="24" t="s">
        <v>96</v>
      </c>
      <c r="BF1676" s="24" t="s">
        <v>96</v>
      </c>
      <c r="BG1676" s="24" t="s">
        <v>96</v>
      </c>
      <c r="BH1676" s="24" t="s">
        <v>96</v>
      </c>
      <c r="BI1676" s="24" t="s">
        <v>96</v>
      </c>
      <c r="BJ1676" s="24" t="s">
        <v>96</v>
      </c>
      <c r="BK1676" s="24" t="s">
        <v>96</v>
      </c>
      <c r="BL1676" s="24" t="s">
        <v>96</v>
      </c>
      <c r="BM1676" s="24" t="s">
        <v>96</v>
      </c>
      <c r="BN1676" s="24" t="s">
        <v>96</v>
      </c>
      <c r="BO1676" s="24" t="s">
        <v>96</v>
      </c>
      <c r="BP1676" s="24" t="s">
        <v>96</v>
      </c>
      <c r="BQ1676" s="24" t="s">
        <v>96</v>
      </c>
      <c r="BR1676" s="24" t="s">
        <v>96</v>
      </c>
      <c r="BS1676" s="24" t="s">
        <v>96</v>
      </c>
      <c r="BT1676" s="24" t="s">
        <v>96</v>
      </c>
      <c r="BU1676" s="24" t="s">
        <v>96</v>
      </c>
      <c r="BV1676" s="24" t="s">
        <v>96</v>
      </c>
      <c r="BW1676" s="24" t="s">
        <v>96</v>
      </c>
      <c r="BX1676" s="24" t="s">
        <v>96</v>
      </c>
      <c r="BY1676" s="24" t="s">
        <v>96</v>
      </c>
      <c r="BZ1676" s="24" t="s">
        <v>96</v>
      </c>
      <c r="CA1676" s="24" t="s">
        <v>96</v>
      </c>
      <c r="CB1676" s="36" t="s">
        <v>96</v>
      </c>
      <c r="CC1676" s="35" t="s">
        <v>96</v>
      </c>
    </row>
    <row r="1677" spans="1:81" ht="169.5" hidden="1" customHeight="1" x14ac:dyDescent="0.35">
      <c r="A1677" s="24"/>
      <c r="B1677" s="24" t="s">
        <v>81</v>
      </c>
      <c r="C1677" s="24" t="s">
        <v>82</v>
      </c>
      <c r="D1677" s="24" t="s">
        <v>404</v>
      </c>
      <c r="E1677" s="24" t="s">
        <v>5408</v>
      </c>
      <c r="F1677" s="24" t="s">
        <v>103</v>
      </c>
      <c r="G1677" s="24" t="s">
        <v>5409</v>
      </c>
      <c r="H1677" s="24" t="s">
        <v>5423</v>
      </c>
      <c r="I1677" s="24" t="s">
        <v>5424</v>
      </c>
      <c r="J1677" s="24" t="s">
        <v>5432</v>
      </c>
      <c r="K1677" s="24" t="s">
        <v>5426</v>
      </c>
      <c r="L1677" s="24"/>
      <c r="M1677" s="24"/>
      <c r="N1677" s="24"/>
      <c r="O1677" s="24" t="s">
        <v>699</v>
      </c>
      <c r="P1677" s="24"/>
      <c r="Q1677" s="24" t="s">
        <v>93</v>
      </c>
      <c r="R1677" s="24">
        <v>2026</v>
      </c>
      <c r="S1677" s="24" t="s">
        <v>156</v>
      </c>
      <c r="T1677" s="24" t="s">
        <v>96</v>
      </c>
      <c r="U1677" s="24" t="s">
        <v>96</v>
      </c>
      <c r="V1677" s="24" t="s">
        <v>96</v>
      </c>
      <c r="W1677" s="24" t="s">
        <v>96</v>
      </c>
      <c r="X1677" s="24" t="s">
        <v>96</v>
      </c>
      <c r="Y1677" s="24" t="s">
        <v>96</v>
      </c>
      <c r="Z1677" s="24" t="s">
        <v>96</v>
      </c>
      <c r="AA1677" s="24" t="s">
        <v>96</v>
      </c>
      <c r="AB1677" s="24" t="s">
        <v>96</v>
      </c>
      <c r="AC1677" s="24" t="s">
        <v>96</v>
      </c>
      <c r="AD1677" s="24" t="s">
        <v>96</v>
      </c>
      <c r="AE1677" s="24" t="s">
        <v>96</v>
      </c>
      <c r="AF1677" s="24" t="s">
        <v>96</v>
      </c>
      <c r="AG1677" s="24" t="s">
        <v>96</v>
      </c>
      <c r="AH1677" s="24" t="s">
        <v>96</v>
      </c>
      <c r="AI1677" s="24" t="s">
        <v>96</v>
      </c>
      <c r="AJ1677" s="24" t="s">
        <v>96</v>
      </c>
      <c r="AK1677" s="24" t="s">
        <v>96</v>
      </c>
      <c r="AL1677" s="24" t="s">
        <v>96</v>
      </c>
      <c r="AM1677" s="24" t="s">
        <v>96</v>
      </c>
      <c r="AN1677" s="24" t="s">
        <v>96</v>
      </c>
      <c r="AO1677" s="24" t="s">
        <v>96</v>
      </c>
      <c r="AP1677" s="24" t="s">
        <v>96</v>
      </c>
      <c r="AQ1677" s="24" t="s">
        <v>96</v>
      </c>
      <c r="AR1677" s="24" t="s">
        <v>96</v>
      </c>
      <c r="AS1677" s="24" t="s">
        <v>96</v>
      </c>
      <c r="AT1677" s="24" t="s">
        <v>96</v>
      </c>
      <c r="AU1677" s="24" t="s">
        <v>96</v>
      </c>
      <c r="AV1677" s="24" t="s">
        <v>96</v>
      </c>
      <c r="AW1677" s="24" t="s">
        <v>96</v>
      </c>
      <c r="AX1677" s="24" t="s">
        <v>96</v>
      </c>
      <c r="AY1677" s="24" t="s">
        <v>96</v>
      </c>
      <c r="AZ1677" s="24" t="s">
        <v>96</v>
      </c>
      <c r="BA1677" s="24" t="s">
        <v>96</v>
      </c>
      <c r="BB1677" s="24" t="s">
        <v>96</v>
      </c>
      <c r="BC1677" s="24" t="s">
        <v>96</v>
      </c>
      <c r="BD1677" s="24" t="s">
        <v>96</v>
      </c>
      <c r="BE1677" s="24" t="s">
        <v>96</v>
      </c>
      <c r="BF1677" s="24" t="s">
        <v>96</v>
      </c>
      <c r="BG1677" s="24" t="s">
        <v>96</v>
      </c>
      <c r="BH1677" s="24" t="s">
        <v>96</v>
      </c>
      <c r="BI1677" s="24" t="s">
        <v>96</v>
      </c>
      <c r="BJ1677" s="24" t="s">
        <v>96</v>
      </c>
      <c r="BK1677" s="24" t="s">
        <v>96</v>
      </c>
      <c r="BL1677" s="24" t="s">
        <v>96</v>
      </c>
      <c r="BM1677" s="24" t="s">
        <v>96</v>
      </c>
      <c r="BN1677" s="24" t="s">
        <v>96</v>
      </c>
      <c r="BO1677" s="24" t="s">
        <v>96</v>
      </c>
      <c r="BP1677" s="24" t="s">
        <v>96</v>
      </c>
      <c r="BQ1677" s="24" t="s">
        <v>96</v>
      </c>
      <c r="BR1677" s="24" t="s">
        <v>96</v>
      </c>
      <c r="BS1677" s="24" t="s">
        <v>96</v>
      </c>
      <c r="BT1677" s="24" t="s">
        <v>96</v>
      </c>
      <c r="BU1677" s="24" t="s">
        <v>96</v>
      </c>
      <c r="BV1677" s="24" t="s">
        <v>96</v>
      </c>
      <c r="BW1677" s="24" t="s">
        <v>96</v>
      </c>
      <c r="BX1677" s="24" t="s">
        <v>96</v>
      </c>
      <c r="BY1677" s="24" t="s">
        <v>96</v>
      </c>
      <c r="BZ1677" s="24" t="s">
        <v>96</v>
      </c>
      <c r="CA1677" s="24" t="s">
        <v>96</v>
      </c>
      <c r="CB1677" s="36" t="s">
        <v>96</v>
      </c>
      <c r="CC1677" s="35" t="s">
        <v>96</v>
      </c>
    </row>
    <row r="1678" spans="1:81" ht="169.5" hidden="1" customHeight="1" x14ac:dyDescent="0.35">
      <c r="A1678" s="24"/>
      <c r="B1678" s="24" t="s">
        <v>81</v>
      </c>
      <c r="C1678" s="24" t="s">
        <v>82</v>
      </c>
      <c r="D1678" s="24" t="s">
        <v>404</v>
      </c>
      <c r="E1678" s="24" t="s">
        <v>5408</v>
      </c>
      <c r="F1678" s="24" t="s">
        <v>103</v>
      </c>
      <c r="G1678" s="24" t="s">
        <v>5409</v>
      </c>
      <c r="H1678" s="24" t="s">
        <v>5423</v>
      </c>
      <c r="I1678" s="24" t="s">
        <v>5424</v>
      </c>
      <c r="J1678" s="24" t="s">
        <v>5433</v>
      </c>
      <c r="K1678" s="24" t="s">
        <v>5426</v>
      </c>
      <c r="L1678" s="24"/>
      <c r="M1678" s="24"/>
      <c r="N1678" s="24"/>
      <c r="O1678" s="24" t="s">
        <v>699</v>
      </c>
      <c r="P1678" s="24"/>
      <c r="Q1678" s="24" t="s">
        <v>93</v>
      </c>
      <c r="R1678" s="24">
        <v>2026</v>
      </c>
      <c r="S1678" s="24" t="s">
        <v>336</v>
      </c>
      <c r="T1678" s="24" t="s">
        <v>96</v>
      </c>
      <c r="U1678" s="24" t="s">
        <v>96</v>
      </c>
      <c r="V1678" s="24" t="s">
        <v>96</v>
      </c>
      <c r="W1678" s="24" t="s">
        <v>96</v>
      </c>
      <c r="X1678" s="24" t="s">
        <v>96</v>
      </c>
      <c r="Y1678" s="24" t="s">
        <v>96</v>
      </c>
      <c r="Z1678" s="24" t="s">
        <v>96</v>
      </c>
      <c r="AA1678" s="24" t="s">
        <v>96</v>
      </c>
      <c r="AB1678" s="24" t="s">
        <v>96</v>
      </c>
      <c r="AC1678" s="24" t="s">
        <v>96</v>
      </c>
      <c r="AD1678" s="24" t="s">
        <v>96</v>
      </c>
      <c r="AE1678" s="24" t="s">
        <v>96</v>
      </c>
      <c r="AF1678" s="24" t="s">
        <v>96</v>
      </c>
      <c r="AG1678" s="24" t="s">
        <v>96</v>
      </c>
      <c r="AH1678" s="24" t="s">
        <v>96</v>
      </c>
      <c r="AI1678" s="24" t="s">
        <v>96</v>
      </c>
      <c r="AJ1678" s="24" t="s">
        <v>96</v>
      </c>
      <c r="AK1678" s="24" t="s">
        <v>96</v>
      </c>
      <c r="AL1678" s="24" t="s">
        <v>96</v>
      </c>
      <c r="AM1678" s="24" t="s">
        <v>96</v>
      </c>
      <c r="AN1678" s="24" t="s">
        <v>96</v>
      </c>
      <c r="AO1678" s="24" t="s">
        <v>96</v>
      </c>
      <c r="AP1678" s="24" t="s">
        <v>96</v>
      </c>
      <c r="AQ1678" s="24" t="s">
        <v>96</v>
      </c>
      <c r="AR1678" s="24" t="s">
        <v>96</v>
      </c>
      <c r="AS1678" s="24" t="s">
        <v>96</v>
      </c>
      <c r="AT1678" s="24" t="s">
        <v>96</v>
      </c>
      <c r="AU1678" s="24" t="s">
        <v>96</v>
      </c>
      <c r="AV1678" s="24" t="s">
        <v>96</v>
      </c>
      <c r="AW1678" s="24" t="s">
        <v>96</v>
      </c>
      <c r="AX1678" s="24" t="s">
        <v>96</v>
      </c>
      <c r="AY1678" s="24" t="s">
        <v>96</v>
      </c>
      <c r="AZ1678" s="24" t="s">
        <v>96</v>
      </c>
      <c r="BA1678" s="24" t="s">
        <v>96</v>
      </c>
      <c r="BB1678" s="24" t="s">
        <v>96</v>
      </c>
      <c r="BC1678" s="24" t="s">
        <v>96</v>
      </c>
      <c r="BD1678" s="24" t="s">
        <v>96</v>
      </c>
      <c r="BE1678" s="24" t="s">
        <v>96</v>
      </c>
      <c r="BF1678" s="24" t="s">
        <v>96</v>
      </c>
      <c r="BG1678" s="24" t="s">
        <v>96</v>
      </c>
      <c r="BH1678" s="24" t="s">
        <v>96</v>
      </c>
      <c r="BI1678" s="24" t="s">
        <v>96</v>
      </c>
      <c r="BJ1678" s="24" t="s">
        <v>96</v>
      </c>
      <c r="BK1678" s="24" t="s">
        <v>96</v>
      </c>
      <c r="BL1678" s="24" t="s">
        <v>96</v>
      </c>
      <c r="BM1678" s="24" t="s">
        <v>96</v>
      </c>
      <c r="BN1678" s="24" t="s">
        <v>96</v>
      </c>
      <c r="BO1678" s="24" t="s">
        <v>96</v>
      </c>
      <c r="BP1678" s="24" t="s">
        <v>96</v>
      </c>
      <c r="BQ1678" s="24" t="s">
        <v>96</v>
      </c>
      <c r="BR1678" s="24" t="s">
        <v>96</v>
      </c>
      <c r="BS1678" s="24" t="s">
        <v>96</v>
      </c>
      <c r="BT1678" s="24" t="s">
        <v>96</v>
      </c>
      <c r="BU1678" s="24" t="s">
        <v>96</v>
      </c>
      <c r="BV1678" s="24" t="s">
        <v>96</v>
      </c>
      <c r="BW1678" s="24" t="s">
        <v>96</v>
      </c>
      <c r="BX1678" s="24" t="s">
        <v>96</v>
      </c>
      <c r="BY1678" s="24" t="s">
        <v>96</v>
      </c>
      <c r="BZ1678" s="24" t="s">
        <v>96</v>
      </c>
      <c r="CA1678" s="24" t="s">
        <v>96</v>
      </c>
      <c r="CB1678" s="36" t="s">
        <v>96</v>
      </c>
      <c r="CC1678" s="35" t="s">
        <v>96</v>
      </c>
    </row>
    <row r="1679" spans="1:81" ht="169.5" hidden="1" customHeight="1" x14ac:dyDescent="0.35">
      <c r="A1679" s="24"/>
      <c r="B1679" s="24" t="s">
        <v>81</v>
      </c>
      <c r="C1679" s="24" t="s">
        <v>82</v>
      </c>
      <c r="D1679" s="24" t="s">
        <v>404</v>
      </c>
      <c r="E1679" s="24" t="s">
        <v>5408</v>
      </c>
      <c r="F1679" s="24" t="s">
        <v>103</v>
      </c>
      <c r="G1679" s="24" t="s">
        <v>5409</v>
      </c>
      <c r="H1679" s="24" t="s">
        <v>5434</v>
      </c>
      <c r="I1679" s="24" t="s">
        <v>5435</v>
      </c>
      <c r="J1679" s="24" t="s">
        <v>5436</v>
      </c>
      <c r="K1679" s="24" t="s">
        <v>5437</v>
      </c>
      <c r="L1679" s="24"/>
      <c r="M1679" s="24"/>
      <c r="N1679" s="24" t="s">
        <v>699</v>
      </c>
      <c r="O1679" s="24"/>
      <c r="P1679" s="24"/>
      <c r="Q1679" s="24" t="s">
        <v>93</v>
      </c>
      <c r="R1679" s="24">
        <v>2026</v>
      </c>
      <c r="S1679" s="24" t="s">
        <v>94</v>
      </c>
      <c r="T1679" s="24" t="s">
        <v>96</v>
      </c>
      <c r="U1679" s="24" t="s">
        <v>96</v>
      </c>
      <c r="V1679" s="24" t="s">
        <v>96</v>
      </c>
      <c r="W1679" s="24" t="s">
        <v>96</v>
      </c>
      <c r="X1679" s="24" t="s">
        <v>96</v>
      </c>
      <c r="Y1679" s="24" t="s">
        <v>96</v>
      </c>
      <c r="Z1679" s="24" t="s">
        <v>96</v>
      </c>
      <c r="AA1679" s="24" t="s">
        <v>96</v>
      </c>
      <c r="AB1679" s="24" t="s">
        <v>96</v>
      </c>
      <c r="AC1679" s="24" t="s">
        <v>96</v>
      </c>
      <c r="AD1679" s="24" t="s">
        <v>96</v>
      </c>
      <c r="AE1679" s="24" t="s">
        <v>96</v>
      </c>
      <c r="AF1679" s="24" t="s">
        <v>96</v>
      </c>
      <c r="AG1679" s="24" t="s">
        <v>96</v>
      </c>
      <c r="AH1679" s="24" t="s">
        <v>96</v>
      </c>
      <c r="AI1679" s="24" t="s">
        <v>96</v>
      </c>
      <c r="AJ1679" s="24" t="s">
        <v>96</v>
      </c>
      <c r="AK1679" s="24" t="s">
        <v>96</v>
      </c>
      <c r="AL1679" s="24" t="s">
        <v>96</v>
      </c>
      <c r="AM1679" s="24" t="s">
        <v>96</v>
      </c>
      <c r="AN1679" s="24" t="s">
        <v>96</v>
      </c>
      <c r="AO1679" s="24" t="s">
        <v>96</v>
      </c>
      <c r="AP1679" s="24" t="s">
        <v>96</v>
      </c>
      <c r="AQ1679" s="24" t="s">
        <v>96</v>
      </c>
      <c r="AR1679" s="24" t="s">
        <v>96</v>
      </c>
      <c r="AS1679" s="24" t="s">
        <v>96</v>
      </c>
      <c r="AT1679" s="24" t="s">
        <v>96</v>
      </c>
      <c r="AU1679" s="24" t="s">
        <v>96</v>
      </c>
      <c r="AV1679" s="24" t="s">
        <v>96</v>
      </c>
      <c r="AW1679" s="24" t="s">
        <v>96</v>
      </c>
      <c r="AX1679" s="24" t="s">
        <v>96</v>
      </c>
      <c r="AY1679" s="24" t="s">
        <v>96</v>
      </c>
      <c r="AZ1679" s="24" t="s">
        <v>96</v>
      </c>
      <c r="BA1679" s="24" t="s">
        <v>96</v>
      </c>
      <c r="BB1679" s="24" t="s">
        <v>96</v>
      </c>
      <c r="BC1679" s="24" t="s">
        <v>96</v>
      </c>
      <c r="BD1679" s="24" t="s">
        <v>96</v>
      </c>
      <c r="BE1679" s="24" t="s">
        <v>96</v>
      </c>
      <c r="BF1679" s="24" t="s">
        <v>96</v>
      </c>
      <c r="BG1679" s="24" t="s">
        <v>96</v>
      </c>
      <c r="BH1679" s="24" t="s">
        <v>96</v>
      </c>
      <c r="BI1679" s="24" t="s">
        <v>96</v>
      </c>
      <c r="BJ1679" s="24" t="s">
        <v>96</v>
      </c>
      <c r="BK1679" s="24" t="s">
        <v>96</v>
      </c>
      <c r="BL1679" s="24" t="s">
        <v>96</v>
      </c>
      <c r="BM1679" s="24" t="s">
        <v>96</v>
      </c>
      <c r="BN1679" s="24" t="s">
        <v>96</v>
      </c>
      <c r="BO1679" s="24" t="s">
        <v>96</v>
      </c>
      <c r="BP1679" s="24" t="s">
        <v>96</v>
      </c>
      <c r="BQ1679" s="24" t="s">
        <v>96</v>
      </c>
      <c r="BR1679" s="24" t="s">
        <v>96</v>
      </c>
      <c r="BS1679" s="24" t="s">
        <v>96</v>
      </c>
      <c r="BT1679" s="24" t="s">
        <v>96</v>
      </c>
      <c r="BU1679" s="24" t="s">
        <v>96</v>
      </c>
      <c r="BV1679" s="24" t="s">
        <v>96</v>
      </c>
      <c r="BW1679" s="24" t="s">
        <v>96</v>
      </c>
      <c r="BX1679" s="24" t="s">
        <v>96</v>
      </c>
      <c r="BY1679" s="24" t="s">
        <v>96</v>
      </c>
      <c r="BZ1679" s="24" t="s">
        <v>96</v>
      </c>
      <c r="CA1679" s="24" t="s">
        <v>96</v>
      </c>
      <c r="CB1679" s="36" t="s">
        <v>96</v>
      </c>
      <c r="CC1679" s="35" t="s">
        <v>96</v>
      </c>
    </row>
    <row r="1680" spans="1:81" ht="169.5" hidden="1" customHeight="1" x14ac:dyDescent="0.35">
      <c r="A1680" s="24"/>
      <c r="B1680" s="24" t="s">
        <v>81</v>
      </c>
      <c r="C1680" s="24" t="s">
        <v>82</v>
      </c>
      <c r="D1680" s="24" t="s">
        <v>404</v>
      </c>
      <c r="E1680" s="24" t="s">
        <v>5408</v>
      </c>
      <c r="F1680" s="24" t="s">
        <v>103</v>
      </c>
      <c r="G1680" s="24" t="s">
        <v>5409</v>
      </c>
      <c r="H1680" s="24" t="s">
        <v>5434</v>
      </c>
      <c r="I1680" s="24" t="s">
        <v>5435</v>
      </c>
      <c r="J1680" s="24" t="s">
        <v>5438</v>
      </c>
      <c r="K1680" s="24" t="s">
        <v>5437</v>
      </c>
      <c r="L1680" s="24"/>
      <c r="M1680" s="24"/>
      <c r="N1680" s="24" t="s">
        <v>699</v>
      </c>
      <c r="O1680" s="24"/>
      <c r="P1680" s="24"/>
      <c r="Q1680" s="24" t="s">
        <v>93</v>
      </c>
      <c r="R1680" s="24">
        <v>2026</v>
      </c>
      <c r="S1680" s="24" t="s">
        <v>94</v>
      </c>
      <c r="T1680" s="24" t="s">
        <v>96</v>
      </c>
      <c r="U1680" s="24" t="s">
        <v>96</v>
      </c>
      <c r="V1680" s="24" t="s">
        <v>96</v>
      </c>
      <c r="W1680" s="24" t="s">
        <v>96</v>
      </c>
      <c r="X1680" s="24" t="s">
        <v>96</v>
      </c>
      <c r="Y1680" s="24" t="s">
        <v>96</v>
      </c>
      <c r="Z1680" s="24" t="s">
        <v>96</v>
      </c>
      <c r="AA1680" s="24" t="s">
        <v>96</v>
      </c>
      <c r="AB1680" s="24" t="s">
        <v>96</v>
      </c>
      <c r="AC1680" s="24" t="s">
        <v>96</v>
      </c>
      <c r="AD1680" s="24" t="s">
        <v>96</v>
      </c>
      <c r="AE1680" s="24" t="s">
        <v>96</v>
      </c>
      <c r="AF1680" s="24" t="s">
        <v>96</v>
      </c>
      <c r="AG1680" s="24" t="s">
        <v>96</v>
      </c>
      <c r="AH1680" s="24" t="s">
        <v>96</v>
      </c>
      <c r="AI1680" s="24" t="s">
        <v>96</v>
      </c>
      <c r="AJ1680" s="24" t="s">
        <v>96</v>
      </c>
      <c r="AK1680" s="24" t="s">
        <v>96</v>
      </c>
      <c r="AL1680" s="24" t="s">
        <v>96</v>
      </c>
      <c r="AM1680" s="24" t="s">
        <v>96</v>
      </c>
      <c r="AN1680" s="24" t="s">
        <v>96</v>
      </c>
      <c r="AO1680" s="24" t="s">
        <v>96</v>
      </c>
      <c r="AP1680" s="24" t="s">
        <v>96</v>
      </c>
      <c r="AQ1680" s="24" t="s">
        <v>96</v>
      </c>
      <c r="AR1680" s="24" t="s">
        <v>96</v>
      </c>
      <c r="AS1680" s="24" t="s">
        <v>96</v>
      </c>
      <c r="AT1680" s="24" t="s">
        <v>96</v>
      </c>
      <c r="AU1680" s="24" t="s">
        <v>96</v>
      </c>
      <c r="AV1680" s="24" t="s">
        <v>96</v>
      </c>
      <c r="AW1680" s="24" t="s">
        <v>96</v>
      </c>
      <c r="AX1680" s="24" t="s">
        <v>96</v>
      </c>
      <c r="AY1680" s="24" t="s">
        <v>96</v>
      </c>
      <c r="AZ1680" s="24" t="s">
        <v>96</v>
      </c>
      <c r="BA1680" s="24" t="s">
        <v>96</v>
      </c>
      <c r="BB1680" s="24" t="s">
        <v>96</v>
      </c>
      <c r="BC1680" s="24" t="s">
        <v>96</v>
      </c>
      <c r="BD1680" s="24" t="s">
        <v>96</v>
      </c>
      <c r="BE1680" s="24" t="s">
        <v>96</v>
      </c>
      <c r="BF1680" s="24" t="s">
        <v>96</v>
      </c>
      <c r="BG1680" s="24" t="s">
        <v>96</v>
      </c>
      <c r="BH1680" s="24" t="s">
        <v>96</v>
      </c>
      <c r="BI1680" s="24" t="s">
        <v>96</v>
      </c>
      <c r="BJ1680" s="24" t="s">
        <v>96</v>
      </c>
      <c r="BK1680" s="24" t="s">
        <v>96</v>
      </c>
      <c r="BL1680" s="24" t="s">
        <v>96</v>
      </c>
      <c r="BM1680" s="24" t="s">
        <v>96</v>
      </c>
      <c r="BN1680" s="24" t="s">
        <v>96</v>
      </c>
      <c r="BO1680" s="24" t="s">
        <v>96</v>
      </c>
      <c r="BP1680" s="24" t="s">
        <v>96</v>
      </c>
      <c r="BQ1680" s="24" t="s">
        <v>96</v>
      </c>
      <c r="BR1680" s="24" t="s">
        <v>96</v>
      </c>
      <c r="BS1680" s="24" t="s">
        <v>96</v>
      </c>
      <c r="BT1680" s="24" t="s">
        <v>96</v>
      </c>
      <c r="BU1680" s="24" t="s">
        <v>96</v>
      </c>
      <c r="BV1680" s="24" t="s">
        <v>96</v>
      </c>
      <c r="BW1680" s="24" t="s">
        <v>96</v>
      </c>
      <c r="BX1680" s="24" t="s">
        <v>96</v>
      </c>
      <c r="BY1680" s="24" t="s">
        <v>96</v>
      </c>
      <c r="BZ1680" s="24" t="s">
        <v>96</v>
      </c>
      <c r="CA1680" s="24" t="s">
        <v>96</v>
      </c>
      <c r="CB1680" s="36" t="s">
        <v>96</v>
      </c>
      <c r="CC1680" s="35" t="s">
        <v>96</v>
      </c>
    </row>
    <row r="1681" spans="1:81" ht="169.5" hidden="1" customHeight="1" x14ac:dyDescent="0.35">
      <c r="A1681" s="24"/>
      <c r="B1681" s="24" t="s">
        <v>81</v>
      </c>
      <c r="C1681" s="24" t="s">
        <v>82</v>
      </c>
      <c r="D1681" s="24" t="s">
        <v>404</v>
      </c>
      <c r="E1681" s="24" t="s">
        <v>5408</v>
      </c>
      <c r="F1681" s="24" t="s">
        <v>103</v>
      </c>
      <c r="G1681" s="24" t="s">
        <v>5409</v>
      </c>
      <c r="H1681" s="24" t="s">
        <v>5434</v>
      </c>
      <c r="I1681" s="24" t="s">
        <v>5435</v>
      </c>
      <c r="J1681" s="24" t="s">
        <v>5439</v>
      </c>
      <c r="K1681" s="24" t="s">
        <v>5437</v>
      </c>
      <c r="L1681" s="24"/>
      <c r="M1681" s="24"/>
      <c r="N1681" s="24"/>
      <c r="O1681" s="24" t="s">
        <v>699</v>
      </c>
      <c r="P1681" s="24"/>
      <c r="Q1681" s="24" t="s">
        <v>93</v>
      </c>
      <c r="R1681" s="24">
        <v>2026</v>
      </c>
      <c r="S1681" s="24" t="s">
        <v>94</v>
      </c>
      <c r="T1681" s="24" t="s">
        <v>96</v>
      </c>
      <c r="U1681" s="24" t="s">
        <v>96</v>
      </c>
      <c r="V1681" s="24" t="s">
        <v>96</v>
      </c>
      <c r="W1681" s="24" t="s">
        <v>96</v>
      </c>
      <c r="X1681" s="24" t="s">
        <v>96</v>
      </c>
      <c r="Y1681" s="24" t="s">
        <v>96</v>
      </c>
      <c r="Z1681" s="24" t="s">
        <v>96</v>
      </c>
      <c r="AA1681" s="24" t="s">
        <v>96</v>
      </c>
      <c r="AB1681" s="24" t="s">
        <v>96</v>
      </c>
      <c r="AC1681" s="24" t="s">
        <v>96</v>
      </c>
      <c r="AD1681" s="24" t="s">
        <v>96</v>
      </c>
      <c r="AE1681" s="24" t="s">
        <v>96</v>
      </c>
      <c r="AF1681" s="24" t="s">
        <v>96</v>
      </c>
      <c r="AG1681" s="24" t="s">
        <v>96</v>
      </c>
      <c r="AH1681" s="24" t="s">
        <v>96</v>
      </c>
      <c r="AI1681" s="24" t="s">
        <v>96</v>
      </c>
      <c r="AJ1681" s="24" t="s">
        <v>96</v>
      </c>
      <c r="AK1681" s="24" t="s">
        <v>96</v>
      </c>
      <c r="AL1681" s="24" t="s">
        <v>96</v>
      </c>
      <c r="AM1681" s="24" t="s">
        <v>96</v>
      </c>
      <c r="AN1681" s="24" t="s">
        <v>96</v>
      </c>
      <c r="AO1681" s="24" t="s">
        <v>96</v>
      </c>
      <c r="AP1681" s="24" t="s">
        <v>96</v>
      </c>
      <c r="AQ1681" s="24" t="s">
        <v>96</v>
      </c>
      <c r="AR1681" s="24" t="s">
        <v>96</v>
      </c>
      <c r="AS1681" s="24" t="s">
        <v>96</v>
      </c>
      <c r="AT1681" s="24" t="s">
        <v>96</v>
      </c>
      <c r="AU1681" s="24" t="s">
        <v>96</v>
      </c>
      <c r="AV1681" s="24" t="s">
        <v>96</v>
      </c>
      <c r="AW1681" s="24" t="s">
        <v>96</v>
      </c>
      <c r="AX1681" s="24" t="s">
        <v>96</v>
      </c>
      <c r="AY1681" s="24" t="s">
        <v>96</v>
      </c>
      <c r="AZ1681" s="24" t="s">
        <v>96</v>
      </c>
      <c r="BA1681" s="24" t="s">
        <v>96</v>
      </c>
      <c r="BB1681" s="24" t="s">
        <v>96</v>
      </c>
      <c r="BC1681" s="24" t="s">
        <v>96</v>
      </c>
      <c r="BD1681" s="24" t="s">
        <v>96</v>
      </c>
      <c r="BE1681" s="24" t="s">
        <v>96</v>
      </c>
      <c r="BF1681" s="24" t="s">
        <v>96</v>
      </c>
      <c r="BG1681" s="24" t="s">
        <v>96</v>
      </c>
      <c r="BH1681" s="24" t="s">
        <v>96</v>
      </c>
      <c r="BI1681" s="24" t="s">
        <v>96</v>
      </c>
      <c r="BJ1681" s="24" t="s">
        <v>96</v>
      </c>
      <c r="BK1681" s="24" t="s">
        <v>96</v>
      </c>
      <c r="BL1681" s="24" t="s">
        <v>96</v>
      </c>
      <c r="BM1681" s="24" t="s">
        <v>96</v>
      </c>
      <c r="BN1681" s="24" t="s">
        <v>96</v>
      </c>
      <c r="BO1681" s="24" t="s">
        <v>96</v>
      </c>
      <c r="BP1681" s="24" t="s">
        <v>96</v>
      </c>
      <c r="BQ1681" s="24" t="s">
        <v>96</v>
      </c>
      <c r="BR1681" s="24" t="s">
        <v>96</v>
      </c>
      <c r="BS1681" s="24" t="s">
        <v>96</v>
      </c>
      <c r="BT1681" s="24" t="s">
        <v>96</v>
      </c>
      <c r="BU1681" s="24" t="s">
        <v>96</v>
      </c>
      <c r="BV1681" s="24" t="s">
        <v>96</v>
      </c>
      <c r="BW1681" s="24" t="s">
        <v>96</v>
      </c>
      <c r="BX1681" s="24" t="s">
        <v>96</v>
      </c>
      <c r="BY1681" s="24" t="s">
        <v>96</v>
      </c>
      <c r="BZ1681" s="24" t="s">
        <v>96</v>
      </c>
      <c r="CA1681" s="24" t="s">
        <v>96</v>
      </c>
      <c r="CB1681" s="36" t="s">
        <v>96</v>
      </c>
      <c r="CC1681" s="35" t="s">
        <v>96</v>
      </c>
    </row>
    <row r="1682" spans="1:81" ht="169.5" hidden="1" customHeight="1" x14ac:dyDescent="0.35">
      <c r="A1682" s="24"/>
      <c r="B1682" s="24" t="s">
        <v>81</v>
      </c>
      <c r="C1682" s="24" t="s">
        <v>82</v>
      </c>
      <c r="D1682" s="24" t="s">
        <v>404</v>
      </c>
      <c r="E1682" s="24" t="s">
        <v>5408</v>
      </c>
      <c r="F1682" s="24" t="s">
        <v>103</v>
      </c>
      <c r="G1682" s="24" t="s">
        <v>5409</v>
      </c>
      <c r="H1682" s="24" t="s">
        <v>5434</v>
      </c>
      <c r="I1682" s="24" t="s">
        <v>5435</v>
      </c>
      <c r="J1682" s="24" t="s">
        <v>5440</v>
      </c>
      <c r="K1682" s="24" t="s">
        <v>5437</v>
      </c>
      <c r="L1682" s="24"/>
      <c r="M1682" s="24"/>
      <c r="N1682" s="24"/>
      <c r="O1682" s="24" t="s">
        <v>699</v>
      </c>
      <c r="P1682" s="24"/>
      <c r="Q1682" s="24" t="s">
        <v>93</v>
      </c>
      <c r="R1682" s="24">
        <v>2026</v>
      </c>
      <c r="S1682" s="24" t="s">
        <v>94</v>
      </c>
      <c r="T1682" s="24" t="s">
        <v>96</v>
      </c>
      <c r="U1682" s="24" t="s">
        <v>96</v>
      </c>
      <c r="V1682" s="24" t="s">
        <v>96</v>
      </c>
      <c r="W1682" s="24" t="s">
        <v>96</v>
      </c>
      <c r="X1682" s="24" t="s">
        <v>96</v>
      </c>
      <c r="Y1682" s="24" t="s">
        <v>96</v>
      </c>
      <c r="Z1682" s="24" t="s">
        <v>96</v>
      </c>
      <c r="AA1682" s="24" t="s">
        <v>96</v>
      </c>
      <c r="AB1682" s="24" t="s">
        <v>96</v>
      </c>
      <c r="AC1682" s="24" t="s">
        <v>96</v>
      </c>
      <c r="AD1682" s="24" t="s">
        <v>96</v>
      </c>
      <c r="AE1682" s="24" t="s">
        <v>96</v>
      </c>
      <c r="AF1682" s="24" t="s">
        <v>96</v>
      </c>
      <c r="AG1682" s="24" t="s">
        <v>96</v>
      </c>
      <c r="AH1682" s="24" t="s">
        <v>96</v>
      </c>
      <c r="AI1682" s="24" t="s">
        <v>96</v>
      </c>
      <c r="AJ1682" s="24" t="s">
        <v>96</v>
      </c>
      <c r="AK1682" s="24" t="s">
        <v>96</v>
      </c>
      <c r="AL1682" s="24" t="s">
        <v>96</v>
      </c>
      <c r="AM1682" s="24" t="s">
        <v>96</v>
      </c>
      <c r="AN1682" s="24" t="s">
        <v>96</v>
      </c>
      <c r="AO1682" s="24" t="s">
        <v>96</v>
      </c>
      <c r="AP1682" s="24" t="s">
        <v>96</v>
      </c>
      <c r="AQ1682" s="24" t="s">
        <v>96</v>
      </c>
      <c r="AR1682" s="24" t="s">
        <v>96</v>
      </c>
      <c r="AS1682" s="24" t="s">
        <v>96</v>
      </c>
      <c r="AT1682" s="24" t="s">
        <v>96</v>
      </c>
      <c r="AU1682" s="24" t="s">
        <v>96</v>
      </c>
      <c r="AV1682" s="24" t="s">
        <v>96</v>
      </c>
      <c r="AW1682" s="24" t="s">
        <v>96</v>
      </c>
      <c r="AX1682" s="24" t="s">
        <v>96</v>
      </c>
      <c r="AY1682" s="24" t="s">
        <v>96</v>
      </c>
      <c r="AZ1682" s="24" t="s">
        <v>96</v>
      </c>
      <c r="BA1682" s="24" t="s">
        <v>96</v>
      </c>
      <c r="BB1682" s="24" t="s">
        <v>96</v>
      </c>
      <c r="BC1682" s="24" t="s">
        <v>96</v>
      </c>
      <c r="BD1682" s="24" t="s">
        <v>96</v>
      </c>
      <c r="BE1682" s="24" t="s">
        <v>96</v>
      </c>
      <c r="BF1682" s="24" t="s">
        <v>96</v>
      </c>
      <c r="BG1682" s="24" t="s">
        <v>96</v>
      </c>
      <c r="BH1682" s="24" t="s">
        <v>96</v>
      </c>
      <c r="BI1682" s="24" t="s">
        <v>96</v>
      </c>
      <c r="BJ1682" s="24" t="s">
        <v>96</v>
      </c>
      <c r="BK1682" s="24" t="s">
        <v>96</v>
      </c>
      <c r="BL1682" s="24" t="s">
        <v>96</v>
      </c>
      <c r="BM1682" s="24" t="s">
        <v>96</v>
      </c>
      <c r="BN1682" s="24" t="s">
        <v>96</v>
      </c>
      <c r="BO1682" s="24" t="s">
        <v>96</v>
      </c>
      <c r="BP1682" s="24" t="s">
        <v>96</v>
      </c>
      <c r="BQ1682" s="24" t="s">
        <v>96</v>
      </c>
      <c r="BR1682" s="24" t="s">
        <v>96</v>
      </c>
      <c r="BS1682" s="24" t="s">
        <v>96</v>
      </c>
      <c r="BT1682" s="24" t="s">
        <v>96</v>
      </c>
      <c r="BU1682" s="24" t="s">
        <v>96</v>
      </c>
      <c r="BV1682" s="24" t="s">
        <v>96</v>
      </c>
      <c r="BW1682" s="24" t="s">
        <v>96</v>
      </c>
      <c r="BX1682" s="24" t="s">
        <v>96</v>
      </c>
      <c r="BY1682" s="24" t="s">
        <v>96</v>
      </c>
      <c r="BZ1682" s="24" t="s">
        <v>96</v>
      </c>
      <c r="CA1682" s="24" t="s">
        <v>96</v>
      </c>
      <c r="CB1682" s="36" t="s">
        <v>96</v>
      </c>
      <c r="CC1682" s="35" t="s">
        <v>96</v>
      </c>
    </row>
    <row r="1683" spans="1:81" ht="169.5" hidden="1" customHeight="1" x14ac:dyDescent="0.35">
      <c r="A1683" s="24"/>
      <c r="B1683" s="24" t="s">
        <v>81</v>
      </c>
      <c r="C1683" s="24" t="s">
        <v>82</v>
      </c>
      <c r="D1683" s="24" t="s">
        <v>404</v>
      </c>
      <c r="E1683" s="24" t="s">
        <v>5408</v>
      </c>
      <c r="F1683" s="24" t="s">
        <v>103</v>
      </c>
      <c r="G1683" s="24" t="s">
        <v>5409</v>
      </c>
      <c r="H1683" s="24" t="s">
        <v>5434</v>
      </c>
      <c r="I1683" s="24" t="s">
        <v>5435</v>
      </c>
      <c r="J1683" s="24" t="s">
        <v>5441</v>
      </c>
      <c r="K1683" s="24" t="s">
        <v>5437</v>
      </c>
      <c r="L1683" s="24"/>
      <c r="M1683" s="24"/>
      <c r="N1683" s="24"/>
      <c r="O1683" s="24" t="s">
        <v>699</v>
      </c>
      <c r="P1683" s="24"/>
      <c r="Q1683" s="24" t="s">
        <v>93</v>
      </c>
      <c r="R1683" s="24">
        <v>2026</v>
      </c>
      <c r="S1683" s="24" t="s">
        <v>94</v>
      </c>
      <c r="T1683" s="24" t="s">
        <v>96</v>
      </c>
      <c r="U1683" s="24" t="s">
        <v>96</v>
      </c>
      <c r="V1683" s="24" t="s">
        <v>96</v>
      </c>
      <c r="W1683" s="24" t="s">
        <v>96</v>
      </c>
      <c r="X1683" s="24" t="s">
        <v>96</v>
      </c>
      <c r="Y1683" s="24" t="s">
        <v>96</v>
      </c>
      <c r="Z1683" s="24" t="s">
        <v>96</v>
      </c>
      <c r="AA1683" s="24" t="s">
        <v>96</v>
      </c>
      <c r="AB1683" s="24" t="s">
        <v>96</v>
      </c>
      <c r="AC1683" s="24" t="s">
        <v>96</v>
      </c>
      <c r="AD1683" s="24" t="s">
        <v>96</v>
      </c>
      <c r="AE1683" s="24" t="s">
        <v>96</v>
      </c>
      <c r="AF1683" s="24" t="s">
        <v>96</v>
      </c>
      <c r="AG1683" s="24" t="s">
        <v>96</v>
      </c>
      <c r="AH1683" s="24" t="s">
        <v>96</v>
      </c>
      <c r="AI1683" s="24" t="s">
        <v>96</v>
      </c>
      <c r="AJ1683" s="24" t="s">
        <v>96</v>
      </c>
      <c r="AK1683" s="24" t="s">
        <v>96</v>
      </c>
      <c r="AL1683" s="24" t="s">
        <v>96</v>
      </c>
      <c r="AM1683" s="24" t="s">
        <v>96</v>
      </c>
      <c r="AN1683" s="24" t="s">
        <v>96</v>
      </c>
      <c r="AO1683" s="24" t="s">
        <v>96</v>
      </c>
      <c r="AP1683" s="24" t="s">
        <v>96</v>
      </c>
      <c r="AQ1683" s="24" t="s">
        <v>96</v>
      </c>
      <c r="AR1683" s="24" t="s">
        <v>96</v>
      </c>
      <c r="AS1683" s="24" t="s">
        <v>96</v>
      </c>
      <c r="AT1683" s="24" t="s">
        <v>96</v>
      </c>
      <c r="AU1683" s="24" t="s">
        <v>96</v>
      </c>
      <c r="AV1683" s="24" t="s">
        <v>96</v>
      </c>
      <c r="AW1683" s="24" t="s">
        <v>96</v>
      </c>
      <c r="AX1683" s="24" t="s">
        <v>96</v>
      </c>
      <c r="AY1683" s="24" t="s">
        <v>96</v>
      </c>
      <c r="AZ1683" s="24" t="s">
        <v>96</v>
      </c>
      <c r="BA1683" s="24" t="s">
        <v>96</v>
      </c>
      <c r="BB1683" s="24" t="s">
        <v>96</v>
      </c>
      <c r="BC1683" s="24" t="s">
        <v>96</v>
      </c>
      <c r="BD1683" s="24" t="s">
        <v>96</v>
      </c>
      <c r="BE1683" s="24" t="s">
        <v>96</v>
      </c>
      <c r="BF1683" s="24" t="s">
        <v>96</v>
      </c>
      <c r="BG1683" s="24" t="s">
        <v>96</v>
      </c>
      <c r="BH1683" s="24" t="s">
        <v>96</v>
      </c>
      <c r="BI1683" s="24" t="s">
        <v>96</v>
      </c>
      <c r="BJ1683" s="24" t="s">
        <v>96</v>
      </c>
      <c r="BK1683" s="24" t="s">
        <v>96</v>
      </c>
      <c r="BL1683" s="24" t="s">
        <v>96</v>
      </c>
      <c r="BM1683" s="24" t="s">
        <v>96</v>
      </c>
      <c r="BN1683" s="24" t="s">
        <v>96</v>
      </c>
      <c r="BO1683" s="24" t="s">
        <v>96</v>
      </c>
      <c r="BP1683" s="24" t="s">
        <v>96</v>
      </c>
      <c r="BQ1683" s="24" t="s">
        <v>96</v>
      </c>
      <c r="BR1683" s="24" t="s">
        <v>96</v>
      </c>
      <c r="BS1683" s="24" t="s">
        <v>96</v>
      </c>
      <c r="BT1683" s="24" t="s">
        <v>96</v>
      </c>
      <c r="BU1683" s="24" t="s">
        <v>96</v>
      </c>
      <c r="BV1683" s="24" t="s">
        <v>96</v>
      </c>
      <c r="BW1683" s="24" t="s">
        <v>96</v>
      </c>
      <c r="BX1683" s="24" t="s">
        <v>96</v>
      </c>
      <c r="BY1683" s="24" t="s">
        <v>96</v>
      </c>
      <c r="BZ1683" s="24" t="s">
        <v>96</v>
      </c>
      <c r="CA1683" s="24" t="s">
        <v>96</v>
      </c>
      <c r="CB1683" s="36" t="s">
        <v>96</v>
      </c>
      <c r="CC1683" s="35" t="s">
        <v>96</v>
      </c>
    </row>
    <row r="1684" spans="1:81" ht="169.5" hidden="1" customHeight="1" x14ac:dyDescent="0.35">
      <c r="A1684" s="24"/>
      <c r="B1684" s="24" t="s">
        <v>81</v>
      </c>
      <c r="C1684" s="24" t="s">
        <v>82</v>
      </c>
      <c r="D1684" s="24" t="s">
        <v>404</v>
      </c>
      <c r="E1684" s="24" t="s">
        <v>5408</v>
      </c>
      <c r="F1684" s="24" t="s">
        <v>103</v>
      </c>
      <c r="G1684" s="24" t="s">
        <v>5409</v>
      </c>
      <c r="H1684" s="24" t="s">
        <v>5434</v>
      </c>
      <c r="I1684" s="24" t="s">
        <v>5435</v>
      </c>
      <c r="J1684" s="24" t="s">
        <v>5442</v>
      </c>
      <c r="K1684" s="24" t="s">
        <v>5437</v>
      </c>
      <c r="L1684" s="24"/>
      <c r="M1684" s="24"/>
      <c r="N1684" s="24"/>
      <c r="O1684" s="24" t="s">
        <v>699</v>
      </c>
      <c r="P1684" s="24"/>
      <c r="Q1684" s="24" t="s">
        <v>93</v>
      </c>
      <c r="R1684" s="24">
        <v>2026</v>
      </c>
      <c r="S1684" s="24" t="s">
        <v>156</v>
      </c>
      <c r="T1684" s="24" t="s">
        <v>96</v>
      </c>
      <c r="U1684" s="24" t="s">
        <v>96</v>
      </c>
      <c r="V1684" s="24" t="s">
        <v>96</v>
      </c>
      <c r="W1684" s="24" t="s">
        <v>96</v>
      </c>
      <c r="X1684" s="24" t="s">
        <v>96</v>
      </c>
      <c r="Y1684" s="24" t="s">
        <v>96</v>
      </c>
      <c r="Z1684" s="24" t="s">
        <v>96</v>
      </c>
      <c r="AA1684" s="24" t="s">
        <v>96</v>
      </c>
      <c r="AB1684" s="24" t="s">
        <v>96</v>
      </c>
      <c r="AC1684" s="24" t="s">
        <v>96</v>
      </c>
      <c r="AD1684" s="24" t="s">
        <v>96</v>
      </c>
      <c r="AE1684" s="24" t="s">
        <v>96</v>
      </c>
      <c r="AF1684" s="24" t="s">
        <v>96</v>
      </c>
      <c r="AG1684" s="24" t="s">
        <v>96</v>
      </c>
      <c r="AH1684" s="24" t="s">
        <v>96</v>
      </c>
      <c r="AI1684" s="24" t="s">
        <v>96</v>
      </c>
      <c r="AJ1684" s="24" t="s">
        <v>96</v>
      </c>
      <c r="AK1684" s="24" t="s">
        <v>96</v>
      </c>
      <c r="AL1684" s="24" t="s">
        <v>96</v>
      </c>
      <c r="AM1684" s="24" t="s">
        <v>96</v>
      </c>
      <c r="AN1684" s="24" t="s">
        <v>96</v>
      </c>
      <c r="AO1684" s="24" t="s">
        <v>96</v>
      </c>
      <c r="AP1684" s="24" t="s">
        <v>96</v>
      </c>
      <c r="AQ1684" s="24" t="s">
        <v>96</v>
      </c>
      <c r="AR1684" s="24" t="s">
        <v>96</v>
      </c>
      <c r="AS1684" s="24" t="s">
        <v>96</v>
      </c>
      <c r="AT1684" s="24" t="s">
        <v>96</v>
      </c>
      <c r="AU1684" s="24" t="s">
        <v>96</v>
      </c>
      <c r="AV1684" s="24" t="s">
        <v>96</v>
      </c>
      <c r="AW1684" s="24" t="s">
        <v>96</v>
      </c>
      <c r="AX1684" s="24" t="s">
        <v>96</v>
      </c>
      <c r="AY1684" s="24" t="s">
        <v>96</v>
      </c>
      <c r="AZ1684" s="24" t="s">
        <v>96</v>
      </c>
      <c r="BA1684" s="24" t="s">
        <v>96</v>
      </c>
      <c r="BB1684" s="24" t="s">
        <v>96</v>
      </c>
      <c r="BC1684" s="24" t="s">
        <v>96</v>
      </c>
      <c r="BD1684" s="24" t="s">
        <v>96</v>
      </c>
      <c r="BE1684" s="24" t="s">
        <v>96</v>
      </c>
      <c r="BF1684" s="24" t="s">
        <v>96</v>
      </c>
      <c r="BG1684" s="24" t="s">
        <v>96</v>
      </c>
      <c r="BH1684" s="24" t="s">
        <v>96</v>
      </c>
      <c r="BI1684" s="24" t="s">
        <v>96</v>
      </c>
      <c r="BJ1684" s="24" t="s">
        <v>96</v>
      </c>
      <c r="BK1684" s="24" t="s">
        <v>96</v>
      </c>
      <c r="BL1684" s="24" t="s">
        <v>96</v>
      </c>
      <c r="BM1684" s="24" t="s">
        <v>96</v>
      </c>
      <c r="BN1684" s="24" t="s">
        <v>96</v>
      </c>
      <c r="BO1684" s="24" t="s">
        <v>96</v>
      </c>
      <c r="BP1684" s="24" t="s">
        <v>96</v>
      </c>
      <c r="BQ1684" s="24" t="s">
        <v>96</v>
      </c>
      <c r="BR1684" s="24" t="s">
        <v>96</v>
      </c>
      <c r="BS1684" s="24" t="s">
        <v>96</v>
      </c>
      <c r="BT1684" s="24" t="s">
        <v>96</v>
      </c>
      <c r="BU1684" s="24" t="s">
        <v>96</v>
      </c>
      <c r="BV1684" s="24" t="s">
        <v>96</v>
      </c>
      <c r="BW1684" s="24" t="s">
        <v>96</v>
      </c>
      <c r="BX1684" s="24" t="s">
        <v>96</v>
      </c>
      <c r="BY1684" s="24" t="s">
        <v>96</v>
      </c>
      <c r="BZ1684" s="24" t="s">
        <v>96</v>
      </c>
      <c r="CA1684" s="24" t="s">
        <v>96</v>
      </c>
      <c r="CB1684" s="36" t="s">
        <v>96</v>
      </c>
      <c r="CC1684" s="35" t="s">
        <v>96</v>
      </c>
    </row>
    <row r="1685" spans="1:81" ht="169.5" hidden="1" customHeight="1" x14ac:dyDescent="0.35">
      <c r="A1685" s="24"/>
      <c r="B1685" s="24" t="s">
        <v>81</v>
      </c>
      <c r="C1685" s="24" t="s">
        <v>82</v>
      </c>
      <c r="D1685" s="24" t="s">
        <v>404</v>
      </c>
      <c r="E1685" s="24" t="s">
        <v>5408</v>
      </c>
      <c r="F1685" s="24" t="s">
        <v>103</v>
      </c>
      <c r="G1685" s="24" t="s">
        <v>5409</v>
      </c>
      <c r="H1685" s="24" t="s">
        <v>5434</v>
      </c>
      <c r="I1685" s="24" t="s">
        <v>5435</v>
      </c>
      <c r="J1685" s="24" t="s">
        <v>5443</v>
      </c>
      <c r="K1685" s="24" t="s">
        <v>5437</v>
      </c>
      <c r="L1685" s="24"/>
      <c r="M1685" s="24"/>
      <c r="N1685" s="24"/>
      <c r="O1685" s="24" t="s">
        <v>699</v>
      </c>
      <c r="P1685" s="24"/>
      <c r="Q1685" s="24" t="s">
        <v>93</v>
      </c>
      <c r="R1685" s="24">
        <v>2026</v>
      </c>
      <c r="S1685" s="24" t="s">
        <v>156</v>
      </c>
      <c r="T1685" s="24" t="s">
        <v>96</v>
      </c>
      <c r="U1685" s="24" t="s">
        <v>96</v>
      </c>
      <c r="V1685" s="24" t="s">
        <v>96</v>
      </c>
      <c r="W1685" s="24" t="s">
        <v>96</v>
      </c>
      <c r="X1685" s="24" t="s">
        <v>96</v>
      </c>
      <c r="Y1685" s="24" t="s">
        <v>96</v>
      </c>
      <c r="Z1685" s="24" t="s">
        <v>96</v>
      </c>
      <c r="AA1685" s="24" t="s">
        <v>96</v>
      </c>
      <c r="AB1685" s="24" t="s">
        <v>96</v>
      </c>
      <c r="AC1685" s="24" t="s">
        <v>96</v>
      </c>
      <c r="AD1685" s="24" t="s">
        <v>96</v>
      </c>
      <c r="AE1685" s="24" t="s">
        <v>96</v>
      </c>
      <c r="AF1685" s="24" t="s">
        <v>96</v>
      </c>
      <c r="AG1685" s="24" t="s">
        <v>96</v>
      </c>
      <c r="AH1685" s="24" t="s">
        <v>96</v>
      </c>
      <c r="AI1685" s="24" t="s">
        <v>96</v>
      </c>
      <c r="AJ1685" s="24" t="s">
        <v>96</v>
      </c>
      <c r="AK1685" s="24" t="s">
        <v>96</v>
      </c>
      <c r="AL1685" s="24" t="s">
        <v>96</v>
      </c>
      <c r="AM1685" s="24" t="s">
        <v>96</v>
      </c>
      <c r="AN1685" s="24" t="s">
        <v>96</v>
      </c>
      <c r="AO1685" s="24" t="s">
        <v>96</v>
      </c>
      <c r="AP1685" s="24" t="s">
        <v>96</v>
      </c>
      <c r="AQ1685" s="24" t="s">
        <v>96</v>
      </c>
      <c r="AR1685" s="24" t="s">
        <v>96</v>
      </c>
      <c r="AS1685" s="24" t="s">
        <v>96</v>
      </c>
      <c r="AT1685" s="24" t="s">
        <v>96</v>
      </c>
      <c r="AU1685" s="24" t="s">
        <v>96</v>
      </c>
      <c r="AV1685" s="24" t="s">
        <v>96</v>
      </c>
      <c r="AW1685" s="24" t="s">
        <v>96</v>
      </c>
      <c r="AX1685" s="24" t="s">
        <v>96</v>
      </c>
      <c r="AY1685" s="24" t="s">
        <v>96</v>
      </c>
      <c r="AZ1685" s="24" t="s">
        <v>96</v>
      </c>
      <c r="BA1685" s="24" t="s">
        <v>96</v>
      </c>
      <c r="BB1685" s="24" t="s">
        <v>96</v>
      </c>
      <c r="BC1685" s="24" t="s">
        <v>96</v>
      </c>
      <c r="BD1685" s="24" t="s">
        <v>96</v>
      </c>
      <c r="BE1685" s="24" t="s">
        <v>96</v>
      </c>
      <c r="BF1685" s="24" t="s">
        <v>96</v>
      </c>
      <c r="BG1685" s="24" t="s">
        <v>96</v>
      </c>
      <c r="BH1685" s="24" t="s">
        <v>96</v>
      </c>
      <c r="BI1685" s="24" t="s">
        <v>96</v>
      </c>
      <c r="BJ1685" s="24" t="s">
        <v>96</v>
      </c>
      <c r="BK1685" s="24" t="s">
        <v>96</v>
      </c>
      <c r="BL1685" s="24" t="s">
        <v>96</v>
      </c>
      <c r="BM1685" s="24" t="s">
        <v>96</v>
      </c>
      <c r="BN1685" s="24" t="s">
        <v>96</v>
      </c>
      <c r="BO1685" s="24" t="s">
        <v>96</v>
      </c>
      <c r="BP1685" s="24" t="s">
        <v>96</v>
      </c>
      <c r="BQ1685" s="24" t="s">
        <v>96</v>
      </c>
      <c r="BR1685" s="24" t="s">
        <v>96</v>
      </c>
      <c r="BS1685" s="24" t="s">
        <v>96</v>
      </c>
      <c r="BT1685" s="24" t="s">
        <v>96</v>
      </c>
      <c r="BU1685" s="24" t="s">
        <v>96</v>
      </c>
      <c r="BV1685" s="24" t="s">
        <v>96</v>
      </c>
      <c r="BW1685" s="24" t="s">
        <v>96</v>
      </c>
      <c r="BX1685" s="24" t="s">
        <v>96</v>
      </c>
      <c r="BY1685" s="24" t="s">
        <v>96</v>
      </c>
      <c r="BZ1685" s="24" t="s">
        <v>96</v>
      </c>
      <c r="CA1685" s="24" t="s">
        <v>96</v>
      </c>
      <c r="CB1685" s="36" t="s">
        <v>96</v>
      </c>
      <c r="CC1685" s="35" t="s">
        <v>96</v>
      </c>
    </row>
    <row r="1686" spans="1:81" ht="169.5" hidden="1" customHeight="1" x14ac:dyDescent="0.35">
      <c r="A1686" s="24"/>
      <c r="B1686" s="24" t="s">
        <v>81</v>
      </c>
      <c r="C1686" s="24" t="s">
        <v>82</v>
      </c>
      <c r="D1686" s="24" t="s">
        <v>404</v>
      </c>
      <c r="E1686" s="24" t="s">
        <v>5408</v>
      </c>
      <c r="F1686" s="24" t="s">
        <v>103</v>
      </c>
      <c r="G1686" s="24" t="s">
        <v>5409</v>
      </c>
      <c r="H1686" s="24" t="s">
        <v>5434</v>
      </c>
      <c r="I1686" s="24" t="s">
        <v>5435</v>
      </c>
      <c r="J1686" s="24" t="s">
        <v>5444</v>
      </c>
      <c r="K1686" s="24" t="s">
        <v>5437</v>
      </c>
      <c r="L1686" s="24"/>
      <c r="M1686" s="24"/>
      <c r="N1686" s="24"/>
      <c r="O1686" s="24" t="s">
        <v>699</v>
      </c>
      <c r="P1686" s="24"/>
      <c r="Q1686" s="24" t="s">
        <v>93</v>
      </c>
      <c r="R1686" s="24">
        <v>2026</v>
      </c>
      <c r="S1686" s="24" t="s">
        <v>336</v>
      </c>
      <c r="T1686" s="24" t="s">
        <v>96</v>
      </c>
      <c r="U1686" s="24" t="s">
        <v>96</v>
      </c>
      <c r="V1686" s="24" t="s">
        <v>96</v>
      </c>
      <c r="W1686" s="24" t="s">
        <v>96</v>
      </c>
      <c r="X1686" s="24" t="s">
        <v>96</v>
      </c>
      <c r="Y1686" s="24" t="s">
        <v>96</v>
      </c>
      <c r="Z1686" s="24" t="s">
        <v>96</v>
      </c>
      <c r="AA1686" s="24" t="s">
        <v>96</v>
      </c>
      <c r="AB1686" s="24" t="s">
        <v>96</v>
      </c>
      <c r="AC1686" s="24" t="s">
        <v>96</v>
      </c>
      <c r="AD1686" s="24" t="s">
        <v>96</v>
      </c>
      <c r="AE1686" s="24" t="s">
        <v>96</v>
      </c>
      <c r="AF1686" s="24" t="s">
        <v>96</v>
      </c>
      <c r="AG1686" s="24" t="s">
        <v>96</v>
      </c>
      <c r="AH1686" s="24" t="s">
        <v>96</v>
      </c>
      <c r="AI1686" s="24" t="s">
        <v>96</v>
      </c>
      <c r="AJ1686" s="24" t="s">
        <v>96</v>
      </c>
      <c r="AK1686" s="24" t="s">
        <v>96</v>
      </c>
      <c r="AL1686" s="24" t="s">
        <v>96</v>
      </c>
      <c r="AM1686" s="24" t="s">
        <v>96</v>
      </c>
      <c r="AN1686" s="24" t="s">
        <v>96</v>
      </c>
      <c r="AO1686" s="24" t="s">
        <v>96</v>
      </c>
      <c r="AP1686" s="24" t="s">
        <v>96</v>
      </c>
      <c r="AQ1686" s="24" t="s">
        <v>96</v>
      </c>
      <c r="AR1686" s="24" t="s">
        <v>96</v>
      </c>
      <c r="AS1686" s="24" t="s">
        <v>96</v>
      </c>
      <c r="AT1686" s="24" t="s">
        <v>96</v>
      </c>
      <c r="AU1686" s="24" t="s">
        <v>96</v>
      </c>
      <c r="AV1686" s="24" t="s">
        <v>96</v>
      </c>
      <c r="AW1686" s="24" t="s">
        <v>96</v>
      </c>
      <c r="AX1686" s="24" t="s">
        <v>96</v>
      </c>
      <c r="AY1686" s="24" t="s">
        <v>96</v>
      </c>
      <c r="AZ1686" s="24" t="s">
        <v>96</v>
      </c>
      <c r="BA1686" s="24" t="s">
        <v>96</v>
      </c>
      <c r="BB1686" s="24" t="s">
        <v>96</v>
      </c>
      <c r="BC1686" s="24" t="s">
        <v>96</v>
      </c>
      <c r="BD1686" s="24" t="s">
        <v>96</v>
      </c>
      <c r="BE1686" s="24" t="s">
        <v>96</v>
      </c>
      <c r="BF1686" s="24" t="s">
        <v>96</v>
      </c>
      <c r="BG1686" s="24" t="s">
        <v>96</v>
      </c>
      <c r="BH1686" s="24" t="s">
        <v>96</v>
      </c>
      <c r="BI1686" s="24" t="s">
        <v>96</v>
      </c>
      <c r="BJ1686" s="24" t="s">
        <v>96</v>
      </c>
      <c r="BK1686" s="24" t="s">
        <v>96</v>
      </c>
      <c r="BL1686" s="24" t="s">
        <v>96</v>
      </c>
      <c r="BM1686" s="24" t="s">
        <v>96</v>
      </c>
      <c r="BN1686" s="24" t="s">
        <v>96</v>
      </c>
      <c r="BO1686" s="24" t="s">
        <v>96</v>
      </c>
      <c r="BP1686" s="24" t="s">
        <v>96</v>
      </c>
      <c r="BQ1686" s="24" t="s">
        <v>96</v>
      </c>
      <c r="BR1686" s="24" t="s">
        <v>96</v>
      </c>
      <c r="BS1686" s="24" t="s">
        <v>96</v>
      </c>
      <c r="BT1686" s="24" t="s">
        <v>96</v>
      </c>
      <c r="BU1686" s="24" t="s">
        <v>96</v>
      </c>
      <c r="BV1686" s="24" t="s">
        <v>96</v>
      </c>
      <c r="BW1686" s="24" t="s">
        <v>96</v>
      </c>
      <c r="BX1686" s="24" t="s">
        <v>96</v>
      </c>
      <c r="BY1686" s="24" t="s">
        <v>96</v>
      </c>
      <c r="BZ1686" s="24" t="s">
        <v>96</v>
      </c>
      <c r="CA1686" s="24" t="s">
        <v>96</v>
      </c>
      <c r="CB1686" s="36" t="s">
        <v>96</v>
      </c>
      <c r="CC1686" s="35" t="s">
        <v>96</v>
      </c>
    </row>
    <row r="1687" spans="1:81" ht="169.5" hidden="1" customHeight="1" x14ac:dyDescent="0.35">
      <c r="A1687" s="24"/>
      <c r="B1687" s="24" t="s">
        <v>81</v>
      </c>
      <c r="C1687" s="24" t="s">
        <v>82</v>
      </c>
      <c r="D1687" s="24" t="s">
        <v>404</v>
      </c>
      <c r="E1687" s="24" t="s">
        <v>5408</v>
      </c>
      <c r="F1687" s="24" t="s">
        <v>103</v>
      </c>
      <c r="G1687" s="24" t="s">
        <v>5409</v>
      </c>
      <c r="H1687" s="24" t="s">
        <v>5445</v>
      </c>
      <c r="I1687" s="24" t="s">
        <v>5446</v>
      </c>
      <c r="J1687" s="24" t="s">
        <v>5447</v>
      </c>
      <c r="K1687" s="24" t="s">
        <v>5448</v>
      </c>
      <c r="L1687" s="24"/>
      <c r="M1687" s="24"/>
      <c r="N1687" s="24" t="s">
        <v>699</v>
      </c>
      <c r="O1687" s="24"/>
      <c r="P1687" s="24"/>
      <c r="Q1687" s="24" t="s">
        <v>150</v>
      </c>
      <c r="R1687" s="24" t="s">
        <v>412</v>
      </c>
      <c r="S1687" s="24" t="s">
        <v>412</v>
      </c>
      <c r="T1687" s="24" t="s">
        <v>96</v>
      </c>
      <c r="U1687" s="24" t="s">
        <v>96</v>
      </c>
      <c r="V1687" s="24" t="s">
        <v>96</v>
      </c>
      <c r="W1687" s="24" t="s">
        <v>96</v>
      </c>
      <c r="X1687" s="24" t="s">
        <v>96</v>
      </c>
      <c r="Y1687" s="24" t="s">
        <v>96</v>
      </c>
      <c r="Z1687" s="24" t="s">
        <v>96</v>
      </c>
      <c r="AA1687" s="24" t="s">
        <v>96</v>
      </c>
      <c r="AB1687" s="24" t="s">
        <v>96</v>
      </c>
      <c r="AC1687" s="24" t="s">
        <v>96</v>
      </c>
      <c r="AD1687" s="24" t="s">
        <v>96</v>
      </c>
      <c r="AE1687" s="24" t="s">
        <v>96</v>
      </c>
      <c r="AF1687" s="24" t="s">
        <v>96</v>
      </c>
      <c r="AG1687" s="24" t="s">
        <v>96</v>
      </c>
      <c r="AH1687" s="24" t="s">
        <v>96</v>
      </c>
      <c r="AI1687" s="24" t="s">
        <v>96</v>
      </c>
      <c r="AJ1687" s="24" t="s">
        <v>96</v>
      </c>
      <c r="AK1687" s="24" t="s">
        <v>96</v>
      </c>
      <c r="AL1687" s="24" t="s">
        <v>96</v>
      </c>
      <c r="AM1687" s="24" t="s">
        <v>96</v>
      </c>
      <c r="AN1687" s="24" t="s">
        <v>96</v>
      </c>
      <c r="AO1687" s="24" t="s">
        <v>96</v>
      </c>
      <c r="AP1687" s="24" t="s">
        <v>96</v>
      </c>
      <c r="AQ1687" s="24" t="s">
        <v>96</v>
      </c>
      <c r="AR1687" s="24" t="s">
        <v>96</v>
      </c>
      <c r="AS1687" s="24" t="s">
        <v>96</v>
      </c>
      <c r="AT1687" s="24" t="s">
        <v>96</v>
      </c>
      <c r="AU1687" s="24" t="s">
        <v>96</v>
      </c>
      <c r="AV1687" s="24" t="s">
        <v>96</v>
      </c>
      <c r="AW1687" s="24" t="s">
        <v>96</v>
      </c>
      <c r="AX1687" s="24" t="s">
        <v>96</v>
      </c>
      <c r="AY1687" s="24" t="s">
        <v>96</v>
      </c>
      <c r="AZ1687" s="24" t="s">
        <v>96</v>
      </c>
      <c r="BA1687" s="24" t="s">
        <v>96</v>
      </c>
      <c r="BB1687" s="24" t="s">
        <v>96</v>
      </c>
      <c r="BC1687" s="24" t="s">
        <v>96</v>
      </c>
      <c r="BD1687" s="24" t="s">
        <v>96</v>
      </c>
      <c r="BE1687" s="24" t="s">
        <v>96</v>
      </c>
      <c r="BF1687" s="24" t="s">
        <v>96</v>
      </c>
      <c r="BG1687" s="24" t="s">
        <v>96</v>
      </c>
      <c r="BH1687" s="24" t="s">
        <v>96</v>
      </c>
      <c r="BI1687" s="24" t="s">
        <v>96</v>
      </c>
      <c r="BJ1687" s="24" t="s">
        <v>96</v>
      </c>
      <c r="BK1687" s="24" t="s">
        <v>96</v>
      </c>
      <c r="BL1687" s="24" t="s">
        <v>96</v>
      </c>
      <c r="BM1687" s="24" t="s">
        <v>96</v>
      </c>
      <c r="BN1687" s="24" t="s">
        <v>96</v>
      </c>
      <c r="BO1687" s="24" t="s">
        <v>96</v>
      </c>
      <c r="BP1687" s="24" t="s">
        <v>96</v>
      </c>
      <c r="BQ1687" s="24" t="s">
        <v>96</v>
      </c>
      <c r="BR1687" s="24" t="s">
        <v>96</v>
      </c>
      <c r="BS1687" s="24" t="s">
        <v>96</v>
      </c>
      <c r="BT1687" s="24" t="s">
        <v>96</v>
      </c>
      <c r="BU1687" s="24" t="s">
        <v>96</v>
      </c>
      <c r="BV1687" s="24" t="s">
        <v>96</v>
      </c>
      <c r="BW1687" s="24" t="s">
        <v>96</v>
      </c>
      <c r="BX1687" s="24" t="s">
        <v>96</v>
      </c>
      <c r="BY1687" s="24" t="s">
        <v>96</v>
      </c>
      <c r="BZ1687" s="24" t="s">
        <v>96</v>
      </c>
      <c r="CA1687" s="24" t="s">
        <v>96</v>
      </c>
      <c r="CB1687" s="36" t="s">
        <v>96</v>
      </c>
      <c r="CC1687" s="35" t="s">
        <v>96</v>
      </c>
    </row>
    <row r="1688" spans="1:81" ht="169.5" hidden="1" customHeight="1" x14ac:dyDescent="0.35">
      <c r="A1688" s="24"/>
      <c r="B1688" s="24" t="s">
        <v>81</v>
      </c>
      <c r="C1688" s="24" t="s">
        <v>82</v>
      </c>
      <c r="D1688" s="24" t="s">
        <v>404</v>
      </c>
      <c r="E1688" s="24" t="s">
        <v>5408</v>
      </c>
      <c r="F1688" s="24" t="s">
        <v>103</v>
      </c>
      <c r="G1688" s="24" t="s">
        <v>5409</v>
      </c>
      <c r="H1688" s="24" t="s">
        <v>5445</v>
      </c>
      <c r="I1688" s="24" t="s">
        <v>5446</v>
      </c>
      <c r="J1688" s="24" t="s">
        <v>5449</v>
      </c>
      <c r="K1688" s="24" t="s">
        <v>5448</v>
      </c>
      <c r="L1688" s="24"/>
      <c r="M1688" s="24"/>
      <c r="N1688" s="24" t="s">
        <v>699</v>
      </c>
      <c r="O1688" s="24"/>
      <c r="P1688" s="24"/>
      <c r="Q1688" s="24" t="s">
        <v>150</v>
      </c>
      <c r="R1688" s="24" t="s">
        <v>412</v>
      </c>
      <c r="S1688" s="24" t="s">
        <v>412</v>
      </c>
      <c r="T1688" s="24" t="s">
        <v>96</v>
      </c>
      <c r="U1688" s="24" t="s">
        <v>96</v>
      </c>
      <c r="V1688" s="24" t="s">
        <v>96</v>
      </c>
      <c r="W1688" s="24" t="s">
        <v>96</v>
      </c>
      <c r="X1688" s="24" t="s">
        <v>96</v>
      </c>
      <c r="Y1688" s="24" t="s">
        <v>96</v>
      </c>
      <c r="Z1688" s="24" t="s">
        <v>96</v>
      </c>
      <c r="AA1688" s="24" t="s">
        <v>96</v>
      </c>
      <c r="AB1688" s="24" t="s">
        <v>96</v>
      </c>
      <c r="AC1688" s="24" t="s">
        <v>96</v>
      </c>
      <c r="AD1688" s="24" t="s">
        <v>96</v>
      </c>
      <c r="AE1688" s="24" t="s">
        <v>96</v>
      </c>
      <c r="AF1688" s="24" t="s">
        <v>96</v>
      </c>
      <c r="AG1688" s="24" t="s">
        <v>96</v>
      </c>
      <c r="AH1688" s="24" t="s">
        <v>96</v>
      </c>
      <c r="AI1688" s="24" t="s">
        <v>96</v>
      </c>
      <c r="AJ1688" s="24" t="s">
        <v>96</v>
      </c>
      <c r="AK1688" s="24" t="s">
        <v>96</v>
      </c>
      <c r="AL1688" s="24" t="s">
        <v>96</v>
      </c>
      <c r="AM1688" s="24" t="s">
        <v>96</v>
      </c>
      <c r="AN1688" s="24" t="s">
        <v>96</v>
      </c>
      <c r="AO1688" s="24" t="s">
        <v>96</v>
      </c>
      <c r="AP1688" s="24" t="s">
        <v>96</v>
      </c>
      <c r="AQ1688" s="24" t="s">
        <v>96</v>
      </c>
      <c r="AR1688" s="24" t="s">
        <v>96</v>
      </c>
      <c r="AS1688" s="24" t="s">
        <v>96</v>
      </c>
      <c r="AT1688" s="24" t="s">
        <v>96</v>
      </c>
      <c r="AU1688" s="24" t="s">
        <v>96</v>
      </c>
      <c r="AV1688" s="24" t="s">
        <v>96</v>
      </c>
      <c r="AW1688" s="24" t="s">
        <v>96</v>
      </c>
      <c r="AX1688" s="24" t="s">
        <v>96</v>
      </c>
      <c r="AY1688" s="24" t="s">
        <v>96</v>
      </c>
      <c r="AZ1688" s="24" t="s">
        <v>96</v>
      </c>
      <c r="BA1688" s="24" t="s">
        <v>96</v>
      </c>
      <c r="BB1688" s="24" t="s">
        <v>96</v>
      </c>
      <c r="BC1688" s="24" t="s">
        <v>96</v>
      </c>
      <c r="BD1688" s="24" t="s">
        <v>96</v>
      </c>
      <c r="BE1688" s="24" t="s">
        <v>96</v>
      </c>
      <c r="BF1688" s="24" t="s">
        <v>96</v>
      </c>
      <c r="BG1688" s="24" t="s">
        <v>96</v>
      </c>
      <c r="BH1688" s="24" t="s">
        <v>96</v>
      </c>
      <c r="BI1688" s="24" t="s">
        <v>96</v>
      </c>
      <c r="BJ1688" s="24" t="s">
        <v>96</v>
      </c>
      <c r="BK1688" s="24" t="s">
        <v>96</v>
      </c>
      <c r="BL1688" s="24" t="s">
        <v>96</v>
      </c>
      <c r="BM1688" s="24" t="s">
        <v>96</v>
      </c>
      <c r="BN1688" s="24" t="s">
        <v>96</v>
      </c>
      <c r="BO1688" s="24" t="s">
        <v>96</v>
      </c>
      <c r="BP1688" s="24" t="s">
        <v>96</v>
      </c>
      <c r="BQ1688" s="24" t="s">
        <v>96</v>
      </c>
      <c r="BR1688" s="24" t="s">
        <v>96</v>
      </c>
      <c r="BS1688" s="24" t="s">
        <v>96</v>
      </c>
      <c r="BT1688" s="24" t="s">
        <v>96</v>
      </c>
      <c r="BU1688" s="24" t="s">
        <v>96</v>
      </c>
      <c r="BV1688" s="24" t="s">
        <v>96</v>
      </c>
      <c r="BW1688" s="24" t="s">
        <v>96</v>
      </c>
      <c r="BX1688" s="24" t="s">
        <v>96</v>
      </c>
      <c r="BY1688" s="24" t="s">
        <v>96</v>
      </c>
      <c r="BZ1688" s="24" t="s">
        <v>96</v>
      </c>
      <c r="CA1688" s="24" t="s">
        <v>96</v>
      </c>
      <c r="CB1688" s="36" t="s">
        <v>96</v>
      </c>
      <c r="CC1688" s="35" t="s">
        <v>96</v>
      </c>
    </row>
    <row r="1689" spans="1:81" ht="169.5" hidden="1" customHeight="1" x14ac:dyDescent="0.35">
      <c r="A1689" s="24"/>
      <c r="B1689" s="24" t="s">
        <v>81</v>
      </c>
      <c r="C1689" s="24" t="s">
        <v>82</v>
      </c>
      <c r="D1689" s="24" t="s">
        <v>404</v>
      </c>
      <c r="E1689" s="24" t="s">
        <v>5408</v>
      </c>
      <c r="F1689" s="24" t="s">
        <v>103</v>
      </c>
      <c r="G1689" s="24" t="s">
        <v>5409</v>
      </c>
      <c r="H1689" s="24" t="s">
        <v>5445</v>
      </c>
      <c r="I1689" s="24" t="s">
        <v>5446</v>
      </c>
      <c r="J1689" s="24" t="s">
        <v>5450</v>
      </c>
      <c r="K1689" s="24" t="s">
        <v>5448</v>
      </c>
      <c r="L1689" s="24"/>
      <c r="M1689" s="24"/>
      <c r="N1689" s="24"/>
      <c r="O1689" s="24" t="s">
        <v>699</v>
      </c>
      <c r="P1689" s="24"/>
      <c r="Q1689" s="24" t="s">
        <v>150</v>
      </c>
      <c r="R1689" s="24" t="s">
        <v>412</v>
      </c>
      <c r="S1689" s="24" t="s">
        <v>412</v>
      </c>
      <c r="T1689" s="24" t="s">
        <v>96</v>
      </c>
      <c r="U1689" s="24" t="s">
        <v>96</v>
      </c>
      <c r="V1689" s="24" t="s">
        <v>96</v>
      </c>
      <c r="W1689" s="24" t="s">
        <v>96</v>
      </c>
      <c r="X1689" s="24" t="s">
        <v>96</v>
      </c>
      <c r="Y1689" s="24" t="s">
        <v>96</v>
      </c>
      <c r="Z1689" s="24" t="s">
        <v>96</v>
      </c>
      <c r="AA1689" s="24" t="s">
        <v>96</v>
      </c>
      <c r="AB1689" s="24" t="s">
        <v>96</v>
      </c>
      <c r="AC1689" s="24" t="s">
        <v>96</v>
      </c>
      <c r="AD1689" s="24" t="s">
        <v>96</v>
      </c>
      <c r="AE1689" s="24" t="s">
        <v>96</v>
      </c>
      <c r="AF1689" s="24" t="s">
        <v>96</v>
      </c>
      <c r="AG1689" s="24" t="s">
        <v>96</v>
      </c>
      <c r="AH1689" s="24" t="s">
        <v>96</v>
      </c>
      <c r="AI1689" s="24" t="s">
        <v>96</v>
      </c>
      <c r="AJ1689" s="24" t="s">
        <v>96</v>
      </c>
      <c r="AK1689" s="24" t="s">
        <v>96</v>
      </c>
      <c r="AL1689" s="24" t="s">
        <v>96</v>
      </c>
      <c r="AM1689" s="24" t="s">
        <v>96</v>
      </c>
      <c r="AN1689" s="24" t="s">
        <v>96</v>
      </c>
      <c r="AO1689" s="24" t="s">
        <v>96</v>
      </c>
      <c r="AP1689" s="24" t="s">
        <v>96</v>
      </c>
      <c r="AQ1689" s="24" t="s">
        <v>96</v>
      </c>
      <c r="AR1689" s="24" t="s">
        <v>96</v>
      </c>
      <c r="AS1689" s="24" t="s">
        <v>96</v>
      </c>
      <c r="AT1689" s="24" t="s">
        <v>96</v>
      </c>
      <c r="AU1689" s="24" t="s">
        <v>96</v>
      </c>
      <c r="AV1689" s="24" t="s">
        <v>96</v>
      </c>
      <c r="AW1689" s="24" t="s">
        <v>96</v>
      </c>
      <c r="AX1689" s="24" t="s">
        <v>96</v>
      </c>
      <c r="AY1689" s="24" t="s">
        <v>96</v>
      </c>
      <c r="AZ1689" s="24" t="s">
        <v>96</v>
      </c>
      <c r="BA1689" s="24" t="s">
        <v>96</v>
      </c>
      <c r="BB1689" s="24" t="s">
        <v>96</v>
      </c>
      <c r="BC1689" s="24" t="s">
        <v>96</v>
      </c>
      <c r="BD1689" s="24" t="s">
        <v>96</v>
      </c>
      <c r="BE1689" s="24" t="s">
        <v>96</v>
      </c>
      <c r="BF1689" s="24" t="s">
        <v>96</v>
      </c>
      <c r="BG1689" s="24" t="s">
        <v>96</v>
      </c>
      <c r="BH1689" s="24" t="s">
        <v>96</v>
      </c>
      <c r="BI1689" s="24" t="s">
        <v>96</v>
      </c>
      <c r="BJ1689" s="24" t="s">
        <v>96</v>
      </c>
      <c r="BK1689" s="24" t="s">
        <v>96</v>
      </c>
      <c r="BL1689" s="24" t="s">
        <v>96</v>
      </c>
      <c r="BM1689" s="24" t="s">
        <v>96</v>
      </c>
      <c r="BN1689" s="24" t="s">
        <v>96</v>
      </c>
      <c r="BO1689" s="24" t="s">
        <v>96</v>
      </c>
      <c r="BP1689" s="24" t="s">
        <v>96</v>
      </c>
      <c r="BQ1689" s="24" t="s">
        <v>96</v>
      </c>
      <c r="BR1689" s="24" t="s">
        <v>96</v>
      </c>
      <c r="BS1689" s="24" t="s">
        <v>96</v>
      </c>
      <c r="BT1689" s="24" t="s">
        <v>96</v>
      </c>
      <c r="BU1689" s="24" t="s">
        <v>96</v>
      </c>
      <c r="BV1689" s="24" t="s">
        <v>96</v>
      </c>
      <c r="BW1689" s="24" t="s">
        <v>96</v>
      </c>
      <c r="BX1689" s="24" t="s">
        <v>96</v>
      </c>
      <c r="BY1689" s="24" t="s">
        <v>96</v>
      </c>
      <c r="BZ1689" s="24" t="s">
        <v>96</v>
      </c>
      <c r="CA1689" s="24" t="s">
        <v>96</v>
      </c>
      <c r="CB1689" s="36" t="s">
        <v>96</v>
      </c>
      <c r="CC1689" s="35" t="s">
        <v>96</v>
      </c>
    </row>
    <row r="1690" spans="1:81" ht="169.5" hidden="1" customHeight="1" x14ac:dyDescent="0.35">
      <c r="A1690" s="24"/>
      <c r="B1690" s="24" t="s">
        <v>81</v>
      </c>
      <c r="C1690" s="24" t="s">
        <v>82</v>
      </c>
      <c r="D1690" s="24" t="s">
        <v>404</v>
      </c>
      <c r="E1690" s="24" t="s">
        <v>5408</v>
      </c>
      <c r="F1690" s="24" t="s">
        <v>103</v>
      </c>
      <c r="G1690" s="24" t="s">
        <v>5409</v>
      </c>
      <c r="H1690" s="24" t="s">
        <v>5445</v>
      </c>
      <c r="I1690" s="24" t="s">
        <v>5446</v>
      </c>
      <c r="J1690" s="24" t="s">
        <v>5451</v>
      </c>
      <c r="K1690" s="24" t="s">
        <v>5448</v>
      </c>
      <c r="L1690" s="24"/>
      <c r="M1690" s="24"/>
      <c r="N1690" s="24"/>
      <c r="O1690" s="24" t="s">
        <v>699</v>
      </c>
      <c r="P1690" s="24"/>
      <c r="Q1690" s="24" t="s">
        <v>150</v>
      </c>
      <c r="R1690" s="24" t="s">
        <v>412</v>
      </c>
      <c r="S1690" s="24" t="s">
        <v>412</v>
      </c>
      <c r="T1690" s="24" t="s">
        <v>96</v>
      </c>
      <c r="U1690" s="24" t="s">
        <v>96</v>
      </c>
      <c r="V1690" s="24" t="s">
        <v>96</v>
      </c>
      <c r="W1690" s="24" t="s">
        <v>96</v>
      </c>
      <c r="X1690" s="24" t="s">
        <v>96</v>
      </c>
      <c r="Y1690" s="24" t="s">
        <v>96</v>
      </c>
      <c r="Z1690" s="24" t="s">
        <v>96</v>
      </c>
      <c r="AA1690" s="24" t="s">
        <v>96</v>
      </c>
      <c r="AB1690" s="24" t="s">
        <v>96</v>
      </c>
      <c r="AC1690" s="24" t="s">
        <v>96</v>
      </c>
      <c r="AD1690" s="24" t="s">
        <v>96</v>
      </c>
      <c r="AE1690" s="24" t="s">
        <v>96</v>
      </c>
      <c r="AF1690" s="24" t="s">
        <v>96</v>
      </c>
      <c r="AG1690" s="24" t="s">
        <v>96</v>
      </c>
      <c r="AH1690" s="24" t="s">
        <v>96</v>
      </c>
      <c r="AI1690" s="24" t="s">
        <v>96</v>
      </c>
      <c r="AJ1690" s="24" t="s">
        <v>96</v>
      </c>
      <c r="AK1690" s="24" t="s">
        <v>96</v>
      </c>
      <c r="AL1690" s="24" t="s">
        <v>96</v>
      </c>
      <c r="AM1690" s="24" t="s">
        <v>96</v>
      </c>
      <c r="AN1690" s="24" t="s">
        <v>96</v>
      </c>
      <c r="AO1690" s="24" t="s">
        <v>96</v>
      </c>
      <c r="AP1690" s="24" t="s">
        <v>96</v>
      </c>
      <c r="AQ1690" s="24" t="s">
        <v>96</v>
      </c>
      <c r="AR1690" s="24" t="s">
        <v>96</v>
      </c>
      <c r="AS1690" s="24" t="s">
        <v>96</v>
      </c>
      <c r="AT1690" s="24" t="s">
        <v>96</v>
      </c>
      <c r="AU1690" s="24" t="s">
        <v>96</v>
      </c>
      <c r="AV1690" s="24" t="s">
        <v>96</v>
      </c>
      <c r="AW1690" s="24" t="s">
        <v>96</v>
      </c>
      <c r="AX1690" s="24" t="s">
        <v>96</v>
      </c>
      <c r="AY1690" s="24" t="s">
        <v>96</v>
      </c>
      <c r="AZ1690" s="24" t="s">
        <v>96</v>
      </c>
      <c r="BA1690" s="24" t="s">
        <v>96</v>
      </c>
      <c r="BB1690" s="24" t="s">
        <v>96</v>
      </c>
      <c r="BC1690" s="24" t="s">
        <v>96</v>
      </c>
      <c r="BD1690" s="24" t="s">
        <v>96</v>
      </c>
      <c r="BE1690" s="24" t="s">
        <v>96</v>
      </c>
      <c r="BF1690" s="24" t="s">
        <v>96</v>
      </c>
      <c r="BG1690" s="24" t="s">
        <v>96</v>
      </c>
      <c r="BH1690" s="24" t="s">
        <v>96</v>
      </c>
      <c r="BI1690" s="24" t="s">
        <v>96</v>
      </c>
      <c r="BJ1690" s="24" t="s">
        <v>96</v>
      </c>
      <c r="BK1690" s="24" t="s">
        <v>96</v>
      </c>
      <c r="BL1690" s="24" t="s">
        <v>96</v>
      </c>
      <c r="BM1690" s="24" t="s">
        <v>96</v>
      </c>
      <c r="BN1690" s="24" t="s">
        <v>96</v>
      </c>
      <c r="BO1690" s="24" t="s">
        <v>96</v>
      </c>
      <c r="BP1690" s="24" t="s">
        <v>96</v>
      </c>
      <c r="BQ1690" s="24" t="s">
        <v>96</v>
      </c>
      <c r="BR1690" s="24" t="s">
        <v>96</v>
      </c>
      <c r="BS1690" s="24" t="s">
        <v>96</v>
      </c>
      <c r="BT1690" s="24" t="s">
        <v>96</v>
      </c>
      <c r="BU1690" s="24" t="s">
        <v>96</v>
      </c>
      <c r="BV1690" s="24" t="s">
        <v>96</v>
      </c>
      <c r="BW1690" s="24" t="s">
        <v>96</v>
      </c>
      <c r="BX1690" s="24" t="s">
        <v>96</v>
      </c>
      <c r="BY1690" s="24" t="s">
        <v>96</v>
      </c>
      <c r="BZ1690" s="24" t="s">
        <v>96</v>
      </c>
      <c r="CA1690" s="24" t="s">
        <v>96</v>
      </c>
      <c r="CB1690" s="36" t="s">
        <v>96</v>
      </c>
      <c r="CC1690" s="35" t="s">
        <v>96</v>
      </c>
    </row>
    <row r="1691" spans="1:81" ht="169.5" hidden="1" customHeight="1" x14ac:dyDescent="0.35">
      <c r="A1691" s="24"/>
      <c r="B1691" s="24" t="s">
        <v>81</v>
      </c>
      <c r="C1691" s="24" t="s">
        <v>82</v>
      </c>
      <c r="D1691" s="24" t="s">
        <v>404</v>
      </c>
      <c r="E1691" s="24" t="s">
        <v>5408</v>
      </c>
      <c r="F1691" s="24" t="s">
        <v>103</v>
      </c>
      <c r="G1691" s="24" t="s">
        <v>5409</v>
      </c>
      <c r="H1691" s="24" t="s">
        <v>5445</v>
      </c>
      <c r="I1691" s="24" t="s">
        <v>5446</v>
      </c>
      <c r="J1691" s="24" t="s">
        <v>5452</v>
      </c>
      <c r="K1691" s="24" t="s">
        <v>5448</v>
      </c>
      <c r="L1691" s="24"/>
      <c r="M1691" s="24"/>
      <c r="N1691" s="24"/>
      <c r="O1691" s="24" t="s">
        <v>699</v>
      </c>
      <c r="P1691" s="24"/>
      <c r="Q1691" s="24" t="s">
        <v>150</v>
      </c>
      <c r="R1691" s="24" t="s">
        <v>412</v>
      </c>
      <c r="S1691" s="24" t="s">
        <v>412</v>
      </c>
      <c r="T1691" s="24" t="s">
        <v>96</v>
      </c>
      <c r="U1691" s="24" t="s">
        <v>96</v>
      </c>
      <c r="V1691" s="24" t="s">
        <v>96</v>
      </c>
      <c r="W1691" s="24" t="s">
        <v>96</v>
      </c>
      <c r="X1691" s="24" t="s">
        <v>96</v>
      </c>
      <c r="Y1691" s="24" t="s">
        <v>96</v>
      </c>
      <c r="Z1691" s="24" t="s">
        <v>96</v>
      </c>
      <c r="AA1691" s="24" t="s">
        <v>96</v>
      </c>
      <c r="AB1691" s="24" t="s">
        <v>96</v>
      </c>
      <c r="AC1691" s="24" t="s">
        <v>96</v>
      </c>
      <c r="AD1691" s="24" t="s">
        <v>96</v>
      </c>
      <c r="AE1691" s="24" t="s">
        <v>96</v>
      </c>
      <c r="AF1691" s="24" t="s">
        <v>96</v>
      </c>
      <c r="AG1691" s="24" t="s">
        <v>96</v>
      </c>
      <c r="AH1691" s="24" t="s">
        <v>96</v>
      </c>
      <c r="AI1691" s="24" t="s">
        <v>96</v>
      </c>
      <c r="AJ1691" s="24" t="s">
        <v>96</v>
      </c>
      <c r="AK1691" s="24" t="s">
        <v>96</v>
      </c>
      <c r="AL1691" s="24" t="s">
        <v>96</v>
      </c>
      <c r="AM1691" s="24" t="s">
        <v>96</v>
      </c>
      <c r="AN1691" s="24" t="s">
        <v>96</v>
      </c>
      <c r="AO1691" s="24" t="s">
        <v>96</v>
      </c>
      <c r="AP1691" s="24" t="s">
        <v>96</v>
      </c>
      <c r="AQ1691" s="24" t="s">
        <v>96</v>
      </c>
      <c r="AR1691" s="24" t="s">
        <v>96</v>
      </c>
      <c r="AS1691" s="24" t="s">
        <v>96</v>
      </c>
      <c r="AT1691" s="24" t="s">
        <v>96</v>
      </c>
      <c r="AU1691" s="24" t="s">
        <v>96</v>
      </c>
      <c r="AV1691" s="24" t="s">
        <v>96</v>
      </c>
      <c r="AW1691" s="24" t="s">
        <v>96</v>
      </c>
      <c r="AX1691" s="24" t="s">
        <v>96</v>
      </c>
      <c r="AY1691" s="24" t="s">
        <v>96</v>
      </c>
      <c r="AZ1691" s="24" t="s">
        <v>96</v>
      </c>
      <c r="BA1691" s="24" t="s">
        <v>96</v>
      </c>
      <c r="BB1691" s="24" t="s">
        <v>96</v>
      </c>
      <c r="BC1691" s="24" t="s">
        <v>96</v>
      </c>
      <c r="BD1691" s="24" t="s">
        <v>96</v>
      </c>
      <c r="BE1691" s="24" t="s">
        <v>96</v>
      </c>
      <c r="BF1691" s="24" t="s">
        <v>96</v>
      </c>
      <c r="BG1691" s="24" t="s">
        <v>96</v>
      </c>
      <c r="BH1691" s="24" t="s">
        <v>96</v>
      </c>
      <c r="BI1691" s="24" t="s">
        <v>96</v>
      </c>
      <c r="BJ1691" s="24" t="s">
        <v>96</v>
      </c>
      <c r="BK1691" s="24" t="s">
        <v>96</v>
      </c>
      <c r="BL1691" s="24" t="s">
        <v>96</v>
      </c>
      <c r="BM1691" s="24" t="s">
        <v>96</v>
      </c>
      <c r="BN1691" s="24" t="s">
        <v>96</v>
      </c>
      <c r="BO1691" s="24" t="s">
        <v>96</v>
      </c>
      <c r="BP1691" s="24" t="s">
        <v>96</v>
      </c>
      <c r="BQ1691" s="24" t="s">
        <v>96</v>
      </c>
      <c r="BR1691" s="24" t="s">
        <v>96</v>
      </c>
      <c r="BS1691" s="24" t="s">
        <v>96</v>
      </c>
      <c r="BT1691" s="24" t="s">
        <v>96</v>
      </c>
      <c r="BU1691" s="24" t="s">
        <v>96</v>
      </c>
      <c r="BV1691" s="24" t="s">
        <v>96</v>
      </c>
      <c r="BW1691" s="24" t="s">
        <v>96</v>
      </c>
      <c r="BX1691" s="24" t="s">
        <v>96</v>
      </c>
      <c r="BY1691" s="24" t="s">
        <v>96</v>
      </c>
      <c r="BZ1691" s="24" t="s">
        <v>96</v>
      </c>
      <c r="CA1691" s="24" t="s">
        <v>96</v>
      </c>
      <c r="CB1691" s="36" t="s">
        <v>96</v>
      </c>
      <c r="CC1691" s="35" t="s">
        <v>96</v>
      </c>
    </row>
    <row r="1692" spans="1:81" ht="169.5" hidden="1" customHeight="1" x14ac:dyDescent="0.35">
      <c r="A1692" s="24"/>
      <c r="B1692" s="24" t="s">
        <v>81</v>
      </c>
      <c r="C1692" s="24" t="s">
        <v>82</v>
      </c>
      <c r="D1692" s="24" t="s">
        <v>404</v>
      </c>
      <c r="E1692" s="24" t="s">
        <v>5408</v>
      </c>
      <c r="F1692" s="24" t="s">
        <v>103</v>
      </c>
      <c r="G1692" s="24" t="s">
        <v>5409</v>
      </c>
      <c r="H1692" s="24" t="s">
        <v>5445</v>
      </c>
      <c r="I1692" s="24" t="s">
        <v>5446</v>
      </c>
      <c r="J1692" s="24" t="s">
        <v>5453</v>
      </c>
      <c r="K1692" s="24" t="s">
        <v>5448</v>
      </c>
      <c r="L1692" s="24"/>
      <c r="M1692" s="24"/>
      <c r="N1692" s="24"/>
      <c r="O1692" s="24" t="s">
        <v>699</v>
      </c>
      <c r="P1692" s="24"/>
      <c r="Q1692" s="24" t="s">
        <v>150</v>
      </c>
      <c r="R1692" s="24" t="s">
        <v>412</v>
      </c>
      <c r="S1692" s="24" t="s">
        <v>412</v>
      </c>
      <c r="T1692" s="24" t="s">
        <v>96</v>
      </c>
      <c r="U1692" s="24" t="s">
        <v>96</v>
      </c>
      <c r="V1692" s="24" t="s">
        <v>96</v>
      </c>
      <c r="W1692" s="24" t="s">
        <v>96</v>
      </c>
      <c r="X1692" s="24" t="s">
        <v>96</v>
      </c>
      <c r="Y1692" s="24" t="s">
        <v>96</v>
      </c>
      <c r="Z1692" s="24" t="s">
        <v>96</v>
      </c>
      <c r="AA1692" s="24" t="s">
        <v>96</v>
      </c>
      <c r="AB1692" s="24" t="s">
        <v>96</v>
      </c>
      <c r="AC1692" s="24" t="s">
        <v>96</v>
      </c>
      <c r="AD1692" s="24" t="s">
        <v>96</v>
      </c>
      <c r="AE1692" s="24" t="s">
        <v>96</v>
      </c>
      <c r="AF1692" s="24" t="s">
        <v>96</v>
      </c>
      <c r="AG1692" s="24" t="s">
        <v>96</v>
      </c>
      <c r="AH1692" s="24" t="s">
        <v>96</v>
      </c>
      <c r="AI1692" s="24" t="s">
        <v>96</v>
      </c>
      <c r="AJ1692" s="24" t="s">
        <v>96</v>
      </c>
      <c r="AK1692" s="24" t="s">
        <v>96</v>
      </c>
      <c r="AL1692" s="24" t="s">
        <v>96</v>
      </c>
      <c r="AM1692" s="24" t="s">
        <v>96</v>
      </c>
      <c r="AN1692" s="24" t="s">
        <v>96</v>
      </c>
      <c r="AO1692" s="24" t="s">
        <v>96</v>
      </c>
      <c r="AP1692" s="24" t="s">
        <v>96</v>
      </c>
      <c r="AQ1692" s="24" t="s">
        <v>96</v>
      </c>
      <c r="AR1692" s="24" t="s">
        <v>96</v>
      </c>
      <c r="AS1692" s="24" t="s">
        <v>96</v>
      </c>
      <c r="AT1692" s="24" t="s">
        <v>96</v>
      </c>
      <c r="AU1692" s="24" t="s">
        <v>96</v>
      </c>
      <c r="AV1692" s="24" t="s">
        <v>96</v>
      </c>
      <c r="AW1692" s="24" t="s">
        <v>96</v>
      </c>
      <c r="AX1692" s="24" t="s">
        <v>96</v>
      </c>
      <c r="AY1692" s="24" t="s">
        <v>96</v>
      </c>
      <c r="AZ1692" s="24" t="s">
        <v>96</v>
      </c>
      <c r="BA1692" s="24" t="s">
        <v>96</v>
      </c>
      <c r="BB1692" s="24" t="s">
        <v>96</v>
      </c>
      <c r="BC1692" s="24" t="s">
        <v>96</v>
      </c>
      <c r="BD1692" s="24" t="s">
        <v>96</v>
      </c>
      <c r="BE1692" s="24" t="s">
        <v>96</v>
      </c>
      <c r="BF1692" s="24" t="s">
        <v>96</v>
      </c>
      <c r="BG1692" s="24" t="s">
        <v>96</v>
      </c>
      <c r="BH1692" s="24" t="s">
        <v>96</v>
      </c>
      <c r="BI1692" s="24" t="s">
        <v>96</v>
      </c>
      <c r="BJ1692" s="24" t="s">
        <v>96</v>
      </c>
      <c r="BK1692" s="24" t="s">
        <v>96</v>
      </c>
      <c r="BL1692" s="24" t="s">
        <v>96</v>
      </c>
      <c r="BM1692" s="24" t="s">
        <v>96</v>
      </c>
      <c r="BN1692" s="24" t="s">
        <v>96</v>
      </c>
      <c r="BO1692" s="24" t="s">
        <v>96</v>
      </c>
      <c r="BP1692" s="24" t="s">
        <v>96</v>
      </c>
      <c r="BQ1692" s="24" t="s">
        <v>96</v>
      </c>
      <c r="BR1692" s="24" t="s">
        <v>96</v>
      </c>
      <c r="BS1692" s="24" t="s">
        <v>96</v>
      </c>
      <c r="BT1692" s="24" t="s">
        <v>96</v>
      </c>
      <c r="BU1692" s="24" t="s">
        <v>96</v>
      </c>
      <c r="BV1692" s="24" t="s">
        <v>96</v>
      </c>
      <c r="BW1692" s="24" t="s">
        <v>96</v>
      </c>
      <c r="BX1692" s="24" t="s">
        <v>96</v>
      </c>
      <c r="BY1692" s="24" t="s">
        <v>96</v>
      </c>
      <c r="BZ1692" s="24" t="s">
        <v>96</v>
      </c>
      <c r="CA1692" s="24" t="s">
        <v>96</v>
      </c>
      <c r="CB1692" s="36" t="s">
        <v>96</v>
      </c>
      <c r="CC1692" s="35" t="s">
        <v>96</v>
      </c>
    </row>
    <row r="1693" spans="1:81" ht="169.5" hidden="1" customHeight="1" x14ac:dyDescent="0.35">
      <c r="A1693" s="24"/>
      <c r="B1693" s="24" t="s">
        <v>81</v>
      </c>
      <c r="C1693" s="24" t="s">
        <v>82</v>
      </c>
      <c r="D1693" s="24" t="s">
        <v>404</v>
      </c>
      <c r="E1693" s="24" t="s">
        <v>5408</v>
      </c>
      <c r="F1693" s="24" t="s">
        <v>103</v>
      </c>
      <c r="G1693" s="24" t="s">
        <v>5409</v>
      </c>
      <c r="H1693" s="24" t="s">
        <v>5445</v>
      </c>
      <c r="I1693" s="24" t="s">
        <v>5446</v>
      </c>
      <c r="J1693" s="24" t="s">
        <v>5454</v>
      </c>
      <c r="K1693" s="24" t="s">
        <v>5448</v>
      </c>
      <c r="L1693" s="24"/>
      <c r="M1693" s="24"/>
      <c r="N1693" s="24"/>
      <c r="O1693" s="24" t="s">
        <v>699</v>
      </c>
      <c r="P1693" s="24"/>
      <c r="Q1693" s="24" t="s">
        <v>150</v>
      </c>
      <c r="R1693" s="24" t="s">
        <v>412</v>
      </c>
      <c r="S1693" s="24" t="s">
        <v>412</v>
      </c>
      <c r="T1693" s="24" t="s">
        <v>96</v>
      </c>
      <c r="U1693" s="24" t="s">
        <v>96</v>
      </c>
      <c r="V1693" s="24" t="s">
        <v>96</v>
      </c>
      <c r="W1693" s="24" t="s">
        <v>96</v>
      </c>
      <c r="X1693" s="24" t="s">
        <v>96</v>
      </c>
      <c r="Y1693" s="24" t="s">
        <v>96</v>
      </c>
      <c r="Z1693" s="24" t="s">
        <v>96</v>
      </c>
      <c r="AA1693" s="24" t="s">
        <v>96</v>
      </c>
      <c r="AB1693" s="24" t="s">
        <v>96</v>
      </c>
      <c r="AC1693" s="24" t="s">
        <v>96</v>
      </c>
      <c r="AD1693" s="24" t="s">
        <v>96</v>
      </c>
      <c r="AE1693" s="24" t="s">
        <v>96</v>
      </c>
      <c r="AF1693" s="24" t="s">
        <v>96</v>
      </c>
      <c r="AG1693" s="24" t="s">
        <v>96</v>
      </c>
      <c r="AH1693" s="24" t="s">
        <v>96</v>
      </c>
      <c r="AI1693" s="24" t="s">
        <v>96</v>
      </c>
      <c r="AJ1693" s="24" t="s">
        <v>96</v>
      </c>
      <c r="AK1693" s="24" t="s">
        <v>96</v>
      </c>
      <c r="AL1693" s="24" t="s">
        <v>96</v>
      </c>
      <c r="AM1693" s="24" t="s">
        <v>96</v>
      </c>
      <c r="AN1693" s="24" t="s">
        <v>96</v>
      </c>
      <c r="AO1693" s="24" t="s">
        <v>96</v>
      </c>
      <c r="AP1693" s="24" t="s">
        <v>96</v>
      </c>
      <c r="AQ1693" s="24" t="s">
        <v>96</v>
      </c>
      <c r="AR1693" s="24" t="s">
        <v>96</v>
      </c>
      <c r="AS1693" s="24" t="s">
        <v>96</v>
      </c>
      <c r="AT1693" s="24" t="s">
        <v>96</v>
      </c>
      <c r="AU1693" s="24" t="s">
        <v>96</v>
      </c>
      <c r="AV1693" s="24" t="s">
        <v>96</v>
      </c>
      <c r="AW1693" s="24" t="s">
        <v>96</v>
      </c>
      <c r="AX1693" s="24" t="s">
        <v>96</v>
      </c>
      <c r="AY1693" s="24" t="s">
        <v>96</v>
      </c>
      <c r="AZ1693" s="24" t="s">
        <v>96</v>
      </c>
      <c r="BA1693" s="24" t="s">
        <v>96</v>
      </c>
      <c r="BB1693" s="24" t="s">
        <v>96</v>
      </c>
      <c r="BC1693" s="24" t="s">
        <v>96</v>
      </c>
      <c r="BD1693" s="24" t="s">
        <v>96</v>
      </c>
      <c r="BE1693" s="24" t="s">
        <v>96</v>
      </c>
      <c r="BF1693" s="24" t="s">
        <v>96</v>
      </c>
      <c r="BG1693" s="24" t="s">
        <v>96</v>
      </c>
      <c r="BH1693" s="24" t="s">
        <v>96</v>
      </c>
      <c r="BI1693" s="24" t="s">
        <v>96</v>
      </c>
      <c r="BJ1693" s="24" t="s">
        <v>96</v>
      </c>
      <c r="BK1693" s="24" t="s">
        <v>96</v>
      </c>
      <c r="BL1693" s="24" t="s">
        <v>96</v>
      </c>
      <c r="BM1693" s="24" t="s">
        <v>96</v>
      </c>
      <c r="BN1693" s="24" t="s">
        <v>96</v>
      </c>
      <c r="BO1693" s="24" t="s">
        <v>96</v>
      </c>
      <c r="BP1693" s="24" t="s">
        <v>96</v>
      </c>
      <c r="BQ1693" s="24" t="s">
        <v>96</v>
      </c>
      <c r="BR1693" s="24" t="s">
        <v>96</v>
      </c>
      <c r="BS1693" s="24" t="s">
        <v>96</v>
      </c>
      <c r="BT1693" s="24" t="s">
        <v>96</v>
      </c>
      <c r="BU1693" s="24" t="s">
        <v>96</v>
      </c>
      <c r="BV1693" s="24" t="s">
        <v>96</v>
      </c>
      <c r="BW1693" s="24" t="s">
        <v>96</v>
      </c>
      <c r="BX1693" s="24" t="s">
        <v>96</v>
      </c>
      <c r="BY1693" s="24" t="s">
        <v>96</v>
      </c>
      <c r="BZ1693" s="24" t="s">
        <v>96</v>
      </c>
      <c r="CA1693" s="24" t="s">
        <v>96</v>
      </c>
      <c r="CB1693" s="36" t="s">
        <v>96</v>
      </c>
      <c r="CC1693" s="35" t="s">
        <v>96</v>
      </c>
    </row>
    <row r="1694" spans="1:81" ht="169.5" hidden="1" customHeight="1" x14ac:dyDescent="0.35">
      <c r="A1694" s="24"/>
      <c r="B1694" s="24" t="s">
        <v>81</v>
      </c>
      <c r="C1694" s="24" t="s">
        <v>82</v>
      </c>
      <c r="D1694" s="24" t="s">
        <v>404</v>
      </c>
      <c r="E1694" s="24" t="s">
        <v>5408</v>
      </c>
      <c r="F1694" s="24" t="s">
        <v>103</v>
      </c>
      <c r="G1694" s="24" t="s">
        <v>5409</v>
      </c>
      <c r="H1694" s="24" t="s">
        <v>5445</v>
      </c>
      <c r="I1694" s="24" t="s">
        <v>5446</v>
      </c>
      <c r="J1694" s="24" t="s">
        <v>5455</v>
      </c>
      <c r="K1694" s="24" t="s">
        <v>5448</v>
      </c>
      <c r="L1694" s="24"/>
      <c r="M1694" s="24"/>
      <c r="N1694" s="24"/>
      <c r="O1694" s="24" t="s">
        <v>699</v>
      </c>
      <c r="P1694" s="24"/>
      <c r="Q1694" s="24" t="s">
        <v>93</v>
      </c>
      <c r="R1694" s="24">
        <v>2026</v>
      </c>
      <c r="S1694" s="24" t="s">
        <v>336</v>
      </c>
      <c r="T1694" s="24" t="s">
        <v>96</v>
      </c>
      <c r="U1694" s="24" t="s">
        <v>96</v>
      </c>
      <c r="V1694" s="24" t="s">
        <v>96</v>
      </c>
      <c r="W1694" s="24" t="s">
        <v>96</v>
      </c>
      <c r="X1694" s="24" t="s">
        <v>96</v>
      </c>
      <c r="Y1694" s="24" t="s">
        <v>96</v>
      </c>
      <c r="Z1694" s="24" t="s">
        <v>96</v>
      </c>
      <c r="AA1694" s="24" t="s">
        <v>96</v>
      </c>
      <c r="AB1694" s="24" t="s">
        <v>96</v>
      </c>
      <c r="AC1694" s="24" t="s">
        <v>96</v>
      </c>
      <c r="AD1694" s="24" t="s">
        <v>96</v>
      </c>
      <c r="AE1694" s="24" t="s">
        <v>96</v>
      </c>
      <c r="AF1694" s="24" t="s">
        <v>96</v>
      </c>
      <c r="AG1694" s="24" t="s">
        <v>96</v>
      </c>
      <c r="AH1694" s="24" t="s">
        <v>96</v>
      </c>
      <c r="AI1694" s="24" t="s">
        <v>96</v>
      </c>
      <c r="AJ1694" s="24" t="s">
        <v>96</v>
      </c>
      <c r="AK1694" s="24" t="s">
        <v>96</v>
      </c>
      <c r="AL1694" s="24" t="s">
        <v>96</v>
      </c>
      <c r="AM1694" s="24" t="s">
        <v>96</v>
      </c>
      <c r="AN1694" s="24" t="s">
        <v>96</v>
      </c>
      <c r="AO1694" s="24" t="s">
        <v>96</v>
      </c>
      <c r="AP1694" s="24" t="s">
        <v>96</v>
      </c>
      <c r="AQ1694" s="24" t="s">
        <v>96</v>
      </c>
      <c r="AR1694" s="24" t="s">
        <v>96</v>
      </c>
      <c r="AS1694" s="24" t="s">
        <v>96</v>
      </c>
      <c r="AT1694" s="24" t="s">
        <v>96</v>
      </c>
      <c r="AU1694" s="24" t="s">
        <v>96</v>
      </c>
      <c r="AV1694" s="24" t="s">
        <v>96</v>
      </c>
      <c r="AW1694" s="24" t="s">
        <v>96</v>
      </c>
      <c r="AX1694" s="24" t="s">
        <v>96</v>
      </c>
      <c r="AY1694" s="24" t="s">
        <v>96</v>
      </c>
      <c r="AZ1694" s="24" t="s">
        <v>96</v>
      </c>
      <c r="BA1694" s="24" t="s">
        <v>96</v>
      </c>
      <c r="BB1694" s="24" t="s">
        <v>96</v>
      </c>
      <c r="BC1694" s="24" t="s">
        <v>96</v>
      </c>
      <c r="BD1694" s="24" t="s">
        <v>96</v>
      </c>
      <c r="BE1694" s="24" t="s">
        <v>96</v>
      </c>
      <c r="BF1694" s="24" t="s">
        <v>96</v>
      </c>
      <c r="BG1694" s="24" t="s">
        <v>96</v>
      </c>
      <c r="BH1694" s="24" t="s">
        <v>96</v>
      </c>
      <c r="BI1694" s="24" t="s">
        <v>96</v>
      </c>
      <c r="BJ1694" s="24" t="s">
        <v>96</v>
      </c>
      <c r="BK1694" s="24" t="s">
        <v>96</v>
      </c>
      <c r="BL1694" s="24" t="s">
        <v>96</v>
      </c>
      <c r="BM1694" s="24" t="s">
        <v>96</v>
      </c>
      <c r="BN1694" s="24" t="s">
        <v>96</v>
      </c>
      <c r="BO1694" s="24" t="s">
        <v>96</v>
      </c>
      <c r="BP1694" s="24" t="s">
        <v>96</v>
      </c>
      <c r="BQ1694" s="24" t="s">
        <v>96</v>
      </c>
      <c r="BR1694" s="24" t="s">
        <v>96</v>
      </c>
      <c r="BS1694" s="24" t="s">
        <v>96</v>
      </c>
      <c r="BT1694" s="24" t="s">
        <v>96</v>
      </c>
      <c r="BU1694" s="24" t="s">
        <v>96</v>
      </c>
      <c r="BV1694" s="24" t="s">
        <v>96</v>
      </c>
      <c r="BW1694" s="24" t="s">
        <v>96</v>
      </c>
      <c r="BX1694" s="24" t="s">
        <v>96</v>
      </c>
      <c r="BY1694" s="24" t="s">
        <v>96</v>
      </c>
      <c r="BZ1694" s="24" t="s">
        <v>96</v>
      </c>
      <c r="CA1694" s="24" t="s">
        <v>96</v>
      </c>
      <c r="CB1694" s="36" t="s">
        <v>96</v>
      </c>
      <c r="CC1694" s="35" t="s">
        <v>96</v>
      </c>
    </row>
    <row r="1695" spans="1:81" ht="169.5" hidden="1" customHeight="1" x14ac:dyDescent="0.35">
      <c r="A1695" s="24"/>
      <c r="B1695" s="24" t="s">
        <v>81</v>
      </c>
      <c r="C1695" s="24" t="s">
        <v>82</v>
      </c>
      <c r="D1695" s="24" t="s">
        <v>404</v>
      </c>
      <c r="E1695" s="24" t="s">
        <v>5408</v>
      </c>
      <c r="F1695" s="24" t="s">
        <v>103</v>
      </c>
      <c r="G1695" s="24" t="s">
        <v>5409</v>
      </c>
      <c r="H1695" s="24" t="s">
        <v>5456</v>
      </c>
      <c r="I1695" s="24" t="s">
        <v>5457</v>
      </c>
      <c r="J1695" s="24" t="s">
        <v>5458</v>
      </c>
      <c r="K1695" s="24" t="s">
        <v>5459</v>
      </c>
      <c r="L1695" s="24"/>
      <c r="M1695" s="24"/>
      <c r="N1695" s="24" t="s">
        <v>699</v>
      </c>
      <c r="O1695" s="24"/>
      <c r="P1695" s="24"/>
      <c r="Q1695" s="24" t="s">
        <v>150</v>
      </c>
      <c r="R1695" s="24" t="s">
        <v>412</v>
      </c>
      <c r="S1695" s="24" t="s">
        <v>412</v>
      </c>
      <c r="T1695" s="24" t="s">
        <v>96</v>
      </c>
      <c r="U1695" s="24" t="s">
        <v>96</v>
      </c>
      <c r="V1695" s="24" t="s">
        <v>96</v>
      </c>
      <c r="W1695" s="24" t="s">
        <v>96</v>
      </c>
      <c r="X1695" s="24" t="s">
        <v>96</v>
      </c>
      <c r="Y1695" s="24" t="s">
        <v>96</v>
      </c>
      <c r="Z1695" s="24" t="s">
        <v>96</v>
      </c>
      <c r="AA1695" s="24" t="s">
        <v>96</v>
      </c>
      <c r="AB1695" s="24" t="s">
        <v>96</v>
      </c>
      <c r="AC1695" s="24" t="s">
        <v>96</v>
      </c>
      <c r="AD1695" s="24" t="s">
        <v>96</v>
      </c>
      <c r="AE1695" s="24" t="s">
        <v>96</v>
      </c>
      <c r="AF1695" s="24" t="s">
        <v>96</v>
      </c>
      <c r="AG1695" s="24" t="s">
        <v>96</v>
      </c>
      <c r="AH1695" s="24" t="s">
        <v>96</v>
      </c>
      <c r="AI1695" s="24" t="s">
        <v>96</v>
      </c>
      <c r="AJ1695" s="24" t="s">
        <v>96</v>
      </c>
      <c r="AK1695" s="24" t="s">
        <v>96</v>
      </c>
      <c r="AL1695" s="24" t="s">
        <v>96</v>
      </c>
      <c r="AM1695" s="24" t="s">
        <v>96</v>
      </c>
      <c r="AN1695" s="24" t="s">
        <v>96</v>
      </c>
      <c r="AO1695" s="24" t="s">
        <v>96</v>
      </c>
      <c r="AP1695" s="24" t="s">
        <v>96</v>
      </c>
      <c r="AQ1695" s="24" t="s">
        <v>96</v>
      </c>
      <c r="AR1695" s="24" t="s">
        <v>96</v>
      </c>
      <c r="AS1695" s="24" t="s">
        <v>96</v>
      </c>
      <c r="AT1695" s="24" t="s">
        <v>96</v>
      </c>
      <c r="AU1695" s="24" t="s">
        <v>96</v>
      </c>
      <c r="AV1695" s="24" t="s">
        <v>96</v>
      </c>
      <c r="AW1695" s="24" t="s">
        <v>96</v>
      </c>
      <c r="AX1695" s="24" t="s">
        <v>96</v>
      </c>
      <c r="AY1695" s="24" t="s">
        <v>96</v>
      </c>
      <c r="AZ1695" s="24" t="s">
        <v>96</v>
      </c>
      <c r="BA1695" s="24" t="s">
        <v>96</v>
      </c>
      <c r="BB1695" s="24" t="s">
        <v>96</v>
      </c>
      <c r="BC1695" s="24" t="s">
        <v>96</v>
      </c>
      <c r="BD1695" s="24" t="s">
        <v>96</v>
      </c>
      <c r="BE1695" s="24" t="s">
        <v>96</v>
      </c>
      <c r="BF1695" s="24" t="s">
        <v>96</v>
      </c>
      <c r="BG1695" s="24" t="s">
        <v>96</v>
      </c>
      <c r="BH1695" s="24" t="s">
        <v>96</v>
      </c>
      <c r="BI1695" s="24" t="s">
        <v>96</v>
      </c>
      <c r="BJ1695" s="24" t="s">
        <v>96</v>
      </c>
      <c r="BK1695" s="24" t="s">
        <v>96</v>
      </c>
      <c r="BL1695" s="24" t="s">
        <v>96</v>
      </c>
      <c r="BM1695" s="24" t="s">
        <v>96</v>
      </c>
      <c r="BN1695" s="24" t="s">
        <v>96</v>
      </c>
      <c r="BO1695" s="24" t="s">
        <v>96</v>
      </c>
      <c r="BP1695" s="24" t="s">
        <v>96</v>
      </c>
      <c r="BQ1695" s="24" t="s">
        <v>96</v>
      </c>
      <c r="BR1695" s="24" t="s">
        <v>96</v>
      </c>
      <c r="BS1695" s="24" t="s">
        <v>96</v>
      </c>
      <c r="BT1695" s="24" t="s">
        <v>96</v>
      </c>
      <c r="BU1695" s="24" t="s">
        <v>96</v>
      </c>
      <c r="BV1695" s="24" t="s">
        <v>96</v>
      </c>
      <c r="BW1695" s="24" t="s">
        <v>96</v>
      </c>
      <c r="BX1695" s="24" t="s">
        <v>96</v>
      </c>
      <c r="BY1695" s="24" t="s">
        <v>96</v>
      </c>
      <c r="BZ1695" s="24" t="s">
        <v>96</v>
      </c>
      <c r="CA1695" s="24" t="s">
        <v>96</v>
      </c>
      <c r="CB1695" s="36" t="s">
        <v>96</v>
      </c>
      <c r="CC1695" s="35" t="s">
        <v>96</v>
      </c>
    </row>
    <row r="1696" spans="1:81" ht="169.5" hidden="1" customHeight="1" x14ac:dyDescent="0.35">
      <c r="A1696" s="24"/>
      <c r="B1696" s="24" t="s">
        <v>81</v>
      </c>
      <c r="C1696" s="24" t="s">
        <v>82</v>
      </c>
      <c r="D1696" s="24" t="s">
        <v>404</v>
      </c>
      <c r="E1696" s="24" t="s">
        <v>5408</v>
      </c>
      <c r="F1696" s="24" t="s">
        <v>103</v>
      </c>
      <c r="G1696" s="24" t="s">
        <v>5409</v>
      </c>
      <c r="H1696" s="24" t="s">
        <v>5456</v>
      </c>
      <c r="I1696" s="24" t="s">
        <v>5457</v>
      </c>
      <c r="J1696" s="24" t="s">
        <v>5460</v>
      </c>
      <c r="K1696" s="24" t="s">
        <v>5459</v>
      </c>
      <c r="L1696" s="24"/>
      <c r="M1696" s="24"/>
      <c r="N1696" s="24" t="s">
        <v>699</v>
      </c>
      <c r="O1696" s="24"/>
      <c r="P1696" s="24"/>
      <c r="Q1696" s="24" t="s">
        <v>150</v>
      </c>
      <c r="R1696" s="24" t="s">
        <v>412</v>
      </c>
      <c r="S1696" s="24" t="s">
        <v>412</v>
      </c>
      <c r="T1696" s="24" t="s">
        <v>96</v>
      </c>
      <c r="U1696" s="24" t="s">
        <v>96</v>
      </c>
      <c r="V1696" s="24" t="s">
        <v>96</v>
      </c>
      <c r="W1696" s="24" t="s">
        <v>96</v>
      </c>
      <c r="X1696" s="24" t="s">
        <v>96</v>
      </c>
      <c r="Y1696" s="24" t="s">
        <v>96</v>
      </c>
      <c r="Z1696" s="24" t="s">
        <v>96</v>
      </c>
      <c r="AA1696" s="24" t="s">
        <v>96</v>
      </c>
      <c r="AB1696" s="24" t="s">
        <v>96</v>
      </c>
      <c r="AC1696" s="24" t="s">
        <v>96</v>
      </c>
      <c r="AD1696" s="24" t="s">
        <v>96</v>
      </c>
      <c r="AE1696" s="24" t="s">
        <v>96</v>
      </c>
      <c r="AF1696" s="24" t="s">
        <v>96</v>
      </c>
      <c r="AG1696" s="24" t="s">
        <v>96</v>
      </c>
      <c r="AH1696" s="24" t="s">
        <v>96</v>
      </c>
      <c r="AI1696" s="24" t="s">
        <v>96</v>
      </c>
      <c r="AJ1696" s="24" t="s">
        <v>96</v>
      </c>
      <c r="AK1696" s="24" t="s">
        <v>96</v>
      </c>
      <c r="AL1696" s="24" t="s">
        <v>96</v>
      </c>
      <c r="AM1696" s="24" t="s">
        <v>96</v>
      </c>
      <c r="AN1696" s="24" t="s">
        <v>96</v>
      </c>
      <c r="AO1696" s="24" t="s">
        <v>96</v>
      </c>
      <c r="AP1696" s="24" t="s">
        <v>96</v>
      </c>
      <c r="AQ1696" s="24" t="s">
        <v>96</v>
      </c>
      <c r="AR1696" s="24" t="s">
        <v>96</v>
      </c>
      <c r="AS1696" s="24" t="s">
        <v>96</v>
      </c>
      <c r="AT1696" s="24" t="s">
        <v>96</v>
      </c>
      <c r="AU1696" s="24" t="s">
        <v>96</v>
      </c>
      <c r="AV1696" s="24" t="s">
        <v>96</v>
      </c>
      <c r="AW1696" s="24" t="s">
        <v>96</v>
      </c>
      <c r="AX1696" s="24" t="s">
        <v>96</v>
      </c>
      <c r="AY1696" s="24" t="s">
        <v>96</v>
      </c>
      <c r="AZ1696" s="24" t="s">
        <v>96</v>
      </c>
      <c r="BA1696" s="24" t="s">
        <v>96</v>
      </c>
      <c r="BB1696" s="24" t="s">
        <v>96</v>
      </c>
      <c r="BC1696" s="24" t="s">
        <v>96</v>
      </c>
      <c r="BD1696" s="24" t="s">
        <v>96</v>
      </c>
      <c r="BE1696" s="24" t="s">
        <v>96</v>
      </c>
      <c r="BF1696" s="24" t="s">
        <v>96</v>
      </c>
      <c r="BG1696" s="24" t="s">
        <v>96</v>
      </c>
      <c r="BH1696" s="24" t="s">
        <v>96</v>
      </c>
      <c r="BI1696" s="24" t="s">
        <v>96</v>
      </c>
      <c r="BJ1696" s="24" t="s">
        <v>96</v>
      </c>
      <c r="BK1696" s="24" t="s">
        <v>96</v>
      </c>
      <c r="BL1696" s="24" t="s">
        <v>96</v>
      </c>
      <c r="BM1696" s="24" t="s">
        <v>96</v>
      </c>
      <c r="BN1696" s="24" t="s">
        <v>96</v>
      </c>
      <c r="BO1696" s="24" t="s">
        <v>96</v>
      </c>
      <c r="BP1696" s="24" t="s">
        <v>96</v>
      </c>
      <c r="BQ1696" s="24" t="s">
        <v>96</v>
      </c>
      <c r="BR1696" s="24" t="s">
        <v>96</v>
      </c>
      <c r="BS1696" s="24" t="s">
        <v>96</v>
      </c>
      <c r="BT1696" s="24" t="s">
        <v>96</v>
      </c>
      <c r="BU1696" s="24" t="s">
        <v>96</v>
      </c>
      <c r="BV1696" s="24" t="s">
        <v>96</v>
      </c>
      <c r="BW1696" s="24" t="s">
        <v>96</v>
      </c>
      <c r="BX1696" s="24" t="s">
        <v>96</v>
      </c>
      <c r="BY1696" s="24" t="s">
        <v>96</v>
      </c>
      <c r="BZ1696" s="24" t="s">
        <v>96</v>
      </c>
      <c r="CA1696" s="24" t="s">
        <v>96</v>
      </c>
      <c r="CB1696" s="36" t="s">
        <v>96</v>
      </c>
      <c r="CC1696" s="35" t="s">
        <v>96</v>
      </c>
    </row>
    <row r="1697" spans="1:81" ht="169.5" hidden="1" customHeight="1" x14ac:dyDescent="0.35">
      <c r="A1697" s="24"/>
      <c r="B1697" s="24" t="s">
        <v>81</v>
      </c>
      <c r="C1697" s="24" t="s">
        <v>82</v>
      </c>
      <c r="D1697" s="24" t="s">
        <v>404</v>
      </c>
      <c r="E1697" s="24" t="s">
        <v>5408</v>
      </c>
      <c r="F1697" s="24" t="s">
        <v>103</v>
      </c>
      <c r="G1697" s="24" t="s">
        <v>5409</v>
      </c>
      <c r="H1697" s="24" t="s">
        <v>5456</v>
      </c>
      <c r="I1697" s="24" t="s">
        <v>5457</v>
      </c>
      <c r="J1697" s="24" t="s">
        <v>5461</v>
      </c>
      <c r="K1697" s="24" t="s">
        <v>5459</v>
      </c>
      <c r="L1697" s="24"/>
      <c r="M1697" s="24"/>
      <c r="N1697" s="24"/>
      <c r="O1697" s="24" t="s">
        <v>699</v>
      </c>
      <c r="P1697" s="24"/>
      <c r="Q1697" s="24" t="s">
        <v>150</v>
      </c>
      <c r="R1697" s="24" t="s">
        <v>412</v>
      </c>
      <c r="S1697" s="24" t="s">
        <v>412</v>
      </c>
      <c r="T1697" s="24" t="s">
        <v>96</v>
      </c>
      <c r="U1697" s="24" t="s">
        <v>96</v>
      </c>
      <c r="V1697" s="24" t="s">
        <v>96</v>
      </c>
      <c r="W1697" s="24" t="s">
        <v>96</v>
      </c>
      <c r="X1697" s="24" t="s">
        <v>96</v>
      </c>
      <c r="Y1697" s="24" t="s">
        <v>96</v>
      </c>
      <c r="Z1697" s="24" t="s">
        <v>96</v>
      </c>
      <c r="AA1697" s="24" t="s">
        <v>96</v>
      </c>
      <c r="AB1697" s="24" t="s">
        <v>96</v>
      </c>
      <c r="AC1697" s="24" t="s">
        <v>96</v>
      </c>
      <c r="AD1697" s="24" t="s">
        <v>96</v>
      </c>
      <c r="AE1697" s="24" t="s">
        <v>96</v>
      </c>
      <c r="AF1697" s="24" t="s">
        <v>96</v>
      </c>
      <c r="AG1697" s="24" t="s">
        <v>96</v>
      </c>
      <c r="AH1697" s="24" t="s">
        <v>96</v>
      </c>
      <c r="AI1697" s="24" t="s">
        <v>96</v>
      </c>
      <c r="AJ1697" s="24" t="s">
        <v>96</v>
      </c>
      <c r="AK1697" s="24" t="s">
        <v>96</v>
      </c>
      <c r="AL1697" s="24" t="s">
        <v>96</v>
      </c>
      <c r="AM1697" s="24" t="s">
        <v>96</v>
      </c>
      <c r="AN1697" s="24" t="s">
        <v>96</v>
      </c>
      <c r="AO1697" s="24" t="s">
        <v>96</v>
      </c>
      <c r="AP1697" s="24" t="s">
        <v>96</v>
      </c>
      <c r="AQ1697" s="24" t="s">
        <v>96</v>
      </c>
      <c r="AR1697" s="24" t="s">
        <v>96</v>
      </c>
      <c r="AS1697" s="24" t="s">
        <v>96</v>
      </c>
      <c r="AT1697" s="24" t="s">
        <v>96</v>
      </c>
      <c r="AU1697" s="24" t="s">
        <v>96</v>
      </c>
      <c r="AV1697" s="24" t="s">
        <v>96</v>
      </c>
      <c r="AW1697" s="24" t="s">
        <v>96</v>
      </c>
      <c r="AX1697" s="24" t="s">
        <v>96</v>
      </c>
      <c r="AY1697" s="24" t="s">
        <v>96</v>
      </c>
      <c r="AZ1697" s="24" t="s">
        <v>96</v>
      </c>
      <c r="BA1697" s="24" t="s">
        <v>96</v>
      </c>
      <c r="BB1697" s="24" t="s">
        <v>96</v>
      </c>
      <c r="BC1697" s="24" t="s">
        <v>96</v>
      </c>
      <c r="BD1697" s="24" t="s">
        <v>96</v>
      </c>
      <c r="BE1697" s="24" t="s">
        <v>96</v>
      </c>
      <c r="BF1697" s="24" t="s">
        <v>96</v>
      </c>
      <c r="BG1697" s="24" t="s">
        <v>96</v>
      </c>
      <c r="BH1697" s="24" t="s">
        <v>96</v>
      </c>
      <c r="BI1697" s="24" t="s">
        <v>96</v>
      </c>
      <c r="BJ1697" s="24" t="s">
        <v>96</v>
      </c>
      <c r="BK1697" s="24" t="s">
        <v>96</v>
      </c>
      <c r="BL1697" s="24" t="s">
        <v>96</v>
      </c>
      <c r="BM1697" s="24" t="s">
        <v>96</v>
      </c>
      <c r="BN1697" s="24" t="s">
        <v>96</v>
      </c>
      <c r="BO1697" s="24" t="s">
        <v>96</v>
      </c>
      <c r="BP1697" s="24" t="s">
        <v>96</v>
      </c>
      <c r="BQ1697" s="24" t="s">
        <v>96</v>
      </c>
      <c r="BR1697" s="24" t="s">
        <v>96</v>
      </c>
      <c r="BS1697" s="24" t="s">
        <v>96</v>
      </c>
      <c r="BT1697" s="24" t="s">
        <v>96</v>
      </c>
      <c r="BU1697" s="24" t="s">
        <v>96</v>
      </c>
      <c r="BV1697" s="24" t="s">
        <v>96</v>
      </c>
      <c r="BW1697" s="24" t="s">
        <v>96</v>
      </c>
      <c r="BX1697" s="24" t="s">
        <v>96</v>
      </c>
      <c r="BY1697" s="24" t="s">
        <v>96</v>
      </c>
      <c r="BZ1697" s="24" t="s">
        <v>96</v>
      </c>
      <c r="CA1697" s="24" t="s">
        <v>96</v>
      </c>
      <c r="CB1697" s="36" t="s">
        <v>96</v>
      </c>
      <c r="CC1697" s="35" t="s">
        <v>96</v>
      </c>
    </row>
    <row r="1698" spans="1:81" ht="169.5" hidden="1" customHeight="1" x14ac:dyDescent="0.35">
      <c r="A1698" s="24"/>
      <c r="B1698" s="24" t="s">
        <v>81</v>
      </c>
      <c r="C1698" s="24" t="s">
        <v>82</v>
      </c>
      <c r="D1698" s="24" t="s">
        <v>404</v>
      </c>
      <c r="E1698" s="24" t="s">
        <v>5408</v>
      </c>
      <c r="F1698" s="24" t="s">
        <v>103</v>
      </c>
      <c r="G1698" s="24" t="s">
        <v>5409</v>
      </c>
      <c r="H1698" s="24" t="s">
        <v>5456</v>
      </c>
      <c r="I1698" s="24" t="s">
        <v>5457</v>
      </c>
      <c r="J1698" s="24" t="s">
        <v>5462</v>
      </c>
      <c r="K1698" s="24" t="s">
        <v>5459</v>
      </c>
      <c r="L1698" s="24"/>
      <c r="M1698" s="24"/>
      <c r="N1698" s="24"/>
      <c r="O1698" s="24" t="s">
        <v>699</v>
      </c>
      <c r="P1698" s="24"/>
      <c r="Q1698" s="24" t="s">
        <v>93</v>
      </c>
      <c r="R1698" s="24">
        <v>2026</v>
      </c>
      <c r="S1698" s="24" t="s">
        <v>94</v>
      </c>
      <c r="T1698" s="24" t="s">
        <v>96</v>
      </c>
      <c r="U1698" s="24" t="s">
        <v>96</v>
      </c>
      <c r="V1698" s="24" t="s">
        <v>96</v>
      </c>
      <c r="W1698" s="24" t="s">
        <v>96</v>
      </c>
      <c r="X1698" s="24" t="s">
        <v>96</v>
      </c>
      <c r="Y1698" s="24" t="s">
        <v>96</v>
      </c>
      <c r="Z1698" s="24" t="s">
        <v>96</v>
      </c>
      <c r="AA1698" s="24" t="s">
        <v>96</v>
      </c>
      <c r="AB1698" s="24" t="s">
        <v>96</v>
      </c>
      <c r="AC1698" s="24" t="s">
        <v>96</v>
      </c>
      <c r="AD1698" s="24" t="s">
        <v>96</v>
      </c>
      <c r="AE1698" s="24" t="s">
        <v>96</v>
      </c>
      <c r="AF1698" s="24" t="s">
        <v>96</v>
      </c>
      <c r="AG1698" s="24" t="s">
        <v>96</v>
      </c>
      <c r="AH1698" s="24" t="s">
        <v>96</v>
      </c>
      <c r="AI1698" s="24" t="s">
        <v>96</v>
      </c>
      <c r="AJ1698" s="24" t="s">
        <v>96</v>
      </c>
      <c r="AK1698" s="24" t="s">
        <v>96</v>
      </c>
      <c r="AL1698" s="24" t="s">
        <v>96</v>
      </c>
      <c r="AM1698" s="24" t="s">
        <v>96</v>
      </c>
      <c r="AN1698" s="24" t="s">
        <v>96</v>
      </c>
      <c r="AO1698" s="24" t="s">
        <v>96</v>
      </c>
      <c r="AP1698" s="24" t="s">
        <v>96</v>
      </c>
      <c r="AQ1698" s="24" t="s">
        <v>96</v>
      </c>
      <c r="AR1698" s="24" t="s">
        <v>96</v>
      </c>
      <c r="AS1698" s="24" t="s">
        <v>96</v>
      </c>
      <c r="AT1698" s="24" t="s">
        <v>96</v>
      </c>
      <c r="AU1698" s="24" t="s">
        <v>96</v>
      </c>
      <c r="AV1698" s="24" t="s">
        <v>96</v>
      </c>
      <c r="AW1698" s="24" t="s">
        <v>96</v>
      </c>
      <c r="AX1698" s="24" t="s">
        <v>96</v>
      </c>
      <c r="AY1698" s="24" t="s">
        <v>96</v>
      </c>
      <c r="AZ1698" s="24" t="s">
        <v>96</v>
      </c>
      <c r="BA1698" s="24" t="s">
        <v>96</v>
      </c>
      <c r="BB1698" s="24" t="s">
        <v>96</v>
      </c>
      <c r="BC1698" s="24" t="s">
        <v>96</v>
      </c>
      <c r="BD1698" s="24" t="s">
        <v>96</v>
      </c>
      <c r="BE1698" s="24" t="s">
        <v>96</v>
      </c>
      <c r="BF1698" s="24" t="s">
        <v>96</v>
      </c>
      <c r="BG1698" s="24" t="s">
        <v>96</v>
      </c>
      <c r="BH1698" s="24" t="s">
        <v>96</v>
      </c>
      <c r="BI1698" s="24" t="s">
        <v>96</v>
      </c>
      <c r="BJ1698" s="24" t="s">
        <v>96</v>
      </c>
      <c r="BK1698" s="24" t="s">
        <v>96</v>
      </c>
      <c r="BL1698" s="24" t="s">
        <v>96</v>
      </c>
      <c r="BM1698" s="24" t="s">
        <v>96</v>
      </c>
      <c r="BN1698" s="24" t="s">
        <v>96</v>
      </c>
      <c r="BO1698" s="24" t="s">
        <v>96</v>
      </c>
      <c r="BP1698" s="24" t="s">
        <v>96</v>
      </c>
      <c r="BQ1698" s="24" t="s">
        <v>96</v>
      </c>
      <c r="BR1698" s="24" t="s">
        <v>96</v>
      </c>
      <c r="BS1698" s="24" t="s">
        <v>96</v>
      </c>
      <c r="BT1698" s="24" t="s">
        <v>96</v>
      </c>
      <c r="BU1698" s="24" t="s">
        <v>96</v>
      </c>
      <c r="BV1698" s="24" t="s">
        <v>96</v>
      </c>
      <c r="BW1698" s="24" t="s">
        <v>96</v>
      </c>
      <c r="BX1698" s="24" t="s">
        <v>96</v>
      </c>
      <c r="BY1698" s="24" t="s">
        <v>96</v>
      </c>
      <c r="BZ1698" s="24" t="s">
        <v>96</v>
      </c>
      <c r="CA1698" s="24" t="s">
        <v>96</v>
      </c>
      <c r="CB1698" s="36" t="s">
        <v>96</v>
      </c>
      <c r="CC1698" s="35" t="s">
        <v>96</v>
      </c>
    </row>
    <row r="1699" spans="1:81" ht="169.5" hidden="1" customHeight="1" x14ac:dyDescent="0.35">
      <c r="A1699" s="24"/>
      <c r="B1699" s="24" t="s">
        <v>81</v>
      </c>
      <c r="C1699" s="24" t="s">
        <v>82</v>
      </c>
      <c r="D1699" s="24" t="s">
        <v>404</v>
      </c>
      <c r="E1699" s="24" t="s">
        <v>5408</v>
      </c>
      <c r="F1699" s="24" t="s">
        <v>103</v>
      </c>
      <c r="G1699" s="24" t="s">
        <v>5409</v>
      </c>
      <c r="H1699" s="24" t="s">
        <v>5456</v>
      </c>
      <c r="I1699" s="24" t="s">
        <v>5457</v>
      </c>
      <c r="J1699" s="24" t="s">
        <v>5463</v>
      </c>
      <c r="K1699" s="24" t="s">
        <v>5459</v>
      </c>
      <c r="L1699" s="24"/>
      <c r="M1699" s="24"/>
      <c r="N1699" s="24"/>
      <c r="O1699" s="24" t="s">
        <v>699</v>
      </c>
      <c r="P1699" s="24"/>
      <c r="Q1699" s="24" t="s">
        <v>150</v>
      </c>
      <c r="R1699" s="24" t="s">
        <v>412</v>
      </c>
      <c r="S1699" s="24" t="s">
        <v>412</v>
      </c>
      <c r="T1699" s="24" t="s">
        <v>96</v>
      </c>
      <c r="U1699" s="24" t="s">
        <v>96</v>
      </c>
      <c r="V1699" s="24" t="s">
        <v>96</v>
      </c>
      <c r="W1699" s="24" t="s">
        <v>96</v>
      </c>
      <c r="X1699" s="24" t="s">
        <v>96</v>
      </c>
      <c r="Y1699" s="24" t="s">
        <v>96</v>
      </c>
      <c r="Z1699" s="24" t="s">
        <v>96</v>
      </c>
      <c r="AA1699" s="24" t="s">
        <v>96</v>
      </c>
      <c r="AB1699" s="24" t="s">
        <v>96</v>
      </c>
      <c r="AC1699" s="24" t="s">
        <v>96</v>
      </c>
      <c r="AD1699" s="24" t="s">
        <v>96</v>
      </c>
      <c r="AE1699" s="24" t="s">
        <v>96</v>
      </c>
      <c r="AF1699" s="24" t="s">
        <v>96</v>
      </c>
      <c r="AG1699" s="24" t="s">
        <v>96</v>
      </c>
      <c r="AH1699" s="24" t="s">
        <v>96</v>
      </c>
      <c r="AI1699" s="24" t="s">
        <v>96</v>
      </c>
      <c r="AJ1699" s="24" t="s">
        <v>96</v>
      </c>
      <c r="AK1699" s="24" t="s">
        <v>96</v>
      </c>
      <c r="AL1699" s="24" t="s">
        <v>96</v>
      </c>
      <c r="AM1699" s="24" t="s">
        <v>96</v>
      </c>
      <c r="AN1699" s="24" t="s">
        <v>96</v>
      </c>
      <c r="AO1699" s="24" t="s">
        <v>96</v>
      </c>
      <c r="AP1699" s="24" t="s">
        <v>96</v>
      </c>
      <c r="AQ1699" s="24" t="s">
        <v>96</v>
      </c>
      <c r="AR1699" s="24" t="s">
        <v>96</v>
      </c>
      <c r="AS1699" s="24" t="s">
        <v>96</v>
      </c>
      <c r="AT1699" s="24" t="s">
        <v>96</v>
      </c>
      <c r="AU1699" s="24" t="s">
        <v>96</v>
      </c>
      <c r="AV1699" s="24" t="s">
        <v>96</v>
      </c>
      <c r="AW1699" s="24" t="s">
        <v>96</v>
      </c>
      <c r="AX1699" s="24" t="s">
        <v>96</v>
      </c>
      <c r="AY1699" s="24" t="s">
        <v>96</v>
      </c>
      <c r="AZ1699" s="24" t="s">
        <v>96</v>
      </c>
      <c r="BA1699" s="24" t="s">
        <v>96</v>
      </c>
      <c r="BB1699" s="24" t="s">
        <v>96</v>
      </c>
      <c r="BC1699" s="24" t="s">
        <v>96</v>
      </c>
      <c r="BD1699" s="24" t="s">
        <v>96</v>
      </c>
      <c r="BE1699" s="24" t="s">
        <v>96</v>
      </c>
      <c r="BF1699" s="24" t="s">
        <v>96</v>
      </c>
      <c r="BG1699" s="24" t="s">
        <v>96</v>
      </c>
      <c r="BH1699" s="24" t="s">
        <v>96</v>
      </c>
      <c r="BI1699" s="24" t="s">
        <v>96</v>
      </c>
      <c r="BJ1699" s="24" t="s">
        <v>96</v>
      </c>
      <c r="BK1699" s="24" t="s">
        <v>96</v>
      </c>
      <c r="BL1699" s="24" t="s">
        <v>96</v>
      </c>
      <c r="BM1699" s="24" t="s">
        <v>96</v>
      </c>
      <c r="BN1699" s="24" t="s">
        <v>96</v>
      </c>
      <c r="BO1699" s="24" t="s">
        <v>96</v>
      </c>
      <c r="BP1699" s="24" t="s">
        <v>96</v>
      </c>
      <c r="BQ1699" s="24" t="s">
        <v>96</v>
      </c>
      <c r="BR1699" s="24" t="s">
        <v>96</v>
      </c>
      <c r="BS1699" s="24" t="s">
        <v>96</v>
      </c>
      <c r="BT1699" s="24" t="s">
        <v>96</v>
      </c>
      <c r="BU1699" s="24" t="s">
        <v>96</v>
      </c>
      <c r="BV1699" s="24" t="s">
        <v>96</v>
      </c>
      <c r="BW1699" s="24" t="s">
        <v>96</v>
      </c>
      <c r="BX1699" s="24" t="s">
        <v>96</v>
      </c>
      <c r="BY1699" s="24" t="s">
        <v>96</v>
      </c>
      <c r="BZ1699" s="24" t="s">
        <v>96</v>
      </c>
      <c r="CA1699" s="24" t="s">
        <v>96</v>
      </c>
      <c r="CB1699" s="36" t="s">
        <v>96</v>
      </c>
      <c r="CC1699" s="35" t="s">
        <v>96</v>
      </c>
    </row>
    <row r="1700" spans="1:81" ht="169.5" hidden="1" customHeight="1" x14ac:dyDescent="0.35">
      <c r="A1700" s="24"/>
      <c r="B1700" s="24" t="s">
        <v>81</v>
      </c>
      <c r="C1700" s="24" t="s">
        <v>82</v>
      </c>
      <c r="D1700" s="24" t="s">
        <v>404</v>
      </c>
      <c r="E1700" s="24" t="s">
        <v>5408</v>
      </c>
      <c r="F1700" s="24" t="s">
        <v>103</v>
      </c>
      <c r="G1700" s="24" t="s">
        <v>5409</v>
      </c>
      <c r="H1700" s="24" t="s">
        <v>5456</v>
      </c>
      <c r="I1700" s="24" t="s">
        <v>5457</v>
      </c>
      <c r="J1700" s="24" t="s">
        <v>5464</v>
      </c>
      <c r="K1700" s="24" t="s">
        <v>5459</v>
      </c>
      <c r="L1700" s="24"/>
      <c r="M1700" s="24"/>
      <c r="N1700" s="24"/>
      <c r="O1700" s="24" t="s">
        <v>699</v>
      </c>
      <c r="P1700" s="24"/>
      <c r="Q1700" s="24" t="s">
        <v>93</v>
      </c>
      <c r="R1700" s="24">
        <v>2026</v>
      </c>
      <c r="S1700" s="24" t="s">
        <v>156</v>
      </c>
      <c r="T1700" s="24" t="s">
        <v>96</v>
      </c>
      <c r="U1700" s="24" t="s">
        <v>96</v>
      </c>
      <c r="V1700" s="24" t="s">
        <v>96</v>
      </c>
      <c r="W1700" s="24" t="s">
        <v>96</v>
      </c>
      <c r="X1700" s="24" t="s">
        <v>96</v>
      </c>
      <c r="Y1700" s="24" t="s">
        <v>96</v>
      </c>
      <c r="Z1700" s="24" t="s">
        <v>96</v>
      </c>
      <c r="AA1700" s="24" t="s">
        <v>96</v>
      </c>
      <c r="AB1700" s="24" t="s">
        <v>96</v>
      </c>
      <c r="AC1700" s="24" t="s">
        <v>96</v>
      </c>
      <c r="AD1700" s="24" t="s">
        <v>96</v>
      </c>
      <c r="AE1700" s="24" t="s">
        <v>96</v>
      </c>
      <c r="AF1700" s="24" t="s">
        <v>96</v>
      </c>
      <c r="AG1700" s="24" t="s">
        <v>96</v>
      </c>
      <c r="AH1700" s="24" t="s">
        <v>96</v>
      </c>
      <c r="AI1700" s="24" t="s">
        <v>96</v>
      </c>
      <c r="AJ1700" s="24" t="s">
        <v>96</v>
      </c>
      <c r="AK1700" s="24" t="s">
        <v>96</v>
      </c>
      <c r="AL1700" s="24" t="s">
        <v>96</v>
      </c>
      <c r="AM1700" s="24" t="s">
        <v>96</v>
      </c>
      <c r="AN1700" s="24" t="s">
        <v>96</v>
      </c>
      <c r="AO1700" s="24" t="s">
        <v>96</v>
      </c>
      <c r="AP1700" s="24" t="s">
        <v>96</v>
      </c>
      <c r="AQ1700" s="24" t="s">
        <v>96</v>
      </c>
      <c r="AR1700" s="24" t="s">
        <v>96</v>
      </c>
      <c r="AS1700" s="24" t="s">
        <v>96</v>
      </c>
      <c r="AT1700" s="24" t="s">
        <v>96</v>
      </c>
      <c r="AU1700" s="24" t="s">
        <v>96</v>
      </c>
      <c r="AV1700" s="24" t="s">
        <v>96</v>
      </c>
      <c r="AW1700" s="24" t="s">
        <v>96</v>
      </c>
      <c r="AX1700" s="24" t="s">
        <v>96</v>
      </c>
      <c r="AY1700" s="24" t="s">
        <v>96</v>
      </c>
      <c r="AZ1700" s="24" t="s">
        <v>96</v>
      </c>
      <c r="BA1700" s="24" t="s">
        <v>96</v>
      </c>
      <c r="BB1700" s="24" t="s">
        <v>96</v>
      </c>
      <c r="BC1700" s="24" t="s">
        <v>96</v>
      </c>
      <c r="BD1700" s="24" t="s">
        <v>96</v>
      </c>
      <c r="BE1700" s="24" t="s">
        <v>96</v>
      </c>
      <c r="BF1700" s="24" t="s">
        <v>96</v>
      </c>
      <c r="BG1700" s="24" t="s">
        <v>96</v>
      </c>
      <c r="BH1700" s="24" t="s">
        <v>96</v>
      </c>
      <c r="BI1700" s="24" t="s">
        <v>96</v>
      </c>
      <c r="BJ1700" s="24" t="s">
        <v>96</v>
      </c>
      <c r="BK1700" s="24" t="s">
        <v>96</v>
      </c>
      <c r="BL1700" s="24" t="s">
        <v>96</v>
      </c>
      <c r="BM1700" s="24" t="s">
        <v>96</v>
      </c>
      <c r="BN1700" s="24" t="s">
        <v>96</v>
      </c>
      <c r="BO1700" s="24" t="s">
        <v>96</v>
      </c>
      <c r="BP1700" s="24" t="s">
        <v>96</v>
      </c>
      <c r="BQ1700" s="24" t="s">
        <v>96</v>
      </c>
      <c r="BR1700" s="24" t="s">
        <v>96</v>
      </c>
      <c r="BS1700" s="24" t="s">
        <v>96</v>
      </c>
      <c r="BT1700" s="24" t="s">
        <v>96</v>
      </c>
      <c r="BU1700" s="24" t="s">
        <v>96</v>
      </c>
      <c r="BV1700" s="24" t="s">
        <v>96</v>
      </c>
      <c r="BW1700" s="24" t="s">
        <v>96</v>
      </c>
      <c r="BX1700" s="24" t="s">
        <v>96</v>
      </c>
      <c r="BY1700" s="24" t="s">
        <v>96</v>
      </c>
      <c r="BZ1700" s="24" t="s">
        <v>96</v>
      </c>
      <c r="CA1700" s="24" t="s">
        <v>96</v>
      </c>
      <c r="CB1700" s="36" t="s">
        <v>96</v>
      </c>
      <c r="CC1700" s="35" t="s">
        <v>96</v>
      </c>
    </row>
    <row r="1701" spans="1:81" ht="169.5" hidden="1" customHeight="1" x14ac:dyDescent="0.35">
      <c r="A1701" s="24"/>
      <c r="B1701" s="24" t="s">
        <v>81</v>
      </c>
      <c r="C1701" s="24" t="s">
        <v>82</v>
      </c>
      <c r="D1701" s="24" t="s">
        <v>404</v>
      </c>
      <c r="E1701" s="24" t="s">
        <v>5408</v>
      </c>
      <c r="F1701" s="24" t="s">
        <v>103</v>
      </c>
      <c r="G1701" s="24" t="s">
        <v>5409</v>
      </c>
      <c r="H1701" s="24" t="s">
        <v>5456</v>
      </c>
      <c r="I1701" s="24" t="s">
        <v>5457</v>
      </c>
      <c r="J1701" s="24" t="s">
        <v>5465</v>
      </c>
      <c r="K1701" s="24" t="s">
        <v>5459</v>
      </c>
      <c r="L1701" s="24"/>
      <c r="M1701" s="24"/>
      <c r="N1701" s="24"/>
      <c r="O1701" s="24" t="s">
        <v>699</v>
      </c>
      <c r="P1701" s="24"/>
      <c r="Q1701" s="24" t="s">
        <v>93</v>
      </c>
      <c r="R1701" s="24">
        <v>2026</v>
      </c>
      <c r="S1701" s="24" t="s">
        <v>156</v>
      </c>
      <c r="T1701" s="24" t="s">
        <v>96</v>
      </c>
      <c r="U1701" s="24" t="s">
        <v>96</v>
      </c>
      <c r="V1701" s="24" t="s">
        <v>96</v>
      </c>
      <c r="W1701" s="24" t="s">
        <v>96</v>
      </c>
      <c r="X1701" s="24" t="s">
        <v>96</v>
      </c>
      <c r="Y1701" s="24" t="s">
        <v>96</v>
      </c>
      <c r="Z1701" s="24" t="s">
        <v>96</v>
      </c>
      <c r="AA1701" s="24" t="s">
        <v>96</v>
      </c>
      <c r="AB1701" s="24" t="s">
        <v>96</v>
      </c>
      <c r="AC1701" s="24" t="s">
        <v>96</v>
      </c>
      <c r="AD1701" s="24" t="s">
        <v>96</v>
      </c>
      <c r="AE1701" s="24" t="s">
        <v>96</v>
      </c>
      <c r="AF1701" s="24" t="s">
        <v>96</v>
      </c>
      <c r="AG1701" s="24" t="s">
        <v>96</v>
      </c>
      <c r="AH1701" s="24" t="s">
        <v>96</v>
      </c>
      <c r="AI1701" s="24" t="s">
        <v>96</v>
      </c>
      <c r="AJ1701" s="24" t="s">
        <v>96</v>
      </c>
      <c r="AK1701" s="24" t="s">
        <v>96</v>
      </c>
      <c r="AL1701" s="24" t="s">
        <v>96</v>
      </c>
      <c r="AM1701" s="24" t="s">
        <v>96</v>
      </c>
      <c r="AN1701" s="24" t="s">
        <v>96</v>
      </c>
      <c r="AO1701" s="24" t="s">
        <v>96</v>
      </c>
      <c r="AP1701" s="24" t="s">
        <v>96</v>
      </c>
      <c r="AQ1701" s="24" t="s">
        <v>96</v>
      </c>
      <c r="AR1701" s="24" t="s">
        <v>96</v>
      </c>
      <c r="AS1701" s="24" t="s">
        <v>96</v>
      </c>
      <c r="AT1701" s="24" t="s">
        <v>96</v>
      </c>
      <c r="AU1701" s="24" t="s">
        <v>96</v>
      </c>
      <c r="AV1701" s="24" t="s">
        <v>96</v>
      </c>
      <c r="AW1701" s="24" t="s">
        <v>96</v>
      </c>
      <c r="AX1701" s="24" t="s">
        <v>96</v>
      </c>
      <c r="AY1701" s="24" t="s">
        <v>96</v>
      </c>
      <c r="AZ1701" s="24" t="s">
        <v>96</v>
      </c>
      <c r="BA1701" s="24" t="s">
        <v>96</v>
      </c>
      <c r="BB1701" s="24" t="s">
        <v>96</v>
      </c>
      <c r="BC1701" s="24" t="s">
        <v>96</v>
      </c>
      <c r="BD1701" s="24" t="s">
        <v>96</v>
      </c>
      <c r="BE1701" s="24" t="s">
        <v>96</v>
      </c>
      <c r="BF1701" s="24" t="s">
        <v>96</v>
      </c>
      <c r="BG1701" s="24" t="s">
        <v>96</v>
      </c>
      <c r="BH1701" s="24" t="s">
        <v>96</v>
      </c>
      <c r="BI1701" s="24" t="s">
        <v>96</v>
      </c>
      <c r="BJ1701" s="24" t="s">
        <v>96</v>
      </c>
      <c r="BK1701" s="24" t="s">
        <v>96</v>
      </c>
      <c r="BL1701" s="24" t="s">
        <v>96</v>
      </c>
      <c r="BM1701" s="24" t="s">
        <v>96</v>
      </c>
      <c r="BN1701" s="24" t="s">
        <v>96</v>
      </c>
      <c r="BO1701" s="24" t="s">
        <v>96</v>
      </c>
      <c r="BP1701" s="24" t="s">
        <v>96</v>
      </c>
      <c r="BQ1701" s="24" t="s">
        <v>96</v>
      </c>
      <c r="BR1701" s="24" t="s">
        <v>96</v>
      </c>
      <c r="BS1701" s="24" t="s">
        <v>96</v>
      </c>
      <c r="BT1701" s="24" t="s">
        <v>96</v>
      </c>
      <c r="BU1701" s="24" t="s">
        <v>96</v>
      </c>
      <c r="BV1701" s="24" t="s">
        <v>96</v>
      </c>
      <c r="BW1701" s="24" t="s">
        <v>96</v>
      </c>
      <c r="BX1701" s="24" t="s">
        <v>96</v>
      </c>
      <c r="BY1701" s="24" t="s">
        <v>96</v>
      </c>
      <c r="BZ1701" s="24" t="s">
        <v>96</v>
      </c>
      <c r="CA1701" s="24" t="s">
        <v>96</v>
      </c>
      <c r="CB1701" s="36" t="s">
        <v>96</v>
      </c>
      <c r="CC1701" s="35" t="s">
        <v>96</v>
      </c>
    </row>
    <row r="1702" spans="1:81" ht="169.5" hidden="1" customHeight="1" x14ac:dyDescent="0.35">
      <c r="A1702" s="24"/>
      <c r="B1702" s="24" t="s">
        <v>81</v>
      </c>
      <c r="C1702" s="24" t="s">
        <v>82</v>
      </c>
      <c r="D1702" s="24" t="s">
        <v>404</v>
      </c>
      <c r="E1702" s="24" t="s">
        <v>5408</v>
      </c>
      <c r="F1702" s="24" t="s">
        <v>103</v>
      </c>
      <c r="G1702" s="24" t="s">
        <v>5409</v>
      </c>
      <c r="H1702" s="24" t="s">
        <v>5456</v>
      </c>
      <c r="I1702" s="24" t="s">
        <v>5457</v>
      </c>
      <c r="J1702" s="24" t="s">
        <v>5466</v>
      </c>
      <c r="K1702" s="24" t="s">
        <v>5459</v>
      </c>
      <c r="L1702" s="24"/>
      <c r="M1702" s="24"/>
      <c r="N1702" s="24"/>
      <c r="O1702" s="24" t="s">
        <v>699</v>
      </c>
      <c r="P1702" s="24"/>
      <c r="Q1702" s="24" t="s">
        <v>93</v>
      </c>
      <c r="R1702" s="24">
        <v>2026</v>
      </c>
      <c r="S1702" s="24" t="s">
        <v>336</v>
      </c>
      <c r="T1702" s="24" t="s">
        <v>96</v>
      </c>
      <c r="U1702" s="24" t="s">
        <v>96</v>
      </c>
      <c r="V1702" s="24" t="s">
        <v>96</v>
      </c>
      <c r="W1702" s="24" t="s">
        <v>96</v>
      </c>
      <c r="X1702" s="24" t="s">
        <v>96</v>
      </c>
      <c r="Y1702" s="24" t="s">
        <v>96</v>
      </c>
      <c r="Z1702" s="24" t="s">
        <v>96</v>
      </c>
      <c r="AA1702" s="24" t="s">
        <v>96</v>
      </c>
      <c r="AB1702" s="24" t="s">
        <v>96</v>
      </c>
      <c r="AC1702" s="24" t="s">
        <v>96</v>
      </c>
      <c r="AD1702" s="24" t="s">
        <v>96</v>
      </c>
      <c r="AE1702" s="24" t="s">
        <v>96</v>
      </c>
      <c r="AF1702" s="24" t="s">
        <v>96</v>
      </c>
      <c r="AG1702" s="24" t="s">
        <v>96</v>
      </c>
      <c r="AH1702" s="24" t="s">
        <v>96</v>
      </c>
      <c r="AI1702" s="24" t="s">
        <v>96</v>
      </c>
      <c r="AJ1702" s="24" t="s">
        <v>96</v>
      </c>
      <c r="AK1702" s="24" t="s">
        <v>96</v>
      </c>
      <c r="AL1702" s="24" t="s">
        <v>96</v>
      </c>
      <c r="AM1702" s="24" t="s">
        <v>96</v>
      </c>
      <c r="AN1702" s="24" t="s">
        <v>96</v>
      </c>
      <c r="AO1702" s="24" t="s">
        <v>96</v>
      </c>
      <c r="AP1702" s="24" t="s">
        <v>96</v>
      </c>
      <c r="AQ1702" s="24" t="s">
        <v>96</v>
      </c>
      <c r="AR1702" s="24" t="s">
        <v>96</v>
      </c>
      <c r="AS1702" s="24" t="s">
        <v>96</v>
      </c>
      <c r="AT1702" s="24" t="s">
        <v>96</v>
      </c>
      <c r="AU1702" s="24" t="s">
        <v>96</v>
      </c>
      <c r="AV1702" s="24" t="s">
        <v>96</v>
      </c>
      <c r="AW1702" s="24" t="s">
        <v>96</v>
      </c>
      <c r="AX1702" s="24" t="s">
        <v>96</v>
      </c>
      <c r="AY1702" s="24" t="s">
        <v>96</v>
      </c>
      <c r="AZ1702" s="24" t="s">
        <v>96</v>
      </c>
      <c r="BA1702" s="24" t="s">
        <v>96</v>
      </c>
      <c r="BB1702" s="24" t="s">
        <v>96</v>
      </c>
      <c r="BC1702" s="24" t="s">
        <v>96</v>
      </c>
      <c r="BD1702" s="24" t="s">
        <v>96</v>
      </c>
      <c r="BE1702" s="24" t="s">
        <v>96</v>
      </c>
      <c r="BF1702" s="24" t="s">
        <v>96</v>
      </c>
      <c r="BG1702" s="24" t="s">
        <v>96</v>
      </c>
      <c r="BH1702" s="24" t="s">
        <v>96</v>
      </c>
      <c r="BI1702" s="24" t="s">
        <v>96</v>
      </c>
      <c r="BJ1702" s="24" t="s">
        <v>96</v>
      </c>
      <c r="BK1702" s="24" t="s">
        <v>96</v>
      </c>
      <c r="BL1702" s="24" t="s">
        <v>96</v>
      </c>
      <c r="BM1702" s="24" t="s">
        <v>96</v>
      </c>
      <c r="BN1702" s="24" t="s">
        <v>96</v>
      </c>
      <c r="BO1702" s="24" t="s">
        <v>96</v>
      </c>
      <c r="BP1702" s="24" t="s">
        <v>96</v>
      </c>
      <c r="BQ1702" s="24" t="s">
        <v>96</v>
      </c>
      <c r="BR1702" s="24" t="s">
        <v>96</v>
      </c>
      <c r="BS1702" s="24" t="s">
        <v>96</v>
      </c>
      <c r="BT1702" s="24" t="s">
        <v>96</v>
      </c>
      <c r="BU1702" s="24" t="s">
        <v>96</v>
      </c>
      <c r="BV1702" s="24" t="s">
        <v>96</v>
      </c>
      <c r="BW1702" s="24" t="s">
        <v>96</v>
      </c>
      <c r="BX1702" s="24" t="s">
        <v>96</v>
      </c>
      <c r="BY1702" s="24" t="s">
        <v>96</v>
      </c>
      <c r="BZ1702" s="24" t="s">
        <v>96</v>
      </c>
      <c r="CA1702" s="24" t="s">
        <v>96</v>
      </c>
      <c r="CB1702" s="36" t="s">
        <v>96</v>
      </c>
      <c r="CC1702" s="35" t="s">
        <v>96</v>
      </c>
    </row>
    <row r="1703" spans="1:81" ht="169.5" hidden="1" customHeight="1" x14ac:dyDescent="0.35">
      <c r="A1703" s="24"/>
      <c r="B1703" s="24" t="s">
        <v>81</v>
      </c>
      <c r="C1703" s="24" t="s">
        <v>82</v>
      </c>
      <c r="D1703" s="24" t="s">
        <v>404</v>
      </c>
      <c r="E1703" s="24" t="s">
        <v>5408</v>
      </c>
      <c r="F1703" s="24" t="s">
        <v>103</v>
      </c>
      <c r="G1703" s="24" t="s">
        <v>5467</v>
      </c>
      <c r="H1703" s="24" t="s">
        <v>5468</v>
      </c>
      <c r="I1703" s="24" t="s">
        <v>5469</v>
      </c>
      <c r="J1703" s="24" t="s">
        <v>5470</v>
      </c>
      <c r="K1703" s="24" t="s">
        <v>5471</v>
      </c>
      <c r="L1703" s="24"/>
      <c r="M1703" s="24"/>
      <c r="N1703" s="24"/>
      <c r="O1703" s="24" t="s">
        <v>699</v>
      </c>
      <c r="P1703" s="24"/>
      <c r="Q1703" s="24" t="s">
        <v>93</v>
      </c>
      <c r="R1703" s="24">
        <v>2027</v>
      </c>
      <c r="S1703" s="24" t="s">
        <v>412</v>
      </c>
      <c r="T1703" s="24" t="s">
        <v>96</v>
      </c>
      <c r="U1703" s="24" t="s">
        <v>96</v>
      </c>
      <c r="V1703" s="24" t="s">
        <v>96</v>
      </c>
      <c r="W1703" s="24" t="s">
        <v>96</v>
      </c>
      <c r="X1703" s="24" t="s">
        <v>96</v>
      </c>
      <c r="Y1703" s="24" t="s">
        <v>96</v>
      </c>
      <c r="Z1703" s="24" t="s">
        <v>96</v>
      </c>
      <c r="AA1703" s="24" t="s">
        <v>96</v>
      </c>
      <c r="AB1703" s="24" t="s">
        <v>96</v>
      </c>
      <c r="AC1703" s="24" t="s">
        <v>96</v>
      </c>
      <c r="AD1703" s="24" t="s">
        <v>96</v>
      </c>
      <c r="AE1703" s="24" t="s">
        <v>96</v>
      </c>
      <c r="AF1703" s="24" t="s">
        <v>96</v>
      </c>
      <c r="AG1703" s="24" t="s">
        <v>96</v>
      </c>
      <c r="AH1703" s="24" t="s">
        <v>96</v>
      </c>
      <c r="AI1703" s="24" t="s">
        <v>96</v>
      </c>
      <c r="AJ1703" s="24" t="s">
        <v>96</v>
      </c>
      <c r="AK1703" s="24" t="s">
        <v>96</v>
      </c>
      <c r="AL1703" s="24" t="s">
        <v>96</v>
      </c>
      <c r="AM1703" s="24" t="s">
        <v>96</v>
      </c>
      <c r="AN1703" s="24" t="s">
        <v>96</v>
      </c>
      <c r="AO1703" s="24" t="s">
        <v>96</v>
      </c>
      <c r="AP1703" s="24" t="s">
        <v>96</v>
      </c>
      <c r="AQ1703" s="24" t="s">
        <v>96</v>
      </c>
      <c r="AR1703" s="24" t="s">
        <v>96</v>
      </c>
      <c r="AS1703" s="24" t="s">
        <v>96</v>
      </c>
      <c r="AT1703" s="24" t="s">
        <v>96</v>
      </c>
      <c r="AU1703" s="24" t="s">
        <v>96</v>
      </c>
      <c r="AV1703" s="24" t="s">
        <v>96</v>
      </c>
      <c r="AW1703" s="24" t="s">
        <v>96</v>
      </c>
      <c r="AX1703" s="24" t="s">
        <v>96</v>
      </c>
      <c r="AY1703" s="24" t="s">
        <v>96</v>
      </c>
      <c r="AZ1703" s="24" t="s">
        <v>96</v>
      </c>
      <c r="BA1703" s="24" t="s">
        <v>96</v>
      </c>
      <c r="BB1703" s="24" t="s">
        <v>96</v>
      </c>
      <c r="BC1703" s="24" t="s">
        <v>96</v>
      </c>
      <c r="BD1703" s="24" t="s">
        <v>96</v>
      </c>
      <c r="BE1703" s="24" t="s">
        <v>96</v>
      </c>
      <c r="BF1703" s="24" t="s">
        <v>96</v>
      </c>
      <c r="BG1703" s="24" t="s">
        <v>96</v>
      </c>
      <c r="BH1703" s="24" t="s">
        <v>96</v>
      </c>
      <c r="BI1703" s="24" t="s">
        <v>96</v>
      </c>
      <c r="BJ1703" s="24" t="s">
        <v>96</v>
      </c>
      <c r="BK1703" s="24" t="s">
        <v>96</v>
      </c>
      <c r="BL1703" s="24" t="s">
        <v>96</v>
      </c>
      <c r="BM1703" s="24" t="s">
        <v>96</v>
      </c>
      <c r="BN1703" s="24" t="s">
        <v>96</v>
      </c>
      <c r="BO1703" s="24" t="s">
        <v>96</v>
      </c>
      <c r="BP1703" s="24" t="s">
        <v>96</v>
      </c>
      <c r="BQ1703" s="24" t="s">
        <v>96</v>
      </c>
      <c r="BR1703" s="24" t="s">
        <v>96</v>
      </c>
      <c r="BS1703" s="24" t="s">
        <v>96</v>
      </c>
      <c r="BT1703" s="24" t="s">
        <v>96</v>
      </c>
      <c r="BU1703" s="24" t="s">
        <v>96</v>
      </c>
      <c r="BV1703" s="24" t="s">
        <v>96</v>
      </c>
      <c r="BW1703" s="24" t="s">
        <v>96</v>
      </c>
      <c r="BX1703" s="24" t="s">
        <v>96</v>
      </c>
      <c r="BY1703" s="24" t="s">
        <v>96</v>
      </c>
      <c r="BZ1703" s="24" t="s">
        <v>96</v>
      </c>
      <c r="CA1703" s="24" t="s">
        <v>96</v>
      </c>
      <c r="CB1703" s="36" t="s">
        <v>96</v>
      </c>
      <c r="CC1703" s="35" t="s">
        <v>96</v>
      </c>
    </row>
    <row r="1704" spans="1:81" ht="169.5" hidden="1" customHeight="1" x14ac:dyDescent="0.35">
      <c r="A1704" s="24"/>
      <c r="B1704" s="24" t="s">
        <v>81</v>
      </c>
      <c r="C1704" s="24" t="s">
        <v>82</v>
      </c>
      <c r="D1704" s="24" t="s">
        <v>404</v>
      </c>
      <c r="E1704" s="24" t="s">
        <v>5408</v>
      </c>
      <c r="F1704" s="24" t="s">
        <v>103</v>
      </c>
      <c r="G1704" s="24" t="s">
        <v>5472</v>
      </c>
      <c r="H1704" s="24" t="s">
        <v>5473</v>
      </c>
      <c r="I1704" s="24" t="s">
        <v>5474</v>
      </c>
      <c r="J1704" s="24" t="s">
        <v>5475</v>
      </c>
      <c r="K1704" s="24" t="s">
        <v>5476</v>
      </c>
      <c r="L1704" s="24"/>
      <c r="M1704" s="24"/>
      <c r="N1704" s="24"/>
      <c r="O1704" s="24" t="s">
        <v>699</v>
      </c>
      <c r="P1704" s="24"/>
      <c r="Q1704" s="24" t="s">
        <v>93</v>
      </c>
      <c r="R1704" s="24">
        <v>2027</v>
      </c>
      <c r="S1704" s="24" t="s">
        <v>412</v>
      </c>
      <c r="T1704" s="24" t="s">
        <v>96</v>
      </c>
      <c r="U1704" s="24" t="s">
        <v>96</v>
      </c>
      <c r="V1704" s="24" t="s">
        <v>96</v>
      </c>
      <c r="W1704" s="24" t="s">
        <v>96</v>
      </c>
      <c r="X1704" s="24" t="s">
        <v>96</v>
      </c>
      <c r="Y1704" s="24" t="s">
        <v>96</v>
      </c>
      <c r="Z1704" s="24" t="s">
        <v>96</v>
      </c>
      <c r="AA1704" s="24" t="s">
        <v>96</v>
      </c>
      <c r="AB1704" s="24" t="s">
        <v>96</v>
      </c>
      <c r="AC1704" s="24" t="s">
        <v>96</v>
      </c>
      <c r="AD1704" s="24" t="s">
        <v>96</v>
      </c>
      <c r="AE1704" s="24" t="s">
        <v>96</v>
      </c>
      <c r="AF1704" s="24" t="s">
        <v>96</v>
      </c>
      <c r="AG1704" s="24" t="s">
        <v>96</v>
      </c>
      <c r="AH1704" s="24" t="s">
        <v>96</v>
      </c>
      <c r="AI1704" s="24" t="s">
        <v>96</v>
      </c>
      <c r="AJ1704" s="24" t="s">
        <v>96</v>
      </c>
      <c r="AK1704" s="24" t="s">
        <v>96</v>
      </c>
      <c r="AL1704" s="24" t="s">
        <v>96</v>
      </c>
      <c r="AM1704" s="24" t="s">
        <v>96</v>
      </c>
      <c r="AN1704" s="24" t="s">
        <v>96</v>
      </c>
      <c r="AO1704" s="24" t="s">
        <v>96</v>
      </c>
      <c r="AP1704" s="24" t="s">
        <v>96</v>
      </c>
      <c r="AQ1704" s="24" t="s">
        <v>96</v>
      </c>
      <c r="AR1704" s="24" t="s">
        <v>96</v>
      </c>
      <c r="AS1704" s="24" t="s">
        <v>96</v>
      </c>
      <c r="AT1704" s="24" t="s">
        <v>96</v>
      </c>
      <c r="AU1704" s="24" t="s">
        <v>96</v>
      </c>
      <c r="AV1704" s="24" t="s">
        <v>96</v>
      </c>
      <c r="AW1704" s="24" t="s">
        <v>96</v>
      </c>
      <c r="AX1704" s="24" t="s">
        <v>96</v>
      </c>
      <c r="AY1704" s="24" t="s">
        <v>96</v>
      </c>
      <c r="AZ1704" s="24" t="s">
        <v>96</v>
      </c>
      <c r="BA1704" s="24" t="s">
        <v>96</v>
      </c>
      <c r="BB1704" s="24" t="s">
        <v>96</v>
      </c>
      <c r="BC1704" s="24" t="s">
        <v>96</v>
      </c>
      <c r="BD1704" s="24" t="s">
        <v>96</v>
      </c>
      <c r="BE1704" s="24" t="s">
        <v>96</v>
      </c>
      <c r="BF1704" s="24" t="s">
        <v>96</v>
      </c>
      <c r="BG1704" s="24" t="s">
        <v>96</v>
      </c>
      <c r="BH1704" s="24" t="s">
        <v>96</v>
      </c>
      <c r="BI1704" s="24" t="s">
        <v>96</v>
      </c>
      <c r="BJ1704" s="24" t="s">
        <v>96</v>
      </c>
      <c r="BK1704" s="24" t="s">
        <v>96</v>
      </c>
      <c r="BL1704" s="24" t="s">
        <v>96</v>
      </c>
      <c r="BM1704" s="24" t="s">
        <v>96</v>
      </c>
      <c r="BN1704" s="24" t="s">
        <v>96</v>
      </c>
      <c r="BO1704" s="24" t="s">
        <v>96</v>
      </c>
      <c r="BP1704" s="24" t="s">
        <v>96</v>
      </c>
      <c r="BQ1704" s="24" t="s">
        <v>96</v>
      </c>
      <c r="BR1704" s="24" t="s">
        <v>96</v>
      </c>
      <c r="BS1704" s="24" t="s">
        <v>96</v>
      </c>
      <c r="BT1704" s="24" t="s">
        <v>96</v>
      </c>
      <c r="BU1704" s="24" t="s">
        <v>96</v>
      </c>
      <c r="BV1704" s="24" t="s">
        <v>96</v>
      </c>
      <c r="BW1704" s="24" t="s">
        <v>96</v>
      </c>
      <c r="BX1704" s="24" t="s">
        <v>96</v>
      </c>
      <c r="BY1704" s="24" t="s">
        <v>96</v>
      </c>
      <c r="BZ1704" s="24" t="s">
        <v>96</v>
      </c>
      <c r="CA1704" s="24" t="s">
        <v>96</v>
      </c>
      <c r="CB1704" s="36" t="s">
        <v>96</v>
      </c>
      <c r="CC1704" s="35" t="s">
        <v>96</v>
      </c>
    </row>
    <row r="1705" spans="1:81" ht="169.5" hidden="1" customHeight="1" x14ac:dyDescent="0.35">
      <c r="A1705" s="24"/>
      <c r="B1705" s="24" t="s">
        <v>81</v>
      </c>
      <c r="C1705" s="24" t="s">
        <v>82</v>
      </c>
      <c r="D1705" s="24" t="s">
        <v>404</v>
      </c>
      <c r="E1705" s="24" t="s">
        <v>5408</v>
      </c>
      <c r="F1705" s="24" t="s">
        <v>103</v>
      </c>
      <c r="G1705" s="24" t="s">
        <v>5477</v>
      </c>
      <c r="H1705" s="24" t="s">
        <v>5478</v>
      </c>
      <c r="I1705" s="24" t="s">
        <v>5479</v>
      </c>
      <c r="J1705" s="24" t="s">
        <v>5480</v>
      </c>
      <c r="K1705" s="24" t="s">
        <v>5481</v>
      </c>
      <c r="L1705" s="24"/>
      <c r="M1705" s="24"/>
      <c r="N1705" s="24"/>
      <c r="O1705" s="24" t="s">
        <v>699</v>
      </c>
      <c r="P1705" s="24"/>
      <c r="Q1705" s="24" t="s">
        <v>93</v>
      </c>
      <c r="R1705" s="24">
        <v>2027</v>
      </c>
      <c r="S1705" s="24" t="s">
        <v>412</v>
      </c>
      <c r="T1705" s="24" t="s">
        <v>96</v>
      </c>
      <c r="U1705" s="24" t="s">
        <v>96</v>
      </c>
      <c r="V1705" s="24" t="s">
        <v>96</v>
      </c>
      <c r="W1705" s="24" t="s">
        <v>96</v>
      </c>
      <c r="X1705" s="24" t="s">
        <v>96</v>
      </c>
      <c r="Y1705" s="24" t="s">
        <v>96</v>
      </c>
      <c r="Z1705" s="24" t="s">
        <v>96</v>
      </c>
      <c r="AA1705" s="24" t="s">
        <v>96</v>
      </c>
      <c r="AB1705" s="24" t="s">
        <v>96</v>
      </c>
      <c r="AC1705" s="24" t="s">
        <v>96</v>
      </c>
      <c r="AD1705" s="24" t="s">
        <v>96</v>
      </c>
      <c r="AE1705" s="24" t="s">
        <v>96</v>
      </c>
      <c r="AF1705" s="24" t="s">
        <v>96</v>
      </c>
      <c r="AG1705" s="24" t="s">
        <v>96</v>
      </c>
      <c r="AH1705" s="24" t="s">
        <v>96</v>
      </c>
      <c r="AI1705" s="24" t="s">
        <v>96</v>
      </c>
      <c r="AJ1705" s="24" t="s">
        <v>96</v>
      </c>
      <c r="AK1705" s="24" t="s">
        <v>96</v>
      </c>
      <c r="AL1705" s="24" t="s">
        <v>96</v>
      </c>
      <c r="AM1705" s="24" t="s">
        <v>96</v>
      </c>
      <c r="AN1705" s="24" t="s">
        <v>96</v>
      </c>
      <c r="AO1705" s="24" t="s">
        <v>96</v>
      </c>
      <c r="AP1705" s="24" t="s">
        <v>96</v>
      </c>
      <c r="AQ1705" s="24" t="s">
        <v>96</v>
      </c>
      <c r="AR1705" s="24" t="s">
        <v>96</v>
      </c>
      <c r="AS1705" s="24" t="s">
        <v>96</v>
      </c>
      <c r="AT1705" s="24" t="s">
        <v>96</v>
      </c>
      <c r="AU1705" s="24" t="s">
        <v>96</v>
      </c>
      <c r="AV1705" s="24" t="s">
        <v>96</v>
      </c>
      <c r="AW1705" s="24" t="s">
        <v>96</v>
      </c>
      <c r="AX1705" s="24" t="s">
        <v>96</v>
      </c>
      <c r="AY1705" s="24" t="s">
        <v>96</v>
      </c>
      <c r="AZ1705" s="24" t="s">
        <v>96</v>
      </c>
      <c r="BA1705" s="24" t="s">
        <v>96</v>
      </c>
      <c r="BB1705" s="24" t="s">
        <v>96</v>
      </c>
      <c r="BC1705" s="24" t="s">
        <v>96</v>
      </c>
      <c r="BD1705" s="24" t="s">
        <v>96</v>
      </c>
      <c r="BE1705" s="24" t="s">
        <v>96</v>
      </c>
      <c r="BF1705" s="24" t="s">
        <v>96</v>
      </c>
      <c r="BG1705" s="24" t="s">
        <v>96</v>
      </c>
      <c r="BH1705" s="24" t="s">
        <v>96</v>
      </c>
      <c r="BI1705" s="24" t="s">
        <v>96</v>
      </c>
      <c r="BJ1705" s="24" t="s">
        <v>96</v>
      </c>
      <c r="BK1705" s="24" t="s">
        <v>96</v>
      </c>
      <c r="BL1705" s="24" t="s">
        <v>96</v>
      </c>
      <c r="BM1705" s="24" t="s">
        <v>96</v>
      </c>
      <c r="BN1705" s="24" t="s">
        <v>96</v>
      </c>
      <c r="BO1705" s="24" t="s">
        <v>96</v>
      </c>
      <c r="BP1705" s="24" t="s">
        <v>96</v>
      </c>
      <c r="BQ1705" s="24" t="s">
        <v>96</v>
      </c>
      <c r="BR1705" s="24" t="s">
        <v>96</v>
      </c>
      <c r="BS1705" s="24" t="s">
        <v>96</v>
      </c>
      <c r="BT1705" s="24" t="s">
        <v>96</v>
      </c>
      <c r="BU1705" s="24" t="s">
        <v>96</v>
      </c>
      <c r="BV1705" s="24" t="s">
        <v>96</v>
      </c>
      <c r="BW1705" s="24" t="s">
        <v>96</v>
      </c>
      <c r="BX1705" s="24" t="s">
        <v>96</v>
      </c>
      <c r="BY1705" s="24" t="s">
        <v>96</v>
      </c>
      <c r="BZ1705" s="24" t="s">
        <v>96</v>
      </c>
      <c r="CA1705" s="24" t="s">
        <v>96</v>
      </c>
      <c r="CB1705" s="36" t="s">
        <v>96</v>
      </c>
      <c r="CC1705" s="35" t="s">
        <v>96</v>
      </c>
    </row>
    <row r="1706" spans="1:81" ht="169.5" hidden="1" customHeight="1" x14ac:dyDescent="0.35">
      <c r="A1706" s="24"/>
      <c r="B1706" s="24" t="s">
        <v>81</v>
      </c>
      <c r="C1706" s="24" t="s">
        <v>82</v>
      </c>
      <c r="D1706" s="24" t="s">
        <v>404</v>
      </c>
      <c r="E1706" s="24" t="s">
        <v>5408</v>
      </c>
      <c r="F1706" s="24" t="s">
        <v>103</v>
      </c>
      <c r="G1706" s="24" t="s">
        <v>5482</v>
      </c>
      <c r="H1706" s="24" t="s">
        <v>5483</v>
      </c>
      <c r="I1706" s="24" t="s">
        <v>5484</v>
      </c>
      <c r="J1706" s="24" t="s">
        <v>5485</v>
      </c>
      <c r="K1706" s="24" t="s">
        <v>5486</v>
      </c>
      <c r="L1706" s="24"/>
      <c r="M1706" s="24"/>
      <c r="N1706" s="24"/>
      <c r="O1706" s="24" t="s">
        <v>699</v>
      </c>
      <c r="P1706" s="24"/>
      <c r="Q1706" s="24" t="s">
        <v>93</v>
      </c>
      <c r="R1706" s="24">
        <v>2027</v>
      </c>
      <c r="S1706" s="24" t="s">
        <v>412</v>
      </c>
      <c r="T1706" s="24" t="s">
        <v>96</v>
      </c>
      <c r="U1706" s="24" t="s">
        <v>96</v>
      </c>
      <c r="V1706" s="24" t="s">
        <v>96</v>
      </c>
      <c r="W1706" s="24" t="s">
        <v>96</v>
      </c>
      <c r="X1706" s="24" t="s">
        <v>96</v>
      </c>
      <c r="Y1706" s="24" t="s">
        <v>96</v>
      </c>
      <c r="Z1706" s="24" t="s">
        <v>96</v>
      </c>
      <c r="AA1706" s="24" t="s">
        <v>96</v>
      </c>
      <c r="AB1706" s="24" t="s">
        <v>96</v>
      </c>
      <c r="AC1706" s="24" t="s">
        <v>96</v>
      </c>
      <c r="AD1706" s="24" t="s">
        <v>96</v>
      </c>
      <c r="AE1706" s="24" t="s">
        <v>96</v>
      </c>
      <c r="AF1706" s="24" t="s">
        <v>96</v>
      </c>
      <c r="AG1706" s="24" t="s">
        <v>96</v>
      </c>
      <c r="AH1706" s="24" t="s">
        <v>96</v>
      </c>
      <c r="AI1706" s="24" t="s">
        <v>96</v>
      </c>
      <c r="AJ1706" s="24" t="s">
        <v>96</v>
      </c>
      <c r="AK1706" s="24" t="s">
        <v>96</v>
      </c>
      <c r="AL1706" s="24" t="s">
        <v>96</v>
      </c>
      <c r="AM1706" s="24" t="s">
        <v>96</v>
      </c>
      <c r="AN1706" s="24" t="s">
        <v>96</v>
      </c>
      <c r="AO1706" s="24" t="s">
        <v>96</v>
      </c>
      <c r="AP1706" s="24" t="s">
        <v>96</v>
      </c>
      <c r="AQ1706" s="24" t="s">
        <v>96</v>
      </c>
      <c r="AR1706" s="24" t="s">
        <v>96</v>
      </c>
      <c r="AS1706" s="24" t="s">
        <v>96</v>
      </c>
      <c r="AT1706" s="24" t="s">
        <v>96</v>
      </c>
      <c r="AU1706" s="24" t="s">
        <v>96</v>
      </c>
      <c r="AV1706" s="24" t="s">
        <v>96</v>
      </c>
      <c r="AW1706" s="24" t="s">
        <v>96</v>
      </c>
      <c r="AX1706" s="24" t="s">
        <v>96</v>
      </c>
      <c r="AY1706" s="24" t="s">
        <v>96</v>
      </c>
      <c r="AZ1706" s="24" t="s">
        <v>96</v>
      </c>
      <c r="BA1706" s="24" t="s">
        <v>96</v>
      </c>
      <c r="BB1706" s="24" t="s">
        <v>96</v>
      </c>
      <c r="BC1706" s="24" t="s">
        <v>96</v>
      </c>
      <c r="BD1706" s="24" t="s">
        <v>96</v>
      </c>
      <c r="BE1706" s="24" t="s">
        <v>96</v>
      </c>
      <c r="BF1706" s="24" t="s">
        <v>96</v>
      </c>
      <c r="BG1706" s="24" t="s">
        <v>96</v>
      </c>
      <c r="BH1706" s="24" t="s">
        <v>96</v>
      </c>
      <c r="BI1706" s="24" t="s">
        <v>96</v>
      </c>
      <c r="BJ1706" s="24" t="s">
        <v>96</v>
      </c>
      <c r="BK1706" s="24" t="s">
        <v>96</v>
      </c>
      <c r="BL1706" s="24" t="s">
        <v>96</v>
      </c>
      <c r="BM1706" s="24" t="s">
        <v>96</v>
      </c>
      <c r="BN1706" s="24" t="s">
        <v>96</v>
      </c>
      <c r="BO1706" s="24" t="s">
        <v>96</v>
      </c>
      <c r="BP1706" s="24" t="s">
        <v>96</v>
      </c>
      <c r="BQ1706" s="24" t="s">
        <v>96</v>
      </c>
      <c r="BR1706" s="24" t="s">
        <v>96</v>
      </c>
      <c r="BS1706" s="24" t="s">
        <v>96</v>
      </c>
      <c r="BT1706" s="24" t="s">
        <v>96</v>
      </c>
      <c r="BU1706" s="24" t="s">
        <v>96</v>
      </c>
      <c r="BV1706" s="24" t="s">
        <v>96</v>
      </c>
      <c r="BW1706" s="24" t="s">
        <v>96</v>
      </c>
      <c r="BX1706" s="24" t="s">
        <v>96</v>
      </c>
      <c r="BY1706" s="24" t="s">
        <v>96</v>
      </c>
      <c r="BZ1706" s="24" t="s">
        <v>96</v>
      </c>
      <c r="CA1706" s="24" t="s">
        <v>96</v>
      </c>
      <c r="CB1706" s="36" t="s">
        <v>96</v>
      </c>
      <c r="CC1706" s="35" t="s">
        <v>96</v>
      </c>
    </row>
    <row r="1707" spans="1:81" ht="169.5" hidden="1" customHeight="1" x14ac:dyDescent="0.35">
      <c r="A1707" s="24"/>
      <c r="B1707" s="24" t="s">
        <v>81</v>
      </c>
      <c r="C1707" s="24" t="s">
        <v>82</v>
      </c>
      <c r="D1707" s="24" t="s">
        <v>404</v>
      </c>
      <c r="E1707" s="24" t="s">
        <v>5408</v>
      </c>
      <c r="F1707" s="24" t="s">
        <v>103</v>
      </c>
      <c r="G1707" s="24" t="s">
        <v>5487</v>
      </c>
      <c r="H1707" s="24" t="s">
        <v>5488</v>
      </c>
      <c r="I1707" s="24" t="s">
        <v>5489</v>
      </c>
      <c r="J1707" s="24" t="s">
        <v>5490</v>
      </c>
      <c r="K1707" s="24" t="s">
        <v>5491</v>
      </c>
      <c r="L1707" s="24"/>
      <c r="M1707" s="24"/>
      <c r="N1707" s="24"/>
      <c r="O1707" s="24" t="s">
        <v>699</v>
      </c>
      <c r="P1707" s="24"/>
      <c r="Q1707" s="24" t="s">
        <v>93</v>
      </c>
      <c r="R1707" s="24">
        <v>2027</v>
      </c>
      <c r="S1707" s="24" t="s">
        <v>412</v>
      </c>
      <c r="T1707" s="24" t="s">
        <v>96</v>
      </c>
      <c r="U1707" s="24" t="s">
        <v>96</v>
      </c>
      <c r="V1707" s="24" t="s">
        <v>96</v>
      </c>
      <c r="W1707" s="24" t="s">
        <v>96</v>
      </c>
      <c r="X1707" s="24" t="s">
        <v>96</v>
      </c>
      <c r="Y1707" s="24" t="s">
        <v>96</v>
      </c>
      <c r="Z1707" s="24" t="s">
        <v>96</v>
      </c>
      <c r="AA1707" s="24" t="s">
        <v>96</v>
      </c>
      <c r="AB1707" s="24" t="s">
        <v>96</v>
      </c>
      <c r="AC1707" s="24" t="s">
        <v>96</v>
      </c>
      <c r="AD1707" s="24" t="s">
        <v>96</v>
      </c>
      <c r="AE1707" s="24" t="s">
        <v>96</v>
      </c>
      <c r="AF1707" s="24" t="s">
        <v>96</v>
      </c>
      <c r="AG1707" s="24" t="s">
        <v>96</v>
      </c>
      <c r="AH1707" s="24" t="s">
        <v>96</v>
      </c>
      <c r="AI1707" s="24" t="s">
        <v>96</v>
      </c>
      <c r="AJ1707" s="24" t="s">
        <v>96</v>
      </c>
      <c r="AK1707" s="24" t="s">
        <v>96</v>
      </c>
      <c r="AL1707" s="24" t="s">
        <v>96</v>
      </c>
      <c r="AM1707" s="24" t="s">
        <v>96</v>
      </c>
      <c r="AN1707" s="24" t="s">
        <v>96</v>
      </c>
      <c r="AO1707" s="24" t="s">
        <v>96</v>
      </c>
      <c r="AP1707" s="24" t="s">
        <v>96</v>
      </c>
      <c r="AQ1707" s="24" t="s">
        <v>96</v>
      </c>
      <c r="AR1707" s="24" t="s">
        <v>96</v>
      </c>
      <c r="AS1707" s="24" t="s">
        <v>96</v>
      </c>
      <c r="AT1707" s="24" t="s">
        <v>96</v>
      </c>
      <c r="AU1707" s="24" t="s">
        <v>96</v>
      </c>
      <c r="AV1707" s="24" t="s">
        <v>96</v>
      </c>
      <c r="AW1707" s="24" t="s">
        <v>96</v>
      </c>
      <c r="AX1707" s="24" t="s">
        <v>96</v>
      </c>
      <c r="AY1707" s="24" t="s">
        <v>96</v>
      </c>
      <c r="AZ1707" s="24" t="s">
        <v>96</v>
      </c>
      <c r="BA1707" s="24" t="s">
        <v>96</v>
      </c>
      <c r="BB1707" s="24" t="s">
        <v>96</v>
      </c>
      <c r="BC1707" s="24" t="s">
        <v>96</v>
      </c>
      <c r="BD1707" s="24" t="s">
        <v>96</v>
      </c>
      <c r="BE1707" s="24" t="s">
        <v>96</v>
      </c>
      <c r="BF1707" s="24" t="s">
        <v>96</v>
      </c>
      <c r="BG1707" s="24" t="s">
        <v>96</v>
      </c>
      <c r="BH1707" s="24" t="s">
        <v>96</v>
      </c>
      <c r="BI1707" s="24" t="s">
        <v>96</v>
      </c>
      <c r="BJ1707" s="24" t="s">
        <v>96</v>
      </c>
      <c r="BK1707" s="24" t="s">
        <v>96</v>
      </c>
      <c r="BL1707" s="24" t="s">
        <v>96</v>
      </c>
      <c r="BM1707" s="24" t="s">
        <v>96</v>
      </c>
      <c r="BN1707" s="24" t="s">
        <v>96</v>
      </c>
      <c r="BO1707" s="24" t="s">
        <v>96</v>
      </c>
      <c r="BP1707" s="24" t="s">
        <v>96</v>
      </c>
      <c r="BQ1707" s="24" t="s">
        <v>96</v>
      </c>
      <c r="BR1707" s="24" t="s">
        <v>96</v>
      </c>
      <c r="BS1707" s="24" t="s">
        <v>96</v>
      </c>
      <c r="BT1707" s="24" t="s">
        <v>96</v>
      </c>
      <c r="BU1707" s="24" t="s">
        <v>96</v>
      </c>
      <c r="BV1707" s="24" t="s">
        <v>96</v>
      </c>
      <c r="BW1707" s="24" t="s">
        <v>96</v>
      </c>
      <c r="BX1707" s="24" t="s">
        <v>96</v>
      </c>
      <c r="BY1707" s="24" t="s">
        <v>96</v>
      </c>
      <c r="BZ1707" s="24" t="s">
        <v>96</v>
      </c>
      <c r="CA1707" s="24" t="s">
        <v>96</v>
      </c>
      <c r="CB1707" s="36" t="s">
        <v>96</v>
      </c>
      <c r="CC1707" s="35" t="s">
        <v>96</v>
      </c>
    </row>
    <row r="1708" spans="1:81" ht="169.5" hidden="1" customHeight="1" x14ac:dyDescent="0.35">
      <c r="A1708" s="24"/>
      <c r="B1708" s="24" t="s">
        <v>81</v>
      </c>
      <c r="C1708" s="24" t="s">
        <v>82</v>
      </c>
      <c r="D1708" s="24" t="s">
        <v>404</v>
      </c>
      <c r="E1708" s="24" t="s">
        <v>5408</v>
      </c>
      <c r="F1708" s="24" t="s">
        <v>103</v>
      </c>
      <c r="G1708" s="24" t="s">
        <v>5492</v>
      </c>
      <c r="H1708" s="24" t="s">
        <v>5493</v>
      </c>
      <c r="I1708" s="24" t="s">
        <v>5494</v>
      </c>
      <c r="J1708" s="24" t="s">
        <v>5495</v>
      </c>
      <c r="K1708" s="24" t="s">
        <v>5496</v>
      </c>
      <c r="L1708" s="24"/>
      <c r="M1708" s="24"/>
      <c r="N1708" s="24"/>
      <c r="O1708" s="24" t="s">
        <v>699</v>
      </c>
      <c r="P1708" s="24"/>
      <c r="Q1708" s="24" t="s">
        <v>93</v>
      </c>
      <c r="R1708" s="24">
        <v>2027</v>
      </c>
      <c r="S1708" s="24" t="s">
        <v>412</v>
      </c>
      <c r="T1708" s="24" t="s">
        <v>96</v>
      </c>
      <c r="U1708" s="24" t="s">
        <v>96</v>
      </c>
      <c r="V1708" s="24" t="s">
        <v>96</v>
      </c>
      <c r="W1708" s="24" t="s">
        <v>96</v>
      </c>
      <c r="X1708" s="24" t="s">
        <v>96</v>
      </c>
      <c r="Y1708" s="24" t="s">
        <v>96</v>
      </c>
      <c r="Z1708" s="24" t="s">
        <v>96</v>
      </c>
      <c r="AA1708" s="24" t="s">
        <v>96</v>
      </c>
      <c r="AB1708" s="24" t="s">
        <v>96</v>
      </c>
      <c r="AC1708" s="24" t="s">
        <v>96</v>
      </c>
      <c r="AD1708" s="24" t="s">
        <v>96</v>
      </c>
      <c r="AE1708" s="24" t="s">
        <v>96</v>
      </c>
      <c r="AF1708" s="24" t="s">
        <v>96</v>
      </c>
      <c r="AG1708" s="24" t="s">
        <v>96</v>
      </c>
      <c r="AH1708" s="24" t="s">
        <v>96</v>
      </c>
      <c r="AI1708" s="24" t="s">
        <v>96</v>
      </c>
      <c r="AJ1708" s="24" t="s">
        <v>96</v>
      </c>
      <c r="AK1708" s="24" t="s">
        <v>96</v>
      </c>
      <c r="AL1708" s="24" t="s">
        <v>96</v>
      </c>
      <c r="AM1708" s="24" t="s">
        <v>96</v>
      </c>
      <c r="AN1708" s="24" t="s">
        <v>96</v>
      </c>
      <c r="AO1708" s="24" t="s">
        <v>96</v>
      </c>
      <c r="AP1708" s="24" t="s">
        <v>96</v>
      </c>
      <c r="AQ1708" s="24" t="s">
        <v>96</v>
      </c>
      <c r="AR1708" s="24" t="s">
        <v>96</v>
      </c>
      <c r="AS1708" s="24" t="s">
        <v>96</v>
      </c>
      <c r="AT1708" s="24" t="s">
        <v>96</v>
      </c>
      <c r="AU1708" s="24" t="s">
        <v>96</v>
      </c>
      <c r="AV1708" s="24" t="s">
        <v>96</v>
      </c>
      <c r="AW1708" s="24" t="s">
        <v>96</v>
      </c>
      <c r="AX1708" s="24" t="s">
        <v>96</v>
      </c>
      <c r="AY1708" s="24" t="s">
        <v>96</v>
      </c>
      <c r="AZ1708" s="24" t="s">
        <v>96</v>
      </c>
      <c r="BA1708" s="24" t="s">
        <v>96</v>
      </c>
      <c r="BB1708" s="24" t="s">
        <v>96</v>
      </c>
      <c r="BC1708" s="24" t="s">
        <v>96</v>
      </c>
      <c r="BD1708" s="24" t="s">
        <v>96</v>
      </c>
      <c r="BE1708" s="24" t="s">
        <v>96</v>
      </c>
      <c r="BF1708" s="24" t="s">
        <v>96</v>
      </c>
      <c r="BG1708" s="24" t="s">
        <v>96</v>
      </c>
      <c r="BH1708" s="24" t="s">
        <v>96</v>
      </c>
      <c r="BI1708" s="24" t="s">
        <v>96</v>
      </c>
      <c r="BJ1708" s="24" t="s">
        <v>96</v>
      </c>
      <c r="BK1708" s="24" t="s">
        <v>96</v>
      </c>
      <c r="BL1708" s="24" t="s">
        <v>96</v>
      </c>
      <c r="BM1708" s="24" t="s">
        <v>96</v>
      </c>
      <c r="BN1708" s="24" t="s">
        <v>96</v>
      </c>
      <c r="BO1708" s="24" t="s">
        <v>96</v>
      </c>
      <c r="BP1708" s="24" t="s">
        <v>96</v>
      </c>
      <c r="BQ1708" s="24" t="s">
        <v>96</v>
      </c>
      <c r="BR1708" s="24" t="s">
        <v>96</v>
      </c>
      <c r="BS1708" s="24" t="s">
        <v>96</v>
      </c>
      <c r="BT1708" s="24" t="s">
        <v>96</v>
      </c>
      <c r="BU1708" s="24" t="s">
        <v>96</v>
      </c>
      <c r="BV1708" s="24" t="s">
        <v>96</v>
      </c>
      <c r="BW1708" s="24" t="s">
        <v>96</v>
      </c>
      <c r="BX1708" s="24" t="s">
        <v>96</v>
      </c>
      <c r="BY1708" s="24" t="s">
        <v>96</v>
      </c>
      <c r="BZ1708" s="24" t="s">
        <v>96</v>
      </c>
      <c r="CA1708" s="24" t="s">
        <v>96</v>
      </c>
      <c r="CB1708" s="36" t="s">
        <v>96</v>
      </c>
      <c r="CC1708" s="35" t="s">
        <v>96</v>
      </c>
    </row>
  </sheetData>
  <autoFilter ref="A1:CC1708" xr:uid="{00000000-0009-0000-0000-000000000000}">
    <filterColumn colId="3">
      <filters>
        <filter val="Brewing Performance"/>
      </filters>
    </filterColumn>
    <filterColumn colId="33">
      <filters>
        <filter val="Must Have"/>
      </filters>
    </filterColumn>
  </autoFilter>
  <conditionalFormatting sqref="Q1:Q1048576">
    <cfRule type="cellIs" dxfId="31" priority="218" operator="equal">
      <formula>"NOT READY"</formula>
    </cfRule>
    <cfRule type="cellIs" dxfId="30" priority="219" operator="equal">
      <formula>"READY"</formula>
    </cfRule>
  </conditionalFormatting>
  <conditionalFormatting sqref="T1:CA1543">
    <cfRule type="cellIs" dxfId="29" priority="160" operator="equal">
      <formula>"Necessary"</formula>
    </cfRule>
    <cfRule type="containsBlanks" dxfId="28" priority="162">
      <formula>LEN(TRIM(T1))=0</formula>
    </cfRule>
  </conditionalFormatting>
  <conditionalFormatting sqref="T1663:CA1708">
    <cfRule type="cellIs" dxfId="27" priority="6" operator="equal">
      <formula>"Not Needed"</formula>
    </cfRule>
    <cfRule type="cellIs" dxfId="26" priority="7" operator="equal">
      <formula>"Must Have"</formula>
    </cfRule>
    <cfRule type="cellIs" dxfId="25" priority="8" operator="equal">
      <formula>"Necessary"</formula>
    </cfRule>
    <cfRule type="containsBlanks" dxfId="24" priority="9">
      <formula>LEN(TRIM(T1663))=0</formula>
    </cfRule>
    <cfRule type="cellIs" dxfId="23" priority="10" operator="equal">
      <formula>"Nice to have"</formula>
    </cfRule>
  </conditionalFormatting>
  <conditionalFormatting sqref="X1544:X1662">
    <cfRule type="cellIs" dxfId="22" priority="1" operator="equal">
      <formula>"Not Needed"</formula>
    </cfRule>
    <cfRule type="cellIs" dxfId="21" priority="2" operator="equal">
      <formula>"Must Have"</formula>
    </cfRule>
    <cfRule type="cellIs" dxfId="20" priority="3" operator="equal">
      <formula>"Necessary"</formula>
    </cfRule>
    <cfRule type="containsBlanks" dxfId="19" priority="4">
      <formula>LEN(TRIM(X1544))=0</formula>
    </cfRule>
    <cfRule type="cellIs" dxfId="18" priority="5" operator="equal">
      <formula>"Nice to have"</formula>
    </cfRule>
  </conditionalFormatting>
  <conditionalFormatting sqref="Y1:BN25 T1:X1543 BO1:CA1543 AI26:BN137 Y26:AH237 AJ138:AO159 AQ138:BN159 AI160:BN237 Y238:BN1543">
    <cfRule type="cellIs" dxfId="17" priority="167" operator="equal">
      <formula>"Not Needed"</formula>
    </cfRule>
    <cfRule type="cellIs" dxfId="16" priority="169" operator="equal">
      <formula>"Must Have"</formula>
    </cfRule>
    <cfRule type="cellIs" dxfId="15" priority="173" operator="equal">
      <formula>"Nice to have"</formula>
    </cfRule>
  </conditionalFormatting>
  <conditionalFormatting sqref="AB1544:CA1662">
    <cfRule type="cellIs" dxfId="14" priority="21" operator="equal">
      <formula>"Not Needed"</formula>
    </cfRule>
    <cfRule type="cellIs" dxfId="13" priority="22" operator="equal">
      <formula>"Must Have"</formula>
    </cfRule>
    <cfRule type="cellIs" dxfId="12" priority="23" operator="equal">
      <formula>"Necessary"</formula>
    </cfRule>
    <cfRule type="containsBlanks" dxfId="11" priority="24">
      <formula>LEN(TRIM(AB1544))=0</formula>
    </cfRule>
    <cfRule type="cellIs" dxfId="10" priority="25" operator="equal">
      <formula>"Nice to have"</formula>
    </cfRule>
  </conditionalFormatting>
  <conditionalFormatting sqref="AI138:AI159">
    <cfRule type="cellIs" dxfId="9" priority="159" operator="equal">
      <formula>"Nice to have"</formula>
    </cfRule>
    <cfRule type="cellIs" dxfId="8" priority="161" operator="equal">
      <formula>"Must have"</formula>
    </cfRule>
  </conditionalFormatting>
  <conditionalFormatting sqref="AP138:AP159">
    <cfRule type="cellIs" dxfId="7" priority="163" operator="equal">
      <formula>"Nice to have"</formula>
    </cfRule>
    <cfRule type="cellIs" dxfId="6" priority="165" operator="equal">
      <formula>"Must have"</formula>
    </cfRule>
  </conditionalFormatting>
  <dataValidations count="1">
    <dataValidation type="list" allowBlank="1" showInputMessage="1" showErrorMessage="1" sqref="AB1544:AB1662 AI138:AI159 AM1544:AM1662 AP138:AP159 AX1544:AX1662 BL1544:BL1662 BR1544:BR1662 CA1544:CA1662" xr:uid="{00000000-0002-0000-0000-000000000000}">
      <formula1>"Nice to Have,Must Have,Necessary"</formula1>
    </dataValidation>
  </dataValidations>
  <pageMargins left="0.511811024" right="0.511811024" top="0.78740157499999996" bottom="0.78740157499999996" header="0.31496062000000002" footer="0.31496062000000002"/>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ColWidth="8.85546875" defaultRowHeight="15" x14ac:dyDescent="0.25"/>
  <cols>
    <col min="1" max="1" width="16.140625" bestFit="1" customWidth="1"/>
    <col min="2" max="2" width="18.42578125" bestFit="1" customWidth="1"/>
    <col min="3" max="3" width="35.42578125" customWidth="1"/>
  </cols>
  <sheetData>
    <row r="1" spans="1:3" ht="21" customHeight="1" x14ac:dyDescent="0.25">
      <c r="A1" s="20" t="s">
        <v>1</v>
      </c>
      <c r="B1" s="20" t="s">
        <v>2</v>
      </c>
      <c r="C1" s="20" t="s">
        <v>3</v>
      </c>
    </row>
    <row r="2" spans="1:3" ht="28.5" customHeight="1" x14ac:dyDescent="0.25">
      <c r="A2" s="24" t="s">
        <v>1996</v>
      </c>
      <c r="B2" s="24" t="s">
        <v>1997</v>
      </c>
      <c r="C2" s="24" t="s">
        <v>1998</v>
      </c>
    </row>
    <row r="3" spans="1:3" ht="28.5" customHeight="1" x14ac:dyDescent="0.25">
      <c r="A3" s="24" t="s">
        <v>1996</v>
      </c>
      <c r="B3" s="24" t="s">
        <v>1997</v>
      </c>
      <c r="C3" s="24" t="s">
        <v>2163</v>
      </c>
    </row>
    <row r="4" spans="1:3" ht="28.5" customHeight="1" x14ac:dyDescent="0.25">
      <c r="A4" s="24" t="s">
        <v>81</v>
      </c>
      <c r="B4" s="23" t="s">
        <v>5497</v>
      </c>
      <c r="C4" s="24" t="s">
        <v>83</v>
      </c>
    </row>
    <row r="5" spans="1:3" ht="28.5" customHeight="1" x14ac:dyDescent="0.25">
      <c r="A5" s="24" t="s">
        <v>81</v>
      </c>
      <c r="B5" s="23" t="s">
        <v>5497</v>
      </c>
      <c r="C5" s="24" t="s">
        <v>404</v>
      </c>
    </row>
    <row r="6" spans="1:3" ht="28.5" customHeight="1" x14ac:dyDescent="0.25">
      <c r="A6" s="24" t="s">
        <v>81</v>
      </c>
      <c r="B6" s="23" t="s">
        <v>5497</v>
      </c>
      <c r="C6" s="24" t="s">
        <v>790</v>
      </c>
    </row>
    <row r="7" spans="1:3" ht="28.5" customHeight="1" x14ac:dyDescent="0.25">
      <c r="A7" s="24" t="s">
        <v>81</v>
      </c>
      <c r="B7" s="23" t="s">
        <v>5497</v>
      </c>
      <c r="C7" s="24" t="s">
        <v>1024</v>
      </c>
    </row>
    <row r="8" spans="1:3" ht="28.5" customHeight="1" x14ac:dyDescent="0.25">
      <c r="A8" s="24" t="s">
        <v>81</v>
      </c>
      <c r="B8" s="23" t="s">
        <v>5497</v>
      </c>
      <c r="C8" s="24" t="s">
        <v>1677</v>
      </c>
    </row>
    <row r="9" spans="1:3" ht="28.5" customHeight="1" x14ac:dyDescent="0.25">
      <c r="A9" s="24" t="s">
        <v>81</v>
      </c>
      <c r="B9" s="23" t="s">
        <v>5497</v>
      </c>
      <c r="C9" s="24" t="s">
        <v>1988</v>
      </c>
    </row>
    <row r="10" spans="1:3" ht="28.5" customHeight="1" x14ac:dyDescent="0.25">
      <c r="A10" s="24" t="s">
        <v>5498</v>
      </c>
      <c r="B10" s="23" t="s">
        <v>5497</v>
      </c>
      <c r="C10" s="24" t="s">
        <v>1190</v>
      </c>
    </row>
    <row r="11" spans="1:3" ht="28.5" customHeight="1" x14ac:dyDescent="0.25">
      <c r="A11" s="24" t="s">
        <v>5498</v>
      </c>
      <c r="B11" s="23" t="s">
        <v>5497</v>
      </c>
      <c r="C11" s="24" t="s">
        <v>2100</v>
      </c>
    </row>
    <row r="12" spans="1:3" ht="28.5" customHeight="1" x14ac:dyDescent="0.25"/>
    <row r="13" spans="1:3" ht="28.5" customHeight="1" x14ac:dyDescent="0.25"/>
    <row r="14" spans="1:3" ht="28.5" customHeight="1" x14ac:dyDescent="0.25"/>
    <row r="15" spans="1:3" ht="28.5" customHeight="1" x14ac:dyDescent="0.25"/>
    <row r="16" spans="1:3" ht="28.5" customHeight="1" x14ac:dyDescent="0.25"/>
    <row r="17" ht="28.5" customHeight="1" x14ac:dyDescent="0.25"/>
    <row r="18" ht="28.5" customHeight="1" x14ac:dyDescent="0.25"/>
    <row r="19" ht="28.5" customHeight="1" x14ac:dyDescent="0.25"/>
    <row r="20" ht="28.5" customHeight="1" x14ac:dyDescent="0.25"/>
  </sheetData>
  <autoFilter ref="A1:C11" xr:uid="{00000000-0009-0000-0000-000001000000}">
    <sortState xmlns:xlrd2="http://schemas.microsoft.com/office/spreadsheetml/2017/richdata2" ref="A2:C11">
      <sortCondition descending="1" ref="A1:A1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498"/>
  <sheetViews>
    <sheetView topLeftCell="N1" workbookViewId="0">
      <selection activeCell="N549" sqref="N549:AG549"/>
    </sheetView>
  </sheetViews>
  <sheetFormatPr defaultColWidth="8.85546875" defaultRowHeight="15" x14ac:dyDescent="0.25"/>
  <cols>
    <col min="1" max="1" width="12.7109375" bestFit="1" customWidth="1"/>
    <col min="2" max="2" width="12.42578125" bestFit="1" customWidth="1"/>
    <col min="3" max="3" width="17.42578125" customWidth="1"/>
    <col min="4" max="4" width="19.7109375" bestFit="1" customWidth="1"/>
    <col min="5" max="5" width="14.42578125" bestFit="1" customWidth="1"/>
    <col min="6" max="6" width="30.42578125" customWidth="1"/>
    <col min="7" max="7" width="46" customWidth="1"/>
    <col min="8" max="8" width="38.140625" customWidth="1"/>
    <col min="9" max="9" width="44.5703125" customWidth="1"/>
    <col min="10" max="10" width="36" customWidth="1"/>
    <col min="11" max="11" width="49.42578125" customWidth="1"/>
  </cols>
  <sheetData>
    <row r="1" spans="1:74" ht="75.75" customHeight="1" thickBot="1" x14ac:dyDescent="0.3">
      <c r="A1" s="6" t="s">
        <v>1</v>
      </c>
      <c r="B1" s="7" t="s">
        <v>2</v>
      </c>
      <c r="C1" s="7" t="s">
        <v>3</v>
      </c>
      <c r="D1" s="7" t="s">
        <v>4</v>
      </c>
      <c r="E1" s="7" t="s">
        <v>5</v>
      </c>
      <c r="F1" s="7" t="s">
        <v>6</v>
      </c>
      <c r="G1" s="7" t="s">
        <v>7</v>
      </c>
      <c r="H1" s="7" t="s">
        <v>8</v>
      </c>
      <c r="I1" s="7" t="s">
        <v>9</v>
      </c>
      <c r="J1" s="16" t="s">
        <v>5499</v>
      </c>
      <c r="K1" s="16" t="s">
        <v>11</v>
      </c>
      <c r="L1" s="7" t="s">
        <v>12</v>
      </c>
      <c r="M1" s="7" t="s">
        <v>13</v>
      </c>
      <c r="N1" s="7" t="s">
        <v>14</v>
      </c>
      <c r="O1" s="7" t="s">
        <v>15</v>
      </c>
      <c r="P1" s="7" t="s">
        <v>16</v>
      </c>
      <c r="Q1" s="7" t="s">
        <v>17</v>
      </c>
      <c r="R1" s="10" t="s">
        <v>18</v>
      </c>
      <c r="S1" s="12" t="s">
        <v>19</v>
      </c>
      <c r="T1" s="12" t="s">
        <v>5500</v>
      </c>
      <c r="U1" s="12" t="s">
        <v>5501</v>
      </c>
      <c r="V1" s="12" t="s">
        <v>5502</v>
      </c>
      <c r="W1" s="12" t="s">
        <v>5503</v>
      </c>
      <c r="X1" s="12" t="s">
        <v>25</v>
      </c>
      <c r="Y1" s="12" t="s">
        <v>26</v>
      </c>
      <c r="Z1" s="13" t="s">
        <v>27</v>
      </c>
      <c r="AA1" s="12" t="s">
        <v>28</v>
      </c>
      <c r="AB1" s="12" t="s">
        <v>29</v>
      </c>
      <c r="AC1" s="12" t="s">
        <v>30</v>
      </c>
      <c r="AD1" s="12" t="s">
        <v>31</v>
      </c>
      <c r="AE1" s="12" t="s">
        <v>32</v>
      </c>
      <c r="AF1" s="12" t="s">
        <v>33</v>
      </c>
      <c r="AG1" s="12" t="s">
        <v>35</v>
      </c>
      <c r="AH1" s="12" t="s">
        <v>36</v>
      </c>
      <c r="AI1" s="12" t="s">
        <v>37</v>
      </c>
      <c r="AJ1" s="13" t="s">
        <v>38</v>
      </c>
      <c r="AK1" s="12" t="s">
        <v>39</v>
      </c>
      <c r="AL1" s="12" t="s">
        <v>40</v>
      </c>
      <c r="AM1" s="12" t="s">
        <v>5504</v>
      </c>
      <c r="AN1" s="12" t="s">
        <v>42</v>
      </c>
      <c r="AO1" s="12" t="s">
        <v>43</v>
      </c>
      <c r="AP1" s="12" t="s">
        <v>44</v>
      </c>
      <c r="AQ1" s="12" t="s">
        <v>45</v>
      </c>
      <c r="AR1" s="12" t="s">
        <v>46</v>
      </c>
      <c r="AS1" s="12" t="s">
        <v>47</v>
      </c>
      <c r="AT1" s="12" t="s">
        <v>48</v>
      </c>
      <c r="AU1" s="13" t="s">
        <v>49</v>
      </c>
      <c r="AV1" s="12" t="s">
        <v>50</v>
      </c>
      <c r="AW1" s="12" t="s">
        <v>51</v>
      </c>
      <c r="AX1" s="12" t="s">
        <v>52</v>
      </c>
      <c r="AY1" s="12" t="s">
        <v>53</v>
      </c>
      <c r="AZ1" s="12" t="s">
        <v>54</v>
      </c>
      <c r="BA1" s="12" t="s">
        <v>55</v>
      </c>
      <c r="BB1" s="12" t="s">
        <v>56</v>
      </c>
      <c r="BC1" s="12" t="s">
        <v>57</v>
      </c>
      <c r="BD1" s="12" t="s">
        <v>58</v>
      </c>
      <c r="BE1" s="12" t="s">
        <v>5505</v>
      </c>
      <c r="BF1" s="12" t="s">
        <v>60</v>
      </c>
      <c r="BG1" s="12" t="s">
        <v>61</v>
      </c>
      <c r="BH1" s="12" t="s">
        <v>62</v>
      </c>
      <c r="BI1" s="13" t="s">
        <v>63</v>
      </c>
      <c r="BJ1" s="12" t="s">
        <v>64</v>
      </c>
      <c r="BK1" s="12" t="s">
        <v>65</v>
      </c>
      <c r="BL1" s="12" t="s">
        <v>67</v>
      </c>
      <c r="BM1" s="12" t="s">
        <v>68</v>
      </c>
      <c r="BN1" s="13" t="s">
        <v>69</v>
      </c>
      <c r="BO1" s="12" t="s">
        <v>70</v>
      </c>
      <c r="BP1" s="12" t="s">
        <v>71</v>
      </c>
      <c r="BQ1" s="12" t="s">
        <v>72</v>
      </c>
      <c r="BR1" s="12" t="s">
        <v>73</v>
      </c>
      <c r="BS1" s="12" t="s">
        <v>74</v>
      </c>
      <c r="BT1" s="12" t="s">
        <v>75</v>
      </c>
      <c r="BU1" s="12" t="s">
        <v>77</v>
      </c>
      <c r="BV1" s="13" t="s">
        <v>78</v>
      </c>
    </row>
    <row r="2" spans="1:74" ht="75" customHeight="1" x14ac:dyDescent="0.25">
      <c r="A2" s="8" t="s">
        <v>81</v>
      </c>
      <c r="B2" s="14" t="s">
        <v>82</v>
      </c>
      <c r="C2" s="4" t="s">
        <v>83</v>
      </c>
      <c r="D2" s="4" t="s">
        <v>5506</v>
      </c>
      <c r="E2" s="4" t="s">
        <v>103</v>
      </c>
      <c r="F2" s="4" t="s">
        <v>159</v>
      </c>
      <c r="G2" s="4" t="s">
        <v>327</v>
      </c>
      <c r="H2" s="4" t="s">
        <v>332</v>
      </c>
      <c r="I2" s="4" t="s">
        <v>333</v>
      </c>
      <c r="J2" s="17" t="s">
        <v>334</v>
      </c>
      <c r="K2" s="17" t="str">
        <f t="shared" ref="K2:K65" si="0">_xlfn.CONCAT(C2,D2,E2,F2,G2,H2,I2,J2)</f>
        <v>QualityPts ExecutionGeneralQuality Process ControlControl process via quality dataAutomated Process control chart visualisationUse PBI as control chart  for parametersCreate a report on PBI to allow user to create graphs for needed parameters</v>
      </c>
      <c r="L2" s="4"/>
      <c r="M2" s="4"/>
      <c r="N2" s="4"/>
      <c r="O2" s="4"/>
      <c r="P2" s="4" t="s">
        <v>93</v>
      </c>
      <c r="Q2" s="4"/>
      <c r="R2" s="11"/>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row>
    <row r="3" spans="1:74" ht="90" customHeight="1" x14ac:dyDescent="0.25">
      <c r="A3" s="9" t="s">
        <v>81</v>
      </c>
      <c r="B3" s="14" t="s">
        <v>82</v>
      </c>
      <c r="C3" s="3" t="s">
        <v>83</v>
      </c>
      <c r="D3" s="3" t="s">
        <v>5506</v>
      </c>
      <c r="E3" s="3" t="s">
        <v>103</v>
      </c>
      <c r="F3" s="3" t="s">
        <v>159</v>
      </c>
      <c r="G3" s="3" t="s">
        <v>327</v>
      </c>
      <c r="H3" s="3" t="s">
        <v>332</v>
      </c>
      <c r="I3" s="3" t="s">
        <v>337</v>
      </c>
      <c r="J3" s="18" t="s">
        <v>338</v>
      </c>
      <c r="K3" s="17" t="str">
        <f t="shared" si="0"/>
        <v>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v>
      </c>
      <c r="L3" s="3"/>
      <c r="M3" s="3"/>
      <c r="N3" s="3"/>
      <c r="O3" s="3"/>
      <c r="P3" s="3" t="s">
        <v>93</v>
      </c>
      <c r="Q3" s="3"/>
      <c r="R3" s="5"/>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row>
    <row r="4" spans="1:74" ht="105" customHeight="1" x14ac:dyDescent="0.25">
      <c r="A4" s="9" t="s">
        <v>81</v>
      </c>
      <c r="B4" s="14" t="s">
        <v>82</v>
      </c>
      <c r="C4" s="3" t="s">
        <v>83</v>
      </c>
      <c r="D4" s="3" t="s">
        <v>5506</v>
      </c>
      <c r="E4" s="3" t="s">
        <v>103</v>
      </c>
      <c r="F4" s="3" t="s">
        <v>159</v>
      </c>
      <c r="G4" s="3" t="s">
        <v>327</v>
      </c>
      <c r="H4" s="3" t="s">
        <v>332</v>
      </c>
      <c r="I4" s="3" t="s">
        <v>340</v>
      </c>
      <c r="J4" s="18" t="s">
        <v>341</v>
      </c>
      <c r="K4" s="17" t="str">
        <f t="shared" si="0"/>
        <v>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v>
      </c>
      <c r="L4" s="3"/>
      <c r="M4" s="3"/>
      <c r="N4" s="3"/>
      <c r="O4" s="3"/>
      <c r="P4" s="3" t="s">
        <v>93</v>
      </c>
      <c r="Q4" s="3"/>
      <c r="R4" s="5"/>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row>
    <row r="5" spans="1:74" ht="90" customHeight="1" x14ac:dyDescent="0.25">
      <c r="A5" s="9" t="s">
        <v>81</v>
      </c>
      <c r="B5" s="14" t="s">
        <v>82</v>
      </c>
      <c r="C5" s="3" t="s">
        <v>83</v>
      </c>
      <c r="D5" s="3" t="s">
        <v>5506</v>
      </c>
      <c r="E5" s="3" t="s">
        <v>103</v>
      </c>
      <c r="F5" s="3" t="s">
        <v>159</v>
      </c>
      <c r="G5" s="3" t="s">
        <v>327</v>
      </c>
      <c r="H5" s="3" t="s">
        <v>332</v>
      </c>
      <c r="I5" s="3" t="s">
        <v>343</v>
      </c>
      <c r="J5" s="18" t="s">
        <v>344</v>
      </c>
      <c r="K5" s="17" t="str">
        <f t="shared" si="0"/>
        <v>QualityPts ExecutionGeneralQuality Process ControlControl process via quality dataAutomated Process control chart visualisationReal time control charts for specific parametersAllow users to monitore on real time the process variation via control charts</v>
      </c>
      <c r="L5" s="3"/>
      <c r="M5" s="3"/>
      <c r="N5" s="3"/>
      <c r="O5" s="3"/>
      <c r="P5" s="3" t="s">
        <v>93</v>
      </c>
      <c r="Q5" s="3"/>
      <c r="R5" s="5"/>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row>
    <row r="6" spans="1:74" ht="75" customHeight="1" x14ac:dyDescent="0.25">
      <c r="A6" s="9" t="s">
        <v>81</v>
      </c>
      <c r="B6" s="14" t="s">
        <v>82</v>
      </c>
      <c r="C6" s="3" t="s">
        <v>83</v>
      </c>
      <c r="D6" s="3" t="s">
        <v>5506</v>
      </c>
      <c r="E6" s="3" t="s">
        <v>103</v>
      </c>
      <c r="F6" s="3" t="s">
        <v>5280</v>
      </c>
      <c r="G6" s="3" t="s">
        <v>5281</v>
      </c>
      <c r="H6" s="3" t="s">
        <v>5282</v>
      </c>
      <c r="I6" s="3" t="s">
        <v>5507</v>
      </c>
      <c r="J6" s="18" t="s">
        <v>5284</v>
      </c>
      <c r="K6" s="17" t="str">
        <f t="shared" si="0"/>
        <v>QualityPts ExecutionGeneralTraceabilityTrace batchs between different sitesCross Sites Traceability visualisationUse PBI to track site  traceabilityCreate a report on PBI to allow user to track orders' traceability between two sites</v>
      </c>
      <c r="L6" s="3"/>
      <c r="M6" s="3"/>
      <c r="N6" s="3"/>
      <c r="O6" s="3"/>
      <c r="P6" s="3" t="s">
        <v>93</v>
      </c>
      <c r="Q6" s="3"/>
      <c r="R6" s="5"/>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row>
    <row r="7" spans="1:74" ht="75" customHeight="1" x14ac:dyDescent="0.25">
      <c r="A7" s="9" t="s">
        <v>81</v>
      </c>
      <c r="B7" s="14" t="s">
        <v>82</v>
      </c>
      <c r="C7" s="3" t="s">
        <v>83</v>
      </c>
      <c r="D7" s="3" t="s">
        <v>5506</v>
      </c>
      <c r="E7" s="3" t="s">
        <v>103</v>
      </c>
      <c r="F7" s="3" t="s">
        <v>5280</v>
      </c>
      <c r="G7" s="3" t="s">
        <v>5281</v>
      </c>
      <c r="H7" s="3" t="s">
        <v>5282</v>
      </c>
      <c r="I7" s="3" t="s">
        <v>5286</v>
      </c>
      <c r="J7" s="18" t="s">
        <v>5287</v>
      </c>
      <c r="K7" s="17" t="str">
        <f t="shared" si="0"/>
        <v>QualityPts ExecutionGeneralTraceabilityTrace batchs between different sitesCross Sites Traceability visualisationCreate a trace page for cross site batchesCreate a specific page on IQ so that user can track materials and order across different sites</v>
      </c>
      <c r="L7" s="3"/>
      <c r="M7" s="3"/>
      <c r="N7" s="3"/>
      <c r="O7" s="3"/>
      <c r="P7" s="3" t="s">
        <v>93</v>
      </c>
      <c r="Q7" s="3"/>
      <c r="R7" s="5"/>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row>
    <row r="8" spans="1:74" ht="60" customHeight="1" x14ac:dyDescent="0.25">
      <c r="A8" s="9" t="s">
        <v>81</v>
      </c>
      <c r="B8" s="14" t="s">
        <v>82</v>
      </c>
      <c r="C8" s="3" t="s">
        <v>83</v>
      </c>
      <c r="D8" s="3" t="s">
        <v>5506</v>
      </c>
      <c r="E8" s="3" t="s">
        <v>103</v>
      </c>
      <c r="F8" s="3" t="s">
        <v>5280</v>
      </c>
      <c r="G8" s="3" t="s">
        <v>5313</v>
      </c>
      <c r="H8" s="3" t="s">
        <v>5314</v>
      </c>
      <c r="I8" s="3" t="s">
        <v>5315</v>
      </c>
      <c r="J8" s="18" t="s">
        <v>5316</v>
      </c>
      <c r="K8" s="17" t="str">
        <f t="shared" si="0"/>
        <v>QualityPts ExecutionGeneralTraceabilityTrace quality PIs among batchesQuality PIs TraceabilityUse PBI to track Quality PIs traceabilityCreate a report on PBI to allow user to track Quality PIs using treacibilty info</v>
      </c>
      <c r="L8" s="3"/>
      <c r="M8" s="3"/>
      <c r="N8" s="3"/>
      <c r="O8" s="3"/>
      <c r="P8" s="3" t="s">
        <v>93</v>
      </c>
      <c r="Q8" s="3"/>
      <c r="R8" s="5"/>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row>
    <row r="9" spans="1:74" ht="75" customHeight="1" x14ac:dyDescent="0.25">
      <c r="A9" s="9" t="s">
        <v>81</v>
      </c>
      <c r="B9" s="14" t="s">
        <v>82</v>
      </c>
      <c r="C9" s="3" t="s">
        <v>83</v>
      </c>
      <c r="D9" s="3" t="s">
        <v>5506</v>
      </c>
      <c r="E9" s="3" t="s">
        <v>103</v>
      </c>
      <c r="F9" s="3" t="s">
        <v>5280</v>
      </c>
      <c r="G9" s="3" t="s">
        <v>5313</v>
      </c>
      <c r="H9" s="3" t="s">
        <v>5314</v>
      </c>
      <c r="I9" s="3" t="s">
        <v>5318</v>
      </c>
      <c r="J9" s="18" t="s">
        <v>5319</v>
      </c>
      <c r="K9" s="17" t="str">
        <f t="shared" si="0"/>
        <v>QualityPts ExecutionGeneralTraceabilityTrace quality PIs among batchesQuality PIs TraceabilityGenerate a report for quality trace based on parametersCreate a page on IQ to allow user to track Quality PIs using treacibilty info</v>
      </c>
      <c r="L9" s="3"/>
      <c r="M9" s="3"/>
      <c r="N9" s="3"/>
      <c r="O9" s="3"/>
      <c r="P9" s="3" t="s">
        <v>93</v>
      </c>
      <c r="Q9" s="3"/>
      <c r="R9" s="5"/>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row>
    <row r="10" spans="1:74" ht="75" customHeight="1" x14ac:dyDescent="0.25">
      <c r="A10" s="9" t="s">
        <v>81</v>
      </c>
      <c r="B10" s="14" t="s">
        <v>82</v>
      </c>
      <c r="C10" s="3" t="s">
        <v>83</v>
      </c>
      <c r="D10" s="3" t="s">
        <v>5506</v>
      </c>
      <c r="E10" s="3" t="s">
        <v>103</v>
      </c>
      <c r="F10" s="3" t="s">
        <v>5280</v>
      </c>
      <c r="G10" s="3" t="s">
        <v>5313</v>
      </c>
      <c r="H10" s="3" t="s">
        <v>5314</v>
      </c>
      <c r="I10" s="3" t="s">
        <v>5323</v>
      </c>
      <c r="J10" s="18" t="s">
        <v>5324</v>
      </c>
      <c r="K10" s="17" t="str">
        <f t="shared" si="0"/>
        <v>QualityPts ExecutionGeneralTraceabilityTrace quality PIs among batchesQuality PIs TraceabilityCreate an expandable tree view for quality traceCreate a tracebility view where users can navigate among orders to track PIs</v>
      </c>
      <c r="L10" s="3"/>
      <c r="M10" s="3"/>
      <c r="N10" s="3"/>
      <c r="O10" s="3"/>
      <c r="P10" s="3" t="s">
        <v>93</v>
      </c>
      <c r="Q10" s="3"/>
      <c r="R10" s="5"/>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row>
    <row r="11" spans="1:74" ht="90" customHeight="1" x14ac:dyDescent="0.25">
      <c r="A11" s="9" t="s">
        <v>81</v>
      </c>
      <c r="B11" s="14" t="s">
        <v>82</v>
      </c>
      <c r="C11" s="3" t="s">
        <v>83</v>
      </c>
      <c r="D11" s="3" t="s">
        <v>5506</v>
      </c>
      <c r="E11" s="3" t="s">
        <v>103</v>
      </c>
      <c r="F11" s="3" t="s">
        <v>5280</v>
      </c>
      <c r="G11" s="3" t="s">
        <v>5289</v>
      </c>
      <c r="H11" s="3" t="s">
        <v>5290</v>
      </c>
      <c r="I11" s="3" t="s">
        <v>5291</v>
      </c>
      <c r="J11" s="18" t="s">
        <v>5292</v>
      </c>
      <c r="K11" s="17" t="str">
        <f t="shared" si="0"/>
        <v>QualityPts ExecutionGeneralTraceabilityTrace processes inputs and outputsTransactional TraceabilityUse PBI to track transactional traceability (materials, yeast, products)Create a report on PBI to allow user to track trasational items (materials, yeast…)</v>
      </c>
      <c r="L11" s="3"/>
      <c r="M11" s="3"/>
      <c r="N11" s="3"/>
      <c r="O11" s="3"/>
      <c r="P11" s="3" t="s">
        <v>93</v>
      </c>
      <c r="Q11" s="3"/>
      <c r="R11" s="5"/>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row>
    <row r="12" spans="1:74" ht="90" customHeight="1" x14ac:dyDescent="0.25">
      <c r="A12" s="9" t="s">
        <v>81</v>
      </c>
      <c r="B12" s="14" t="s">
        <v>82</v>
      </c>
      <c r="C12" s="3" t="s">
        <v>83</v>
      </c>
      <c r="D12" s="3" t="s">
        <v>5506</v>
      </c>
      <c r="E12" s="3" t="s">
        <v>103</v>
      </c>
      <c r="F12" s="3" t="s">
        <v>5280</v>
      </c>
      <c r="G12" s="3" t="s">
        <v>5289</v>
      </c>
      <c r="H12" s="3" t="s">
        <v>5290</v>
      </c>
      <c r="I12" s="3" t="s">
        <v>5295</v>
      </c>
      <c r="J12" s="18" t="s">
        <v>5296</v>
      </c>
      <c r="K12" s="17" t="str">
        <f t="shared" si="0"/>
        <v>QualityPts ExecutionGeneralTraceabilityTrace processes inputs and outputsTransactional TraceabilityGenerate a report to track transactional traceability (materials, yeast, products)Generate a report where users can have traceability info for orders' transactional materials</v>
      </c>
      <c r="L12" s="3"/>
      <c r="M12" s="3"/>
      <c r="N12" s="3"/>
      <c r="O12" s="3"/>
      <c r="P12" s="3" t="s">
        <v>93</v>
      </c>
      <c r="Q12" s="3"/>
      <c r="R12" s="5"/>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row>
    <row r="13" spans="1:74" ht="90" customHeight="1" x14ac:dyDescent="0.25">
      <c r="A13" s="9" t="s">
        <v>81</v>
      </c>
      <c r="B13" s="14" t="s">
        <v>82</v>
      </c>
      <c r="C13" s="3" t="s">
        <v>83</v>
      </c>
      <c r="D13" s="3" t="s">
        <v>5506</v>
      </c>
      <c r="E13" s="3" t="s">
        <v>103</v>
      </c>
      <c r="F13" s="3" t="s">
        <v>5280</v>
      </c>
      <c r="G13" s="3" t="s">
        <v>5289</v>
      </c>
      <c r="H13" s="3" t="s">
        <v>5290</v>
      </c>
      <c r="I13" s="3" t="s">
        <v>5299</v>
      </c>
      <c r="J13" s="18" t="s">
        <v>5300</v>
      </c>
      <c r="K13" s="17" t="str">
        <f t="shared" si="0"/>
        <v>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v>
      </c>
      <c r="L13" s="3"/>
      <c r="M13" s="3"/>
      <c r="N13" s="3"/>
      <c r="O13" s="3"/>
      <c r="P13" s="3" t="s">
        <v>93</v>
      </c>
      <c r="Q13" s="3"/>
      <c r="R13" s="5"/>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19"/>
      <c r="BS13" s="19"/>
      <c r="BT13" s="19"/>
      <c r="BU13" s="19"/>
      <c r="BV13" s="19"/>
    </row>
    <row r="14" spans="1:74" ht="75" customHeight="1" x14ac:dyDescent="0.25">
      <c r="A14" s="9" t="s">
        <v>81</v>
      </c>
      <c r="B14" s="14" t="s">
        <v>82</v>
      </c>
      <c r="C14" s="3" t="s">
        <v>83</v>
      </c>
      <c r="D14" s="3" t="s">
        <v>5508</v>
      </c>
      <c r="E14" s="3" t="s">
        <v>1358</v>
      </c>
      <c r="F14" s="3" t="s">
        <v>1359</v>
      </c>
      <c r="G14" s="3" t="s">
        <v>1636</v>
      </c>
      <c r="H14" s="3" t="s">
        <v>1637</v>
      </c>
      <c r="I14" s="3" t="s">
        <v>1638</v>
      </c>
      <c r="J14" s="18" t="s">
        <v>1638</v>
      </c>
      <c r="K14" s="17" t="str">
        <f t="shared" si="0"/>
        <v>QualityPTS SchedulingCIPProcess Hygine ControlManage Quality Checks for CIP booksSchedule PTS Checks for CIP booksIntegrate and consume CIP books from PTS PortalIntegrate and consume CIP books from PTS Portal</v>
      </c>
      <c r="L14" s="3"/>
      <c r="M14" s="3"/>
      <c r="N14" s="3"/>
      <c r="O14" s="3"/>
      <c r="P14" s="3" t="s">
        <v>93</v>
      </c>
      <c r="Q14" s="3"/>
      <c r="R14" s="5"/>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c r="BM14" s="19"/>
      <c r="BN14" s="19"/>
      <c r="BO14" s="19"/>
      <c r="BP14" s="19"/>
      <c r="BQ14" s="19"/>
      <c r="BR14" s="19"/>
      <c r="BS14" s="19"/>
      <c r="BT14" s="19"/>
      <c r="BU14" s="19"/>
      <c r="BV14" s="19"/>
    </row>
    <row r="15" spans="1:74" ht="75" customHeight="1" x14ac:dyDescent="0.25">
      <c r="A15" s="9" t="s">
        <v>81</v>
      </c>
      <c r="B15" s="14" t="s">
        <v>82</v>
      </c>
      <c r="C15" s="3" t="s">
        <v>83</v>
      </c>
      <c r="D15" s="3" t="s">
        <v>5508</v>
      </c>
      <c r="E15" s="3" t="s">
        <v>1358</v>
      </c>
      <c r="F15" s="3" t="s">
        <v>1359</v>
      </c>
      <c r="G15" s="3" t="s">
        <v>1636</v>
      </c>
      <c r="H15" s="3" t="s">
        <v>1637</v>
      </c>
      <c r="I15" s="3" t="s">
        <v>1640</v>
      </c>
      <c r="J15" s="18" t="s">
        <v>1641</v>
      </c>
      <c r="K15" s="17" t="str">
        <f t="shared" si="0"/>
        <v>QualityPTS SchedulingCIPProcess Hygine ControlManage Quality Checks for CIP booksSchedule PTS Checks for CIP booksSchedule PTS Checks for Loop Variant on SubtableSchedule PTS Checks for Loop Variant on Subtable from pts books</v>
      </c>
      <c r="L15" s="3"/>
      <c r="M15" s="3"/>
      <c r="N15" s="3"/>
      <c r="O15" s="3"/>
      <c r="P15" s="3" t="s">
        <v>93</v>
      </c>
      <c r="Q15" s="3"/>
      <c r="R15" s="5"/>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row>
    <row r="16" spans="1:74" ht="75" customHeight="1" x14ac:dyDescent="0.25">
      <c r="A16" s="9" t="s">
        <v>81</v>
      </c>
      <c r="B16" s="14" t="s">
        <v>82</v>
      </c>
      <c r="C16" s="3" t="s">
        <v>83</v>
      </c>
      <c r="D16" s="3" t="s">
        <v>5508</v>
      </c>
      <c r="E16" s="3" t="s">
        <v>1358</v>
      </c>
      <c r="F16" s="3" t="s">
        <v>1359</v>
      </c>
      <c r="G16" s="3" t="s">
        <v>1636</v>
      </c>
      <c r="H16" s="3" t="s">
        <v>1637</v>
      </c>
      <c r="I16" s="3" t="s">
        <v>5509</v>
      </c>
      <c r="J16" s="18" t="s">
        <v>1652</v>
      </c>
      <c r="K16" s="17" t="str">
        <f t="shared" si="0"/>
        <v>QualityPTS SchedulingCIPProcess Hygine ControlManage Quality Checks for CIP booksSchedule PTS Checks for CIP booksConsume PH orders details, to allow pts schedulingEnable IQ table to work for CIP checks</v>
      </c>
      <c r="L16" s="3"/>
      <c r="M16" s="3"/>
      <c r="N16" s="3"/>
      <c r="O16" s="3"/>
      <c r="P16" s="3" t="s">
        <v>93</v>
      </c>
      <c r="Q16" s="3"/>
      <c r="R16" s="5"/>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c r="BM16" s="19"/>
      <c r="BN16" s="19"/>
      <c r="BO16" s="19"/>
      <c r="BP16" s="19"/>
      <c r="BQ16" s="19"/>
      <c r="BR16" s="19"/>
      <c r="BS16" s="19"/>
      <c r="BT16" s="19"/>
      <c r="BU16" s="19"/>
      <c r="BV16" s="19"/>
    </row>
    <row r="17" spans="1:74" ht="75" customHeight="1" x14ac:dyDescent="0.25">
      <c r="A17" s="9" t="s">
        <v>81</v>
      </c>
      <c r="B17" s="14" t="s">
        <v>82</v>
      </c>
      <c r="C17" s="3" t="s">
        <v>83</v>
      </c>
      <c r="D17" s="3" t="s">
        <v>5506</v>
      </c>
      <c r="E17" s="3" t="s">
        <v>1358</v>
      </c>
      <c r="F17" s="3" t="s">
        <v>1359</v>
      </c>
      <c r="G17" s="3" t="s">
        <v>1360</v>
      </c>
      <c r="H17" s="3" t="s">
        <v>1361</v>
      </c>
      <c r="I17" s="3" t="s">
        <v>1362</v>
      </c>
      <c r="J17" s="18" t="s">
        <v>1363</v>
      </c>
      <c r="K17" s="17" t="str">
        <f t="shared" si="0"/>
        <v>QualityPts ExecutionCIPProcess Hygine ControlExecute Quality Checks for CIP booksInput Data for CIP pts checksManual CIP pts checks inputEnable IQ table to work for CIP checks, wher users can input manual or automated data</v>
      </c>
      <c r="L17" s="3"/>
      <c r="M17" s="3"/>
      <c r="N17" s="3"/>
      <c r="O17" s="3"/>
      <c r="P17" s="3" t="s">
        <v>93</v>
      </c>
      <c r="Q17" s="3"/>
      <c r="R17" s="5"/>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c r="BM17" s="19"/>
      <c r="BN17" s="19"/>
      <c r="BO17" s="19"/>
      <c r="BP17" s="19"/>
      <c r="BQ17" s="19"/>
      <c r="BR17" s="19"/>
      <c r="BS17" s="19"/>
      <c r="BT17" s="19"/>
      <c r="BU17" s="19"/>
      <c r="BV17" s="19"/>
    </row>
    <row r="18" spans="1:74" ht="75" customHeight="1" x14ac:dyDescent="0.25">
      <c r="A18" s="9" t="s">
        <v>81</v>
      </c>
      <c r="B18" s="14" t="s">
        <v>82</v>
      </c>
      <c r="C18" s="3" t="s">
        <v>83</v>
      </c>
      <c r="D18" s="3" t="s">
        <v>5508</v>
      </c>
      <c r="E18" s="3" t="s">
        <v>103</v>
      </c>
      <c r="F18" s="3" t="s">
        <v>159</v>
      </c>
      <c r="G18" s="3" t="s">
        <v>5258</v>
      </c>
      <c r="H18" s="3" t="s">
        <v>5259</v>
      </c>
      <c r="I18" s="3" t="s">
        <v>5260</v>
      </c>
      <c r="J18" s="18" t="s">
        <v>5261</v>
      </c>
      <c r="K18" s="17" t="str">
        <f t="shared" si="0"/>
        <v>QualityPTS SchedulingGeneralQuality Process ControlSchedule extra checks as needed PTS Checks Adhoc Scheduling Manual single adhoc schedulingAllow users to create adhocs for a single check</v>
      </c>
      <c r="L18" s="3"/>
      <c r="M18" s="3"/>
      <c r="N18" s="3"/>
      <c r="O18" s="3"/>
      <c r="P18" s="3" t="s">
        <v>150</v>
      </c>
      <c r="Q18" s="3"/>
      <c r="R18" s="5"/>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row>
    <row r="19" spans="1:74" ht="90" customHeight="1" x14ac:dyDescent="0.25">
      <c r="A19" s="9" t="s">
        <v>81</v>
      </c>
      <c r="B19" s="14" t="s">
        <v>82</v>
      </c>
      <c r="C19" s="3" t="s">
        <v>83</v>
      </c>
      <c r="D19" s="3" t="s">
        <v>5508</v>
      </c>
      <c r="E19" s="3" t="s">
        <v>103</v>
      </c>
      <c r="F19" s="3" t="s">
        <v>159</v>
      </c>
      <c r="G19" s="3" t="s">
        <v>5258</v>
      </c>
      <c r="H19" s="3" t="s">
        <v>5259</v>
      </c>
      <c r="I19" s="3" t="s">
        <v>5264</v>
      </c>
      <c r="J19" s="18" t="s">
        <v>5265</v>
      </c>
      <c r="K19" s="17" t="str">
        <f t="shared" si="0"/>
        <v>QualityPTS SchedulingGeneralQuality Process ControlSchedule extra checks as needed PTS Checks Adhoc Scheduling Manual multi adhoc scheduling (by process blocks)Allow users to create more than one adhoc at once, using the concept of Process blocks to make it easier</v>
      </c>
      <c r="L19" s="3"/>
      <c r="M19" s="3"/>
      <c r="N19" s="3"/>
      <c r="O19" s="3"/>
      <c r="P19" s="3" t="s">
        <v>150</v>
      </c>
      <c r="Q19" s="3"/>
      <c r="R19" s="5"/>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row>
    <row r="20" spans="1:74" ht="75" customHeight="1" x14ac:dyDescent="0.25">
      <c r="A20" s="9" t="s">
        <v>81</v>
      </c>
      <c r="B20" s="14" t="s">
        <v>82</v>
      </c>
      <c r="C20" s="3" t="s">
        <v>83</v>
      </c>
      <c r="D20" s="3" t="s">
        <v>5508</v>
      </c>
      <c r="E20" s="3" t="s">
        <v>103</v>
      </c>
      <c r="F20" s="3" t="s">
        <v>159</v>
      </c>
      <c r="G20" s="3" t="s">
        <v>5258</v>
      </c>
      <c r="H20" s="3" t="s">
        <v>5259</v>
      </c>
      <c r="I20" s="3" t="s">
        <v>5268</v>
      </c>
      <c r="J20" s="18" t="s">
        <v>5269</v>
      </c>
      <c r="K20" s="17" t="str">
        <f t="shared" si="0"/>
        <v>QualityPTS SchedulingGeneralQuality Process ControlSchedule extra checks as needed PTS Checks Adhoc Scheduling Auto adhoc scheduling &amp; input via SODA eventsUse SODA automation event to automatically create and populate adhocs</v>
      </c>
      <c r="L20" s="3"/>
      <c r="M20" s="3"/>
      <c r="N20" s="3"/>
      <c r="O20" s="3"/>
      <c r="P20" s="3" t="s">
        <v>150</v>
      </c>
      <c r="Q20" s="3"/>
      <c r="R20" s="5"/>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row>
    <row r="21" spans="1:74" ht="75" customHeight="1" x14ac:dyDescent="0.25">
      <c r="A21" s="9" t="s">
        <v>81</v>
      </c>
      <c r="B21" s="14" t="s">
        <v>82</v>
      </c>
      <c r="C21" s="3" t="s">
        <v>83</v>
      </c>
      <c r="D21" s="3" t="s">
        <v>5506</v>
      </c>
      <c r="E21" s="3" t="s">
        <v>103</v>
      </c>
      <c r="F21" s="3" t="s">
        <v>86</v>
      </c>
      <c r="G21" s="3" t="s">
        <v>1365</v>
      </c>
      <c r="H21" s="3" t="s">
        <v>1366</v>
      </c>
      <c r="I21" s="3" t="s">
        <v>1367</v>
      </c>
      <c r="J21" s="18" t="s">
        <v>1368</v>
      </c>
      <c r="K21" s="17" t="str">
        <f t="shared" si="0"/>
        <v>QualityPts ExecutionGeneralPTS Frequency ComplianceInput data for scheduled PTS ChecksOperational PTS Check input pageGeneral Input tableCreate a page where users can manage all pts checks from a specific subarea</v>
      </c>
      <c r="L21" s="3"/>
      <c r="M21" s="3"/>
      <c r="N21" s="3"/>
      <c r="O21" s="3"/>
      <c r="P21" s="3" t="s">
        <v>150</v>
      </c>
      <c r="Q21" s="3"/>
      <c r="R21" s="5"/>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c r="BM21" s="19"/>
      <c r="BN21" s="19"/>
      <c r="BO21" s="19"/>
      <c r="BP21" s="19"/>
      <c r="BQ21" s="19"/>
      <c r="BR21" s="19"/>
      <c r="BS21" s="19"/>
      <c r="BT21" s="19"/>
      <c r="BU21" s="19"/>
      <c r="BV21" s="19"/>
    </row>
    <row r="22" spans="1:74" ht="75" customHeight="1" x14ac:dyDescent="0.25">
      <c r="A22" s="9" t="s">
        <v>81</v>
      </c>
      <c r="B22" s="14" t="s">
        <v>82</v>
      </c>
      <c r="C22" s="3" t="s">
        <v>83</v>
      </c>
      <c r="D22" s="3" t="s">
        <v>5506</v>
      </c>
      <c r="E22" s="3" t="s">
        <v>103</v>
      </c>
      <c r="F22" s="3" t="s">
        <v>86</v>
      </c>
      <c r="G22" s="3" t="s">
        <v>1365</v>
      </c>
      <c r="H22" s="3" t="s">
        <v>1366</v>
      </c>
      <c r="I22" s="3" t="s">
        <v>1376</v>
      </c>
      <c r="J22" s="18" t="s">
        <v>1377</v>
      </c>
      <c r="K22" s="17" t="str">
        <f t="shared" si="0"/>
        <v>QualityPts ExecutionGeneralPTS Frequency ComplianceInput data for scheduled PTS ChecksOperational PTS Check input pagePTS checks by orderCreate a page, inside a specific order, where users can see the orders' needed check to be done</v>
      </c>
      <c r="L22" s="3"/>
      <c r="M22" s="3"/>
      <c r="N22" s="3"/>
      <c r="O22" s="3"/>
      <c r="P22" s="3" t="s">
        <v>150</v>
      </c>
      <c r="Q22" s="3"/>
      <c r="R22" s="5"/>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row>
    <row r="23" spans="1:74" ht="90" customHeight="1" x14ac:dyDescent="0.25">
      <c r="A23" s="9" t="s">
        <v>81</v>
      </c>
      <c r="B23" s="14" t="s">
        <v>82</v>
      </c>
      <c r="C23" s="3" t="s">
        <v>83</v>
      </c>
      <c r="D23" s="3" t="s">
        <v>5506</v>
      </c>
      <c r="E23" s="3" t="s">
        <v>103</v>
      </c>
      <c r="F23" s="3" t="s">
        <v>86</v>
      </c>
      <c r="G23" s="3" t="s">
        <v>1365</v>
      </c>
      <c r="H23" s="3" t="s">
        <v>1366</v>
      </c>
      <c r="I23" s="3" t="s">
        <v>1379</v>
      </c>
      <c r="J23" s="18" t="s">
        <v>1380</v>
      </c>
      <c r="K23" s="17" t="str">
        <f t="shared" si="0"/>
        <v>QualityPts ExecutionGeneralPTS Frequency ComplianceInput data for scheduled PTS ChecksOperational PTS Check input pagePre-set templatesAllow user to create a pre set template, so that they can see their table on a specific way every time</v>
      </c>
      <c r="L23" s="3"/>
      <c r="M23" s="3"/>
      <c r="N23" s="3"/>
      <c r="O23" s="3"/>
      <c r="P23" s="3" t="s">
        <v>93</v>
      </c>
      <c r="Q23" s="3"/>
      <c r="R23" s="5"/>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c r="BM23" s="19"/>
      <c r="BN23" s="19"/>
      <c r="BO23" s="19"/>
      <c r="BP23" s="19"/>
      <c r="BQ23" s="19"/>
      <c r="BR23" s="19"/>
      <c r="BS23" s="19"/>
      <c r="BT23" s="19"/>
      <c r="BU23" s="19"/>
      <c r="BV23" s="19"/>
    </row>
    <row r="24" spans="1:74" ht="90" customHeight="1" x14ac:dyDescent="0.25">
      <c r="A24" s="9" t="s">
        <v>81</v>
      </c>
      <c r="B24" s="14" t="s">
        <v>82</v>
      </c>
      <c r="C24" s="3" t="s">
        <v>83</v>
      </c>
      <c r="D24" s="3" t="s">
        <v>5506</v>
      </c>
      <c r="E24" s="3" t="s">
        <v>103</v>
      </c>
      <c r="F24" s="3" t="s">
        <v>86</v>
      </c>
      <c r="G24" s="3" t="s">
        <v>1365</v>
      </c>
      <c r="H24" s="3" t="s">
        <v>1366</v>
      </c>
      <c r="I24" s="3" t="s">
        <v>1388</v>
      </c>
      <c r="J24" s="18" t="s">
        <v>1389</v>
      </c>
      <c r="K24" s="17" t="str">
        <f t="shared" si="0"/>
        <v>QualityPts ExecutionGeneralPTS Frequency ComplianceInput data for scheduled PTS ChecksOperational PTS Check input pageWorkbenchCreate a page where users can group pts checks by role, subarea, type or other needs, making easier to manage pts checks</v>
      </c>
      <c r="L24" s="3"/>
      <c r="M24" s="3"/>
      <c r="N24" s="3"/>
      <c r="O24" s="3"/>
      <c r="P24" s="3" t="s">
        <v>93</v>
      </c>
      <c r="Q24" s="3"/>
      <c r="R24" s="5"/>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row>
    <row r="25" spans="1:74" ht="90" customHeight="1" x14ac:dyDescent="0.25">
      <c r="A25" s="9" t="s">
        <v>81</v>
      </c>
      <c r="B25" s="14" t="s">
        <v>82</v>
      </c>
      <c r="C25" s="3" t="s">
        <v>83</v>
      </c>
      <c r="D25" s="3" t="s">
        <v>5508</v>
      </c>
      <c r="E25" s="3" t="s">
        <v>103</v>
      </c>
      <c r="F25" s="3" t="s">
        <v>86</v>
      </c>
      <c r="G25" s="3" t="s">
        <v>3404</v>
      </c>
      <c r="H25" s="3" t="s">
        <v>3405</v>
      </c>
      <c r="I25" s="3" t="s">
        <v>3406</v>
      </c>
      <c r="J25" s="18" t="s">
        <v>5510</v>
      </c>
      <c r="K25" s="17" t="str">
        <f t="shared" si="0"/>
        <v>QualityPTS SchedulingGeneralPTS Frequency ComplianceQuality management for PTS booksSend books from PTS to IQSync books and update it via backend when requestedCreate an buttonon the frontend where specific users can sync books from pts portal to IQ</v>
      </c>
      <c r="L25" s="3"/>
      <c r="M25" s="3"/>
      <c r="N25" s="3"/>
      <c r="O25" s="3"/>
      <c r="P25" s="3" t="s">
        <v>150</v>
      </c>
      <c r="Q25" s="3"/>
      <c r="R25" s="5"/>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row>
    <row r="26" spans="1:74" ht="90" customHeight="1" x14ac:dyDescent="0.25">
      <c r="A26" s="9" t="s">
        <v>81</v>
      </c>
      <c r="B26" s="14" t="s">
        <v>82</v>
      </c>
      <c r="C26" s="3" t="s">
        <v>83</v>
      </c>
      <c r="D26" s="3" t="s">
        <v>5508</v>
      </c>
      <c r="E26" s="3" t="s">
        <v>103</v>
      </c>
      <c r="F26" s="3" t="s">
        <v>86</v>
      </c>
      <c r="G26" s="3" t="s">
        <v>3404</v>
      </c>
      <c r="H26" s="3" t="s">
        <v>3405</v>
      </c>
      <c r="I26" s="3" t="s">
        <v>4931</v>
      </c>
      <c r="J26" s="18" t="s">
        <v>4932</v>
      </c>
      <c r="K26" s="17" t="str">
        <f t="shared" si="0"/>
        <v>QualityPTS SchedulingGeneralPTS Frequency ComplianceQuality management for PTS booksSend books from PTS to IQHave an option on PTS front end to allow user to sync it when neededCreate an endpoint where a sysadmin user can sync books from pts portal to IQ</v>
      </c>
      <c r="L26" s="3"/>
      <c r="M26" s="3"/>
      <c r="N26" s="3"/>
      <c r="O26" s="3"/>
      <c r="P26" s="3" t="s">
        <v>93</v>
      </c>
      <c r="Q26" s="3"/>
      <c r="R26" s="5"/>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row>
    <row r="27" spans="1:74" ht="90" customHeight="1" x14ac:dyDescent="0.25">
      <c r="A27" s="9" t="s">
        <v>81</v>
      </c>
      <c r="B27" s="14" t="s">
        <v>82</v>
      </c>
      <c r="C27" s="3" t="s">
        <v>83</v>
      </c>
      <c r="D27" s="3" t="s">
        <v>5508</v>
      </c>
      <c r="E27" s="3" t="s">
        <v>103</v>
      </c>
      <c r="F27" s="3" t="s">
        <v>86</v>
      </c>
      <c r="G27" s="3" t="s">
        <v>3404</v>
      </c>
      <c r="H27" s="3" t="s">
        <v>4948</v>
      </c>
      <c r="I27" s="3" t="s">
        <v>4949</v>
      </c>
      <c r="J27" s="18" t="s">
        <v>4950</v>
      </c>
      <c r="K27" s="17" t="str">
        <f t="shared" si="0"/>
        <v>QualityPTS SchedulingGeneralPTS Frequency ComplianceQuality management for PTS booksSchedule PTS checks with recurrenceIntegrate and schedule recurrent event type frequency from pts portalConsume parameters with recurrence from PTS books and schedule them based on its triggers</v>
      </c>
      <c r="L27" s="3"/>
      <c r="M27" s="3"/>
      <c r="N27" s="3"/>
      <c r="O27" s="3"/>
      <c r="P27" s="3" t="s">
        <v>93</v>
      </c>
      <c r="Q27" s="3"/>
      <c r="R27" s="5"/>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c r="BM27" s="19"/>
      <c r="BN27" s="19"/>
      <c r="BO27" s="19"/>
      <c r="BP27" s="19"/>
      <c r="BQ27" s="19"/>
      <c r="BR27" s="19"/>
      <c r="BS27" s="19"/>
      <c r="BT27" s="19"/>
      <c r="BU27" s="19"/>
      <c r="BV27" s="19"/>
    </row>
    <row r="28" spans="1:74" ht="105" customHeight="1" x14ac:dyDescent="0.25">
      <c r="A28" s="9" t="s">
        <v>81</v>
      </c>
      <c r="B28" s="14" t="s">
        <v>82</v>
      </c>
      <c r="C28" s="3" t="s">
        <v>83</v>
      </c>
      <c r="D28" s="3" t="s">
        <v>5508</v>
      </c>
      <c r="E28" s="3" t="s">
        <v>103</v>
      </c>
      <c r="F28" s="3" t="s">
        <v>86</v>
      </c>
      <c r="G28" s="3" t="s">
        <v>3404</v>
      </c>
      <c r="H28" s="3" t="s">
        <v>4948</v>
      </c>
      <c r="I28" s="3" t="s">
        <v>4952</v>
      </c>
      <c r="J28" s="18" t="s">
        <v>4953</v>
      </c>
      <c r="K28" s="17" t="str">
        <f t="shared" si="0"/>
        <v>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v>
      </c>
      <c r="L28" s="3"/>
      <c r="M28" s="3"/>
      <c r="N28" s="3"/>
      <c r="O28" s="3"/>
      <c r="P28" s="3" t="s">
        <v>93</v>
      </c>
      <c r="Q28" s="3"/>
      <c r="R28" s="5"/>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row>
    <row r="29" spans="1:74" ht="90" customHeight="1" x14ac:dyDescent="0.25">
      <c r="A29" s="9" t="s">
        <v>81</v>
      </c>
      <c r="B29" s="14" t="s">
        <v>82</v>
      </c>
      <c r="C29" s="3" t="s">
        <v>83</v>
      </c>
      <c r="D29" s="3" t="s">
        <v>5508</v>
      </c>
      <c r="E29" s="3" t="s">
        <v>103</v>
      </c>
      <c r="F29" s="3" t="s">
        <v>86</v>
      </c>
      <c r="G29" s="3" t="s">
        <v>3404</v>
      </c>
      <c r="H29" s="3" t="s">
        <v>4955</v>
      </c>
      <c r="I29" s="3" t="s">
        <v>4956</v>
      </c>
      <c r="J29" s="18" t="s">
        <v>4957</v>
      </c>
      <c r="K29" s="17" t="str">
        <f t="shared" si="0"/>
        <v>QualityPTS SchedulingGeneralPTS Frequency ComplianceQuality management for PTS booksConsume Subatable PTS Check Data for future SchedulingIntegrate and consume subtable pts checks from booksConsume parameters from pts books' subtables</v>
      </c>
      <c r="L29" s="3"/>
      <c r="M29" s="3"/>
      <c r="N29" s="3"/>
      <c r="O29" s="3"/>
      <c r="P29" s="3" t="s">
        <v>93</v>
      </c>
      <c r="Q29" s="3"/>
      <c r="R29" s="5"/>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row>
    <row r="30" spans="1:74" ht="105" customHeight="1" x14ac:dyDescent="0.25">
      <c r="A30" s="9" t="s">
        <v>81</v>
      </c>
      <c r="B30" s="14" t="s">
        <v>82</v>
      </c>
      <c r="C30" s="3" t="s">
        <v>83</v>
      </c>
      <c r="D30" s="3" t="s">
        <v>5508</v>
      </c>
      <c r="E30" s="3" t="s">
        <v>103</v>
      </c>
      <c r="F30" s="3" t="s">
        <v>86</v>
      </c>
      <c r="G30" s="3" t="s">
        <v>3404</v>
      </c>
      <c r="H30" s="3" t="s">
        <v>4934</v>
      </c>
      <c r="I30" s="3" t="s">
        <v>4935</v>
      </c>
      <c r="J30" s="18" t="s">
        <v>4936</v>
      </c>
      <c r="K30" s="17" t="str">
        <f t="shared" si="0"/>
        <v>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v>
      </c>
      <c r="L30" s="3"/>
      <c r="M30" s="3"/>
      <c r="N30" s="3"/>
      <c r="O30" s="3"/>
      <c r="P30" s="3" t="s">
        <v>150</v>
      </c>
      <c r="Q30" s="3"/>
      <c r="R30" s="5"/>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row>
    <row r="31" spans="1:74" ht="105" customHeight="1" x14ac:dyDescent="0.25">
      <c r="A31" s="9" t="s">
        <v>81</v>
      </c>
      <c r="B31" s="14" t="s">
        <v>82</v>
      </c>
      <c r="C31" s="3" t="s">
        <v>83</v>
      </c>
      <c r="D31" s="3" t="s">
        <v>5508</v>
      </c>
      <c r="E31" s="3" t="s">
        <v>103</v>
      </c>
      <c r="F31" s="3" t="s">
        <v>86</v>
      </c>
      <c r="G31" s="3" t="s">
        <v>3404</v>
      </c>
      <c r="H31" s="3" t="s">
        <v>4934</v>
      </c>
      <c r="I31" s="3" t="s">
        <v>4942</v>
      </c>
      <c r="J31" s="18" t="s">
        <v>4943</v>
      </c>
      <c r="K31" s="17" t="str">
        <f t="shared" si="0"/>
        <v>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v>
      </c>
      <c r="L31" s="3"/>
      <c r="M31" s="3"/>
      <c r="N31" s="3"/>
      <c r="O31" s="3"/>
      <c r="P31" s="3" t="s">
        <v>150</v>
      </c>
      <c r="Q31" s="3"/>
      <c r="R31" s="5"/>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c r="BM31" s="19"/>
      <c r="BN31" s="19"/>
      <c r="BO31" s="19"/>
      <c r="BP31" s="19"/>
      <c r="BQ31" s="19"/>
      <c r="BR31" s="19"/>
      <c r="BS31" s="19"/>
      <c r="BT31" s="19"/>
      <c r="BU31" s="19"/>
      <c r="BV31" s="19"/>
    </row>
    <row r="32" spans="1:74" ht="105" customHeight="1" x14ac:dyDescent="0.25">
      <c r="A32" s="9" t="s">
        <v>81</v>
      </c>
      <c r="B32" s="14" t="s">
        <v>82</v>
      </c>
      <c r="C32" s="3" t="s">
        <v>83</v>
      </c>
      <c r="D32" s="3" t="s">
        <v>5508</v>
      </c>
      <c r="E32" s="3" t="s">
        <v>103</v>
      </c>
      <c r="F32" s="3" t="s">
        <v>86</v>
      </c>
      <c r="G32" s="3" t="s">
        <v>3404</v>
      </c>
      <c r="H32" s="3" t="s">
        <v>4934</v>
      </c>
      <c r="I32" s="3" t="s">
        <v>4964</v>
      </c>
      <c r="J32" s="18" t="s">
        <v>4965</v>
      </c>
      <c r="K32" s="17" t="str">
        <f t="shared" si="0"/>
        <v>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v>
      </c>
      <c r="L32" s="3"/>
      <c r="M32" s="3"/>
      <c r="N32" s="3"/>
      <c r="O32" s="3"/>
      <c r="P32" s="3" t="s">
        <v>93</v>
      </c>
      <c r="Q32" s="3"/>
      <c r="R32" s="5"/>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c r="BM32" s="19"/>
      <c r="BN32" s="19"/>
      <c r="BO32" s="19"/>
      <c r="BP32" s="19"/>
      <c r="BQ32" s="19"/>
      <c r="BR32" s="19"/>
      <c r="BS32" s="19"/>
      <c r="BT32" s="19"/>
      <c r="BU32" s="19"/>
      <c r="BV32" s="19"/>
    </row>
    <row r="33" spans="1:74" ht="105" customHeight="1" x14ac:dyDescent="0.25">
      <c r="A33" s="9" t="s">
        <v>81</v>
      </c>
      <c r="B33" s="14" t="s">
        <v>82</v>
      </c>
      <c r="C33" s="3" t="s">
        <v>83</v>
      </c>
      <c r="D33" s="3" t="s">
        <v>5508</v>
      </c>
      <c r="E33" s="3" t="s">
        <v>103</v>
      </c>
      <c r="F33" s="3" t="s">
        <v>86</v>
      </c>
      <c r="G33" s="3" t="s">
        <v>3404</v>
      </c>
      <c r="H33" s="3" t="s">
        <v>4978</v>
      </c>
      <c r="I33" s="3" t="s">
        <v>4979</v>
      </c>
      <c r="J33" s="18" t="s">
        <v>4980</v>
      </c>
      <c r="K33" s="17" t="str">
        <f t="shared" si="0"/>
        <v>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v>
      </c>
      <c r="L33" s="3"/>
      <c r="M33" s="3"/>
      <c r="N33" s="3"/>
      <c r="O33" s="3"/>
      <c r="P33" s="3" t="s">
        <v>93</v>
      </c>
      <c r="Q33" s="3"/>
      <c r="R33" s="5"/>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row>
    <row r="34" spans="1:74" ht="105" customHeight="1" x14ac:dyDescent="0.25">
      <c r="A34" s="9" t="s">
        <v>81</v>
      </c>
      <c r="B34" s="14" t="s">
        <v>82</v>
      </c>
      <c r="C34" s="3" t="s">
        <v>83</v>
      </c>
      <c r="D34" s="3" t="s">
        <v>5508</v>
      </c>
      <c r="E34" s="3" t="s">
        <v>103</v>
      </c>
      <c r="F34" s="3" t="s">
        <v>86</v>
      </c>
      <c r="G34" s="3" t="s">
        <v>3404</v>
      </c>
      <c r="H34" s="3" t="s">
        <v>4978</v>
      </c>
      <c r="I34" s="3" t="s">
        <v>4988</v>
      </c>
      <c r="J34" s="18" t="s">
        <v>4989</v>
      </c>
      <c r="K34" s="17" t="str">
        <f t="shared" si="0"/>
        <v>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v>
      </c>
      <c r="L34" s="3"/>
      <c r="M34" s="3"/>
      <c r="N34" s="3"/>
      <c r="O34" s="3"/>
      <c r="P34" s="3" t="s">
        <v>93</v>
      </c>
      <c r="Q34" s="3"/>
      <c r="R34" s="5"/>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row>
    <row r="35" spans="1:74" ht="105" customHeight="1" x14ac:dyDescent="0.25">
      <c r="A35" s="9" t="s">
        <v>81</v>
      </c>
      <c r="B35" s="14" t="s">
        <v>82</v>
      </c>
      <c r="C35" s="3" t="s">
        <v>83</v>
      </c>
      <c r="D35" s="3" t="s">
        <v>5508</v>
      </c>
      <c r="E35" s="3" t="s">
        <v>103</v>
      </c>
      <c r="F35" s="3" t="s">
        <v>86</v>
      </c>
      <c r="G35" s="3" t="s">
        <v>3404</v>
      </c>
      <c r="H35" s="3" t="s">
        <v>4978</v>
      </c>
      <c r="I35" s="3" t="s">
        <v>4991</v>
      </c>
      <c r="J35" s="18" t="s">
        <v>4992</v>
      </c>
      <c r="K35" s="17" t="str">
        <f t="shared" si="0"/>
        <v>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v>
      </c>
      <c r="L35" s="3"/>
      <c r="M35" s="3"/>
      <c r="N35" s="3"/>
      <c r="O35" s="3"/>
      <c r="P35" s="3" t="s">
        <v>93</v>
      </c>
      <c r="Q35" s="3"/>
      <c r="R35" s="5"/>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c r="BM35" s="19"/>
      <c r="BN35" s="19"/>
      <c r="BO35" s="19"/>
      <c r="BP35" s="19"/>
      <c r="BQ35" s="19"/>
      <c r="BR35" s="19"/>
      <c r="BS35" s="19"/>
      <c r="BT35" s="19"/>
      <c r="BU35" s="19"/>
      <c r="BV35" s="19"/>
    </row>
    <row r="36" spans="1:74" ht="90" customHeight="1" x14ac:dyDescent="0.25">
      <c r="A36" s="9" t="s">
        <v>81</v>
      </c>
      <c r="B36" s="14" t="s">
        <v>82</v>
      </c>
      <c r="C36" s="3" t="s">
        <v>83</v>
      </c>
      <c r="D36" s="3" t="s">
        <v>5508</v>
      </c>
      <c r="E36" s="3" t="s">
        <v>103</v>
      </c>
      <c r="F36" s="3" t="s">
        <v>86</v>
      </c>
      <c r="G36" s="3" t="s">
        <v>3404</v>
      </c>
      <c r="H36" s="3" t="s">
        <v>4967</v>
      </c>
      <c r="I36" s="3" t="s">
        <v>4968</v>
      </c>
      <c r="J36" s="18" t="s">
        <v>4969</v>
      </c>
      <c r="K36" s="17" t="str">
        <f t="shared" si="0"/>
        <v>QualityPTS SchedulingGeneralPTS Frequency ComplianceQuality management for PTS booksConsume Appendix PTS Check Data for future SchedulingIntegrate and consume Appendix pts checks from booksConsume parameters from pts books' Appendices</v>
      </c>
      <c r="L36" s="3"/>
      <c r="M36" s="3"/>
      <c r="N36" s="3"/>
      <c r="O36" s="3"/>
      <c r="P36" s="3" t="s">
        <v>93</v>
      </c>
      <c r="Q36" s="3"/>
      <c r="R36" s="5"/>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c r="BM36" s="19"/>
      <c r="BN36" s="19"/>
      <c r="BO36" s="19"/>
      <c r="BP36" s="19"/>
      <c r="BQ36" s="19"/>
      <c r="BR36" s="19"/>
      <c r="BS36" s="19"/>
      <c r="BT36" s="19"/>
      <c r="BU36" s="19"/>
      <c r="BV36" s="19"/>
    </row>
    <row r="37" spans="1:74" ht="90" customHeight="1" x14ac:dyDescent="0.25">
      <c r="A37" s="9" t="s">
        <v>81</v>
      </c>
      <c r="B37" s="14" t="s">
        <v>82</v>
      </c>
      <c r="C37" s="3" t="s">
        <v>83</v>
      </c>
      <c r="D37" s="3" t="s">
        <v>5508</v>
      </c>
      <c r="E37" s="3" t="s">
        <v>103</v>
      </c>
      <c r="F37" s="3" t="s">
        <v>86</v>
      </c>
      <c r="G37" s="3" t="s">
        <v>3404</v>
      </c>
      <c r="H37" s="3" t="s">
        <v>4972</v>
      </c>
      <c r="I37" s="3" t="s">
        <v>4973</v>
      </c>
      <c r="J37" s="18" t="s">
        <v>4974</v>
      </c>
      <c r="K37" s="17" t="str">
        <f t="shared" si="0"/>
        <v>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v>
      </c>
      <c r="L37" s="3"/>
      <c r="M37" s="3"/>
      <c r="N37" s="3"/>
      <c r="O37" s="3"/>
      <c r="P37" s="3" t="s">
        <v>93</v>
      </c>
      <c r="Q37" s="3"/>
      <c r="R37" s="5"/>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c r="BM37" s="19"/>
      <c r="BN37" s="19"/>
      <c r="BO37" s="19"/>
      <c r="BP37" s="19"/>
      <c r="BQ37" s="19"/>
      <c r="BR37" s="19"/>
      <c r="BS37" s="19"/>
      <c r="BT37" s="19"/>
      <c r="BU37" s="19"/>
      <c r="BV37" s="19"/>
    </row>
    <row r="38" spans="1:74" ht="105" customHeight="1" x14ac:dyDescent="0.25">
      <c r="A38" s="9" t="s">
        <v>81</v>
      </c>
      <c r="B38" s="14" t="s">
        <v>82</v>
      </c>
      <c r="C38" s="3" t="s">
        <v>83</v>
      </c>
      <c r="D38" s="3" t="s">
        <v>5508</v>
      </c>
      <c r="E38" s="3" t="s">
        <v>103</v>
      </c>
      <c r="F38" s="3" t="s">
        <v>86</v>
      </c>
      <c r="G38" s="3" t="s">
        <v>3404</v>
      </c>
      <c r="H38" s="3" t="s">
        <v>4972</v>
      </c>
      <c r="I38" s="3" t="s">
        <v>5155</v>
      </c>
      <c r="J38" s="18" t="s">
        <v>5156</v>
      </c>
      <c r="K38" s="17" t="str">
        <f t="shared" si="0"/>
        <v>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v>
      </c>
      <c r="L38" s="3"/>
      <c r="M38" s="3"/>
      <c r="N38" s="3"/>
      <c r="O38" s="3"/>
      <c r="P38" s="3" t="s">
        <v>93</v>
      </c>
      <c r="Q38" s="3"/>
      <c r="R38" s="5"/>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row>
    <row r="39" spans="1:74" ht="90" customHeight="1" x14ac:dyDescent="0.25">
      <c r="A39" s="9" t="s">
        <v>81</v>
      </c>
      <c r="B39" s="14" t="s">
        <v>82</v>
      </c>
      <c r="C39" s="3" t="s">
        <v>83</v>
      </c>
      <c r="D39" s="3" t="s">
        <v>5508</v>
      </c>
      <c r="E39" s="3" t="s">
        <v>85</v>
      </c>
      <c r="F39" s="3" t="s">
        <v>86</v>
      </c>
      <c r="G39" s="3" t="s">
        <v>1545</v>
      </c>
      <c r="H39" s="3" t="s">
        <v>1546</v>
      </c>
      <c r="I39" s="3" t="s">
        <v>1547</v>
      </c>
      <c r="J39" s="18" t="s">
        <v>1548</v>
      </c>
      <c r="K39" s="17" t="str">
        <f t="shared" si="0"/>
        <v>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v>
      </c>
      <c r="L39" s="3"/>
      <c r="M39" s="3"/>
      <c r="N39" s="3"/>
      <c r="O39" s="3"/>
      <c r="P39" s="3" t="s">
        <v>150</v>
      </c>
      <c r="Q39" s="3"/>
      <c r="R39" s="5"/>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c r="BM39" s="19"/>
      <c r="BN39" s="19"/>
      <c r="BO39" s="19"/>
      <c r="BP39" s="19"/>
      <c r="BQ39" s="19"/>
      <c r="BR39" s="19"/>
      <c r="BS39" s="19"/>
      <c r="BT39" s="19"/>
      <c r="BU39" s="19"/>
      <c r="BV39" s="19"/>
    </row>
    <row r="40" spans="1:74" ht="105" customHeight="1" x14ac:dyDescent="0.25">
      <c r="A40" s="9" t="s">
        <v>81</v>
      </c>
      <c r="B40" s="14" t="s">
        <v>82</v>
      </c>
      <c r="C40" s="3" t="s">
        <v>83</v>
      </c>
      <c r="D40" s="3" t="s">
        <v>5508</v>
      </c>
      <c r="E40" s="3" t="s">
        <v>85</v>
      </c>
      <c r="F40" s="3" t="s">
        <v>86</v>
      </c>
      <c r="G40" s="3" t="s">
        <v>1545</v>
      </c>
      <c r="H40" s="3" t="s">
        <v>1546</v>
      </c>
      <c r="I40" s="3" t="s">
        <v>1550</v>
      </c>
      <c r="J40" s="18" t="s">
        <v>1551</v>
      </c>
      <c r="K40" s="17" t="str">
        <f t="shared" si="0"/>
        <v>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v>
      </c>
      <c r="L40" s="3"/>
      <c r="M40" s="3"/>
      <c r="N40" s="3"/>
      <c r="O40" s="3"/>
      <c r="P40" s="3" t="s">
        <v>150</v>
      </c>
      <c r="Q40" s="3"/>
      <c r="R40" s="5"/>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c r="BM40" s="19"/>
      <c r="BN40" s="19"/>
      <c r="BO40" s="19"/>
      <c r="BP40" s="19"/>
      <c r="BQ40" s="19"/>
      <c r="BR40" s="19"/>
      <c r="BS40" s="19"/>
      <c r="BT40" s="19"/>
      <c r="BU40" s="19"/>
      <c r="BV40" s="19"/>
    </row>
    <row r="41" spans="1:74" ht="105" customHeight="1" x14ac:dyDescent="0.25">
      <c r="A41" s="9" t="s">
        <v>81</v>
      </c>
      <c r="B41" s="14" t="s">
        <v>82</v>
      </c>
      <c r="C41" s="3" t="s">
        <v>83</v>
      </c>
      <c r="D41" s="3" t="s">
        <v>5508</v>
      </c>
      <c r="E41" s="3" t="s">
        <v>85</v>
      </c>
      <c r="F41" s="3" t="s">
        <v>86</v>
      </c>
      <c r="G41" s="3" t="s">
        <v>1545</v>
      </c>
      <c r="H41" s="3" t="s">
        <v>1553</v>
      </c>
      <c r="I41" s="3" t="s">
        <v>1554</v>
      </c>
      <c r="J41" s="18" t="s">
        <v>1555</v>
      </c>
      <c r="K41" s="17" t="str">
        <f t="shared" si="0"/>
        <v>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v>
      </c>
      <c r="L41" s="3"/>
      <c r="M41" s="3"/>
      <c r="N41" s="3"/>
      <c r="O41" s="3"/>
      <c r="P41" s="3" t="s">
        <v>93</v>
      </c>
      <c r="Q41" s="3"/>
      <c r="R41" s="5"/>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c r="BM41" s="19"/>
      <c r="BN41" s="19"/>
      <c r="BO41" s="19"/>
      <c r="BP41" s="19"/>
      <c r="BQ41" s="19"/>
      <c r="BR41" s="19"/>
      <c r="BS41" s="19"/>
      <c r="BT41" s="19"/>
      <c r="BU41" s="19"/>
      <c r="BV41" s="19"/>
    </row>
    <row r="42" spans="1:74" ht="105" customHeight="1" x14ac:dyDescent="0.25">
      <c r="A42" s="9" t="s">
        <v>81</v>
      </c>
      <c r="B42" s="14" t="s">
        <v>82</v>
      </c>
      <c r="C42" s="3" t="s">
        <v>83</v>
      </c>
      <c r="D42" s="3" t="s">
        <v>5508</v>
      </c>
      <c r="E42" s="3" t="s">
        <v>85</v>
      </c>
      <c r="F42" s="3" t="s">
        <v>86</v>
      </c>
      <c r="G42" s="3" t="s">
        <v>1545</v>
      </c>
      <c r="H42" s="3" t="s">
        <v>1553</v>
      </c>
      <c r="I42" s="3" t="s">
        <v>1560</v>
      </c>
      <c r="J42" s="18" t="s">
        <v>1561</v>
      </c>
      <c r="K42" s="17" t="str">
        <f t="shared" si="0"/>
        <v>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v>
      </c>
      <c r="L42" s="3"/>
      <c r="M42" s="3"/>
      <c r="N42" s="3"/>
      <c r="O42" s="3"/>
      <c r="P42" s="3" t="s">
        <v>93</v>
      </c>
      <c r="Q42" s="3"/>
      <c r="R42" s="5"/>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c r="BM42" s="19"/>
      <c r="BN42" s="19"/>
      <c r="BO42" s="19"/>
      <c r="BP42" s="19"/>
      <c r="BQ42" s="19"/>
      <c r="BR42" s="19"/>
      <c r="BS42" s="19"/>
      <c r="BT42" s="19"/>
      <c r="BU42" s="19"/>
      <c r="BV42" s="19"/>
    </row>
    <row r="43" spans="1:74" ht="90" customHeight="1" x14ac:dyDescent="0.25">
      <c r="A43" s="9" t="s">
        <v>81</v>
      </c>
      <c r="B43" s="14" t="s">
        <v>82</v>
      </c>
      <c r="C43" s="3" t="s">
        <v>83</v>
      </c>
      <c r="D43" s="3" t="s">
        <v>5508</v>
      </c>
      <c r="E43" s="3" t="s">
        <v>85</v>
      </c>
      <c r="F43" s="3" t="s">
        <v>86</v>
      </c>
      <c r="G43" s="3" t="s">
        <v>1545</v>
      </c>
      <c r="H43" s="3" t="s">
        <v>1563</v>
      </c>
      <c r="I43" s="3" t="s">
        <v>1564</v>
      </c>
      <c r="J43" s="18" t="s">
        <v>1565</v>
      </c>
      <c r="K43" s="17" t="str">
        <f t="shared" si="0"/>
        <v>QualityPTS SchedulingBrewingPTS Frequency ComplianceManage Quality Checks for brewing PTS booksSchedule and Input Data for batch end PTS ChecksIntegrate and consume batch end checks from PTS portalConsume and update parameters that have the frequency as batch end from pts books</v>
      </c>
      <c r="L43" s="3"/>
      <c r="M43" s="3"/>
      <c r="N43" s="3"/>
      <c r="O43" s="3"/>
      <c r="P43" s="3" t="s">
        <v>93</v>
      </c>
      <c r="Q43" s="3"/>
      <c r="R43" s="5"/>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c r="BM43" s="19"/>
      <c r="BN43" s="19"/>
      <c r="BO43" s="19"/>
      <c r="BP43" s="19"/>
      <c r="BQ43" s="19"/>
      <c r="BR43" s="19"/>
      <c r="BS43" s="19"/>
      <c r="BT43" s="19"/>
      <c r="BU43" s="19"/>
      <c r="BV43" s="19"/>
    </row>
    <row r="44" spans="1:74" ht="105" customHeight="1" x14ac:dyDescent="0.25">
      <c r="A44" s="9" t="s">
        <v>81</v>
      </c>
      <c r="B44" s="14" t="s">
        <v>82</v>
      </c>
      <c r="C44" s="3" t="s">
        <v>83</v>
      </c>
      <c r="D44" s="3" t="s">
        <v>5508</v>
      </c>
      <c r="E44" s="3" t="s">
        <v>85</v>
      </c>
      <c r="F44" s="3" t="s">
        <v>86</v>
      </c>
      <c r="G44" s="3" t="s">
        <v>1545</v>
      </c>
      <c r="H44" s="3" t="s">
        <v>1563</v>
      </c>
      <c r="I44" s="3" t="s">
        <v>1567</v>
      </c>
      <c r="J44" s="18" t="s">
        <v>1568</v>
      </c>
      <c r="K44" s="17" t="str">
        <f t="shared" si="0"/>
        <v>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v>
      </c>
      <c r="L44" s="3"/>
      <c r="M44" s="3"/>
      <c r="N44" s="3"/>
      <c r="O44" s="3"/>
      <c r="P44" s="3" t="s">
        <v>93</v>
      </c>
      <c r="Q44" s="3"/>
      <c r="R44" s="5"/>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BO44" s="19"/>
      <c r="BP44" s="19"/>
      <c r="BQ44" s="19"/>
      <c r="BR44" s="19"/>
      <c r="BS44" s="19"/>
      <c r="BT44" s="19"/>
      <c r="BU44" s="19"/>
      <c r="BV44" s="19"/>
    </row>
    <row r="45" spans="1:74" ht="90" customHeight="1" x14ac:dyDescent="0.25">
      <c r="A45" s="9" t="s">
        <v>81</v>
      </c>
      <c r="B45" s="14" t="s">
        <v>82</v>
      </c>
      <c r="C45" s="3" t="s">
        <v>83</v>
      </c>
      <c r="D45" s="3" t="s">
        <v>5508</v>
      </c>
      <c r="E45" s="3" t="s">
        <v>85</v>
      </c>
      <c r="F45" s="3" t="s">
        <v>86</v>
      </c>
      <c r="G45" s="3" t="s">
        <v>1545</v>
      </c>
      <c r="H45" s="3" t="s">
        <v>1573</v>
      </c>
      <c r="I45" s="3" t="s">
        <v>1574</v>
      </c>
      <c r="J45" s="18" t="s">
        <v>1575</v>
      </c>
      <c r="K45" s="17" t="str">
        <f t="shared" si="0"/>
        <v>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v>
      </c>
      <c r="L45" s="3"/>
      <c r="M45" s="3"/>
      <c r="N45" s="3"/>
      <c r="O45" s="3"/>
      <c r="P45" s="3" t="s">
        <v>93</v>
      </c>
      <c r="Q45" s="3"/>
      <c r="R45" s="5"/>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c r="BM45" s="19"/>
      <c r="BN45" s="19"/>
      <c r="BO45" s="19"/>
      <c r="BP45" s="19"/>
      <c r="BQ45" s="19"/>
      <c r="BR45" s="19"/>
      <c r="BS45" s="19"/>
      <c r="BT45" s="19"/>
      <c r="BU45" s="19"/>
      <c r="BV45" s="19"/>
    </row>
    <row r="46" spans="1:74" ht="105" customHeight="1" x14ac:dyDescent="0.25">
      <c r="A46" s="9" t="s">
        <v>81</v>
      </c>
      <c r="B46" s="14" t="s">
        <v>82</v>
      </c>
      <c r="C46" s="3" t="s">
        <v>83</v>
      </c>
      <c r="D46" s="3" t="s">
        <v>5508</v>
      </c>
      <c r="E46" s="3" t="s">
        <v>85</v>
      </c>
      <c r="F46" s="3" t="s">
        <v>86</v>
      </c>
      <c r="G46" s="3" t="s">
        <v>1545</v>
      </c>
      <c r="H46" s="3" t="s">
        <v>1573</v>
      </c>
      <c r="I46" s="3" t="s">
        <v>1577</v>
      </c>
      <c r="J46" s="18" t="s">
        <v>1578</v>
      </c>
      <c r="K46" s="17" t="str">
        <f t="shared" si="0"/>
        <v>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v>
      </c>
      <c r="L46" s="3"/>
      <c r="M46" s="3"/>
      <c r="N46" s="3"/>
      <c r="O46" s="3"/>
      <c r="P46" s="3" t="s">
        <v>93</v>
      </c>
      <c r="Q46" s="3"/>
      <c r="R46" s="5"/>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c r="BM46" s="19"/>
      <c r="BN46" s="19"/>
      <c r="BO46" s="19"/>
      <c r="BP46" s="19"/>
      <c r="BQ46" s="19"/>
      <c r="BR46" s="19"/>
      <c r="BS46" s="19"/>
      <c r="BT46" s="19"/>
      <c r="BU46" s="19"/>
      <c r="BV46" s="19"/>
    </row>
    <row r="47" spans="1:74" ht="90" customHeight="1" x14ac:dyDescent="0.25">
      <c r="A47" s="9" t="s">
        <v>81</v>
      </c>
      <c r="B47" s="14" t="s">
        <v>82</v>
      </c>
      <c r="C47" s="3" t="s">
        <v>83</v>
      </c>
      <c r="D47" s="3" t="s">
        <v>5508</v>
      </c>
      <c r="E47" s="3" t="s">
        <v>85</v>
      </c>
      <c r="F47" s="3" t="s">
        <v>86</v>
      </c>
      <c r="G47" s="3" t="s">
        <v>1545</v>
      </c>
      <c r="H47" s="3" t="s">
        <v>1580</v>
      </c>
      <c r="I47" s="3" t="s">
        <v>1581</v>
      </c>
      <c r="J47" s="18" t="s">
        <v>1582</v>
      </c>
      <c r="K47" s="17" t="str">
        <f t="shared" si="0"/>
        <v>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v>
      </c>
      <c r="L47" s="3"/>
      <c r="M47" s="3"/>
      <c r="N47" s="3"/>
      <c r="O47" s="3"/>
      <c r="P47" s="3" t="s">
        <v>93</v>
      </c>
      <c r="Q47" s="3"/>
      <c r="R47" s="5"/>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c r="BM47" s="19"/>
      <c r="BN47" s="19"/>
      <c r="BO47" s="19"/>
      <c r="BP47" s="19"/>
      <c r="BQ47" s="19"/>
      <c r="BR47" s="19"/>
      <c r="BS47" s="19"/>
      <c r="BT47" s="19"/>
      <c r="BU47" s="19"/>
      <c r="BV47" s="19"/>
    </row>
    <row r="48" spans="1:74" ht="105" customHeight="1" x14ac:dyDescent="0.25">
      <c r="A48" s="9" t="s">
        <v>81</v>
      </c>
      <c r="B48" s="14" t="s">
        <v>82</v>
      </c>
      <c r="C48" s="3" t="s">
        <v>83</v>
      </c>
      <c r="D48" s="3" t="s">
        <v>5508</v>
      </c>
      <c r="E48" s="3" t="s">
        <v>85</v>
      </c>
      <c r="F48" s="3" t="s">
        <v>86</v>
      </c>
      <c r="G48" s="3" t="s">
        <v>1545</v>
      </c>
      <c r="H48" s="3" t="s">
        <v>1580</v>
      </c>
      <c r="I48" s="3" t="s">
        <v>1584</v>
      </c>
      <c r="J48" s="18" t="s">
        <v>1585</v>
      </c>
      <c r="K48" s="17" t="str">
        <f t="shared" si="0"/>
        <v>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v>
      </c>
      <c r="L48" s="3"/>
      <c r="M48" s="3"/>
      <c r="N48" s="3"/>
      <c r="O48" s="3"/>
      <c r="P48" s="3" t="s">
        <v>93</v>
      </c>
      <c r="Q48" s="3"/>
      <c r="R48" s="5"/>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c r="BM48" s="19"/>
      <c r="BN48" s="19"/>
      <c r="BO48" s="19"/>
      <c r="BP48" s="19"/>
      <c r="BQ48" s="19"/>
      <c r="BR48" s="19"/>
      <c r="BS48" s="19"/>
      <c r="BT48" s="19"/>
      <c r="BU48" s="19"/>
      <c r="BV48" s="19"/>
    </row>
    <row r="49" spans="1:74" ht="90" customHeight="1" x14ac:dyDescent="0.25">
      <c r="A49" s="9" t="s">
        <v>81</v>
      </c>
      <c r="B49" s="14" t="s">
        <v>82</v>
      </c>
      <c r="C49" s="3" t="s">
        <v>83</v>
      </c>
      <c r="D49" s="3" t="s">
        <v>5508</v>
      </c>
      <c r="E49" s="3" t="s">
        <v>85</v>
      </c>
      <c r="F49" s="3" t="s">
        <v>86</v>
      </c>
      <c r="G49" s="3" t="s">
        <v>1545</v>
      </c>
      <c r="H49" s="3" t="s">
        <v>1587</v>
      </c>
      <c r="I49" s="3" t="s">
        <v>1588</v>
      </c>
      <c r="J49" s="18" t="s">
        <v>1589</v>
      </c>
      <c r="K49" s="17" t="str">
        <f t="shared" si="0"/>
        <v>QualityPTS SchedulingBrewingPTS Frequency ComplianceManage Quality Checks for brewing PTS booksSchedule and Input Data for Step End PTS ChecksIntegrate and consume Step End checks from PTS portalConsume and update parameters that have the frequency as step end from pts books</v>
      </c>
      <c r="L49" s="3"/>
      <c r="M49" s="3"/>
      <c r="N49" s="3"/>
      <c r="O49" s="3"/>
      <c r="P49" s="3" t="s">
        <v>93</v>
      </c>
      <c r="Q49" s="3"/>
      <c r="R49" s="5"/>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c r="BM49" s="19"/>
      <c r="BN49" s="19"/>
      <c r="BO49" s="19"/>
      <c r="BP49" s="19"/>
      <c r="BQ49" s="19"/>
      <c r="BR49" s="19"/>
      <c r="BS49" s="19"/>
      <c r="BT49" s="19"/>
      <c r="BU49" s="19"/>
      <c r="BV49" s="19"/>
    </row>
    <row r="50" spans="1:74" ht="105" customHeight="1" x14ac:dyDescent="0.25">
      <c r="A50" s="9" t="s">
        <v>81</v>
      </c>
      <c r="B50" s="14" t="s">
        <v>82</v>
      </c>
      <c r="C50" s="3" t="s">
        <v>83</v>
      </c>
      <c r="D50" s="3" t="s">
        <v>5508</v>
      </c>
      <c r="E50" s="3" t="s">
        <v>85</v>
      </c>
      <c r="F50" s="3" t="s">
        <v>86</v>
      </c>
      <c r="G50" s="3" t="s">
        <v>1545</v>
      </c>
      <c r="H50" s="3" t="s">
        <v>1587</v>
      </c>
      <c r="I50" s="3" t="s">
        <v>1618</v>
      </c>
      <c r="J50" s="18" t="s">
        <v>1619</v>
      </c>
      <c r="K50" s="17" t="str">
        <f t="shared" si="0"/>
        <v>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v>
      </c>
      <c r="L50" s="3"/>
      <c r="M50" s="3"/>
      <c r="N50" s="3"/>
      <c r="O50" s="3"/>
      <c r="P50" s="3" t="s">
        <v>93</v>
      </c>
      <c r="Q50" s="3"/>
      <c r="R50" s="5"/>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c r="BM50" s="19"/>
      <c r="BN50" s="19"/>
      <c r="BO50" s="19"/>
      <c r="BP50" s="19"/>
      <c r="BQ50" s="19"/>
      <c r="BR50" s="19"/>
      <c r="BS50" s="19"/>
      <c r="BT50" s="19"/>
      <c r="BU50" s="19"/>
      <c r="BV50" s="19"/>
    </row>
    <row r="51" spans="1:74" ht="105" customHeight="1" x14ac:dyDescent="0.25">
      <c r="A51" s="9" t="s">
        <v>81</v>
      </c>
      <c r="B51" s="14" t="s">
        <v>82</v>
      </c>
      <c r="C51" s="3" t="s">
        <v>83</v>
      </c>
      <c r="D51" s="3" t="s">
        <v>5508</v>
      </c>
      <c r="E51" s="3" t="s">
        <v>85</v>
      </c>
      <c r="F51" s="3" t="s">
        <v>86</v>
      </c>
      <c r="G51" s="3" t="s">
        <v>1545</v>
      </c>
      <c r="H51" s="3" t="s">
        <v>1621</v>
      </c>
      <c r="I51" s="3" t="s">
        <v>1622</v>
      </c>
      <c r="J51" s="18" t="s">
        <v>1623</v>
      </c>
      <c r="K51" s="17" t="str">
        <f t="shared" si="0"/>
        <v>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v>
      </c>
      <c r="L51" s="3"/>
      <c r="M51" s="3"/>
      <c r="N51" s="3"/>
      <c r="O51" s="3"/>
      <c r="P51" s="3" t="s">
        <v>93</v>
      </c>
      <c r="Q51" s="3"/>
      <c r="R51" s="5"/>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c r="BM51" s="19"/>
      <c r="BN51" s="19"/>
      <c r="BO51" s="19"/>
      <c r="BP51" s="19"/>
      <c r="BQ51" s="19"/>
      <c r="BR51" s="19"/>
      <c r="BS51" s="19"/>
      <c r="BT51" s="19"/>
      <c r="BU51" s="19"/>
      <c r="BV51" s="19"/>
    </row>
    <row r="52" spans="1:74" ht="105" customHeight="1" x14ac:dyDescent="0.25">
      <c r="A52" s="9" t="s">
        <v>81</v>
      </c>
      <c r="B52" s="14" t="s">
        <v>82</v>
      </c>
      <c r="C52" s="3" t="s">
        <v>83</v>
      </c>
      <c r="D52" s="3" t="s">
        <v>5508</v>
      </c>
      <c r="E52" s="3" t="s">
        <v>85</v>
      </c>
      <c r="F52" s="3" t="s">
        <v>86</v>
      </c>
      <c r="G52" s="3" t="s">
        <v>1545</v>
      </c>
      <c r="H52" s="3" t="s">
        <v>1621</v>
      </c>
      <c r="I52" s="3" t="s">
        <v>1625</v>
      </c>
      <c r="J52" s="18" t="s">
        <v>1626</v>
      </c>
      <c r="K52" s="17" t="str">
        <f t="shared" si="0"/>
        <v>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v>
      </c>
      <c r="L52" s="3"/>
      <c r="M52" s="3"/>
      <c r="N52" s="3"/>
      <c r="O52" s="3"/>
      <c r="P52" s="3" t="s">
        <v>93</v>
      </c>
      <c r="Q52" s="3"/>
      <c r="R52" s="5"/>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row>
    <row r="53" spans="1:74" ht="90" customHeight="1" x14ac:dyDescent="0.25">
      <c r="A53" s="9" t="s">
        <v>81</v>
      </c>
      <c r="B53" s="14" t="s">
        <v>82</v>
      </c>
      <c r="C53" s="3" t="s">
        <v>83</v>
      </c>
      <c r="D53" s="3" t="s">
        <v>5508</v>
      </c>
      <c r="E53" s="3" t="s">
        <v>85</v>
      </c>
      <c r="F53" s="3" t="s">
        <v>86</v>
      </c>
      <c r="G53" s="3" t="s">
        <v>1545</v>
      </c>
      <c r="H53" s="3" t="s">
        <v>1628</v>
      </c>
      <c r="I53" s="3" t="s">
        <v>1629</v>
      </c>
      <c r="J53" s="18" t="s">
        <v>1630</v>
      </c>
      <c r="K53" s="17" t="str">
        <f t="shared" si="0"/>
        <v>QualityPTS SchedulingBrewingPTS Frequency ComplianceManage Quality Checks for brewing PTS booksSchedule and Input Data for Recipe Variant on SubtableSchedule PTS Checks for recipe Variant on SubtableSchedule parameters from subtable, for recipe variants</v>
      </c>
      <c r="L53" s="3"/>
      <c r="M53" s="3"/>
      <c r="N53" s="3"/>
      <c r="O53" s="3"/>
      <c r="P53" s="3" t="s">
        <v>93</v>
      </c>
      <c r="Q53" s="3"/>
      <c r="R53" s="5"/>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c r="BM53" s="19"/>
      <c r="BN53" s="19"/>
      <c r="BO53" s="19"/>
      <c r="BP53" s="19"/>
      <c r="BQ53" s="19"/>
      <c r="BR53" s="19"/>
      <c r="BS53" s="19"/>
      <c r="BT53" s="19"/>
      <c r="BU53" s="19"/>
      <c r="BV53" s="19"/>
    </row>
    <row r="54" spans="1:74" ht="90" customHeight="1" x14ac:dyDescent="0.25">
      <c r="A54" s="9" t="s">
        <v>81</v>
      </c>
      <c r="B54" s="14" t="s">
        <v>82</v>
      </c>
      <c r="C54" s="3" t="s">
        <v>83</v>
      </c>
      <c r="D54" s="3" t="s">
        <v>5508</v>
      </c>
      <c r="E54" s="3" t="s">
        <v>85</v>
      </c>
      <c r="F54" s="3" t="s">
        <v>86</v>
      </c>
      <c r="G54" s="3" t="s">
        <v>1545</v>
      </c>
      <c r="H54" s="3" t="s">
        <v>1632</v>
      </c>
      <c r="I54" s="3" t="s">
        <v>1633</v>
      </c>
      <c r="J54" s="18" t="s">
        <v>1634</v>
      </c>
      <c r="K54" s="17" t="str">
        <f t="shared" si="0"/>
        <v>QualityPTS SchedulingBrewingPTS Frequency ComplianceManage Quality Checks for brewing PTS booksSchedule and Input Data for Equipment Variant on SubtableSchedule PTS Checks for Equipment Variant on SubtableSchedule parameters from subtable, for equipment variants</v>
      </c>
      <c r="L54" s="3"/>
      <c r="M54" s="3"/>
      <c r="N54" s="3"/>
      <c r="O54" s="3"/>
      <c r="P54" s="3" t="s">
        <v>93</v>
      </c>
      <c r="Q54" s="3"/>
      <c r="R54" s="5"/>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c r="BM54" s="19"/>
      <c r="BN54" s="19"/>
      <c r="BO54" s="19"/>
      <c r="BP54" s="19"/>
      <c r="BQ54" s="19"/>
      <c r="BR54" s="19"/>
      <c r="BS54" s="19"/>
      <c r="BT54" s="19"/>
      <c r="BU54" s="19"/>
      <c r="BV54" s="19"/>
    </row>
    <row r="55" spans="1:74" ht="105" customHeight="1" x14ac:dyDescent="0.25">
      <c r="A55" s="9" t="s">
        <v>81</v>
      </c>
      <c r="B55" s="14" t="s">
        <v>82</v>
      </c>
      <c r="C55" s="3" t="s">
        <v>83</v>
      </c>
      <c r="D55" s="3" t="s">
        <v>5508</v>
      </c>
      <c r="E55" s="3" t="s">
        <v>98</v>
      </c>
      <c r="F55" s="3" t="s">
        <v>86</v>
      </c>
      <c r="G55" s="3" t="s">
        <v>1654</v>
      </c>
      <c r="H55" s="3" t="s">
        <v>1655</v>
      </c>
      <c r="I55" s="3" t="s">
        <v>1656</v>
      </c>
      <c r="J55" s="18" t="s">
        <v>1657</v>
      </c>
      <c r="K55" s="17" t="str">
        <f t="shared" si="0"/>
        <v>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v>
      </c>
      <c r="L55" s="3"/>
      <c r="M55" s="3"/>
      <c r="N55" s="3"/>
      <c r="O55" s="3"/>
      <c r="P55" s="3" t="s">
        <v>93</v>
      </c>
      <c r="Q55" s="3"/>
      <c r="R55" s="5"/>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c r="BM55" s="19"/>
      <c r="BN55" s="19"/>
      <c r="BO55" s="19"/>
      <c r="BP55" s="19"/>
      <c r="BQ55" s="19"/>
      <c r="BR55" s="19"/>
      <c r="BS55" s="19"/>
      <c r="BT55" s="19"/>
      <c r="BU55" s="19"/>
      <c r="BV55" s="19"/>
    </row>
    <row r="56" spans="1:74" ht="105" customHeight="1" x14ac:dyDescent="0.25">
      <c r="A56" s="9" t="s">
        <v>81</v>
      </c>
      <c r="B56" s="14" t="s">
        <v>82</v>
      </c>
      <c r="C56" s="3" t="s">
        <v>83</v>
      </c>
      <c r="D56" s="3" t="s">
        <v>5508</v>
      </c>
      <c r="E56" s="3" t="s">
        <v>98</v>
      </c>
      <c r="F56" s="3" t="s">
        <v>86</v>
      </c>
      <c r="G56" s="3" t="s">
        <v>1654</v>
      </c>
      <c r="H56" s="3" t="s">
        <v>1655</v>
      </c>
      <c r="I56" s="3" t="s">
        <v>1659</v>
      </c>
      <c r="J56" s="18" t="s">
        <v>1660</v>
      </c>
      <c r="K56" s="17" t="str">
        <f t="shared" si="0"/>
        <v>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v>
      </c>
      <c r="L56" s="3"/>
      <c r="M56" s="3"/>
      <c r="N56" s="3"/>
      <c r="O56" s="3"/>
      <c r="P56" s="3" t="s">
        <v>93</v>
      </c>
      <c r="Q56" s="3"/>
      <c r="R56" s="5"/>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c r="BM56" s="19"/>
      <c r="BN56" s="19"/>
      <c r="BO56" s="19"/>
      <c r="BP56" s="19"/>
      <c r="BQ56" s="19"/>
      <c r="BR56" s="19"/>
      <c r="BS56" s="19"/>
      <c r="BT56" s="19"/>
      <c r="BU56" s="19"/>
      <c r="BV56" s="19"/>
    </row>
    <row r="57" spans="1:74" ht="90" customHeight="1" x14ac:dyDescent="0.25">
      <c r="A57" s="9" t="s">
        <v>81</v>
      </c>
      <c r="B57" s="14" t="s">
        <v>82</v>
      </c>
      <c r="C57" s="3" t="s">
        <v>83</v>
      </c>
      <c r="D57" s="3" t="s">
        <v>5508</v>
      </c>
      <c r="E57" s="3" t="s">
        <v>98</v>
      </c>
      <c r="F57" s="3" t="s">
        <v>86</v>
      </c>
      <c r="G57" s="3" t="s">
        <v>1654</v>
      </c>
      <c r="H57" s="3" t="s">
        <v>1662</v>
      </c>
      <c r="I57" s="3" t="s">
        <v>1663</v>
      </c>
      <c r="J57" s="18" t="s">
        <v>1664</v>
      </c>
      <c r="K57" s="17" t="str">
        <f t="shared" si="0"/>
        <v>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v>
      </c>
      <c r="L57" s="3"/>
      <c r="M57" s="3"/>
      <c r="N57" s="3"/>
      <c r="O57" s="3"/>
      <c r="P57" s="3" t="s">
        <v>93</v>
      </c>
      <c r="Q57" s="3"/>
      <c r="R57" s="5"/>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c r="BM57" s="19"/>
      <c r="BN57" s="19"/>
      <c r="BO57" s="19"/>
      <c r="BP57" s="19"/>
      <c r="BQ57" s="19"/>
      <c r="BR57" s="19"/>
      <c r="BS57" s="19"/>
      <c r="BT57" s="19"/>
      <c r="BU57" s="19"/>
      <c r="BV57" s="19"/>
    </row>
    <row r="58" spans="1:74" ht="105" customHeight="1" x14ac:dyDescent="0.25">
      <c r="A58" s="9" t="s">
        <v>81</v>
      </c>
      <c r="B58" s="14" t="s">
        <v>82</v>
      </c>
      <c r="C58" s="3" t="s">
        <v>83</v>
      </c>
      <c r="D58" s="3" t="s">
        <v>5508</v>
      </c>
      <c r="E58" s="3" t="s">
        <v>98</v>
      </c>
      <c r="F58" s="3" t="s">
        <v>86</v>
      </c>
      <c r="G58" s="3" t="s">
        <v>1654</v>
      </c>
      <c r="H58" s="3" t="s">
        <v>1662</v>
      </c>
      <c r="I58" s="3" t="s">
        <v>1670</v>
      </c>
      <c r="J58" s="18" t="s">
        <v>1671</v>
      </c>
      <c r="K58" s="17" t="str">
        <f t="shared" si="0"/>
        <v>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v>
      </c>
      <c r="L58" s="3"/>
      <c r="M58" s="3"/>
      <c r="N58" s="3"/>
      <c r="O58" s="3"/>
      <c r="P58" s="3" t="s">
        <v>93</v>
      </c>
      <c r="Q58" s="3"/>
      <c r="R58" s="5"/>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c r="BM58" s="19"/>
      <c r="BN58" s="19"/>
      <c r="BO58" s="19"/>
      <c r="BP58" s="19"/>
      <c r="BQ58" s="19"/>
      <c r="BR58" s="19"/>
      <c r="BS58" s="19"/>
      <c r="BT58" s="19"/>
      <c r="BU58" s="19"/>
      <c r="BV58" s="19"/>
    </row>
    <row r="59" spans="1:74" ht="90" customHeight="1" x14ac:dyDescent="0.25">
      <c r="A59" s="9" t="s">
        <v>81</v>
      </c>
      <c r="B59" s="14" t="s">
        <v>82</v>
      </c>
      <c r="C59" s="3" t="s">
        <v>83</v>
      </c>
      <c r="D59" s="3" t="s">
        <v>5508</v>
      </c>
      <c r="E59" s="3" t="s">
        <v>98</v>
      </c>
      <c r="F59" s="3" t="s">
        <v>86</v>
      </c>
      <c r="G59" s="3" t="s">
        <v>1654</v>
      </c>
      <c r="H59" s="3" t="s">
        <v>1673</v>
      </c>
      <c r="I59" s="3" t="s">
        <v>1674</v>
      </c>
      <c r="J59" s="18" t="s">
        <v>1675</v>
      </c>
      <c r="K59" s="17" t="str">
        <f t="shared" si="0"/>
        <v>QualityPTS SchedulingPackagingPTS Frequency ComplianceManage Quality Checks for Packaging PTS booksSchedule and Input Data for Brand Variant on SubtableSchedule PTS Checks for Brand Variant on SubtableSchedule parameters from subtable, for brand variants</v>
      </c>
      <c r="L59" s="3"/>
      <c r="M59" s="3"/>
      <c r="N59" s="3"/>
      <c r="O59" s="3"/>
      <c r="P59" s="3" t="s">
        <v>93</v>
      </c>
      <c r="Q59" s="3"/>
      <c r="R59" s="5"/>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row>
    <row r="60" spans="1:74" ht="90" customHeight="1" x14ac:dyDescent="0.25">
      <c r="A60" s="9" t="s">
        <v>81</v>
      </c>
      <c r="B60" s="14" t="s">
        <v>82</v>
      </c>
      <c r="C60" s="3" t="s">
        <v>83</v>
      </c>
      <c r="D60" s="3" t="s">
        <v>5508</v>
      </c>
      <c r="E60" s="3" t="s">
        <v>98</v>
      </c>
      <c r="F60" s="3" t="s">
        <v>86</v>
      </c>
      <c r="G60" s="3" t="s">
        <v>1654</v>
      </c>
      <c r="H60" s="3" t="s">
        <v>2368</v>
      </c>
      <c r="I60" s="3" t="s">
        <v>2369</v>
      </c>
      <c r="J60" s="18" t="s">
        <v>2370</v>
      </c>
      <c r="K60" s="17" t="str">
        <f t="shared" si="0"/>
        <v>QualityPTS SchedulingPackagingPTS Frequency ComplianceManage Quality Checks for Packaging PTS booksSchedule and Input Data for SKU Variant on SubtableSchedule PTS Checks for SKU Variant on SubtableSchedule parameters from subtable, for SKU variants</v>
      </c>
      <c r="L60" s="3"/>
      <c r="M60" s="3"/>
      <c r="N60" s="3"/>
      <c r="O60" s="3"/>
      <c r="P60" s="3" t="s">
        <v>93</v>
      </c>
      <c r="Q60" s="3"/>
      <c r="R60" s="5"/>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c r="BM60" s="19"/>
      <c r="BN60" s="19"/>
      <c r="BO60" s="19"/>
      <c r="BP60" s="19"/>
      <c r="BQ60" s="19"/>
      <c r="BR60" s="19"/>
      <c r="BS60" s="19"/>
      <c r="BT60" s="19"/>
      <c r="BU60" s="19"/>
      <c r="BV60" s="19"/>
    </row>
    <row r="61" spans="1:74" ht="90" customHeight="1" x14ac:dyDescent="0.25">
      <c r="A61" s="9" t="s">
        <v>81</v>
      </c>
      <c r="B61" s="14" t="s">
        <v>82</v>
      </c>
      <c r="C61" s="3" t="s">
        <v>83</v>
      </c>
      <c r="D61" s="3" t="s">
        <v>5508</v>
      </c>
      <c r="E61" s="3" t="s">
        <v>98</v>
      </c>
      <c r="F61" s="3" t="s">
        <v>86</v>
      </c>
      <c r="G61" s="3" t="s">
        <v>1654</v>
      </c>
      <c r="H61" s="3" t="s">
        <v>2372</v>
      </c>
      <c r="I61" s="3" t="s">
        <v>2373</v>
      </c>
      <c r="J61" s="18" t="s">
        <v>2374</v>
      </c>
      <c r="K61" s="17" t="str">
        <f t="shared" si="0"/>
        <v>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v>
      </c>
      <c r="L61" s="3"/>
      <c r="M61" s="3"/>
      <c r="N61" s="3"/>
      <c r="O61" s="3"/>
      <c r="P61" s="3" t="s">
        <v>93</v>
      </c>
      <c r="Q61" s="3"/>
      <c r="R61" s="5"/>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c r="BM61" s="19"/>
      <c r="BN61" s="19"/>
      <c r="BO61" s="19"/>
      <c r="BP61" s="19"/>
      <c r="BQ61" s="19"/>
      <c r="BR61" s="19"/>
      <c r="BS61" s="19"/>
      <c r="BT61" s="19"/>
      <c r="BU61" s="19"/>
      <c r="BV61" s="19"/>
    </row>
    <row r="62" spans="1:74" ht="120" customHeight="1" x14ac:dyDescent="0.25">
      <c r="A62" s="9" t="s">
        <v>81</v>
      </c>
      <c r="B62" s="14" t="s">
        <v>82</v>
      </c>
      <c r="C62" s="3" t="s">
        <v>83</v>
      </c>
      <c r="D62" s="3" t="s">
        <v>5508</v>
      </c>
      <c r="E62" s="3" t="s">
        <v>98</v>
      </c>
      <c r="F62" s="3" t="s">
        <v>86</v>
      </c>
      <c r="G62" s="3" t="s">
        <v>1654</v>
      </c>
      <c r="H62" s="3" t="s">
        <v>2376</v>
      </c>
      <c r="I62" s="3" t="s">
        <v>2377</v>
      </c>
      <c r="J62" s="18" t="s">
        <v>2377</v>
      </c>
      <c r="K62" s="17" t="str">
        <f t="shared" si="0"/>
        <v>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v>
      </c>
      <c r="L62" s="3"/>
      <c r="M62" s="3"/>
      <c r="N62" s="3"/>
      <c r="O62" s="3"/>
      <c r="P62" s="3" t="s">
        <v>93</v>
      </c>
      <c r="Q62" s="3"/>
      <c r="R62" s="5"/>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c r="BM62" s="19"/>
      <c r="BN62" s="19"/>
      <c r="BO62" s="19"/>
      <c r="BP62" s="19"/>
      <c r="BQ62" s="19"/>
      <c r="BR62" s="19"/>
      <c r="BS62" s="19"/>
      <c r="BT62" s="19"/>
      <c r="BU62" s="19"/>
      <c r="BV62" s="19"/>
    </row>
    <row r="63" spans="1:74" ht="75" customHeight="1" x14ac:dyDescent="0.25">
      <c r="A63" s="9" t="s">
        <v>81</v>
      </c>
      <c r="B63" s="14" t="s">
        <v>82</v>
      </c>
      <c r="C63" s="3" t="s">
        <v>83</v>
      </c>
      <c r="D63" s="3" t="s">
        <v>5506</v>
      </c>
      <c r="E63" s="3" t="s">
        <v>103</v>
      </c>
      <c r="F63" s="3" t="s">
        <v>159</v>
      </c>
      <c r="G63" s="3" t="s">
        <v>327</v>
      </c>
      <c r="H63" s="3" t="s">
        <v>328</v>
      </c>
      <c r="I63" s="3" t="s">
        <v>329</v>
      </c>
      <c r="J63" s="18" t="s">
        <v>330</v>
      </c>
      <c r="K63" s="17" t="str">
        <f t="shared" si="0"/>
        <v>QualityPts ExecutionGeneralQuality Process ControlControl process via quality dataIntegrate Internal Quality data to Global BrewdatSend IQ data to Brewdat to create reportsSend IQ data to brewdat so that we can create reports and BIs as needed</v>
      </c>
      <c r="L63" s="3"/>
      <c r="M63" s="3"/>
      <c r="N63" s="3"/>
      <c r="O63" s="3"/>
      <c r="P63" s="3" t="s">
        <v>150</v>
      </c>
      <c r="Q63" s="3"/>
      <c r="R63" s="5"/>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c r="BM63" s="19"/>
      <c r="BN63" s="19"/>
      <c r="BO63" s="19"/>
      <c r="BP63" s="19"/>
      <c r="BQ63" s="19"/>
      <c r="BR63" s="19"/>
      <c r="BS63" s="19"/>
      <c r="BT63" s="19"/>
      <c r="BU63" s="19"/>
      <c r="BV63" s="19"/>
    </row>
    <row r="64" spans="1:74" ht="105" customHeight="1" x14ac:dyDescent="0.25">
      <c r="A64" s="9" t="s">
        <v>81</v>
      </c>
      <c r="B64" s="14" t="s">
        <v>82</v>
      </c>
      <c r="C64" s="3" t="s">
        <v>83</v>
      </c>
      <c r="D64" s="3" t="s">
        <v>5508</v>
      </c>
      <c r="E64" s="3" t="s">
        <v>85</v>
      </c>
      <c r="F64" s="3" t="s">
        <v>86</v>
      </c>
      <c r="G64" s="3" t="s">
        <v>87</v>
      </c>
      <c r="H64" s="3" t="s">
        <v>88</v>
      </c>
      <c r="I64" s="3" t="s">
        <v>89</v>
      </c>
      <c r="J64" s="18" t="s">
        <v>90</v>
      </c>
      <c r="K64" s="17" t="str">
        <f t="shared" si="0"/>
        <v>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v>
      </c>
      <c r="L64" s="3"/>
      <c r="M64" s="3"/>
      <c r="N64" s="3"/>
      <c r="O64" s="3"/>
      <c r="P64" s="3" t="s">
        <v>93</v>
      </c>
      <c r="Q64" s="3"/>
      <c r="R64" s="5"/>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c r="BM64" s="19"/>
      <c r="BN64" s="19"/>
      <c r="BO64" s="19"/>
      <c r="BP64" s="19"/>
      <c r="BQ64" s="19"/>
      <c r="BR64" s="19"/>
      <c r="BS64" s="19"/>
      <c r="BT64" s="19"/>
      <c r="BU64" s="19"/>
      <c r="BV64" s="19"/>
    </row>
    <row r="65" spans="1:74" ht="120" customHeight="1" x14ac:dyDescent="0.25">
      <c r="A65" s="9" t="s">
        <v>81</v>
      </c>
      <c r="B65" s="14" t="s">
        <v>82</v>
      </c>
      <c r="C65" s="3" t="s">
        <v>83</v>
      </c>
      <c r="D65" s="3" t="s">
        <v>5508</v>
      </c>
      <c r="E65" s="3" t="s">
        <v>98</v>
      </c>
      <c r="F65" s="3" t="s">
        <v>86</v>
      </c>
      <c r="G65" s="3" t="s">
        <v>87</v>
      </c>
      <c r="H65" s="3" t="s">
        <v>99</v>
      </c>
      <c r="I65" s="3" t="s">
        <v>100</v>
      </c>
      <c r="J65" s="18" t="s">
        <v>101</v>
      </c>
      <c r="K65" s="17" t="str">
        <f t="shared" si="0"/>
        <v>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v>
      </c>
      <c r="L65" s="3"/>
      <c r="M65" s="3"/>
      <c r="N65" s="3"/>
      <c r="O65" s="3"/>
      <c r="P65" s="3" t="s">
        <v>93</v>
      </c>
      <c r="Q65" s="3"/>
      <c r="R65" s="5"/>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c r="BM65" s="19"/>
      <c r="BN65" s="19"/>
      <c r="BO65" s="19"/>
      <c r="BP65" s="19"/>
      <c r="BQ65" s="19"/>
      <c r="BR65" s="19"/>
      <c r="BS65" s="19"/>
      <c r="BT65" s="19"/>
      <c r="BU65" s="19"/>
      <c r="BV65" s="19"/>
    </row>
    <row r="66" spans="1:74" ht="90" customHeight="1" x14ac:dyDescent="0.25">
      <c r="A66" s="9" t="s">
        <v>81</v>
      </c>
      <c r="B66" s="14" t="s">
        <v>82</v>
      </c>
      <c r="C66" s="3" t="s">
        <v>83</v>
      </c>
      <c r="D66" s="3" t="s">
        <v>5508</v>
      </c>
      <c r="E66" s="3" t="s">
        <v>103</v>
      </c>
      <c r="F66" s="3" t="s">
        <v>86</v>
      </c>
      <c r="G66" s="3" t="s">
        <v>87</v>
      </c>
      <c r="H66" s="3" t="s">
        <v>104</v>
      </c>
      <c r="I66" s="3" t="s">
        <v>105</v>
      </c>
      <c r="J66" s="18" t="s">
        <v>106</v>
      </c>
      <c r="K66" s="17" t="str">
        <f t="shared" ref="K66:K129" si="1">_xlfn.CONCAT(C66,D66,E66,F66,G66,H66,I66,J66)</f>
        <v>QualityPTS SchedulingGeneralPTS Frequency ComplianceAdjust PTS Checks based on orders changesManage PTS Check for downgradesReeschedule PTS Checks when a downgrade occursConsume downgrade event from orders and apply the correct pts checks rules</v>
      </c>
      <c r="L66" s="3"/>
      <c r="M66" s="3"/>
      <c r="N66" s="3"/>
      <c r="O66" s="3"/>
      <c r="P66" s="3" t="s">
        <v>93</v>
      </c>
      <c r="Q66" s="3"/>
      <c r="R66" s="5"/>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c r="BM66" s="19"/>
      <c r="BN66" s="19"/>
      <c r="BO66" s="19"/>
      <c r="BP66" s="19"/>
      <c r="BQ66" s="19"/>
      <c r="BR66" s="19"/>
      <c r="BS66" s="19"/>
      <c r="BT66" s="19"/>
      <c r="BU66" s="19"/>
      <c r="BV66" s="19"/>
    </row>
    <row r="67" spans="1:74" ht="60" customHeight="1" x14ac:dyDescent="0.25">
      <c r="A67" s="9" t="s">
        <v>81</v>
      </c>
      <c r="B67" s="14" t="s">
        <v>82</v>
      </c>
      <c r="C67" s="3" t="s">
        <v>83</v>
      </c>
      <c r="D67" s="3" t="s">
        <v>5506</v>
      </c>
      <c r="E67" s="3" t="s">
        <v>103</v>
      </c>
      <c r="F67" s="3" t="s">
        <v>159</v>
      </c>
      <c r="G67" s="3" t="s">
        <v>160</v>
      </c>
      <c r="H67" s="3" t="s">
        <v>161</v>
      </c>
      <c r="I67" s="3" t="s">
        <v>168</v>
      </c>
      <c r="J67" s="18" t="s">
        <v>168</v>
      </c>
      <c r="K67" s="17" t="str">
        <f t="shared" si="1"/>
        <v>QualityPts ExecutionGeneralQuality Process ControlCancel PTS ChecksManage Canceled PTS ChecksCancel all pts checks when canceling an orderCancel all pts checks when canceling an order</v>
      </c>
      <c r="L67" s="3"/>
      <c r="M67" s="3"/>
      <c r="N67" s="3"/>
      <c r="O67" s="3"/>
      <c r="P67" s="3" t="s">
        <v>150</v>
      </c>
      <c r="Q67" s="3"/>
      <c r="R67" s="5"/>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c r="BM67" s="19"/>
      <c r="BN67" s="19"/>
      <c r="BO67" s="19"/>
      <c r="BP67" s="19"/>
      <c r="BQ67" s="19"/>
      <c r="BR67" s="19"/>
      <c r="BS67" s="19"/>
      <c r="BT67" s="19"/>
      <c r="BU67" s="19"/>
      <c r="BV67" s="19"/>
    </row>
    <row r="68" spans="1:74" ht="75" customHeight="1" x14ac:dyDescent="0.25">
      <c r="A68" s="9" t="s">
        <v>81</v>
      </c>
      <c r="B68" s="14" t="s">
        <v>82</v>
      </c>
      <c r="C68" s="3" t="s">
        <v>83</v>
      </c>
      <c r="D68" s="3" t="s">
        <v>5506</v>
      </c>
      <c r="E68" s="3" t="s">
        <v>103</v>
      </c>
      <c r="F68" s="3" t="s">
        <v>159</v>
      </c>
      <c r="G68" s="3" t="s">
        <v>160</v>
      </c>
      <c r="H68" s="3" t="s">
        <v>161</v>
      </c>
      <c r="I68" s="3" t="s">
        <v>170</v>
      </c>
      <c r="J68" s="18" t="s">
        <v>170</v>
      </c>
      <c r="K68" s="17" t="str">
        <f t="shared" si="1"/>
        <v>QualityPts ExecutionGeneralQuality Process ControlCancel PTS ChecksManage Canceled PTS ChecksBe able to single cancel pts Checks from a specific orderBe able to single cancel pts Checks from a specific order</v>
      </c>
      <c r="L68" s="3"/>
      <c r="M68" s="3"/>
      <c r="N68" s="3"/>
      <c r="O68" s="3"/>
      <c r="P68" s="3" t="s">
        <v>150</v>
      </c>
      <c r="Q68" s="3"/>
      <c r="R68" s="5"/>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c r="BM68" s="19"/>
      <c r="BN68" s="19"/>
      <c r="BO68" s="19"/>
      <c r="BP68" s="19"/>
      <c r="BQ68" s="19"/>
      <c r="BR68" s="19"/>
      <c r="BS68" s="19"/>
      <c r="BT68" s="19"/>
      <c r="BU68" s="19"/>
      <c r="BV68" s="19"/>
    </row>
    <row r="69" spans="1:74" ht="75" customHeight="1" x14ac:dyDescent="0.25">
      <c r="A69" s="9" t="s">
        <v>81</v>
      </c>
      <c r="B69" s="14" t="s">
        <v>82</v>
      </c>
      <c r="C69" s="3" t="s">
        <v>83</v>
      </c>
      <c r="D69" s="3" t="s">
        <v>5506</v>
      </c>
      <c r="E69" s="3" t="s">
        <v>103</v>
      </c>
      <c r="F69" s="3" t="s">
        <v>159</v>
      </c>
      <c r="G69" s="3" t="s">
        <v>160</v>
      </c>
      <c r="H69" s="3" t="s">
        <v>161</v>
      </c>
      <c r="I69" s="3" t="s">
        <v>172</v>
      </c>
      <c r="J69" s="18" t="s">
        <v>172</v>
      </c>
      <c r="K69" s="17" t="str">
        <f t="shared" si="1"/>
        <v>QualityPts ExecutionGeneralQuality Process ControlCancel PTS ChecksManage Canceled PTS ChecksBe able to multi cancel PTS Checks  from a specific orderBe able to multi cancel PTS Checks  from a specific order</v>
      </c>
      <c r="L69" s="3"/>
      <c r="M69" s="3"/>
      <c r="N69" s="3"/>
      <c r="O69" s="3"/>
      <c r="P69" s="3" t="s">
        <v>150</v>
      </c>
      <c r="Q69" s="3"/>
      <c r="R69" s="5"/>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c r="BM69" s="19"/>
      <c r="BN69" s="19"/>
      <c r="BO69" s="19"/>
      <c r="BP69" s="19"/>
      <c r="BQ69" s="19"/>
      <c r="BR69" s="19"/>
      <c r="BS69" s="19"/>
      <c r="BT69" s="19"/>
      <c r="BU69" s="19"/>
      <c r="BV69" s="19"/>
    </row>
    <row r="70" spans="1:74" ht="75" customHeight="1" x14ac:dyDescent="0.25">
      <c r="A70" s="9" t="s">
        <v>81</v>
      </c>
      <c r="B70" s="14" t="s">
        <v>82</v>
      </c>
      <c r="C70" s="3" t="s">
        <v>83</v>
      </c>
      <c r="D70" s="3" t="s">
        <v>5506</v>
      </c>
      <c r="E70" s="3" t="s">
        <v>103</v>
      </c>
      <c r="F70" s="3" t="s">
        <v>159</v>
      </c>
      <c r="G70" s="3" t="s">
        <v>160</v>
      </c>
      <c r="H70" s="3" t="s">
        <v>161</v>
      </c>
      <c r="I70" s="3" t="s">
        <v>174</v>
      </c>
      <c r="J70" s="18" t="s">
        <v>174</v>
      </c>
      <c r="K70" s="17" t="str">
        <f t="shared" si="1"/>
        <v>QualityPts ExecutionGeneralQuality Process ControlCancel PTS ChecksManage Canceled PTS ChecksBe able to multi cancel PTS Checks  from different ordersBe able to multi cancel PTS Checks  from different orders</v>
      </c>
      <c r="L70" s="3"/>
      <c r="M70" s="3"/>
      <c r="N70" s="3"/>
      <c r="O70" s="3"/>
      <c r="P70" s="3" t="s">
        <v>93</v>
      </c>
      <c r="Q70" s="3"/>
      <c r="R70" s="5"/>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c r="BM70" s="19"/>
      <c r="BN70" s="19"/>
      <c r="BO70" s="19"/>
      <c r="BP70" s="19"/>
      <c r="BQ70" s="19"/>
      <c r="BR70" s="19"/>
      <c r="BS70" s="19"/>
      <c r="BT70" s="19"/>
      <c r="BU70" s="19"/>
      <c r="BV70" s="19"/>
    </row>
    <row r="71" spans="1:74" ht="75" customHeight="1" x14ac:dyDescent="0.25">
      <c r="A71" s="9" t="s">
        <v>81</v>
      </c>
      <c r="B71" s="14" t="s">
        <v>82</v>
      </c>
      <c r="C71" s="3" t="s">
        <v>83</v>
      </c>
      <c r="D71" s="3" t="s">
        <v>5506</v>
      </c>
      <c r="E71" s="3" t="s">
        <v>103</v>
      </c>
      <c r="F71" s="3" t="s">
        <v>159</v>
      </c>
      <c r="G71" s="3" t="s">
        <v>160</v>
      </c>
      <c r="H71" s="3" t="s">
        <v>161</v>
      </c>
      <c r="I71" s="3" t="s">
        <v>162</v>
      </c>
      <c r="J71" s="18" t="s">
        <v>163</v>
      </c>
      <c r="K71" s="17" t="str">
        <f t="shared" si="1"/>
        <v>QualityPts ExecutionGeneralQuality Process ControlCancel PTS ChecksManage Canceled PTS ChecksHave an option to see all PTS Checks from a canceled orderHave an option to see all PTS Checks from a canceled order from the frontend</v>
      </c>
      <c r="L71" s="3"/>
      <c r="M71" s="3"/>
      <c r="N71" s="3"/>
      <c r="O71" s="3"/>
      <c r="P71" s="3" t="s">
        <v>150</v>
      </c>
      <c r="Q71" s="3"/>
      <c r="R71" s="5"/>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c r="BM71" s="19"/>
      <c r="BN71" s="19"/>
      <c r="BO71" s="19"/>
      <c r="BP71" s="19"/>
      <c r="BQ71" s="19"/>
      <c r="BR71" s="19"/>
      <c r="BS71" s="19"/>
      <c r="BT71" s="19"/>
      <c r="BU71" s="19"/>
      <c r="BV71" s="19"/>
    </row>
    <row r="72" spans="1:74" ht="90" customHeight="1" x14ac:dyDescent="0.25">
      <c r="A72" s="9" t="s">
        <v>81</v>
      </c>
      <c r="B72" s="14" t="s">
        <v>82</v>
      </c>
      <c r="C72" s="3" t="s">
        <v>83</v>
      </c>
      <c r="D72" s="3" t="s">
        <v>5506</v>
      </c>
      <c r="E72" s="3" t="s">
        <v>103</v>
      </c>
      <c r="F72" s="3" t="s">
        <v>159</v>
      </c>
      <c r="G72" s="3" t="s">
        <v>160</v>
      </c>
      <c r="H72" s="3" t="s">
        <v>161</v>
      </c>
      <c r="I72" s="3" t="s">
        <v>165</v>
      </c>
      <c r="J72" s="18" t="s">
        <v>166</v>
      </c>
      <c r="K72" s="17" t="str">
        <f t="shared" si="1"/>
        <v>QualityPts ExecutionGeneralQuality Process ControlCancel PTS ChecksManage Canceled PTS ChecksHave an option to see all canceled pts checks from a selected periodHave an option to see all canceled pts checks from a selected period, from the frontend</v>
      </c>
      <c r="L72" s="3"/>
      <c r="M72" s="3"/>
      <c r="N72" s="3"/>
      <c r="O72" s="3"/>
      <c r="P72" s="3" t="s">
        <v>150</v>
      </c>
      <c r="Q72" s="3"/>
      <c r="R72" s="5"/>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c r="BM72" s="19"/>
      <c r="BN72" s="19"/>
      <c r="BO72" s="19"/>
      <c r="BP72" s="19"/>
      <c r="BQ72" s="19"/>
      <c r="BR72" s="19"/>
      <c r="BS72" s="19"/>
      <c r="BT72" s="19"/>
      <c r="BU72" s="19"/>
      <c r="BV72" s="19"/>
    </row>
    <row r="73" spans="1:74" ht="90" customHeight="1" x14ac:dyDescent="0.25">
      <c r="A73" s="9" t="s">
        <v>81</v>
      </c>
      <c r="B73" s="14" t="s">
        <v>82</v>
      </c>
      <c r="C73" s="3" t="s">
        <v>83</v>
      </c>
      <c r="D73" s="3" t="s">
        <v>5506</v>
      </c>
      <c r="E73" s="3" t="s">
        <v>103</v>
      </c>
      <c r="F73" s="3" t="s">
        <v>159</v>
      </c>
      <c r="G73" s="3" t="s">
        <v>1517</v>
      </c>
      <c r="H73" s="3" t="s">
        <v>1518</v>
      </c>
      <c r="I73" s="3" t="s">
        <v>1519</v>
      </c>
      <c r="J73" s="18" t="s">
        <v>1520</v>
      </c>
      <c r="K73" s="17" t="str">
        <f t="shared" si="1"/>
        <v>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v>
      </c>
      <c r="L73" s="3"/>
      <c r="M73" s="3"/>
      <c r="N73" s="3"/>
      <c r="O73" s="3"/>
      <c r="P73" s="3" t="s">
        <v>93</v>
      </c>
      <c r="Q73" s="3"/>
      <c r="R73" s="5"/>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c r="BM73" s="19"/>
      <c r="BN73" s="19"/>
      <c r="BO73" s="19"/>
      <c r="BP73" s="19"/>
      <c r="BQ73" s="19"/>
      <c r="BR73" s="19"/>
      <c r="BS73" s="19"/>
      <c r="BT73" s="19"/>
      <c r="BU73" s="19"/>
      <c r="BV73" s="19"/>
    </row>
    <row r="74" spans="1:74" ht="90" customHeight="1" x14ac:dyDescent="0.25">
      <c r="A74" s="9" t="s">
        <v>81</v>
      </c>
      <c r="B74" s="14" t="s">
        <v>82</v>
      </c>
      <c r="C74" s="3" t="s">
        <v>83</v>
      </c>
      <c r="D74" s="3" t="s">
        <v>5506</v>
      </c>
      <c r="E74" s="3" t="s">
        <v>103</v>
      </c>
      <c r="F74" s="3" t="s">
        <v>159</v>
      </c>
      <c r="G74" s="3" t="s">
        <v>1517</v>
      </c>
      <c r="H74" s="3" t="s">
        <v>1518</v>
      </c>
      <c r="I74" s="3" t="s">
        <v>1522</v>
      </c>
      <c r="J74" s="18" t="s">
        <v>5511</v>
      </c>
      <c r="K74" s="17" t="str">
        <f t="shared" si="1"/>
        <v>QualityPts ExecutionGeneralQuality Process ControlManage Calculated PTS ChecksCalculate Specific data for a PTS Check based on the calculation master dataApply Calculation formulas to calculated PTS checksCalculate PTS checks besed on their formulas</v>
      </c>
      <c r="L74" s="3"/>
      <c r="M74" s="3"/>
      <c r="N74" s="3"/>
      <c r="O74" s="3"/>
      <c r="P74" s="3" t="s">
        <v>93</v>
      </c>
      <c r="Q74" s="3"/>
      <c r="R74" s="5"/>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c r="BM74" s="19"/>
      <c r="BN74" s="19"/>
      <c r="BO74" s="19"/>
      <c r="BP74" s="19"/>
      <c r="BQ74" s="19"/>
      <c r="BR74" s="19"/>
      <c r="BS74" s="19"/>
      <c r="BT74" s="19"/>
      <c r="BU74" s="19"/>
      <c r="BV74" s="19"/>
    </row>
    <row r="75" spans="1:74" ht="120" customHeight="1" x14ac:dyDescent="0.25">
      <c r="A75" s="9" t="s">
        <v>81</v>
      </c>
      <c r="B75" s="14" t="s">
        <v>82</v>
      </c>
      <c r="C75" s="3" t="s">
        <v>83</v>
      </c>
      <c r="D75" s="3" t="s">
        <v>5506</v>
      </c>
      <c r="E75" s="3" t="s">
        <v>103</v>
      </c>
      <c r="F75" s="3" t="s">
        <v>159</v>
      </c>
      <c r="G75" s="3" t="s">
        <v>1517</v>
      </c>
      <c r="H75" s="3" t="s">
        <v>1518</v>
      </c>
      <c r="I75" s="3" t="s">
        <v>1525</v>
      </c>
      <c r="J75" s="18" t="s">
        <v>1525</v>
      </c>
      <c r="K75" s="17" t="str">
        <f t="shared" si="1"/>
        <v>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v>
      </c>
      <c r="L75" s="3"/>
      <c r="M75" s="3"/>
      <c r="N75" s="3"/>
      <c r="O75" s="3"/>
      <c r="P75" s="3" t="s">
        <v>93</v>
      </c>
      <c r="Q75" s="3"/>
      <c r="R75" s="5"/>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c r="BM75" s="19"/>
      <c r="BN75" s="19"/>
      <c r="BO75" s="19"/>
      <c r="BP75" s="19"/>
      <c r="BQ75" s="19"/>
      <c r="BR75" s="19"/>
      <c r="BS75" s="19"/>
      <c r="BT75" s="19"/>
      <c r="BU75" s="19"/>
      <c r="BV75" s="19"/>
    </row>
    <row r="76" spans="1:74" ht="90" customHeight="1" x14ac:dyDescent="0.25">
      <c r="A76" s="9" t="s">
        <v>81</v>
      </c>
      <c r="B76" s="14" t="s">
        <v>82</v>
      </c>
      <c r="C76" s="3" t="s">
        <v>83</v>
      </c>
      <c r="D76" s="3" t="s">
        <v>5506</v>
      </c>
      <c r="E76" s="3" t="s">
        <v>103</v>
      </c>
      <c r="F76" s="3" t="s">
        <v>159</v>
      </c>
      <c r="G76" s="3" t="s">
        <v>1517</v>
      </c>
      <c r="H76" s="3" t="s">
        <v>1518</v>
      </c>
      <c r="I76" s="3" t="s">
        <v>1530</v>
      </c>
      <c r="J76" s="18" t="s">
        <v>1530</v>
      </c>
      <c r="K76" s="17" t="str">
        <f t="shared" si="1"/>
        <v>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v>
      </c>
      <c r="L76" s="3"/>
      <c r="M76" s="3"/>
      <c r="N76" s="3"/>
      <c r="O76" s="3"/>
      <c r="P76" s="3" t="s">
        <v>93</v>
      </c>
      <c r="Q76" s="3"/>
      <c r="R76" s="5"/>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c r="BV76" s="19"/>
    </row>
    <row r="77" spans="1:74" ht="75" customHeight="1" x14ac:dyDescent="0.25">
      <c r="A77" s="9" t="s">
        <v>81</v>
      </c>
      <c r="B77" s="14" t="s">
        <v>82</v>
      </c>
      <c r="C77" s="3" t="s">
        <v>83</v>
      </c>
      <c r="D77" s="3" t="s">
        <v>5506</v>
      </c>
      <c r="E77" s="3" t="s">
        <v>103</v>
      </c>
      <c r="F77" s="3" t="s">
        <v>1407</v>
      </c>
      <c r="G77" s="3" t="s">
        <v>1408</v>
      </c>
      <c r="H77" s="3" t="s">
        <v>1409</v>
      </c>
      <c r="I77" s="3" t="s">
        <v>1410</v>
      </c>
      <c r="J77" s="18" t="s">
        <v>1411</v>
      </c>
      <c r="K77" s="17" t="str">
        <f t="shared" si="1"/>
        <v>QualityPts ExecutionGeneralProblem SolvingInvestigate quality issuesIntegrate Internal Quality to SPLANConnect both products via APIsIntegrate IQ and SPLAN, considering both products APIs</v>
      </c>
      <c r="L77" s="3"/>
      <c r="M77" s="3"/>
      <c r="N77" s="3"/>
      <c r="O77" s="3"/>
      <c r="P77" s="3" t="s">
        <v>93</v>
      </c>
      <c r="Q77" s="3"/>
      <c r="R77" s="5"/>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c r="BV77" s="19"/>
    </row>
    <row r="78" spans="1:74" ht="75" customHeight="1" x14ac:dyDescent="0.25">
      <c r="A78" s="9" t="s">
        <v>81</v>
      </c>
      <c r="B78" s="14" t="s">
        <v>82</v>
      </c>
      <c r="C78" s="3" t="s">
        <v>83</v>
      </c>
      <c r="D78" s="3" t="s">
        <v>5506</v>
      </c>
      <c r="E78" s="3" t="s">
        <v>103</v>
      </c>
      <c r="F78" s="3" t="s">
        <v>1407</v>
      </c>
      <c r="G78" s="3" t="s">
        <v>1408</v>
      </c>
      <c r="H78" s="3" t="s">
        <v>1409</v>
      </c>
      <c r="I78" s="3" t="s">
        <v>1422</v>
      </c>
      <c r="J78" s="18" t="s">
        <v>1423</v>
      </c>
      <c r="K78" s="17" t="str">
        <f t="shared" si="1"/>
        <v>QualityPts ExecutionGeneralProblem SolvingInvestigate quality issuesIntegrate Internal Quality to SPLANProvide a list of justification for user to select on IQAllow users to get a pre defined list from SPLAN when having a trigger inside IQ</v>
      </c>
      <c r="L78" s="3"/>
      <c r="M78" s="3"/>
      <c r="N78" s="3"/>
      <c r="O78" s="3"/>
      <c r="P78" s="3" t="s">
        <v>93</v>
      </c>
      <c r="Q78" s="3"/>
      <c r="R78" s="5"/>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c r="BV78" s="19"/>
    </row>
    <row r="79" spans="1:74" ht="75" customHeight="1" x14ac:dyDescent="0.25">
      <c r="A79" s="9" t="s">
        <v>81</v>
      </c>
      <c r="B79" s="14" t="s">
        <v>82</v>
      </c>
      <c r="C79" s="3" t="s">
        <v>83</v>
      </c>
      <c r="D79" s="3" t="s">
        <v>5506</v>
      </c>
      <c r="E79" s="3" t="s">
        <v>103</v>
      </c>
      <c r="F79" s="3" t="s">
        <v>1407</v>
      </c>
      <c r="G79" s="3" t="s">
        <v>1408</v>
      </c>
      <c r="H79" s="3" t="s">
        <v>1409</v>
      </c>
      <c r="I79" s="3" t="s">
        <v>1425</v>
      </c>
      <c r="J79" s="18" t="s">
        <v>1426</v>
      </c>
      <c r="K79" s="17" t="str">
        <f t="shared" si="1"/>
        <v>QualityPts ExecutionGeneralProblem SolvingInvestigate quality issuesIntegrate Internal Quality to SPLANAutomatically crate a investigation inside SPLANAutomatically crate a investigation inside SPLAN, from an IQ issue</v>
      </c>
      <c r="L79" s="3"/>
      <c r="M79" s="3"/>
      <c r="N79" s="3"/>
      <c r="O79" s="3"/>
      <c r="P79" s="3" t="s">
        <v>93</v>
      </c>
      <c r="Q79" s="3"/>
      <c r="R79" s="5"/>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c r="BV79" s="19"/>
    </row>
    <row r="80" spans="1:74" ht="105" customHeight="1" x14ac:dyDescent="0.25">
      <c r="A80" s="9" t="s">
        <v>81</v>
      </c>
      <c r="B80" s="14" t="s">
        <v>82</v>
      </c>
      <c r="C80" s="3" t="s">
        <v>83</v>
      </c>
      <c r="D80" s="3" t="s">
        <v>5506</v>
      </c>
      <c r="E80" s="3" t="s">
        <v>103</v>
      </c>
      <c r="F80" s="3" t="s">
        <v>108</v>
      </c>
      <c r="G80" s="3" t="s">
        <v>1535</v>
      </c>
      <c r="H80" s="3" t="s">
        <v>151</v>
      </c>
      <c r="I80" s="3" t="s">
        <v>1536</v>
      </c>
      <c r="J80" s="18" t="s">
        <v>1537</v>
      </c>
      <c r="K80" s="17" t="str">
        <f t="shared" si="1"/>
        <v>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v>
      </c>
      <c r="L80" s="3"/>
      <c r="M80" s="3"/>
      <c r="N80" s="3"/>
      <c r="O80" s="3"/>
      <c r="P80" s="3" t="s">
        <v>150</v>
      </c>
      <c r="Q80" s="3"/>
      <c r="R80" s="5"/>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c r="BV80" s="19"/>
    </row>
    <row r="81" spans="1:74" ht="90" customHeight="1" x14ac:dyDescent="0.25">
      <c r="A81" s="9" t="s">
        <v>81</v>
      </c>
      <c r="B81" s="14" t="s">
        <v>82</v>
      </c>
      <c r="C81" s="3" t="s">
        <v>83</v>
      </c>
      <c r="D81" s="3" t="s">
        <v>5506</v>
      </c>
      <c r="E81" s="3" t="s">
        <v>103</v>
      </c>
      <c r="F81" s="3" t="s">
        <v>108</v>
      </c>
      <c r="G81" s="3" t="s">
        <v>1535</v>
      </c>
      <c r="H81" s="3" t="s">
        <v>151</v>
      </c>
      <c r="I81" s="3" t="s">
        <v>1542</v>
      </c>
      <c r="J81" s="18" t="s">
        <v>1543</v>
      </c>
      <c r="K81" s="17" t="str">
        <f t="shared" si="1"/>
        <v>QualityPts ExecutionGeneralNon-Conformance ManagementManage out of specs PTS ChecksBe able to identify and act on out of spec PTS ChecksOut of spec focus PI reportCreate a report on focus PIs, where users can track historically the compliance to the specificatin</v>
      </c>
      <c r="L81" s="3"/>
      <c r="M81" s="3"/>
      <c r="N81" s="3"/>
      <c r="O81" s="3"/>
      <c r="P81" s="3" t="s">
        <v>93</v>
      </c>
      <c r="Q81" s="3"/>
      <c r="R81" s="5"/>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c r="BV81" s="19"/>
    </row>
    <row r="82" spans="1:74" ht="90" customHeight="1" x14ac:dyDescent="0.25">
      <c r="A82" s="9" t="s">
        <v>81</v>
      </c>
      <c r="B82" s="14" t="s">
        <v>82</v>
      </c>
      <c r="C82" s="3" t="s">
        <v>83</v>
      </c>
      <c r="D82" s="3" t="s">
        <v>5506</v>
      </c>
      <c r="E82" s="3" t="s">
        <v>103</v>
      </c>
      <c r="F82" s="3" t="s">
        <v>108</v>
      </c>
      <c r="G82" s="3" t="s">
        <v>1535</v>
      </c>
      <c r="H82" s="3" t="s">
        <v>151</v>
      </c>
      <c r="I82" s="3" t="s">
        <v>1539</v>
      </c>
      <c r="J82" s="18" t="s">
        <v>1540</v>
      </c>
      <c r="K82" s="17" t="str">
        <f t="shared" si="1"/>
        <v>QualityPts ExecutionGeneralNon-Conformance ManagementManage out of specs PTS ChecksBe able to identify and act on out of spec PTS ChecksNotification for when a focus PI is out of specCreate a notification every time a focus PI is out of spec</v>
      </c>
      <c r="L82" s="3"/>
      <c r="M82" s="3"/>
      <c r="N82" s="3"/>
      <c r="O82" s="3"/>
      <c r="P82" s="3" t="s">
        <v>93</v>
      </c>
      <c r="Q82" s="3"/>
      <c r="R82" s="5"/>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c r="BV82" s="19"/>
    </row>
    <row r="83" spans="1:74" ht="90" customHeight="1" x14ac:dyDescent="0.25">
      <c r="A83" s="9" t="s">
        <v>81</v>
      </c>
      <c r="B83" s="14" t="s">
        <v>82</v>
      </c>
      <c r="C83" s="3" t="s">
        <v>83</v>
      </c>
      <c r="D83" s="3" t="s">
        <v>5506</v>
      </c>
      <c r="E83" s="3" t="s">
        <v>103</v>
      </c>
      <c r="F83" s="3" t="s">
        <v>108</v>
      </c>
      <c r="G83" s="3" t="s">
        <v>109</v>
      </c>
      <c r="H83" s="3" t="s">
        <v>110</v>
      </c>
      <c r="I83" s="3" t="s">
        <v>120</v>
      </c>
      <c r="J83" s="18" t="s">
        <v>121</v>
      </c>
      <c r="K83" s="17" t="str">
        <f t="shared" si="1"/>
        <v>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v>
      </c>
      <c r="L83" s="3"/>
      <c r="M83" s="3"/>
      <c r="N83" s="3"/>
      <c r="O83" s="3"/>
      <c r="P83" s="3" t="s">
        <v>93</v>
      </c>
      <c r="Q83" s="3"/>
      <c r="R83" s="5"/>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c r="BV83" s="19"/>
    </row>
    <row r="84" spans="1:74" ht="90" customHeight="1" x14ac:dyDescent="0.25">
      <c r="A84" s="9" t="s">
        <v>81</v>
      </c>
      <c r="B84" s="14" t="s">
        <v>82</v>
      </c>
      <c r="C84" s="3" t="s">
        <v>83</v>
      </c>
      <c r="D84" s="3" t="s">
        <v>5506</v>
      </c>
      <c r="E84" s="3" t="s">
        <v>103</v>
      </c>
      <c r="F84" s="3" t="s">
        <v>108</v>
      </c>
      <c r="G84" s="3" t="s">
        <v>109</v>
      </c>
      <c r="H84" s="3" t="s">
        <v>110</v>
      </c>
      <c r="I84" s="3" t="s">
        <v>111</v>
      </c>
      <c r="J84" s="18" t="s">
        <v>111</v>
      </c>
      <c r="K84" s="17" t="str">
        <f t="shared" si="1"/>
        <v>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v>
      </c>
      <c r="L84" s="3"/>
      <c r="M84" s="3"/>
      <c r="N84" s="3"/>
      <c r="O84" s="3"/>
      <c r="P84" s="3" t="s">
        <v>93</v>
      </c>
      <c r="Q84" s="3"/>
      <c r="R84" s="5"/>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c r="BV84" s="19"/>
    </row>
    <row r="85" spans="1:74" ht="75" customHeight="1" x14ac:dyDescent="0.25">
      <c r="A85" s="9" t="s">
        <v>81</v>
      </c>
      <c r="B85" s="14" t="s">
        <v>82</v>
      </c>
      <c r="C85" s="3" t="s">
        <v>83</v>
      </c>
      <c r="D85" s="3" t="s">
        <v>5506</v>
      </c>
      <c r="E85" s="3" t="s">
        <v>103</v>
      </c>
      <c r="F85" s="3" t="s">
        <v>108</v>
      </c>
      <c r="G85" s="3" t="s">
        <v>109</v>
      </c>
      <c r="H85" s="3" t="s">
        <v>110</v>
      </c>
      <c r="I85" s="3" t="s">
        <v>114</v>
      </c>
      <c r="J85" s="18" t="s">
        <v>5512</v>
      </c>
      <c r="K85" s="17" t="str">
        <f t="shared" si="1"/>
        <v>QualityPts ExecutionGeneralNon-Conformance ManagementApply and Manage QC Block FlowsBe able to block a batch for a quality issueApproval or Denial flow applied and corresponding trigger sent to orderCreate the approval flow based on Quility VPO</v>
      </c>
      <c r="L85" s="3"/>
      <c r="M85" s="3"/>
      <c r="N85" s="3"/>
      <c r="O85" s="3"/>
      <c r="P85" s="3" t="s">
        <v>93</v>
      </c>
      <c r="Q85" s="3"/>
      <c r="R85" s="5"/>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c r="BV85" s="19"/>
    </row>
    <row r="86" spans="1:74" ht="90" customHeight="1" x14ac:dyDescent="0.25">
      <c r="A86" s="9" t="s">
        <v>81</v>
      </c>
      <c r="B86" s="14" t="s">
        <v>82</v>
      </c>
      <c r="C86" s="3" t="s">
        <v>83</v>
      </c>
      <c r="D86" s="3" t="s">
        <v>5506</v>
      </c>
      <c r="E86" s="3" t="s">
        <v>103</v>
      </c>
      <c r="F86" s="3" t="s">
        <v>108</v>
      </c>
      <c r="G86" s="3" t="s">
        <v>109</v>
      </c>
      <c r="H86" s="3" t="s">
        <v>110</v>
      </c>
      <c r="I86" s="3" t="s">
        <v>123</v>
      </c>
      <c r="J86" s="18" t="s">
        <v>123</v>
      </c>
      <c r="K86" s="17" t="str">
        <f t="shared" si="1"/>
        <v>QualityPts ExecutionGeneralNon-Conformance ManagementApply and Manage QC Block FlowsBe able to block a batch for a quality issueCreate a report for nonconformance and blocked batchesCreate a report for nonconformance and blocked batches</v>
      </c>
      <c r="L86" s="3"/>
      <c r="M86" s="3"/>
      <c r="N86" s="3"/>
      <c r="O86" s="3"/>
      <c r="P86" s="3" t="s">
        <v>93</v>
      </c>
      <c r="Q86" s="3"/>
      <c r="R86" s="5"/>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19"/>
      <c r="BJ86" s="19"/>
      <c r="BK86" s="19"/>
      <c r="BL86" s="19"/>
      <c r="BM86" s="19"/>
      <c r="BN86" s="19"/>
      <c r="BO86" s="19"/>
      <c r="BP86" s="19"/>
      <c r="BQ86" s="19"/>
      <c r="BR86" s="19"/>
      <c r="BS86" s="19"/>
      <c r="BT86" s="19"/>
      <c r="BU86" s="19"/>
      <c r="BV86" s="19"/>
    </row>
    <row r="87" spans="1:74" ht="90" customHeight="1" x14ac:dyDescent="0.25">
      <c r="A87" s="9" t="s">
        <v>81</v>
      </c>
      <c r="B87" s="14" t="s">
        <v>82</v>
      </c>
      <c r="C87" s="3" t="s">
        <v>83</v>
      </c>
      <c r="D87" s="3" t="s">
        <v>5506</v>
      </c>
      <c r="E87" s="3" t="s">
        <v>103</v>
      </c>
      <c r="F87" s="3" t="s">
        <v>108</v>
      </c>
      <c r="G87" s="3" t="s">
        <v>109</v>
      </c>
      <c r="H87" s="3" t="s">
        <v>110</v>
      </c>
      <c r="I87" s="3" t="s">
        <v>117</v>
      </c>
      <c r="J87" s="18" t="s">
        <v>117</v>
      </c>
      <c r="K87" s="17" t="str">
        <f t="shared" si="1"/>
        <v>QualityPts ExecutionGeneralNon-Conformance ManagementApply and Manage QC Block FlowsBe able to block a batch for a quality issueCreate a configuration to allow specific user to approve or deny a QC blockCreate a configuration to allow specific user to approve or deny a QC block</v>
      </c>
      <c r="L87" s="3"/>
      <c r="M87" s="3"/>
      <c r="N87" s="3"/>
      <c r="O87" s="3"/>
      <c r="P87" s="3" t="s">
        <v>93</v>
      </c>
      <c r="Q87" s="3"/>
      <c r="R87" s="5"/>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19"/>
      <c r="BJ87" s="19"/>
      <c r="BK87" s="19"/>
      <c r="BL87" s="19"/>
      <c r="BM87" s="19"/>
      <c r="BN87" s="19"/>
      <c r="BO87" s="19"/>
      <c r="BP87" s="19"/>
      <c r="BQ87" s="19"/>
      <c r="BR87" s="19"/>
      <c r="BS87" s="19"/>
      <c r="BT87" s="19"/>
      <c r="BU87" s="19"/>
      <c r="BV87" s="19"/>
    </row>
    <row r="88" spans="1:74" ht="90" customHeight="1" x14ac:dyDescent="0.25">
      <c r="A88" s="9" t="s">
        <v>81</v>
      </c>
      <c r="B88" s="14" t="s">
        <v>82</v>
      </c>
      <c r="C88" s="3" t="s">
        <v>83</v>
      </c>
      <c r="D88" s="3" t="s">
        <v>5506</v>
      </c>
      <c r="E88" s="3" t="s">
        <v>103</v>
      </c>
      <c r="F88" s="3" t="s">
        <v>108</v>
      </c>
      <c r="G88" s="3" t="s">
        <v>146</v>
      </c>
      <c r="H88" s="3" t="s">
        <v>147</v>
      </c>
      <c r="I88" s="3" t="s">
        <v>152</v>
      </c>
      <c r="J88" s="18" t="s">
        <v>152</v>
      </c>
      <c r="K88" s="17" t="str">
        <f t="shared" si="1"/>
        <v>QualityPts ExecutionGeneralNon-Conformance ManagementCalculate KPIBe able to exclude or surpress a PTS check result from the KPI reportingCreate a standard list of reasons for editing an inputCreate a standard list of reasons for editing an input</v>
      </c>
      <c r="L88" s="3"/>
      <c r="M88" s="3"/>
      <c r="N88" s="3"/>
      <c r="O88" s="3"/>
      <c r="P88" s="3" t="s">
        <v>150</v>
      </c>
      <c r="Q88" s="3"/>
      <c r="R88" s="5"/>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row>
    <row r="89" spans="1:74" ht="105" customHeight="1" x14ac:dyDescent="0.25">
      <c r="A89" s="9" t="s">
        <v>81</v>
      </c>
      <c r="B89" s="14" t="s">
        <v>82</v>
      </c>
      <c r="C89" s="3" t="s">
        <v>83</v>
      </c>
      <c r="D89" s="3" t="s">
        <v>5506</v>
      </c>
      <c r="E89" s="3" t="s">
        <v>103</v>
      </c>
      <c r="F89" s="3" t="s">
        <v>108</v>
      </c>
      <c r="G89" s="3" t="s">
        <v>146</v>
      </c>
      <c r="H89" s="3" t="s">
        <v>147</v>
      </c>
      <c r="I89" s="3" t="s">
        <v>154</v>
      </c>
      <c r="J89" s="18" t="s">
        <v>154</v>
      </c>
      <c r="K89" s="17" t="str">
        <f t="shared" si="1"/>
        <v>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v>
      </c>
      <c r="L89" s="3"/>
      <c r="M89" s="3"/>
      <c r="N89" s="3"/>
      <c r="O89" s="3"/>
      <c r="P89" s="3" t="s">
        <v>93</v>
      </c>
      <c r="Q89" s="3"/>
      <c r="R89" s="5"/>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row>
    <row r="90" spans="1:74" ht="90" customHeight="1" x14ac:dyDescent="0.25">
      <c r="A90" s="9" t="s">
        <v>81</v>
      </c>
      <c r="B90" s="14" t="s">
        <v>82</v>
      </c>
      <c r="C90" s="3" t="s">
        <v>83</v>
      </c>
      <c r="D90" s="3" t="s">
        <v>5506</v>
      </c>
      <c r="E90" s="3" t="s">
        <v>103</v>
      </c>
      <c r="F90" s="3" t="s">
        <v>108</v>
      </c>
      <c r="G90" s="3" t="s">
        <v>146</v>
      </c>
      <c r="H90" s="3" t="s">
        <v>147</v>
      </c>
      <c r="I90" s="3" t="s">
        <v>157</v>
      </c>
      <c r="J90" s="18" t="s">
        <v>157</v>
      </c>
      <c r="K90" s="17" t="str">
        <f t="shared" si="1"/>
        <v>QualityPts ExecutionGeneralNon-Conformance ManagementCalculate KPIBe able to exclude or surpress a PTS check result from the KPI reportingCreate a report to list the pts checks by status, on a period of timeCreate a report to list the pts checks by status, on a period of time</v>
      </c>
      <c r="L90" s="3"/>
      <c r="M90" s="3"/>
      <c r="N90" s="3"/>
      <c r="O90" s="3"/>
      <c r="P90" s="3" t="s">
        <v>93</v>
      </c>
      <c r="Q90" s="3"/>
      <c r="R90" s="5"/>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row>
    <row r="91" spans="1:74" ht="90" customHeight="1" x14ac:dyDescent="0.25">
      <c r="A91" s="9" t="s">
        <v>81</v>
      </c>
      <c r="B91" s="14" t="s">
        <v>82</v>
      </c>
      <c r="C91" s="3" t="s">
        <v>83</v>
      </c>
      <c r="D91" s="3" t="s">
        <v>5506</v>
      </c>
      <c r="E91" s="3" t="s">
        <v>103</v>
      </c>
      <c r="F91" s="3" t="s">
        <v>108</v>
      </c>
      <c r="G91" s="3" t="s">
        <v>146</v>
      </c>
      <c r="H91" s="3" t="s">
        <v>147</v>
      </c>
      <c r="I91" s="3" t="s">
        <v>148</v>
      </c>
      <c r="J91" s="18" t="s">
        <v>148</v>
      </c>
      <c r="K91" s="17" t="str">
        <f t="shared" si="1"/>
        <v>QualityPts ExecutionGeneralNon-Conformance ManagementCalculate KPIBe able to exclude or surpress a PTS check result from the KPI reportingCreate a report for changes on a PTS check, by date and userCreate a report for changes on a PTS check, by date and user</v>
      </c>
      <c r="L91" s="3"/>
      <c r="M91" s="3"/>
      <c r="N91" s="3"/>
      <c r="O91" s="3"/>
      <c r="P91" s="3" t="s">
        <v>150</v>
      </c>
      <c r="Q91" s="3"/>
      <c r="R91" s="5"/>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19"/>
      <c r="BJ91" s="19"/>
      <c r="BK91" s="19"/>
      <c r="BL91" s="19"/>
      <c r="BM91" s="19"/>
      <c r="BN91" s="19"/>
      <c r="BO91" s="19"/>
      <c r="BP91" s="19"/>
      <c r="BQ91" s="19"/>
      <c r="BR91" s="19"/>
      <c r="BS91" s="19"/>
      <c r="BT91" s="19"/>
      <c r="BU91" s="19"/>
      <c r="BV91" s="19"/>
    </row>
    <row r="92" spans="1:74" ht="120" customHeight="1" x14ac:dyDescent="0.25">
      <c r="A92" s="9" t="s">
        <v>81</v>
      </c>
      <c r="B92" s="14" t="s">
        <v>82</v>
      </c>
      <c r="C92" s="3" t="s">
        <v>83</v>
      </c>
      <c r="D92" s="3" t="s">
        <v>5508</v>
      </c>
      <c r="E92" s="3" t="s">
        <v>103</v>
      </c>
      <c r="F92" s="3" t="s">
        <v>86</v>
      </c>
      <c r="G92" s="3" t="s">
        <v>3404</v>
      </c>
      <c r="H92" s="3" t="s">
        <v>5170</v>
      </c>
      <c r="I92" s="3" t="s">
        <v>5171</v>
      </c>
      <c r="J92" s="18" t="s">
        <v>5171</v>
      </c>
      <c r="K92" s="17" t="str">
        <f t="shared" si="1"/>
        <v>QualityPTS SchedulingGeneralPTS Frequency ComplianceQuality management for PTS booksBe able to Schedule PTS checks by "Sample"Create Sample scheduling tool  to allow users to create sample plans - for scheduled and Ad-hoc checksCreate Sample scheduling tool  to allow users to create sample plans - for scheduled and Ad-hoc checks</v>
      </c>
      <c r="L92" s="3"/>
      <c r="M92" s="3"/>
      <c r="N92" s="3"/>
      <c r="O92" s="3"/>
      <c r="P92" s="3" t="s">
        <v>93</v>
      </c>
      <c r="Q92" s="3"/>
      <c r="R92" s="5"/>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19"/>
      <c r="BJ92" s="19"/>
      <c r="BK92" s="19"/>
      <c r="BL92" s="19"/>
      <c r="BM92" s="19"/>
      <c r="BN92" s="19"/>
      <c r="BO92" s="19"/>
      <c r="BP92" s="19"/>
      <c r="BQ92" s="19"/>
      <c r="BR92" s="19"/>
      <c r="BS92" s="19"/>
      <c r="BT92" s="19"/>
      <c r="BU92" s="19"/>
      <c r="BV92" s="19"/>
    </row>
    <row r="93" spans="1:74" ht="120" customHeight="1" x14ac:dyDescent="0.25">
      <c r="A93" s="9" t="s">
        <v>81</v>
      </c>
      <c r="B93" s="14" t="s">
        <v>82</v>
      </c>
      <c r="C93" s="3" t="s">
        <v>83</v>
      </c>
      <c r="D93" s="3" t="s">
        <v>5508</v>
      </c>
      <c r="E93" s="3" t="s">
        <v>103</v>
      </c>
      <c r="F93" s="3" t="s">
        <v>86</v>
      </c>
      <c r="G93" s="3" t="s">
        <v>3404</v>
      </c>
      <c r="H93" s="3" t="s">
        <v>5170</v>
      </c>
      <c r="I93" s="3" t="s">
        <v>5205</v>
      </c>
      <c r="J93" s="18" t="s">
        <v>5205</v>
      </c>
      <c r="K93" s="17" t="str">
        <f t="shared" si="1"/>
        <v>QualityPTS SchedulingGeneralPTS Frequency ComplianceQuality management for PTS booksBe able to Schedule PTS checks by "Sample"Abilty to create a sample plan for PTS checks with a defined scheduling start time (as per operator workflow)Abilty to create a sample plan for PTS checks with a defined scheduling start time (as per operator workflow)</v>
      </c>
      <c r="L93" s="3"/>
      <c r="M93" s="3"/>
      <c r="N93" s="3"/>
      <c r="O93" s="3"/>
      <c r="P93" s="3" t="s">
        <v>93</v>
      </c>
      <c r="Q93" s="3"/>
      <c r="R93" s="5"/>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19"/>
      <c r="BJ93" s="19"/>
      <c r="BK93" s="19"/>
      <c r="BL93" s="19"/>
      <c r="BM93" s="19"/>
      <c r="BN93" s="19"/>
      <c r="BO93" s="19"/>
      <c r="BP93" s="19"/>
      <c r="BQ93" s="19"/>
      <c r="BR93" s="19"/>
      <c r="BS93" s="19"/>
      <c r="BT93" s="19"/>
      <c r="BU93" s="19"/>
      <c r="BV93" s="19"/>
    </row>
    <row r="94" spans="1:74" ht="105" customHeight="1" x14ac:dyDescent="0.25">
      <c r="A94" s="9" t="s">
        <v>81</v>
      </c>
      <c r="B94" s="14" t="s">
        <v>82</v>
      </c>
      <c r="C94" s="3" t="s">
        <v>83</v>
      </c>
      <c r="D94" s="3" t="s">
        <v>5508</v>
      </c>
      <c r="E94" s="3" t="s">
        <v>103</v>
      </c>
      <c r="F94" s="3" t="s">
        <v>86</v>
      </c>
      <c r="G94" s="3" t="s">
        <v>3404</v>
      </c>
      <c r="H94" s="3" t="s">
        <v>5170</v>
      </c>
      <c r="I94" s="3" t="s">
        <v>5209</v>
      </c>
      <c r="J94" s="18" t="s">
        <v>5209</v>
      </c>
      <c r="K94" s="17" t="str">
        <f t="shared" si="1"/>
        <v>QualityPTS SchedulingGeneralPTS Frequency ComplianceQuality management for PTS booksBe able to Schedule PTS checks by "Sample"Abilty to create a sample plan for PTS checks with a defined scheduling end time (time and date)Abilty to create a sample plan for PTS checks with a defined scheduling end time (time and date)</v>
      </c>
      <c r="L94" s="3"/>
      <c r="M94" s="3"/>
      <c r="N94" s="3"/>
      <c r="O94" s="3"/>
      <c r="P94" s="3" t="s">
        <v>93</v>
      </c>
      <c r="Q94" s="3"/>
      <c r="R94" s="5"/>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19"/>
      <c r="BJ94" s="19"/>
      <c r="BK94" s="19"/>
      <c r="BL94" s="19"/>
      <c r="BM94" s="19"/>
      <c r="BN94" s="19"/>
      <c r="BO94" s="19"/>
      <c r="BP94" s="19"/>
      <c r="BQ94" s="19"/>
      <c r="BR94" s="19"/>
      <c r="BS94" s="19"/>
      <c r="BT94" s="19"/>
      <c r="BU94" s="19"/>
      <c r="BV94" s="19"/>
    </row>
    <row r="95" spans="1:74" ht="120" customHeight="1" x14ac:dyDescent="0.25">
      <c r="A95" s="9" t="s">
        <v>81</v>
      </c>
      <c r="B95" s="14" t="s">
        <v>82</v>
      </c>
      <c r="C95" s="3" t="s">
        <v>83</v>
      </c>
      <c r="D95" s="3" t="s">
        <v>5508</v>
      </c>
      <c r="E95" s="3" t="s">
        <v>103</v>
      </c>
      <c r="F95" s="3" t="s">
        <v>86</v>
      </c>
      <c r="G95" s="3" t="s">
        <v>3404</v>
      </c>
      <c r="H95" s="3" t="s">
        <v>5170</v>
      </c>
      <c r="I95" s="3" t="s">
        <v>5211</v>
      </c>
      <c r="J95" s="18" t="s">
        <v>5211</v>
      </c>
      <c r="K95" s="17" t="str">
        <f t="shared" si="1"/>
        <v>QualityPTS SchedulingGeneralPTS Frequency ComplianceQuality management for PTS booksBe able to Schedule PTS checks by "Sample"Abilty to create a sample plan for PTS checks with a defined scheduling end time Number (number of samples)Abilty to create a sample plan for PTS checks with a defined scheduling end time Number (number of samples)</v>
      </c>
      <c r="L95" s="3"/>
      <c r="M95" s="3"/>
      <c r="N95" s="3"/>
      <c r="O95" s="3"/>
      <c r="P95" s="3" t="s">
        <v>93</v>
      </c>
      <c r="Q95" s="3"/>
      <c r="R95" s="5"/>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19"/>
      <c r="BJ95" s="19"/>
      <c r="BK95" s="19"/>
      <c r="BL95" s="19"/>
      <c r="BM95" s="19"/>
      <c r="BN95" s="19"/>
      <c r="BO95" s="19"/>
      <c r="BP95" s="19"/>
      <c r="BQ95" s="19"/>
      <c r="BR95" s="19"/>
      <c r="BS95" s="19"/>
      <c r="BT95" s="19"/>
      <c r="BU95" s="19"/>
      <c r="BV95" s="19"/>
    </row>
    <row r="96" spans="1:74" ht="105" customHeight="1" x14ac:dyDescent="0.25">
      <c r="A96" s="9" t="s">
        <v>81</v>
      </c>
      <c r="B96" s="14" t="s">
        <v>82</v>
      </c>
      <c r="C96" s="3" t="s">
        <v>83</v>
      </c>
      <c r="D96" s="3" t="s">
        <v>5508</v>
      </c>
      <c r="E96" s="3" t="s">
        <v>103</v>
      </c>
      <c r="F96" s="3" t="s">
        <v>86</v>
      </c>
      <c r="G96" s="3" t="s">
        <v>3404</v>
      </c>
      <c r="H96" s="3" t="s">
        <v>5170</v>
      </c>
      <c r="I96" s="3" t="s">
        <v>5213</v>
      </c>
      <c r="J96" s="18" t="s">
        <v>5213</v>
      </c>
      <c r="K96" s="17" t="str">
        <f t="shared" si="1"/>
        <v>QualityPTS SchedulingGeneralPTS Frequency ComplianceQuality management for PTS booksBe able to Schedule PTS checks by "Sample"Sample plan from IQ to be integrated with printers to allow for sample label printing as per sample planSample plan from IQ to be integrated with printers to allow for sample label printing as per sample plan</v>
      </c>
      <c r="L96" s="3"/>
      <c r="M96" s="3"/>
      <c r="N96" s="3"/>
      <c r="O96" s="3"/>
      <c r="P96" s="3" t="s">
        <v>93</v>
      </c>
      <c r="Q96" s="3"/>
      <c r="R96" s="5"/>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19"/>
      <c r="BJ96" s="19"/>
      <c r="BK96" s="19"/>
      <c r="BL96" s="19"/>
      <c r="BM96" s="19"/>
      <c r="BN96" s="19"/>
      <c r="BO96" s="19"/>
      <c r="BP96" s="19"/>
      <c r="BQ96" s="19"/>
      <c r="BR96" s="19"/>
      <c r="BS96" s="19"/>
      <c r="BT96" s="19"/>
      <c r="BU96" s="19"/>
      <c r="BV96" s="19"/>
    </row>
    <row r="97" spans="1:74" ht="75" customHeight="1" x14ac:dyDescent="0.25">
      <c r="A97" s="9" t="s">
        <v>81</v>
      </c>
      <c r="B97" s="14" t="s">
        <v>82</v>
      </c>
      <c r="C97" s="3" t="s">
        <v>83</v>
      </c>
      <c r="D97" s="3" t="s">
        <v>5506</v>
      </c>
      <c r="E97" s="3" t="s">
        <v>5215</v>
      </c>
      <c r="F97" s="3" t="s">
        <v>86</v>
      </c>
      <c r="G97" s="3" t="s">
        <v>3404</v>
      </c>
      <c r="H97" s="3" t="s">
        <v>5216</v>
      </c>
      <c r="I97" s="3" t="s">
        <v>5217</v>
      </c>
      <c r="J97" s="18" t="s">
        <v>5217</v>
      </c>
      <c r="K97" s="17" t="str">
        <f t="shared" si="1"/>
        <v>QualityPts ExecutionLabPTS Frequency ComplianceQuality management for PTS booksGet automated data for PTS Checks from Lab EquipmentConsume lab equipment order eventsConsume lab equipment order events</v>
      </c>
      <c r="L97" s="3"/>
      <c r="M97" s="3"/>
      <c r="N97" s="3"/>
      <c r="O97" s="3"/>
      <c r="P97" s="3" t="s">
        <v>93</v>
      </c>
      <c r="Q97" s="3"/>
      <c r="R97" s="5"/>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19"/>
      <c r="BJ97" s="19"/>
      <c r="BK97" s="19"/>
      <c r="BL97" s="19"/>
      <c r="BM97" s="19"/>
      <c r="BN97" s="19"/>
      <c r="BO97" s="19"/>
      <c r="BP97" s="19"/>
      <c r="BQ97" s="19"/>
      <c r="BR97" s="19"/>
      <c r="BS97" s="19"/>
      <c r="BT97" s="19"/>
      <c r="BU97" s="19"/>
      <c r="BV97" s="19"/>
    </row>
    <row r="98" spans="1:74" ht="75" customHeight="1" x14ac:dyDescent="0.25">
      <c r="A98" s="9" t="s">
        <v>81</v>
      </c>
      <c r="B98" s="14" t="s">
        <v>82</v>
      </c>
      <c r="C98" s="3" t="s">
        <v>83</v>
      </c>
      <c r="D98" s="3" t="s">
        <v>5506</v>
      </c>
      <c r="E98" s="3" t="s">
        <v>5215</v>
      </c>
      <c r="F98" s="3" t="s">
        <v>86</v>
      </c>
      <c r="G98" s="3" t="s">
        <v>3404</v>
      </c>
      <c r="H98" s="3" t="s">
        <v>5216</v>
      </c>
      <c r="I98" s="3" t="s">
        <v>5219</v>
      </c>
      <c r="J98" s="18" t="s">
        <v>5219</v>
      </c>
      <c r="K98" s="17" t="str">
        <f t="shared" si="1"/>
        <v>QualityPts ExecutionLabPTS Frequency ComplianceQuality management for PTS booksGet automated data for PTS Checks from Lab EquipmentConsume lab equipment automation eventsConsume lab equipment automation events</v>
      </c>
      <c r="L98" s="3"/>
      <c r="M98" s="3"/>
      <c r="N98" s="3"/>
      <c r="O98" s="3"/>
      <c r="P98" s="3" t="s">
        <v>93</v>
      </c>
      <c r="Q98" s="3"/>
      <c r="R98" s="5"/>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c r="BJ98" s="19"/>
      <c r="BK98" s="19"/>
      <c r="BL98" s="19"/>
      <c r="BM98" s="19"/>
      <c r="BN98" s="19"/>
      <c r="BO98" s="19"/>
      <c r="BP98" s="19"/>
      <c r="BQ98" s="19"/>
      <c r="BR98" s="19"/>
      <c r="BS98" s="19"/>
      <c r="BT98" s="19"/>
      <c r="BU98" s="19"/>
      <c r="BV98" s="19"/>
    </row>
    <row r="99" spans="1:74" ht="90" customHeight="1" x14ac:dyDescent="0.25">
      <c r="A99" s="9" t="s">
        <v>81</v>
      </c>
      <c r="B99" s="14" t="s">
        <v>82</v>
      </c>
      <c r="C99" s="3" t="s">
        <v>83</v>
      </c>
      <c r="D99" s="3" t="s">
        <v>5506</v>
      </c>
      <c r="E99" s="3" t="s">
        <v>5215</v>
      </c>
      <c r="F99" s="3" t="s">
        <v>86</v>
      </c>
      <c r="G99" s="3" t="s">
        <v>3404</v>
      </c>
      <c r="H99" s="3" t="s">
        <v>5216</v>
      </c>
      <c r="I99" s="3" t="s">
        <v>5221</v>
      </c>
      <c r="J99" s="18" t="s">
        <v>5221</v>
      </c>
      <c r="K99" s="17" t="str">
        <f t="shared" si="1"/>
        <v>QualityPts ExecutionLabPTS Frequency ComplianceQuality management for PTS booksGet automated data for PTS Checks from Lab EquipmentInsert PTS checks data on scheduled checks for lab equipmentInsert PTS checks data on scheduled checks for lab equipment</v>
      </c>
      <c r="L99" s="3"/>
      <c r="M99" s="3"/>
      <c r="N99" s="3"/>
      <c r="O99" s="3"/>
      <c r="P99" s="3" t="s">
        <v>93</v>
      </c>
      <c r="Q99" s="3"/>
      <c r="R99" s="5"/>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c r="BJ99" s="19"/>
      <c r="BK99" s="19"/>
      <c r="BL99" s="19"/>
      <c r="BM99" s="19"/>
      <c r="BN99" s="19"/>
      <c r="BO99" s="19"/>
      <c r="BP99" s="19"/>
      <c r="BQ99" s="19"/>
      <c r="BR99" s="19"/>
      <c r="BS99" s="19"/>
      <c r="BT99" s="19"/>
      <c r="BU99" s="19"/>
      <c r="BV99" s="19"/>
    </row>
    <row r="100" spans="1:74" ht="120" customHeight="1" x14ac:dyDescent="0.25">
      <c r="A100" s="9" t="s">
        <v>81</v>
      </c>
      <c r="B100" s="14" t="s">
        <v>82</v>
      </c>
      <c r="C100" s="3" t="s">
        <v>404</v>
      </c>
      <c r="D100" s="3" t="s">
        <v>5513</v>
      </c>
      <c r="E100" s="3" t="s">
        <v>103</v>
      </c>
      <c r="F100" s="3" t="s">
        <v>517</v>
      </c>
      <c r="G100" s="3" t="s">
        <v>518</v>
      </c>
      <c r="H100" s="3" t="s">
        <v>519</v>
      </c>
      <c r="I100" s="3" t="s">
        <v>520</v>
      </c>
      <c r="J100" s="18" t="s">
        <v>521</v>
      </c>
      <c r="K100" s="17" t="str">
        <f t="shared" si="1"/>
        <v>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v>
      </c>
      <c r="L100" s="3"/>
      <c r="M100" s="3"/>
      <c r="N100" s="3"/>
      <c r="O100" s="3"/>
      <c r="P100" s="3" t="s">
        <v>93</v>
      </c>
      <c r="Q100" s="3"/>
      <c r="R100" s="5"/>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19"/>
      <c r="BJ100" s="19"/>
      <c r="BK100" s="19"/>
      <c r="BL100" s="19"/>
      <c r="BM100" s="19"/>
      <c r="BN100" s="19"/>
      <c r="BO100" s="19"/>
      <c r="BP100" s="19"/>
      <c r="BQ100" s="19"/>
      <c r="BR100" s="19"/>
      <c r="BS100" s="19"/>
      <c r="BT100" s="19"/>
      <c r="BU100" s="19"/>
      <c r="BV100" s="19"/>
    </row>
    <row r="101" spans="1:74" ht="120" customHeight="1" x14ac:dyDescent="0.25">
      <c r="A101" s="9" t="s">
        <v>81</v>
      </c>
      <c r="B101" s="14" t="s">
        <v>82</v>
      </c>
      <c r="C101" s="3" t="s">
        <v>404</v>
      </c>
      <c r="D101" s="3" t="s">
        <v>5513</v>
      </c>
      <c r="E101" s="3" t="s">
        <v>103</v>
      </c>
      <c r="F101" s="3" t="s">
        <v>517</v>
      </c>
      <c r="G101" s="3" t="s">
        <v>518</v>
      </c>
      <c r="H101" s="3" t="s">
        <v>519</v>
      </c>
      <c r="I101" s="3" t="s">
        <v>524</v>
      </c>
      <c r="J101" s="18" t="s">
        <v>525</v>
      </c>
      <c r="K101" s="17" t="str">
        <f t="shared" si="1"/>
        <v>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v>
      </c>
      <c r="L101" s="3"/>
      <c r="M101" s="3"/>
      <c r="N101" s="3"/>
      <c r="O101" s="3"/>
      <c r="P101" s="3" t="s">
        <v>93</v>
      </c>
      <c r="Q101" s="3"/>
      <c r="R101" s="5"/>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row>
    <row r="102" spans="1:74" ht="105" customHeight="1" x14ac:dyDescent="0.25">
      <c r="A102" s="9" t="s">
        <v>81</v>
      </c>
      <c r="B102" s="14" t="s">
        <v>82</v>
      </c>
      <c r="C102" s="3" t="s">
        <v>404</v>
      </c>
      <c r="D102" s="3" t="s">
        <v>5513</v>
      </c>
      <c r="E102" s="3" t="s">
        <v>103</v>
      </c>
      <c r="F102" s="3" t="s">
        <v>517</v>
      </c>
      <c r="G102" s="3" t="s">
        <v>518</v>
      </c>
      <c r="H102" s="3" t="s">
        <v>519</v>
      </c>
      <c r="I102" s="3" t="s">
        <v>527</v>
      </c>
      <c r="J102" s="18" t="s">
        <v>528</v>
      </c>
      <c r="K102" s="17" t="str">
        <f t="shared" si="1"/>
        <v>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v>
      </c>
      <c r="L102" s="3"/>
      <c r="M102" s="3"/>
      <c r="N102" s="3"/>
      <c r="O102" s="3"/>
      <c r="P102" s="3" t="s">
        <v>93</v>
      </c>
      <c r="Q102" s="3"/>
      <c r="R102" s="5"/>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19"/>
      <c r="BJ102" s="19"/>
      <c r="BK102" s="19"/>
      <c r="BL102" s="19"/>
      <c r="BM102" s="19"/>
      <c r="BN102" s="19"/>
      <c r="BO102" s="19"/>
      <c r="BP102" s="19"/>
      <c r="BQ102" s="19"/>
      <c r="BR102" s="19"/>
      <c r="BS102" s="19"/>
      <c r="BT102" s="19"/>
      <c r="BU102" s="19"/>
      <c r="BV102" s="19"/>
    </row>
    <row r="103" spans="1:74" ht="105" customHeight="1" x14ac:dyDescent="0.25">
      <c r="A103" s="9" t="s">
        <v>81</v>
      </c>
      <c r="B103" s="14" t="s">
        <v>82</v>
      </c>
      <c r="C103" s="3" t="s">
        <v>404</v>
      </c>
      <c r="D103" s="3" t="s">
        <v>5513</v>
      </c>
      <c r="E103" s="3" t="s">
        <v>103</v>
      </c>
      <c r="F103" s="3" t="s">
        <v>517</v>
      </c>
      <c r="G103" s="3" t="s">
        <v>531</v>
      </c>
      <c r="H103" s="3" t="s">
        <v>532</v>
      </c>
      <c r="I103" s="3" t="s">
        <v>533</v>
      </c>
      <c r="J103" s="18" t="s">
        <v>534</v>
      </c>
      <c r="K103" s="17" t="str">
        <f t="shared" si="1"/>
        <v>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v>
      </c>
      <c r="L103" s="3"/>
      <c r="M103" s="3"/>
      <c r="N103" s="3"/>
      <c r="O103" s="3"/>
      <c r="P103" s="3" t="s">
        <v>93</v>
      </c>
      <c r="Q103" s="3"/>
      <c r="R103" s="5"/>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19"/>
      <c r="BJ103" s="19"/>
      <c r="BK103" s="19"/>
      <c r="BL103" s="19"/>
      <c r="BM103" s="19"/>
      <c r="BN103" s="19"/>
      <c r="BO103" s="19"/>
      <c r="BP103" s="19"/>
      <c r="BQ103" s="19"/>
      <c r="BR103" s="19"/>
      <c r="BS103" s="19"/>
      <c r="BT103" s="19"/>
      <c r="BU103" s="19"/>
      <c r="BV103" s="19"/>
    </row>
    <row r="104" spans="1:74" ht="90" customHeight="1" x14ac:dyDescent="0.25">
      <c r="A104" s="9" t="s">
        <v>81</v>
      </c>
      <c r="B104" s="14" t="s">
        <v>82</v>
      </c>
      <c r="C104" s="3" t="s">
        <v>404</v>
      </c>
      <c r="D104" s="3" t="s">
        <v>5513</v>
      </c>
      <c r="E104" s="3" t="s">
        <v>103</v>
      </c>
      <c r="F104" s="3" t="s">
        <v>517</v>
      </c>
      <c r="G104" s="3" t="s">
        <v>531</v>
      </c>
      <c r="H104" s="3" t="s">
        <v>532</v>
      </c>
      <c r="I104" s="3" t="s">
        <v>536</v>
      </c>
      <c r="J104" s="18" t="s">
        <v>537</v>
      </c>
      <c r="K104" s="17" t="str">
        <f t="shared" si="1"/>
        <v>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v>
      </c>
      <c r="L104" s="3"/>
      <c r="M104" s="3"/>
      <c r="N104" s="3"/>
      <c r="O104" s="3"/>
      <c r="P104" s="3" t="s">
        <v>93</v>
      </c>
      <c r="Q104" s="3"/>
      <c r="R104" s="5"/>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c r="BM104" s="19"/>
      <c r="BN104" s="19"/>
      <c r="BO104" s="19"/>
      <c r="BP104" s="19"/>
      <c r="BQ104" s="19"/>
      <c r="BR104" s="19"/>
      <c r="BS104" s="19"/>
      <c r="BT104" s="19"/>
      <c r="BU104" s="19"/>
      <c r="BV104" s="19"/>
    </row>
    <row r="105" spans="1:74" ht="105" customHeight="1" x14ac:dyDescent="0.25">
      <c r="A105" s="9" t="s">
        <v>81</v>
      </c>
      <c r="B105" s="14" t="s">
        <v>82</v>
      </c>
      <c r="C105" s="3" t="s">
        <v>404</v>
      </c>
      <c r="D105" s="3" t="s">
        <v>5513</v>
      </c>
      <c r="E105" s="3" t="s">
        <v>103</v>
      </c>
      <c r="F105" s="3" t="s">
        <v>517</v>
      </c>
      <c r="G105" s="3" t="s">
        <v>531</v>
      </c>
      <c r="H105" s="3" t="s">
        <v>532</v>
      </c>
      <c r="I105" s="3" t="s">
        <v>539</v>
      </c>
      <c r="J105" s="18" t="s">
        <v>540</v>
      </c>
      <c r="K105" s="17" t="str">
        <f t="shared" si="1"/>
        <v>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v>
      </c>
      <c r="L105" s="3"/>
      <c r="M105" s="3"/>
      <c r="N105" s="3"/>
      <c r="O105" s="3"/>
      <c r="P105" s="3" t="s">
        <v>93</v>
      </c>
      <c r="Q105" s="3"/>
      <c r="R105" s="5"/>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row>
    <row r="106" spans="1:74" ht="105" customHeight="1" x14ac:dyDescent="0.25">
      <c r="A106" s="9" t="s">
        <v>81</v>
      </c>
      <c r="B106" s="14" t="s">
        <v>82</v>
      </c>
      <c r="C106" s="3" t="s">
        <v>404</v>
      </c>
      <c r="D106" s="3" t="s">
        <v>5513</v>
      </c>
      <c r="E106" s="3" t="s">
        <v>103</v>
      </c>
      <c r="F106" s="3" t="s">
        <v>517</v>
      </c>
      <c r="G106" s="3" t="s">
        <v>531</v>
      </c>
      <c r="H106" s="3" t="s">
        <v>532</v>
      </c>
      <c r="I106" s="3" t="s">
        <v>542</v>
      </c>
      <c r="J106" s="18" t="s">
        <v>543</v>
      </c>
      <c r="K106" s="17" t="str">
        <f t="shared" si="1"/>
        <v>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v>
      </c>
      <c r="L106" s="3"/>
      <c r="M106" s="3"/>
      <c r="N106" s="3"/>
      <c r="O106" s="3"/>
      <c r="P106" s="3" t="s">
        <v>93</v>
      </c>
      <c r="Q106" s="3"/>
      <c r="R106" s="5"/>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19"/>
      <c r="BJ106" s="19"/>
      <c r="BK106" s="19"/>
      <c r="BL106" s="19"/>
      <c r="BM106" s="19"/>
      <c r="BN106" s="19"/>
      <c r="BO106" s="19"/>
      <c r="BP106" s="19"/>
      <c r="BQ106" s="19"/>
      <c r="BR106" s="19"/>
      <c r="BS106" s="19"/>
      <c r="BT106" s="19"/>
      <c r="BU106" s="19"/>
      <c r="BV106" s="19"/>
    </row>
    <row r="107" spans="1:74" ht="105" customHeight="1" x14ac:dyDescent="0.25">
      <c r="A107" s="9" t="s">
        <v>81</v>
      </c>
      <c r="B107" s="14" t="s">
        <v>82</v>
      </c>
      <c r="C107" s="3" t="s">
        <v>404</v>
      </c>
      <c r="D107" s="3" t="s">
        <v>5513</v>
      </c>
      <c r="E107" s="3" t="s">
        <v>103</v>
      </c>
      <c r="F107" s="3" t="s">
        <v>517</v>
      </c>
      <c r="G107" s="3" t="s">
        <v>545</v>
      </c>
      <c r="H107" s="3" t="s">
        <v>546</v>
      </c>
      <c r="I107" s="3" t="s">
        <v>547</v>
      </c>
      <c r="J107" s="18" t="s">
        <v>548</v>
      </c>
      <c r="K107" s="17" t="str">
        <f t="shared" si="1"/>
        <v>MaintenanceMAPSGeneralLong-Term PlanningMaintenance plans must be governed and tracked across planning cyclesImprove governance and visibility of maintenance plansManage maintenance plansAllows planners to create and manage preventive and corrective maintenance plans.</v>
      </c>
      <c r="L107" s="3"/>
      <c r="M107" s="3"/>
      <c r="N107" s="3"/>
      <c r="O107" s="3"/>
      <c r="P107" s="3" t="s">
        <v>93</v>
      </c>
      <c r="Q107" s="3"/>
      <c r="R107" s="5"/>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19"/>
      <c r="BJ107" s="19"/>
      <c r="BK107" s="19"/>
      <c r="BL107" s="19"/>
      <c r="BM107" s="19"/>
      <c r="BN107" s="19"/>
      <c r="BO107" s="19"/>
      <c r="BP107" s="19"/>
      <c r="BQ107" s="19"/>
      <c r="BR107" s="19"/>
      <c r="BS107" s="19"/>
      <c r="BT107" s="19"/>
      <c r="BU107" s="19"/>
      <c r="BV107" s="19"/>
    </row>
    <row r="108" spans="1:74" ht="105" customHeight="1" x14ac:dyDescent="0.25">
      <c r="A108" s="9" t="s">
        <v>81</v>
      </c>
      <c r="B108" s="14" t="s">
        <v>82</v>
      </c>
      <c r="C108" s="3" t="s">
        <v>404</v>
      </c>
      <c r="D108" s="3" t="s">
        <v>5513</v>
      </c>
      <c r="E108" s="3" t="s">
        <v>103</v>
      </c>
      <c r="F108" s="3" t="s">
        <v>517</v>
      </c>
      <c r="G108" s="3" t="s">
        <v>545</v>
      </c>
      <c r="H108" s="3" t="s">
        <v>546</v>
      </c>
      <c r="I108" s="3" t="s">
        <v>550</v>
      </c>
      <c r="J108" s="18" t="s">
        <v>551</v>
      </c>
      <c r="K108" s="17" t="str">
        <f t="shared" si="1"/>
        <v>MaintenanceMAPSGeneralLong-Term PlanningMaintenance plans must be governed and tracked across planning cyclesImprove governance and visibility of maintenance plansView maintenance plan detailsProvides detailed information about maintenance plans and associated activities.</v>
      </c>
      <c r="L108" s="3"/>
      <c r="M108" s="3"/>
      <c r="N108" s="3"/>
      <c r="O108" s="3"/>
      <c r="P108" s="3" t="s">
        <v>93</v>
      </c>
      <c r="Q108" s="3"/>
      <c r="R108" s="5"/>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19"/>
      <c r="BR108" s="19"/>
      <c r="BS108" s="19"/>
      <c r="BT108" s="19"/>
      <c r="BU108" s="19"/>
      <c r="BV108" s="19"/>
    </row>
    <row r="109" spans="1:74" ht="90" customHeight="1" x14ac:dyDescent="0.25">
      <c r="A109" s="9" t="s">
        <v>81</v>
      </c>
      <c r="B109" s="14" t="s">
        <v>82</v>
      </c>
      <c r="C109" s="3" t="s">
        <v>404</v>
      </c>
      <c r="D109" s="3" t="s">
        <v>5513</v>
      </c>
      <c r="E109" s="3" t="s">
        <v>103</v>
      </c>
      <c r="F109" s="3" t="s">
        <v>517</v>
      </c>
      <c r="G109" s="3" t="s">
        <v>545</v>
      </c>
      <c r="H109" s="3" t="s">
        <v>546</v>
      </c>
      <c r="I109" s="3" t="s">
        <v>553</v>
      </c>
      <c r="J109" s="18" t="s">
        <v>554</v>
      </c>
      <c r="K109" s="17" t="str">
        <f t="shared" si="1"/>
        <v>MaintenanceMAPSGeneralLong-Term PlanningMaintenance plans must be governed and tracked across planning cyclesImprove governance and visibility of maintenance plansTrack plan execution historyAllows planners to review historical execution of maintenance plans.</v>
      </c>
      <c r="L109" s="3"/>
      <c r="M109" s="3"/>
      <c r="N109" s="3"/>
      <c r="O109" s="3"/>
      <c r="P109" s="3" t="s">
        <v>93</v>
      </c>
      <c r="Q109" s="3"/>
      <c r="R109" s="5"/>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19"/>
      <c r="BJ109" s="19"/>
      <c r="BK109" s="19"/>
      <c r="BL109" s="19"/>
      <c r="BM109" s="19"/>
      <c r="BN109" s="19"/>
      <c r="BO109" s="19"/>
      <c r="BP109" s="19"/>
      <c r="BQ109" s="19"/>
      <c r="BR109" s="19"/>
      <c r="BS109" s="19"/>
      <c r="BT109" s="19"/>
      <c r="BU109" s="19"/>
      <c r="BV109" s="19"/>
    </row>
    <row r="110" spans="1:74" ht="90" customHeight="1" x14ac:dyDescent="0.25">
      <c r="A110" s="9" t="s">
        <v>81</v>
      </c>
      <c r="B110" s="14" t="s">
        <v>82</v>
      </c>
      <c r="C110" s="3" t="s">
        <v>404</v>
      </c>
      <c r="D110" s="3" t="s">
        <v>5513</v>
      </c>
      <c r="E110" s="3" t="s">
        <v>103</v>
      </c>
      <c r="F110" s="3" t="s">
        <v>517</v>
      </c>
      <c r="G110" s="3" t="s">
        <v>556</v>
      </c>
      <c r="H110" s="3" t="s">
        <v>557</v>
      </c>
      <c r="I110" s="3" t="s">
        <v>558</v>
      </c>
      <c r="J110" s="18" t="s">
        <v>559</v>
      </c>
      <c r="K110" s="17" t="str">
        <f t="shared" si="1"/>
        <v>MaintenanceMAPSGeneralLong-Term PlanningLarge shutdowns and overhauls require structured preparationImprove planning and coordination of major maintenance eventsManage overhaul planningEnables structured planning of major overhauls and shutdown interventions.</v>
      </c>
      <c r="L110" s="3"/>
      <c r="M110" s="3"/>
      <c r="N110" s="3"/>
      <c r="O110" s="3"/>
      <c r="P110" s="3" t="s">
        <v>93</v>
      </c>
      <c r="Q110" s="3"/>
      <c r="R110" s="5"/>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19"/>
      <c r="BJ110" s="19"/>
      <c r="BK110" s="19"/>
      <c r="BL110" s="19"/>
      <c r="BM110" s="19"/>
      <c r="BN110" s="19"/>
      <c r="BO110" s="19"/>
      <c r="BP110" s="19"/>
      <c r="BQ110" s="19"/>
      <c r="BR110" s="19"/>
      <c r="BS110" s="19"/>
      <c r="BT110" s="19"/>
      <c r="BU110" s="19"/>
      <c r="BV110" s="19"/>
    </row>
    <row r="111" spans="1:74" ht="90" customHeight="1" x14ac:dyDescent="0.25">
      <c r="A111" s="9" t="s">
        <v>81</v>
      </c>
      <c r="B111" s="14" t="s">
        <v>82</v>
      </c>
      <c r="C111" s="3" t="s">
        <v>404</v>
      </c>
      <c r="D111" s="3" t="s">
        <v>5513</v>
      </c>
      <c r="E111" s="3" t="s">
        <v>103</v>
      </c>
      <c r="F111" s="3" t="s">
        <v>517</v>
      </c>
      <c r="G111" s="3" t="s">
        <v>556</v>
      </c>
      <c r="H111" s="3" t="s">
        <v>557</v>
      </c>
      <c r="I111" s="3" t="s">
        <v>561</v>
      </c>
      <c r="J111" s="18" t="s">
        <v>562</v>
      </c>
      <c r="K111" s="17" t="str">
        <f t="shared" si="1"/>
        <v>MaintenanceMAPSGeneralLong-Term PlanningLarge shutdowns and overhauls require structured preparationImprove planning and coordination of major maintenance eventsPlan corrective work within overhaulAllows planners to include corrective maintenance activities within overhaul events.</v>
      </c>
      <c r="L111" s="3"/>
      <c r="M111" s="3"/>
      <c r="N111" s="3"/>
      <c r="O111" s="3"/>
      <c r="P111" s="3" t="s">
        <v>93</v>
      </c>
      <c r="Q111" s="3"/>
      <c r="R111" s="5"/>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19"/>
      <c r="BJ111" s="19"/>
      <c r="BK111" s="19"/>
      <c r="BL111" s="19"/>
      <c r="BM111" s="19"/>
      <c r="BN111" s="19"/>
      <c r="BO111" s="19"/>
      <c r="BP111" s="19"/>
      <c r="BQ111" s="19"/>
      <c r="BR111" s="19"/>
      <c r="BS111" s="19"/>
      <c r="BT111" s="19"/>
      <c r="BU111" s="19"/>
      <c r="BV111" s="19"/>
    </row>
    <row r="112" spans="1:74" ht="90" customHeight="1" x14ac:dyDescent="0.25">
      <c r="A112" s="9" t="s">
        <v>81</v>
      </c>
      <c r="B112" s="14" t="s">
        <v>82</v>
      </c>
      <c r="C112" s="3" t="s">
        <v>404</v>
      </c>
      <c r="D112" s="3" t="s">
        <v>5513</v>
      </c>
      <c r="E112" s="3" t="s">
        <v>103</v>
      </c>
      <c r="F112" s="3" t="s">
        <v>517</v>
      </c>
      <c r="G112" s="3" t="s">
        <v>556</v>
      </c>
      <c r="H112" s="3" t="s">
        <v>557</v>
      </c>
      <c r="I112" s="3" t="s">
        <v>564</v>
      </c>
      <c r="J112" s="18" t="s">
        <v>565</v>
      </c>
      <c r="K112" s="17" t="str">
        <f t="shared" si="1"/>
        <v>MaintenanceMAPSGeneralLong-Term PlanningLarge shutdowns and overhauls require structured preparationImprove planning and coordination of major maintenance eventsReview overhaul performanceProvides visibility of performance metrics related to completed overhauls.</v>
      </c>
      <c r="L112" s="3"/>
      <c r="M112" s="3"/>
      <c r="N112" s="3"/>
      <c r="O112" s="3"/>
      <c r="P112" s="3" t="s">
        <v>93</v>
      </c>
      <c r="Q112" s="3"/>
      <c r="R112" s="5"/>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19"/>
      <c r="BJ112" s="19"/>
      <c r="BK112" s="19"/>
      <c r="BL112" s="19"/>
      <c r="BM112" s="19"/>
      <c r="BN112" s="19"/>
      <c r="BO112" s="19"/>
      <c r="BP112" s="19"/>
      <c r="BQ112" s="19"/>
      <c r="BR112" s="19"/>
      <c r="BS112" s="19"/>
      <c r="BT112" s="19"/>
      <c r="BU112" s="19"/>
      <c r="BV112" s="19"/>
    </row>
    <row r="113" spans="1:74" ht="90" customHeight="1" x14ac:dyDescent="0.25">
      <c r="A113" s="9" t="s">
        <v>81</v>
      </c>
      <c r="B113" s="14" t="s">
        <v>82</v>
      </c>
      <c r="C113" s="3" t="s">
        <v>404</v>
      </c>
      <c r="D113" s="3" t="s">
        <v>5513</v>
      </c>
      <c r="E113" s="3" t="s">
        <v>103</v>
      </c>
      <c r="F113" s="3" t="s">
        <v>517</v>
      </c>
      <c r="G113" s="3" t="s">
        <v>567</v>
      </c>
      <c r="H113" s="3" t="s">
        <v>568</v>
      </c>
      <c r="I113" s="3" t="s">
        <v>569</v>
      </c>
      <c r="J113" s="18" t="s">
        <v>570</v>
      </c>
      <c r="K113" s="17" t="str">
        <f t="shared" si="1"/>
        <v>MaintenanceMAPSGeneralLong-Term PlanningLong-term maintenance plans require formal governance and alignmentEnsure proper approval and control of long-term maintenance plansSubmit long-term plan for approvalAllows planners to submit the long-term maintenance plan for approval.</v>
      </c>
      <c r="L113" s="3"/>
      <c r="M113" s="3"/>
      <c r="N113" s="3"/>
      <c r="O113" s="3"/>
      <c r="P113" s="3" t="s">
        <v>93</v>
      </c>
      <c r="Q113" s="3"/>
      <c r="R113" s="5"/>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19"/>
      <c r="BJ113" s="19"/>
      <c r="BK113" s="19"/>
      <c r="BL113" s="19"/>
      <c r="BM113" s="19"/>
      <c r="BN113" s="19"/>
      <c r="BO113" s="19"/>
      <c r="BP113" s="19"/>
      <c r="BQ113" s="19"/>
      <c r="BR113" s="19"/>
      <c r="BS113" s="19"/>
      <c r="BT113" s="19"/>
      <c r="BU113" s="19"/>
      <c r="BV113" s="19"/>
    </row>
    <row r="114" spans="1:74" ht="90" customHeight="1" x14ac:dyDescent="0.25">
      <c r="A114" s="9" t="s">
        <v>81</v>
      </c>
      <c r="B114" s="14" t="s">
        <v>82</v>
      </c>
      <c r="C114" s="3" t="s">
        <v>404</v>
      </c>
      <c r="D114" s="3" t="s">
        <v>5513</v>
      </c>
      <c r="E114" s="3" t="s">
        <v>103</v>
      </c>
      <c r="F114" s="3" t="s">
        <v>517</v>
      </c>
      <c r="G114" s="3" t="s">
        <v>567</v>
      </c>
      <c r="H114" s="3" t="s">
        <v>568</v>
      </c>
      <c r="I114" s="3" t="s">
        <v>572</v>
      </c>
      <c r="J114" s="18" t="s">
        <v>573</v>
      </c>
      <c r="K114" s="17" t="str">
        <f t="shared" si="1"/>
        <v>MaintenanceMAPSGeneralLong-Term PlanningLong-term maintenance plans require formal governance and alignmentEnsure proper approval and control of long-term maintenance plansApprove long-term maintenance planEnables authorized stakeholders to approve or reject the plan.</v>
      </c>
      <c r="L114" s="3"/>
      <c r="M114" s="3"/>
      <c r="N114" s="3"/>
      <c r="O114" s="3"/>
      <c r="P114" s="3" t="s">
        <v>93</v>
      </c>
      <c r="Q114" s="3"/>
      <c r="R114" s="5"/>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19"/>
      <c r="BJ114" s="19"/>
      <c r="BK114" s="19"/>
      <c r="BL114" s="19"/>
      <c r="BM114" s="19"/>
      <c r="BN114" s="19"/>
      <c r="BO114" s="19"/>
      <c r="BP114" s="19"/>
      <c r="BQ114" s="19"/>
      <c r="BR114" s="19"/>
      <c r="BS114" s="19"/>
      <c r="BT114" s="19"/>
      <c r="BU114" s="19"/>
      <c r="BV114" s="19"/>
    </row>
    <row r="115" spans="1:74" ht="90" customHeight="1" x14ac:dyDescent="0.25">
      <c r="A115" s="9" t="s">
        <v>81</v>
      </c>
      <c r="B115" s="14" t="s">
        <v>82</v>
      </c>
      <c r="C115" s="3" t="s">
        <v>404</v>
      </c>
      <c r="D115" s="3" t="s">
        <v>5513</v>
      </c>
      <c r="E115" s="3" t="s">
        <v>103</v>
      </c>
      <c r="F115" s="3" t="s">
        <v>517</v>
      </c>
      <c r="G115" s="3" t="s">
        <v>567</v>
      </c>
      <c r="H115" s="3" t="s">
        <v>568</v>
      </c>
      <c r="I115" s="3" t="s">
        <v>575</v>
      </c>
      <c r="J115" s="18" t="s">
        <v>576</v>
      </c>
      <c r="K115" s="17" t="str">
        <f t="shared" si="1"/>
        <v>MaintenanceMAPSGeneralLong-Term PlanningLong-term maintenance plans require formal governance and alignmentEnsure proper approval and control of long-term maintenance plansFreeze approved long-term planLocks the approved plan to prevent unauthorized changes.</v>
      </c>
      <c r="L115" s="3"/>
      <c r="M115" s="3"/>
      <c r="N115" s="3"/>
      <c r="O115" s="3"/>
      <c r="P115" s="3" t="s">
        <v>93</v>
      </c>
      <c r="Q115" s="3"/>
      <c r="R115" s="5"/>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19"/>
      <c r="BJ115" s="19"/>
      <c r="BK115" s="19"/>
      <c r="BL115" s="19"/>
      <c r="BM115" s="19"/>
      <c r="BN115" s="19"/>
      <c r="BO115" s="19"/>
      <c r="BP115" s="19"/>
      <c r="BQ115" s="19"/>
      <c r="BR115" s="19"/>
      <c r="BS115" s="19"/>
      <c r="BT115" s="19"/>
      <c r="BU115" s="19"/>
      <c r="BV115" s="19"/>
    </row>
    <row r="116" spans="1:74" ht="90" customHeight="1" x14ac:dyDescent="0.25">
      <c r="A116" s="9" t="s">
        <v>81</v>
      </c>
      <c r="B116" s="14" t="s">
        <v>82</v>
      </c>
      <c r="C116" s="3" t="s">
        <v>404</v>
      </c>
      <c r="D116" s="3" t="s">
        <v>5513</v>
      </c>
      <c r="E116" s="3" t="s">
        <v>103</v>
      </c>
      <c r="F116" s="3" t="s">
        <v>517</v>
      </c>
      <c r="G116" s="3" t="s">
        <v>567</v>
      </c>
      <c r="H116" s="3" t="s">
        <v>568</v>
      </c>
      <c r="I116" s="3" t="s">
        <v>578</v>
      </c>
      <c r="J116" s="18" t="s">
        <v>579</v>
      </c>
      <c r="K116" s="17" t="str">
        <f t="shared" si="1"/>
        <v>MaintenanceMAPSGeneralLong-Term PlanningLong-term maintenance plans require formal governance and alignmentEnsure proper approval and control of long-term maintenance plansView approved baseline planAllows users to access the frozen baseline plan.</v>
      </c>
      <c r="L116" s="3"/>
      <c r="M116" s="3"/>
      <c r="N116" s="3"/>
      <c r="O116" s="3"/>
      <c r="P116" s="3" t="s">
        <v>93</v>
      </c>
      <c r="Q116" s="3"/>
      <c r="R116" s="5"/>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19"/>
      <c r="BJ116" s="19"/>
      <c r="BK116" s="19"/>
      <c r="BL116" s="19"/>
      <c r="BM116" s="19"/>
      <c r="BN116" s="19"/>
      <c r="BO116" s="19"/>
      <c r="BP116" s="19"/>
      <c r="BQ116" s="19"/>
      <c r="BR116" s="19"/>
      <c r="BS116" s="19"/>
      <c r="BT116" s="19"/>
      <c r="BU116" s="19"/>
      <c r="BV116" s="19"/>
    </row>
    <row r="117" spans="1:74" ht="90" customHeight="1" x14ac:dyDescent="0.25">
      <c r="A117" s="9" t="s">
        <v>81</v>
      </c>
      <c r="B117" s="14" t="s">
        <v>82</v>
      </c>
      <c r="C117" s="3" t="s">
        <v>404</v>
      </c>
      <c r="D117" s="3" t="s">
        <v>5513</v>
      </c>
      <c r="E117" s="3" t="s">
        <v>103</v>
      </c>
      <c r="F117" s="3" t="s">
        <v>517</v>
      </c>
      <c r="G117" s="3" t="s">
        <v>567</v>
      </c>
      <c r="H117" s="3" t="s">
        <v>568</v>
      </c>
      <c r="I117" s="3" t="s">
        <v>581</v>
      </c>
      <c r="J117" s="18" t="s">
        <v>582</v>
      </c>
      <c r="K117" s="17" t="str">
        <f t="shared" si="1"/>
        <v>MaintenanceMAPSGeneralLong-Term PlanningLong-term maintenance plans require formal governance and alignmentEnsure proper approval and control of long-term maintenance plansMonitor long-term plan statusProvides visibility of approval and progress status of the plan.</v>
      </c>
      <c r="L117" s="3"/>
      <c r="M117" s="3"/>
      <c r="N117" s="3"/>
      <c r="O117" s="3"/>
      <c r="P117" s="3" t="s">
        <v>93</v>
      </c>
      <c r="Q117" s="3"/>
      <c r="R117" s="5"/>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19"/>
      <c r="BJ117" s="19"/>
      <c r="BK117" s="19"/>
      <c r="BL117" s="19"/>
      <c r="BM117" s="19"/>
      <c r="BN117" s="19"/>
      <c r="BO117" s="19"/>
      <c r="BP117" s="19"/>
      <c r="BQ117" s="19"/>
      <c r="BR117" s="19"/>
      <c r="BS117" s="19"/>
      <c r="BT117" s="19"/>
      <c r="BU117" s="19"/>
      <c r="BV117" s="19"/>
    </row>
    <row r="118" spans="1:74" ht="120" customHeight="1" x14ac:dyDescent="0.25">
      <c r="A118" s="9" t="s">
        <v>81</v>
      </c>
      <c r="B118" s="14" t="s">
        <v>82</v>
      </c>
      <c r="C118" s="3" t="s">
        <v>404</v>
      </c>
      <c r="D118" s="3" t="s">
        <v>5513</v>
      </c>
      <c r="E118" s="3" t="s">
        <v>103</v>
      </c>
      <c r="F118" s="3" t="s">
        <v>419</v>
      </c>
      <c r="G118" s="3" t="s">
        <v>584</v>
      </c>
      <c r="H118" s="3" t="s">
        <v>585</v>
      </c>
      <c r="I118" s="3" t="s">
        <v>586</v>
      </c>
      <c r="J118" s="18" t="s">
        <v>587</v>
      </c>
      <c r="K118" s="17" t="str">
        <f t="shared" si="1"/>
        <v>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v>
      </c>
      <c r="L118" s="3"/>
      <c r="M118" s="3"/>
      <c r="N118" s="3"/>
      <c r="O118" s="3"/>
      <c r="P118" s="3" t="s">
        <v>150</v>
      </c>
      <c r="Q118" s="3"/>
      <c r="R118" s="5"/>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19"/>
      <c r="BJ118" s="19"/>
      <c r="BK118" s="19"/>
      <c r="BL118" s="19"/>
      <c r="BM118" s="19"/>
      <c r="BN118" s="19"/>
      <c r="BO118" s="19"/>
      <c r="BP118" s="19"/>
      <c r="BQ118" s="19"/>
      <c r="BR118" s="19"/>
      <c r="BS118" s="19"/>
      <c r="BT118" s="19"/>
      <c r="BU118" s="19"/>
      <c r="BV118" s="19"/>
    </row>
    <row r="119" spans="1:74" ht="105" customHeight="1" x14ac:dyDescent="0.25">
      <c r="A119" s="9" t="s">
        <v>81</v>
      </c>
      <c r="B119" s="14" t="s">
        <v>82</v>
      </c>
      <c r="C119" s="3" t="s">
        <v>404</v>
      </c>
      <c r="D119" s="3" t="s">
        <v>5513</v>
      </c>
      <c r="E119" s="3" t="s">
        <v>103</v>
      </c>
      <c r="F119" s="3" t="s">
        <v>419</v>
      </c>
      <c r="G119" s="3" t="s">
        <v>584</v>
      </c>
      <c r="H119" s="3" t="s">
        <v>585</v>
      </c>
      <c r="I119" s="3" t="s">
        <v>589</v>
      </c>
      <c r="J119" s="18" t="s">
        <v>590</v>
      </c>
      <c r="K119" s="17" t="str">
        <f t="shared" si="1"/>
        <v>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v>
      </c>
      <c r="L119" s="3"/>
      <c r="M119" s="3"/>
      <c r="N119" s="3"/>
      <c r="O119" s="3"/>
      <c r="P119" s="3" t="s">
        <v>93</v>
      </c>
      <c r="Q119" s="3"/>
      <c r="R119" s="5"/>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19"/>
      <c r="BJ119" s="19"/>
      <c r="BK119" s="19"/>
      <c r="BL119" s="19"/>
      <c r="BM119" s="19"/>
      <c r="BN119" s="19"/>
      <c r="BO119" s="19"/>
      <c r="BP119" s="19"/>
      <c r="BQ119" s="19"/>
      <c r="BR119" s="19"/>
      <c r="BS119" s="19"/>
      <c r="BT119" s="19"/>
      <c r="BU119" s="19"/>
      <c r="BV119" s="19"/>
    </row>
    <row r="120" spans="1:74" ht="120" customHeight="1" x14ac:dyDescent="0.25">
      <c r="A120" s="9" t="s">
        <v>81</v>
      </c>
      <c r="B120" s="14" t="s">
        <v>82</v>
      </c>
      <c r="C120" s="3" t="s">
        <v>404</v>
      </c>
      <c r="D120" s="3" t="s">
        <v>5513</v>
      </c>
      <c r="E120" s="3" t="s">
        <v>103</v>
      </c>
      <c r="F120" s="3" t="s">
        <v>419</v>
      </c>
      <c r="G120" s="3" t="s">
        <v>584</v>
      </c>
      <c r="H120" s="3" t="s">
        <v>585</v>
      </c>
      <c r="I120" s="3" t="s">
        <v>592</v>
      </c>
      <c r="J120" s="18" t="s">
        <v>593</v>
      </c>
      <c r="K120" s="17" t="str">
        <f t="shared" si="1"/>
        <v>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v>
      </c>
      <c r="L120" s="3"/>
      <c r="M120" s="3"/>
      <c r="N120" s="3"/>
      <c r="O120" s="3"/>
      <c r="P120" s="3" t="s">
        <v>150</v>
      </c>
      <c r="Q120" s="3"/>
      <c r="R120" s="5"/>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19"/>
      <c r="BJ120" s="19"/>
      <c r="BK120" s="19"/>
      <c r="BL120" s="19"/>
      <c r="BM120" s="19"/>
      <c r="BN120" s="19"/>
      <c r="BO120" s="19"/>
      <c r="BP120" s="19"/>
      <c r="BQ120" s="19"/>
      <c r="BR120" s="19"/>
      <c r="BS120" s="19"/>
      <c r="BT120" s="19"/>
      <c r="BU120" s="19"/>
      <c r="BV120" s="19"/>
    </row>
    <row r="121" spans="1:74" ht="120" customHeight="1" x14ac:dyDescent="0.25">
      <c r="A121" s="9" t="s">
        <v>81</v>
      </c>
      <c r="B121" s="14" t="s">
        <v>82</v>
      </c>
      <c r="C121" s="3" t="s">
        <v>404</v>
      </c>
      <c r="D121" s="3" t="s">
        <v>5513</v>
      </c>
      <c r="E121" s="3" t="s">
        <v>103</v>
      </c>
      <c r="F121" s="3" t="s">
        <v>419</v>
      </c>
      <c r="G121" s="3" t="s">
        <v>595</v>
      </c>
      <c r="H121" s="3" t="s">
        <v>596</v>
      </c>
      <c r="I121" s="3" t="s">
        <v>533</v>
      </c>
      <c r="J121" s="18" t="s">
        <v>597</v>
      </c>
      <c r="K121" s="17" t="str">
        <f t="shared" si="1"/>
        <v>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v>
      </c>
      <c r="L121" s="3"/>
      <c r="M121" s="3"/>
      <c r="N121" s="3"/>
      <c r="O121" s="3"/>
      <c r="P121" s="3" t="s">
        <v>93</v>
      </c>
      <c r="Q121" s="3"/>
      <c r="R121" s="5"/>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19"/>
      <c r="BJ121" s="19"/>
      <c r="BK121" s="19"/>
      <c r="BL121" s="19"/>
      <c r="BM121" s="19"/>
      <c r="BN121" s="19"/>
      <c r="BO121" s="19"/>
      <c r="BP121" s="19"/>
      <c r="BQ121" s="19"/>
      <c r="BR121" s="19"/>
      <c r="BS121" s="19"/>
      <c r="BT121" s="19"/>
      <c r="BU121" s="19"/>
      <c r="BV121" s="19"/>
    </row>
    <row r="122" spans="1:74" ht="120" customHeight="1" x14ac:dyDescent="0.25">
      <c r="A122" s="9" t="s">
        <v>81</v>
      </c>
      <c r="B122" s="14" t="s">
        <v>82</v>
      </c>
      <c r="C122" s="3" t="s">
        <v>404</v>
      </c>
      <c r="D122" s="3" t="s">
        <v>5513</v>
      </c>
      <c r="E122" s="3" t="s">
        <v>103</v>
      </c>
      <c r="F122" s="3" t="s">
        <v>419</v>
      </c>
      <c r="G122" s="3" t="s">
        <v>595</v>
      </c>
      <c r="H122" s="3" t="s">
        <v>596</v>
      </c>
      <c r="I122" s="3" t="s">
        <v>599</v>
      </c>
      <c r="J122" s="18" t="s">
        <v>600</v>
      </c>
      <c r="K122" s="17" t="str">
        <f t="shared" si="1"/>
        <v>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v>
      </c>
      <c r="L122" s="3"/>
      <c r="M122" s="3"/>
      <c r="N122" s="3"/>
      <c r="O122" s="3"/>
      <c r="P122" s="3" t="s">
        <v>150</v>
      </c>
      <c r="Q122" s="3"/>
      <c r="R122" s="5"/>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19"/>
      <c r="BJ122" s="19"/>
      <c r="BK122" s="19"/>
      <c r="BL122" s="19"/>
      <c r="BM122" s="19"/>
      <c r="BN122" s="19"/>
      <c r="BO122" s="19"/>
      <c r="BP122" s="19"/>
      <c r="BQ122" s="19"/>
      <c r="BR122" s="19"/>
      <c r="BS122" s="19"/>
      <c r="BT122" s="19"/>
      <c r="BU122" s="19"/>
      <c r="BV122" s="19"/>
    </row>
    <row r="123" spans="1:74" ht="120" customHeight="1" x14ac:dyDescent="0.25">
      <c r="A123" s="9" t="s">
        <v>81</v>
      </c>
      <c r="B123" s="14" t="s">
        <v>82</v>
      </c>
      <c r="C123" s="3" t="s">
        <v>404</v>
      </c>
      <c r="D123" s="3" t="s">
        <v>5513</v>
      </c>
      <c r="E123" s="3" t="s">
        <v>103</v>
      </c>
      <c r="F123" s="3" t="s">
        <v>419</v>
      </c>
      <c r="G123" s="3" t="s">
        <v>595</v>
      </c>
      <c r="H123" s="3" t="s">
        <v>596</v>
      </c>
      <c r="I123" s="3" t="s">
        <v>602</v>
      </c>
      <c r="J123" s="18" t="s">
        <v>603</v>
      </c>
      <c r="K123" s="17" t="str">
        <f t="shared" si="1"/>
        <v>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v>
      </c>
      <c r="L123" s="3"/>
      <c r="M123" s="3"/>
      <c r="N123" s="3"/>
      <c r="O123" s="3"/>
      <c r="P123" s="3" t="s">
        <v>150</v>
      </c>
      <c r="Q123" s="3"/>
      <c r="R123" s="5"/>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19"/>
      <c r="BJ123" s="19"/>
      <c r="BK123" s="19"/>
      <c r="BL123" s="19"/>
      <c r="BM123" s="19"/>
      <c r="BN123" s="19"/>
      <c r="BO123" s="19"/>
      <c r="BP123" s="19"/>
      <c r="BQ123" s="19"/>
      <c r="BR123" s="19"/>
      <c r="BS123" s="19"/>
      <c r="BT123" s="19"/>
      <c r="BU123" s="19"/>
      <c r="BV123" s="19"/>
    </row>
    <row r="124" spans="1:74" ht="105" customHeight="1" x14ac:dyDescent="0.25">
      <c r="A124" s="9" t="s">
        <v>81</v>
      </c>
      <c r="B124" s="14" t="s">
        <v>82</v>
      </c>
      <c r="C124" s="3" t="s">
        <v>404</v>
      </c>
      <c r="D124" s="3" t="s">
        <v>5513</v>
      </c>
      <c r="E124" s="3" t="s">
        <v>103</v>
      </c>
      <c r="F124" s="3" t="s">
        <v>419</v>
      </c>
      <c r="G124" s="3" t="s">
        <v>595</v>
      </c>
      <c r="H124" s="3" t="s">
        <v>596</v>
      </c>
      <c r="I124" s="3" t="s">
        <v>605</v>
      </c>
      <c r="J124" s="18" t="s">
        <v>606</v>
      </c>
      <c r="K124" s="17" t="str">
        <f t="shared" si="1"/>
        <v>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v>
      </c>
      <c r="L124" s="3"/>
      <c r="M124" s="3"/>
      <c r="N124" s="3"/>
      <c r="O124" s="3"/>
      <c r="P124" s="3" t="s">
        <v>150</v>
      </c>
      <c r="Q124" s="3"/>
      <c r="R124" s="5"/>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19"/>
      <c r="BJ124" s="19"/>
      <c r="BK124" s="19"/>
      <c r="BL124" s="19"/>
      <c r="BM124" s="19"/>
      <c r="BN124" s="19"/>
      <c r="BO124" s="19"/>
      <c r="BP124" s="19"/>
      <c r="BQ124" s="19"/>
      <c r="BR124" s="19"/>
      <c r="BS124" s="19"/>
      <c r="BT124" s="19"/>
      <c r="BU124" s="19"/>
      <c r="BV124" s="19"/>
    </row>
    <row r="125" spans="1:74" ht="105" customHeight="1" x14ac:dyDescent="0.25">
      <c r="A125" s="9" t="s">
        <v>81</v>
      </c>
      <c r="B125" s="14" t="s">
        <v>82</v>
      </c>
      <c r="C125" s="3" t="s">
        <v>404</v>
      </c>
      <c r="D125" s="3" t="s">
        <v>5513</v>
      </c>
      <c r="E125" s="3" t="s">
        <v>103</v>
      </c>
      <c r="F125" s="3" t="s">
        <v>419</v>
      </c>
      <c r="G125" s="3" t="s">
        <v>595</v>
      </c>
      <c r="H125" s="3" t="s">
        <v>596</v>
      </c>
      <c r="I125" s="3" t="s">
        <v>608</v>
      </c>
      <c r="J125" s="18" t="s">
        <v>609</v>
      </c>
      <c r="K125" s="17" t="str">
        <f t="shared" si="1"/>
        <v>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v>
      </c>
      <c r="L125" s="3"/>
      <c r="M125" s="3"/>
      <c r="N125" s="3"/>
      <c r="O125" s="3"/>
      <c r="P125" s="3" t="s">
        <v>150</v>
      </c>
      <c r="Q125" s="3"/>
      <c r="R125" s="5"/>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19"/>
      <c r="BJ125" s="19"/>
      <c r="BK125" s="19"/>
      <c r="BL125" s="19"/>
      <c r="BM125" s="19"/>
      <c r="BN125" s="19"/>
      <c r="BO125" s="19"/>
      <c r="BP125" s="19"/>
      <c r="BQ125" s="19"/>
      <c r="BR125" s="19"/>
      <c r="BS125" s="19"/>
      <c r="BT125" s="19"/>
      <c r="BU125" s="19"/>
      <c r="BV125" s="19"/>
    </row>
    <row r="126" spans="1:74" ht="105" customHeight="1" x14ac:dyDescent="0.25">
      <c r="A126" s="9" t="s">
        <v>81</v>
      </c>
      <c r="B126" s="14" t="s">
        <v>82</v>
      </c>
      <c r="C126" s="3" t="s">
        <v>404</v>
      </c>
      <c r="D126" s="3" t="s">
        <v>5513</v>
      </c>
      <c r="E126" s="3" t="s">
        <v>103</v>
      </c>
      <c r="F126" s="3" t="s">
        <v>419</v>
      </c>
      <c r="G126" s="3" t="s">
        <v>611</v>
      </c>
      <c r="H126" s="3" t="s">
        <v>612</v>
      </c>
      <c r="I126" s="3" t="s">
        <v>536</v>
      </c>
      <c r="J126" s="18" t="s">
        <v>613</v>
      </c>
      <c r="K126" s="17" t="str">
        <f t="shared" si="1"/>
        <v>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v>
      </c>
      <c r="L126" s="3"/>
      <c r="M126" s="3"/>
      <c r="N126" s="3"/>
      <c r="O126" s="3"/>
      <c r="P126" s="3" t="s">
        <v>93</v>
      </c>
      <c r="Q126" s="3"/>
      <c r="R126" s="5"/>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19"/>
      <c r="BJ126" s="19"/>
      <c r="BK126" s="19"/>
      <c r="BL126" s="19"/>
      <c r="BM126" s="19"/>
      <c r="BN126" s="19"/>
      <c r="BO126" s="19"/>
      <c r="BP126" s="19"/>
      <c r="BQ126" s="19"/>
      <c r="BR126" s="19"/>
      <c r="BS126" s="19"/>
      <c r="BT126" s="19"/>
      <c r="BU126" s="19"/>
      <c r="BV126" s="19"/>
    </row>
    <row r="127" spans="1:74" ht="105" customHeight="1" x14ac:dyDescent="0.25">
      <c r="A127" s="9" t="s">
        <v>81</v>
      </c>
      <c r="B127" s="14" t="s">
        <v>82</v>
      </c>
      <c r="C127" s="3" t="s">
        <v>404</v>
      </c>
      <c r="D127" s="3" t="s">
        <v>5513</v>
      </c>
      <c r="E127" s="3" t="s">
        <v>103</v>
      </c>
      <c r="F127" s="3" t="s">
        <v>419</v>
      </c>
      <c r="G127" s="3" t="s">
        <v>611</v>
      </c>
      <c r="H127" s="3" t="s">
        <v>612</v>
      </c>
      <c r="I127" s="3" t="s">
        <v>615</v>
      </c>
      <c r="J127" s="18" t="s">
        <v>616</v>
      </c>
      <c r="K127" s="17" t="str">
        <f t="shared" si="1"/>
        <v>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v>
      </c>
      <c r="L127" s="3"/>
      <c r="M127" s="3"/>
      <c r="N127" s="3"/>
      <c r="O127" s="3"/>
      <c r="P127" s="3" t="s">
        <v>93</v>
      </c>
      <c r="Q127" s="3"/>
      <c r="R127" s="5"/>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19"/>
      <c r="BJ127" s="19"/>
      <c r="BK127" s="19"/>
      <c r="BL127" s="19"/>
      <c r="BM127" s="19"/>
      <c r="BN127" s="19"/>
      <c r="BO127" s="19"/>
      <c r="BP127" s="19"/>
      <c r="BQ127" s="19"/>
      <c r="BR127" s="19"/>
      <c r="BS127" s="19"/>
      <c r="BT127" s="19"/>
      <c r="BU127" s="19"/>
      <c r="BV127" s="19"/>
    </row>
    <row r="128" spans="1:74" ht="105" customHeight="1" x14ac:dyDescent="0.25">
      <c r="A128" s="9" t="s">
        <v>81</v>
      </c>
      <c r="B128" s="14" t="s">
        <v>82</v>
      </c>
      <c r="C128" s="3" t="s">
        <v>404</v>
      </c>
      <c r="D128" s="3" t="s">
        <v>5513</v>
      </c>
      <c r="E128" s="3" t="s">
        <v>103</v>
      </c>
      <c r="F128" s="3" t="s">
        <v>419</v>
      </c>
      <c r="G128" s="3" t="s">
        <v>611</v>
      </c>
      <c r="H128" s="3" t="s">
        <v>612</v>
      </c>
      <c r="I128" s="3" t="s">
        <v>618</v>
      </c>
      <c r="J128" s="18" t="s">
        <v>619</v>
      </c>
      <c r="K128" s="17" t="str">
        <f t="shared" si="1"/>
        <v>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v>
      </c>
      <c r="L128" s="3"/>
      <c r="M128" s="3"/>
      <c r="N128" s="3"/>
      <c r="O128" s="3"/>
      <c r="P128" s="3" t="s">
        <v>93</v>
      </c>
      <c r="Q128" s="3"/>
      <c r="R128" s="5"/>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19"/>
      <c r="BJ128" s="19"/>
      <c r="BK128" s="19"/>
      <c r="BL128" s="19"/>
      <c r="BM128" s="19"/>
      <c r="BN128" s="19"/>
      <c r="BO128" s="19"/>
      <c r="BP128" s="19"/>
      <c r="BQ128" s="19"/>
      <c r="BR128" s="19"/>
      <c r="BS128" s="19"/>
      <c r="BT128" s="19"/>
      <c r="BU128" s="19"/>
      <c r="BV128" s="19"/>
    </row>
    <row r="129" spans="1:74" ht="120" customHeight="1" x14ac:dyDescent="0.25">
      <c r="A129" s="9" t="s">
        <v>81</v>
      </c>
      <c r="B129" s="14" t="s">
        <v>82</v>
      </c>
      <c r="C129" s="3" t="s">
        <v>404</v>
      </c>
      <c r="D129" s="3" t="s">
        <v>5513</v>
      </c>
      <c r="E129" s="3" t="s">
        <v>103</v>
      </c>
      <c r="F129" s="3" t="s">
        <v>419</v>
      </c>
      <c r="G129" s="3" t="s">
        <v>621</v>
      </c>
      <c r="H129" s="3" t="s">
        <v>622</v>
      </c>
      <c r="I129" s="3" t="s">
        <v>539</v>
      </c>
      <c r="J129" s="18" t="s">
        <v>623</v>
      </c>
      <c r="K129" s="17" t="str">
        <f t="shared" si="1"/>
        <v>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v>
      </c>
      <c r="L129" s="3"/>
      <c r="M129" s="3"/>
      <c r="N129" s="3"/>
      <c r="O129" s="3"/>
      <c r="P129" s="3" t="s">
        <v>93</v>
      </c>
      <c r="Q129" s="3"/>
      <c r="R129" s="5"/>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19"/>
      <c r="BJ129" s="19"/>
      <c r="BK129" s="19"/>
      <c r="BL129" s="19"/>
      <c r="BM129" s="19"/>
      <c r="BN129" s="19"/>
      <c r="BO129" s="19"/>
      <c r="BP129" s="19"/>
      <c r="BQ129" s="19"/>
      <c r="BR129" s="19"/>
      <c r="BS129" s="19"/>
      <c r="BT129" s="19"/>
      <c r="BU129" s="19"/>
      <c r="BV129" s="19"/>
    </row>
    <row r="130" spans="1:74" ht="105" customHeight="1" x14ac:dyDescent="0.25">
      <c r="A130" s="9" t="s">
        <v>81</v>
      </c>
      <c r="B130" s="14" t="s">
        <v>82</v>
      </c>
      <c r="C130" s="3" t="s">
        <v>404</v>
      </c>
      <c r="D130" s="3" t="s">
        <v>5513</v>
      </c>
      <c r="E130" s="3" t="s">
        <v>103</v>
      </c>
      <c r="F130" s="3" t="s">
        <v>419</v>
      </c>
      <c r="G130" s="3" t="s">
        <v>625</v>
      </c>
      <c r="H130" s="3" t="s">
        <v>626</v>
      </c>
      <c r="I130" s="3" t="s">
        <v>627</v>
      </c>
      <c r="J130" s="18" t="s">
        <v>628</v>
      </c>
      <c r="K130" s="17" t="str">
        <f t="shared" ref="K130:K193" si="2">_xlfn.CONCAT(C130,D130,E130,F130,G130,H130,I130,J130)</f>
        <v>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v>
      </c>
      <c r="L130" s="3"/>
      <c r="M130" s="3"/>
      <c r="N130" s="3"/>
      <c r="O130" s="3"/>
      <c r="P130" s="3" t="s">
        <v>93</v>
      </c>
      <c r="Q130" s="3"/>
      <c r="R130" s="5"/>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19"/>
      <c r="BJ130" s="19"/>
      <c r="BK130" s="19"/>
      <c r="BL130" s="19"/>
      <c r="BM130" s="19"/>
      <c r="BN130" s="19"/>
      <c r="BO130" s="19"/>
      <c r="BP130" s="19"/>
      <c r="BQ130" s="19"/>
      <c r="BR130" s="19"/>
      <c r="BS130" s="19"/>
      <c r="BT130" s="19"/>
      <c r="BU130" s="19"/>
      <c r="BV130" s="19"/>
    </row>
    <row r="131" spans="1:74" ht="105" customHeight="1" x14ac:dyDescent="0.25">
      <c r="A131" s="9" t="s">
        <v>81</v>
      </c>
      <c r="B131" s="14" t="s">
        <v>82</v>
      </c>
      <c r="C131" s="3" t="s">
        <v>404</v>
      </c>
      <c r="D131" s="3" t="s">
        <v>5513</v>
      </c>
      <c r="E131" s="3" t="s">
        <v>103</v>
      </c>
      <c r="F131" s="3" t="s">
        <v>419</v>
      </c>
      <c r="G131" s="3" t="s">
        <v>625</v>
      </c>
      <c r="H131" s="3" t="s">
        <v>626</v>
      </c>
      <c r="I131" s="3" t="s">
        <v>630</v>
      </c>
      <c r="J131" s="18" t="s">
        <v>631</v>
      </c>
      <c r="K131" s="17" t="str">
        <f t="shared" si="2"/>
        <v>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v>
      </c>
      <c r="L131" s="3"/>
      <c r="M131" s="3"/>
      <c r="N131" s="3"/>
      <c r="O131" s="3"/>
      <c r="P131" s="3" t="s">
        <v>93</v>
      </c>
      <c r="Q131" s="3"/>
      <c r="R131" s="5"/>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19"/>
      <c r="BJ131" s="19"/>
      <c r="BK131" s="19"/>
      <c r="BL131" s="19"/>
      <c r="BM131" s="19"/>
      <c r="BN131" s="19"/>
      <c r="BO131" s="19"/>
      <c r="BP131" s="19"/>
      <c r="BQ131" s="19"/>
      <c r="BR131" s="19"/>
      <c r="BS131" s="19"/>
      <c r="BT131" s="19"/>
      <c r="BU131" s="19"/>
      <c r="BV131" s="19"/>
    </row>
    <row r="132" spans="1:74" ht="90" customHeight="1" x14ac:dyDescent="0.25">
      <c r="A132" s="9" t="s">
        <v>81</v>
      </c>
      <c r="B132" s="14" t="s">
        <v>82</v>
      </c>
      <c r="C132" s="3" t="s">
        <v>404</v>
      </c>
      <c r="D132" s="3" t="s">
        <v>5513</v>
      </c>
      <c r="E132" s="3" t="s">
        <v>103</v>
      </c>
      <c r="F132" s="3" t="s">
        <v>419</v>
      </c>
      <c r="G132" s="3" t="s">
        <v>633</v>
      </c>
      <c r="H132" s="3" t="s">
        <v>634</v>
      </c>
      <c r="I132" s="3" t="s">
        <v>635</v>
      </c>
      <c r="J132" s="18" t="s">
        <v>636</v>
      </c>
      <c r="K132" s="17" t="str">
        <f t="shared" si="2"/>
        <v>MaintenanceMAPSGeneralMid-Term PlanningMid-term maintenance plans require formal approval before executionEnsure governance and alignment of mid-term planning decisionsSubmit mid-term plan for approvalAllows planners to submit the mid-term maintenance plan for approval.</v>
      </c>
      <c r="L132" s="3"/>
      <c r="M132" s="3"/>
      <c r="N132" s="3"/>
      <c r="O132" s="3"/>
      <c r="P132" s="3" t="s">
        <v>93</v>
      </c>
      <c r="Q132" s="3"/>
      <c r="R132" s="5"/>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19"/>
      <c r="BJ132" s="19"/>
      <c r="BK132" s="19"/>
      <c r="BL132" s="19"/>
      <c r="BM132" s="19"/>
      <c r="BN132" s="19"/>
      <c r="BO132" s="19"/>
      <c r="BP132" s="19"/>
      <c r="BQ132" s="19"/>
      <c r="BR132" s="19"/>
      <c r="BS132" s="19"/>
      <c r="BT132" s="19"/>
      <c r="BU132" s="19"/>
      <c r="BV132" s="19"/>
    </row>
    <row r="133" spans="1:74" ht="90" customHeight="1" x14ac:dyDescent="0.25">
      <c r="A133" s="9" t="s">
        <v>81</v>
      </c>
      <c r="B133" s="14" t="s">
        <v>82</v>
      </c>
      <c r="C133" s="3" t="s">
        <v>404</v>
      </c>
      <c r="D133" s="3" t="s">
        <v>5513</v>
      </c>
      <c r="E133" s="3" t="s">
        <v>103</v>
      </c>
      <c r="F133" s="3" t="s">
        <v>419</v>
      </c>
      <c r="G133" s="3" t="s">
        <v>633</v>
      </c>
      <c r="H133" s="3" t="s">
        <v>634</v>
      </c>
      <c r="I133" s="3" t="s">
        <v>638</v>
      </c>
      <c r="J133" s="18" t="s">
        <v>639</v>
      </c>
      <c r="K133" s="17" t="str">
        <f t="shared" si="2"/>
        <v>MaintenanceMAPSGeneralMid-Term PlanningMid-term maintenance plans require formal approval before executionEnsure governance and alignment of mid-term planning decisionsApprove mid-term maintenance planEnables authorized stakeholders to approve or reject the mid-term maintenance plan.</v>
      </c>
      <c r="L133" s="3"/>
      <c r="M133" s="3"/>
      <c r="N133" s="3"/>
      <c r="O133" s="3"/>
      <c r="P133" s="3" t="s">
        <v>93</v>
      </c>
      <c r="Q133" s="3"/>
      <c r="R133" s="5"/>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19"/>
      <c r="BJ133" s="19"/>
      <c r="BK133" s="19"/>
      <c r="BL133" s="19"/>
      <c r="BM133" s="19"/>
      <c r="BN133" s="19"/>
      <c r="BO133" s="19"/>
      <c r="BP133" s="19"/>
      <c r="BQ133" s="19"/>
      <c r="BR133" s="19"/>
      <c r="BS133" s="19"/>
      <c r="BT133" s="19"/>
      <c r="BU133" s="19"/>
      <c r="BV133" s="19"/>
    </row>
    <row r="134" spans="1:74" ht="90" customHeight="1" x14ac:dyDescent="0.25">
      <c r="A134" s="9" t="s">
        <v>81</v>
      </c>
      <c r="B134" s="14" t="s">
        <v>82</v>
      </c>
      <c r="C134" s="3" t="s">
        <v>404</v>
      </c>
      <c r="D134" s="3" t="s">
        <v>5513</v>
      </c>
      <c r="E134" s="3" t="s">
        <v>103</v>
      </c>
      <c r="F134" s="3" t="s">
        <v>419</v>
      </c>
      <c r="G134" s="3" t="s">
        <v>633</v>
      </c>
      <c r="H134" s="3" t="s">
        <v>634</v>
      </c>
      <c r="I134" s="3" t="s">
        <v>641</v>
      </c>
      <c r="J134" s="18" t="s">
        <v>642</v>
      </c>
      <c r="K134" s="17" t="str">
        <f t="shared" si="2"/>
        <v>MaintenanceMAPSGeneralMid-Term PlanningMid-term maintenance plans require formal approval before executionEnsure governance and alignment of mid-term planning decisionsFreeze approved mid-term planLocks the approved mid-term plan to prevent further changes after approval.</v>
      </c>
      <c r="L134" s="3"/>
      <c r="M134" s="3"/>
      <c r="N134" s="3"/>
      <c r="O134" s="3"/>
      <c r="P134" s="3" t="s">
        <v>93</v>
      </c>
      <c r="Q134" s="3"/>
      <c r="R134" s="5"/>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19"/>
      <c r="BJ134" s="19"/>
      <c r="BK134" s="19"/>
      <c r="BL134" s="19"/>
      <c r="BM134" s="19"/>
      <c r="BN134" s="19"/>
      <c r="BO134" s="19"/>
      <c r="BP134" s="19"/>
      <c r="BQ134" s="19"/>
      <c r="BR134" s="19"/>
      <c r="BS134" s="19"/>
      <c r="BT134" s="19"/>
      <c r="BU134" s="19"/>
      <c r="BV134" s="19"/>
    </row>
    <row r="135" spans="1:74" ht="90" customHeight="1" x14ac:dyDescent="0.25">
      <c r="A135" s="9" t="s">
        <v>81</v>
      </c>
      <c r="B135" s="14" t="s">
        <v>82</v>
      </c>
      <c r="C135" s="3" t="s">
        <v>404</v>
      </c>
      <c r="D135" s="3" t="s">
        <v>5513</v>
      </c>
      <c r="E135" s="3" t="s">
        <v>103</v>
      </c>
      <c r="F135" s="3" t="s">
        <v>419</v>
      </c>
      <c r="G135" s="3" t="s">
        <v>633</v>
      </c>
      <c r="H135" s="3" t="s">
        <v>634</v>
      </c>
      <c r="I135" s="3" t="s">
        <v>578</v>
      </c>
      <c r="J135" s="18" t="s">
        <v>644</v>
      </c>
      <c r="K135" s="17" t="str">
        <f t="shared" si="2"/>
        <v>MaintenanceMAPSGeneralMid-Term PlanningMid-term maintenance plans require formal approval before executionEnsure governance and alignment of mid-term planning decisionsView approved baseline planAllows users to access the frozen baseline version of the approved mid-term plan.</v>
      </c>
      <c r="L135" s="3"/>
      <c r="M135" s="3"/>
      <c r="N135" s="3"/>
      <c r="O135" s="3"/>
      <c r="P135" s="3" t="s">
        <v>93</v>
      </c>
      <c r="Q135" s="3"/>
      <c r="R135" s="5"/>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19"/>
      <c r="BJ135" s="19"/>
      <c r="BK135" s="19"/>
      <c r="BL135" s="19"/>
      <c r="BM135" s="19"/>
      <c r="BN135" s="19"/>
      <c r="BO135" s="19"/>
      <c r="BP135" s="19"/>
      <c r="BQ135" s="19"/>
      <c r="BR135" s="19"/>
      <c r="BS135" s="19"/>
      <c r="BT135" s="19"/>
      <c r="BU135" s="19"/>
      <c r="BV135" s="19"/>
    </row>
    <row r="136" spans="1:74" ht="90" customHeight="1" x14ac:dyDescent="0.25">
      <c r="A136" s="9" t="s">
        <v>81</v>
      </c>
      <c r="B136" s="14" t="s">
        <v>82</v>
      </c>
      <c r="C136" s="3" t="s">
        <v>404</v>
      </c>
      <c r="D136" s="3" t="s">
        <v>5513</v>
      </c>
      <c r="E136" s="3" t="s">
        <v>103</v>
      </c>
      <c r="F136" s="3" t="s">
        <v>419</v>
      </c>
      <c r="G136" s="3" t="s">
        <v>633</v>
      </c>
      <c r="H136" s="3" t="s">
        <v>634</v>
      </c>
      <c r="I136" s="3" t="s">
        <v>646</v>
      </c>
      <c r="J136" s="18" t="s">
        <v>647</v>
      </c>
      <c r="K136" s="17" t="str">
        <f t="shared" si="2"/>
        <v>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v>
      </c>
      <c r="L136" s="3"/>
      <c r="M136" s="3"/>
      <c r="N136" s="3"/>
      <c r="O136" s="3"/>
      <c r="P136" s="3" t="s">
        <v>93</v>
      </c>
      <c r="Q136" s="3"/>
      <c r="R136" s="5"/>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19"/>
      <c r="BJ136" s="19"/>
      <c r="BK136" s="19"/>
      <c r="BL136" s="19"/>
      <c r="BM136" s="19"/>
      <c r="BN136" s="19"/>
      <c r="BO136" s="19"/>
      <c r="BP136" s="19"/>
      <c r="BQ136" s="19"/>
      <c r="BR136" s="19"/>
      <c r="BS136" s="19"/>
      <c r="BT136" s="19"/>
      <c r="BU136" s="19"/>
      <c r="BV136" s="19"/>
    </row>
    <row r="137" spans="1:74" ht="105" customHeight="1" x14ac:dyDescent="0.25">
      <c r="A137" s="9" t="s">
        <v>81</v>
      </c>
      <c r="B137" s="14" t="s">
        <v>82</v>
      </c>
      <c r="C137" s="3" t="s">
        <v>404</v>
      </c>
      <c r="D137" s="3" t="s">
        <v>5513</v>
      </c>
      <c r="E137" s="3" t="s">
        <v>103</v>
      </c>
      <c r="F137" s="3" t="s">
        <v>406</v>
      </c>
      <c r="G137" s="3" t="s">
        <v>407</v>
      </c>
      <c r="H137" s="3" t="s">
        <v>408</v>
      </c>
      <c r="I137" s="3" t="s">
        <v>409</v>
      </c>
      <c r="J137" s="18" t="s">
        <v>410</v>
      </c>
      <c r="K137" s="17" t="str">
        <f t="shared" si="2"/>
        <v>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v>
      </c>
      <c r="L137" s="3"/>
      <c r="M137" s="3"/>
      <c r="N137" s="3"/>
      <c r="O137" s="3"/>
      <c r="P137" s="3" t="s">
        <v>93</v>
      </c>
      <c r="Q137" s="3"/>
      <c r="R137" s="5"/>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c r="BM137" s="19"/>
      <c r="BN137" s="19"/>
      <c r="BO137" s="19"/>
      <c r="BP137" s="19"/>
      <c r="BQ137" s="19"/>
      <c r="BR137" s="19"/>
      <c r="BS137" s="19"/>
      <c r="BT137" s="19"/>
      <c r="BU137" s="19"/>
      <c r="BV137" s="19"/>
    </row>
    <row r="138" spans="1:74" ht="120" customHeight="1" x14ac:dyDescent="0.25">
      <c r="A138" s="9" t="s">
        <v>81</v>
      </c>
      <c r="B138" s="14" t="s">
        <v>82</v>
      </c>
      <c r="C138" s="3" t="s">
        <v>404</v>
      </c>
      <c r="D138" s="3" t="s">
        <v>5513</v>
      </c>
      <c r="E138" s="3" t="s">
        <v>103</v>
      </c>
      <c r="F138" s="3" t="s">
        <v>406</v>
      </c>
      <c r="G138" s="3" t="s">
        <v>2435</v>
      </c>
      <c r="H138" s="3" t="s">
        <v>2436</v>
      </c>
      <c r="I138" s="3" t="s">
        <v>2437</v>
      </c>
      <c r="J138" s="18" t="s">
        <v>2438</v>
      </c>
      <c r="K138" s="17" t="str">
        <f t="shared" si="2"/>
        <v>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v>
      </c>
      <c r="L138" s="3"/>
      <c r="M138" s="3"/>
      <c r="N138" s="3"/>
      <c r="O138" s="3"/>
      <c r="P138" s="3" t="s">
        <v>150</v>
      </c>
      <c r="Q138" s="3"/>
      <c r="R138" s="5"/>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19"/>
      <c r="BJ138" s="19"/>
      <c r="BK138" s="19"/>
      <c r="BL138" s="19"/>
      <c r="BM138" s="19"/>
      <c r="BN138" s="19"/>
      <c r="BO138" s="19"/>
      <c r="BP138" s="19"/>
      <c r="BQ138" s="19"/>
      <c r="BR138" s="19"/>
      <c r="BS138" s="19"/>
      <c r="BT138" s="19"/>
      <c r="BU138" s="19"/>
      <c r="BV138" s="19"/>
    </row>
    <row r="139" spans="1:74" ht="105" customHeight="1" x14ac:dyDescent="0.25">
      <c r="A139" s="9" t="s">
        <v>81</v>
      </c>
      <c r="B139" s="14" t="s">
        <v>82</v>
      </c>
      <c r="C139" s="3" t="s">
        <v>404</v>
      </c>
      <c r="D139" s="3" t="s">
        <v>5513</v>
      </c>
      <c r="E139" s="3" t="s">
        <v>103</v>
      </c>
      <c r="F139" s="3" t="s">
        <v>406</v>
      </c>
      <c r="G139" s="3" t="s">
        <v>2440</v>
      </c>
      <c r="H139" s="3" t="s">
        <v>2441</v>
      </c>
      <c r="I139" s="3" t="s">
        <v>2442</v>
      </c>
      <c r="J139" s="18" t="s">
        <v>2443</v>
      </c>
      <c r="K139" s="17" t="str">
        <f t="shared" si="2"/>
        <v>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v>
      </c>
      <c r="L139" s="3"/>
      <c r="M139" s="3"/>
      <c r="N139" s="3"/>
      <c r="O139" s="3"/>
      <c r="P139" s="3" t="s">
        <v>150</v>
      </c>
      <c r="Q139" s="3"/>
      <c r="R139" s="5"/>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c r="BM139" s="19"/>
      <c r="BN139" s="19"/>
      <c r="BO139" s="19"/>
      <c r="BP139" s="19"/>
      <c r="BQ139" s="19"/>
      <c r="BR139" s="19"/>
      <c r="BS139" s="19"/>
      <c r="BT139" s="19"/>
      <c r="BU139" s="19"/>
      <c r="BV139" s="19"/>
    </row>
    <row r="140" spans="1:74" ht="120" customHeight="1" x14ac:dyDescent="0.25">
      <c r="A140" s="9" t="s">
        <v>81</v>
      </c>
      <c r="B140" s="14" t="s">
        <v>82</v>
      </c>
      <c r="C140" s="3" t="s">
        <v>404</v>
      </c>
      <c r="D140" s="3" t="s">
        <v>5513</v>
      </c>
      <c r="E140" s="3" t="s">
        <v>103</v>
      </c>
      <c r="F140" s="3" t="s">
        <v>406</v>
      </c>
      <c r="G140" s="3" t="s">
        <v>662</v>
      </c>
      <c r="H140" s="3" t="s">
        <v>663</v>
      </c>
      <c r="I140" s="3" t="s">
        <v>664</v>
      </c>
      <c r="J140" s="18" t="s">
        <v>665</v>
      </c>
      <c r="K140" s="17" t="str">
        <f t="shared" si="2"/>
        <v>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v>
      </c>
      <c r="L140" s="3"/>
      <c r="M140" s="3"/>
      <c r="N140" s="3"/>
      <c r="O140" s="3"/>
      <c r="P140" s="3" t="s">
        <v>93</v>
      </c>
      <c r="Q140" s="3"/>
      <c r="R140" s="5"/>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19"/>
      <c r="BJ140" s="19"/>
      <c r="BK140" s="19"/>
      <c r="BL140" s="19"/>
      <c r="BM140" s="19"/>
      <c r="BN140" s="19"/>
      <c r="BO140" s="19"/>
      <c r="BP140" s="19"/>
      <c r="BQ140" s="19"/>
      <c r="BR140" s="19"/>
      <c r="BS140" s="19"/>
      <c r="BT140" s="19"/>
      <c r="BU140" s="19"/>
      <c r="BV140" s="19"/>
    </row>
    <row r="141" spans="1:74" ht="105" customHeight="1" x14ac:dyDescent="0.25">
      <c r="A141" s="9" t="s">
        <v>81</v>
      </c>
      <c r="B141" s="14" t="s">
        <v>82</v>
      </c>
      <c r="C141" s="3" t="s">
        <v>404</v>
      </c>
      <c r="D141" s="3" t="s">
        <v>5513</v>
      </c>
      <c r="E141" s="3" t="s">
        <v>103</v>
      </c>
      <c r="F141" s="3" t="s">
        <v>406</v>
      </c>
      <c r="G141" s="3" t="s">
        <v>414</v>
      </c>
      <c r="H141" s="3" t="s">
        <v>415</v>
      </c>
      <c r="I141" s="3" t="s">
        <v>2445</v>
      </c>
      <c r="J141" s="18" t="s">
        <v>2446</v>
      </c>
      <c r="K141" s="17" t="str">
        <f t="shared" si="2"/>
        <v>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v>
      </c>
      <c r="L141" s="3"/>
      <c r="M141" s="3"/>
      <c r="N141" s="3"/>
      <c r="O141" s="3"/>
      <c r="P141" s="3" t="s">
        <v>93</v>
      </c>
      <c r="Q141" s="3"/>
      <c r="R141" s="5"/>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19"/>
      <c r="BJ141" s="19"/>
      <c r="BK141" s="19"/>
      <c r="BL141" s="19"/>
      <c r="BM141" s="19"/>
      <c r="BN141" s="19"/>
      <c r="BO141" s="19"/>
      <c r="BP141" s="19"/>
      <c r="BQ141" s="19"/>
      <c r="BR141" s="19"/>
      <c r="BS141" s="19"/>
      <c r="BT141" s="19"/>
      <c r="BU141" s="19"/>
      <c r="BV141" s="19"/>
    </row>
    <row r="142" spans="1:74" ht="105" customHeight="1" x14ac:dyDescent="0.25">
      <c r="A142" s="9" t="s">
        <v>81</v>
      </c>
      <c r="B142" s="14" t="s">
        <v>82</v>
      </c>
      <c r="C142" s="3" t="s">
        <v>404</v>
      </c>
      <c r="D142" s="3" t="s">
        <v>5513</v>
      </c>
      <c r="E142" s="3" t="s">
        <v>103</v>
      </c>
      <c r="F142" s="3" t="s">
        <v>406</v>
      </c>
      <c r="G142" s="3" t="s">
        <v>414</v>
      </c>
      <c r="H142" s="3" t="s">
        <v>415</v>
      </c>
      <c r="I142" s="3" t="s">
        <v>416</v>
      </c>
      <c r="J142" s="18" t="s">
        <v>417</v>
      </c>
      <c r="K142" s="17" t="str">
        <f t="shared" si="2"/>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v>
      </c>
      <c r="L142" s="3"/>
      <c r="M142" s="3"/>
      <c r="N142" s="3"/>
      <c r="O142" s="3"/>
      <c r="P142" s="3" t="s">
        <v>93</v>
      </c>
      <c r="Q142" s="3"/>
      <c r="R142" s="5"/>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19"/>
      <c r="BJ142" s="19"/>
      <c r="BK142" s="19"/>
      <c r="BL142" s="19"/>
      <c r="BM142" s="19"/>
      <c r="BN142" s="19"/>
      <c r="BO142" s="19"/>
      <c r="BP142" s="19"/>
      <c r="BQ142" s="19"/>
      <c r="BR142" s="19"/>
      <c r="BS142" s="19"/>
      <c r="BT142" s="19"/>
      <c r="BU142" s="19"/>
      <c r="BV142" s="19"/>
    </row>
    <row r="143" spans="1:74" ht="105" customHeight="1" x14ac:dyDescent="0.25">
      <c r="A143" s="9" t="s">
        <v>81</v>
      </c>
      <c r="B143" s="14" t="s">
        <v>82</v>
      </c>
      <c r="C143" s="3" t="s">
        <v>404</v>
      </c>
      <c r="D143" s="3" t="s">
        <v>5513</v>
      </c>
      <c r="E143" s="3" t="s">
        <v>103</v>
      </c>
      <c r="F143" s="3" t="s">
        <v>406</v>
      </c>
      <c r="G143" s="3" t="s">
        <v>414</v>
      </c>
      <c r="H143" s="3" t="s">
        <v>415</v>
      </c>
      <c r="I143" s="3" t="s">
        <v>434</v>
      </c>
      <c r="J143" s="18" t="s">
        <v>435</v>
      </c>
      <c r="K143" s="17" t="str">
        <f t="shared" si="2"/>
        <v>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v>
      </c>
      <c r="L143" s="3"/>
      <c r="M143" s="3"/>
      <c r="N143" s="3"/>
      <c r="O143" s="3"/>
      <c r="P143" s="3" t="s">
        <v>93</v>
      </c>
      <c r="Q143" s="3"/>
      <c r="R143" s="5"/>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19"/>
      <c r="BJ143" s="19"/>
      <c r="BK143" s="19"/>
      <c r="BL143" s="19"/>
      <c r="BM143" s="19"/>
      <c r="BN143" s="19"/>
      <c r="BO143" s="19"/>
      <c r="BP143" s="19"/>
      <c r="BQ143" s="19"/>
      <c r="BR143" s="19"/>
      <c r="BS143" s="19"/>
      <c r="BT143" s="19"/>
      <c r="BU143" s="19"/>
      <c r="BV143" s="19"/>
    </row>
    <row r="144" spans="1:74" ht="105" customHeight="1" x14ac:dyDescent="0.25">
      <c r="A144" s="9" t="s">
        <v>81</v>
      </c>
      <c r="B144" s="14" t="s">
        <v>82</v>
      </c>
      <c r="C144" s="3" t="s">
        <v>404</v>
      </c>
      <c r="D144" s="3" t="s">
        <v>5513</v>
      </c>
      <c r="E144" s="3" t="s">
        <v>103</v>
      </c>
      <c r="F144" s="3" t="s">
        <v>406</v>
      </c>
      <c r="G144" s="3" t="s">
        <v>414</v>
      </c>
      <c r="H144" s="3" t="s">
        <v>415</v>
      </c>
      <c r="I144" s="3" t="s">
        <v>2448</v>
      </c>
      <c r="J144" s="18" t="s">
        <v>2449</v>
      </c>
      <c r="K144" s="17" t="str">
        <f t="shared" si="2"/>
        <v>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v>
      </c>
      <c r="L144" s="3"/>
      <c r="M144" s="3"/>
      <c r="N144" s="3"/>
      <c r="O144" s="3"/>
      <c r="P144" s="3" t="s">
        <v>150</v>
      </c>
      <c r="Q144" s="3"/>
      <c r="R144" s="5"/>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19"/>
      <c r="BJ144" s="19"/>
      <c r="BK144" s="19"/>
      <c r="BL144" s="19"/>
      <c r="BM144" s="19"/>
      <c r="BN144" s="19"/>
      <c r="BO144" s="19"/>
      <c r="BP144" s="19"/>
      <c r="BQ144" s="19"/>
      <c r="BR144" s="19"/>
      <c r="BS144" s="19"/>
      <c r="BT144" s="19"/>
      <c r="BU144" s="19"/>
      <c r="BV144" s="19"/>
    </row>
    <row r="145" spans="1:74" ht="105" customHeight="1" x14ac:dyDescent="0.25">
      <c r="A145" s="9" t="s">
        <v>81</v>
      </c>
      <c r="B145" s="14" t="s">
        <v>82</v>
      </c>
      <c r="C145" s="3" t="s">
        <v>404</v>
      </c>
      <c r="D145" s="3" t="s">
        <v>5513</v>
      </c>
      <c r="E145" s="3" t="s">
        <v>103</v>
      </c>
      <c r="F145" s="3" t="s">
        <v>406</v>
      </c>
      <c r="G145" s="3" t="s">
        <v>414</v>
      </c>
      <c r="H145" s="3" t="s">
        <v>415</v>
      </c>
      <c r="I145" s="3" t="s">
        <v>2451</v>
      </c>
      <c r="J145" s="18" t="s">
        <v>2452</v>
      </c>
      <c r="K145" s="17" t="str">
        <f t="shared" si="2"/>
        <v>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v>
      </c>
      <c r="L145" s="3"/>
      <c r="M145" s="3"/>
      <c r="N145" s="3"/>
      <c r="O145" s="3"/>
      <c r="P145" s="3" t="s">
        <v>150</v>
      </c>
      <c r="Q145" s="3"/>
      <c r="R145" s="5"/>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19"/>
      <c r="BJ145" s="19"/>
      <c r="BK145" s="19"/>
      <c r="BL145" s="19"/>
      <c r="BM145" s="19"/>
      <c r="BN145" s="19"/>
      <c r="BO145" s="19"/>
      <c r="BP145" s="19"/>
      <c r="BQ145" s="19"/>
      <c r="BR145" s="19"/>
      <c r="BS145" s="19"/>
      <c r="BT145" s="19"/>
      <c r="BU145" s="19"/>
      <c r="BV145" s="19"/>
    </row>
    <row r="146" spans="1:74" ht="90" customHeight="1" x14ac:dyDescent="0.25">
      <c r="A146" s="9" t="s">
        <v>81</v>
      </c>
      <c r="B146" s="14" t="s">
        <v>82</v>
      </c>
      <c r="C146" s="3" t="s">
        <v>404</v>
      </c>
      <c r="D146" s="3" t="s">
        <v>5513</v>
      </c>
      <c r="E146" s="3" t="s">
        <v>103</v>
      </c>
      <c r="F146" s="3" t="s">
        <v>406</v>
      </c>
      <c r="G146" s="3" t="s">
        <v>441</v>
      </c>
      <c r="H146" s="3" t="s">
        <v>442</v>
      </c>
      <c r="I146" s="3" t="s">
        <v>2454</v>
      </c>
      <c r="J146" s="18" t="s">
        <v>2455</v>
      </c>
      <c r="K146" s="17" t="str">
        <f t="shared" si="2"/>
        <v>MaintenanceMAPSGeneralShort-Term PlanningMaintenance tasks must be sequenced to optimize execution efficiencyImprove coordination and efficiency of maintenance executionSchedule maintenance operationsEnables planners to define the sequence and timing of maintenance operations.</v>
      </c>
      <c r="L146" s="3"/>
      <c r="M146" s="3"/>
      <c r="N146" s="3"/>
      <c r="O146" s="3"/>
      <c r="P146" s="3" t="s">
        <v>150</v>
      </c>
      <c r="Q146" s="3"/>
      <c r="R146" s="5"/>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19"/>
      <c r="BJ146" s="19"/>
      <c r="BK146" s="19"/>
      <c r="BL146" s="19"/>
      <c r="BM146" s="19"/>
      <c r="BN146" s="19"/>
      <c r="BO146" s="19"/>
      <c r="BP146" s="19"/>
      <c r="BQ146" s="19"/>
      <c r="BR146" s="19"/>
      <c r="BS146" s="19"/>
      <c r="BT146" s="19"/>
      <c r="BU146" s="19"/>
      <c r="BV146" s="19"/>
    </row>
    <row r="147" spans="1:74" ht="105" customHeight="1" x14ac:dyDescent="0.25">
      <c r="A147" s="9" t="s">
        <v>81</v>
      </c>
      <c r="B147" s="14" t="s">
        <v>82</v>
      </c>
      <c r="C147" s="3" t="s">
        <v>404</v>
      </c>
      <c r="D147" s="3" t="s">
        <v>5513</v>
      </c>
      <c r="E147" s="3" t="s">
        <v>103</v>
      </c>
      <c r="F147" s="3" t="s">
        <v>406</v>
      </c>
      <c r="G147" s="3" t="s">
        <v>441</v>
      </c>
      <c r="H147" s="3" t="s">
        <v>442</v>
      </c>
      <c r="I147" s="3" t="s">
        <v>443</v>
      </c>
      <c r="J147" s="18" t="s">
        <v>444</v>
      </c>
      <c r="K147" s="17" t="str">
        <f t="shared" si="2"/>
        <v>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v>
      </c>
      <c r="L147" s="3"/>
      <c r="M147" s="3"/>
      <c r="N147" s="3"/>
      <c r="O147" s="3"/>
      <c r="P147" s="3" t="s">
        <v>93</v>
      </c>
      <c r="Q147" s="3"/>
      <c r="R147" s="5"/>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19"/>
      <c r="BJ147" s="19"/>
      <c r="BK147" s="19"/>
      <c r="BL147" s="19"/>
      <c r="BM147" s="19"/>
      <c r="BN147" s="19"/>
      <c r="BO147" s="19"/>
      <c r="BP147" s="19"/>
      <c r="BQ147" s="19"/>
      <c r="BR147" s="19"/>
      <c r="BS147" s="19"/>
      <c r="BT147" s="19"/>
      <c r="BU147" s="19"/>
      <c r="BV147" s="19"/>
    </row>
    <row r="148" spans="1:74" ht="105" customHeight="1" x14ac:dyDescent="0.25">
      <c r="A148" s="9" t="s">
        <v>81</v>
      </c>
      <c r="B148" s="14" t="s">
        <v>82</v>
      </c>
      <c r="C148" s="3" t="s">
        <v>404</v>
      </c>
      <c r="D148" s="3" t="s">
        <v>5513</v>
      </c>
      <c r="E148" s="3" t="s">
        <v>103</v>
      </c>
      <c r="F148" s="3" t="s">
        <v>406</v>
      </c>
      <c r="G148" s="3" t="s">
        <v>441</v>
      </c>
      <c r="H148" s="3" t="s">
        <v>442</v>
      </c>
      <c r="I148" s="3" t="s">
        <v>707</v>
      </c>
      <c r="J148" s="18" t="s">
        <v>5514</v>
      </c>
      <c r="K148" s="17" t="str">
        <f t="shared" si="2"/>
        <v>MaintenanceMAPSGeneralShort-Term PlanningMaintenance tasks must be sequenced to optimize execution efficiencyImprove coordination and efficiency of maintenance executionOptimize work order sequencingHelps planners determine the most efficient sequence of maintenance work orders.</v>
      </c>
      <c r="L148" s="3"/>
      <c r="M148" s="3"/>
      <c r="N148" s="3"/>
      <c r="O148" s="3"/>
      <c r="P148" s="3" t="s">
        <v>93</v>
      </c>
      <c r="Q148" s="3"/>
      <c r="R148" s="5"/>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19"/>
      <c r="BJ148" s="19"/>
      <c r="BK148" s="19"/>
      <c r="BL148" s="19"/>
      <c r="BM148" s="19"/>
      <c r="BN148" s="19"/>
      <c r="BO148" s="19"/>
      <c r="BP148" s="19"/>
      <c r="BQ148" s="19"/>
      <c r="BR148" s="19"/>
      <c r="BS148" s="19"/>
      <c r="BT148" s="19"/>
      <c r="BU148" s="19"/>
      <c r="BV148" s="19"/>
    </row>
    <row r="149" spans="1:74" ht="105" customHeight="1" x14ac:dyDescent="0.25">
      <c r="A149" s="9" t="s">
        <v>81</v>
      </c>
      <c r="B149" s="14" t="s">
        <v>82</v>
      </c>
      <c r="C149" s="3" t="s">
        <v>404</v>
      </c>
      <c r="D149" s="3" t="s">
        <v>5513</v>
      </c>
      <c r="E149" s="3" t="s">
        <v>103</v>
      </c>
      <c r="F149" s="3" t="s">
        <v>406</v>
      </c>
      <c r="G149" s="3" t="s">
        <v>441</v>
      </c>
      <c r="H149" s="3" t="s">
        <v>442</v>
      </c>
      <c r="I149" s="3" t="s">
        <v>714</v>
      </c>
      <c r="J149" s="18" t="s">
        <v>715</v>
      </c>
      <c r="K149" s="17" t="str">
        <f t="shared" si="2"/>
        <v>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v>
      </c>
      <c r="L149" s="3"/>
      <c r="M149" s="3"/>
      <c r="N149" s="3"/>
      <c r="O149" s="3"/>
      <c r="P149" s="3" t="s">
        <v>93</v>
      </c>
      <c r="Q149" s="3"/>
      <c r="R149" s="5"/>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19"/>
      <c r="BJ149" s="19"/>
      <c r="BK149" s="19"/>
      <c r="BL149" s="19"/>
      <c r="BM149" s="19"/>
      <c r="BN149" s="19"/>
      <c r="BO149" s="19"/>
      <c r="BP149" s="19"/>
      <c r="BQ149" s="19"/>
      <c r="BR149" s="19"/>
      <c r="BS149" s="19"/>
      <c r="BT149" s="19"/>
      <c r="BU149" s="19"/>
      <c r="BV149" s="19"/>
    </row>
    <row r="150" spans="1:74" ht="105" customHeight="1" x14ac:dyDescent="0.25">
      <c r="A150" s="9" t="s">
        <v>81</v>
      </c>
      <c r="B150" s="14" t="s">
        <v>82</v>
      </c>
      <c r="C150" s="3" t="s">
        <v>404</v>
      </c>
      <c r="D150" s="3" t="s">
        <v>5513</v>
      </c>
      <c r="E150" s="3" t="s">
        <v>103</v>
      </c>
      <c r="F150" s="3" t="s">
        <v>406</v>
      </c>
      <c r="G150" s="3" t="s">
        <v>451</v>
      </c>
      <c r="H150" s="3" t="s">
        <v>452</v>
      </c>
      <c r="I150" s="3" t="s">
        <v>2457</v>
      </c>
      <c r="J150" s="18" t="s">
        <v>2458</v>
      </c>
      <c r="K150" s="17" t="str">
        <f t="shared" si="2"/>
        <v>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v>
      </c>
      <c r="L150" s="3"/>
      <c r="M150" s="3"/>
      <c r="N150" s="3"/>
      <c r="O150" s="3"/>
      <c r="P150" s="3" t="s">
        <v>150</v>
      </c>
      <c r="Q150" s="3"/>
      <c r="R150" s="5"/>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19"/>
      <c r="BJ150" s="19"/>
      <c r="BK150" s="19"/>
      <c r="BL150" s="19"/>
      <c r="BM150" s="19"/>
      <c r="BN150" s="19"/>
      <c r="BO150" s="19"/>
      <c r="BP150" s="19"/>
      <c r="BQ150" s="19"/>
      <c r="BR150" s="19"/>
      <c r="BS150" s="19"/>
      <c r="BT150" s="19"/>
      <c r="BU150" s="19"/>
      <c r="BV150" s="19"/>
    </row>
    <row r="151" spans="1:74" ht="105" customHeight="1" x14ac:dyDescent="0.25">
      <c r="A151" s="9" t="s">
        <v>81</v>
      </c>
      <c r="B151" s="14" t="s">
        <v>82</v>
      </c>
      <c r="C151" s="3" t="s">
        <v>404</v>
      </c>
      <c r="D151" s="3" t="s">
        <v>5513</v>
      </c>
      <c r="E151" s="3" t="s">
        <v>103</v>
      </c>
      <c r="F151" s="3" t="s">
        <v>406</v>
      </c>
      <c r="G151" s="3" t="s">
        <v>451</v>
      </c>
      <c r="H151" s="3" t="s">
        <v>452</v>
      </c>
      <c r="I151" s="3" t="s">
        <v>453</v>
      </c>
      <c r="J151" s="18" t="s">
        <v>454</v>
      </c>
      <c r="K151" s="17" t="str">
        <f t="shared" si="2"/>
        <v>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v>
      </c>
      <c r="L151" s="3"/>
      <c r="M151" s="3"/>
      <c r="N151" s="3"/>
      <c r="O151" s="3"/>
      <c r="P151" s="3" t="s">
        <v>93</v>
      </c>
      <c r="Q151" s="3"/>
      <c r="R151" s="5"/>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row>
    <row r="152" spans="1:74" ht="105" customHeight="1" x14ac:dyDescent="0.25">
      <c r="A152" s="9" t="s">
        <v>81</v>
      </c>
      <c r="B152" s="14" t="s">
        <v>82</v>
      </c>
      <c r="C152" s="3" t="s">
        <v>404</v>
      </c>
      <c r="D152" s="3" t="s">
        <v>5513</v>
      </c>
      <c r="E152" s="3" t="s">
        <v>103</v>
      </c>
      <c r="F152" s="3" t="s">
        <v>406</v>
      </c>
      <c r="G152" s="3" t="s">
        <v>451</v>
      </c>
      <c r="H152" s="3" t="s">
        <v>452</v>
      </c>
      <c r="I152" s="3" t="s">
        <v>456</v>
      </c>
      <c r="J152" s="18" t="s">
        <v>457</v>
      </c>
      <c r="K152" s="17" t="str">
        <f t="shared" si="2"/>
        <v>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v>
      </c>
      <c r="L152" s="3"/>
      <c r="M152" s="3"/>
      <c r="N152" s="3"/>
      <c r="O152" s="3"/>
      <c r="P152" s="3" t="s">
        <v>93</v>
      </c>
      <c r="Q152" s="3"/>
      <c r="R152" s="5"/>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19"/>
      <c r="BJ152" s="19"/>
      <c r="BK152" s="19"/>
      <c r="BL152" s="19"/>
      <c r="BM152" s="19"/>
      <c r="BN152" s="19"/>
      <c r="BO152" s="19"/>
      <c r="BP152" s="19"/>
      <c r="BQ152" s="19"/>
      <c r="BR152" s="19"/>
      <c r="BS152" s="19"/>
      <c r="BT152" s="19"/>
      <c r="BU152" s="19"/>
      <c r="BV152" s="19"/>
    </row>
    <row r="153" spans="1:74" ht="105" customHeight="1" x14ac:dyDescent="0.25">
      <c r="A153" s="9" t="s">
        <v>81</v>
      </c>
      <c r="B153" s="14" t="s">
        <v>82</v>
      </c>
      <c r="C153" s="3" t="s">
        <v>404</v>
      </c>
      <c r="D153" s="3" t="s">
        <v>5513</v>
      </c>
      <c r="E153" s="3" t="s">
        <v>103</v>
      </c>
      <c r="F153" s="3" t="s">
        <v>406</v>
      </c>
      <c r="G153" s="3" t="s">
        <v>463</v>
      </c>
      <c r="H153" s="3" t="s">
        <v>464</v>
      </c>
      <c r="I153" s="3" t="s">
        <v>465</v>
      </c>
      <c r="J153" s="18" t="s">
        <v>466</v>
      </c>
      <c r="K153" s="17" t="str">
        <f t="shared" si="2"/>
        <v>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v>
      </c>
      <c r="L153" s="3"/>
      <c r="M153" s="3"/>
      <c r="N153" s="3"/>
      <c r="O153" s="3"/>
      <c r="P153" s="3" t="s">
        <v>93</v>
      </c>
      <c r="Q153" s="3"/>
      <c r="R153" s="5"/>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19"/>
      <c r="BJ153" s="19"/>
      <c r="BK153" s="19"/>
      <c r="BL153" s="19"/>
      <c r="BM153" s="19"/>
      <c r="BN153" s="19"/>
      <c r="BO153" s="19"/>
      <c r="BP153" s="19"/>
      <c r="BQ153" s="19"/>
      <c r="BR153" s="19"/>
      <c r="BS153" s="19"/>
      <c r="BT153" s="19"/>
      <c r="BU153" s="19"/>
      <c r="BV153" s="19"/>
    </row>
    <row r="154" spans="1:74" ht="90" customHeight="1" x14ac:dyDescent="0.25">
      <c r="A154" s="9" t="s">
        <v>81</v>
      </c>
      <c r="B154" s="14" t="s">
        <v>82</v>
      </c>
      <c r="C154" s="3" t="s">
        <v>404</v>
      </c>
      <c r="D154" s="3" t="s">
        <v>5513</v>
      </c>
      <c r="E154" s="3" t="s">
        <v>103</v>
      </c>
      <c r="F154" s="3" t="s">
        <v>406</v>
      </c>
      <c r="G154" s="3" t="s">
        <v>463</v>
      </c>
      <c r="H154" s="3" t="s">
        <v>464</v>
      </c>
      <c r="I154" s="3" t="s">
        <v>468</v>
      </c>
      <c r="J154" s="18" t="s">
        <v>469</v>
      </c>
      <c r="K154" s="17" t="str">
        <f t="shared" si="2"/>
        <v>MaintenanceMAPSGeneralShort-Term PlanningWeekly schedules require governance to ensure execution disciplineImprove adherence to approved maintenance schedulesView approved schedule baselineAllows users to view the baseline version of the approved weekly schedule.</v>
      </c>
      <c r="L154" s="3"/>
      <c r="M154" s="3"/>
      <c r="N154" s="3"/>
      <c r="O154" s="3"/>
      <c r="P154" s="3" t="s">
        <v>93</v>
      </c>
      <c r="Q154" s="3"/>
      <c r="R154" s="5"/>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19"/>
      <c r="BJ154" s="19"/>
      <c r="BK154" s="19"/>
      <c r="BL154" s="19"/>
      <c r="BM154" s="19"/>
      <c r="BN154" s="19"/>
      <c r="BO154" s="19"/>
      <c r="BP154" s="19"/>
      <c r="BQ154" s="19"/>
      <c r="BR154" s="19"/>
      <c r="BS154" s="19"/>
      <c r="BT154" s="19"/>
      <c r="BU154" s="19"/>
      <c r="BV154" s="19"/>
    </row>
    <row r="155" spans="1:74" ht="105" customHeight="1" x14ac:dyDescent="0.25">
      <c r="A155" s="9" t="s">
        <v>81</v>
      </c>
      <c r="B155" s="14" t="s">
        <v>82</v>
      </c>
      <c r="C155" s="3" t="s">
        <v>404</v>
      </c>
      <c r="D155" s="3" t="s">
        <v>5513</v>
      </c>
      <c r="E155" s="3" t="s">
        <v>103</v>
      </c>
      <c r="F155" s="3" t="s">
        <v>406</v>
      </c>
      <c r="G155" s="3" t="s">
        <v>463</v>
      </c>
      <c r="H155" s="3" t="s">
        <v>464</v>
      </c>
      <c r="I155" s="3" t="s">
        <v>2460</v>
      </c>
      <c r="J155" s="18" t="s">
        <v>2461</v>
      </c>
      <c r="K155" s="17" t="str">
        <f t="shared" si="2"/>
        <v>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v>
      </c>
      <c r="L155" s="3"/>
      <c r="M155" s="3"/>
      <c r="N155" s="3"/>
      <c r="O155" s="3"/>
      <c r="P155" s="3" t="s">
        <v>150</v>
      </c>
      <c r="Q155" s="3"/>
      <c r="R155" s="5"/>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19"/>
      <c r="BJ155" s="19"/>
      <c r="BK155" s="19"/>
      <c r="BL155" s="19"/>
      <c r="BM155" s="19"/>
      <c r="BN155" s="19"/>
      <c r="BO155" s="19"/>
      <c r="BP155" s="19"/>
      <c r="BQ155" s="19"/>
      <c r="BR155" s="19"/>
      <c r="BS155" s="19"/>
      <c r="BT155" s="19"/>
      <c r="BU155" s="19"/>
      <c r="BV155" s="19"/>
    </row>
    <row r="156" spans="1:74" ht="105" customHeight="1" x14ac:dyDescent="0.25">
      <c r="A156" s="9" t="s">
        <v>81</v>
      </c>
      <c r="B156" s="14" t="s">
        <v>82</v>
      </c>
      <c r="C156" s="3" t="s">
        <v>404</v>
      </c>
      <c r="D156" s="3" t="s">
        <v>5513</v>
      </c>
      <c r="E156" s="3" t="s">
        <v>103</v>
      </c>
      <c r="F156" s="3" t="s">
        <v>483</v>
      </c>
      <c r="G156" s="3" t="s">
        <v>484</v>
      </c>
      <c r="H156" s="3" t="s">
        <v>485</v>
      </c>
      <c r="I156" s="3" t="s">
        <v>2463</v>
      </c>
      <c r="J156" s="18" t="s">
        <v>2464</v>
      </c>
      <c r="K156" s="17" t="str">
        <f t="shared" si="2"/>
        <v>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v>
      </c>
      <c r="L156" s="3"/>
      <c r="M156" s="3"/>
      <c r="N156" s="3"/>
      <c r="O156" s="3"/>
      <c r="P156" s="3" t="s">
        <v>150</v>
      </c>
      <c r="Q156" s="3"/>
      <c r="R156" s="5"/>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19"/>
      <c r="BJ156" s="19"/>
      <c r="BK156" s="19"/>
      <c r="BL156" s="19"/>
      <c r="BM156" s="19"/>
      <c r="BN156" s="19"/>
      <c r="BO156" s="19"/>
      <c r="BP156" s="19"/>
      <c r="BQ156" s="19"/>
      <c r="BR156" s="19"/>
      <c r="BS156" s="19"/>
      <c r="BT156" s="19"/>
      <c r="BU156" s="19"/>
      <c r="BV156" s="19"/>
    </row>
    <row r="157" spans="1:74" ht="105" customHeight="1" x14ac:dyDescent="0.25">
      <c r="A157" s="9" t="s">
        <v>81</v>
      </c>
      <c r="B157" s="14" t="s">
        <v>82</v>
      </c>
      <c r="C157" s="3" t="s">
        <v>404</v>
      </c>
      <c r="D157" s="3" t="s">
        <v>5513</v>
      </c>
      <c r="E157" s="3" t="s">
        <v>103</v>
      </c>
      <c r="F157" s="3" t="s">
        <v>483</v>
      </c>
      <c r="G157" s="3" t="s">
        <v>484</v>
      </c>
      <c r="H157" s="3" t="s">
        <v>485</v>
      </c>
      <c r="I157" s="3" t="s">
        <v>2466</v>
      </c>
      <c r="J157" s="18" t="s">
        <v>5515</v>
      </c>
      <c r="K157" s="17" t="str">
        <f t="shared" si="2"/>
        <v>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v>
      </c>
      <c r="L157" s="3"/>
      <c r="M157" s="3"/>
      <c r="N157" s="3"/>
      <c r="O157" s="3"/>
      <c r="P157" s="3" t="s">
        <v>150</v>
      </c>
      <c r="Q157" s="3"/>
      <c r="R157" s="5"/>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19"/>
      <c r="BJ157" s="19"/>
      <c r="BK157" s="19"/>
      <c r="BL157" s="19"/>
      <c r="BM157" s="19"/>
      <c r="BN157" s="19"/>
      <c r="BO157" s="19"/>
      <c r="BP157" s="19"/>
      <c r="BQ157" s="19"/>
      <c r="BR157" s="19"/>
      <c r="BS157" s="19"/>
      <c r="BT157" s="19"/>
      <c r="BU157" s="19"/>
      <c r="BV157" s="19"/>
    </row>
    <row r="158" spans="1:74" ht="105" customHeight="1" x14ac:dyDescent="0.25">
      <c r="A158" s="9" t="s">
        <v>81</v>
      </c>
      <c r="B158" s="14" t="s">
        <v>82</v>
      </c>
      <c r="C158" s="3" t="s">
        <v>404</v>
      </c>
      <c r="D158" s="3" t="s">
        <v>5513</v>
      </c>
      <c r="E158" s="3" t="s">
        <v>103</v>
      </c>
      <c r="F158" s="3" t="s">
        <v>483</v>
      </c>
      <c r="G158" s="3" t="s">
        <v>484</v>
      </c>
      <c r="H158" s="3" t="s">
        <v>485</v>
      </c>
      <c r="I158" s="3" t="s">
        <v>486</v>
      </c>
      <c r="J158" s="18" t="s">
        <v>487</v>
      </c>
      <c r="K158" s="17" t="str">
        <f t="shared" si="2"/>
        <v>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v>
      </c>
      <c r="L158" s="3"/>
      <c r="M158" s="3"/>
      <c r="N158" s="3"/>
      <c r="O158" s="3"/>
      <c r="P158" s="3" t="s">
        <v>93</v>
      </c>
      <c r="Q158" s="3"/>
      <c r="R158" s="5"/>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19"/>
      <c r="BJ158" s="19"/>
      <c r="BK158" s="19"/>
      <c r="BL158" s="19"/>
      <c r="BM158" s="19"/>
      <c r="BN158" s="19"/>
      <c r="BO158" s="19"/>
      <c r="BP158" s="19"/>
      <c r="BQ158" s="19"/>
      <c r="BR158" s="19"/>
      <c r="BS158" s="19"/>
      <c r="BT158" s="19"/>
      <c r="BU158" s="19"/>
      <c r="BV158" s="19"/>
    </row>
    <row r="159" spans="1:74" ht="120" customHeight="1" x14ac:dyDescent="0.25">
      <c r="A159" s="9" t="s">
        <v>81</v>
      </c>
      <c r="B159" s="14" t="s">
        <v>82</v>
      </c>
      <c r="C159" s="3" t="s">
        <v>404</v>
      </c>
      <c r="D159" s="3" t="s">
        <v>5513</v>
      </c>
      <c r="E159" s="3" t="s">
        <v>103</v>
      </c>
      <c r="F159" s="3" t="s">
        <v>483</v>
      </c>
      <c r="G159" s="3" t="s">
        <v>745</v>
      </c>
      <c r="H159" s="3" t="s">
        <v>746</v>
      </c>
      <c r="I159" s="3" t="s">
        <v>747</v>
      </c>
      <c r="J159" s="18" t="s">
        <v>748</v>
      </c>
      <c r="K159" s="17" t="str">
        <f t="shared" si="2"/>
        <v>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v>
      </c>
      <c r="L159" s="3"/>
      <c r="M159" s="3"/>
      <c r="N159" s="3"/>
      <c r="O159" s="3"/>
      <c r="P159" s="3" t="s">
        <v>93</v>
      </c>
      <c r="Q159" s="3"/>
      <c r="R159" s="5"/>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19"/>
      <c r="BJ159" s="19"/>
      <c r="BK159" s="19"/>
      <c r="BL159" s="19"/>
      <c r="BM159" s="19"/>
      <c r="BN159" s="19"/>
      <c r="BO159" s="19"/>
      <c r="BP159" s="19"/>
      <c r="BQ159" s="19"/>
      <c r="BR159" s="19"/>
      <c r="BS159" s="19"/>
      <c r="BT159" s="19"/>
      <c r="BU159" s="19"/>
      <c r="BV159" s="19"/>
    </row>
    <row r="160" spans="1:74" ht="105" customHeight="1" x14ac:dyDescent="0.25">
      <c r="A160" s="9" t="s">
        <v>81</v>
      </c>
      <c r="B160" s="14" t="s">
        <v>82</v>
      </c>
      <c r="C160" s="3" t="s">
        <v>404</v>
      </c>
      <c r="D160" s="3" t="s">
        <v>5513</v>
      </c>
      <c r="E160" s="3" t="s">
        <v>103</v>
      </c>
      <c r="F160" s="3" t="s">
        <v>483</v>
      </c>
      <c r="G160" s="3" t="s">
        <v>745</v>
      </c>
      <c r="H160" s="3" t="s">
        <v>746</v>
      </c>
      <c r="I160" s="3" t="s">
        <v>750</v>
      </c>
      <c r="J160" s="18" t="s">
        <v>751</v>
      </c>
      <c r="K160" s="17" t="str">
        <f t="shared" si="2"/>
        <v>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v>
      </c>
      <c r="L160" s="3"/>
      <c r="M160" s="3"/>
      <c r="N160" s="3"/>
      <c r="O160" s="3"/>
      <c r="P160" s="3" t="s">
        <v>93</v>
      </c>
      <c r="Q160" s="3"/>
      <c r="R160" s="5"/>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19"/>
      <c r="BJ160" s="19"/>
      <c r="BK160" s="19"/>
      <c r="BL160" s="19"/>
      <c r="BM160" s="19"/>
      <c r="BN160" s="19"/>
      <c r="BO160" s="19"/>
      <c r="BP160" s="19"/>
      <c r="BQ160" s="19"/>
      <c r="BR160" s="19"/>
      <c r="BS160" s="19"/>
      <c r="BT160" s="19"/>
      <c r="BU160" s="19"/>
      <c r="BV160" s="19"/>
    </row>
    <row r="161" spans="1:74" ht="120" customHeight="1" x14ac:dyDescent="0.25">
      <c r="A161" s="9" t="s">
        <v>81</v>
      </c>
      <c r="B161" s="14" t="s">
        <v>82</v>
      </c>
      <c r="C161" s="3" t="s">
        <v>404</v>
      </c>
      <c r="D161" s="3" t="s">
        <v>5513</v>
      </c>
      <c r="E161" s="3" t="s">
        <v>103</v>
      </c>
      <c r="F161" s="3" t="s">
        <v>483</v>
      </c>
      <c r="G161" s="3" t="s">
        <v>489</v>
      </c>
      <c r="H161" s="3" t="s">
        <v>490</v>
      </c>
      <c r="I161" s="3" t="s">
        <v>491</v>
      </c>
      <c r="J161" s="18" t="s">
        <v>492</v>
      </c>
      <c r="K161" s="17" t="str">
        <f t="shared" si="2"/>
        <v>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v>
      </c>
      <c r="L161" s="3"/>
      <c r="M161" s="3"/>
      <c r="N161" s="3"/>
      <c r="O161" s="3"/>
      <c r="P161" s="3" t="s">
        <v>93</v>
      </c>
      <c r="Q161" s="3"/>
      <c r="R161" s="5"/>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19"/>
      <c r="BJ161" s="19"/>
      <c r="BK161" s="19"/>
      <c r="BL161" s="19"/>
      <c r="BM161" s="19"/>
      <c r="BN161" s="19"/>
      <c r="BO161" s="19"/>
      <c r="BP161" s="19"/>
      <c r="BQ161" s="19"/>
      <c r="BR161" s="19"/>
      <c r="BS161" s="19"/>
      <c r="BT161" s="19"/>
      <c r="BU161" s="19"/>
      <c r="BV161" s="19"/>
    </row>
    <row r="162" spans="1:74" ht="120" customHeight="1" x14ac:dyDescent="0.25">
      <c r="A162" s="9" t="s">
        <v>81</v>
      </c>
      <c r="B162" s="14" t="s">
        <v>82</v>
      </c>
      <c r="C162" s="3" t="s">
        <v>404</v>
      </c>
      <c r="D162" s="3" t="s">
        <v>5513</v>
      </c>
      <c r="E162" s="3" t="s">
        <v>103</v>
      </c>
      <c r="F162" s="3" t="s">
        <v>483</v>
      </c>
      <c r="G162" s="3" t="s">
        <v>489</v>
      </c>
      <c r="H162" s="3" t="s">
        <v>490</v>
      </c>
      <c r="I162" s="3" t="s">
        <v>494</v>
      </c>
      <c r="J162" s="18" t="s">
        <v>495</v>
      </c>
      <c r="K162" s="17" t="str">
        <f t="shared" si="2"/>
        <v>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v>
      </c>
      <c r="L162" s="3"/>
      <c r="M162" s="3"/>
      <c r="N162" s="3"/>
      <c r="O162" s="3"/>
      <c r="P162" s="3" t="s">
        <v>93</v>
      </c>
      <c r="Q162" s="3"/>
      <c r="R162" s="5"/>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19"/>
      <c r="BJ162" s="19"/>
      <c r="BK162" s="19"/>
      <c r="BL162" s="19"/>
      <c r="BM162" s="19"/>
      <c r="BN162" s="19"/>
      <c r="BO162" s="19"/>
      <c r="BP162" s="19"/>
      <c r="BQ162" s="19"/>
      <c r="BR162" s="19"/>
      <c r="BS162" s="19"/>
      <c r="BT162" s="19"/>
      <c r="BU162" s="19"/>
      <c r="BV162" s="19"/>
    </row>
    <row r="163" spans="1:74" ht="120" customHeight="1" x14ac:dyDescent="0.25">
      <c r="A163" s="9" t="s">
        <v>81</v>
      </c>
      <c r="B163" s="14" t="s">
        <v>82</v>
      </c>
      <c r="C163" s="3" t="s">
        <v>404</v>
      </c>
      <c r="D163" s="3" t="s">
        <v>5513</v>
      </c>
      <c r="E163" s="3" t="s">
        <v>103</v>
      </c>
      <c r="F163" s="3" t="s">
        <v>483</v>
      </c>
      <c r="G163" s="3" t="s">
        <v>489</v>
      </c>
      <c r="H163" s="3" t="s">
        <v>490</v>
      </c>
      <c r="I163" s="3" t="s">
        <v>759</v>
      </c>
      <c r="J163" s="18" t="s">
        <v>760</v>
      </c>
      <c r="K163" s="17" t="str">
        <f t="shared" si="2"/>
        <v>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v>
      </c>
      <c r="L163" s="3"/>
      <c r="M163" s="3"/>
      <c r="N163" s="3"/>
      <c r="O163" s="3"/>
      <c r="P163" s="3" t="s">
        <v>93</v>
      </c>
      <c r="Q163" s="3"/>
      <c r="R163" s="5"/>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19"/>
      <c r="BJ163" s="19"/>
      <c r="BK163" s="19"/>
      <c r="BL163" s="19"/>
      <c r="BM163" s="19"/>
      <c r="BN163" s="19"/>
      <c r="BO163" s="19"/>
      <c r="BP163" s="19"/>
      <c r="BQ163" s="19"/>
      <c r="BR163" s="19"/>
      <c r="BS163" s="19"/>
      <c r="BT163" s="19"/>
      <c r="BU163" s="19"/>
      <c r="BV163" s="19"/>
    </row>
    <row r="164" spans="1:74" ht="105" customHeight="1" x14ac:dyDescent="0.25">
      <c r="A164" s="9" t="s">
        <v>81</v>
      </c>
      <c r="B164" s="14" t="s">
        <v>82</v>
      </c>
      <c r="C164" s="3" t="s">
        <v>404</v>
      </c>
      <c r="D164" s="3" t="s">
        <v>5513</v>
      </c>
      <c r="E164" s="3" t="s">
        <v>103</v>
      </c>
      <c r="F164" s="3" t="s">
        <v>483</v>
      </c>
      <c r="G164" s="3" t="s">
        <v>762</v>
      </c>
      <c r="H164" s="3" t="s">
        <v>763</v>
      </c>
      <c r="I164" s="3" t="s">
        <v>764</v>
      </c>
      <c r="J164" s="18" t="s">
        <v>765</v>
      </c>
      <c r="K164" s="17" t="str">
        <f t="shared" si="2"/>
        <v>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v>
      </c>
      <c r="L164" s="3"/>
      <c r="M164" s="3"/>
      <c r="N164" s="3"/>
      <c r="O164" s="3"/>
      <c r="P164" s="3" t="s">
        <v>93</v>
      </c>
      <c r="Q164" s="3"/>
      <c r="R164" s="5"/>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c r="BA164" s="19"/>
      <c r="BB164" s="19"/>
      <c r="BC164" s="19"/>
      <c r="BD164" s="19"/>
      <c r="BE164" s="19"/>
      <c r="BF164" s="19"/>
      <c r="BG164" s="19"/>
      <c r="BH164" s="19"/>
      <c r="BI164" s="19"/>
      <c r="BJ164" s="19"/>
      <c r="BK164" s="19"/>
      <c r="BL164" s="19"/>
      <c r="BM164" s="19"/>
      <c r="BN164" s="19"/>
      <c r="BO164" s="19"/>
      <c r="BP164" s="19"/>
      <c r="BQ164" s="19"/>
      <c r="BR164" s="19"/>
      <c r="BS164" s="19"/>
      <c r="BT164" s="19"/>
      <c r="BU164" s="19"/>
      <c r="BV164" s="19"/>
    </row>
    <row r="165" spans="1:74" ht="105" customHeight="1" x14ac:dyDescent="0.25">
      <c r="A165" s="9" t="s">
        <v>81</v>
      </c>
      <c r="B165" s="14" t="s">
        <v>82</v>
      </c>
      <c r="C165" s="3" t="s">
        <v>404</v>
      </c>
      <c r="D165" s="3" t="s">
        <v>5513</v>
      </c>
      <c r="E165" s="3" t="s">
        <v>103</v>
      </c>
      <c r="F165" s="3" t="s">
        <v>483</v>
      </c>
      <c r="G165" s="3" t="s">
        <v>762</v>
      </c>
      <c r="H165" s="3" t="s">
        <v>763</v>
      </c>
      <c r="I165" s="3" t="s">
        <v>767</v>
      </c>
      <c r="J165" s="18" t="s">
        <v>768</v>
      </c>
      <c r="K165" s="17" t="str">
        <f t="shared" si="2"/>
        <v>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v>
      </c>
      <c r="L165" s="3"/>
      <c r="M165" s="3"/>
      <c r="N165" s="3"/>
      <c r="O165" s="3"/>
      <c r="P165" s="3" t="s">
        <v>93</v>
      </c>
      <c r="Q165" s="3"/>
      <c r="R165" s="5"/>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c r="BA165" s="19"/>
      <c r="BB165" s="19"/>
      <c r="BC165" s="19"/>
      <c r="BD165" s="19"/>
      <c r="BE165" s="19"/>
      <c r="BF165" s="19"/>
      <c r="BG165" s="19"/>
      <c r="BH165" s="19"/>
      <c r="BI165" s="19"/>
      <c r="BJ165" s="19"/>
      <c r="BK165" s="19"/>
      <c r="BL165" s="19"/>
      <c r="BM165" s="19"/>
      <c r="BN165" s="19"/>
      <c r="BO165" s="19"/>
      <c r="BP165" s="19"/>
      <c r="BQ165" s="19"/>
      <c r="BR165" s="19"/>
      <c r="BS165" s="19"/>
      <c r="BT165" s="19"/>
      <c r="BU165" s="19"/>
      <c r="BV165" s="19"/>
    </row>
    <row r="166" spans="1:74" ht="120" customHeight="1" x14ac:dyDescent="0.25">
      <c r="A166" s="9" t="s">
        <v>81</v>
      </c>
      <c r="B166" s="14" t="s">
        <v>82</v>
      </c>
      <c r="C166" s="3" t="s">
        <v>404</v>
      </c>
      <c r="D166" s="3" t="s">
        <v>5513</v>
      </c>
      <c r="E166" s="3" t="s">
        <v>103</v>
      </c>
      <c r="F166" s="3" t="s">
        <v>483</v>
      </c>
      <c r="G166" s="3" t="s">
        <v>770</v>
      </c>
      <c r="H166" s="3" t="s">
        <v>771</v>
      </c>
      <c r="I166" s="3" t="s">
        <v>772</v>
      </c>
      <c r="J166" s="18" t="s">
        <v>773</v>
      </c>
      <c r="K166" s="17" t="str">
        <f t="shared" si="2"/>
        <v>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v>
      </c>
      <c r="L166" s="3"/>
      <c r="M166" s="3"/>
      <c r="N166" s="3"/>
      <c r="O166" s="3"/>
      <c r="P166" s="3" t="s">
        <v>93</v>
      </c>
      <c r="Q166" s="3"/>
      <c r="R166" s="5"/>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19"/>
      <c r="BJ166" s="19"/>
      <c r="BK166" s="19"/>
      <c r="BL166" s="19"/>
      <c r="BM166" s="19"/>
      <c r="BN166" s="19"/>
      <c r="BO166" s="19"/>
      <c r="BP166" s="19"/>
      <c r="BQ166" s="19"/>
      <c r="BR166" s="19"/>
      <c r="BS166" s="19"/>
      <c r="BT166" s="19"/>
      <c r="BU166" s="19"/>
      <c r="BV166" s="19"/>
    </row>
    <row r="167" spans="1:74" ht="120" customHeight="1" x14ac:dyDescent="0.25">
      <c r="A167" s="9" t="s">
        <v>81</v>
      </c>
      <c r="B167" s="14" t="s">
        <v>82</v>
      </c>
      <c r="C167" s="3" t="s">
        <v>404</v>
      </c>
      <c r="D167" s="3" t="s">
        <v>5513</v>
      </c>
      <c r="E167" s="3" t="s">
        <v>103</v>
      </c>
      <c r="F167" s="3" t="s">
        <v>5516</v>
      </c>
      <c r="G167" s="3" t="s">
        <v>498</v>
      </c>
      <c r="H167" s="3" t="s">
        <v>499</v>
      </c>
      <c r="I167" s="3" t="s">
        <v>500</v>
      </c>
      <c r="J167" s="18" t="s">
        <v>501</v>
      </c>
      <c r="K167" s="17" t="str">
        <f t="shared" si="2"/>
        <v>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v>
      </c>
      <c r="L167" s="3"/>
      <c r="M167" s="3"/>
      <c r="N167" s="3"/>
      <c r="O167" s="3"/>
      <c r="P167" s="3" t="s">
        <v>93</v>
      </c>
      <c r="Q167" s="3"/>
      <c r="R167" s="5"/>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c r="BA167" s="19"/>
      <c r="BB167" s="19"/>
      <c r="BC167" s="19"/>
      <c r="BD167" s="19"/>
      <c r="BE167" s="19"/>
      <c r="BF167" s="19"/>
      <c r="BG167" s="19"/>
      <c r="BH167" s="19"/>
      <c r="BI167" s="19"/>
      <c r="BJ167" s="19"/>
      <c r="BK167" s="19"/>
      <c r="BL167" s="19"/>
      <c r="BM167" s="19"/>
      <c r="BN167" s="19"/>
      <c r="BO167" s="19"/>
      <c r="BP167" s="19"/>
      <c r="BQ167" s="19"/>
      <c r="BR167" s="19"/>
      <c r="BS167" s="19"/>
      <c r="BT167" s="19"/>
      <c r="BU167" s="19"/>
      <c r="BV167" s="19"/>
    </row>
    <row r="168" spans="1:74" ht="120" customHeight="1" x14ac:dyDescent="0.25">
      <c r="A168" s="9" t="s">
        <v>81</v>
      </c>
      <c r="B168" s="14" t="s">
        <v>82</v>
      </c>
      <c r="C168" s="3" t="s">
        <v>404</v>
      </c>
      <c r="D168" s="3" t="s">
        <v>5513</v>
      </c>
      <c r="E168" s="3" t="s">
        <v>103</v>
      </c>
      <c r="F168" s="3" t="s">
        <v>5516</v>
      </c>
      <c r="G168" s="3" t="s">
        <v>498</v>
      </c>
      <c r="H168" s="3" t="s">
        <v>499</v>
      </c>
      <c r="I168" s="3" t="s">
        <v>503</v>
      </c>
      <c r="J168" s="18" t="s">
        <v>504</v>
      </c>
      <c r="K168" s="17" t="str">
        <f t="shared" si="2"/>
        <v>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v>
      </c>
      <c r="L168" s="3"/>
      <c r="M168" s="3"/>
      <c r="N168" s="3"/>
      <c r="O168" s="3"/>
      <c r="P168" s="3" t="s">
        <v>93</v>
      </c>
      <c r="Q168" s="3"/>
      <c r="R168" s="5"/>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19"/>
      <c r="BJ168" s="19"/>
      <c r="BK168" s="19"/>
      <c r="BL168" s="19"/>
      <c r="BM168" s="19"/>
      <c r="BN168" s="19"/>
      <c r="BO168" s="19"/>
      <c r="BP168" s="19"/>
      <c r="BQ168" s="19"/>
      <c r="BR168" s="19"/>
      <c r="BS168" s="19"/>
      <c r="BT168" s="19"/>
      <c r="BU168" s="19"/>
      <c r="BV168" s="19"/>
    </row>
    <row r="169" spans="1:74" ht="105" customHeight="1" x14ac:dyDescent="0.25">
      <c r="A169" s="9" t="s">
        <v>81</v>
      </c>
      <c r="B169" s="14" t="s">
        <v>82</v>
      </c>
      <c r="C169" s="3" t="s">
        <v>404</v>
      </c>
      <c r="D169" s="3" t="s">
        <v>5513</v>
      </c>
      <c r="E169" s="3" t="s">
        <v>103</v>
      </c>
      <c r="F169" s="3" t="s">
        <v>5516</v>
      </c>
      <c r="G169" s="3" t="s">
        <v>498</v>
      </c>
      <c r="H169" s="3" t="s">
        <v>499</v>
      </c>
      <c r="I169" s="3" t="s">
        <v>506</v>
      </c>
      <c r="J169" s="18" t="s">
        <v>507</v>
      </c>
      <c r="K169" s="17" t="str">
        <f t="shared" si="2"/>
        <v>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v>
      </c>
      <c r="L169" s="3"/>
      <c r="M169" s="3"/>
      <c r="N169" s="3"/>
      <c r="O169" s="3"/>
      <c r="P169" s="3" t="s">
        <v>93</v>
      </c>
      <c r="Q169" s="3"/>
      <c r="R169" s="5"/>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19"/>
      <c r="BJ169" s="19"/>
      <c r="BK169" s="19"/>
      <c r="BL169" s="19"/>
      <c r="BM169" s="19"/>
      <c r="BN169" s="19"/>
      <c r="BO169" s="19"/>
      <c r="BP169" s="19"/>
      <c r="BQ169" s="19"/>
      <c r="BR169" s="19"/>
      <c r="BS169" s="19"/>
      <c r="BT169" s="19"/>
      <c r="BU169" s="19"/>
      <c r="BV169" s="19"/>
    </row>
    <row r="170" spans="1:74" ht="105" customHeight="1" x14ac:dyDescent="0.25">
      <c r="A170" s="9" t="s">
        <v>81</v>
      </c>
      <c r="B170" s="14" t="s">
        <v>82</v>
      </c>
      <c r="C170" s="3" t="s">
        <v>404</v>
      </c>
      <c r="D170" s="3" t="s">
        <v>5513</v>
      </c>
      <c r="E170" s="3" t="s">
        <v>103</v>
      </c>
      <c r="F170" s="3" t="s">
        <v>5516</v>
      </c>
      <c r="G170" s="3" t="s">
        <v>498</v>
      </c>
      <c r="H170" s="3" t="s">
        <v>499</v>
      </c>
      <c r="I170" s="3" t="s">
        <v>509</v>
      </c>
      <c r="J170" s="18" t="s">
        <v>510</v>
      </c>
      <c r="K170" s="17" t="str">
        <f t="shared" si="2"/>
        <v>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v>
      </c>
      <c r="L170" s="3"/>
      <c r="M170" s="3"/>
      <c r="N170" s="3"/>
      <c r="O170" s="3"/>
      <c r="P170" s="3" t="s">
        <v>93</v>
      </c>
      <c r="Q170" s="3"/>
      <c r="R170" s="5"/>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19"/>
      <c r="BJ170" s="19"/>
      <c r="BK170" s="19"/>
      <c r="BL170" s="19"/>
      <c r="BM170" s="19"/>
      <c r="BN170" s="19"/>
      <c r="BO170" s="19"/>
      <c r="BP170" s="19"/>
      <c r="BQ170" s="19"/>
      <c r="BR170" s="19"/>
      <c r="BS170" s="19"/>
      <c r="BT170" s="19"/>
      <c r="BU170" s="19"/>
      <c r="BV170" s="19"/>
    </row>
    <row r="171" spans="1:74" ht="120" customHeight="1" x14ac:dyDescent="0.25">
      <c r="A171" s="9" t="s">
        <v>81</v>
      </c>
      <c r="B171" s="14" t="s">
        <v>82</v>
      </c>
      <c r="C171" s="3" t="s">
        <v>404</v>
      </c>
      <c r="D171" s="3" t="s">
        <v>5513</v>
      </c>
      <c r="E171" s="3" t="s">
        <v>103</v>
      </c>
      <c r="F171" s="3" t="s">
        <v>5516</v>
      </c>
      <c r="G171" s="3" t="s">
        <v>512</v>
      </c>
      <c r="H171" s="3" t="s">
        <v>513</v>
      </c>
      <c r="I171" s="3" t="s">
        <v>787</v>
      </c>
      <c r="J171" s="18" t="s">
        <v>788</v>
      </c>
      <c r="K171" s="17" t="str">
        <f t="shared" si="2"/>
        <v>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v>
      </c>
      <c r="L171" s="3"/>
      <c r="M171" s="3"/>
      <c r="N171" s="3"/>
      <c r="O171" s="3"/>
      <c r="P171" s="3" t="s">
        <v>93</v>
      </c>
      <c r="Q171" s="3"/>
      <c r="R171" s="5"/>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c r="BM171" s="19"/>
      <c r="BN171" s="19"/>
      <c r="BO171" s="19"/>
      <c r="BP171" s="19"/>
      <c r="BQ171" s="19"/>
      <c r="BR171" s="19"/>
      <c r="BS171" s="19"/>
      <c r="BT171" s="19"/>
      <c r="BU171" s="19"/>
      <c r="BV171" s="19"/>
    </row>
    <row r="172" spans="1:74" ht="105" customHeight="1" x14ac:dyDescent="0.25">
      <c r="A172" s="9" t="s">
        <v>81</v>
      </c>
      <c r="B172" s="14" t="s">
        <v>82</v>
      </c>
      <c r="C172" s="3" t="s">
        <v>404</v>
      </c>
      <c r="D172" s="3" t="s">
        <v>5513</v>
      </c>
      <c r="E172" s="3" t="s">
        <v>103</v>
      </c>
      <c r="F172" s="3" t="s">
        <v>5516</v>
      </c>
      <c r="G172" s="3" t="s">
        <v>512</v>
      </c>
      <c r="H172" s="3" t="s">
        <v>513</v>
      </c>
      <c r="I172" s="3" t="s">
        <v>5517</v>
      </c>
      <c r="J172" s="18" t="s">
        <v>5518</v>
      </c>
      <c r="K172" s="17" t="str">
        <f t="shared" si="2"/>
        <v>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v>
      </c>
      <c r="L172" s="3"/>
      <c r="M172" s="3"/>
      <c r="N172" s="3"/>
      <c r="O172" s="3"/>
      <c r="P172" s="3" t="s">
        <v>93</v>
      </c>
      <c r="Q172" s="3"/>
      <c r="R172" s="5"/>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c r="BM172" s="19"/>
      <c r="BN172" s="19"/>
      <c r="BO172" s="19"/>
      <c r="BP172" s="19"/>
      <c r="BQ172" s="19"/>
      <c r="BR172" s="19"/>
      <c r="BS172" s="19"/>
      <c r="BT172" s="19"/>
      <c r="BU172" s="19"/>
      <c r="BV172" s="19"/>
    </row>
    <row r="173" spans="1:74" ht="105" customHeight="1" x14ac:dyDescent="0.25">
      <c r="A173" s="9" t="s">
        <v>81</v>
      </c>
      <c r="B173" s="14" t="s">
        <v>82</v>
      </c>
      <c r="C173" s="3" t="s">
        <v>404</v>
      </c>
      <c r="D173" s="3" t="s">
        <v>5513</v>
      </c>
      <c r="E173" s="3" t="s">
        <v>103</v>
      </c>
      <c r="F173" s="3" t="s">
        <v>5516</v>
      </c>
      <c r="G173" s="3" t="s">
        <v>512</v>
      </c>
      <c r="H173" s="3" t="s">
        <v>513</v>
      </c>
      <c r="I173" s="3" t="s">
        <v>649</v>
      </c>
      <c r="J173" s="18" t="s">
        <v>650</v>
      </c>
      <c r="K173" s="17" t="str">
        <f t="shared" si="2"/>
        <v>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v>
      </c>
      <c r="L173" s="3"/>
      <c r="M173" s="3"/>
      <c r="N173" s="3"/>
      <c r="O173" s="3"/>
      <c r="P173" s="3" t="s">
        <v>93</v>
      </c>
      <c r="Q173" s="3"/>
      <c r="R173" s="5"/>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19"/>
      <c r="BJ173" s="19"/>
      <c r="BK173" s="19"/>
      <c r="BL173" s="19"/>
      <c r="BM173" s="19"/>
      <c r="BN173" s="19"/>
      <c r="BO173" s="19"/>
      <c r="BP173" s="19"/>
      <c r="BQ173" s="19"/>
      <c r="BR173" s="19"/>
      <c r="BS173" s="19"/>
      <c r="BT173" s="19"/>
      <c r="BU173" s="19"/>
      <c r="BV173" s="19"/>
    </row>
    <row r="174" spans="1:74" ht="120" customHeight="1" x14ac:dyDescent="0.25">
      <c r="A174" s="9" t="s">
        <v>81</v>
      </c>
      <c r="B174" s="14" t="s">
        <v>82</v>
      </c>
      <c r="C174" s="3" t="s">
        <v>404</v>
      </c>
      <c r="D174" s="3" t="s">
        <v>5513</v>
      </c>
      <c r="E174" s="3" t="s">
        <v>103</v>
      </c>
      <c r="F174" s="3" t="s">
        <v>5516</v>
      </c>
      <c r="G174" s="3" t="s">
        <v>512</v>
      </c>
      <c r="H174" s="3" t="s">
        <v>513</v>
      </c>
      <c r="I174" s="3" t="s">
        <v>801</v>
      </c>
      <c r="J174" s="18" t="s">
        <v>802</v>
      </c>
      <c r="K174" s="17" t="str">
        <f t="shared" si="2"/>
        <v>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v>
      </c>
      <c r="L174" s="3"/>
      <c r="M174" s="3"/>
      <c r="N174" s="3"/>
      <c r="O174" s="3"/>
      <c r="P174" s="3" t="s">
        <v>93</v>
      </c>
      <c r="Q174" s="3"/>
      <c r="R174" s="5"/>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c r="BA174" s="19"/>
      <c r="BB174" s="19"/>
      <c r="BC174" s="19"/>
      <c r="BD174" s="19"/>
      <c r="BE174" s="19"/>
      <c r="BF174" s="19"/>
      <c r="BG174" s="19"/>
      <c r="BH174" s="19"/>
      <c r="BI174" s="19"/>
      <c r="BJ174" s="19"/>
      <c r="BK174" s="19"/>
      <c r="BL174" s="19"/>
      <c r="BM174" s="19"/>
      <c r="BN174" s="19"/>
      <c r="BO174" s="19"/>
      <c r="BP174" s="19"/>
      <c r="BQ174" s="19"/>
      <c r="BR174" s="19"/>
      <c r="BS174" s="19"/>
      <c r="BT174" s="19"/>
      <c r="BU174" s="19"/>
      <c r="BV174" s="19"/>
    </row>
    <row r="175" spans="1:74" ht="105" customHeight="1" x14ac:dyDescent="0.25">
      <c r="A175" s="9" t="s">
        <v>81</v>
      </c>
      <c r="B175" s="14" t="s">
        <v>82</v>
      </c>
      <c r="C175" s="3" t="s">
        <v>404</v>
      </c>
      <c r="D175" s="3" t="s">
        <v>5513</v>
      </c>
      <c r="E175" s="3" t="s">
        <v>103</v>
      </c>
      <c r="F175" s="3" t="s">
        <v>5516</v>
      </c>
      <c r="G175" s="3" t="s">
        <v>652</v>
      </c>
      <c r="H175" s="3" t="s">
        <v>653</v>
      </c>
      <c r="I175" s="3" t="s">
        <v>2469</v>
      </c>
      <c r="J175" s="18" t="s">
        <v>2470</v>
      </c>
      <c r="K175" s="17" t="str">
        <f t="shared" si="2"/>
        <v>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v>
      </c>
      <c r="L175" s="3"/>
      <c r="M175" s="3"/>
      <c r="N175" s="3"/>
      <c r="O175" s="3"/>
      <c r="P175" s="3" t="s">
        <v>150</v>
      </c>
      <c r="Q175" s="3"/>
      <c r="R175" s="5"/>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19"/>
      <c r="BJ175" s="19"/>
      <c r="BK175" s="19"/>
      <c r="BL175" s="19"/>
      <c r="BM175" s="19"/>
      <c r="BN175" s="19"/>
      <c r="BO175" s="19"/>
      <c r="BP175" s="19"/>
      <c r="BQ175" s="19"/>
      <c r="BR175" s="19"/>
      <c r="BS175" s="19"/>
      <c r="BT175" s="19"/>
      <c r="BU175" s="19"/>
      <c r="BV175" s="19"/>
    </row>
    <row r="176" spans="1:74" ht="105" customHeight="1" x14ac:dyDescent="0.25">
      <c r="A176" s="9" t="s">
        <v>81</v>
      </c>
      <c r="B176" s="14" t="s">
        <v>82</v>
      </c>
      <c r="C176" s="3" t="s">
        <v>404</v>
      </c>
      <c r="D176" s="3" t="s">
        <v>5513</v>
      </c>
      <c r="E176" s="3" t="s">
        <v>103</v>
      </c>
      <c r="F176" s="3" t="s">
        <v>5516</v>
      </c>
      <c r="G176" s="3" t="s">
        <v>652</v>
      </c>
      <c r="H176" s="3" t="s">
        <v>653</v>
      </c>
      <c r="I176" s="3" t="s">
        <v>654</v>
      </c>
      <c r="J176" s="18" t="s">
        <v>655</v>
      </c>
      <c r="K176" s="17" t="str">
        <f t="shared" si="2"/>
        <v>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v>
      </c>
      <c r="L176" s="3"/>
      <c r="M176" s="3"/>
      <c r="N176" s="3"/>
      <c r="O176" s="3"/>
      <c r="P176" s="3" t="s">
        <v>93</v>
      </c>
      <c r="Q176" s="3"/>
      <c r="R176" s="5"/>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19"/>
      <c r="BJ176" s="19"/>
      <c r="BK176" s="19"/>
      <c r="BL176" s="19"/>
      <c r="BM176" s="19"/>
      <c r="BN176" s="19"/>
      <c r="BO176" s="19"/>
      <c r="BP176" s="19"/>
      <c r="BQ176" s="19"/>
      <c r="BR176" s="19"/>
      <c r="BS176" s="19"/>
      <c r="BT176" s="19"/>
      <c r="BU176" s="19"/>
      <c r="BV176" s="19"/>
    </row>
    <row r="177" spans="1:74" ht="105" customHeight="1" x14ac:dyDescent="0.25">
      <c r="A177" s="9" t="s">
        <v>81</v>
      </c>
      <c r="B177" s="14" t="s">
        <v>82</v>
      </c>
      <c r="C177" s="3" t="s">
        <v>404</v>
      </c>
      <c r="D177" s="3" t="s">
        <v>5513</v>
      </c>
      <c r="E177" s="3" t="s">
        <v>103</v>
      </c>
      <c r="F177" s="3" t="s">
        <v>5516</v>
      </c>
      <c r="G177" s="3" t="s">
        <v>652</v>
      </c>
      <c r="H177" s="3" t="s">
        <v>653</v>
      </c>
      <c r="I177" s="3" t="s">
        <v>810</v>
      </c>
      <c r="J177" s="18" t="s">
        <v>811</v>
      </c>
      <c r="K177" s="17" t="str">
        <f t="shared" si="2"/>
        <v>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v>
      </c>
      <c r="L177" s="3"/>
      <c r="M177" s="3"/>
      <c r="N177" s="3"/>
      <c r="O177" s="3"/>
      <c r="P177" s="3" t="s">
        <v>93</v>
      </c>
      <c r="Q177" s="3"/>
      <c r="R177" s="5"/>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c r="BA177" s="19"/>
      <c r="BB177" s="19"/>
      <c r="BC177" s="19"/>
      <c r="BD177" s="19"/>
      <c r="BE177" s="19"/>
      <c r="BF177" s="19"/>
      <c r="BG177" s="19"/>
      <c r="BH177" s="19"/>
      <c r="BI177" s="19"/>
      <c r="BJ177" s="19"/>
      <c r="BK177" s="19"/>
      <c r="BL177" s="19"/>
      <c r="BM177" s="19"/>
      <c r="BN177" s="19"/>
      <c r="BO177" s="19"/>
      <c r="BP177" s="19"/>
      <c r="BQ177" s="19"/>
      <c r="BR177" s="19"/>
      <c r="BS177" s="19"/>
      <c r="BT177" s="19"/>
      <c r="BU177" s="19"/>
      <c r="BV177" s="19"/>
    </row>
    <row r="178" spans="1:74" ht="105" customHeight="1" x14ac:dyDescent="0.25">
      <c r="A178" s="9" t="s">
        <v>81</v>
      </c>
      <c r="B178" s="14" t="s">
        <v>82</v>
      </c>
      <c r="C178" s="3" t="s">
        <v>404</v>
      </c>
      <c r="D178" s="3" t="s">
        <v>5513</v>
      </c>
      <c r="E178" s="3" t="s">
        <v>103</v>
      </c>
      <c r="F178" s="3" t="s">
        <v>5516</v>
      </c>
      <c r="G178" s="3" t="s">
        <v>652</v>
      </c>
      <c r="H178" s="3" t="s">
        <v>653</v>
      </c>
      <c r="I178" s="3" t="s">
        <v>813</v>
      </c>
      <c r="J178" s="18" t="s">
        <v>814</v>
      </c>
      <c r="K178" s="17" t="str">
        <f t="shared" si="2"/>
        <v>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v>
      </c>
      <c r="L178" s="3"/>
      <c r="M178" s="3"/>
      <c r="N178" s="3"/>
      <c r="O178" s="3"/>
      <c r="P178" s="3" t="s">
        <v>93</v>
      </c>
      <c r="Q178" s="3"/>
      <c r="R178" s="5"/>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c r="AS178" s="19"/>
      <c r="AT178" s="19"/>
      <c r="AU178" s="19"/>
      <c r="AV178" s="19"/>
      <c r="AW178" s="19"/>
      <c r="AX178" s="19"/>
      <c r="AY178" s="19"/>
      <c r="AZ178" s="19"/>
      <c r="BA178" s="19"/>
      <c r="BB178" s="19"/>
      <c r="BC178" s="19"/>
      <c r="BD178" s="19"/>
      <c r="BE178" s="19"/>
      <c r="BF178" s="19"/>
      <c r="BG178" s="19"/>
      <c r="BH178" s="19"/>
      <c r="BI178" s="19"/>
      <c r="BJ178" s="19"/>
      <c r="BK178" s="19"/>
      <c r="BL178" s="19"/>
      <c r="BM178" s="19"/>
      <c r="BN178" s="19"/>
      <c r="BO178" s="19"/>
      <c r="BP178" s="19"/>
      <c r="BQ178" s="19"/>
      <c r="BR178" s="19"/>
      <c r="BS178" s="19"/>
      <c r="BT178" s="19"/>
      <c r="BU178" s="19"/>
      <c r="BV178" s="19"/>
    </row>
    <row r="179" spans="1:74" ht="90" customHeight="1" x14ac:dyDescent="0.25">
      <c r="A179" s="9" t="s">
        <v>81</v>
      </c>
      <c r="B179" s="14" t="s">
        <v>82</v>
      </c>
      <c r="C179" s="3" t="s">
        <v>404</v>
      </c>
      <c r="D179" s="3" t="s">
        <v>5513</v>
      </c>
      <c r="E179" s="3" t="s">
        <v>103</v>
      </c>
      <c r="F179" s="3" t="s">
        <v>5516</v>
      </c>
      <c r="G179" s="3" t="s">
        <v>652</v>
      </c>
      <c r="H179" s="3" t="s">
        <v>653</v>
      </c>
      <c r="I179" s="3" t="s">
        <v>816</v>
      </c>
      <c r="J179" s="18" t="s">
        <v>817</v>
      </c>
      <c r="K179" s="17" t="str">
        <f t="shared" si="2"/>
        <v>MaintenanceMAPSGeneralBacklog ManagementWork orders require control before entering planning cyclesImprove quality and reliability of maintenance backlogView work order attachmentsAllows users to access supporting documents, images, or files linked to work orders.</v>
      </c>
      <c r="L179" s="3"/>
      <c r="M179" s="3"/>
      <c r="N179" s="3"/>
      <c r="O179" s="3"/>
      <c r="P179" s="3" t="s">
        <v>93</v>
      </c>
      <c r="Q179" s="3"/>
      <c r="R179" s="5"/>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19"/>
      <c r="BJ179" s="19"/>
      <c r="BK179" s="19"/>
      <c r="BL179" s="19"/>
      <c r="BM179" s="19"/>
      <c r="BN179" s="19"/>
      <c r="BO179" s="19"/>
      <c r="BP179" s="19"/>
      <c r="BQ179" s="19"/>
      <c r="BR179" s="19"/>
      <c r="BS179" s="19"/>
      <c r="BT179" s="19"/>
      <c r="BU179" s="19"/>
      <c r="BV179" s="19"/>
    </row>
    <row r="180" spans="1:74" ht="120" customHeight="1" x14ac:dyDescent="0.25">
      <c r="A180" s="9" t="s">
        <v>81</v>
      </c>
      <c r="B180" s="14" t="s">
        <v>82</v>
      </c>
      <c r="C180" s="3" t="s">
        <v>404</v>
      </c>
      <c r="D180" s="3" t="s">
        <v>5513</v>
      </c>
      <c r="E180" s="3" t="s">
        <v>103</v>
      </c>
      <c r="F180" s="3" t="s">
        <v>5516</v>
      </c>
      <c r="G180" s="3" t="s">
        <v>819</v>
      </c>
      <c r="H180" s="3" t="s">
        <v>820</v>
      </c>
      <c r="I180" s="3" t="s">
        <v>821</v>
      </c>
      <c r="J180" s="18" t="s">
        <v>822</v>
      </c>
      <c r="K180" s="17" t="str">
        <f t="shared" si="2"/>
        <v>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v>
      </c>
      <c r="L180" s="3"/>
      <c r="M180" s="3"/>
      <c r="N180" s="3"/>
      <c r="O180" s="3"/>
      <c r="P180" s="3" t="s">
        <v>93</v>
      </c>
      <c r="Q180" s="3"/>
      <c r="R180" s="5"/>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c r="BA180" s="19"/>
      <c r="BB180" s="19"/>
      <c r="BC180" s="19"/>
      <c r="BD180" s="19"/>
      <c r="BE180" s="19"/>
      <c r="BF180" s="19"/>
      <c r="BG180" s="19"/>
      <c r="BH180" s="19"/>
      <c r="BI180" s="19"/>
      <c r="BJ180" s="19"/>
      <c r="BK180" s="19"/>
      <c r="BL180" s="19"/>
      <c r="BM180" s="19"/>
      <c r="BN180" s="19"/>
      <c r="BO180" s="19"/>
      <c r="BP180" s="19"/>
      <c r="BQ180" s="19"/>
      <c r="BR180" s="19"/>
      <c r="BS180" s="19"/>
      <c r="BT180" s="19"/>
      <c r="BU180" s="19"/>
      <c r="BV180" s="19"/>
    </row>
    <row r="181" spans="1:74" ht="105" customHeight="1" x14ac:dyDescent="0.25">
      <c r="A181" s="9" t="s">
        <v>81</v>
      </c>
      <c r="B181" s="14" t="s">
        <v>82</v>
      </c>
      <c r="C181" s="3" t="s">
        <v>404</v>
      </c>
      <c r="D181" s="3" t="s">
        <v>5513</v>
      </c>
      <c r="E181" s="3" t="s">
        <v>103</v>
      </c>
      <c r="F181" s="3" t="s">
        <v>5516</v>
      </c>
      <c r="G181" s="3" t="s">
        <v>819</v>
      </c>
      <c r="H181" s="3" t="s">
        <v>820</v>
      </c>
      <c r="I181" s="3" t="s">
        <v>824</v>
      </c>
      <c r="J181" s="18" t="s">
        <v>825</v>
      </c>
      <c r="K181" s="17" t="str">
        <f t="shared" si="2"/>
        <v>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v>
      </c>
      <c r="L181" s="3"/>
      <c r="M181" s="3"/>
      <c r="N181" s="3"/>
      <c r="O181" s="3"/>
      <c r="P181" s="3" t="s">
        <v>93</v>
      </c>
      <c r="Q181" s="3"/>
      <c r="R181" s="5"/>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19"/>
      <c r="BJ181" s="19"/>
      <c r="BK181" s="19"/>
      <c r="BL181" s="19"/>
      <c r="BM181" s="19"/>
      <c r="BN181" s="19"/>
      <c r="BO181" s="19"/>
      <c r="BP181" s="19"/>
      <c r="BQ181" s="19"/>
      <c r="BR181" s="19"/>
      <c r="BS181" s="19"/>
      <c r="BT181" s="19"/>
      <c r="BU181" s="19"/>
      <c r="BV181" s="19"/>
    </row>
    <row r="182" spans="1:74" ht="120" customHeight="1" x14ac:dyDescent="0.25">
      <c r="A182" s="9" t="s">
        <v>81</v>
      </c>
      <c r="B182" s="14" t="s">
        <v>82</v>
      </c>
      <c r="C182" s="3" t="s">
        <v>404</v>
      </c>
      <c r="D182" s="3" t="s">
        <v>5513</v>
      </c>
      <c r="E182" s="3" t="s">
        <v>103</v>
      </c>
      <c r="F182" s="3" t="s">
        <v>5516</v>
      </c>
      <c r="G182" s="3" t="s">
        <v>819</v>
      </c>
      <c r="H182" s="3" t="s">
        <v>820</v>
      </c>
      <c r="I182" s="3" t="s">
        <v>827</v>
      </c>
      <c r="J182" s="18" t="s">
        <v>828</v>
      </c>
      <c r="K182" s="17" t="str">
        <f t="shared" si="2"/>
        <v>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v>
      </c>
      <c r="L182" s="3"/>
      <c r="M182" s="3"/>
      <c r="N182" s="3"/>
      <c r="O182" s="3"/>
      <c r="P182" s="3" t="s">
        <v>93</v>
      </c>
      <c r="Q182" s="3"/>
      <c r="R182" s="5"/>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19"/>
      <c r="BJ182" s="19"/>
      <c r="BK182" s="19"/>
      <c r="BL182" s="19"/>
      <c r="BM182" s="19"/>
      <c r="BN182" s="19"/>
      <c r="BO182" s="19"/>
      <c r="BP182" s="19"/>
      <c r="BQ182" s="19"/>
      <c r="BR182" s="19"/>
      <c r="BS182" s="19"/>
      <c r="BT182" s="19"/>
      <c r="BU182" s="19"/>
      <c r="BV182" s="19"/>
    </row>
    <row r="183" spans="1:74" ht="105" customHeight="1" x14ac:dyDescent="0.25">
      <c r="A183" s="9" t="s">
        <v>81</v>
      </c>
      <c r="B183" s="14" t="s">
        <v>82</v>
      </c>
      <c r="C183" s="3" t="s">
        <v>404</v>
      </c>
      <c r="D183" s="3" t="s">
        <v>5513</v>
      </c>
      <c r="E183" s="3" t="s">
        <v>103</v>
      </c>
      <c r="F183" s="3" t="s">
        <v>5516</v>
      </c>
      <c r="G183" s="3" t="s">
        <v>819</v>
      </c>
      <c r="H183" s="3" t="s">
        <v>820</v>
      </c>
      <c r="I183" s="3" t="s">
        <v>830</v>
      </c>
      <c r="J183" s="18" t="s">
        <v>831</v>
      </c>
      <c r="K183" s="17" t="str">
        <f t="shared" si="2"/>
        <v>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v>
      </c>
      <c r="L183" s="3"/>
      <c r="M183" s="3"/>
      <c r="N183" s="3"/>
      <c r="O183" s="3"/>
      <c r="P183" s="3" t="s">
        <v>93</v>
      </c>
      <c r="Q183" s="3"/>
      <c r="R183" s="5"/>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19"/>
      <c r="BJ183" s="19"/>
      <c r="BK183" s="19"/>
      <c r="BL183" s="19"/>
      <c r="BM183" s="19"/>
      <c r="BN183" s="19"/>
      <c r="BO183" s="19"/>
      <c r="BP183" s="19"/>
      <c r="BQ183" s="19"/>
      <c r="BR183" s="19"/>
      <c r="BS183" s="19"/>
      <c r="BT183" s="19"/>
      <c r="BU183" s="19"/>
      <c r="BV183" s="19"/>
    </row>
    <row r="184" spans="1:74" ht="105" customHeight="1" x14ac:dyDescent="0.25">
      <c r="A184" s="9" t="s">
        <v>81</v>
      </c>
      <c r="B184" s="14" t="s">
        <v>82</v>
      </c>
      <c r="C184" s="3" t="s">
        <v>404</v>
      </c>
      <c r="D184" s="3" t="s">
        <v>5513</v>
      </c>
      <c r="E184" s="3" t="s">
        <v>103</v>
      </c>
      <c r="F184" s="3" t="s">
        <v>5516</v>
      </c>
      <c r="G184" s="3" t="s">
        <v>657</v>
      </c>
      <c r="H184" s="3" t="s">
        <v>658</v>
      </c>
      <c r="I184" s="3" t="s">
        <v>833</v>
      </c>
      <c r="J184" s="18" t="s">
        <v>834</v>
      </c>
      <c r="K184" s="17" t="str">
        <f t="shared" si="2"/>
        <v>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v>
      </c>
      <c r="L184" s="3"/>
      <c r="M184" s="3"/>
      <c r="N184" s="3"/>
      <c r="O184" s="3"/>
      <c r="P184" s="3" t="s">
        <v>93</v>
      </c>
      <c r="Q184" s="3"/>
      <c r="R184" s="5"/>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19"/>
      <c r="BJ184" s="19"/>
      <c r="BK184" s="19"/>
      <c r="BL184" s="19"/>
      <c r="BM184" s="19"/>
      <c r="BN184" s="19"/>
      <c r="BO184" s="19"/>
      <c r="BP184" s="19"/>
      <c r="BQ184" s="19"/>
      <c r="BR184" s="19"/>
      <c r="BS184" s="19"/>
      <c r="BT184" s="19"/>
      <c r="BU184" s="19"/>
      <c r="BV184" s="19"/>
    </row>
    <row r="185" spans="1:74" ht="90" customHeight="1" x14ac:dyDescent="0.25">
      <c r="A185" s="9" t="s">
        <v>81</v>
      </c>
      <c r="B185" s="14" t="s">
        <v>82</v>
      </c>
      <c r="C185" s="3" t="s">
        <v>404</v>
      </c>
      <c r="D185" s="3" t="s">
        <v>5513</v>
      </c>
      <c r="E185" s="3" t="s">
        <v>103</v>
      </c>
      <c r="F185" s="3" t="s">
        <v>5516</v>
      </c>
      <c r="G185" s="3" t="s">
        <v>657</v>
      </c>
      <c r="H185" s="3" t="s">
        <v>658</v>
      </c>
      <c r="I185" s="3" t="s">
        <v>659</v>
      </c>
      <c r="J185" s="18" t="s">
        <v>660</v>
      </c>
      <c r="K185" s="17" t="str">
        <f t="shared" si="2"/>
        <v>MaintenanceMAPSGeneralBacklog ManagementPlanners require flexible views of backlog data for planning activitiesImprove visibility and usability of backlog informationGroup backlog work ordersEnables grouping of related work orders to improve planning efficiency and coordination.</v>
      </c>
      <c r="L185" s="3"/>
      <c r="M185" s="3"/>
      <c r="N185" s="3"/>
      <c r="O185" s="3"/>
      <c r="P185" s="3" t="s">
        <v>93</v>
      </c>
      <c r="Q185" s="3"/>
      <c r="R185" s="5"/>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19"/>
      <c r="BJ185" s="19"/>
      <c r="BK185" s="19"/>
      <c r="BL185" s="19"/>
      <c r="BM185" s="19"/>
      <c r="BN185" s="19"/>
      <c r="BO185" s="19"/>
      <c r="BP185" s="19"/>
      <c r="BQ185" s="19"/>
      <c r="BR185" s="19"/>
      <c r="BS185" s="19"/>
      <c r="BT185" s="19"/>
      <c r="BU185" s="19"/>
      <c r="BV185" s="19"/>
    </row>
    <row r="186" spans="1:74" ht="105" customHeight="1" x14ac:dyDescent="0.25">
      <c r="A186" s="9" t="s">
        <v>81</v>
      </c>
      <c r="B186" s="14" t="s">
        <v>82</v>
      </c>
      <c r="C186" s="3" t="s">
        <v>404</v>
      </c>
      <c r="D186" s="3" t="s">
        <v>5513</v>
      </c>
      <c r="E186" s="3" t="s">
        <v>103</v>
      </c>
      <c r="F186" s="3" t="s">
        <v>667</v>
      </c>
      <c r="G186" s="3" t="s">
        <v>839</v>
      </c>
      <c r="H186" s="3" t="s">
        <v>840</v>
      </c>
      <c r="I186" s="3" t="s">
        <v>841</v>
      </c>
      <c r="J186" s="18" t="s">
        <v>842</v>
      </c>
      <c r="K186" s="17" t="str">
        <f t="shared" si="2"/>
        <v>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v>
      </c>
      <c r="L186" s="3"/>
      <c r="M186" s="3"/>
      <c r="N186" s="3"/>
      <c r="O186" s="3"/>
      <c r="P186" s="3" t="s">
        <v>93</v>
      </c>
      <c r="Q186" s="3"/>
      <c r="R186" s="5"/>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19"/>
      <c r="BJ186" s="19"/>
      <c r="BK186" s="19"/>
      <c r="BL186" s="19"/>
      <c r="BM186" s="19"/>
      <c r="BN186" s="19"/>
      <c r="BO186" s="19"/>
      <c r="BP186" s="19"/>
      <c r="BQ186" s="19"/>
      <c r="BR186" s="19"/>
      <c r="BS186" s="19"/>
      <c r="BT186" s="19"/>
      <c r="BU186" s="19"/>
      <c r="BV186" s="19"/>
    </row>
    <row r="187" spans="1:74" ht="105" customHeight="1" x14ac:dyDescent="0.25">
      <c r="A187" s="9" t="s">
        <v>81</v>
      </c>
      <c r="B187" s="14" t="s">
        <v>82</v>
      </c>
      <c r="C187" s="3" t="s">
        <v>404</v>
      </c>
      <c r="D187" s="3" t="s">
        <v>5513</v>
      </c>
      <c r="E187" s="3" t="s">
        <v>103</v>
      </c>
      <c r="F187" s="3" t="s">
        <v>667</v>
      </c>
      <c r="G187" s="3" t="s">
        <v>839</v>
      </c>
      <c r="H187" s="3" t="s">
        <v>840</v>
      </c>
      <c r="I187" s="3" t="s">
        <v>844</v>
      </c>
      <c r="J187" s="18" t="s">
        <v>845</v>
      </c>
      <c r="K187" s="17" t="str">
        <f t="shared" si="2"/>
        <v>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v>
      </c>
      <c r="L187" s="3"/>
      <c r="M187" s="3"/>
      <c r="N187" s="3"/>
      <c r="O187" s="3"/>
      <c r="P187" s="3" t="s">
        <v>93</v>
      </c>
      <c r="Q187" s="3"/>
      <c r="R187" s="5"/>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19"/>
      <c r="BJ187" s="19"/>
      <c r="BK187" s="19"/>
      <c r="BL187" s="19"/>
      <c r="BM187" s="19"/>
      <c r="BN187" s="19"/>
      <c r="BO187" s="19"/>
      <c r="BP187" s="19"/>
      <c r="BQ187" s="19"/>
      <c r="BR187" s="19"/>
      <c r="BS187" s="19"/>
      <c r="BT187" s="19"/>
      <c r="BU187" s="19"/>
      <c r="BV187" s="19"/>
    </row>
    <row r="188" spans="1:74" ht="120" customHeight="1" x14ac:dyDescent="0.25">
      <c r="A188" s="9" t="s">
        <v>81</v>
      </c>
      <c r="B188" s="14" t="s">
        <v>82</v>
      </c>
      <c r="C188" s="3" t="s">
        <v>404</v>
      </c>
      <c r="D188" s="3" t="s">
        <v>5513</v>
      </c>
      <c r="E188" s="3" t="s">
        <v>103</v>
      </c>
      <c r="F188" s="3" t="s">
        <v>667</v>
      </c>
      <c r="G188" s="3" t="s">
        <v>839</v>
      </c>
      <c r="H188" s="3" t="s">
        <v>840</v>
      </c>
      <c r="I188" s="3" t="s">
        <v>847</v>
      </c>
      <c r="J188" s="18" t="s">
        <v>848</v>
      </c>
      <c r="K188" s="17" t="str">
        <f t="shared" si="2"/>
        <v>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v>
      </c>
      <c r="L188" s="3"/>
      <c r="M188" s="3"/>
      <c r="N188" s="3"/>
      <c r="O188" s="3"/>
      <c r="P188" s="3" t="s">
        <v>93</v>
      </c>
      <c r="Q188" s="3"/>
      <c r="R188" s="5"/>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19"/>
      <c r="BJ188" s="19"/>
      <c r="BK188" s="19"/>
      <c r="BL188" s="19"/>
      <c r="BM188" s="19"/>
      <c r="BN188" s="19"/>
      <c r="BO188" s="19"/>
      <c r="BP188" s="19"/>
      <c r="BQ188" s="19"/>
      <c r="BR188" s="19"/>
      <c r="BS188" s="19"/>
      <c r="BT188" s="19"/>
      <c r="BU188" s="19"/>
      <c r="BV188" s="19"/>
    </row>
    <row r="189" spans="1:74" ht="120" customHeight="1" x14ac:dyDescent="0.25">
      <c r="A189" s="9" t="s">
        <v>81</v>
      </c>
      <c r="B189" s="14" t="s">
        <v>82</v>
      </c>
      <c r="C189" s="3" t="s">
        <v>404</v>
      </c>
      <c r="D189" s="3" t="s">
        <v>5513</v>
      </c>
      <c r="E189" s="3" t="s">
        <v>103</v>
      </c>
      <c r="F189" s="3" t="s">
        <v>667</v>
      </c>
      <c r="G189" s="3" t="s">
        <v>839</v>
      </c>
      <c r="H189" s="3" t="s">
        <v>840</v>
      </c>
      <c r="I189" s="3" t="s">
        <v>850</v>
      </c>
      <c r="J189" s="18" t="s">
        <v>851</v>
      </c>
      <c r="K189" s="17" t="str">
        <f t="shared" si="2"/>
        <v>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v>
      </c>
      <c r="L189" s="3"/>
      <c r="M189" s="3"/>
      <c r="N189" s="3"/>
      <c r="O189" s="3"/>
      <c r="P189" s="3" t="s">
        <v>93</v>
      </c>
      <c r="Q189" s="3"/>
      <c r="R189" s="5"/>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19"/>
      <c r="BJ189" s="19"/>
      <c r="BK189" s="19"/>
      <c r="BL189" s="19"/>
      <c r="BM189" s="19"/>
      <c r="BN189" s="19"/>
      <c r="BO189" s="19"/>
      <c r="BP189" s="19"/>
      <c r="BQ189" s="19"/>
      <c r="BR189" s="19"/>
      <c r="BS189" s="19"/>
      <c r="BT189" s="19"/>
      <c r="BU189" s="19"/>
      <c r="BV189" s="19"/>
    </row>
    <row r="190" spans="1:74" ht="105" customHeight="1" x14ac:dyDescent="0.25">
      <c r="A190" s="9" t="s">
        <v>81</v>
      </c>
      <c r="B190" s="14" t="s">
        <v>82</v>
      </c>
      <c r="C190" s="3" t="s">
        <v>404</v>
      </c>
      <c r="D190" s="3" t="s">
        <v>5513</v>
      </c>
      <c r="E190" s="3" t="s">
        <v>103</v>
      </c>
      <c r="F190" s="3" t="s">
        <v>667</v>
      </c>
      <c r="G190" s="3" t="s">
        <v>668</v>
      </c>
      <c r="H190" s="3" t="s">
        <v>669</v>
      </c>
      <c r="I190" s="3" t="s">
        <v>853</v>
      </c>
      <c r="J190" s="18" t="s">
        <v>854</v>
      </c>
      <c r="K190" s="17" t="str">
        <f t="shared" si="2"/>
        <v>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v>
      </c>
      <c r="L190" s="3"/>
      <c r="M190" s="3"/>
      <c r="N190" s="3"/>
      <c r="O190" s="3"/>
      <c r="P190" s="3" t="s">
        <v>93</v>
      </c>
      <c r="Q190" s="3"/>
      <c r="R190" s="5"/>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19"/>
      <c r="BJ190" s="19"/>
      <c r="BK190" s="19"/>
      <c r="BL190" s="19"/>
      <c r="BM190" s="19"/>
      <c r="BN190" s="19"/>
      <c r="BO190" s="19"/>
      <c r="BP190" s="19"/>
      <c r="BQ190" s="19"/>
      <c r="BR190" s="19"/>
      <c r="BS190" s="19"/>
      <c r="BT190" s="19"/>
      <c r="BU190" s="19"/>
      <c r="BV190" s="19"/>
    </row>
    <row r="191" spans="1:74" ht="105" customHeight="1" x14ac:dyDescent="0.25">
      <c r="A191" s="9" t="s">
        <v>81</v>
      </c>
      <c r="B191" s="14" t="s">
        <v>82</v>
      </c>
      <c r="C191" s="3" t="s">
        <v>404</v>
      </c>
      <c r="D191" s="3" t="s">
        <v>5513</v>
      </c>
      <c r="E191" s="3" t="s">
        <v>103</v>
      </c>
      <c r="F191" s="3" t="s">
        <v>667</v>
      </c>
      <c r="G191" s="3" t="s">
        <v>668</v>
      </c>
      <c r="H191" s="3" t="s">
        <v>669</v>
      </c>
      <c r="I191" s="3" t="s">
        <v>856</v>
      </c>
      <c r="J191" s="18" t="s">
        <v>857</v>
      </c>
      <c r="K191" s="17" t="str">
        <f t="shared" si="2"/>
        <v>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v>
      </c>
      <c r="L191" s="3"/>
      <c r="M191" s="3"/>
      <c r="N191" s="3"/>
      <c r="O191" s="3"/>
      <c r="P191" s="3" t="s">
        <v>93</v>
      </c>
      <c r="Q191" s="3"/>
      <c r="R191" s="5"/>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19"/>
      <c r="BJ191" s="19"/>
      <c r="BK191" s="19"/>
      <c r="BL191" s="19"/>
      <c r="BM191" s="19"/>
      <c r="BN191" s="19"/>
      <c r="BO191" s="19"/>
      <c r="BP191" s="19"/>
      <c r="BQ191" s="19"/>
      <c r="BR191" s="19"/>
      <c r="BS191" s="19"/>
      <c r="BT191" s="19"/>
      <c r="BU191" s="19"/>
      <c r="BV191" s="19"/>
    </row>
    <row r="192" spans="1:74" ht="105" customHeight="1" x14ac:dyDescent="0.25">
      <c r="A192" s="9" t="s">
        <v>81</v>
      </c>
      <c r="B192" s="14" t="s">
        <v>82</v>
      </c>
      <c r="C192" s="3" t="s">
        <v>404</v>
      </c>
      <c r="D192" s="3" t="s">
        <v>5513</v>
      </c>
      <c r="E192" s="3" t="s">
        <v>103</v>
      </c>
      <c r="F192" s="3" t="s">
        <v>667</v>
      </c>
      <c r="G192" s="3" t="s">
        <v>668</v>
      </c>
      <c r="H192" s="3" t="s">
        <v>669</v>
      </c>
      <c r="I192" s="3" t="s">
        <v>670</v>
      </c>
      <c r="J192" s="18" t="s">
        <v>5519</v>
      </c>
      <c r="K192" s="17" t="str">
        <f t="shared" si="2"/>
        <v>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v>
      </c>
      <c r="L192" s="3"/>
      <c r="M192" s="3"/>
      <c r="N192" s="3"/>
      <c r="O192" s="3"/>
      <c r="P192" s="3" t="s">
        <v>93</v>
      </c>
      <c r="Q192" s="3"/>
      <c r="R192" s="5"/>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19"/>
      <c r="BJ192" s="19"/>
      <c r="BK192" s="19"/>
      <c r="BL192" s="19"/>
      <c r="BM192" s="19"/>
      <c r="BN192" s="19"/>
      <c r="BO192" s="19"/>
      <c r="BP192" s="19"/>
      <c r="BQ192" s="19"/>
      <c r="BR192" s="19"/>
      <c r="BS192" s="19"/>
      <c r="BT192" s="19"/>
      <c r="BU192" s="19"/>
      <c r="BV192" s="19"/>
    </row>
    <row r="193" spans="1:74" ht="105" customHeight="1" x14ac:dyDescent="0.25">
      <c r="A193" s="9" t="s">
        <v>81</v>
      </c>
      <c r="B193" s="14" t="s">
        <v>82</v>
      </c>
      <c r="C193" s="3" t="s">
        <v>404</v>
      </c>
      <c r="D193" s="3" t="s">
        <v>5513</v>
      </c>
      <c r="E193" s="3" t="s">
        <v>103</v>
      </c>
      <c r="F193" s="3" t="s">
        <v>667</v>
      </c>
      <c r="G193" s="3" t="s">
        <v>862</v>
      </c>
      <c r="H193" s="3" t="s">
        <v>863</v>
      </c>
      <c r="I193" s="3" t="s">
        <v>864</v>
      </c>
      <c r="J193" s="18" t="s">
        <v>865</v>
      </c>
      <c r="K193" s="17" t="str">
        <f t="shared" si="2"/>
        <v>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v>
      </c>
      <c r="L193" s="3"/>
      <c r="M193" s="3"/>
      <c r="N193" s="3"/>
      <c r="O193" s="3"/>
      <c r="P193" s="3" t="s">
        <v>93</v>
      </c>
      <c r="Q193" s="3"/>
      <c r="R193" s="5"/>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19"/>
      <c r="BJ193" s="19"/>
      <c r="BK193" s="19"/>
      <c r="BL193" s="19"/>
      <c r="BM193" s="19"/>
      <c r="BN193" s="19"/>
      <c r="BO193" s="19"/>
      <c r="BP193" s="19"/>
      <c r="BQ193" s="19"/>
      <c r="BR193" s="19"/>
      <c r="BS193" s="19"/>
      <c r="BT193" s="19"/>
      <c r="BU193" s="19"/>
      <c r="BV193" s="19"/>
    </row>
    <row r="194" spans="1:74" ht="105" customHeight="1" x14ac:dyDescent="0.25">
      <c r="A194" s="9" t="s">
        <v>81</v>
      </c>
      <c r="B194" s="14" t="s">
        <v>82</v>
      </c>
      <c r="C194" s="3" t="s">
        <v>404</v>
      </c>
      <c r="D194" s="3" t="s">
        <v>5513</v>
      </c>
      <c r="E194" s="3" t="s">
        <v>103</v>
      </c>
      <c r="F194" s="3" t="s">
        <v>667</v>
      </c>
      <c r="G194" s="3" t="s">
        <v>862</v>
      </c>
      <c r="H194" s="3" t="s">
        <v>863</v>
      </c>
      <c r="I194" s="3" t="s">
        <v>867</v>
      </c>
      <c r="J194" s="18" t="s">
        <v>868</v>
      </c>
      <c r="K194" s="17" t="str">
        <f t="shared" ref="K194:K257" si="3">_xlfn.CONCAT(C194,D194,E194,F194,G194,H194,I194,J194)</f>
        <v>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v>
      </c>
      <c r="L194" s="3"/>
      <c r="M194" s="3"/>
      <c r="N194" s="3"/>
      <c r="O194" s="3"/>
      <c r="P194" s="3" t="s">
        <v>93</v>
      </c>
      <c r="Q194" s="3"/>
      <c r="R194" s="5"/>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19"/>
      <c r="BJ194" s="19"/>
      <c r="BK194" s="19"/>
      <c r="BL194" s="19"/>
      <c r="BM194" s="19"/>
      <c r="BN194" s="19"/>
      <c r="BO194" s="19"/>
      <c r="BP194" s="19"/>
      <c r="BQ194" s="19"/>
      <c r="BR194" s="19"/>
      <c r="BS194" s="19"/>
      <c r="BT194" s="19"/>
      <c r="BU194" s="19"/>
      <c r="BV194" s="19"/>
    </row>
    <row r="195" spans="1:74" ht="105" customHeight="1" x14ac:dyDescent="0.25">
      <c r="A195" s="9" t="s">
        <v>81</v>
      </c>
      <c r="B195" s="14" t="s">
        <v>82</v>
      </c>
      <c r="C195" s="3" t="s">
        <v>404</v>
      </c>
      <c r="D195" s="3" t="s">
        <v>5513</v>
      </c>
      <c r="E195" s="3" t="s">
        <v>103</v>
      </c>
      <c r="F195" s="3" t="s">
        <v>667</v>
      </c>
      <c r="G195" s="3" t="s">
        <v>862</v>
      </c>
      <c r="H195" s="3" t="s">
        <v>863</v>
      </c>
      <c r="I195" s="3" t="s">
        <v>870</v>
      </c>
      <c r="J195" s="18" t="s">
        <v>871</v>
      </c>
      <c r="K195" s="17" t="str">
        <f t="shared" si="3"/>
        <v>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v>
      </c>
      <c r="L195" s="3"/>
      <c r="M195" s="3"/>
      <c r="N195" s="3"/>
      <c r="O195" s="3"/>
      <c r="P195" s="3" t="s">
        <v>93</v>
      </c>
      <c r="Q195" s="3"/>
      <c r="R195" s="5"/>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19"/>
      <c r="BJ195" s="19"/>
      <c r="BK195" s="19"/>
      <c r="BL195" s="19"/>
      <c r="BM195" s="19"/>
      <c r="BN195" s="19"/>
      <c r="BO195" s="19"/>
      <c r="BP195" s="19"/>
      <c r="BQ195" s="19"/>
      <c r="BR195" s="19"/>
      <c r="BS195" s="19"/>
      <c r="BT195" s="19"/>
      <c r="BU195" s="19"/>
      <c r="BV195" s="19"/>
    </row>
    <row r="196" spans="1:74" ht="105" customHeight="1" x14ac:dyDescent="0.25">
      <c r="A196" s="9" t="s">
        <v>81</v>
      </c>
      <c r="B196" s="14" t="s">
        <v>82</v>
      </c>
      <c r="C196" s="3" t="s">
        <v>404</v>
      </c>
      <c r="D196" s="3" t="s">
        <v>5513</v>
      </c>
      <c r="E196" s="3" t="s">
        <v>103</v>
      </c>
      <c r="F196" s="3" t="s">
        <v>667</v>
      </c>
      <c r="G196" s="3" t="s">
        <v>873</v>
      </c>
      <c r="H196" s="3" t="s">
        <v>874</v>
      </c>
      <c r="I196" s="3" t="s">
        <v>875</v>
      </c>
      <c r="J196" s="18" t="s">
        <v>876</v>
      </c>
      <c r="K196" s="17" t="str">
        <f t="shared" si="3"/>
        <v>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v>
      </c>
      <c r="L196" s="3"/>
      <c r="M196" s="3"/>
      <c r="N196" s="3"/>
      <c r="O196" s="3"/>
      <c r="P196" s="3" t="s">
        <v>93</v>
      </c>
      <c r="Q196" s="3"/>
      <c r="R196" s="5"/>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19"/>
      <c r="BJ196" s="19"/>
      <c r="BK196" s="19"/>
      <c r="BL196" s="19"/>
      <c r="BM196" s="19"/>
      <c r="BN196" s="19"/>
      <c r="BO196" s="19"/>
      <c r="BP196" s="19"/>
      <c r="BQ196" s="19"/>
      <c r="BR196" s="19"/>
      <c r="BS196" s="19"/>
      <c r="BT196" s="19"/>
      <c r="BU196" s="19"/>
      <c r="BV196" s="19"/>
    </row>
    <row r="197" spans="1:74" ht="105" customHeight="1" x14ac:dyDescent="0.25">
      <c r="A197" s="9" t="s">
        <v>81</v>
      </c>
      <c r="B197" s="14" t="s">
        <v>82</v>
      </c>
      <c r="C197" s="3" t="s">
        <v>404</v>
      </c>
      <c r="D197" s="3" t="s">
        <v>5513</v>
      </c>
      <c r="E197" s="3" t="s">
        <v>103</v>
      </c>
      <c r="F197" s="3" t="s">
        <v>667</v>
      </c>
      <c r="G197" s="3" t="s">
        <v>873</v>
      </c>
      <c r="H197" s="3" t="s">
        <v>874</v>
      </c>
      <c r="I197" s="3" t="s">
        <v>878</v>
      </c>
      <c r="J197" s="18" t="s">
        <v>879</v>
      </c>
      <c r="K197" s="17" t="str">
        <f t="shared" si="3"/>
        <v>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v>
      </c>
      <c r="L197" s="3"/>
      <c r="M197" s="3"/>
      <c r="N197" s="3"/>
      <c r="O197" s="3"/>
      <c r="P197" s="3" t="s">
        <v>93</v>
      </c>
      <c r="Q197" s="3"/>
      <c r="R197" s="5"/>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19"/>
      <c r="BJ197" s="19"/>
      <c r="BK197" s="19"/>
      <c r="BL197" s="19"/>
      <c r="BM197" s="19"/>
      <c r="BN197" s="19"/>
      <c r="BO197" s="19"/>
      <c r="BP197" s="19"/>
      <c r="BQ197" s="19"/>
      <c r="BR197" s="19"/>
      <c r="BS197" s="19"/>
      <c r="BT197" s="19"/>
      <c r="BU197" s="19"/>
      <c r="BV197" s="19"/>
    </row>
    <row r="198" spans="1:74" ht="105" customHeight="1" x14ac:dyDescent="0.25">
      <c r="A198" s="9" t="s">
        <v>81</v>
      </c>
      <c r="B198" s="14" t="s">
        <v>82</v>
      </c>
      <c r="C198" s="3" t="s">
        <v>404</v>
      </c>
      <c r="D198" s="3" t="s">
        <v>5513</v>
      </c>
      <c r="E198" s="3" t="s">
        <v>103</v>
      </c>
      <c r="F198" s="3" t="s">
        <v>667</v>
      </c>
      <c r="G198" s="3" t="s">
        <v>873</v>
      </c>
      <c r="H198" s="3" t="s">
        <v>874</v>
      </c>
      <c r="I198" s="3" t="s">
        <v>881</v>
      </c>
      <c r="J198" s="18" t="s">
        <v>882</v>
      </c>
      <c r="K198" s="17" t="str">
        <f t="shared" si="3"/>
        <v>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v>
      </c>
      <c r="L198" s="3"/>
      <c r="M198" s="3"/>
      <c r="N198" s="3"/>
      <c r="O198" s="3"/>
      <c r="P198" s="3" t="s">
        <v>93</v>
      </c>
      <c r="Q198" s="3"/>
      <c r="R198" s="5"/>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19"/>
      <c r="BJ198" s="19"/>
      <c r="BK198" s="19"/>
      <c r="BL198" s="19"/>
      <c r="BM198" s="19"/>
      <c r="BN198" s="19"/>
      <c r="BO198" s="19"/>
      <c r="BP198" s="19"/>
      <c r="BQ198" s="19"/>
      <c r="BR198" s="19"/>
      <c r="BS198" s="19"/>
      <c r="BT198" s="19"/>
      <c r="BU198" s="19"/>
      <c r="BV198" s="19"/>
    </row>
    <row r="199" spans="1:74" ht="105" customHeight="1" x14ac:dyDescent="0.25">
      <c r="A199" s="9" t="s">
        <v>81</v>
      </c>
      <c r="B199" s="14" t="s">
        <v>82</v>
      </c>
      <c r="C199" s="3" t="s">
        <v>404</v>
      </c>
      <c r="D199" s="3" t="s">
        <v>5513</v>
      </c>
      <c r="E199" s="3" t="s">
        <v>103</v>
      </c>
      <c r="F199" s="3" t="s">
        <v>667</v>
      </c>
      <c r="G199" s="3" t="s">
        <v>873</v>
      </c>
      <c r="H199" s="3" t="s">
        <v>874</v>
      </c>
      <c r="I199" s="3" t="s">
        <v>884</v>
      </c>
      <c r="J199" s="18" t="s">
        <v>885</v>
      </c>
      <c r="K199" s="17" t="str">
        <f t="shared" si="3"/>
        <v>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v>
      </c>
      <c r="L199" s="3"/>
      <c r="M199" s="3"/>
      <c r="N199" s="3"/>
      <c r="O199" s="3"/>
      <c r="P199" s="3" t="s">
        <v>93</v>
      </c>
      <c r="Q199" s="3"/>
      <c r="R199" s="5"/>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19"/>
      <c r="BJ199" s="19"/>
      <c r="BK199" s="19"/>
      <c r="BL199" s="19"/>
      <c r="BM199" s="19"/>
      <c r="BN199" s="19"/>
      <c r="BO199" s="19"/>
      <c r="BP199" s="19"/>
      <c r="BQ199" s="19"/>
      <c r="BR199" s="19"/>
      <c r="BS199" s="19"/>
      <c r="BT199" s="19"/>
      <c r="BU199" s="19"/>
      <c r="BV199" s="19"/>
    </row>
    <row r="200" spans="1:74" ht="120" customHeight="1" x14ac:dyDescent="0.25">
      <c r="A200" s="9" t="s">
        <v>81</v>
      </c>
      <c r="B200" s="14" t="s">
        <v>82</v>
      </c>
      <c r="C200" s="3" t="s">
        <v>404</v>
      </c>
      <c r="D200" s="3" t="s">
        <v>5513</v>
      </c>
      <c r="E200" s="3" t="s">
        <v>103</v>
      </c>
      <c r="F200" s="3" t="s">
        <v>667</v>
      </c>
      <c r="G200" s="3" t="s">
        <v>873</v>
      </c>
      <c r="H200" s="3" t="s">
        <v>874</v>
      </c>
      <c r="I200" s="3" t="s">
        <v>887</v>
      </c>
      <c r="J200" s="18" t="s">
        <v>888</v>
      </c>
      <c r="K200" s="17" t="str">
        <f t="shared" si="3"/>
        <v>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v>
      </c>
      <c r="L200" s="3"/>
      <c r="M200" s="3"/>
      <c r="N200" s="3"/>
      <c r="O200" s="3"/>
      <c r="P200" s="3" t="s">
        <v>93</v>
      </c>
      <c r="Q200" s="3"/>
      <c r="R200" s="5"/>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19"/>
      <c r="BJ200" s="19"/>
      <c r="BK200" s="19"/>
      <c r="BL200" s="19"/>
      <c r="BM200" s="19"/>
      <c r="BN200" s="19"/>
      <c r="BO200" s="19"/>
      <c r="BP200" s="19"/>
      <c r="BQ200" s="19"/>
      <c r="BR200" s="19"/>
      <c r="BS200" s="19"/>
      <c r="BT200" s="19"/>
      <c r="BU200" s="19"/>
      <c r="BV200" s="19"/>
    </row>
    <row r="201" spans="1:74" ht="105" customHeight="1" x14ac:dyDescent="0.25">
      <c r="A201" s="9" t="s">
        <v>81</v>
      </c>
      <c r="B201" s="14" t="s">
        <v>82</v>
      </c>
      <c r="C201" s="3" t="s">
        <v>404</v>
      </c>
      <c r="D201" s="3" t="s">
        <v>5513</v>
      </c>
      <c r="E201" s="3" t="s">
        <v>103</v>
      </c>
      <c r="F201" s="3" t="s">
        <v>667</v>
      </c>
      <c r="G201" s="3" t="s">
        <v>873</v>
      </c>
      <c r="H201" s="3" t="s">
        <v>874</v>
      </c>
      <c r="I201" s="3" t="s">
        <v>618</v>
      </c>
      <c r="J201" s="18" t="s">
        <v>890</v>
      </c>
      <c r="K201" s="17" t="str">
        <f t="shared" si="3"/>
        <v>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v>
      </c>
      <c r="L201" s="3"/>
      <c r="M201" s="3"/>
      <c r="N201" s="3"/>
      <c r="O201" s="3"/>
      <c r="P201" s="3" t="s">
        <v>93</v>
      </c>
      <c r="Q201" s="3"/>
      <c r="R201" s="5"/>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19"/>
      <c r="BJ201" s="19"/>
      <c r="BK201" s="19"/>
      <c r="BL201" s="19"/>
      <c r="BM201" s="19"/>
      <c r="BN201" s="19"/>
      <c r="BO201" s="19"/>
      <c r="BP201" s="19"/>
      <c r="BQ201" s="19"/>
      <c r="BR201" s="19"/>
      <c r="BS201" s="19"/>
      <c r="BT201" s="19"/>
      <c r="BU201" s="19"/>
      <c r="BV201" s="19"/>
    </row>
    <row r="202" spans="1:74" ht="105" customHeight="1" x14ac:dyDescent="0.25">
      <c r="A202" s="9" t="s">
        <v>81</v>
      </c>
      <c r="B202" s="14" t="s">
        <v>82</v>
      </c>
      <c r="C202" s="3" t="s">
        <v>404</v>
      </c>
      <c r="D202" s="3" t="s">
        <v>5513</v>
      </c>
      <c r="E202" s="3" t="s">
        <v>103</v>
      </c>
      <c r="F202" s="3" t="s">
        <v>667</v>
      </c>
      <c r="G202" s="3" t="s">
        <v>892</v>
      </c>
      <c r="H202" s="3" t="s">
        <v>893</v>
      </c>
      <c r="I202" s="3" t="s">
        <v>894</v>
      </c>
      <c r="J202" s="18" t="s">
        <v>895</v>
      </c>
      <c r="K202" s="17" t="str">
        <f t="shared" si="3"/>
        <v>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v>
      </c>
      <c r="L202" s="3"/>
      <c r="M202" s="3"/>
      <c r="N202" s="3"/>
      <c r="O202" s="3"/>
      <c r="P202" s="3" t="s">
        <v>93</v>
      </c>
      <c r="Q202" s="3"/>
      <c r="R202" s="5"/>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c r="BM202" s="19"/>
      <c r="BN202" s="19"/>
      <c r="BO202" s="19"/>
      <c r="BP202" s="19"/>
      <c r="BQ202" s="19"/>
      <c r="BR202" s="19"/>
      <c r="BS202" s="19"/>
      <c r="BT202" s="19"/>
      <c r="BU202" s="19"/>
      <c r="BV202" s="19"/>
    </row>
    <row r="203" spans="1:74" ht="90" customHeight="1" x14ac:dyDescent="0.25">
      <c r="A203" s="9" t="s">
        <v>81</v>
      </c>
      <c r="B203" s="14" t="s">
        <v>82</v>
      </c>
      <c r="C203" s="3" t="s">
        <v>404</v>
      </c>
      <c r="D203" s="3" t="s">
        <v>5513</v>
      </c>
      <c r="E203" s="3" t="s">
        <v>103</v>
      </c>
      <c r="F203" s="3" t="s">
        <v>667</v>
      </c>
      <c r="G203" s="3" t="s">
        <v>892</v>
      </c>
      <c r="H203" s="3" t="s">
        <v>893</v>
      </c>
      <c r="I203" s="3" t="s">
        <v>897</v>
      </c>
      <c r="J203" s="18" t="s">
        <v>898</v>
      </c>
      <c r="K203" s="17" t="str">
        <f t="shared" si="3"/>
        <v>MaintenanceMAPSGeneralResources &amp; RequirementsMaintenance planning must consider available maintenance budgetImprove financial control and planning accuracyManage maintenance cost buffersAllows planners to define cost buffers to handle uncertainty in maintenance planning.</v>
      </c>
      <c r="L203" s="3"/>
      <c r="M203" s="3"/>
      <c r="N203" s="3"/>
      <c r="O203" s="3"/>
      <c r="P203" s="3" t="s">
        <v>93</v>
      </c>
      <c r="Q203" s="3"/>
      <c r="R203" s="5"/>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19"/>
      <c r="BJ203" s="19"/>
      <c r="BK203" s="19"/>
      <c r="BL203" s="19"/>
      <c r="BM203" s="19"/>
      <c r="BN203" s="19"/>
      <c r="BO203" s="19"/>
      <c r="BP203" s="19"/>
      <c r="BQ203" s="19"/>
      <c r="BR203" s="19"/>
      <c r="BS203" s="19"/>
      <c r="BT203" s="19"/>
      <c r="BU203" s="19"/>
      <c r="BV203" s="19"/>
    </row>
    <row r="204" spans="1:74" ht="120" customHeight="1" x14ac:dyDescent="0.25">
      <c r="A204" s="9" t="s">
        <v>81</v>
      </c>
      <c r="B204" s="14" t="s">
        <v>82</v>
      </c>
      <c r="C204" s="3" t="s">
        <v>404</v>
      </c>
      <c r="D204" s="3" t="s">
        <v>5513</v>
      </c>
      <c r="E204" s="3" t="s">
        <v>103</v>
      </c>
      <c r="F204" s="3" t="s">
        <v>667</v>
      </c>
      <c r="G204" s="3" t="s">
        <v>906</v>
      </c>
      <c r="H204" s="3" t="s">
        <v>907</v>
      </c>
      <c r="I204" s="3" t="s">
        <v>2472</v>
      </c>
      <c r="J204" s="18" t="s">
        <v>2473</v>
      </c>
      <c r="K204" s="17" t="str">
        <f t="shared" si="3"/>
        <v>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v>
      </c>
      <c r="L204" s="3"/>
      <c r="M204" s="3"/>
      <c r="N204" s="3"/>
      <c r="O204" s="3"/>
      <c r="P204" s="3" t="s">
        <v>150</v>
      </c>
      <c r="Q204" s="3"/>
      <c r="R204" s="5"/>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19"/>
      <c r="BJ204" s="19"/>
      <c r="BK204" s="19"/>
      <c r="BL204" s="19"/>
      <c r="BM204" s="19"/>
      <c r="BN204" s="19"/>
      <c r="BO204" s="19"/>
      <c r="BP204" s="19"/>
      <c r="BQ204" s="19"/>
      <c r="BR204" s="19"/>
      <c r="BS204" s="19"/>
      <c r="BT204" s="19"/>
      <c r="BU204" s="19"/>
      <c r="BV204" s="19"/>
    </row>
    <row r="205" spans="1:74" ht="105" customHeight="1" x14ac:dyDescent="0.25">
      <c r="A205" s="9" t="s">
        <v>81</v>
      </c>
      <c r="B205" s="14" t="s">
        <v>82</v>
      </c>
      <c r="C205" s="3" t="s">
        <v>404</v>
      </c>
      <c r="D205" s="3" t="s">
        <v>5513</v>
      </c>
      <c r="E205" s="3" t="s">
        <v>103</v>
      </c>
      <c r="F205" s="3" t="s">
        <v>667</v>
      </c>
      <c r="G205" s="3" t="s">
        <v>906</v>
      </c>
      <c r="H205" s="3" t="s">
        <v>907</v>
      </c>
      <c r="I205" s="3" t="s">
        <v>2475</v>
      </c>
      <c r="J205" s="18" t="s">
        <v>2476</v>
      </c>
      <c r="K205" s="17" t="str">
        <f t="shared" si="3"/>
        <v>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v>
      </c>
      <c r="L205" s="3"/>
      <c r="M205" s="3"/>
      <c r="N205" s="3"/>
      <c r="O205" s="3"/>
      <c r="P205" s="3" t="s">
        <v>150</v>
      </c>
      <c r="Q205" s="3"/>
      <c r="R205" s="5"/>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19"/>
      <c r="BJ205" s="19"/>
      <c r="BK205" s="19"/>
      <c r="BL205" s="19"/>
      <c r="BM205" s="19"/>
      <c r="BN205" s="19"/>
      <c r="BO205" s="19"/>
      <c r="BP205" s="19"/>
      <c r="BQ205" s="19"/>
      <c r="BR205" s="19"/>
      <c r="BS205" s="19"/>
      <c r="BT205" s="19"/>
      <c r="BU205" s="19"/>
      <c r="BV205" s="19"/>
    </row>
    <row r="206" spans="1:74" ht="105" customHeight="1" x14ac:dyDescent="0.25">
      <c r="A206" s="9" t="s">
        <v>81</v>
      </c>
      <c r="B206" s="14" t="s">
        <v>82</v>
      </c>
      <c r="C206" s="3" t="s">
        <v>404</v>
      </c>
      <c r="D206" s="3" t="s">
        <v>5513</v>
      </c>
      <c r="E206" s="3" t="s">
        <v>103</v>
      </c>
      <c r="F206" s="3" t="s">
        <v>667</v>
      </c>
      <c r="G206" s="3" t="s">
        <v>906</v>
      </c>
      <c r="H206" s="3" t="s">
        <v>907</v>
      </c>
      <c r="I206" s="3" t="s">
        <v>908</v>
      </c>
      <c r="J206" s="18" t="s">
        <v>909</v>
      </c>
      <c r="K206" s="17" t="str">
        <f t="shared" si="3"/>
        <v>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v>
      </c>
      <c r="L206" s="3"/>
      <c r="M206" s="3"/>
      <c r="N206" s="3"/>
      <c r="O206" s="3"/>
      <c r="P206" s="3" t="s">
        <v>150</v>
      </c>
      <c r="Q206" s="3"/>
      <c r="R206" s="5"/>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19"/>
      <c r="BJ206" s="19"/>
      <c r="BK206" s="19"/>
      <c r="BL206" s="19"/>
      <c r="BM206" s="19"/>
      <c r="BN206" s="19"/>
      <c r="BO206" s="19"/>
      <c r="BP206" s="19"/>
      <c r="BQ206" s="19"/>
      <c r="BR206" s="19"/>
      <c r="BS206" s="19"/>
      <c r="BT206" s="19"/>
      <c r="BU206" s="19"/>
      <c r="BV206" s="19"/>
    </row>
    <row r="207" spans="1:74" ht="105" customHeight="1" x14ac:dyDescent="0.25">
      <c r="A207" s="9" t="s">
        <v>81</v>
      </c>
      <c r="B207" s="14" t="s">
        <v>82</v>
      </c>
      <c r="C207" s="3" t="s">
        <v>404</v>
      </c>
      <c r="D207" s="3" t="s">
        <v>5513</v>
      </c>
      <c r="E207" s="3" t="s">
        <v>103</v>
      </c>
      <c r="F207" s="3" t="s">
        <v>667</v>
      </c>
      <c r="G207" s="3" t="s">
        <v>906</v>
      </c>
      <c r="H207" s="3" t="s">
        <v>907</v>
      </c>
      <c r="I207" s="3" t="s">
        <v>911</v>
      </c>
      <c r="J207" s="18" t="s">
        <v>912</v>
      </c>
      <c r="K207" s="17" t="str">
        <f t="shared" si="3"/>
        <v>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v>
      </c>
      <c r="L207" s="3"/>
      <c r="M207" s="3"/>
      <c r="N207" s="3"/>
      <c r="O207" s="3"/>
      <c r="P207" s="3" t="s">
        <v>93</v>
      </c>
      <c r="Q207" s="3"/>
      <c r="R207" s="5"/>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19"/>
      <c r="BJ207" s="19"/>
      <c r="BK207" s="19"/>
      <c r="BL207" s="19"/>
      <c r="BM207" s="19"/>
      <c r="BN207" s="19"/>
      <c r="BO207" s="19"/>
      <c r="BP207" s="19"/>
      <c r="BQ207" s="19"/>
      <c r="BR207" s="19"/>
      <c r="BS207" s="19"/>
      <c r="BT207" s="19"/>
      <c r="BU207" s="19"/>
      <c r="BV207" s="19"/>
    </row>
    <row r="208" spans="1:74" ht="105" customHeight="1" x14ac:dyDescent="0.25">
      <c r="A208" s="9" t="s">
        <v>81</v>
      </c>
      <c r="B208" s="14" t="s">
        <v>82</v>
      </c>
      <c r="C208" s="3" t="s">
        <v>404</v>
      </c>
      <c r="D208" s="3" t="s">
        <v>5513</v>
      </c>
      <c r="E208" s="3" t="s">
        <v>103</v>
      </c>
      <c r="F208" s="3" t="s">
        <v>667</v>
      </c>
      <c r="G208" s="3" t="s">
        <v>906</v>
      </c>
      <c r="H208" s="3" t="s">
        <v>907</v>
      </c>
      <c r="I208" s="3" t="s">
        <v>914</v>
      </c>
      <c r="J208" s="18" t="s">
        <v>915</v>
      </c>
      <c r="K208" s="17" t="str">
        <f t="shared" si="3"/>
        <v>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v>
      </c>
      <c r="L208" s="3"/>
      <c r="M208" s="3"/>
      <c r="N208" s="3"/>
      <c r="O208" s="3"/>
      <c r="P208" s="3" t="s">
        <v>93</v>
      </c>
      <c r="Q208" s="3"/>
      <c r="R208" s="5"/>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19"/>
      <c r="BJ208" s="19"/>
      <c r="BK208" s="19"/>
      <c r="BL208" s="19"/>
      <c r="BM208" s="19"/>
      <c r="BN208" s="19"/>
      <c r="BO208" s="19"/>
      <c r="BP208" s="19"/>
      <c r="BQ208" s="19"/>
      <c r="BR208" s="19"/>
      <c r="BS208" s="19"/>
      <c r="BT208" s="19"/>
      <c r="BU208" s="19"/>
      <c r="BV208" s="19"/>
    </row>
    <row r="209" spans="1:74" ht="105" customHeight="1" x14ac:dyDescent="0.25">
      <c r="A209" s="9" t="s">
        <v>81</v>
      </c>
      <c r="B209" s="14" t="s">
        <v>82</v>
      </c>
      <c r="C209" s="3" t="s">
        <v>404</v>
      </c>
      <c r="D209" s="3" t="s">
        <v>5513</v>
      </c>
      <c r="E209" s="3" t="s">
        <v>103</v>
      </c>
      <c r="F209" s="3" t="s">
        <v>667</v>
      </c>
      <c r="G209" s="3" t="s">
        <v>906</v>
      </c>
      <c r="H209" s="3" t="s">
        <v>907</v>
      </c>
      <c r="I209" s="3" t="s">
        <v>917</v>
      </c>
      <c r="J209" s="18" t="s">
        <v>918</v>
      </c>
      <c r="K209" s="17" t="str">
        <f t="shared" si="3"/>
        <v>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v>
      </c>
      <c r="L209" s="3"/>
      <c r="M209" s="3"/>
      <c r="N209" s="3"/>
      <c r="O209" s="3"/>
      <c r="P209" s="3" t="s">
        <v>93</v>
      </c>
      <c r="Q209" s="3"/>
      <c r="R209" s="5"/>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19"/>
      <c r="BJ209" s="19"/>
      <c r="BK209" s="19"/>
      <c r="BL209" s="19"/>
      <c r="BM209" s="19"/>
      <c r="BN209" s="19"/>
      <c r="BO209" s="19"/>
      <c r="BP209" s="19"/>
      <c r="BQ209" s="19"/>
      <c r="BR209" s="19"/>
      <c r="BS209" s="19"/>
      <c r="BT209" s="19"/>
      <c r="BU209" s="19"/>
      <c r="BV209" s="19"/>
    </row>
    <row r="210" spans="1:74" ht="105" customHeight="1" x14ac:dyDescent="0.25">
      <c r="A210" s="9" t="s">
        <v>81</v>
      </c>
      <c r="B210" s="14" t="s">
        <v>82</v>
      </c>
      <c r="C210" s="3" t="s">
        <v>404</v>
      </c>
      <c r="D210" s="3" t="s">
        <v>5513</v>
      </c>
      <c r="E210" s="3" t="s">
        <v>103</v>
      </c>
      <c r="F210" s="3" t="s">
        <v>667</v>
      </c>
      <c r="G210" s="3" t="s">
        <v>906</v>
      </c>
      <c r="H210" s="3" t="s">
        <v>907</v>
      </c>
      <c r="I210" s="3" t="s">
        <v>920</v>
      </c>
      <c r="J210" s="18" t="s">
        <v>921</v>
      </c>
      <c r="K210" s="17" t="str">
        <f t="shared" si="3"/>
        <v>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v>
      </c>
      <c r="L210" s="3"/>
      <c r="M210" s="3"/>
      <c r="N210" s="3"/>
      <c r="O210" s="3"/>
      <c r="P210" s="3" t="s">
        <v>93</v>
      </c>
      <c r="Q210" s="3"/>
      <c r="R210" s="5"/>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19"/>
      <c r="BJ210" s="19"/>
      <c r="BK210" s="19"/>
      <c r="BL210" s="19"/>
      <c r="BM210" s="19"/>
      <c r="BN210" s="19"/>
      <c r="BO210" s="19"/>
      <c r="BP210" s="19"/>
      <c r="BQ210" s="19"/>
      <c r="BR210" s="19"/>
      <c r="BS210" s="19"/>
      <c r="BT210" s="19"/>
      <c r="BU210" s="19"/>
      <c r="BV210" s="19"/>
    </row>
    <row r="211" spans="1:74" ht="105" customHeight="1" x14ac:dyDescent="0.25">
      <c r="A211" s="9" t="s">
        <v>81</v>
      </c>
      <c r="B211" s="14" t="s">
        <v>82</v>
      </c>
      <c r="C211" s="3" t="s">
        <v>404</v>
      </c>
      <c r="D211" s="3" t="s">
        <v>5513</v>
      </c>
      <c r="E211" s="3" t="s">
        <v>103</v>
      </c>
      <c r="F211" s="3" t="s">
        <v>667</v>
      </c>
      <c r="G211" s="3" t="s">
        <v>673</v>
      </c>
      <c r="H211" s="3" t="s">
        <v>674</v>
      </c>
      <c r="I211" s="3" t="s">
        <v>2478</v>
      </c>
      <c r="J211" s="18" t="s">
        <v>2479</v>
      </c>
      <c r="K211" s="17" t="str">
        <f t="shared" si="3"/>
        <v>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v>
      </c>
      <c r="L211" s="3"/>
      <c r="M211" s="3"/>
      <c r="N211" s="3"/>
      <c r="O211" s="3"/>
      <c r="P211" s="3" t="s">
        <v>150</v>
      </c>
      <c r="Q211" s="3"/>
      <c r="R211" s="5"/>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19"/>
      <c r="BJ211" s="19"/>
      <c r="BK211" s="19"/>
      <c r="BL211" s="19"/>
      <c r="BM211" s="19"/>
      <c r="BN211" s="19"/>
      <c r="BO211" s="19"/>
      <c r="BP211" s="19"/>
      <c r="BQ211" s="19"/>
      <c r="BR211" s="19"/>
      <c r="BS211" s="19"/>
      <c r="BT211" s="19"/>
      <c r="BU211" s="19"/>
      <c r="BV211" s="19"/>
    </row>
    <row r="212" spans="1:74" ht="105" customHeight="1" x14ac:dyDescent="0.25">
      <c r="A212" s="9" t="s">
        <v>81</v>
      </c>
      <c r="B212" s="14" t="s">
        <v>82</v>
      </c>
      <c r="C212" s="3" t="s">
        <v>404</v>
      </c>
      <c r="D212" s="3" t="s">
        <v>5513</v>
      </c>
      <c r="E212" s="3" t="s">
        <v>103</v>
      </c>
      <c r="F212" s="3" t="s">
        <v>667</v>
      </c>
      <c r="G212" s="3" t="s">
        <v>673</v>
      </c>
      <c r="H212" s="3" t="s">
        <v>674</v>
      </c>
      <c r="I212" s="3" t="s">
        <v>926</v>
      </c>
      <c r="J212" s="18" t="s">
        <v>927</v>
      </c>
      <c r="K212" s="17" t="str">
        <f t="shared" si="3"/>
        <v>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v>
      </c>
      <c r="L212" s="3"/>
      <c r="M212" s="3"/>
      <c r="N212" s="3"/>
      <c r="O212" s="3"/>
      <c r="P212" s="3" t="s">
        <v>150</v>
      </c>
      <c r="Q212" s="3"/>
      <c r="R212" s="5"/>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19"/>
      <c r="BJ212" s="19"/>
      <c r="BK212" s="19"/>
      <c r="BL212" s="19"/>
      <c r="BM212" s="19"/>
      <c r="BN212" s="19"/>
      <c r="BO212" s="19"/>
      <c r="BP212" s="19"/>
      <c r="BQ212" s="19"/>
      <c r="BR212" s="19"/>
      <c r="BS212" s="19"/>
      <c r="BT212" s="19"/>
      <c r="BU212" s="19"/>
      <c r="BV212" s="19"/>
    </row>
    <row r="213" spans="1:74" ht="105" customHeight="1" x14ac:dyDescent="0.25">
      <c r="A213" s="9" t="s">
        <v>81</v>
      </c>
      <c r="B213" s="14" t="s">
        <v>82</v>
      </c>
      <c r="C213" s="3" t="s">
        <v>404</v>
      </c>
      <c r="D213" s="3" t="s">
        <v>5513</v>
      </c>
      <c r="E213" s="3" t="s">
        <v>103</v>
      </c>
      <c r="F213" s="3" t="s">
        <v>667</v>
      </c>
      <c r="G213" s="3" t="s">
        <v>673</v>
      </c>
      <c r="H213" s="3" t="s">
        <v>674</v>
      </c>
      <c r="I213" s="3" t="s">
        <v>675</v>
      </c>
      <c r="J213" s="18" t="s">
        <v>5520</v>
      </c>
      <c r="K213" s="17" t="str">
        <f t="shared" si="3"/>
        <v>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v>
      </c>
      <c r="L213" s="3"/>
      <c r="M213" s="3"/>
      <c r="N213" s="3"/>
      <c r="O213" s="3"/>
      <c r="P213" s="3" t="s">
        <v>93</v>
      </c>
      <c r="Q213" s="3"/>
      <c r="R213" s="5"/>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19"/>
      <c r="BJ213" s="19"/>
      <c r="BK213" s="19"/>
      <c r="BL213" s="19"/>
      <c r="BM213" s="19"/>
      <c r="BN213" s="19"/>
      <c r="BO213" s="19"/>
      <c r="BP213" s="19"/>
      <c r="BQ213" s="19"/>
      <c r="BR213" s="19"/>
      <c r="BS213" s="19"/>
      <c r="BT213" s="19"/>
      <c r="BU213" s="19"/>
      <c r="BV213" s="19"/>
    </row>
    <row r="214" spans="1:74" ht="120" customHeight="1" x14ac:dyDescent="0.25">
      <c r="A214" s="9" t="s">
        <v>81</v>
      </c>
      <c r="B214" s="14" t="s">
        <v>82</v>
      </c>
      <c r="C214" s="3" t="s">
        <v>404</v>
      </c>
      <c r="D214" s="3" t="s">
        <v>5513</v>
      </c>
      <c r="E214" s="3" t="s">
        <v>103</v>
      </c>
      <c r="F214" s="3" t="s">
        <v>935</v>
      </c>
      <c r="G214" s="3" t="s">
        <v>936</v>
      </c>
      <c r="H214" s="3" t="s">
        <v>937</v>
      </c>
      <c r="I214" s="3" t="s">
        <v>938</v>
      </c>
      <c r="J214" s="18" t="s">
        <v>5521</v>
      </c>
      <c r="K214" s="17" t="str">
        <f t="shared" si="3"/>
        <v>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v>
      </c>
      <c r="L214" s="3"/>
      <c r="M214" s="3"/>
      <c r="N214" s="3"/>
      <c r="O214" s="3"/>
      <c r="P214" s="3" t="s">
        <v>93</v>
      </c>
      <c r="Q214" s="3"/>
      <c r="R214" s="5"/>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19"/>
      <c r="BJ214" s="19"/>
      <c r="BK214" s="19"/>
      <c r="BL214" s="19"/>
      <c r="BM214" s="19"/>
      <c r="BN214" s="19"/>
      <c r="BO214" s="19"/>
      <c r="BP214" s="19"/>
      <c r="BQ214" s="19"/>
      <c r="BR214" s="19"/>
      <c r="BS214" s="19"/>
      <c r="BT214" s="19"/>
      <c r="BU214" s="19"/>
      <c r="BV214" s="19"/>
    </row>
    <row r="215" spans="1:74" ht="105" customHeight="1" x14ac:dyDescent="0.25">
      <c r="A215" s="9" t="s">
        <v>81</v>
      </c>
      <c r="B215" s="14" t="s">
        <v>82</v>
      </c>
      <c r="C215" s="3" t="s">
        <v>404</v>
      </c>
      <c r="D215" s="3" t="s">
        <v>5513</v>
      </c>
      <c r="E215" s="3" t="s">
        <v>103</v>
      </c>
      <c r="F215" s="3" t="s">
        <v>935</v>
      </c>
      <c r="G215" s="3" t="s">
        <v>936</v>
      </c>
      <c r="H215" s="3" t="s">
        <v>937</v>
      </c>
      <c r="I215" s="3" t="s">
        <v>941</v>
      </c>
      <c r="J215" s="18" t="s">
        <v>942</v>
      </c>
      <c r="K215" s="17" t="str">
        <f t="shared" si="3"/>
        <v>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v>
      </c>
      <c r="L215" s="3"/>
      <c r="M215" s="3"/>
      <c r="N215" s="3"/>
      <c r="O215" s="3"/>
      <c r="P215" s="3" t="s">
        <v>93</v>
      </c>
      <c r="Q215" s="3"/>
      <c r="R215" s="5"/>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19"/>
      <c r="BJ215" s="19"/>
      <c r="BK215" s="19"/>
      <c r="BL215" s="19"/>
      <c r="BM215" s="19"/>
      <c r="BN215" s="19"/>
      <c r="BO215" s="19"/>
      <c r="BP215" s="19"/>
      <c r="BQ215" s="19"/>
      <c r="BR215" s="19"/>
      <c r="BS215" s="19"/>
      <c r="BT215" s="19"/>
      <c r="BU215" s="19"/>
      <c r="BV215" s="19"/>
    </row>
    <row r="216" spans="1:74" ht="120" customHeight="1" x14ac:dyDescent="0.25">
      <c r="A216" s="9" t="s">
        <v>81</v>
      </c>
      <c r="B216" s="14" t="s">
        <v>82</v>
      </c>
      <c r="C216" s="3" t="s">
        <v>404</v>
      </c>
      <c r="D216" s="3" t="s">
        <v>5513</v>
      </c>
      <c r="E216" s="3" t="s">
        <v>103</v>
      </c>
      <c r="F216" s="3" t="s">
        <v>935</v>
      </c>
      <c r="G216" s="3" t="s">
        <v>936</v>
      </c>
      <c r="H216" s="3" t="s">
        <v>937</v>
      </c>
      <c r="I216" s="3" t="s">
        <v>944</v>
      </c>
      <c r="J216" s="18" t="s">
        <v>5522</v>
      </c>
      <c r="K216" s="17" t="str">
        <f t="shared" si="3"/>
        <v>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v>
      </c>
      <c r="L216" s="3"/>
      <c r="M216" s="3"/>
      <c r="N216" s="3"/>
      <c r="O216" s="3"/>
      <c r="P216" s="3" t="s">
        <v>93</v>
      </c>
      <c r="Q216" s="3"/>
      <c r="R216" s="5"/>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19"/>
      <c r="BJ216" s="19"/>
      <c r="BK216" s="19"/>
      <c r="BL216" s="19"/>
      <c r="BM216" s="19"/>
      <c r="BN216" s="19"/>
      <c r="BO216" s="19"/>
      <c r="BP216" s="19"/>
      <c r="BQ216" s="19"/>
      <c r="BR216" s="19"/>
      <c r="BS216" s="19"/>
      <c r="BT216" s="19"/>
      <c r="BU216" s="19"/>
      <c r="BV216" s="19"/>
    </row>
    <row r="217" spans="1:74" ht="120" customHeight="1" x14ac:dyDescent="0.25">
      <c r="A217" s="9" t="s">
        <v>81</v>
      </c>
      <c r="B217" s="14" t="s">
        <v>82</v>
      </c>
      <c r="C217" s="3" t="s">
        <v>404</v>
      </c>
      <c r="D217" s="3" t="s">
        <v>5513</v>
      </c>
      <c r="E217" s="3" t="s">
        <v>103</v>
      </c>
      <c r="F217" s="3" t="s">
        <v>935</v>
      </c>
      <c r="G217" s="3" t="s">
        <v>947</v>
      </c>
      <c r="H217" s="3" t="s">
        <v>948</v>
      </c>
      <c r="I217" s="3" t="s">
        <v>949</v>
      </c>
      <c r="J217" s="18" t="s">
        <v>950</v>
      </c>
      <c r="K217" s="17" t="str">
        <f t="shared" si="3"/>
        <v>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v>
      </c>
      <c r="L217" s="3"/>
      <c r="M217" s="3"/>
      <c r="N217" s="3"/>
      <c r="O217" s="3"/>
      <c r="P217" s="3" t="s">
        <v>150</v>
      </c>
      <c r="Q217" s="3"/>
      <c r="R217" s="5"/>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19"/>
      <c r="BJ217" s="19"/>
      <c r="BK217" s="19"/>
      <c r="BL217" s="19"/>
      <c r="BM217" s="19"/>
      <c r="BN217" s="19"/>
      <c r="BO217" s="19"/>
      <c r="BP217" s="19"/>
      <c r="BQ217" s="19"/>
      <c r="BR217" s="19"/>
      <c r="BS217" s="19"/>
      <c r="BT217" s="19"/>
      <c r="BU217" s="19"/>
      <c r="BV217" s="19"/>
    </row>
    <row r="218" spans="1:74" ht="105" customHeight="1" x14ac:dyDescent="0.25">
      <c r="A218" s="9" t="s">
        <v>81</v>
      </c>
      <c r="B218" s="14" t="s">
        <v>82</v>
      </c>
      <c r="C218" s="3" t="s">
        <v>404</v>
      </c>
      <c r="D218" s="3" t="s">
        <v>5513</v>
      </c>
      <c r="E218" s="3" t="s">
        <v>103</v>
      </c>
      <c r="F218" s="3" t="s">
        <v>935</v>
      </c>
      <c r="G218" s="3" t="s">
        <v>947</v>
      </c>
      <c r="H218" s="3" t="s">
        <v>948</v>
      </c>
      <c r="I218" s="3" t="s">
        <v>952</v>
      </c>
      <c r="J218" s="18" t="s">
        <v>953</v>
      </c>
      <c r="K218" s="17" t="str">
        <f t="shared" si="3"/>
        <v>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v>
      </c>
      <c r="L218" s="3"/>
      <c r="M218" s="3"/>
      <c r="N218" s="3"/>
      <c r="O218" s="3"/>
      <c r="P218" s="3" t="s">
        <v>150</v>
      </c>
      <c r="Q218" s="3"/>
      <c r="R218" s="5"/>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19"/>
      <c r="BJ218" s="19"/>
      <c r="BK218" s="19"/>
      <c r="BL218" s="19"/>
      <c r="BM218" s="19"/>
      <c r="BN218" s="19"/>
      <c r="BO218" s="19"/>
      <c r="BP218" s="19"/>
      <c r="BQ218" s="19"/>
      <c r="BR218" s="19"/>
      <c r="BS218" s="19"/>
      <c r="BT218" s="19"/>
      <c r="BU218" s="19"/>
      <c r="BV218" s="19"/>
    </row>
    <row r="219" spans="1:74" ht="105" customHeight="1" x14ac:dyDescent="0.25">
      <c r="A219" s="9" t="s">
        <v>81</v>
      </c>
      <c r="B219" s="14" t="s">
        <v>82</v>
      </c>
      <c r="C219" s="3" t="s">
        <v>404</v>
      </c>
      <c r="D219" s="3" t="s">
        <v>5513</v>
      </c>
      <c r="E219" s="3" t="s">
        <v>103</v>
      </c>
      <c r="F219" s="3" t="s">
        <v>935</v>
      </c>
      <c r="G219" s="3" t="s">
        <v>947</v>
      </c>
      <c r="H219" s="3" t="s">
        <v>948</v>
      </c>
      <c r="I219" s="3" t="s">
        <v>955</v>
      </c>
      <c r="J219" s="18" t="s">
        <v>5523</v>
      </c>
      <c r="K219" s="17" t="str">
        <f t="shared" si="3"/>
        <v>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v>
      </c>
      <c r="L219" s="3"/>
      <c r="M219" s="3"/>
      <c r="N219" s="3"/>
      <c r="O219" s="3"/>
      <c r="P219" s="3" t="s">
        <v>150</v>
      </c>
      <c r="Q219" s="3"/>
      <c r="R219" s="5"/>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19"/>
      <c r="BJ219" s="19"/>
      <c r="BK219" s="19"/>
      <c r="BL219" s="19"/>
      <c r="BM219" s="19"/>
      <c r="BN219" s="19"/>
      <c r="BO219" s="19"/>
      <c r="BP219" s="19"/>
      <c r="BQ219" s="19"/>
      <c r="BR219" s="19"/>
      <c r="BS219" s="19"/>
      <c r="BT219" s="19"/>
      <c r="BU219" s="19"/>
      <c r="BV219" s="19"/>
    </row>
    <row r="220" spans="1:74" ht="105" customHeight="1" x14ac:dyDescent="0.25">
      <c r="A220" s="9" t="s">
        <v>81</v>
      </c>
      <c r="B220" s="14" t="s">
        <v>82</v>
      </c>
      <c r="C220" s="3" t="s">
        <v>404</v>
      </c>
      <c r="D220" s="3" t="s">
        <v>5513</v>
      </c>
      <c r="E220" s="3" t="s">
        <v>103</v>
      </c>
      <c r="F220" s="3" t="s">
        <v>935</v>
      </c>
      <c r="G220" s="3" t="s">
        <v>947</v>
      </c>
      <c r="H220" s="3" t="s">
        <v>948</v>
      </c>
      <c r="I220" s="3" t="s">
        <v>958</v>
      </c>
      <c r="J220" s="18" t="s">
        <v>959</v>
      </c>
      <c r="K220" s="17" t="str">
        <f t="shared" si="3"/>
        <v>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v>
      </c>
      <c r="L220" s="3"/>
      <c r="M220" s="3"/>
      <c r="N220" s="3"/>
      <c r="O220" s="3"/>
      <c r="P220" s="3" t="s">
        <v>93</v>
      </c>
      <c r="Q220" s="3"/>
      <c r="R220" s="5"/>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19"/>
      <c r="BJ220" s="19"/>
      <c r="BK220" s="19"/>
      <c r="BL220" s="19"/>
      <c r="BM220" s="19"/>
      <c r="BN220" s="19"/>
      <c r="BO220" s="19"/>
      <c r="BP220" s="19"/>
      <c r="BQ220" s="19"/>
      <c r="BR220" s="19"/>
      <c r="BS220" s="19"/>
      <c r="BT220" s="19"/>
      <c r="BU220" s="19"/>
      <c r="BV220" s="19"/>
    </row>
    <row r="221" spans="1:74" ht="105" customHeight="1" x14ac:dyDescent="0.25">
      <c r="A221" s="9" t="s">
        <v>81</v>
      </c>
      <c r="B221" s="14" t="s">
        <v>82</v>
      </c>
      <c r="C221" s="3" t="s">
        <v>404</v>
      </c>
      <c r="D221" s="3" t="s">
        <v>5513</v>
      </c>
      <c r="E221" s="3" t="s">
        <v>103</v>
      </c>
      <c r="F221" s="3" t="s">
        <v>935</v>
      </c>
      <c r="G221" s="3" t="s">
        <v>961</v>
      </c>
      <c r="H221" s="3" t="s">
        <v>464</v>
      </c>
      <c r="I221" s="3" t="s">
        <v>962</v>
      </c>
      <c r="J221" s="18" t="s">
        <v>963</v>
      </c>
      <c r="K221" s="17" t="str">
        <f t="shared" si="3"/>
        <v>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v>
      </c>
      <c r="L221" s="3"/>
      <c r="M221" s="3"/>
      <c r="N221" s="3"/>
      <c r="O221" s="3"/>
      <c r="P221" s="3" t="s">
        <v>150</v>
      </c>
      <c r="Q221" s="3"/>
      <c r="R221" s="5"/>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c r="BP221" s="19"/>
      <c r="BQ221" s="19"/>
      <c r="BR221" s="19"/>
      <c r="BS221" s="19"/>
      <c r="BT221" s="19"/>
      <c r="BU221" s="19"/>
      <c r="BV221" s="19"/>
    </row>
    <row r="222" spans="1:74" ht="90" customHeight="1" x14ac:dyDescent="0.25">
      <c r="A222" s="9" t="s">
        <v>81</v>
      </c>
      <c r="B222" s="14" t="s">
        <v>82</v>
      </c>
      <c r="C222" s="3" t="s">
        <v>404</v>
      </c>
      <c r="D222" s="3" t="s">
        <v>5513</v>
      </c>
      <c r="E222" s="3" t="s">
        <v>103</v>
      </c>
      <c r="F222" s="3" t="s">
        <v>935</v>
      </c>
      <c r="G222" s="3" t="s">
        <v>961</v>
      </c>
      <c r="H222" s="3" t="s">
        <v>464</v>
      </c>
      <c r="I222" s="3" t="s">
        <v>965</v>
      </c>
      <c r="J222" s="18" t="s">
        <v>966</v>
      </c>
      <c r="K222" s="17" t="str">
        <f t="shared" si="3"/>
        <v>MaintenanceMAPSGeneralPerformance &amp; AnalyticsWeekly maintenance schedules must be executed as plannedImprove adherence to approved maintenance schedulesMonitor schedule complianceMeasures how well maintenance execution follows the approved weekly schedule.</v>
      </c>
      <c r="L222" s="3"/>
      <c r="M222" s="3"/>
      <c r="N222" s="3"/>
      <c r="O222" s="3"/>
      <c r="P222" s="3" t="s">
        <v>150</v>
      </c>
      <c r="Q222" s="3"/>
      <c r="R222" s="5"/>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c r="BP222" s="19"/>
      <c r="BQ222" s="19"/>
      <c r="BR222" s="19"/>
      <c r="BS222" s="19"/>
      <c r="BT222" s="19"/>
      <c r="BU222" s="19"/>
      <c r="BV222" s="19"/>
    </row>
    <row r="223" spans="1:74" ht="105" customHeight="1" x14ac:dyDescent="0.25">
      <c r="A223" s="9" t="s">
        <v>81</v>
      </c>
      <c r="B223" s="14" t="s">
        <v>82</v>
      </c>
      <c r="C223" s="3" t="s">
        <v>404</v>
      </c>
      <c r="D223" s="3" t="s">
        <v>5513</v>
      </c>
      <c r="E223" s="3" t="s">
        <v>103</v>
      </c>
      <c r="F223" s="3" t="s">
        <v>935</v>
      </c>
      <c r="G223" s="3" t="s">
        <v>961</v>
      </c>
      <c r="H223" s="3" t="s">
        <v>464</v>
      </c>
      <c r="I223" s="3" t="s">
        <v>968</v>
      </c>
      <c r="J223" s="18" t="s">
        <v>5524</v>
      </c>
      <c r="K223" s="17" t="str">
        <f t="shared" si="3"/>
        <v>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v>
      </c>
      <c r="L223" s="3"/>
      <c r="M223" s="3"/>
      <c r="N223" s="3"/>
      <c r="O223" s="3"/>
      <c r="P223" s="3" t="s">
        <v>93</v>
      </c>
      <c r="Q223" s="3"/>
      <c r="R223" s="5"/>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c r="BP223" s="19"/>
      <c r="BQ223" s="19"/>
      <c r="BR223" s="19"/>
      <c r="BS223" s="19"/>
      <c r="BT223" s="19"/>
      <c r="BU223" s="19"/>
      <c r="BV223" s="19"/>
    </row>
    <row r="224" spans="1:74" ht="90" customHeight="1" x14ac:dyDescent="0.25">
      <c r="A224" s="9" t="s">
        <v>81</v>
      </c>
      <c r="B224" s="14" t="s">
        <v>82</v>
      </c>
      <c r="C224" s="3" t="s">
        <v>404</v>
      </c>
      <c r="D224" s="3" t="s">
        <v>5513</v>
      </c>
      <c r="E224" s="3" t="s">
        <v>103</v>
      </c>
      <c r="F224" s="3" t="s">
        <v>935</v>
      </c>
      <c r="G224" s="3" t="s">
        <v>961</v>
      </c>
      <c r="H224" s="3" t="s">
        <v>464</v>
      </c>
      <c r="I224" s="3" t="s">
        <v>971</v>
      </c>
      <c r="J224" s="18" t="s">
        <v>972</v>
      </c>
      <c r="K224" s="17" t="str">
        <f t="shared" si="3"/>
        <v>MaintenanceMAPSGeneralPerformance &amp; AnalyticsWeekly maintenance schedules must be executed as plannedImprove adherence to approved maintenance schedulesAnalyze asset workload distributionShows how maintenance workload is distributed across machines and production lines.</v>
      </c>
      <c r="L224" s="3"/>
      <c r="M224" s="3"/>
      <c r="N224" s="3"/>
      <c r="O224" s="3"/>
      <c r="P224" s="3" t="s">
        <v>93</v>
      </c>
      <c r="Q224" s="3"/>
      <c r="R224" s="5"/>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c r="BP224" s="19"/>
      <c r="BQ224" s="19"/>
      <c r="BR224" s="19"/>
      <c r="BS224" s="19"/>
      <c r="BT224" s="19"/>
      <c r="BU224" s="19"/>
      <c r="BV224" s="19"/>
    </row>
    <row r="225" spans="1:74" ht="90" customHeight="1" x14ac:dyDescent="0.25">
      <c r="A225" s="9" t="s">
        <v>81</v>
      </c>
      <c r="B225" s="14" t="s">
        <v>82</v>
      </c>
      <c r="C225" s="3" t="s">
        <v>404</v>
      </c>
      <c r="D225" s="3" t="s">
        <v>5513</v>
      </c>
      <c r="E225" s="3" t="s">
        <v>103</v>
      </c>
      <c r="F225" s="3" t="s">
        <v>935</v>
      </c>
      <c r="G225" s="3" t="s">
        <v>974</v>
      </c>
      <c r="H225" s="3" t="s">
        <v>975</v>
      </c>
      <c r="I225" s="3" t="s">
        <v>824</v>
      </c>
      <c r="J225" s="18" t="s">
        <v>976</v>
      </c>
      <c r="K225" s="17" t="str">
        <f t="shared" si="3"/>
        <v>MaintenanceMAPSGeneralPerformance &amp; AnalyticsMaintenance backlog size and age must be monitored to ensure effective planningImprove backlog health and planning readinessAnalyze backlog agingMeasures how long work orders remain in backlog before being planned or executed.</v>
      </c>
      <c r="L225" s="3"/>
      <c r="M225" s="3"/>
      <c r="N225" s="3"/>
      <c r="O225" s="3"/>
      <c r="P225" s="3" t="s">
        <v>93</v>
      </c>
      <c r="Q225" s="3"/>
      <c r="R225" s="5"/>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c r="BP225" s="19"/>
      <c r="BQ225" s="19"/>
      <c r="BR225" s="19"/>
      <c r="BS225" s="19"/>
      <c r="BT225" s="19"/>
      <c r="BU225" s="19"/>
      <c r="BV225" s="19"/>
    </row>
    <row r="226" spans="1:74" ht="105" customHeight="1" x14ac:dyDescent="0.25">
      <c r="A226" s="9" t="s">
        <v>81</v>
      </c>
      <c r="B226" s="14" t="s">
        <v>82</v>
      </c>
      <c r="C226" s="3" t="s">
        <v>404</v>
      </c>
      <c r="D226" s="3" t="s">
        <v>5513</v>
      </c>
      <c r="E226" s="3" t="s">
        <v>103</v>
      </c>
      <c r="F226" s="3" t="s">
        <v>935</v>
      </c>
      <c r="G226" s="3" t="s">
        <v>974</v>
      </c>
      <c r="H226" s="3" t="s">
        <v>975</v>
      </c>
      <c r="I226" s="3" t="s">
        <v>978</v>
      </c>
      <c r="J226" s="18" t="s">
        <v>979</v>
      </c>
      <c r="K226" s="17" t="str">
        <f t="shared" si="3"/>
        <v>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v>
      </c>
      <c r="L226" s="3"/>
      <c r="M226" s="3"/>
      <c r="N226" s="3"/>
      <c r="O226" s="3"/>
      <c r="P226" s="3" t="s">
        <v>93</v>
      </c>
      <c r="Q226" s="3"/>
      <c r="R226" s="5"/>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c r="BP226" s="19"/>
      <c r="BQ226" s="19"/>
      <c r="BR226" s="19"/>
      <c r="BS226" s="19"/>
      <c r="BT226" s="19"/>
      <c r="BU226" s="19"/>
      <c r="BV226" s="19"/>
    </row>
    <row r="227" spans="1:74" ht="120" customHeight="1" x14ac:dyDescent="0.25">
      <c r="A227" s="9" t="s">
        <v>81</v>
      </c>
      <c r="B227" s="14" t="s">
        <v>82</v>
      </c>
      <c r="C227" s="3" t="s">
        <v>404</v>
      </c>
      <c r="D227" s="3" t="s">
        <v>5513</v>
      </c>
      <c r="E227" s="3" t="s">
        <v>103</v>
      </c>
      <c r="F227" s="3" t="s">
        <v>935</v>
      </c>
      <c r="G227" s="3" t="s">
        <v>981</v>
      </c>
      <c r="H227" s="3" t="s">
        <v>982</v>
      </c>
      <c r="I227" s="3" t="s">
        <v>983</v>
      </c>
      <c r="J227" s="18" t="s">
        <v>984</v>
      </c>
      <c r="K227" s="17" t="str">
        <f t="shared" si="3"/>
        <v>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v>
      </c>
      <c r="L227" s="3"/>
      <c r="M227" s="3"/>
      <c r="N227" s="3"/>
      <c r="O227" s="3"/>
      <c r="P227" s="3" t="s">
        <v>93</v>
      </c>
      <c r="Q227" s="3"/>
      <c r="R227" s="5"/>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c r="BP227" s="19"/>
      <c r="BQ227" s="19"/>
      <c r="BR227" s="19"/>
      <c r="BS227" s="19"/>
      <c r="BT227" s="19"/>
      <c r="BU227" s="19"/>
      <c r="BV227" s="19"/>
    </row>
    <row r="228" spans="1:74" ht="105" customHeight="1" x14ac:dyDescent="0.25">
      <c r="A228" s="9" t="s">
        <v>81</v>
      </c>
      <c r="B228" s="14" t="s">
        <v>82</v>
      </c>
      <c r="C228" s="3" t="s">
        <v>404</v>
      </c>
      <c r="D228" s="3" t="s">
        <v>5513</v>
      </c>
      <c r="E228" s="3" t="s">
        <v>103</v>
      </c>
      <c r="F228" s="3" t="s">
        <v>935</v>
      </c>
      <c r="G228" s="3" t="s">
        <v>981</v>
      </c>
      <c r="H228" s="3" t="s">
        <v>982</v>
      </c>
      <c r="I228" s="3" t="s">
        <v>986</v>
      </c>
      <c r="J228" s="18" t="s">
        <v>987</v>
      </c>
      <c r="K228" s="17" t="str">
        <f t="shared" si="3"/>
        <v>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v>
      </c>
      <c r="L228" s="3"/>
      <c r="M228" s="3"/>
      <c r="N228" s="3"/>
      <c r="O228" s="3"/>
      <c r="P228" s="3" t="s">
        <v>150</v>
      </c>
      <c r="Q228" s="3"/>
      <c r="R228" s="5"/>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c r="BP228" s="19"/>
      <c r="BQ228" s="19"/>
      <c r="BR228" s="19"/>
      <c r="BS228" s="19"/>
      <c r="BT228" s="19"/>
      <c r="BU228" s="19"/>
      <c r="BV228" s="19"/>
    </row>
    <row r="229" spans="1:74" ht="120" customHeight="1" x14ac:dyDescent="0.25">
      <c r="A229" s="9" t="s">
        <v>81</v>
      </c>
      <c r="B229" s="14" t="s">
        <v>82</v>
      </c>
      <c r="C229" s="3" t="s">
        <v>404</v>
      </c>
      <c r="D229" s="3" t="s">
        <v>5513</v>
      </c>
      <c r="E229" s="3" t="s">
        <v>103</v>
      </c>
      <c r="F229" s="3" t="s">
        <v>935</v>
      </c>
      <c r="G229" s="3" t="s">
        <v>989</v>
      </c>
      <c r="H229" s="3" t="s">
        <v>990</v>
      </c>
      <c r="I229" s="3" t="s">
        <v>991</v>
      </c>
      <c r="J229" s="18" t="s">
        <v>5525</v>
      </c>
      <c r="K229" s="17" t="str">
        <f t="shared" si="3"/>
        <v>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v>
      </c>
      <c r="L229" s="3"/>
      <c r="M229" s="3"/>
      <c r="N229" s="3"/>
      <c r="O229" s="3"/>
      <c r="P229" s="3" t="s">
        <v>93</v>
      </c>
      <c r="Q229" s="3"/>
      <c r="R229" s="5"/>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c r="BP229" s="19"/>
      <c r="BQ229" s="19"/>
      <c r="BR229" s="19"/>
      <c r="BS229" s="19"/>
      <c r="BT229" s="19"/>
      <c r="BU229" s="19"/>
      <c r="BV229" s="19"/>
    </row>
    <row r="230" spans="1:74" ht="105" customHeight="1" x14ac:dyDescent="0.25">
      <c r="A230" s="9" t="s">
        <v>81</v>
      </c>
      <c r="B230" s="14" t="s">
        <v>82</v>
      </c>
      <c r="C230" s="3" t="s">
        <v>404</v>
      </c>
      <c r="D230" s="3" t="s">
        <v>5513</v>
      </c>
      <c r="E230" s="3" t="s">
        <v>103</v>
      </c>
      <c r="F230" s="3" t="s">
        <v>935</v>
      </c>
      <c r="G230" s="3" t="s">
        <v>989</v>
      </c>
      <c r="H230" s="3" t="s">
        <v>990</v>
      </c>
      <c r="I230" s="3" t="s">
        <v>994</v>
      </c>
      <c r="J230" s="18" t="s">
        <v>995</v>
      </c>
      <c r="K230" s="17" t="str">
        <f t="shared" si="3"/>
        <v>MaintenanceMAPSGeneralPerformance &amp; AnalyticsMaintenance leadership requires governance indicators to monitor performanceImprove maintenance governance and decision-makingAnalyze schedule attainmentMeasures how much of the scheduled maintenance work was executed as planned.</v>
      </c>
      <c r="L230" s="3"/>
      <c r="M230" s="3"/>
      <c r="N230" s="3"/>
      <c r="O230" s="3"/>
      <c r="P230" s="3" t="s">
        <v>150</v>
      </c>
      <c r="Q230" s="3"/>
      <c r="R230" s="5"/>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c r="BP230" s="19"/>
      <c r="BQ230" s="19"/>
      <c r="BR230" s="19"/>
      <c r="BS230" s="19"/>
      <c r="BT230" s="19"/>
      <c r="BU230" s="19"/>
      <c r="BV230" s="19"/>
    </row>
    <row r="231" spans="1:74" ht="105" customHeight="1" x14ac:dyDescent="0.25">
      <c r="A231" s="9" t="s">
        <v>81</v>
      </c>
      <c r="B231" s="14" t="s">
        <v>82</v>
      </c>
      <c r="C231" s="3" t="s">
        <v>404</v>
      </c>
      <c r="D231" s="3" t="s">
        <v>5513</v>
      </c>
      <c r="E231" s="3" t="s">
        <v>103</v>
      </c>
      <c r="F231" s="3" t="s">
        <v>935</v>
      </c>
      <c r="G231" s="3" t="s">
        <v>989</v>
      </c>
      <c r="H231" s="3" t="s">
        <v>990</v>
      </c>
      <c r="I231" s="3" t="s">
        <v>997</v>
      </c>
      <c r="J231" s="18" t="s">
        <v>998</v>
      </c>
      <c r="K231" s="17" t="str">
        <f t="shared" si="3"/>
        <v>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v>
      </c>
      <c r="L231" s="3"/>
      <c r="M231" s="3"/>
      <c r="N231" s="3"/>
      <c r="O231" s="3"/>
      <c r="P231" s="3" t="s">
        <v>93</v>
      </c>
      <c r="Q231" s="3"/>
      <c r="R231" s="5"/>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c r="BP231" s="19"/>
      <c r="BQ231" s="19"/>
      <c r="BR231" s="19"/>
      <c r="BS231" s="19"/>
      <c r="BT231" s="19"/>
      <c r="BU231" s="19"/>
      <c r="BV231" s="19"/>
    </row>
    <row r="232" spans="1:74" ht="105" customHeight="1" x14ac:dyDescent="0.25">
      <c r="A232" s="9" t="s">
        <v>81</v>
      </c>
      <c r="B232" s="14" t="s">
        <v>82</v>
      </c>
      <c r="C232" s="3" t="s">
        <v>404</v>
      </c>
      <c r="D232" s="3" t="s">
        <v>5513</v>
      </c>
      <c r="E232" s="3" t="s">
        <v>103</v>
      </c>
      <c r="F232" s="3" t="s">
        <v>5526</v>
      </c>
      <c r="G232" s="3" t="s">
        <v>2481</v>
      </c>
      <c r="H232" s="3" t="s">
        <v>2482</v>
      </c>
      <c r="I232" s="3" t="s">
        <v>2483</v>
      </c>
      <c r="J232" s="18" t="s">
        <v>2484</v>
      </c>
      <c r="K232" s="17" t="str">
        <f t="shared" si="3"/>
        <v>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v>
      </c>
      <c r="L232" s="3"/>
      <c r="M232" s="3"/>
      <c r="N232" s="3"/>
      <c r="O232" s="3"/>
      <c r="P232" s="3" t="s">
        <v>150</v>
      </c>
      <c r="Q232" s="3"/>
      <c r="R232" s="5"/>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c r="BP232" s="19"/>
      <c r="BQ232" s="19"/>
      <c r="BR232" s="19"/>
      <c r="BS232" s="19"/>
      <c r="BT232" s="19"/>
      <c r="BU232" s="19"/>
      <c r="BV232" s="19"/>
    </row>
    <row r="233" spans="1:74" ht="120" customHeight="1" x14ac:dyDescent="0.25">
      <c r="A233" s="9" t="s">
        <v>81</v>
      </c>
      <c r="B233" s="14" t="s">
        <v>82</v>
      </c>
      <c r="C233" s="3" t="s">
        <v>404</v>
      </c>
      <c r="D233" s="3" t="s">
        <v>5513</v>
      </c>
      <c r="E233" s="3" t="s">
        <v>103</v>
      </c>
      <c r="F233" s="3" t="s">
        <v>5526</v>
      </c>
      <c r="G233" s="3" t="s">
        <v>2481</v>
      </c>
      <c r="H233" s="3" t="s">
        <v>2482</v>
      </c>
      <c r="I233" s="3" t="s">
        <v>2486</v>
      </c>
      <c r="J233" s="18" t="s">
        <v>2487</v>
      </c>
      <c r="K233" s="17" t="str">
        <f t="shared" si="3"/>
        <v>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v>
      </c>
      <c r="L233" s="3"/>
      <c r="M233" s="3"/>
      <c r="N233" s="3"/>
      <c r="O233" s="3"/>
      <c r="P233" s="3" t="s">
        <v>150</v>
      </c>
      <c r="Q233" s="3"/>
      <c r="R233" s="5"/>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c r="BP233" s="19"/>
      <c r="BQ233" s="19"/>
      <c r="BR233" s="19"/>
      <c r="BS233" s="19"/>
      <c r="BT233" s="19"/>
      <c r="BU233" s="19"/>
      <c r="BV233" s="19"/>
    </row>
    <row r="234" spans="1:74" ht="120" customHeight="1" x14ac:dyDescent="0.25">
      <c r="A234" s="9" t="s">
        <v>81</v>
      </c>
      <c r="B234" s="14" t="s">
        <v>82</v>
      </c>
      <c r="C234" s="3" t="s">
        <v>404</v>
      </c>
      <c r="D234" s="3" t="s">
        <v>5513</v>
      </c>
      <c r="E234" s="3" t="s">
        <v>103</v>
      </c>
      <c r="F234" s="3" t="s">
        <v>5526</v>
      </c>
      <c r="G234" s="3" t="s">
        <v>680</v>
      </c>
      <c r="H234" s="3" t="s">
        <v>681</v>
      </c>
      <c r="I234" s="3" t="s">
        <v>682</v>
      </c>
      <c r="J234" s="18" t="s">
        <v>5527</v>
      </c>
      <c r="K234" s="17" t="str">
        <f t="shared" si="3"/>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v>
      </c>
      <c r="L234" s="3"/>
      <c r="M234" s="3"/>
      <c r="N234" s="3"/>
      <c r="O234" s="3"/>
      <c r="P234" s="3" t="s">
        <v>150</v>
      </c>
      <c r="Q234" s="3"/>
      <c r="R234" s="5"/>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c r="BP234" s="19"/>
      <c r="BQ234" s="19"/>
      <c r="BR234" s="19"/>
      <c r="BS234" s="19"/>
      <c r="BT234" s="19"/>
      <c r="BU234" s="19"/>
      <c r="BV234" s="19"/>
    </row>
    <row r="235" spans="1:74" ht="120" customHeight="1" x14ac:dyDescent="0.25">
      <c r="A235" s="9" t="s">
        <v>81</v>
      </c>
      <c r="B235" s="14" t="s">
        <v>82</v>
      </c>
      <c r="C235" s="3" t="s">
        <v>404</v>
      </c>
      <c r="D235" s="3" t="s">
        <v>5513</v>
      </c>
      <c r="E235" s="3" t="s">
        <v>103</v>
      </c>
      <c r="F235" s="3" t="s">
        <v>5526</v>
      </c>
      <c r="G235" s="3" t="s">
        <v>680</v>
      </c>
      <c r="H235" s="3" t="s">
        <v>681</v>
      </c>
      <c r="I235" s="3" t="s">
        <v>685</v>
      </c>
      <c r="J235" s="18" t="s">
        <v>686</v>
      </c>
      <c r="K235" s="17" t="str">
        <f t="shared" si="3"/>
        <v>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v>
      </c>
      <c r="L235" s="3"/>
      <c r="M235" s="3"/>
      <c r="N235" s="3"/>
      <c r="O235" s="3"/>
      <c r="P235" s="3" t="s">
        <v>93</v>
      </c>
      <c r="Q235" s="3"/>
      <c r="R235" s="5"/>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c r="BP235" s="19"/>
      <c r="BQ235" s="19"/>
      <c r="BR235" s="19"/>
      <c r="BS235" s="19"/>
      <c r="BT235" s="19"/>
      <c r="BU235" s="19"/>
      <c r="BV235" s="19"/>
    </row>
    <row r="236" spans="1:74" ht="120" customHeight="1" x14ac:dyDescent="0.25">
      <c r="A236" s="9" t="s">
        <v>81</v>
      </c>
      <c r="B236" s="14" t="s">
        <v>82</v>
      </c>
      <c r="C236" s="3" t="s">
        <v>404</v>
      </c>
      <c r="D236" s="3" t="s">
        <v>5513</v>
      </c>
      <c r="E236" s="3" t="s">
        <v>103</v>
      </c>
      <c r="F236" s="3" t="s">
        <v>5526</v>
      </c>
      <c r="G236" s="3" t="s">
        <v>680</v>
      </c>
      <c r="H236" s="3" t="s">
        <v>681</v>
      </c>
      <c r="I236" s="3" t="s">
        <v>2491</v>
      </c>
      <c r="J236" s="18" t="s">
        <v>2492</v>
      </c>
      <c r="K236" s="17" t="str">
        <f t="shared" si="3"/>
        <v>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v>
      </c>
      <c r="L236" s="3"/>
      <c r="M236" s="3"/>
      <c r="N236" s="3"/>
      <c r="O236" s="3"/>
      <c r="P236" s="3" t="s">
        <v>150</v>
      </c>
      <c r="Q236" s="3"/>
      <c r="R236" s="5"/>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c r="BP236" s="19"/>
      <c r="BQ236" s="19"/>
      <c r="BR236" s="19"/>
      <c r="BS236" s="19"/>
      <c r="BT236" s="19"/>
      <c r="BU236" s="19"/>
      <c r="BV236" s="19"/>
    </row>
    <row r="237" spans="1:74" ht="120" customHeight="1" x14ac:dyDescent="0.25">
      <c r="A237" s="9" t="s">
        <v>81</v>
      </c>
      <c r="B237" s="14" t="s">
        <v>82</v>
      </c>
      <c r="C237" s="3" t="s">
        <v>404</v>
      </c>
      <c r="D237" s="3" t="s">
        <v>5513</v>
      </c>
      <c r="E237" s="3" t="s">
        <v>103</v>
      </c>
      <c r="F237" s="3" t="s">
        <v>5526</v>
      </c>
      <c r="G237" s="3" t="s">
        <v>680</v>
      </c>
      <c r="H237" s="3" t="s">
        <v>681</v>
      </c>
      <c r="I237" s="3" t="s">
        <v>2494</v>
      </c>
      <c r="J237" s="18" t="s">
        <v>5528</v>
      </c>
      <c r="K237" s="17" t="str">
        <f t="shared" si="3"/>
        <v>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v>
      </c>
      <c r="L237" s="3"/>
      <c r="M237" s="3"/>
      <c r="N237" s="3"/>
      <c r="O237" s="3"/>
      <c r="P237" s="3" t="s">
        <v>150</v>
      </c>
      <c r="Q237" s="3"/>
      <c r="R237" s="5"/>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c r="BP237" s="19"/>
      <c r="BQ237" s="19"/>
      <c r="BR237" s="19"/>
      <c r="BS237" s="19"/>
      <c r="BT237" s="19"/>
      <c r="BU237" s="19"/>
      <c r="BV237" s="19"/>
    </row>
    <row r="238" spans="1:74" ht="105" customHeight="1" x14ac:dyDescent="0.25">
      <c r="A238" s="9" t="s">
        <v>81</v>
      </c>
      <c r="B238" s="14" t="s">
        <v>82</v>
      </c>
      <c r="C238" s="3" t="s">
        <v>404</v>
      </c>
      <c r="D238" s="3" t="s">
        <v>5513</v>
      </c>
      <c r="E238" s="3" t="s">
        <v>103</v>
      </c>
      <c r="F238" s="3" t="s">
        <v>5526</v>
      </c>
      <c r="G238" s="3" t="s">
        <v>1035</v>
      </c>
      <c r="H238" s="3" t="s">
        <v>1036</v>
      </c>
      <c r="I238" s="3" t="s">
        <v>1037</v>
      </c>
      <c r="J238" s="18" t="s">
        <v>1038</v>
      </c>
      <c r="K238" s="17" t="str">
        <f t="shared" si="3"/>
        <v>MaintenanceMAPSGeneralProduct AdministrationSystem usage must be traceable for governance and operational transparencyImprove system governance and traceability of user actionsView system action historyProvides an audit trail of actions performed by users within the platform.</v>
      </c>
      <c r="L238" s="3"/>
      <c r="M238" s="3"/>
      <c r="N238" s="3"/>
      <c r="O238" s="3"/>
      <c r="P238" s="3" t="s">
        <v>93</v>
      </c>
      <c r="Q238" s="3"/>
      <c r="R238" s="5"/>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c r="BP238" s="19"/>
      <c r="BQ238" s="19"/>
      <c r="BR238" s="19"/>
      <c r="BS238" s="19"/>
      <c r="BT238" s="19"/>
      <c r="BU238" s="19"/>
      <c r="BV238" s="19"/>
    </row>
    <row r="239" spans="1:74" ht="105" customHeight="1" x14ac:dyDescent="0.25">
      <c r="A239" s="9" t="s">
        <v>81</v>
      </c>
      <c r="B239" s="14" t="s">
        <v>82</v>
      </c>
      <c r="C239" s="3" t="s">
        <v>404</v>
      </c>
      <c r="D239" s="3" t="s">
        <v>5513</v>
      </c>
      <c r="E239" s="3" t="s">
        <v>103</v>
      </c>
      <c r="F239" s="3" t="s">
        <v>5526</v>
      </c>
      <c r="G239" s="3" t="s">
        <v>1035</v>
      </c>
      <c r="H239" s="3" t="s">
        <v>1036</v>
      </c>
      <c r="I239" s="3" t="s">
        <v>1040</v>
      </c>
      <c r="J239" s="18" t="s">
        <v>1041</v>
      </c>
      <c r="K239" s="17" t="str">
        <f t="shared" si="3"/>
        <v>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v>
      </c>
      <c r="L239" s="3"/>
      <c r="M239" s="3"/>
      <c r="N239" s="3"/>
      <c r="O239" s="3"/>
      <c r="P239" s="3" t="s">
        <v>150</v>
      </c>
      <c r="Q239" s="3"/>
      <c r="R239" s="5"/>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c r="BP239" s="19"/>
      <c r="BQ239" s="19"/>
      <c r="BR239" s="19"/>
      <c r="BS239" s="19"/>
      <c r="BT239" s="19"/>
      <c r="BU239" s="19"/>
      <c r="BV239" s="19"/>
    </row>
    <row r="240" spans="1:74" ht="105" customHeight="1" x14ac:dyDescent="0.25">
      <c r="A240" s="9" t="s">
        <v>81</v>
      </c>
      <c r="B240" s="14" t="s">
        <v>82</v>
      </c>
      <c r="C240" s="3" t="s">
        <v>404</v>
      </c>
      <c r="D240" s="3" t="s">
        <v>5513</v>
      </c>
      <c r="E240" s="3" t="s">
        <v>103</v>
      </c>
      <c r="F240" s="3" t="s">
        <v>5526</v>
      </c>
      <c r="G240" s="3" t="s">
        <v>1035</v>
      </c>
      <c r="H240" s="3" t="s">
        <v>1036</v>
      </c>
      <c r="I240" s="3" t="s">
        <v>1043</v>
      </c>
      <c r="J240" s="18" t="s">
        <v>1044</v>
      </c>
      <c r="K240" s="17" t="str">
        <f t="shared" si="3"/>
        <v>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v>
      </c>
      <c r="L240" s="3"/>
      <c r="M240" s="3"/>
      <c r="N240" s="3"/>
      <c r="O240" s="3"/>
      <c r="P240" s="3" t="s">
        <v>93</v>
      </c>
      <c r="Q240" s="3"/>
      <c r="R240" s="5"/>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c r="BP240" s="19"/>
      <c r="BQ240" s="19"/>
      <c r="BR240" s="19"/>
      <c r="BS240" s="19"/>
      <c r="BT240" s="19"/>
      <c r="BU240" s="19"/>
      <c r="BV240" s="19"/>
    </row>
    <row r="241" spans="1:74" ht="105" customHeight="1" x14ac:dyDescent="0.25">
      <c r="A241" s="9" t="s">
        <v>81</v>
      </c>
      <c r="B241" s="14" t="s">
        <v>82</v>
      </c>
      <c r="C241" s="3" t="s">
        <v>404</v>
      </c>
      <c r="D241" s="3" t="s">
        <v>5513</v>
      </c>
      <c r="E241" s="3" t="s">
        <v>103</v>
      </c>
      <c r="F241" s="3" t="s">
        <v>5526</v>
      </c>
      <c r="G241" s="3" t="s">
        <v>1035</v>
      </c>
      <c r="H241" s="3" t="s">
        <v>1036</v>
      </c>
      <c r="I241" s="3" t="s">
        <v>1046</v>
      </c>
      <c r="J241" s="18" t="s">
        <v>1047</v>
      </c>
      <c r="K241" s="17" t="str">
        <f t="shared" si="3"/>
        <v>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v>
      </c>
      <c r="L241" s="3"/>
      <c r="M241" s="3"/>
      <c r="N241" s="3"/>
      <c r="O241" s="3"/>
      <c r="P241" s="3" t="s">
        <v>93</v>
      </c>
      <c r="Q241" s="3"/>
      <c r="R241" s="5"/>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c r="BP241" s="19"/>
      <c r="BQ241" s="19"/>
      <c r="BR241" s="19"/>
      <c r="BS241" s="19"/>
      <c r="BT241" s="19"/>
      <c r="BU241" s="19"/>
      <c r="BV241" s="19"/>
    </row>
    <row r="242" spans="1:74" ht="105" customHeight="1" x14ac:dyDescent="0.25">
      <c r="A242" s="9" t="s">
        <v>81</v>
      </c>
      <c r="B242" s="14" t="s">
        <v>82</v>
      </c>
      <c r="C242" s="3" t="s">
        <v>404</v>
      </c>
      <c r="D242" s="3" t="s">
        <v>5513</v>
      </c>
      <c r="E242" s="3" t="s">
        <v>103</v>
      </c>
      <c r="F242" s="3" t="s">
        <v>5526</v>
      </c>
      <c r="G242" s="3" t="s">
        <v>1052</v>
      </c>
      <c r="H242" s="3" t="s">
        <v>1053</v>
      </c>
      <c r="I242" s="3" t="s">
        <v>2497</v>
      </c>
      <c r="J242" s="18" t="s">
        <v>2498</v>
      </c>
      <c r="K242" s="17" t="str">
        <f t="shared" si="3"/>
        <v>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v>
      </c>
      <c r="L242" s="3"/>
      <c r="M242" s="3"/>
      <c r="N242" s="3"/>
      <c r="O242" s="3"/>
      <c r="P242" s="3" t="s">
        <v>150</v>
      </c>
      <c r="Q242" s="3"/>
      <c r="R242" s="5"/>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c r="BP242" s="19"/>
      <c r="BQ242" s="19"/>
      <c r="BR242" s="19"/>
      <c r="BS242" s="19"/>
      <c r="BT242" s="19"/>
      <c r="BU242" s="19"/>
      <c r="BV242" s="19"/>
    </row>
    <row r="243" spans="1:74" ht="120" customHeight="1" x14ac:dyDescent="0.25">
      <c r="A243" s="9" t="s">
        <v>81</v>
      </c>
      <c r="B243" s="14" t="s">
        <v>82</v>
      </c>
      <c r="C243" s="3" t="s">
        <v>404</v>
      </c>
      <c r="D243" s="3" t="s">
        <v>5513</v>
      </c>
      <c r="E243" s="3" t="s">
        <v>103</v>
      </c>
      <c r="F243" s="3" t="s">
        <v>5526</v>
      </c>
      <c r="G243" s="3" t="s">
        <v>1052</v>
      </c>
      <c r="H243" s="3" t="s">
        <v>1053</v>
      </c>
      <c r="I243" s="3" t="s">
        <v>1054</v>
      </c>
      <c r="J243" s="18" t="s">
        <v>1055</v>
      </c>
      <c r="K243" s="17" t="str">
        <f t="shared" si="3"/>
        <v>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v>
      </c>
      <c r="L243" s="3"/>
      <c r="M243" s="3"/>
      <c r="N243" s="3"/>
      <c r="O243" s="3"/>
      <c r="P243" s="3" t="s">
        <v>93</v>
      </c>
      <c r="Q243" s="3"/>
      <c r="R243" s="5"/>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c r="BP243" s="19"/>
      <c r="BQ243" s="19"/>
      <c r="BR243" s="19"/>
      <c r="BS243" s="19"/>
      <c r="BT243" s="19"/>
      <c r="BU243" s="19"/>
      <c r="BV243" s="19"/>
    </row>
    <row r="244" spans="1:74" ht="120" customHeight="1" x14ac:dyDescent="0.25">
      <c r="A244" s="9" t="s">
        <v>81</v>
      </c>
      <c r="B244" s="14" t="s">
        <v>82</v>
      </c>
      <c r="C244" s="3" t="s">
        <v>404</v>
      </c>
      <c r="D244" s="3" t="s">
        <v>5513</v>
      </c>
      <c r="E244" s="3" t="s">
        <v>103</v>
      </c>
      <c r="F244" s="3" t="s">
        <v>5526</v>
      </c>
      <c r="G244" s="3" t="s">
        <v>1052</v>
      </c>
      <c r="H244" s="3" t="s">
        <v>1053</v>
      </c>
      <c r="I244" s="3" t="s">
        <v>2501</v>
      </c>
      <c r="J244" s="18" t="s">
        <v>2502</v>
      </c>
      <c r="K244" s="17" t="str">
        <f t="shared" si="3"/>
        <v>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v>
      </c>
      <c r="L244" s="3"/>
      <c r="M244" s="3"/>
      <c r="N244" s="3"/>
      <c r="O244" s="3"/>
      <c r="P244" s="3" t="s">
        <v>150</v>
      </c>
      <c r="Q244" s="3"/>
      <c r="R244" s="5"/>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c r="BP244" s="19"/>
      <c r="BQ244" s="19"/>
      <c r="BR244" s="19"/>
      <c r="BS244" s="19"/>
      <c r="BT244" s="19"/>
      <c r="BU244" s="19"/>
      <c r="BV244" s="19"/>
    </row>
    <row r="245" spans="1:74" ht="120" customHeight="1" x14ac:dyDescent="0.25">
      <c r="A245" s="9" t="s">
        <v>81</v>
      </c>
      <c r="B245" s="14" t="s">
        <v>82</v>
      </c>
      <c r="C245" s="3" t="s">
        <v>404</v>
      </c>
      <c r="D245" s="3" t="s">
        <v>5513</v>
      </c>
      <c r="E245" s="3" t="s">
        <v>103</v>
      </c>
      <c r="F245" s="3" t="s">
        <v>5526</v>
      </c>
      <c r="G245" s="3" t="s">
        <v>1052</v>
      </c>
      <c r="H245" s="3" t="s">
        <v>1053</v>
      </c>
      <c r="I245" s="3" t="s">
        <v>2504</v>
      </c>
      <c r="J245" s="18" t="s">
        <v>2505</v>
      </c>
      <c r="K245" s="17" t="str">
        <f t="shared" si="3"/>
        <v>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v>
      </c>
      <c r="L245" s="3"/>
      <c r="M245" s="3"/>
      <c r="N245" s="3"/>
      <c r="O245" s="3"/>
      <c r="P245" s="3" t="s">
        <v>150</v>
      </c>
      <c r="Q245" s="3"/>
      <c r="R245" s="5"/>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c r="BP245" s="19"/>
      <c r="BQ245" s="19"/>
      <c r="BR245" s="19"/>
      <c r="BS245" s="19"/>
      <c r="BT245" s="19"/>
      <c r="BU245" s="19"/>
      <c r="BV245" s="19"/>
    </row>
    <row r="246" spans="1:74" ht="105" customHeight="1" x14ac:dyDescent="0.25">
      <c r="A246" s="9" t="s">
        <v>81</v>
      </c>
      <c r="B246" s="14" t="s">
        <v>82</v>
      </c>
      <c r="C246" s="3" t="s">
        <v>83</v>
      </c>
      <c r="D246" s="3" t="s">
        <v>692</v>
      </c>
      <c r="E246" s="3" t="s">
        <v>85</v>
      </c>
      <c r="F246" s="3" t="s">
        <v>693</v>
      </c>
      <c r="G246" s="3" t="s">
        <v>694</v>
      </c>
      <c r="H246" s="3" t="s">
        <v>720</v>
      </c>
      <c r="I246" s="3" t="s">
        <v>721</v>
      </c>
      <c r="J246" s="18" t="s">
        <v>722</v>
      </c>
      <c r="K246" s="17" t="str">
        <f t="shared" si="3"/>
        <v>QualityProcess HygieneBrewingCIP Execution ManagementExecute and record the cleanings (CIPs)Cleaning (CIP) recordsBrewhouse CIP Orders Execution - Create and Close (auto)Automatically creates and closes CIP orders related to the Brewhouse subarea using SODA data, recording CIP execution.</v>
      </c>
      <c r="L246" s="3"/>
      <c r="M246" s="3"/>
      <c r="N246" s="3"/>
      <c r="O246" s="3"/>
      <c r="P246" s="3" t="s">
        <v>150</v>
      </c>
      <c r="Q246" s="3"/>
      <c r="R246" s="5"/>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c r="BP246" s="19"/>
      <c r="BQ246" s="19"/>
      <c r="BR246" s="19"/>
      <c r="BS246" s="19"/>
      <c r="BT246" s="19"/>
      <c r="BU246" s="19"/>
      <c r="BV246" s="19"/>
    </row>
    <row r="247" spans="1:74" ht="120" customHeight="1" x14ac:dyDescent="0.25">
      <c r="A247" s="9" t="s">
        <v>81</v>
      </c>
      <c r="B247" s="14" t="s">
        <v>82</v>
      </c>
      <c r="C247" s="3" t="s">
        <v>83</v>
      </c>
      <c r="D247" s="3" t="s">
        <v>692</v>
      </c>
      <c r="E247" s="3" t="s">
        <v>85</v>
      </c>
      <c r="F247" s="3" t="s">
        <v>693</v>
      </c>
      <c r="G247" s="3" t="s">
        <v>694</v>
      </c>
      <c r="H247" s="3" t="s">
        <v>720</v>
      </c>
      <c r="I247" s="3" t="s">
        <v>724</v>
      </c>
      <c r="J247" s="18" t="s">
        <v>725</v>
      </c>
      <c r="K247" s="17" t="str">
        <f t="shared" si="3"/>
        <v>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v>
      </c>
      <c r="L247" s="3"/>
      <c r="M247" s="3"/>
      <c r="N247" s="3"/>
      <c r="O247" s="3"/>
      <c r="P247" s="3" t="s">
        <v>150</v>
      </c>
      <c r="Q247" s="3"/>
      <c r="R247" s="5"/>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c r="BP247" s="19"/>
      <c r="BQ247" s="19"/>
      <c r="BR247" s="19"/>
      <c r="BS247" s="19"/>
      <c r="BT247" s="19"/>
      <c r="BU247" s="19"/>
      <c r="BV247" s="19"/>
    </row>
    <row r="248" spans="1:74" ht="105" customHeight="1" x14ac:dyDescent="0.25">
      <c r="A248" s="9" t="s">
        <v>81</v>
      </c>
      <c r="B248" s="14" t="s">
        <v>82</v>
      </c>
      <c r="C248" s="3" t="s">
        <v>83</v>
      </c>
      <c r="D248" s="3" t="s">
        <v>692</v>
      </c>
      <c r="E248" s="3" t="s">
        <v>85</v>
      </c>
      <c r="F248" s="3" t="s">
        <v>693</v>
      </c>
      <c r="G248" s="3" t="s">
        <v>694</v>
      </c>
      <c r="H248" s="3" t="s">
        <v>720</v>
      </c>
      <c r="I248" s="3" t="s">
        <v>727</v>
      </c>
      <c r="J248" s="18" t="s">
        <v>728</v>
      </c>
      <c r="K248" s="17" t="str">
        <f t="shared" si="3"/>
        <v>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v>
      </c>
      <c r="L248" s="3"/>
      <c r="M248" s="3"/>
      <c r="N248" s="3"/>
      <c r="O248" s="3"/>
      <c r="P248" s="3" t="s">
        <v>150</v>
      </c>
      <c r="Q248" s="3"/>
      <c r="R248" s="5"/>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c r="BP248" s="19"/>
      <c r="BQ248" s="19"/>
      <c r="BR248" s="19"/>
      <c r="BS248" s="19"/>
      <c r="BT248" s="19"/>
      <c r="BU248" s="19"/>
      <c r="BV248" s="19"/>
    </row>
    <row r="249" spans="1:74" ht="105" customHeight="1" x14ac:dyDescent="0.25">
      <c r="A249" s="9" t="s">
        <v>81</v>
      </c>
      <c r="B249" s="14" t="s">
        <v>82</v>
      </c>
      <c r="C249" s="3" t="s">
        <v>83</v>
      </c>
      <c r="D249" s="3" t="s">
        <v>692</v>
      </c>
      <c r="E249" s="3" t="s">
        <v>85</v>
      </c>
      <c r="F249" s="3" t="s">
        <v>693</v>
      </c>
      <c r="G249" s="3" t="s">
        <v>694</v>
      </c>
      <c r="H249" s="3" t="s">
        <v>720</v>
      </c>
      <c r="I249" s="3" t="s">
        <v>730</v>
      </c>
      <c r="J249" s="18" t="s">
        <v>731</v>
      </c>
      <c r="K249" s="17" t="str">
        <f t="shared" si="3"/>
        <v>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v>
      </c>
      <c r="L249" s="3"/>
      <c r="M249" s="3"/>
      <c r="N249" s="3"/>
      <c r="O249" s="3"/>
      <c r="P249" s="3" t="s">
        <v>150</v>
      </c>
      <c r="Q249" s="3"/>
      <c r="R249" s="5"/>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c r="BP249" s="19"/>
      <c r="BQ249" s="19"/>
      <c r="BR249" s="19"/>
      <c r="BS249" s="19"/>
      <c r="BT249" s="19"/>
      <c r="BU249" s="19"/>
      <c r="BV249" s="19"/>
    </row>
    <row r="250" spans="1:74" ht="105" customHeight="1" x14ac:dyDescent="0.25">
      <c r="A250" s="9" t="s">
        <v>81</v>
      </c>
      <c r="B250" s="14" t="s">
        <v>82</v>
      </c>
      <c r="C250" s="3" t="s">
        <v>83</v>
      </c>
      <c r="D250" s="3" t="s">
        <v>692</v>
      </c>
      <c r="E250" s="3" t="s">
        <v>85</v>
      </c>
      <c r="F250" s="3" t="s">
        <v>693</v>
      </c>
      <c r="G250" s="3" t="s">
        <v>694</v>
      </c>
      <c r="H250" s="3" t="s">
        <v>720</v>
      </c>
      <c r="I250" s="3" t="s">
        <v>733</v>
      </c>
      <c r="J250" s="18" t="s">
        <v>734</v>
      </c>
      <c r="K250" s="17" t="str">
        <f t="shared" si="3"/>
        <v>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v>
      </c>
      <c r="L250" s="3"/>
      <c r="M250" s="3"/>
      <c r="N250" s="3"/>
      <c r="O250" s="3"/>
      <c r="P250" s="3" t="s">
        <v>150</v>
      </c>
      <c r="Q250" s="3"/>
      <c r="R250" s="5"/>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c r="BP250" s="19"/>
      <c r="BQ250" s="19"/>
      <c r="BR250" s="19"/>
      <c r="BS250" s="19"/>
      <c r="BT250" s="19"/>
      <c r="BU250" s="19"/>
      <c r="BV250" s="19"/>
    </row>
    <row r="251" spans="1:74" ht="105" customHeight="1" x14ac:dyDescent="0.25">
      <c r="A251" s="9" t="s">
        <v>81</v>
      </c>
      <c r="B251" s="14" t="s">
        <v>82</v>
      </c>
      <c r="C251" s="3" t="s">
        <v>83</v>
      </c>
      <c r="D251" s="3" t="s">
        <v>692</v>
      </c>
      <c r="E251" s="3" t="s">
        <v>85</v>
      </c>
      <c r="F251" s="3" t="s">
        <v>693</v>
      </c>
      <c r="G251" s="3" t="s">
        <v>694</v>
      </c>
      <c r="H251" s="3" t="s">
        <v>720</v>
      </c>
      <c r="I251" s="3" t="s">
        <v>736</v>
      </c>
      <c r="J251" s="18" t="s">
        <v>737</v>
      </c>
      <c r="K251" s="17" t="str">
        <f t="shared" si="3"/>
        <v>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v>
      </c>
      <c r="L251" s="3"/>
      <c r="M251" s="3"/>
      <c r="N251" s="3"/>
      <c r="O251" s="3"/>
      <c r="P251" s="3" t="s">
        <v>150</v>
      </c>
      <c r="Q251" s="3"/>
      <c r="R251" s="5"/>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c r="BP251" s="19"/>
      <c r="BQ251" s="19"/>
      <c r="BR251" s="19"/>
      <c r="BS251" s="19"/>
      <c r="BT251" s="19"/>
      <c r="BU251" s="19"/>
      <c r="BV251" s="19"/>
    </row>
    <row r="252" spans="1:74" ht="105" customHeight="1" x14ac:dyDescent="0.25">
      <c r="A252" s="9" t="s">
        <v>81</v>
      </c>
      <c r="B252" s="14" t="s">
        <v>82</v>
      </c>
      <c r="C252" s="3" t="s">
        <v>83</v>
      </c>
      <c r="D252" s="3" t="s">
        <v>692</v>
      </c>
      <c r="E252" s="3" t="s">
        <v>85</v>
      </c>
      <c r="F252" s="3" t="s">
        <v>693</v>
      </c>
      <c r="G252" s="3" t="s">
        <v>694</v>
      </c>
      <c r="H252" s="3" t="s">
        <v>720</v>
      </c>
      <c r="I252" s="3" t="s">
        <v>739</v>
      </c>
      <c r="J252" s="18" t="s">
        <v>740</v>
      </c>
      <c r="K252" s="17" t="str">
        <f t="shared" si="3"/>
        <v>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v>
      </c>
      <c r="L252" s="3"/>
      <c r="M252" s="3"/>
      <c r="N252" s="3"/>
      <c r="O252" s="3"/>
      <c r="P252" s="3" t="s">
        <v>150</v>
      </c>
      <c r="Q252" s="3"/>
      <c r="R252" s="5"/>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c r="BP252" s="19"/>
      <c r="BQ252" s="19"/>
      <c r="BR252" s="19"/>
      <c r="BS252" s="19"/>
      <c r="BT252" s="19"/>
      <c r="BU252" s="19"/>
      <c r="BV252" s="19"/>
    </row>
    <row r="253" spans="1:74" ht="120" customHeight="1" x14ac:dyDescent="0.25">
      <c r="A253" s="9" t="s">
        <v>81</v>
      </c>
      <c r="B253" s="14" t="s">
        <v>82</v>
      </c>
      <c r="C253" s="3" t="s">
        <v>83</v>
      </c>
      <c r="D253" s="3" t="s">
        <v>692</v>
      </c>
      <c r="E253" s="3" t="s">
        <v>85</v>
      </c>
      <c r="F253" s="3" t="s">
        <v>693</v>
      </c>
      <c r="G253" s="3" t="s">
        <v>694</v>
      </c>
      <c r="H253" s="3" t="s">
        <v>720</v>
      </c>
      <c r="I253" s="3" t="s">
        <v>742</v>
      </c>
      <c r="J253" s="18" t="s">
        <v>743</v>
      </c>
      <c r="K253" s="17" t="str">
        <f t="shared" si="3"/>
        <v>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v>
      </c>
      <c r="L253" s="3"/>
      <c r="M253" s="3"/>
      <c r="N253" s="3"/>
      <c r="O253" s="3"/>
      <c r="P253" s="3" t="s">
        <v>150</v>
      </c>
      <c r="Q253" s="3"/>
      <c r="R253" s="5"/>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c r="BP253" s="19"/>
      <c r="BQ253" s="19"/>
      <c r="BR253" s="19"/>
      <c r="BS253" s="19"/>
      <c r="BT253" s="19"/>
      <c r="BU253" s="19"/>
      <c r="BV253" s="19"/>
    </row>
    <row r="254" spans="1:74" ht="90" customHeight="1" x14ac:dyDescent="0.25">
      <c r="A254" s="9" t="s">
        <v>81</v>
      </c>
      <c r="B254" s="14" t="s">
        <v>82</v>
      </c>
      <c r="C254" s="3" t="s">
        <v>83</v>
      </c>
      <c r="D254" s="3" t="s">
        <v>692</v>
      </c>
      <c r="E254" s="3" t="s">
        <v>85</v>
      </c>
      <c r="F254" s="3" t="s">
        <v>693</v>
      </c>
      <c r="G254" s="3" t="s">
        <v>694</v>
      </c>
      <c r="H254" s="3" t="s">
        <v>720</v>
      </c>
      <c r="I254" s="3" t="s">
        <v>753</v>
      </c>
      <c r="J254" s="18" t="s">
        <v>754</v>
      </c>
      <c r="K254" s="17" t="str">
        <f t="shared" si="3"/>
        <v>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v>
      </c>
      <c r="L254" s="3"/>
      <c r="M254" s="3"/>
      <c r="N254" s="3"/>
      <c r="O254" s="3"/>
      <c r="P254" s="3" t="s">
        <v>150</v>
      </c>
      <c r="Q254" s="3"/>
      <c r="R254" s="5"/>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c r="BP254" s="19"/>
      <c r="BQ254" s="19"/>
      <c r="BR254" s="19"/>
      <c r="BS254" s="19"/>
      <c r="BT254" s="19"/>
      <c r="BU254" s="19"/>
      <c r="BV254" s="19"/>
    </row>
    <row r="255" spans="1:74" ht="120" customHeight="1" x14ac:dyDescent="0.25">
      <c r="A255" s="9" t="s">
        <v>81</v>
      </c>
      <c r="B255" s="14" t="s">
        <v>82</v>
      </c>
      <c r="C255" s="3" t="s">
        <v>83</v>
      </c>
      <c r="D255" s="3" t="s">
        <v>692</v>
      </c>
      <c r="E255" s="3" t="s">
        <v>85</v>
      </c>
      <c r="F255" s="3" t="s">
        <v>693</v>
      </c>
      <c r="G255" s="3" t="s">
        <v>694</v>
      </c>
      <c r="H255" s="3" t="s">
        <v>720</v>
      </c>
      <c r="I255" s="3" t="s">
        <v>756</v>
      </c>
      <c r="J255" s="18" t="s">
        <v>757</v>
      </c>
      <c r="K255" s="17" t="str">
        <f t="shared" si="3"/>
        <v>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v>
      </c>
      <c r="L255" s="3"/>
      <c r="M255" s="3"/>
      <c r="N255" s="3"/>
      <c r="O255" s="3"/>
      <c r="P255" s="3" t="s">
        <v>150</v>
      </c>
      <c r="Q255" s="3"/>
      <c r="R255" s="5"/>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c r="BP255" s="19"/>
      <c r="BQ255" s="19"/>
      <c r="BR255" s="19"/>
      <c r="BS255" s="19"/>
      <c r="BT255" s="19"/>
      <c r="BU255" s="19"/>
      <c r="BV255" s="19"/>
    </row>
    <row r="256" spans="1:74" ht="105" customHeight="1" x14ac:dyDescent="0.25">
      <c r="A256" s="9" t="s">
        <v>81</v>
      </c>
      <c r="B256" s="14" t="s">
        <v>82</v>
      </c>
      <c r="C256" s="3" t="s">
        <v>83</v>
      </c>
      <c r="D256" s="3" t="s">
        <v>692</v>
      </c>
      <c r="E256" s="3" t="s">
        <v>85</v>
      </c>
      <c r="F256" s="3" t="s">
        <v>693</v>
      </c>
      <c r="G256" s="3" t="s">
        <v>694</v>
      </c>
      <c r="H256" s="3" t="s">
        <v>720</v>
      </c>
      <c r="I256" s="3" t="s">
        <v>775</v>
      </c>
      <c r="J256" s="18" t="s">
        <v>776</v>
      </c>
      <c r="K256" s="17" t="str">
        <f t="shared" si="3"/>
        <v>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v>
      </c>
      <c r="L256" s="3"/>
      <c r="M256" s="3"/>
      <c r="N256" s="3"/>
      <c r="O256" s="3"/>
      <c r="P256" s="3" t="s">
        <v>150</v>
      </c>
      <c r="Q256" s="3"/>
      <c r="R256" s="5"/>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c r="BP256" s="19"/>
      <c r="BQ256" s="19"/>
      <c r="BR256" s="19"/>
      <c r="BS256" s="19"/>
      <c r="BT256" s="19"/>
      <c r="BU256" s="19"/>
      <c r="BV256" s="19"/>
    </row>
    <row r="257" spans="1:74" ht="120" customHeight="1" x14ac:dyDescent="0.25">
      <c r="A257" s="9" t="s">
        <v>81</v>
      </c>
      <c r="B257" s="14" t="s">
        <v>82</v>
      </c>
      <c r="C257" s="3" t="s">
        <v>83</v>
      </c>
      <c r="D257" s="3" t="s">
        <v>692</v>
      </c>
      <c r="E257" s="3" t="s">
        <v>85</v>
      </c>
      <c r="F257" s="3" t="s">
        <v>693</v>
      </c>
      <c r="G257" s="3" t="s">
        <v>694</v>
      </c>
      <c r="H257" s="3" t="s">
        <v>720</v>
      </c>
      <c r="I257" s="3" t="s">
        <v>778</v>
      </c>
      <c r="J257" s="18" t="s">
        <v>779</v>
      </c>
      <c r="K257" s="17" t="str">
        <f t="shared" si="3"/>
        <v>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v>
      </c>
      <c r="L257" s="3"/>
      <c r="M257" s="3"/>
      <c r="N257" s="3"/>
      <c r="O257" s="3"/>
      <c r="P257" s="3" t="s">
        <v>150</v>
      </c>
      <c r="Q257" s="3"/>
      <c r="R257" s="5"/>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c r="BP257" s="19"/>
      <c r="BQ257" s="19"/>
      <c r="BR257" s="19"/>
      <c r="BS257" s="19"/>
      <c r="BT257" s="19"/>
      <c r="BU257" s="19"/>
      <c r="BV257" s="19"/>
    </row>
    <row r="258" spans="1:74" ht="90" customHeight="1" x14ac:dyDescent="0.25">
      <c r="A258" s="9" t="s">
        <v>81</v>
      </c>
      <c r="B258" s="14" t="s">
        <v>82</v>
      </c>
      <c r="C258" s="3" t="s">
        <v>83</v>
      </c>
      <c r="D258" s="3" t="s">
        <v>692</v>
      </c>
      <c r="E258" s="3" t="s">
        <v>85</v>
      </c>
      <c r="F258" s="3" t="s">
        <v>693</v>
      </c>
      <c r="G258" s="3" t="s">
        <v>694</v>
      </c>
      <c r="H258" s="3" t="s">
        <v>720</v>
      </c>
      <c r="I258" s="3" t="s">
        <v>781</v>
      </c>
      <c r="J258" s="18" t="s">
        <v>782</v>
      </c>
      <c r="K258" s="17" t="str">
        <f t="shared" ref="K258:K321" si="4">_xlfn.CONCAT(C258,D258,E258,F258,G258,H258,I258,J258)</f>
        <v>QualityProcess HygieneBrewingCIP Execution ManagementExecute and record the cleanings (CIPs)Cleaning (CIP) recordsYeast CIP Orders Execution - Create and Close (auto)Automatically creates and closes CIP orders related to the Yeast subarea using SODA data, recording CIP execution.</v>
      </c>
      <c r="L258" s="3"/>
      <c r="M258" s="3"/>
      <c r="N258" s="3"/>
      <c r="O258" s="3"/>
      <c r="P258" s="3" t="s">
        <v>150</v>
      </c>
      <c r="Q258" s="3"/>
      <c r="R258" s="5"/>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c r="BP258" s="19"/>
      <c r="BQ258" s="19"/>
      <c r="BR258" s="19"/>
      <c r="BS258" s="19"/>
      <c r="BT258" s="19"/>
      <c r="BU258" s="19"/>
      <c r="BV258" s="19"/>
    </row>
    <row r="259" spans="1:74" ht="105" customHeight="1" x14ac:dyDescent="0.25">
      <c r="A259" s="9" t="s">
        <v>81</v>
      </c>
      <c r="B259" s="14" t="s">
        <v>82</v>
      </c>
      <c r="C259" s="3" t="s">
        <v>83</v>
      </c>
      <c r="D259" s="3" t="s">
        <v>692</v>
      </c>
      <c r="E259" s="3" t="s">
        <v>85</v>
      </c>
      <c r="F259" s="3" t="s">
        <v>693</v>
      </c>
      <c r="G259" s="3" t="s">
        <v>694</v>
      </c>
      <c r="H259" s="3" t="s">
        <v>720</v>
      </c>
      <c r="I259" s="3" t="s">
        <v>784</v>
      </c>
      <c r="J259" s="18" t="s">
        <v>785</v>
      </c>
      <c r="K259" s="17" t="str">
        <f t="shared" si="4"/>
        <v>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v>
      </c>
      <c r="L259" s="3"/>
      <c r="M259" s="3"/>
      <c r="N259" s="3"/>
      <c r="O259" s="3"/>
      <c r="P259" s="3" t="s">
        <v>150</v>
      </c>
      <c r="Q259" s="3"/>
      <c r="R259" s="5"/>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c r="BP259" s="19"/>
      <c r="BQ259" s="19"/>
      <c r="BR259" s="19"/>
      <c r="BS259" s="19"/>
      <c r="BT259" s="19"/>
      <c r="BU259" s="19"/>
      <c r="BV259" s="19"/>
    </row>
    <row r="260" spans="1:74" ht="90" customHeight="1" x14ac:dyDescent="0.25">
      <c r="A260" s="9" t="s">
        <v>81</v>
      </c>
      <c r="B260" s="14" t="s">
        <v>82</v>
      </c>
      <c r="C260" s="3" t="s">
        <v>83</v>
      </c>
      <c r="D260" s="3" t="s">
        <v>692</v>
      </c>
      <c r="E260" s="3" t="s">
        <v>98</v>
      </c>
      <c r="F260" s="3" t="s">
        <v>693</v>
      </c>
      <c r="G260" s="3" t="s">
        <v>694</v>
      </c>
      <c r="H260" s="3" t="s">
        <v>720</v>
      </c>
      <c r="I260" s="3" t="s">
        <v>1177</v>
      </c>
      <c r="J260" s="18" t="s">
        <v>1178</v>
      </c>
      <c r="K260" s="17" t="str">
        <f t="shared" si="4"/>
        <v>QualityProcess HygienePackagingCIP Execution ManagementExecute and record the cleanings (CIPs)Cleaning (CIP) recordsPackaging CIP Orders Execution - Create and Close (auto)Automatically creates and closes CIP orders related to the Packaging area using SODA data, recording CIP execution.</v>
      </c>
      <c r="L260" s="3"/>
      <c r="M260" s="3"/>
      <c r="N260" s="3"/>
      <c r="O260" s="3"/>
      <c r="P260" s="3" t="s">
        <v>150</v>
      </c>
      <c r="Q260" s="3"/>
      <c r="R260" s="5"/>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c r="BP260" s="19"/>
      <c r="BQ260" s="19"/>
      <c r="BR260" s="19"/>
      <c r="BS260" s="19"/>
      <c r="BT260" s="19"/>
      <c r="BU260" s="19"/>
      <c r="BV260" s="19"/>
    </row>
    <row r="261" spans="1:74" ht="105" customHeight="1" x14ac:dyDescent="0.25">
      <c r="A261" s="9" t="s">
        <v>81</v>
      </c>
      <c r="B261" s="14" t="s">
        <v>82</v>
      </c>
      <c r="C261" s="3" t="s">
        <v>83</v>
      </c>
      <c r="D261" s="3" t="s">
        <v>692</v>
      </c>
      <c r="E261" s="3" t="s">
        <v>98</v>
      </c>
      <c r="F261" s="3" t="s">
        <v>693</v>
      </c>
      <c r="G261" s="3" t="s">
        <v>694</v>
      </c>
      <c r="H261" s="3" t="s">
        <v>720</v>
      </c>
      <c r="I261" s="3" t="s">
        <v>1180</v>
      </c>
      <c r="J261" s="18" t="s">
        <v>1181</v>
      </c>
      <c r="K261" s="17" t="str">
        <f t="shared" si="4"/>
        <v>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v>
      </c>
      <c r="L261" s="3"/>
      <c r="M261" s="3"/>
      <c r="N261" s="3"/>
      <c r="O261" s="3"/>
      <c r="P261" s="3" t="s">
        <v>150</v>
      </c>
      <c r="Q261" s="3"/>
      <c r="R261" s="5"/>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c r="BP261" s="19"/>
      <c r="BQ261" s="19"/>
      <c r="BR261" s="19"/>
      <c r="BS261" s="19"/>
      <c r="BT261" s="19"/>
      <c r="BU261" s="19"/>
      <c r="BV261" s="19"/>
    </row>
    <row r="262" spans="1:74" ht="105" customHeight="1" x14ac:dyDescent="0.25">
      <c r="A262" s="9" t="s">
        <v>81</v>
      </c>
      <c r="B262" s="14" t="s">
        <v>82</v>
      </c>
      <c r="C262" s="3" t="s">
        <v>83</v>
      </c>
      <c r="D262" s="3" t="s">
        <v>692</v>
      </c>
      <c r="E262" s="3" t="s">
        <v>1183</v>
      </c>
      <c r="F262" s="3" t="s">
        <v>693</v>
      </c>
      <c r="G262" s="3" t="s">
        <v>694</v>
      </c>
      <c r="H262" s="3" t="s">
        <v>720</v>
      </c>
      <c r="I262" s="3" t="s">
        <v>1184</v>
      </c>
      <c r="J262" s="18" t="s">
        <v>1185</v>
      </c>
      <c r="K262" s="17" t="str">
        <f t="shared" si="4"/>
        <v>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v>
      </c>
      <c r="L262" s="3"/>
      <c r="M262" s="3"/>
      <c r="N262" s="3"/>
      <c r="O262" s="3"/>
      <c r="P262" s="3" t="s">
        <v>150</v>
      </c>
      <c r="Q262" s="3"/>
      <c r="R262" s="5"/>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c r="BP262" s="19"/>
      <c r="BQ262" s="19"/>
      <c r="BR262" s="19"/>
      <c r="BS262" s="19"/>
      <c r="BT262" s="19"/>
      <c r="BU262" s="19"/>
      <c r="BV262" s="19"/>
    </row>
    <row r="263" spans="1:74" ht="105" customHeight="1" x14ac:dyDescent="0.25">
      <c r="A263" s="9" t="s">
        <v>81</v>
      </c>
      <c r="B263" s="14" t="s">
        <v>82</v>
      </c>
      <c r="C263" s="3" t="s">
        <v>83</v>
      </c>
      <c r="D263" s="3" t="s">
        <v>692</v>
      </c>
      <c r="E263" s="3" t="s">
        <v>1183</v>
      </c>
      <c r="F263" s="3" t="s">
        <v>693</v>
      </c>
      <c r="G263" s="3" t="s">
        <v>694</v>
      </c>
      <c r="H263" s="3" t="s">
        <v>720</v>
      </c>
      <c r="I263" s="3" t="s">
        <v>1187</v>
      </c>
      <c r="J263" s="18" t="s">
        <v>1188</v>
      </c>
      <c r="K263" s="17" t="str">
        <f t="shared" si="4"/>
        <v>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v>
      </c>
      <c r="L263" s="3"/>
      <c r="M263" s="3"/>
      <c r="N263" s="3"/>
      <c r="O263" s="3"/>
      <c r="P263" s="3" t="s">
        <v>150</v>
      </c>
      <c r="Q263" s="3"/>
      <c r="R263" s="5"/>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c r="BP263" s="19"/>
      <c r="BQ263" s="19"/>
      <c r="BR263" s="19"/>
      <c r="BS263" s="19"/>
      <c r="BT263" s="19"/>
      <c r="BU263" s="19"/>
      <c r="BV263" s="19"/>
    </row>
    <row r="264" spans="1:74" ht="105" customHeight="1" x14ac:dyDescent="0.25">
      <c r="A264" s="9" t="s">
        <v>81</v>
      </c>
      <c r="B264" s="14" t="s">
        <v>82</v>
      </c>
      <c r="C264" s="3" t="s">
        <v>83</v>
      </c>
      <c r="D264" s="3" t="s">
        <v>692</v>
      </c>
      <c r="E264" s="3" t="s">
        <v>1190</v>
      </c>
      <c r="F264" s="3" t="s">
        <v>693</v>
      </c>
      <c r="G264" s="3" t="s">
        <v>694</v>
      </c>
      <c r="H264" s="3" t="s">
        <v>720</v>
      </c>
      <c r="I264" s="3" t="s">
        <v>1191</v>
      </c>
      <c r="J264" s="18" t="s">
        <v>1192</v>
      </c>
      <c r="K264" s="17" t="str">
        <f t="shared" si="4"/>
        <v>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v>
      </c>
      <c r="L264" s="3"/>
      <c r="M264" s="3"/>
      <c r="N264" s="3"/>
      <c r="O264" s="3"/>
      <c r="P264" s="3" t="s">
        <v>150</v>
      </c>
      <c r="Q264" s="3"/>
      <c r="R264" s="5"/>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c r="BP264" s="19"/>
      <c r="BQ264" s="19"/>
      <c r="BR264" s="19"/>
      <c r="BS264" s="19"/>
      <c r="BT264" s="19"/>
      <c r="BU264" s="19"/>
      <c r="BV264" s="19"/>
    </row>
    <row r="265" spans="1:74" ht="90" customHeight="1" x14ac:dyDescent="0.25">
      <c r="A265" s="9" t="s">
        <v>81</v>
      </c>
      <c r="B265" s="14" t="s">
        <v>82</v>
      </c>
      <c r="C265" s="3" t="s">
        <v>83</v>
      </c>
      <c r="D265" s="3" t="s">
        <v>692</v>
      </c>
      <c r="E265" s="3" t="s">
        <v>1190</v>
      </c>
      <c r="F265" s="3" t="s">
        <v>693</v>
      </c>
      <c r="G265" s="3" t="s">
        <v>694</v>
      </c>
      <c r="H265" s="3" t="s">
        <v>720</v>
      </c>
      <c r="I265" s="3" t="s">
        <v>1244</v>
      </c>
      <c r="J265" s="18" t="s">
        <v>1245</v>
      </c>
      <c r="K265" s="17" t="str">
        <f t="shared" si="4"/>
        <v>QualityProcess HygieneUtilitiesCIP Execution ManagementExecute and record the cleanings (CIPs)Cleaning (CIP) recordsUtilities CIP Orders Execution - Create and Close (auto)Automatically creates and closes CIP orders related to the Utilities area using SODA data, recording CIP execution.</v>
      </c>
      <c r="L265" s="3"/>
      <c r="M265" s="3"/>
      <c r="N265" s="3"/>
      <c r="O265" s="3"/>
      <c r="P265" s="3" t="s">
        <v>150</v>
      </c>
      <c r="Q265" s="3"/>
      <c r="R265" s="5"/>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c r="BP265" s="19"/>
      <c r="BQ265" s="19"/>
      <c r="BR265" s="19"/>
      <c r="BS265" s="19"/>
      <c r="BT265" s="19"/>
      <c r="BU265" s="19"/>
      <c r="BV265" s="19"/>
    </row>
    <row r="266" spans="1:74" ht="120" customHeight="1" x14ac:dyDescent="0.25">
      <c r="A266" s="9" t="s">
        <v>81</v>
      </c>
      <c r="B266" s="14" t="s">
        <v>82</v>
      </c>
      <c r="C266" s="3" t="s">
        <v>83</v>
      </c>
      <c r="D266" s="3" t="s">
        <v>692</v>
      </c>
      <c r="E266" s="3" t="s">
        <v>5529</v>
      </c>
      <c r="F266" s="3" t="s">
        <v>693</v>
      </c>
      <c r="G266" s="3" t="s">
        <v>694</v>
      </c>
      <c r="H266" s="3" t="s">
        <v>720</v>
      </c>
      <c r="I266" s="3" t="s">
        <v>1247</v>
      </c>
      <c r="J266" s="18" t="s">
        <v>1248</v>
      </c>
      <c r="K266" s="17" t="str">
        <f t="shared" si="4"/>
        <v>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v>
      </c>
      <c r="L266" s="3"/>
      <c r="M266" s="3"/>
      <c r="N266" s="3"/>
      <c r="O266" s="3"/>
      <c r="P266" s="3" t="s">
        <v>150</v>
      </c>
      <c r="Q266" s="3"/>
      <c r="R266" s="5"/>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c r="BP266" s="19"/>
      <c r="BQ266" s="19"/>
      <c r="BR266" s="19"/>
      <c r="BS266" s="19"/>
      <c r="BT266" s="19"/>
      <c r="BU266" s="19"/>
      <c r="BV266" s="19"/>
    </row>
    <row r="267" spans="1:74" ht="105" customHeight="1" x14ac:dyDescent="0.25">
      <c r="A267" s="9" t="s">
        <v>81</v>
      </c>
      <c r="B267" s="14" t="s">
        <v>82</v>
      </c>
      <c r="C267" s="3" t="s">
        <v>83</v>
      </c>
      <c r="D267" s="3" t="s">
        <v>692</v>
      </c>
      <c r="E267" s="3" t="s">
        <v>5529</v>
      </c>
      <c r="F267" s="3" t="s">
        <v>693</v>
      </c>
      <c r="G267" s="3" t="s">
        <v>694</v>
      </c>
      <c r="H267" s="3" t="s">
        <v>720</v>
      </c>
      <c r="I267" s="3" t="s">
        <v>1256</v>
      </c>
      <c r="J267" s="18" t="s">
        <v>1257</v>
      </c>
      <c r="K267" s="17" t="str">
        <f t="shared" si="4"/>
        <v>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v>
      </c>
      <c r="L267" s="3"/>
      <c r="M267" s="3"/>
      <c r="N267" s="3"/>
      <c r="O267" s="3"/>
      <c r="P267" s="3" t="s">
        <v>150</v>
      </c>
      <c r="Q267" s="3"/>
      <c r="R267" s="5"/>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c r="BP267" s="19"/>
      <c r="BQ267" s="19"/>
      <c r="BR267" s="19"/>
      <c r="BS267" s="19"/>
      <c r="BT267" s="19"/>
      <c r="BU267" s="19"/>
      <c r="BV267" s="19"/>
    </row>
    <row r="268" spans="1:74" ht="105" customHeight="1" x14ac:dyDescent="0.25">
      <c r="A268" s="9" t="s">
        <v>81</v>
      </c>
      <c r="B268" s="14" t="s">
        <v>82</v>
      </c>
      <c r="C268" s="3" t="s">
        <v>83</v>
      </c>
      <c r="D268" s="3" t="s">
        <v>692</v>
      </c>
      <c r="E268" s="3" t="s">
        <v>85</v>
      </c>
      <c r="F268" s="3" t="s">
        <v>693</v>
      </c>
      <c r="G268" s="3" t="s">
        <v>694</v>
      </c>
      <c r="H268" s="3" t="s">
        <v>695</v>
      </c>
      <c r="I268" s="3" t="s">
        <v>696</v>
      </c>
      <c r="J268" s="18" t="s">
        <v>697</v>
      </c>
      <c r="K268" s="17" t="str">
        <f t="shared" si="4"/>
        <v>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v>
      </c>
      <c r="L268" s="3"/>
      <c r="M268" s="3"/>
      <c r="N268" s="3"/>
      <c r="O268" s="3"/>
      <c r="P268" s="3" t="s">
        <v>93</v>
      </c>
      <c r="Q268" s="3"/>
      <c r="R268" s="5"/>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c r="BP268" s="19"/>
      <c r="BQ268" s="19"/>
      <c r="BR268" s="19"/>
      <c r="BS268" s="19"/>
      <c r="BT268" s="19"/>
      <c r="BU268" s="19"/>
      <c r="BV268" s="19"/>
    </row>
    <row r="269" spans="1:74" ht="120" customHeight="1" x14ac:dyDescent="0.25">
      <c r="A269" s="9" t="s">
        <v>81</v>
      </c>
      <c r="B269" s="14" t="s">
        <v>82</v>
      </c>
      <c r="C269" s="3" t="s">
        <v>83</v>
      </c>
      <c r="D269" s="3" t="s">
        <v>692</v>
      </c>
      <c r="E269" s="3" t="s">
        <v>85</v>
      </c>
      <c r="F269" s="3" t="s">
        <v>693</v>
      </c>
      <c r="G269" s="3" t="s">
        <v>694</v>
      </c>
      <c r="H269" s="3" t="s">
        <v>695</v>
      </c>
      <c r="I269" s="3" t="s">
        <v>701</v>
      </c>
      <c r="J269" s="18" t="s">
        <v>702</v>
      </c>
      <c r="K269" s="17" t="str">
        <f t="shared" si="4"/>
        <v>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v>
      </c>
      <c r="L269" s="3"/>
      <c r="M269" s="3"/>
      <c r="N269" s="3"/>
      <c r="O269" s="3"/>
      <c r="P269" s="3" t="s">
        <v>93</v>
      </c>
      <c r="Q269" s="3"/>
      <c r="R269" s="5"/>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c r="BP269" s="19"/>
      <c r="BQ269" s="19"/>
      <c r="BR269" s="19"/>
      <c r="BS269" s="19"/>
      <c r="BT269" s="19"/>
      <c r="BU269" s="19"/>
      <c r="BV269" s="19"/>
    </row>
    <row r="270" spans="1:74" ht="105" customHeight="1" x14ac:dyDescent="0.25">
      <c r="A270" s="9" t="s">
        <v>81</v>
      </c>
      <c r="B270" s="14" t="s">
        <v>82</v>
      </c>
      <c r="C270" s="3" t="s">
        <v>83</v>
      </c>
      <c r="D270" s="3" t="s">
        <v>692</v>
      </c>
      <c r="E270" s="3" t="s">
        <v>98</v>
      </c>
      <c r="F270" s="3" t="s">
        <v>693</v>
      </c>
      <c r="G270" s="3" t="s">
        <v>694</v>
      </c>
      <c r="H270" s="3" t="s">
        <v>695</v>
      </c>
      <c r="I270" s="3" t="s">
        <v>704</v>
      </c>
      <c r="J270" s="18" t="s">
        <v>705</v>
      </c>
      <c r="K270" s="17" t="str">
        <f t="shared" si="4"/>
        <v>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v>
      </c>
      <c r="L270" s="3"/>
      <c r="M270" s="3"/>
      <c r="N270" s="3"/>
      <c r="O270" s="3"/>
      <c r="P270" s="3" t="s">
        <v>93</v>
      </c>
      <c r="Q270" s="3"/>
      <c r="R270" s="5"/>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c r="BP270" s="19"/>
      <c r="BQ270" s="19"/>
      <c r="BR270" s="19"/>
      <c r="BS270" s="19"/>
      <c r="BT270" s="19"/>
      <c r="BU270" s="19"/>
      <c r="BV270" s="19"/>
    </row>
    <row r="271" spans="1:74" ht="120" customHeight="1" x14ac:dyDescent="0.25">
      <c r="A271" s="9" t="s">
        <v>81</v>
      </c>
      <c r="B271" s="14" t="s">
        <v>82</v>
      </c>
      <c r="C271" s="3" t="s">
        <v>83</v>
      </c>
      <c r="D271" s="3" t="s">
        <v>692</v>
      </c>
      <c r="E271" s="3" t="s">
        <v>98</v>
      </c>
      <c r="F271" s="3" t="s">
        <v>693</v>
      </c>
      <c r="G271" s="3" t="s">
        <v>694</v>
      </c>
      <c r="H271" s="3" t="s">
        <v>695</v>
      </c>
      <c r="I271" s="3" t="s">
        <v>717</v>
      </c>
      <c r="J271" s="18" t="s">
        <v>718</v>
      </c>
      <c r="K271" s="17" t="str">
        <f t="shared" si="4"/>
        <v>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v>
      </c>
      <c r="L271" s="3"/>
      <c r="M271" s="3"/>
      <c r="N271" s="3"/>
      <c r="O271" s="3"/>
      <c r="P271" s="3" t="s">
        <v>93</v>
      </c>
      <c r="Q271" s="3"/>
      <c r="R271" s="5"/>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c r="BP271" s="19"/>
      <c r="BQ271" s="19"/>
      <c r="BR271" s="19"/>
      <c r="BS271" s="19"/>
      <c r="BT271" s="19"/>
      <c r="BU271" s="19"/>
      <c r="BV271" s="19"/>
    </row>
    <row r="272" spans="1:74" ht="75" customHeight="1" x14ac:dyDescent="0.25">
      <c r="A272" s="9" t="s">
        <v>81</v>
      </c>
      <c r="B272" s="14" t="s">
        <v>82</v>
      </c>
      <c r="C272" s="3" t="s">
        <v>83</v>
      </c>
      <c r="D272" s="3" t="s">
        <v>692</v>
      </c>
      <c r="E272" s="3" t="s">
        <v>103</v>
      </c>
      <c r="F272" s="3" t="s">
        <v>1431</v>
      </c>
      <c r="G272" s="3" t="s">
        <v>1432</v>
      </c>
      <c r="H272" s="3" t="s">
        <v>1433</v>
      </c>
      <c r="I272" s="3" t="s">
        <v>1434</v>
      </c>
      <c r="J272" s="18" t="s">
        <v>1435</v>
      </c>
      <c r="K272" s="17" t="str">
        <f t="shared" si="4"/>
        <v>QualityProcess HygieneGeneralCIP Process ControlMake hygiene improvement decisions based on dataCIP graphical analysesPareto Charts (in PBI)Visualization of CIP data in Pareto‑type charts in Power BI for data‑driven operations.</v>
      </c>
      <c r="L272" s="3"/>
      <c r="M272" s="3"/>
      <c r="N272" s="3"/>
      <c r="O272" s="3"/>
      <c r="P272" s="3" t="s">
        <v>93</v>
      </c>
      <c r="Q272" s="3"/>
      <c r="R272" s="5"/>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c r="BP272" s="19"/>
      <c r="BQ272" s="19"/>
      <c r="BR272" s="19"/>
      <c r="BS272" s="19"/>
      <c r="BT272" s="19"/>
      <c r="BU272" s="19"/>
      <c r="BV272" s="19"/>
    </row>
    <row r="273" spans="1:74" ht="75" customHeight="1" x14ac:dyDescent="0.25">
      <c r="A273" s="9" t="s">
        <v>81</v>
      </c>
      <c r="B273" s="14" t="s">
        <v>82</v>
      </c>
      <c r="C273" s="3" t="s">
        <v>83</v>
      </c>
      <c r="D273" s="3" t="s">
        <v>692</v>
      </c>
      <c r="E273" s="3" t="s">
        <v>103</v>
      </c>
      <c r="F273" s="3" t="s">
        <v>1431</v>
      </c>
      <c r="G273" s="3" t="s">
        <v>1432</v>
      </c>
      <c r="H273" s="3" t="s">
        <v>1433</v>
      </c>
      <c r="I273" s="3" t="s">
        <v>1437</v>
      </c>
      <c r="J273" s="18" t="s">
        <v>1438</v>
      </c>
      <c r="K273" s="17" t="str">
        <f t="shared" si="4"/>
        <v>QualityProcess HygieneGeneralCIP Process ControlMake hygiene improvement decisions based on dataCIP graphical analysesPareto Charts (in PH)Visualization of CIP data in Pareto‑type charts in PH for data‑driven operations.</v>
      </c>
      <c r="L273" s="3"/>
      <c r="M273" s="3"/>
      <c r="N273" s="3"/>
      <c r="O273" s="3"/>
      <c r="P273" s="3" t="s">
        <v>93</v>
      </c>
      <c r="Q273" s="3"/>
      <c r="R273" s="5"/>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c r="BP273" s="19"/>
      <c r="BQ273" s="19"/>
      <c r="BR273" s="19"/>
      <c r="BS273" s="19"/>
      <c r="BT273" s="19"/>
      <c r="BU273" s="19"/>
      <c r="BV273" s="19"/>
    </row>
    <row r="274" spans="1:74" ht="75" customHeight="1" x14ac:dyDescent="0.25">
      <c r="A274" s="9" t="s">
        <v>81</v>
      </c>
      <c r="B274" s="14" t="s">
        <v>82</v>
      </c>
      <c r="C274" s="3" t="s">
        <v>83</v>
      </c>
      <c r="D274" s="3" t="s">
        <v>692</v>
      </c>
      <c r="E274" s="3" t="s">
        <v>103</v>
      </c>
      <c r="F274" s="3" t="s">
        <v>1431</v>
      </c>
      <c r="G274" s="3" t="s">
        <v>1432</v>
      </c>
      <c r="H274" s="3" t="s">
        <v>1433</v>
      </c>
      <c r="I274" s="3" t="s">
        <v>1440</v>
      </c>
      <c r="J274" s="18" t="s">
        <v>1441</v>
      </c>
      <c r="K274" s="17" t="str">
        <f t="shared" si="4"/>
        <v>QualityProcess HygieneGeneralCIP Process ControlMake hygiene improvement decisions based on dataCIP graphical analysesTrend Charts (in PBI)Visualization of CIP data in Trend‑type charts in Power BI for data‑driven operations.</v>
      </c>
      <c r="L274" s="3"/>
      <c r="M274" s="3"/>
      <c r="N274" s="3"/>
      <c r="O274" s="3"/>
      <c r="P274" s="3" t="s">
        <v>93</v>
      </c>
      <c r="Q274" s="3"/>
      <c r="R274" s="5"/>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c r="BP274" s="19"/>
      <c r="BQ274" s="19"/>
      <c r="BR274" s="19"/>
      <c r="BS274" s="19"/>
      <c r="BT274" s="19"/>
      <c r="BU274" s="19"/>
      <c r="BV274" s="19"/>
    </row>
    <row r="275" spans="1:74" ht="75" customHeight="1" x14ac:dyDescent="0.25">
      <c r="A275" s="9" t="s">
        <v>81</v>
      </c>
      <c r="B275" s="14" t="s">
        <v>82</v>
      </c>
      <c r="C275" s="3" t="s">
        <v>83</v>
      </c>
      <c r="D275" s="3" t="s">
        <v>692</v>
      </c>
      <c r="E275" s="3" t="s">
        <v>103</v>
      </c>
      <c r="F275" s="3" t="s">
        <v>1431</v>
      </c>
      <c r="G275" s="3" t="s">
        <v>1432</v>
      </c>
      <c r="H275" s="3" t="s">
        <v>1433</v>
      </c>
      <c r="I275" s="3" t="s">
        <v>1443</v>
      </c>
      <c r="J275" s="18" t="s">
        <v>1444</v>
      </c>
      <c r="K275" s="17" t="str">
        <f t="shared" si="4"/>
        <v>QualityProcess HygieneGeneralCIP Process ControlMake hygiene improvement decisions based on dataCIP graphical analysesTrend Charts (in PH)Visualization of CIP data in Trend‑type charts in PH for data‑driven operations.</v>
      </c>
      <c r="L275" s="3"/>
      <c r="M275" s="3"/>
      <c r="N275" s="3"/>
      <c r="O275" s="3"/>
      <c r="P275" s="3" t="s">
        <v>93</v>
      </c>
      <c r="Q275" s="3"/>
      <c r="R275" s="5"/>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c r="BP275" s="19"/>
      <c r="BQ275" s="19"/>
      <c r="BR275" s="19"/>
      <c r="BS275" s="19"/>
      <c r="BT275" s="19"/>
      <c r="BU275" s="19"/>
      <c r="BV275" s="19"/>
    </row>
    <row r="276" spans="1:74" ht="75" customHeight="1" x14ac:dyDescent="0.25">
      <c r="A276" s="9" t="s">
        <v>81</v>
      </c>
      <c r="B276" s="14" t="s">
        <v>82</v>
      </c>
      <c r="C276" s="3" t="s">
        <v>83</v>
      </c>
      <c r="D276" s="3" t="s">
        <v>692</v>
      </c>
      <c r="E276" s="3" t="s">
        <v>103</v>
      </c>
      <c r="F276" s="3" t="s">
        <v>1431</v>
      </c>
      <c r="G276" s="3" t="s">
        <v>1432</v>
      </c>
      <c r="H276" s="3" t="s">
        <v>1446</v>
      </c>
      <c r="I276" s="3" t="s">
        <v>1447</v>
      </c>
      <c r="J276" s="18" t="s">
        <v>1448</v>
      </c>
      <c r="K276" s="17" t="str">
        <f t="shared" si="4"/>
        <v>QualityProcess HygieneGeneralCIP Process ControlMake hygiene improvement decisions based on dataCIP data in BrewdatBrewdat IntegrationPublishes and maintains CIP data in the datalake (Brewdat) for global analytics.</v>
      </c>
      <c r="L276" s="3"/>
      <c r="M276" s="3"/>
      <c r="N276" s="3"/>
      <c r="O276" s="3"/>
      <c r="P276" s="3" t="s">
        <v>150</v>
      </c>
      <c r="Q276" s="3"/>
      <c r="R276" s="5"/>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c r="BP276" s="19"/>
      <c r="BQ276" s="19"/>
      <c r="BR276" s="19"/>
      <c r="BS276" s="19"/>
      <c r="BT276" s="19"/>
      <c r="BU276" s="19"/>
      <c r="BV276" s="19"/>
    </row>
    <row r="277" spans="1:74" ht="105" customHeight="1" x14ac:dyDescent="0.25">
      <c r="A277" s="9" t="s">
        <v>81</v>
      </c>
      <c r="B277" s="14" t="s">
        <v>82</v>
      </c>
      <c r="C277" s="3" t="s">
        <v>83</v>
      </c>
      <c r="D277" s="3" t="s">
        <v>692</v>
      </c>
      <c r="E277" s="3" t="s">
        <v>103</v>
      </c>
      <c r="F277" s="3" t="s">
        <v>1454</v>
      </c>
      <c r="G277" s="3" t="s">
        <v>1455</v>
      </c>
      <c r="H277" s="3" t="s">
        <v>1456</v>
      </c>
      <c r="I277" s="3" t="s">
        <v>1457</v>
      </c>
      <c r="J277" s="18" t="s">
        <v>1458</v>
      </c>
      <c r="K277" s="17" t="str">
        <f t="shared" si="4"/>
        <v>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v>
      </c>
      <c r="L277" s="3"/>
      <c r="M277" s="3"/>
      <c r="N277" s="3"/>
      <c r="O277" s="3"/>
      <c r="P277" s="3" t="s">
        <v>93</v>
      </c>
      <c r="Q277" s="3"/>
      <c r="R277" s="5"/>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c r="BP277" s="19"/>
      <c r="BQ277" s="19"/>
      <c r="BR277" s="19"/>
      <c r="BS277" s="19"/>
      <c r="BT277" s="19"/>
      <c r="BU277" s="19"/>
      <c r="BV277" s="19"/>
    </row>
    <row r="278" spans="1:74" ht="90" customHeight="1" x14ac:dyDescent="0.25">
      <c r="A278" s="9" t="s">
        <v>81</v>
      </c>
      <c r="B278" s="14" t="s">
        <v>82</v>
      </c>
      <c r="C278" s="3" t="s">
        <v>83</v>
      </c>
      <c r="D278" s="3" t="s">
        <v>692</v>
      </c>
      <c r="E278" s="3" t="s">
        <v>103</v>
      </c>
      <c r="F278" s="3" t="s">
        <v>1464</v>
      </c>
      <c r="G278" s="3" t="s">
        <v>1455</v>
      </c>
      <c r="H278" s="3" t="s">
        <v>1456</v>
      </c>
      <c r="I278" s="3" t="s">
        <v>1465</v>
      </c>
      <c r="J278" s="18" t="s">
        <v>1466</v>
      </c>
      <c r="K278" s="17" t="str">
        <f t="shared" si="4"/>
        <v>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v>
      </c>
      <c r="L278" s="3"/>
      <c r="M278" s="3"/>
      <c r="N278" s="3"/>
      <c r="O278" s="3"/>
      <c r="P278" s="3" t="s">
        <v>150</v>
      </c>
      <c r="Q278" s="3"/>
      <c r="R278" s="5"/>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c r="BP278" s="19"/>
      <c r="BQ278" s="19"/>
      <c r="BR278" s="19"/>
      <c r="BS278" s="19"/>
      <c r="BT278" s="19"/>
      <c r="BU278" s="19"/>
      <c r="BV278" s="19"/>
    </row>
    <row r="279" spans="1:74" ht="105" customHeight="1" x14ac:dyDescent="0.25">
      <c r="A279" s="9" t="s">
        <v>81</v>
      </c>
      <c r="B279" s="14" t="s">
        <v>82</v>
      </c>
      <c r="C279" s="3" t="s">
        <v>83</v>
      </c>
      <c r="D279" s="3" t="s">
        <v>692</v>
      </c>
      <c r="E279" s="3" t="s">
        <v>103</v>
      </c>
      <c r="F279" s="3" t="s">
        <v>1454</v>
      </c>
      <c r="G279" s="3" t="s">
        <v>1455</v>
      </c>
      <c r="H279" s="3" t="s">
        <v>1456</v>
      </c>
      <c r="I279" s="3" t="s">
        <v>1468</v>
      </c>
      <c r="J279" s="18" t="s">
        <v>1469</v>
      </c>
      <c r="K279" s="17" t="str">
        <f t="shared" si="4"/>
        <v>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v>
      </c>
      <c r="L279" s="3"/>
      <c r="M279" s="3"/>
      <c r="N279" s="3"/>
      <c r="O279" s="3"/>
      <c r="P279" s="3" t="s">
        <v>150</v>
      </c>
      <c r="Q279" s="3"/>
      <c r="R279" s="5"/>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c r="BP279" s="19"/>
      <c r="BQ279" s="19"/>
      <c r="BR279" s="19"/>
      <c r="BS279" s="19"/>
      <c r="BT279" s="19"/>
      <c r="BU279" s="19"/>
      <c r="BV279" s="19"/>
    </row>
    <row r="280" spans="1:74" ht="75" customHeight="1" x14ac:dyDescent="0.25">
      <c r="A280" s="9" t="s">
        <v>81</v>
      </c>
      <c r="B280" s="14" t="s">
        <v>82</v>
      </c>
      <c r="C280" s="3" t="s">
        <v>83</v>
      </c>
      <c r="D280" s="3" t="s">
        <v>692</v>
      </c>
      <c r="E280" s="3" t="s">
        <v>103</v>
      </c>
      <c r="F280" s="3" t="s">
        <v>1454</v>
      </c>
      <c r="G280" s="3" t="s">
        <v>1455</v>
      </c>
      <c r="H280" s="3" t="s">
        <v>1460</v>
      </c>
      <c r="I280" s="3" t="s">
        <v>1471</v>
      </c>
      <c r="J280" s="18" t="s">
        <v>1472</v>
      </c>
      <c r="K280" s="17" t="str">
        <f t="shared" si="4"/>
        <v>QualityProcess HygieneGeneralCIP Planning ManagementManage (create, view and execute) the CIP planningConsolidated CIP planningPlan a CIPEnables planning of CIP cleanings and communicating to operators what must be executed.</v>
      </c>
      <c r="L280" s="3"/>
      <c r="M280" s="3"/>
      <c r="N280" s="3"/>
      <c r="O280" s="3"/>
      <c r="P280" s="3" t="s">
        <v>150</v>
      </c>
      <c r="Q280" s="3"/>
      <c r="R280" s="5"/>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c r="BP280" s="19"/>
      <c r="BQ280" s="19"/>
      <c r="BR280" s="19"/>
      <c r="BS280" s="19"/>
      <c r="BT280" s="19"/>
      <c r="BU280" s="19"/>
      <c r="BV280" s="19"/>
    </row>
    <row r="281" spans="1:74" ht="105" customHeight="1" x14ac:dyDescent="0.25">
      <c r="A281" s="9" t="s">
        <v>81</v>
      </c>
      <c r="B281" s="14" t="s">
        <v>82</v>
      </c>
      <c r="C281" s="3" t="s">
        <v>83</v>
      </c>
      <c r="D281" s="3" t="s">
        <v>692</v>
      </c>
      <c r="E281" s="3" t="s">
        <v>103</v>
      </c>
      <c r="F281" s="3" t="s">
        <v>1454</v>
      </c>
      <c r="G281" s="3" t="s">
        <v>1455</v>
      </c>
      <c r="H281" s="3" t="s">
        <v>1460</v>
      </c>
      <c r="I281" s="3" t="s">
        <v>1461</v>
      </c>
      <c r="J281" s="18" t="s">
        <v>1462</v>
      </c>
      <c r="K281" s="17" t="str">
        <f t="shared" si="4"/>
        <v>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v>
      </c>
      <c r="L281" s="3"/>
      <c r="M281" s="3"/>
      <c r="N281" s="3"/>
      <c r="O281" s="3"/>
      <c r="P281" s="3" t="s">
        <v>93</v>
      </c>
      <c r="Q281" s="3"/>
      <c r="R281" s="5"/>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c r="BP281" s="19"/>
      <c r="BQ281" s="19"/>
      <c r="BR281" s="19"/>
      <c r="BS281" s="19"/>
      <c r="BT281" s="19"/>
      <c r="BU281" s="19"/>
      <c r="BV281" s="19"/>
    </row>
    <row r="282" spans="1:74" ht="90" customHeight="1" x14ac:dyDescent="0.25">
      <c r="A282" s="9" t="s">
        <v>81</v>
      </c>
      <c r="B282" s="14" t="s">
        <v>82</v>
      </c>
      <c r="C282" s="3" t="s">
        <v>83</v>
      </c>
      <c r="D282" s="3" t="s">
        <v>692</v>
      </c>
      <c r="E282" s="3" t="s">
        <v>103</v>
      </c>
      <c r="F282" s="3" t="s">
        <v>1454</v>
      </c>
      <c r="G282" s="3" t="s">
        <v>1455</v>
      </c>
      <c r="H282" s="3" t="s">
        <v>1460</v>
      </c>
      <c r="I282" s="3" t="s">
        <v>1474</v>
      </c>
      <c r="J282" s="18" t="s">
        <v>1475</v>
      </c>
      <c r="K282" s="17" t="str">
        <f t="shared" si="4"/>
        <v>QualityProcess HygieneGeneralCIP Planning ManagementManage (create, view and execute) the CIP planningConsolidated CIP planningEnhancement - Optional Field InformationShows optional information for the applicable fields, reducing entry errors.</v>
      </c>
      <c r="L282" s="3"/>
      <c r="M282" s="3"/>
      <c r="N282" s="3"/>
      <c r="O282" s="3"/>
      <c r="P282" s="3" t="s">
        <v>150</v>
      </c>
      <c r="Q282" s="3"/>
      <c r="R282" s="5"/>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c r="BP282" s="19"/>
      <c r="BQ282" s="19"/>
      <c r="BR282" s="19"/>
      <c r="BS282" s="19"/>
      <c r="BT282" s="19"/>
      <c r="BU282" s="19"/>
      <c r="BV282" s="19"/>
    </row>
    <row r="283" spans="1:74" ht="75" customHeight="1" x14ac:dyDescent="0.25">
      <c r="A283" s="9" t="s">
        <v>81</v>
      </c>
      <c r="B283" s="14" t="s">
        <v>82</v>
      </c>
      <c r="C283" s="3" t="s">
        <v>83</v>
      </c>
      <c r="D283" s="3" t="s">
        <v>692</v>
      </c>
      <c r="E283" s="3" t="s">
        <v>103</v>
      </c>
      <c r="F283" s="3" t="s">
        <v>1454</v>
      </c>
      <c r="G283" s="3" t="s">
        <v>1455</v>
      </c>
      <c r="H283" s="3" t="s">
        <v>1460</v>
      </c>
      <c r="I283" s="3" t="s">
        <v>1477</v>
      </c>
      <c r="J283" s="18" t="s">
        <v>1478</v>
      </c>
      <c r="K283" s="17" t="str">
        <f t="shared" si="4"/>
        <v>QualityProcess HygieneGeneralCIP Planning ManagementManage (create, view and execute) the CIP planningConsolidated CIP planningDelete Planned CIPDeletes a planned CIP when no longer needed.</v>
      </c>
      <c r="L283" s="3"/>
      <c r="M283" s="3"/>
      <c r="N283" s="3"/>
      <c r="O283" s="3"/>
      <c r="P283" s="3" t="s">
        <v>150</v>
      </c>
      <c r="Q283" s="3"/>
      <c r="R283" s="5"/>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c r="BP283" s="19"/>
      <c r="BQ283" s="19"/>
      <c r="BR283" s="19"/>
      <c r="BS283" s="19"/>
      <c r="BT283" s="19"/>
      <c r="BU283" s="19"/>
      <c r="BV283" s="19"/>
    </row>
    <row r="284" spans="1:74" ht="75" customHeight="1" x14ac:dyDescent="0.25">
      <c r="A284" s="9" t="s">
        <v>81</v>
      </c>
      <c r="B284" s="14" t="s">
        <v>82</v>
      </c>
      <c r="C284" s="3" t="s">
        <v>83</v>
      </c>
      <c r="D284" s="3" t="s">
        <v>692</v>
      </c>
      <c r="E284" s="3" t="s">
        <v>103</v>
      </c>
      <c r="F284" s="3" t="s">
        <v>1454</v>
      </c>
      <c r="G284" s="3" t="s">
        <v>1455</v>
      </c>
      <c r="H284" s="3" t="s">
        <v>1460</v>
      </c>
      <c r="I284" s="3" t="s">
        <v>1488</v>
      </c>
      <c r="J284" s="18" t="s">
        <v>1489</v>
      </c>
      <c r="K284" s="17" t="str">
        <f t="shared" si="4"/>
        <v>QualityProcess HygieneGeneralCIP Planning ManagementManage (create, view and execute) the CIP planningConsolidated CIP planningEdit Planned CIPEdits planned CIPs to adjust dates, scope, and priorities.</v>
      </c>
      <c r="L284" s="3"/>
      <c r="M284" s="3"/>
      <c r="N284" s="3"/>
      <c r="O284" s="3"/>
      <c r="P284" s="3" t="s">
        <v>150</v>
      </c>
      <c r="Q284" s="3"/>
      <c r="R284" s="5"/>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c r="BP284" s="19"/>
      <c r="BQ284" s="19"/>
      <c r="BR284" s="19"/>
      <c r="BS284" s="19"/>
      <c r="BT284" s="19"/>
      <c r="BU284" s="19"/>
      <c r="BV284" s="19"/>
    </row>
    <row r="285" spans="1:74" ht="75" customHeight="1" x14ac:dyDescent="0.25">
      <c r="A285" s="9" t="s">
        <v>81</v>
      </c>
      <c r="B285" s="14" t="s">
        <v>82</v>
      </c>
      <c r="C285" s="3" t="s">
        <v>83</v>
      </c>
      <c r="D285" s="3" t="s">
        <v>692</v>
      </c>
      <c r="E285" s="3" t="s">
        <v>103</v>
      </c>
      <c r="F285" s="3" t="s">
        <v>1454</v>
      </c>
      <c r="G285" s="3" t="s">
        <v>1455</v>
      </c>
      <c r="H285" s="3" t="s">
        <v>1460</v>
      </c>
      <c r="I285" s="3" t="s">
        <v>5530</v>
      </c>
      <c r="J285" s="18" t="s">
        <v>1495</v>
      </c>
      <c r="K285" s="17" t="str">
        <f t="shared" si="4"/>
        <v>QualityProcess HygieneGeneralCIP Planning ManagementManage (create, view and execute) the CIP planningConsolidated CIP planningCIP Order PrioritySets planned CIP priority to focus resources on critical risks.</v>
      </c>
      <c r="L285" s="3"/>
      <c r="M285" s="3"/>
      <c r="N285" s="3"/>
      <c r="O285" s="3"/>
      <c r="P285" s="3" t="s">
        <v>150</v>
      </c>
      <c r="Q285" s="3"/>
      <c r="R285" s="5"/>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c r="BP285" s="19"/>
      <c r="BQ285" s="19"/>
      <c r="BR285" s="19"/>
      <c r="BS285" s="19"/>
      <c r="BT285" s="19"/>
      <c r="BU285" s="19"/>
      <c r="BV285" s="19"/>
    </row>
    <row r="286" spans="1:74" ht="75" customHeight="1" x14ac:dyDescent="0.25">
      <c r="A286" s="9" t="s">
        <v>81</v>
      </c>
      <c r="B286" s="14" t="s">
        <v>82</v>
      </c>
      <c r="C286" s="3" t="s">
        <v>83</v>
      </c>
      <c r="D286" s="3" t="s">
        <v>692</v>
      </c>
      <c r="E286" s="3" t="s">
        <v>103</v>
      </c>
      <c r="F286" s="3" t="s">
        <v>1454</v>
      </c>
      <c r="G286" s="3" t="s">
        <v>1455</v>
      </c>
      <c r="H286" s="3" t="s">
        <v>1503</v>
      </c>
      <c r="I286" s="3" t="s">
        <v>5531</v>
      </c>
      <c r="J286" s="18" t="s">
        <v>1505</v>
      </c>
      <c r="K286" s="17" t="str">
        <f t="shared" si="4"/>
        <v>QualityProcess HygieneGeneralCIP Planning ManagementManage (create, view and execute) the CIP planningCIP planning justificationUser JustificationAllows justification of non‑execution of a planned CIP for audit and learning.</v>
      </c>
      <c r="L286" s="3"/>
      <c r="M286" s="3"/>
      <c r="N286" s="3"/>
      <c r="O286" s="3"/>
      <c r="P286" s="3" t="s">
        <v>150</v>
      </c>
      <c r="Q286" s="3"/>
      <c r="R286" s="5"/>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c r="BP286" s="19"/>
      <c r="BQ286" s="19"/>
      <c r="BR286" s="19"/>
      <c r="BS286" s="19"/>
      <c r="BT286" s="19"/>
      <c r="BU286" s="19"/>
      <c r="BV286" s="19"/>
    </row>
    <row r="287" spans="1:74" ht="120" customHeight="1" x14ac:dyDescent="0.25">
      <c r="A287" s="9" t="s">
        <v>81</v>
      </c>
      <c r="B287" s="14" t="s">
        <v>82</v>
      </c>
      <c r="C287" s="3" t="s">
        <v>83</v>
      </c>
      <c r="D287" s="3" t="s">
        <v>692</v>
      </c>
      <c r="E287" s="3" t="s">
        <v>103</v>
      </c>
      <c r="F287" s="3" t="s">
        <v>2379</v>
      </c>
      <c r="G287" s="3" t="s">
        <v>2380</v>
      </c>
      <c r="H287" s="3" t="s">
        <v>2381</v>
      </c>
      <c r="I287" s="3" t="s">
        <v>2418</v>
      </c>
      <c r="J287" s="18" t="s">
        <v>2419</v>
      </c>
      <c r="K287" s="17" t="str">
        <f t="shared" si="4"/>
        <v>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v>
      </c>
      <c r="L287" s="3"/>
      <c r="M287" s="3"/>
      <c r="N287" s="3"/>
      <c r="O287" s="3"/>
      <c r="P287" s="3" t="s">
        <v>150</v>
      </c>
      <c r="Q287" s="3"/>
      <c r="R287" s="5"/>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c r="BP287" s="19"/>
      <c r="BQ287" s="19"/>
      <c r="BR287" s="19"/>
      <c r="BS287" s="19"/>
      <c r="BT287" s="19"/>
      <c r="BU287" s="19"/>
      <c r="BV287" s="19"/>
    </row>
    <row r="288" spans="1:74" ht="105" customHeight="1" x14ac:dyDescent="0.25">
      <c r="A288" s="9" t="s">
        <v>81</v>
      </c>
      <c r="B288" s="14" t="s">
        <v>82</v>
      </c>
      <c r="C288" s="3" t="s">
        <v>83</v>
      </c>
      <c r="D288" s="3" t="s">
        <v>692</v>
      </c>
      <c r="E288" s="3" t="s">
        <v>103</v>
      </c>
      <c r="F288" s="3" t="s">
        <v>2379</v>
      </c>
      <c r="G288" s="3" t="s">
        <v>2380</v>
      </c>
      <c r="H288" s="3" t="s">
        <v>2381</v>
      </c>
      <c r="I288" s="3" t="s">
        <v>2382</v>
      </c>
      <c r="J288" s="18" t="s">
        <v>2383</v>
      </c>
      <c r="K288" s="17" t="str">
        <f t="shared" si="4"/>
        <v>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v>
      </c>
      <c r="L288" s="3"/>
      <c r="M288" s="3"/>
      <c r="N288" s="3"/>
      <c r="O288" s="3"/>
      <c r="P288" s="3" t="s">
        <v>93</v>
      </c>
      <c r="Q288" s="3"/>
      <c r="R288" s="5"/>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c r="BP288" s="19"/>
      <c r="BQ288" s="19"/>
      <c r="BR288" s="19"/>
      <c r="BS288" s="19"/>
      <c r="BT288" s="19"/>
      <c r="BU288" s="19"/>
      <c r="BV288" s="19"/>
    </row>
    <row r="289" spans="1:74" ht="105" customHeight="1" x14ac:dyDescent="0.25">
      <c r="A289" s="9" t="s">
        <v>81</v>
      </c>
      <c r="B289" s="14" t="s">
        <v>82</v>
      </c>
      <c r="C289" s="3" t="s">
        <v>83</v>
      </c>
      <c r="D289" s="3" t="s">
        <v>692</v>
      </c>
      <c r="E289" s="3" t="s">
        <v>103</v>
      </c>
      <c r="F289" s="3" t="s">
        <v>1464</v>
      </c>
      <c r="G289" s="3" t="s">
        <v>2380</v>
      </c>
      <c r="H289" s="3" t="s">
        <v>2385</v>
      </c>
      <c r="I289" s="3" t="s">
        <v>2386</v>
      </c>
      <c r="J289" s="18" t="s">
        <v>2387</v>
      </c>
      <c r="K289" s="17" t="str">
        <f t="shared" si="4"/>
        <v>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v>
      </c>
      <c r="L289" s="3"/>
      <c r="M289" s="3"/>
      <c r="N289" s="3"/>
      <c r="O289" s="3"/>
      <c r="P289" s="3" t="s">
        <v>93</v>
      </c>
      <c r="Q289" s="3"/>
      <c r="R289" s="5"/>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c r="BP289" s="19"/>
      <c r="BQ289" s="19"/>
      <c r="BR289" s="19"/>
      <c r="BS289" s="19"/>
      <c r="BT289" s="19"/>
      <c r="BU289" s="19"/>
      <c r="BV289" s="19"/>
    </row>
    <row r="290" spans="1:74" ht="105" customHeight="1" x14ac:dyDescent="0.25">
      <c r="A290" s="9" t="s">
        <v>81</v>
      </c>
      <c r="B290" s="14" t="s">
        <v>82</v>
      </c>
      <c r="C290" s="3" t="s">
        <v>83</v>
      </c>
      <c r="D290" s="3" t="s">
        <v>692</v>
      </c>
      <c r="E290" s="3" t="s">
        <v>103</v>
      </c>
      <c r="F290" s="3" t="s">
        <v>1464</v>
      </c>
      <c r="G290" s="3" t="s">
        <v>2380</v>
      </c>
      <c r="H290" s="3" t="s">
        <v>2385</v>
      </c>
      <c r="I290" s="3" t="s">
        <v>2389</v>
      </c>
      <c r="J290" s="18" t="s">
        <v>2390</v>
      </c>
      <c r="K290" s="17" t="str">
        <f t="shared" si="4"/>
        <v>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v>
      </c>
      <c r="L290" s="3"/>
      <c r="M290" s="3"/>
      <c r="N290" s="3"/>
      <c r="O290" s="3"/>
      <c r="P290" s="3" t="s">
        <v>93</v>
      </c>
      <c r="Q290" s="3"/>
      <c r="R290" s="5"/>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c r="BP290" s="19"/>
      <c r="BQ290" s="19"/>
      <c r="BR290" s="19"/>
      <c r="BS290" s="19"/>
      <c r="BT290" s="19"/>
      <c r="BU290" s="19"/>
      <c r="BV290" s="19"/>
    </row>
    <row r="291" spans="1:74" ht="120" customHeight="1" x14ac:dyDescent="0.25">
      <c r="A291" s="9" t="s">
        <v>81</v>
      </c>
      <c r="B291" s="14" t="s">
        <v>82</v>
      </c>
      <c r="C291" s="3" t="s">
        <v>83</v>
      </c>
      <c r="D291" s="3" t="s">
        <v>692</v>
      </c>
      <c r="E291" s="3" t="s">
        <v>103</v>
      </c>
      <c r="F291" s="3" t="s">
        <v>1464</v>
      </c>
      <c r="G291" s="3" t="s">
        <v>2380</v>
      </c>
      <c r="H291" s="3" t="s">
        <v>2392</v>
      </c>
      <c r="I291" s="3" t="s">
        <v>2393</v>
      </c>
      <c r="J291" s="18" t="s">
        <v>2394</v>
      </c>
      <c r="K291" s="17" t="str">
        <f t="shared" si="4"/>
        <v>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v>
      </c>
      <c r="L291" s="3"/>
      <c r="M291" s="3"/>
      <c r="N291" s="3"/>
      <c r="O291" s="3"/>
      <c r="P291" s="3" t="s">
        <v>93</v>
      </c>
      <c r="Q291" s="3"/>
      <c r="R291" s="5"/>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c r="BP291" s="19"/>
      <c r="BQ291" s="19"/>
      <c r="BR291" s="19"/>
      <c r="BS291" s="19"/>
      <c r="BT291" s="19"/>
      <c r="BU291" s="19"/>
      <c r="BV291" s="19"/>
    </row>
    <row r="292" spans="1:74" ht="120" customHeight="1" x14ac:dyDescent="0.25">
      <c r="A292" s="9" t="s">
        <v>81</v>
      </c>
      <c r="B292" s="14" t="s">
        <v>82</v>
      </c>
      <c r="C292" s="3" t="s">
        <v>83</v>
      </c>
      <c r="D292" s="3" t="s">
        <v>692</v>
      </c>
      <c r="E292" s="3" t="s">
        <v>103</v>
      </c>
      <c r="F292" s="3" t="s">
        <v>1464</v>
      </c>
      <c r="G292" s="3" t="s">
        <v>2380</v>
      </c>
      <c r="H292" s="3" t="s">
        <v>2396</v>
      </c>
      <c r="I292" s="3" t="s">
        <v>2397</v>
      </c>
      <c r="J292" s="18" t="s">
        <v>2398</v>
      </c>
      <c r="K292" s="17" t="str">
        <f t="shared" si="4"/>
        <v>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v>
      </c>
      <c r="L292" s="3"/>
      <c r="M292" s="3"/>
      <c r="N292" s="3"/>
      <c r="O292" s="3"/>
      <c r="P292" s="3" t="s">
        <v>93</v>
      </c>
      <c r="Q292" s="3"/>
      <c r="R292" s="5"/>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c r="BP292" s="19"/>
      <c r="BQ292" s="19"/>
      <c r="BR292" s="19"/>
      <c r="BS292" s="19"/>
      <c r="BT292" s="19"/>
      <c r="BU292" s="19"/>
      <c r="BV292" s="19"/>
    </row>
    <row r="293" spans="1:74" ht="120" customHeight="1" x14ac:dyDescent="0.25">
      <c r="A293" s="9" t="s">
        <v>81</v>
      </c>
      <c r="B293" s="14" t="s">
        <v>82</v>
      </c>
      <c r="C293" s="3" t="s">
        <v>83</v>
      </c>
      <c r="D293" s="3" t="s">
        <v>692</v>
      </c>
      <c r="E293" s="3" t="s">
        <v>103</v>
      </c>
      <c r="F293" s="3" t="s">
        <v>1464</v>
      </c>
      <c r="G293" s="3" t="s">
        <v>2380</v>
      </c>
      <c r="H293" s="3" t="s">
        <v>2400</v>
      </c>
      <c r="I293" s="3" t="s">
        <v>2401</v>
      </c>
      <c r="J293" s="18" t="s">
        <v>2402</v>
      </c>
      <c r="K293" s="17" t="str">
        <f t="shared" si="4"/>
        <v>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v>
      </c>
      <c r="L293" s="3"/>
      <c r="M293" s="3"/>
      <c r="N293" s="3"/>
      <c r="O293" s="3"/>
      <c r="P293" s="3" t="s">
        <v>93</v>
      </c>
      <c r="Q293" s="3"/>
      <c r="R293" s="5"/>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c r="BP293" s="19"/>
      <c r="BQ293" s="19"/>
      <c r="BR293" s="19"/>
      <c r="BS293" s="19"/>
      <c r="BT293" s="19"/>
      <c r="BU293" s="19"/>
      <c r="BV293" s="19"/>
    </row>
    <row r="294" spans="1:74" ht="120" customHeight="1" x14ac:dyDescent="0.25">
      <c r="A294" s="9" t="s">
        <v>81</v>
      </c>
      <c r="B294" s="14" t="s">
        <v>82</v>
      </c>
      <c r="C294" s="3" t="s">
        <v>83</v>
      </c>
      <c r="D294" s="3" t="s">
        <v>692</v>
      </c>
      <c r="E294" s="3" t="s">
        <v>103</v>
      </c>
      <c r="F294" s="3" t="s">
        <v>2380</v>
      </c>
      <c r="G294" s="3" t="s">
        <v>2380</v>
      </c>
      <c r="H294" s="3" t="s">
        <v>2410</v>
      </c>
      <c r="I294" s="3" t="s">
        <v>2411</v>
      </c>
      <c r="J294" s="18" t="s">
        <v>2412</v>
      </c>
      <c r="K294" s="17" t="str">
        <f t="shared" si="4"/>
        <v>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v>
      </c>
      <c r="L294" s="3"/>
      <c r="M294" s="3"/>
      <c r="N294" s="3"/>
      <c r="O294" s="3"/>
      <c r="P294" s="3" t="s">
        <v>93</v>
      </c>
      <c r="Q294" s="3"/>
      <c r="R294" s="5"/>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c r="BP294" s="19"/>
      <c r="BQ294" s="19"/>
      <c r="BR294" s="19"/>
      <c r="BS294" s="19"/>
      <c r="BT294" s="19"/>
      <c r="BU294" s="19"/>
      <c r="BV294" s="19"/>
    </row>
    <row r="295" spans="1:74" ht="105" customHeight="1" x14ac:dyDescent="0.25">
      <c r="A295" s="9" t="s">
        <v>81</v>
      </c>
      <c r="B295" s="14" t="s">
        <v>82</v>
      </c>
      <c r="C295" s="3" t="s">
        <v>83</v>
      </c>
      <c r="D295" s="3" t="s">
        <v>692</v>
      </c>
      <c r="E295" s="3" t="s">
        <v>103</v>
      </c>
      <c r="F295" s="3" t="s">
        <v>2379</v>
      </c>
      <c r="G295" s="3" t="s">
        <v>2380</v>
      </c>
      <c r="H295" s="3" t="s">
        <v>2414</v>
      </c>
      <c r="I295" s="3" t="s">
        <v>2415</v>
      </c>
      <c r="J295" s="18" t="s">
        <v>2416</v>
      </c>
      <c r="K295" s="17" t="str">
        <f t="shared" si="4"/>
        <v>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v>
      </c>
      <c r="L295" s="3"/>
      <c r="M295" s="3"/>
      <c r="N295" s="3"/>
      <c r="O295" s="3"/>
      <c r="P295" s="3" t="s">
        <v>93</v>
      </c>
      <c r="Q295" s="3"/>
      <c r="R295" s="5"/>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c r="BP295" s="19"/>
      <c r="BQ295" s="19"/>
      <c r="BR295" s="19"/>
      <c r="BS295" s="19"/>
      <c r="BT295" s="19"/>
      <c r="BU295" s="19"/>
      <c r="BV295" s="19"/>
    </row>
    <row r="296" spans="1:74" ht="120" customHeight="1" x14ac:dyDescent="0.25">
      <c r="A296" s="9" t="s">
        <v>81</v>
      </c>
      <c r="B296" s="14" t="s">
        <v>82</v>
      </c>
      <c r="C296" s="3" t="s">
        <v>83</v>
      </c>
      <c r="D296" s="3" t="s">
        <v>692</v>
      </c>
      <c r="E296" s="3" t="s">
        <v>103</v>
      </c>
      <c r="F296" s="3" t="s">
        <v>2379</v>
      </c>
      <c r="G296" s="3" t="s">
        <v>2380</v>
      </c>
      <c r="H296" s="3" t="s">
        <v>2404</v>
      </c>
      <c r="I296" s="3" t="s">
        <v>2404</v>
      </c>
      <c r="J296" s="18" t="s">
        <v>2405</v>
      </c>
      <c r="K296" s="17" t="str">
        <f t="shared" si="4"/>
        <v>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v>
      </c>
      <c r="L296" s="3"/>
      <c r="M296" s="3"/>
      <c r="N296" s="3"/>
      <c r="O296" s="3"/>
      <c r="P296" s="3" t="s">
        <v>93</v>
      </c>
      <c r="Q296" s="3"/>
      <c r="R296" s="5"/>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c r="BP296" s="19"/>
      <c r="BQ296" s="19"/>
      <c r="BR296" s="19"/>
      <c r="BS296" s="19"/>
      <c r="BT296" s="19"/>
      <c r="BU296" s="19"/>
      <c r="BV296" s="19"/>
    </row>
    <row r="297" spans="1:74" ht="90" customHeight="1" x14ac:dyDescent="0.25">
      <c r="A297" s="9" t="s">
        <v>81</v>
      </c>
      <c r="B297" s="14" t="s">
        <v>82</v>
      </c>
      <c r="C297" s="3" t="s">
        <v>83</v>
      </c>
      <c r="D297" s="3" t="s">
        <v>692</v>
      </c>
      <c r="E297" s="3" t="s">
        <v>103</v>
      </c>
      <c r="F297" s="3" t="s">
        <v>2421</v>
      </c>
      <c r="G297" s="3" t="s">
        <v>2422</v>
      </c>
      <c r="H297" s="3" t="s">
        <v>2423</v>
      </c>
      <c r="I297" s="3" t="s">
        <v>2424</v>
      </c>
      <c r="J297" s="18" t="s">
        <v>2425</v>
      </c>
      <c r="K297" s="17" t="str">
        <f t="shared" si="4"/>
        <v>QualityProcess HygieneGeneralCIP Station ManagementManage the operation of the CIP StationCIP Station managementCIP Station Management (Basic)Manages the CIP station (PTS, make‑up, volume/status), ensuring operational readiness.</v>
      </c>
      <c r="L297" s="3"/>
      <c r="M297" s="3"/>
      <c r="N297" s="3"/>
      <c r="O297" s="3"/>
      <c r="P297" s="3" t="s">
        <v>93</v>
      </c>
      <c r="Q297" s="3"/>
      <c r="R297" s="5"/>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c r="BP297" s="19"/>
      <c r="BQ297" s="19"/>
      <c r="BR297" s="19"/>
      <c r="BS297" s="19"/>
      <c r="BT297" s="19"/>
      <c r="BU297" s="19"/>
      <c r="BV297" s="19"/>
    </row>
    <row r="298" spans="1:74" ht="90" customHeight="1" x14ac:dyDescent="0.25">
      <c r="A298" s="9" t="s">
        <v>81</v>
      </c>
      <c r="B298" s="14" t="s">
        <v>82</v>
      </c>
      <c r="C298" s="3" t="s">
        <v>83</v>
      </c>
      <c r="D298" s="3" t="s">
        <v>692</v>
      </c>
      <c r="E298" s="3" t="s">
        <v>103</v>
      </c>
      <c r="F298" s="3" t="s">
        <v>2421</v>
      </c>
      <c r="G298" s="3" t="s">
        <v>2422</v>
      </c>
      <c r="H298" s="3" t="s">
        <v>2423</v>
      </c>
      <c r="I298" s="3" t="s">
        <v>2427</v>
      </c>
      <c r="J298" s="18" t="s">
        <v>2428</v>
      </c>
      <c r="K298" s="17" t="str">
        <f t="shared" si="4"/>
        <v>QualityProcess HygieneGeneralCIP Station ManagementManage the operation of the CIP StationCIP Station managementCIP Station Management (Intermediate)Enhances CIP station control with consumption, status, and automated checks.</v>
      </c>
      <c r="L298" s="3"/>
      <c r="M298" s="3"/>
      <c r="N298" s="3"/>
      <c r="O298" s="3"/>
      <c r="P298" s="3" t="s">
        <v>93</v>
      </c>
      <c r="Q298" s="3"/>
      <c r="R298" s="5"/>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c r="BP298" s="19"/>
      <c r="BQ298" s="19"/>
      <c r="BR298" s="19"/>
      <c r="BS298" s="19"/>
      <c r="BT298" s="19"/>
      <c r="BU298" s="19"/>
      <c r="BV298" s="19"/>
    </row>
    <row r="299" spans="1:74" ht="75" customHeight="1" x14ac:dyDescent="0.25">
      <c r="A299" s="9" t="s">
        <v>81</v>
      </c>
      <c r="B299" s="14" t="s">
        <v>82</v>
      </c>
      <c r="C299" s="3" t="s">
        <v>83</v>
      </c>
      <c r="D299" s="3" t="s">
        <v>692</v>
      </c>
      <c r="E299" s="3" t="s">
        <v>103</v>
      </c>
      <c r="F299" s="3" t="s">
        <v>2520</v>
      </c>
      <c r="G299" s="3" t="s">
        <v>2521</v>
      </c>
      <c r="H299" s="3" t="s">
        <v>2522</v>
      </c>
      <c r="I299" s="3" t="s">
        <v>2523</v>
      </c>
      <c r="J299" s="18" t="s">
        <v>2524</v>
      </c>
      <c r="K299" s="17" t="str">
        <f t="shared" si="4"/>
        <v>QualityProcess HygieneGeneralCIP Effectiveness ManagementMonitor and ensure the effectiveness of CIP (cleaning) executionCIP EffectivenessInternal Quality IntegrationIntegration with PTS Execution for CIP Effectiveness calculation.</v>
      </c>
      <c r="L299" s="3"/>
      <c r="M299" s="3"/>
      <c r="N299" s="3"/>
      <c r="O299" s="3"/>
      <c r="P299" s="3" t="s">
        <v>93</v>
      </c>
      <c r="Q299" s="3"/>
      <c r="R299" s="5"/>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c r="BP299" s="19"/>
      <c r="BQ299" s="19"/>
      <c r="BR299" s="19"/>
      <c r="BS299" s="19"/>
      <c r="BT299" s="19"/>
      <c r="BU299" s="19"/>
      <c r="BV299" s="19"/>
    </row>
    <row r="300" spans="1:74" ht="90" customHeight="1" x14ac:dyDescent="0.25">
      <c r="A300" s="9" t="s">
        <v>81</v>
      </c>
      <c r="B300" s="14" t="s">
        <v>82</v>
      </c>
      <c r="C300" s="3" t="s">
        <v>83</v>
      </c>
      <c r="D300" s="3" t="s">
        <v>692</v>
      </c>
      <c r="E300" s="3" t="s">
        <v>85</v>
      </c>
      <c r="F300" s="3" t="s">
        <v>2520</v>
      </c>
      <c r="G300" s="3" t="s">
        <v>2521</v>
      </c>
      <c r="H300" s="3" t="s">
        <v>2522</v>
      </c>
      <c r="I300" s="3" t="s">
        <v>2526</v>
      </c>
      <c r="J300" s="18" t="s">
        <v>2527</v>
      </c>
      <c r="K300" s="17" t="str">
        <f t="shared" si="4"/>
        <v>QualityProcess HygieneBrewingCIP Effectiveness ManagementMonitor and ensure the effectiveness of CIP (cleaning) executionCIP EffectivenessCIP Effectiveness Calculation &amp; Visualisation (Basic)Calculate CIP Effectiveness based on PTS Execution.</v>
      </c>
      <c r="L300" s="3"/>
      <c r="M300" s="3"/>
      <c r="N300" s="3"/>
      <c r="O300" s="3"/>
      <c r="P300" s="3" t="s">
        <v>93</v>
      </c>
      <c r="Q300" s="3"/>
      <c r="R300" s="5"/>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c r="BP300" s="19"/>
      <c r="BQ300" s="19"/>
      <c r="BR300" s="19"/>
      <c r="BS300" s="19"/>
      <c r="BT300" s="19"/>
      <c r="BU300" s="19"/>
      <c r="BV300" s="19"/>
    </row>
    <row r="301" spans="1:74" ht="105" customHeight="1" x14ac:dyDescent="0.25">
      <c r="A301" s="9" t="s">
        <v>81</v>
      </c>
      <c r="B301" s="14" t="s">
        <v>82</v>
      </c>
      <c r="C301" s="3" t="s">
        <v>83</v>
      </c>
      <c r="D301" s="3" t="s">
        <v>692</v>
      </c>
      <c r="E301" s="3" t="s">
        <v>85</v>
      </c>
      <c r="F301" s="3" t="s">
        <v>2520</v>
      </c>
      <c r="G301" s="3" t="s">
        <v>2521</v>
      </c>
      <c r="H301" s="3" t="s">
        <v>2522</v>
      </c>
      <c r="I301" s="3" t="s">
        <v>2529</v>
      </c>
      <c r="J301" s="18" t="s">
        <v>2530</v>
      </c>
      <c r="K301" s="17" t="str">
        <f t="shared" si="4"/>
        <v>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v>
      </c>
      <c r="L301" s="3"/>
      <c r="M301" s="3"/>
      <c r="N301" s="3"/>
      <c r="O301" s="3"/>
      <c r="P301" s="3" t="s">
        <v>93</v>
      </c>
      <c r="Q301" s="3"/>
      <c r="R301" s="5"/>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c r="BP301" s="19"/>
      <c r="BQ301" s="19"/>
      <c r="BR301" s="19"/>
      <c r="BS301" s="19"/>
      <c r="BT301" s="19"/>
      <c r="BU301" s="19"/>
      <c r="BV301" s="19"/>
    </row>
    <row r="302" spans="1:74" ht="105" customHeight="1" x14ac:dyDescent="0.25">
      <c r="A302" s="9" t="s">
        <v>81</v>
      </c>
      <c r="B302" s="14" t="s">
        <v>82</v>
      </c>
      <c r="C302" s="3" t="s">
        <v>83</v>
      </c>
      <c r="D302" s="3" t="s">
        <v>692</v>
      </c>
      <c r="E302" s="3" t="s">
        <v>103</v>
      </c>
      <c r="F302" s="3" t="s">
        <v>1464</v>
      </c>
      <c r="G302" s="3" t="s">
        <v>2532</v>
      </c>
      <c r="H302" s="3" t="s">
        <v>2550</v>
      </c>
      <c r="I302" s="3" t="s">
        <v>2551</v>
      </c>
      <c r="J302" s="18" t="s">
        <v>2552</v>
      </c>
      <c r="K302" s="17" t="str">
        <f t="shared" si="4"/>
        <v>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v>
      </c>
      <c r="L302" s="3"/>
      <c r="M302" s="3"/>
      <c r="N302" s="3"/>
      <c r="O302" s="3"/>
      <c r="P302" s="3" t="s">
        <v>93</v>
      </c>
      <c r="Q302" s="3"/>
      <c r="R302" s="5"/>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c r="BP302" s="19"/>
      <c r="BQ302" s="19"/>
      <c r="BR302" s="19"/>
      <c r="BS302" s="19"/>
      <c r="BT302" s="19"/>
      <c r="BU302" s="19"/>
      <c r="BV302" s="19"/>
    </row>
    <row r="303" spans="1:74" ht="105" customHeight="1" x14ac:dyDescent="0.25">
      <c r="A303" s="9" t="s">
        <v>81</v>
      </c>
      <c r="B303" s="14" t="s">
        <v>82</v>
      </c>
      <c r="C303" s="3" t="s">
        <v>83</v>
      </c>
      <c r="D303" s="3" t="s">
        <v>692</v>
      </c>
      <c r="E303" s="3" t="s">
        <v>103</v>
      </c>
      <c r="F303" s="3" t="s">
        <v>1464</v>
      </c>
      <c r="G303" s="3" t="s">
        <v>2532</v>
      </c>
      <c r="H303" s="3" t="s">
        <v>2550</v>
      </c>
      <c r="I303" s="3" t="s">
        <v>2558</v>
      </c>
      <c r="J303" s="18" t="s">
        <v>2559</v>
      </c>
      <c r="K303" s="17" t="str">
        <f t="shared" si="4"/>
        <v>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v>
      </c>
      <c r="L303" s="3"/>
      <c r="M303" s="3"/>
      <c r="N303" s="3"/>
      <c r="O303" s="3"/>
      <c r="P303" s="3" t="s">
        <v>93</v>
      </c>
      <c r="Q303" s="3"/>
      <c r="R303" s="5"/>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c r="BP303" s="19"/>
      <c r="BQ303" s="19"/>
      <c r="BR303" s="19"/>
      <c r="BS303" s="19"/>
      <c r="BT303" s="19"/>
      <c r="BU303" s="19"/>
      <c r="BV303" s="19"/>
    </row>
    <row r="304" spans="1:74" ht="105" customHeight="1" x14ac:dyDescent="0.25">
      <c r="A304" s="9" t="s">
        <v>81</v>
      </c>
      <c r="B304" s="14" t="s">
        <v>82</v>
      </c>
      <c r="C304" s="3" t="s">
        <v>83</v>
      </c>
      <c r="D304" s="3" t="s">
        <v>692</v>
      </c>
      <c r="E304" s="3" t="s">
        <v>103</v>
      </c>
      <c r="F304" s="3" t="s">
        <v>1464</v>
      </c>
      <c r="G304" s="3" t="s">
        <v>2532</v>
      </c>
      <c r="H304" s="3" t="s">
        <v>2533</v>
      </c>
      <c r="I304" s="3" t="s">
        <v>5532</v>
      </c>
      <c r="J304" s="18" t="s">
        <v>2535</v>
      </c>
      <c r="K304" s="17" t="str">
        <f t="shared" si="4"/>
        <v>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v>
      </c>
      <c r="L304" s="3"/>
      <c r="M304" s="3"/>
      <c r="N304" s="3"/>
      <c r="O304" s="3"/>
      <c r="P304" s="3" t="s">
        <v>93</v>
      </c>
      <c r="Q304" s="3"/>
      <c r="R304" s="5"/>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c r="BP304" s="19"/>
      <c r="BQ304" s="19"/>
      <c r="BR304" s="19"/>
      <c r="BS304" s="19"/>
      <c r="BT304" s="19"/>
      <c r="BU304" s="19"/>
      <c r="BV304" s="19"/>
    </row>
    <row r="305" spans="1:74" ht="105" customHeight="1" x14ac:dyDescent="0.25">
      <c r="A305" s="9" t="s">
        <v>81</v>
      </c>
      <c r="B305" s="14" t="s">
        <v>82</v>
      </c>
      <c r="C305" s="3" t="s">
        <v>83</v>
      </c>
      <c r="D305" s="3" t="s">
        <v>692</v>
      </c>
      <c r="E305" s="3" t="s">
        <v>103</v>
      </c>
      <c r="F305" s="3" t="s">
        <v>1464</v>
      </c>
      <c r="G305" s="3" t="s">
        <v>2532</v>
      </c>
      <c r="H305" s="3" t="s">
        <v>2537</v>
      </c>
      <c r="I305" s="3" t="s">
        <v>2538</v>
      </c>
      <c r="J305" s="18" t="s">
        <v>2539</v>
      </c>
      <c r="K305" s="17" t="str">
        <f t="shared" si="4"/>
        <v>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v>
      </c>
      <c r="L305" s="3"/>
      <c r="M305" s="3"/>
      <c r="N305" s="3"/>
      <c r="O305" s="3"/>
      <c r="P305" s="3" t="s">
        <v>93</v>
      </c>
      <c r="Q305" s="3"/>
      <c r="R305" s="5"/>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c r="BP305" s="19"/>
      <c r="BQ305" s="19"/>
      <c r="BR305" s="19"/>
      <c r="BS305" s="19"/>
      <c r="BT305" s="19"/>
      <c r="BU305" s="19"/>
      <c r="BV305" s="19"/>
    </row>
    <row r="306" spans="1:74" ht="90" customHeight="1" x14ac:dyDescent="0.25">
      <c r="A306" s="9" t="s">
        <v>81</v>
      </c>
      <c r="B306" s="14" t="s">
        <v>82</v>
      </c>
      <c r="C306" s="3" t="s">
        <v>83</v>
      </c>
      <c r="D306" s="3" t="s">
        <v>692</v>
      </c>
      <c r="E306" s="3" t="s">
        <v>103</v>
      </c>
      <c r="F306" s="3" t="s">
        <v>2561</v>
      </c>
      <c r="G306" s="3" t="s">
        <v>2562</v>
      </c>
      <c r="H306" s="3" t="s">
        <v>2563</v>
      </c>
      <c r="I306" s="3" t="s">
        <v>2564</v>
      </c>
      <c r="J306" s="18" t="s">
        <v>2565</v>
      </c>
      <c r="K306" s="17" t="str">
        <f t="shared" si="4"/>
        <v>QualityProcess HygieneGeneralCIP Cost ManagementMonitor and manage the cost of executing the cleanings (CIP)CIP cost managementCIP Cost Analysis (phase 1)Consolidates consumption by station (caustic, acid, water, power, steam) for initial cost view.</v>
      </c>
      <c r="L306" s="3"/>
      <c r="M306" s="3"/>
      <c r="N306" s="3"/>
      <c r="O306" s="3"/>
      <c r="P306" s="3" t="s">
        <v>93</v>
      </c>
      <c r="Q306" s="3"/>
      <c r="R306" s="5"/>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c r="BP306" s="19"/>
      <c r="BQ306" s="19"/>
      <c r="BR306" s="19"/>
      <c r="BS306" s="19"/>
      <c r="BT306" s="19"/>
      <c r="BU306" s="19"/>
      <c r="BV306" s="19"/>
    </row>
    <row r="307" spans="1:74" ht="90" customHeight="1" x14ac:dyDescent="0.25">
      <c r="A307" s="9" t="s">
        <v>81</v>
      </c>
      <c r="B307" s="14" t="s">
        <v>82</v>
      </c>
      <c r="C307" s="3" t="s">
        <v>83</v>
      </c>
      <c r="D307" s="3" t="s">
        <v>692</v>
      </c>
      <c r="E307" s="3" t="s">
        <v>103</v>
      </c>
      <c r="F307" s="3" t="s">
        <v>2561</v>
      </c>
      <c r="G307" s="3" t="s">
        <v>2562</v>
      </c>
      <c r="H307" s="3" t="s">
        <v>2563</v>
      </c>
      <c r="I307" s="3" t="s">
        <v>2571</v>
      </c>
      <c r="J307" s="18" t="s">
        <v>2572</v>
      </c>
      <c r="K307" s="17" t="str">
        <f t="shared" si="4"/>
        <v>QualityProcess HygieneGeneralCIP Cost ManagementMonitor and manage the cost of executing the cleanings (CIP)CIP cost managementCIP Cost Analysis (phase 2)Deepens costs at CIP Description level, enabling comparison and optimization.</v>
      </c>
      <c r="L307" s="3"/>
      <c r="M307" s="3"/>
      <c r="N307" s="3"/>
      <c r="O307" s="3"/>
      <c r="P307" s="3" t="s">
        <v>93</v>
      </c>
      <c r="Q307" s="3"/>
      <c r="R307" s="5"/>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c r="BP307" s="19"/>
      <c r="BQ307" s="19"/>
      <c r="BR307" s="19"/>
      <c r="BS307" s="19"/>
      <c r="BT307" s="19"/>
      <c r="BU307" s="19"/>
      <c r="BV307" s="19"/>
    </row>
    <row r="308" spans="1:74" ht="90" customHeight="1" x14ac:dyDescent="0.25">
      <c r="A308" s="9" t="s">
        <v>81</v>
      </c>
      <c r="B308" s="14" t="s">
        <v>82</v>
      </c>
      <c r="C308" s="3" t="s">
        <v>83</v>
      </c>
      <c r="D308" s="3" t="s">
        <v>692</v>
      </c>
      <c r="E308" s="3" t="s">
        <v>103</v>
      </c>
      <c r="F308" s="3" t="s">
        <v>1464</v>
      </c>
      <c r="G308" s="3" t="s">
        <v>2682</v>
      </c>
      <c r="H308" s="3" t="s">
        <v>2929</v>
      </c>
      <c r="I308" s="3" t="s">
        <v>2930</v>
      </c>
      <c r="J308" s="18" t="s">
        <v>2931</v>
      </c>
      <c r="K308" s="17" t="str">
        <f t="shared" si="4"/>
        <v>QualityProcess HygieneGeneralCIP Compliance ManagementMonitor when a CIP should be performed based on the defined triggersCIP expiration consolidationCIP Overview (Card)Card‑based snapshot of CIP Descriptions with last run, due dates, and priorities.</v>
      </c>
      <c r="L308" s="3"/>
      <c r="M308" s="3"/>
      <c r="N308" s="3"/>
      <c r="O308" s="3"/>
      <c r="P308" s="3" t="s">
        <v>150</v>
      </c>
      <c r="Q308" s="3"/>
      <c r="R308" s="5"/>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c r="BP308" s="19"/>
      <c r="BQ308" s="19"/>
      <c r="BR308" s="19"/>
      <c r="BS308" s="19"/>
      <c r="BT308" s="19"/>
      <c r="BU308" s="19"/>
      <c r="BV308" s="19"/>
    </row>
    <row r="309" spans="1:74" ht="90" customHeight="1" x14ac:dyDescent="0.25">
      <c r="A309" s="9" t="s">
        <v>81</v>
      </c>
      <c r="B309" s="14" t="s">
        <v>82</v>
      </c>
      <c r="C309" s="3" t="s">
        <v>83</v>
      </c>
      <c r="D309" s="3" t="s">
        <v>692</v>
      </c>
      <c r="E309" s="3" t="s">
        <v>103</v>
      </c>
      <c r="F309" s="3" t="s">
        <v>1464</v>
      </c>
      <c r="G309" s="3" t="s">
        <v>2682</v>
      </c>
      <c r="H309" s="3" t="s">
        <v>2929</v>
      </c>
      <c r="I309" s="3" t="s">
        <v>2936</v>
      </c>
      <c r="J309" s="18" t="s">
        <v>2937</v>
      </c>
      <c r="K309" s="17" t="str">
        <f t="shared" si="4"/>
        <v>QualityProcess HygieneGeneralCIP Compliance ManagementMonitor when a CIP should be performed based on the defined triggersCIP expiration consolidationCIP Overview (Table)Consolidated table of CIP Descriptions with status, last execution, and upcoming due dates.</v>
      </c>
      <c r="L309" s="3"/>
      <c r="M309" s="3"/>
      <c r="N309" s="3"/>
      <c r="O309" s="3"/>
      <c r="P309" s="3" t="s">
        <v>150</v>
      </c>
      <c r="Q309" s="3"/>
      <c r="R309" s="5"/>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c r="BP309" s="19"/>
      <c r="BQ309" s="19"/>
      <c r="BR309" s="19"/>
      <c r="BS309" s="19"/>
      <c r="BT309" s="19"/>
      <c r="BU309" s="19"/>
      <c r="BV309" s="19"/>
    </row>
    <row r="310" spans="1:74" ht="90" customHeight="1" x14ac:dyDescent="0.25">
      <c r="A310" s="9" t="s">
        <v>81</v>
      </c>
      <c r="B310" s="14" t="s">
        <v>82</v>
      </c>
      <c r="C310" s="3" t="s">
        <v>83</v>
      </c>
      <c r="D310" s="3" t="s">
        <v>692</v>
      </c>
      <c r="E310" s="3" t="s">
        <v>103</v>
      </c>
      <c r="F310" s="3" t="s">
        <v>1464</v>
      </c>
      <c r="G310" s="3" t="s">
        <v>2682</v>
      </c>
      <c r="H310" s="3" t="s">
        <v>2683</v>
      </c>
      <c r="I310" s="3" t="s">
        <v>2684</v>
      </c>
      <c r="J310" s="18" t="s">
        <v>2685</v>
      </c>
      <c r="K310" s="17" t="str">
        <f t="shared" si="4"/>
        <v>QualityProcess HygieneGeneralCIP Compliance ManagementMonitor when a CIP should be performed based on the defined triggersBreakdown occurred triggerPackaging Performance IntegrationIntegration with LMS to generate a CIP trigger (breakdown occurred).</v>
      </c>
      <c r="L310" s="3"/>
      <c r="M310" s="3"/>
      <c r="N310" s="3"/>
      <c r="O310" s="3"/>
      <c r="P310" s="3" t="s">
        <v>93</v>
      </c>
      <c r="Q310" s="3"/>
      <c r="R310" s="5"/>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c r="BP310" s="19"/>
      <c r="BQ310" s="19"/>
      <c r="BR310" s="19"/>
      <c r="BS310" s="19"/>
      <c r="BT310" s="19"/>
      <c r="BU310" s="19"/>
      <c r="BV310" s="19"/>
    </row>
    <row r="311" spans="1:74" ht="90" customHeight="1" x14ac:dyDescent="0.25">
      <c r="A311" s="9" t="s">
        <v>81</v>
      </c>
      <c r="B311" s="14" t="s">
        <v>82</v>
      </c>
      <c r="C311" s="3" t="s">
        <v>83</v>
      </c>
      <c r="D311" s="3" t="s">
        <v>692</v>
      </c>
      <c r="E311" s="3" t="s">
        <v>98</v>
      </c>
      <c r="F311" s="3" t="s">
        <v>1464</v>
      </c>
      <c r="G311" s="3" t="s">
        <v>2682</v>
      </c>
      <c r="H311" s="3" t="s">
        <v>2683</v>
      </c>
      <c r="I311" s="3" t="s">
        <v>2687</v>
      </c>
      <c r="J311" s="18" t="s">
        <v>2688</v>
      </c>
      <c r="K311" s="17" t="str">
        <f t="shared" si="4"/>
        <v>QualityProcess HygienePackagingCIP Compliance ManagementMonitor when a CIP should be performed based on the defined triggersBreakdown occurred triggerTrigger - Breakdown OccurredMonitors the Breakdown Occurred trigger to indicate/generate CIP need per rules.</v>
      </c>
      <c r="L311" s="3"/>
      <c r="M311" s="3"/>
      <c r="N311" s="3"/>
      <c r="O311" s="3"/>
      <c r="P311" s="3" t="s">
        <v>93</v>
      </c>
      <c r="Q311" s="3"/>
      <c r="R311" s="5"/>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c r="BP311" s="19"/>
      <c r="BQ311" s="19"/>
      <c r="BR311" s="19"/>
      <c r="BS311" s="19"/>
      <c r="BT311" s="19"/>
      <c r="BU311" s="19"/>
      <c r="BV311" s="19"/>
    </row>
    <row r="312" spans="1:74" ht="90" customHeight="1" x14ac:dyDescent="0.25">
      <c r="A312" s="9" t="s">
        <v>81</v>
      </c>
      <c r="B312" s="14" t="s">
        <v>82</v>
      </c>
      <c r="C312" s="3" t="s">
        <v>83</v>
      </c>
      <c r="D312" s="3" t="s">
        <v>692</v>
      </c>
      <c r="E312" s="3" t="s">
        <v>103</v>
      </c>
      <c r="F312" s="3" t="s">
        <v>1464</v>
      </c>
      <c r="G312" s="3" t="s">
        <v>2682</v>
      </c>
      <c r="H312" s="3" t="s">
        <v>2703</v>
      </c>
      <c r="I312" s="3" t="s">
        <v>2704</v>
      </c>
      <c r="J312" s="18" t="s">
        <v>2705</v>
      </c>
      <c r="K312" s="17" t="str">
        <f t="shared" si="4"/>
        <v>QualityProcess HygieneGeneralCIP Compliance ManagementMonitor when a CIP should be performed based on the defined triggersEquipment state changed triggerBrewing Performance IntegrationIntegration with BMS to generate a CIP trigger (equipment state changed).</v>
      </c>
      <c r="L312" s="3"/>
      <c r="M312" s="3"/>
      <c r="N312" s="3"/>
      <c r="O312" s="3"/>
      <c r="P312" s="3" t="s">
        <v>93</v>
      </c>
      <c r="Q312" s="3"/>
      <c r="R312" s="5"/>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c r="BP312" s="19"/>
      <c r="BQ312" s="19"/>
      <c r="BR312" s="19"/>
      <c r="BS312" s="19"/>
      <c r="BT312" s="19"/>
      <c r="BU312" s="19"/>
      <c r="BV312" s="19"/>
    </row>
    <row r="313" spans="1:74" ht="120" customHeight="1" x14ac:dyDescent="0.25">
      <c r="A313" s="9" t="s">
        <v>81</v>
      </c>
      <c r="B313" s="14" t="s">
        <v>82</v>
      </c>
      <c r="C313" s="3" t="s">
        <v>83</v>
      </c>
      <c r="D313" s="3" t="s">
        <v>692</v>
      </c>
      <c r="E313" s="3" t="s">
        <v>103</v>
      </c>
      <c r="F313" s="3" t="s">
        <v>1464</v>
      </c>
      <c r="G313" s="3" t="s">
        <v>2682</v>
      </c>
      <c r="H313" s="3" t="s">
        <v>2703</v>
      </c>
      <c r="I313" s="3" t="s">
        <v>2711</v>
      </c>
      <c r="J313" s="18" t="s">
        <v>2712</v>
      </c>
      <c r="K313" s="17" t="str">
        <f t="shared" si="4"/>
        <v>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v>
      </c>
      <c r="L313" s="3"/>
      <c r="M313" s="3"/>
      <c r="N313" s="3"/>
      <c r="O313" s="3"/>
      <c r="P313" s="3" t="s">
        <v>93</v>
      </c>
      <c r="Q313" s="3"/>
      <c r="R313" s="5"/>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c r="BP313" s="19"/>
      <c r="BQ313" s="19"/>
      <c r="BR313" s="19"/>
      <c r="BS313" s="19"/>
      <c r="BT313" s="19"/>
      <c r="BU313" s="19"/>
      <c r="BV313" s="19"/>
    </row>
    <row r="314" spans="1:74" ht="90" customHeight="1" x14ac:dyDescent="0.25">
      <c r="A314" s="9" t="s">
        <v>81</v>
      </c>
      <c r="B314" s="14" t="s">
        <v>82</v>
      </c>
      <c r="C314" s="3" t="s">
        <v>83</v>
      </c>
      <c r="D314" s="3" t="s">
        <v>692</v>
      </c>
      <c r="E314" s="3" t="s">
        <v>103</v>
      </c>
      <c r="F314" s="3" t="s">
        <v>1464</v>
      </c>
      <c r="G314" s="3" t="s">
        <v>2682</v>
      </c>
      <c r="H314" s="3" t="s">
        <v>2718</v>
      </c>
      <c r="I314" s="3" t="s">
        <v>2719</v>
      </c>
      <c r="J314" s="18" t="s">
        <v>2720</v>
      </c>
      <c r="K314" s="17" t="str">
        <f t="shared" si="4"/>
        <v>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v>
      </c>
      <c r="L314" s="3"/>
      <c r="M314" s="3"/>
      <c r="N314" s="3"/>
      <c r="O314" s="3"/>
      <c r="P314" s="3" t="s">
        <v>93</v>
      </c>
      <c r="Q314" s="3"/>
      <c r="R314" s="5"/>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c r="BP314" s="19"/>
      <c r="BQ314" s="19"/>
      <c r="BR314" s="19"/>
      <c r="BS314" s="19"/>
      <c r="BT314" s="19"/>
      <c r="BU314" s="19"/>
      <c r="BV314" s="19"/>
    </row>
    <row r="315" spans="1:74" ht="105" customHeight="1" x14ac:dyDescent="0.25">
      <c r="A315" s="9" t="s">
        <v>81</v>
      </c>
      <c r="B315" s="14" t="s">
        <v>82</v>
      </c>
      <c r="C315" s="3" t="s">
        <v>83</v>
      </c>
      <c r="D315" s="3" t="s">
        <v>692</v>
      </c>
      <c r="E315" s="3" t="s">
        <v>103</v>
      </c>
      <c r="F315" s="3" t="s">
        <v>1464</v>
      </c>
      <c r="G315" s="3" t="s">
        <v>2682</v>
      </c>
      <c r="H315" s="3" t="s">
        <v>2718</v>
      </c>
      <c r="I315" s="3" t="s">
        <v>2747</v>
      </c>
      <c r="J315" s="18" t="s">
        <v>2748</v>
      </c>
      <c r="K315" s="17" t="str">
        <f t="shared" si="4"/>
        <v>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v>
      </c>
      <c r="L315" s="3"/>
      <c r="M315" s="3"/>
      <c r="N315" s="3"/>
      <c r="O315" s="3"/>
      <c r="P315" s="3" t="s">
        <v>93</v>
      </c>
      <c r="Q315" s="3"/>
      <c r="R315" s="5"/>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c r="BP315" s="19"/>
      <c r="BQ315" s="19"/>
      <c r="BR315" s="19"/>
      <c r="BS315" s="19"/>
      <c r="BT315" s="19"/>
      <c r="BU315" s="19"/>
      <c r="BV315" s="19"/>
    </row>
    <row r="316" spans="1:74" ht="105" customHeight="1" x14ac:dyDescent="0.25">
      <c r="A316" s="9" t="s">
        <v>81</v>
      </c>
      <c r="B316" s="14" t="s">
        <v>82</v>
      </c>
      <c r="C316" s="3" t="s">
        <v>83</v>
      </c>
      <c r="D316" s="3" t="s">
        <v>692</v>
      </c>
      <c r="E316" s="3" t="s">
        <v>103</v>
      </c>
      <c r="F316" s="3" t="s">
        <v>1464</v>
      </c>
      <c r="G316" s="3" t="s">
        <v>2682</v>
      </c>
      <c r="H316" s="3" t="s">
        <v>2753</v>
      </c>
      <c r="I316" s="3" t="s">
        <v>2754</v>
      </c>
      <c r="J316" s="18" t="s">
        <v>2755</v>
      </c>
      <c r="K316" s="17" t="str">
        <f t="shared" si="4"/>
        <v>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v>
      </c>
      <c r="L316" s="3"/>
      <c r="M316" s="3"/>
      <c r="N316" s="3"/>
      <c r="O316" s="3"/>
      <c r="P316" s="3" t="s">
        <v>93</v>
      </c>
      <c r="Q316" s="3"/>
      <c r="R316" s="5"/>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c r="BP316" s="19"/>
      <c r="BQ316" s="19"/>
      <c r="BR316" s="19"/>
      <c r="BS316" s="19"/>
      <c r="BT316" s="19"/>
      <c r="BU316" s="19"/>
      <c r="BV316" s="19"/>
    </row>
    <row r="317" spans="1:74" ht="120" customHeight="1" x14ac:dyDescent="0.25">
      <c r="A317" s="9" t="s">
        <v>81</v>
      </c>
      <c r="B317" s="14" t="s">
        <v>82</v>
      </c>
      <c r="C317" s="3" t="s">
        <v>83</v>
      </c>
      <c r="D317" s="3" t="s">
        <v>692</v>
      </c>
      <c r="E317" s="3" t="s">
        <v>103</v>
      </c>
      <c r="F317" s="3" t="s">
        <v>1464</v>
      </c>
      <c r="G317" s="3" t="s">
        <v>2682</v>
      </c>
      <c r="H317" s="3" t="s">
        <v>2761</v>
      </c>
      <c r="I317" s="3" t="s">
        <v>2762</v>
      </c>
      <c r="J317" s="18" t="s">
        <v>2763</v>
      </c>
      <c r="K317" s="17" t="str">
        <f t="shared" si="4"/>
        <v>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v>
      </c>
      <c r="L317" s="3"/>
      <c r="M317" s="3"/>
      <c r="N317" s="3"/>
      <c r="O317" s="3"/>
      <c r="P317" s="3" t="s">
        <v>93</v>
      </c>
      <c r="Q317" s="3"/>
      <c r="R317" s="5"/>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c r="BP317" s="19"/>
      <c r="BQ317" s="19"/>
      <c r="BR317" s="19"/>
      <c r="BS317" s="19"/>
      <c r="BT317" s="19"/>
      <c r="BU317" s="19"/>
      <c r="BV317" s="19"/>
    </row>
    <row r="318" spans="1:74" ht="90" customHeight="1" x14ac:dyDescent="0.25">
      <c r="A318" s="9" t="s">
        <v>81</v>
      </c>
      <c r="B318" s="14" t="s">
        <v>82</v>
      </c>
      <c r="C318" s="3" t="s">
        <v>83</v>
      </c>
      <c r="D318" s="3" t="s">
        <v>692</v>
      </c>
      <c r="E318" s="3" t="s">
        <v>103</v>
      </c>
      <c r="F318" s="3" t="s">
        <v>1464</v>
      </c>
      <c r="G318" s="3" t="s">
        <v>2682</v>
      </c>
      <c r="H318" s="3" t="s">
        <v>3056</v>
      </c>
      <c r="I318" s="3" t="s">
        <v>3057</v>
      </c>
      <c r="J318" s="18" t="s">
        <v>3058</v>
      </c>
      <c r="K318" s="17" t="str">
        <f t="shared" si="4"/>
        <v>QualityProcess HygieneGeneralCIP Compliance ManagementMonitor when a CIP should be performed based on the defined triggersTime triggerTrigger - Time value reached after last CIPMonitors the Time value reached after last CIP trigger to indicate/generate CIP need per rules.</v>
      </c>
      <c r="L318" s="3"/>
      <c r="M318" s="3"/>
      <c r="N318" s="3"/>
      <c r="O318" s="3"/>
      <c r="P318" s="3" t="s">
        <v>150</v>
      </c>
      <c r="Q318" s="3"/>
      <c r="R318" s="5"/>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c r="BP318" s="19"/>
      <c r="BQ318" s="19"/>
      <c r="BR318" s="19"/>
      <c r="BS318" s="19"/>
      <c r="BT318" s="19"/>
      <c r="BU318" s="19"/>
      <c r="BV318" s="19"/>
    </row>
    <row r="319" spans="1:74" ht="90" customHeight="1" x14ac:dyDescent="0.25">
      <c r="A319" s="9" t="s">
        <v>81</v>
      </c>
      <c r="B319" s="14" t="s">
        <v>82</v>
      </c>
      <c r="C319" s="3" t="s">
        <v>83</v>
      </c>
      <c r="D319" s="3" t="s">
        <v>692</v>
      </c>
      <c r="E319" s="3" t="s">
        <v>103</v>
      </c>
      <c r="F319" s="3" t="s">
        <v>1464</v>
      </c>
      <c r="G319" s="3" t="s">
        <v>2682</v>
      </c>
      <c r="H319" s="3" t="s">
        <v>2858</v>
      </c>
      <c r="I319" s="3" t="s">
        <v>2859</v>
      </c>
      <c r="J319" s="18" t="s">
        <v>2860</v>
      </c>
      <c r="K319" s="17" t="str">
        <f t="shared" si="4"/>
        <v>QualityProcess HygieneGeneralCIP Compliance ManagementMonitor when a CIP should be performed based on the defined triggersEquipment usage triggerOrder Management IntegrationIntegration with OM to generate a CIP trigger (usage, idle time).</v>
      </c>
      <c r="L319" s="3"/>
      <c r="M319" s="3"/>
      <c r="N319" s="3"/>
      <c r="O319" s="3"/>
      <c r="P319" s="3" t="s">
        <v>93</v>
      </c>
      <c r="Q319" s="3"/>
      <c r="R319" s="5"/>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c r="BP319" s="19"/>
      <c r="BQ319" s="19"/>
      <c r="BR319" s="19"/>
      <c r="BS319" s="19"/>
      <c r="BT319" s="19"/>
      <c r="BU319" s="19"/>
      <c r="BV319" s="19"/>
    </row>
    <row r="320" spans="1:74" ht="105" customHeight="1" x14ac:dyDescent="0.25">
      <c r="A320" s="9" t="s">
        <v>81</v>
      </c>
      <c r="B320" s="14" t="s">
        <v>82</v>
      </c>
      <c r="C320" s="3" t="s">
        <v>83</v>
      </c>
      <c r="D320" s="3" t="s">
        <v>692</v>
      </c>
      <c r="E320" s="3" t="s">
        <v>103</v>
      </c>
      <c r="F320" s="3" t="s">
        <v>1464</v>
      </c>
      <c r="G320" s="3" t="s">
        <v>2682</v>
      </c>
      <c r="H320" s="3" t="s">
        <v>2858</v>
      </c>
      <c r="I320" s="3" t="s">
        <v>2889</v>
      </c>
      <c r="J320" s="18" t="s">
        <v>2890</v>
      </c>
      <c r="K320" s="17" t="str">
        <f t="shared" si="4"/>
        <v>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v>
      </c>
      <c r="L320" s="3"/>
      <c r="M320" s="3"/>
      <c r="N320" s="3"/>
      <c r="O320" s="3"/>
      <c r="P320" s="3" t="s">
        <v>93</v>
      </c>
      <c r="Q320" s="3"/>
      <c r="R320" s="5"/>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c r="BP320" s="19"/>
      <c r="BQ320" s="19"/>
      <c r="BR320" s="19"/>
      <c r="BS320" s="19"/>
      <c r="BT320" s="19"/>
      <c r="BU320" s="19"/>
      <c r="BV320" s="19"/>
    </row>
    <row r="321" spans="1:74" ht="105" customHeight="1" x14ac:dyDescent="0.25">
      <c r="A321" s="9" t="s">
        <v>81</v>
      </c>
      <c r="B321" s="14" t="s">
        <v>82</v>
      </c>
      <c r="C321" s="3" t="s">
        <v>83</v>
      </c>
      <c r="D321" s="3" t="s">
        <v>692</v>
      </c>
      <c r="E321" s="3" t="s">
        <v>103</v>
      </c>
      <c r="F321" s="3" t="s">
        <v>1464</v>
      </c>
      <c r="G321" s="3" t="s">
        <v>2682</v>
      </c>
      <c r="H321" s="3" t="s">
        <v>2858</v>
      </c>
      <c r="I321" s="3" t="s">
        <v>2910</v>
      </c>
      <c r="J321" s="18" t="s">
        <v>2911</v>
      </c>
      <c r="K321" s="17" t="str">
        <f t="shared" si="4"/>
        <v>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v>
      </c>
      <c r="L321" s="3"/>
      <c r="M321" s="3"/>
      <c r="N321" s="3"/>
      <c r="O321" s="3"/>
      <c r="P321" s="3" t="s">
        <v>93</v>
      </c>
      <c r="Q321" s="3"/>
      <c r="R321" s="5"/>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c r="BP321" s="19"/>
      <c r="BQ321" s="19"/>
      <c r="BR321" s="19"/>
      <c r="BS321" s="19"/>
      <c r="BT321" s="19"/>
      <c r="BU321" s="19"/>
      <c r="BV321" s="19"/>
    </row>
    <row r="322" spans="1:74" ht="90" customHeight="1" x14ac:dyDescent="0.25">
      <c r="A322" s="9" t="s">
        <v>81</v>
      </c>
      <c r="B322" s="14" t="s">
        <v>82</v>
      </c>
      <c r="C322" s="3" t="s">
        <v>83</v>
      </c>
      <c r="D322" s="3" t="s">
        <v>692</v>
      </c>
      <c r="E322" s="3" t="s">
        <v>103</v>
      </c>
      <c r="F322" s="3" t="s">
        <v>1464</v>
      </c>
      <c r="G322" s="3" t="s">
        <v>3394</v>
      </c>
      <c r="H322" s="3" t="s">
        <v>3395</v>
      </c>
      <c r="I322" s="3" t="s">
        <v>3396</v>
      </c>
      <c r="J322" s="18" t="s">
        <v>3397</v>
      </c>
      <c r="K322" s="17" t="str">
        <f t="shared" ref="K322:K385" si="5">_xlfn.CONCAT(C322,D322,E322,F322,G322,H322,I322,J322)</f>
        <v>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v>
      </c>
      <c r="L322" s="3"/>
      <c r="M322" s="3"/>
      <c r="N322" s="3"/>
      <c r="O322" s="3"/>
      <c r="P322" s="3" t="s">
        <v>93</v>
      </c>
      <c r="Q322" s="3"/>
      <c r="R322" s="5"/>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c r="BP322" s="19"/>
      <c r="BQ322" s="19"/>
      <c r="BR322" s="19"/>
      <c r="BS322" s="19"/>
      <c r="BT322" s="19"/>
      <c r="BU322" s="19"/>
      <c r="BV322" s="19"/>
    </row>
    <row r="323" spans="1:74" ht="90" customHeight="1" x14ac:dyDescent="0.25">
      <c r="A323" s="9" t="s">
        <v>81</v>
      </c>
      <c r="B323" s="14" t="s">
        <v>82</v>
      </c>
      <c r="C323" s="3" t="s">
        <v>83</v>
      </c>
      <c r="D323" s="3" t="s">
        <v>692</v>
      </c>
      <c r="E323" s="3" t="s">
        <v>98</v>
      </c>
      <c r="F323" s="3" t="s">
        <v>2577</v>
      </c>
      <c r="G323" s="3" t="s">
        <v>2578</v>
      </c>
      <c r="H323" s="3" t="s">
        <v>2579</v>
      </c>
      <c r="I323" s="3" t="s">
        <v>2580</v>
      </c>
      <c r="J323" s="18" t="s">
        <v>2581</v>
      </c>
      <c r="K323" s="17" t="str">
        <f t="shared" si="5"/>
        <v>QualityProcess HygienePackagingManual Cleaning Compliance ManagementMonitor the manual cleanings that need to be performedManual cleaning monitorManual Clean (External, Main Equip Cleaning)Create and record manual/external cleanings.</v>
      </c>
      <c r="L323" s="3"/>
      <c r="M323" s="3"/>
      <c r="N323" s="3"/>
      <c r="O323" s="3"/>
      <c r="P323" s="3" t="s">
        <v>93</v>
      </c>
      <c r="Q323" s="3"/>
      <c r="R323" s="5"/>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c r="BP323" s="19"/>
      <c r="BQ323" s="19"/>
      <c r="BR323" s="19"/>
      <c r="BS323" s="19"/>
      <c r="BT323" s="19"/>
      <c r="BU323" s="19"/>
      <c r="BV323" s="19"/>
    </row>
    <row r="324" spans="1:74" ht="90" customHeight="1" x14ac:dyDescent="0.25">
      <c r="A324" s="9" t="s">
        <v>81</v>
      </c>
      <c r="B324" s="14" t="s">
        <v>82</v>
      </c>
      <c r="C324" s="3" t="s">
        <v>83</v>
      </c>
      <c r="D324" s="3" t="s">
        <v>692</v>
      </c>
      <c r="E324" s="3" t="s">
        <v>103</v>
      </c>
      <c r="F324" s="3" t="s">
        <v>2577</v>
      </c>
      <c r="G324" s="3" t="s">
        <v>2578</v>
      </c>
      <c r="H324" s="3" t="s">
        <v>2583</v>
      </c>
      <c r="I324" s="3" t="s">
        <v>2584</v>
      </c>
      <c r="J324" s="18" t="s">
        <v>2585</v>
      </c>
      <c r="K324" s="17" t="str">
        <f t="shared" si="5"/>
        <v>QualityProcess HygieneGeneralManual Cleaning Compliance ManagementMonitor the manual cleanings that need to be performedQuality events managementQuality Events ManagementPH functionality for quality events management, supporting a standardized operation.</v>
      </c>
      <c r="L324" s="3"/>
      <c r="M324" s="3"/>
      <c r="N324" s="3"/>
      <c r="O324" s="3"/>
      <c r="P324" s="3" t="s">
        <v>93</v>
      </c>
      <c r="Q324" s="3"/>
      <c r="R324" s="5"/>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c r="BP324" s="19"/>
      <c r="BQ324" s="19"/>
      <c r="BR324" s="19"/>
      <c r="BS324" s="19"/>
      <c r="BT324" s="19"/>
      <c r="BU324" s="19"/>
      <c r="BV324" s="19"/>
    </row>
    <row r="325" spans="1:74" ht="90" customHeight="1" x14ac:dyDescent="0.25">
      <c r="A325" s="9" t="s">
        <v>81</v>
      </c>
      <c r="B325" s="14" t="s">
        <v>82</v>
      </c>
      <c r="C325" s="3" t="s">
        <v>83</v>
      </c>
      <c r="D325" s="3" t="s">
        <v>692</v>
      </c>
      <c r="E325" s="3" t="s">
        <v>103</v>
      </c>
      <c r="F325" s="3" t="s">
        <v>1464</v>
      </c>
      <c r="G325" s="3" t="s">
        <v>2578</v>
      </c>
      <c r="H325" s="3" t="s">
        <v>2583</v>
      </c>
      <c r="I325" s="3" t="s">
        <v>2669</v>
      </c>
      <c r="J325" s="18" t="s">
        <v>2670</v>
      </c>
      <c r="K325" s="17" t="str">
        <f t="shared" si="5"/>
        <v>QualityProcess HygieneGeneralCIP Compliance ManagementMonitor the manual cleanings that need to be performedQuality events managementMaintenance System IntegrationIntegration with Maintenance to generate Quality Events.</v>
      </c>
      <c r="L325" s="3"/>
      <c r="M325" s="3"/>
      <c r="N325" s="3"/>
      <c r="O325" s="3"/>
      <c r="P325" s="3" t="s">
        <v>93</v>
      </c>
      <c r="Q325" s="3"/>
      <c r="R325" s="5"/>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c r="BP325" s="19"/>
      <c r="BQ325" s="19"/>
      <c r="BR325" s="19"/>
      <c r="BS325" s="19"/>
      <c r="BT325" s="19"/>
      <c r="BU325" s="19"/>
      <c r="BV325" s="19"/>
    </row>
    <row r="326" spans="1:74" ht="90" customHeight="1" x14ac:dyDescent="0.25">
      <c r="A326" s="9" t="s">
        <v>81</v>
      </c>
      <c r="B326" s="14" t="s">
        <v>82</v>
      </c>
      <c r="C326" s="3" t="s">
        <v>83</v>
      </c>
      <c r="D326" s="3" t="s">
        <v>692</v>
      </c>
      <c r="E326" s="3" t="s">
        <v>103</v>
      </c>
      <c r="F326" s="3" t="s">
        <v>1464</v>
      </c>
      <c r="G326" s="3" t="s">
        <v>2682</v>
      </c>
      <c r="H326" s="3" t="s">
        <v>2922</v>
      </c>
      <c r="I326" s="3" t="s">
        <v>2923</v>
      </c>
      <c r="J326" s="18" t="s">
        <v>2924</v>
      </c>
      <c r="K326" s="17" t="str">
        <f t="shared" si="5"/>
        <v>QualityProcess HygieneGeneralCIP Compliance ManagementMonitor when a CIP should be performed based on the defined triggersFouling time monitorFouling time monitor to execute a specific CIPMonitors fouling time after emptying to determine a specific CIP.</v>
      </c>
      <c r="L326" s="3"/>
      <c r="M326" s="3"/>
      <c r="N326" s="3"/>
      <c r="O326" s="3"/>
      <c r="P326" s="3" t="s">
        <v>93</v>
      </c>
      <c r="Q326" s="3"/>
      <c r="R326" s="5"/>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c r="BP326" s="19"/>
      <c r="BQ326" s="19"/>
      <c r="BR326" s="19"/>
      <c r="BS326" s="19"/>
      <c r="BT326" s="19"/>
      <c r="BU326" s="19"/>
      <c r="BV326" s="19"/>
    </row>
    <row r="327" spans="1:74" ht="105" customHeight="1" x14ac:dyDescent="0.25">
      <c r="A327" s="9" t="s">
        <v>81</v>
      </c>
      <c r="B327" s="14" t="s">
        <v>82</v>
      </c>
      <c r="C327" s="3" t="s">
        <v>83</v>
      </c>
      <c r="D327" s="3" t="s">
        <v>692</v>
      </c>
      <c r="E327" s="3" t="s">
        <v>103</v>
      </c>
      <c r="F327" s="3" t="s">
        <v>2379</v>
      </c>
      <c r="G327" s="3" t="s">
        <v>2380</v>
      </c>
      <c r="H327" s="3" t="s">
        <v>2407</v>
      </c>
      <c r="I327" s="3" t="s">
        <v>2407</v>
      </c>
      <c r="J327" s="18" t="s">
        <v>2408</v>
      </c>
      <c r="K327" s="17" t="str">
        <f t="shared" si="5"/>
        <v>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v>
      </c>
      <c r="L327" s="3"/>
      <c r="M327" s="3"/>
      <c r="N327" s="3"/>
      <c r="O327" s="3"/>
      <c r="P327" s="3" t="s">
        <v>93</v>
      </c>
      <c r="Q327" s="3"/>
      <c r="R327" s="5"/>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c r="BP327" s="19"/>
      <c r="BQ327" s="19"/>
      <c r="BR327" s="19"/>
      <c r="BS327" s="19"/>
      <c r="BT327" s="19"/>
      <c r="BU327" s="19"/>
      <c r="BV327" s="19"/>
    </row>
    <row r="328" spans="1:74" ht="60" customHeight="1" x14ac:dyDescent="0.25">
      <c r="A328" s="9" t="s">
        <v>81</v>
      </c>
      <c r="B328" s="14" t="s">
        <v>82</v>
      </c>
      <c r="C328" s="3" t="s">
        <v>83</v>
      </c>
      <c r="D328" s="3" t="s">
        <v>692</v>
      </c>
      <c r="E328" s="3" t="s">
        <v>103</v>
      </c>
      <c r="F328" s="3" t="s">
        <v>1431</v>
      </c>
      <c r="G328" s="3" t="s">
        <v>1432</v>
      </c>
      <c r="H328" s="3" t="s">
        <v>1450</v>
      </c>
      <c r="I328" s="3" t="s">
        <v>1451</v>
      </c>
      <c r="J328" s="18" t="s">
        <v>1452</v>
      </c>
      <c r="K328" s="17" t="str">
        <f t="shared" si="5"/>
        <v>QualityProcess HygieneGeneralCIP Process ControlMake hygiene improvement decisions based on dataCIP reaction planSplan IntegrationConnects reaction plan/ problem‑solving to CIP deviations.</v>
      </c>
      <c r="L328" s="3"/>
      <c r="M328" s="3"/>
      <c r="N328" s="3"/>
      <c r="O328" s="3"/>
      <c r="P328" s="3" t="s">
        <v>93</v>
      </c>
      <c r="Q328" s="3"/>
      <c r="R328" s="5"/>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c r="BP328" s="19"/>
      <c r="BQ328" s="19"/>
      <c r="BR328" s="19"/>
      <c r="BS328" s="19"/>
      <c r="BT328" s="19"/>
      <c r="BU328" s="19"/>
      <c r="BV328" s="19"/>
    </row>
    <row r="329" spans="1:74" ht="135" customHeight="1" x14ac:dyDescent="0.25">
      <c r="A329" s="9" t="s">
        <v>81</v>
      </c>
      <c r="B329" s="14" t="s">
        <v>82</v>
      </c>
      <c r="C329" s="3" t="s">
        <v>790</v>
      </c>
      <c r="D329" s="3" t="s">
        <v>791</v>
      </c>
      <c r="E329" s="3" t="s">
        <v>103</v>
      </c>
      <c r="F329" s="3" t="s">
        <v>792</v>
      </c>
      <c r="G329" s="3" t="s">
        <v>793</v>
      </c>
      <c r="H329" s="3" t="s">
        <v>794</v>
      </c>
      <c r="I329" s="3" t="s">
        <v>1382</v>
      </c>
      <c r="J329" s="18" t="s">
        <v>1383</v>
      </c>
      <c r="K329" s="17" t="str">
        <f t="shared" si="5"/>
        <v>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v>
      </c>
      <c r="L329" s="3"/>
      <c r="M329" s="3"/>
      <c r="N329" s="3"/>
      <c r="O329" s="3"/>
      <c r="P329" s="3" t="s">
        <v>150</v>
      </c>
      <c r="Q329" s="3"/>
      <c r="R329" s="5"/>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c r="BP329" s="19"/>
      <c r="BQ329" s="19"/>
      <c r="BR329" s="19"/>
      <c r="BS329" s="19"/>
      <c r="BT329" s="19"/>
      <c r="BU329" s="19"/>
      <c r="BV329" s="19"/>
    </row>
    <row r="330" spans="1:74" ht="120" customHeight="1" x14ac:dyDescent="0.25">
      <c r="A330" s="9" t="s">
        <v>81</v>
      </c>
      <c r="B330" s="14" t="s">
        <v>82</v>
      </c>
      <c r="C330" s="3" t="s">
        <v>790</v>
      </c>
      <c r="D330" s="3" t="s">
        <v>791</v>
      </c>
      <c r="E330" s="3" t="s">
        <v>103</v>
      </c>
      <c r="F330" s="3" t="s">
        <v>792</v>
      </c>
      <c r="G330" s="3" t="s">
        <v>793</v>
      </c>
      <c r="H330" s="3" t="s">
        <v>794</v>
      </c>
      <c r="I330" s="3" t="s">
        <v>1339</v>
      </c>
      <c r="J330" s="18" t="s">
        <v>1340</v>
      </c>
      <c r="K330" s="17" t="str">
        <f t="shared" si="5"/>
        <v>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v>
      </c>
      <c r="L330" s="3"/>
      <c r="M330" s="3"/>
      <c r="N330" s="3"/>
      <c r="O330" s="3"/>
      <c r="P330" s="3" t="s">
        <v>93</v>
      </c>
      <c r="Q330" s="3"/>
      <c r="R330" s="5"/>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c r="BP330" s="19"/>
      <c r="BQ330" s="19"/>
      <c r="BR330" s="19"/>
      <c r="BS330" s="19"/>
      <c r="BT330" s="19"/>
      <c r="BU330" s="19"/>
      <c r="BV330" s="19"/>
    </row>
    <row r="331" spans="1:74" ht="105" customHeight="1" x14ac:dyDescent="0.25">
      <c r="A331" s="9" t="s">
        <v>81</v>
      </c>
      <c r="B331" s="14" t="s">
        <v>82</v>
      </c>
      <c r="C331" s="3" t="s">
        <v>790</v>
      </c>
      <c r="D331" s="3" t="s">
        <v>791</v>
      </c>
      <c r="E331" s="3" t="s">
        <v>103</v>
      </c>
      <c r="F331" s="3" t="s">
        <v>792</v>
      </c>
      <c r="G331" s="3" t="s">
        <v>793</v>
      </c>
      <c r="H331" s="3" t="s">
        <v>794</v>
      </c>
      <c r="I331" s="3" t="s">
        <v>3110</v>
      </c>
      <c r="J331" s="18" t="s">
        <v>3111</v>
      </c>
      <c r="K331" s="17" t="str">
        <f t="shared" si="5"/>
        <v>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v>
      </c>
      <c r="L331" s="3"/>
      <c r="M331" s="3"/>
      <c r="N331" s="3"/>
      <c r="O331" s="3"/>
      <c r="P331" s="3" t="s">
        <v>150</v>
      </c>
      <c r="Q331" s="3"/>
      <c r="R331" s="5"/>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c r="BP331" s="19"/>
      <c r="BQ331" s="19"/>
      <c r="BR331" s="19"/>
      <c r="BS331" s="19"/>
      <c r="BT331" s="19"/>
      <c r="BU331" s="19"/>
      <c r="BV331" s="19"/>
    </row>
    <row r="332" spans="1:74" ht="120" customHeight="1" x14ac:dyDescent="0.25">
      <c r="A332" s="9" t="s">
        <v>81</v>
      </c>
      <c r="B332" s="14" t="s">
        <v>82</v>
      </c>
      <c r="C332" s="3" t="s">
        <v>790</v>
      </c>
      <c r="D332" s="3" t="s">
        <v>791</v>
      </c>
      <c r="E332" s="3" t="s">
        <v>103</v>
      </c>
      <c r="F332" s="3" t="s">
        <v>792</v>
      </c>
      <c r="G332" s="3" t="s">
        <v>793</v>
      </c>
      <c r="H332" s="3" t="s">
        <v>794</v>
      </c>
      <c r="I332" s="3" t="s">
        <v>3136</v>
      </c>
      <c r="J332" s="18" t="s">
        <v>3137</v>
      </c>
      <c r="K332" s="17" t="str">
        <f t="shared" si="5"/>
        <v>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v>
      </c>
      <c r="L332" s="3"/>
      <c r="M332" s="3"/>
      <c r="N332" s="3"/>
      <c r="O332" s="3"/>
      <c r="P332" s="3" t="s">
        <v>150</v>
      </c>
      <c r="Q332" s="3"/>
      <c r="R332" s="5"/>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c r="BP332" s="19"/>
      <c r="BQ332" s="19"/>
      <c r="BR332" s="19"/>
      <c r="BS332" s="19"/>
      <c r="BT332" s="19"/>
      <c r="BU332" s="19"/>
      <c r="BV332" s="19"/>
    </row>
    <row r="333" spans="1:74" ht="135" customHeight="1" x14ac:dyDescent="0.25">
      <c r="A333" s="9" t="s">
        <v>81</v>
      </c>
      <c r="B333" s="14" t="s">
        <v>82</v>
      </c>
      <c r="C333" s="3" t="s">
        <v>790</v>
      </c>
      <c r="D333" s="3" t="s">
        <v>791</v>
      </c>
      <c r="E333" s="3" t="s">
        <v>103</v>
      </c>
      <c r="F333" s="3" t="s">
        <v>792</v>
      </c>
      <c r="G333" s="3" t="s">
        <v>793</v>
      </c>
      <c r="H333" s="3" t="s">
        <v>794</v>
      </c>
      <c r="I333" s="3" t="s">
        <v>1342</v>
      </c>
      <c r="J333" s="18" t="s">
        <v>1343</v>
      </c>
      <c r="K333" s="17" t="str">
        <f t="shared" si="5"/>
        <v>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v>
      </c>
      <c r="L333" s="3"/>
      <c r="M333" s="3"/>
      <c r="N333" s="3"/>
      <c r="O333" s="3"/>
      <c r="P333" s="3" t="s">
        <v>93</v>
      </c>
      <c r="Q333" s="3"/>
      <c r="R333" s="5"/>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c r="BP333" s="19"/>
      <c r="BQ333" s="19"/>
      <c r="BR333" s="19"/>
      <c r="BS333" s="19"/>
      <c r="BT333" s="19"/>
      <c r="BU333" s="19"/>
      <c r="BV333" s="19"/>
    </row>
    <row r="334" spans="1:74" ht="165" customHeight="1" x14ac:dyDescent="0.25">
      <c r="A334" s="9" t="s">
        <v>81</v>
      </c>
      <c r="B334" s="14" t="s">
        <v>82</v>
      </c>
      <c r="C334" s="3" t="s">
        <v>790</v>
      </c>
      <c r="D334" s="3" t="s">
        <v>791</v>
      </c>
      <c r="E334" s="3" t="s">
        <v>103</v>
      </c>
      <c r="F334" s="3" t="s">
        <v>792</v>
      </c>
      <c r="G334" s="3" t="s">
        <v>793</v>
      </c>
      <c r="H334" s="3" t="s">
        <v>794</v>
      </c>
      <c r="I334" s="3" t="s">
        <v>1198</v>
      </c>
      <c r="J334" s="18" t="s">
        <v>1199</v>
      </c>
      <c r="K334" s="17" t="str">
        <f t="shared" si="5"/>
        <v>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v>
      </c>
      <c r="L334" s="3"/>
      <c r="M334" s="3"/>
      <c r="N334" s="3"/>
      <c r="O334" s="3"/>
      <c r="P334" s="3" t="s">
        <v>150</v>
      </c>
      <c r="Q334" s="3"/>
      <c r="R334" s="5"/>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c r="BP334" s="19"/>
      <c r="BQ334" s="19"/>
      <c r="BR334" s="19"/>
      <c r="BS334" s="19"/>
      <c r="BT334" s="19"/>
      <c r="BU334" s="19"/>
      <c r="BV334" s="19"/>
    </row>
    <row r="335" spans="1:74" ht="105" customHeight="1" x14ac:dyDescent="0.25">
      <c r="A335" s="9" t="s">
        <v>81</v>
      </c>
      <c r="B335" s="14" t="s">
        <v>82</v>
      </c>
      <c r="C335" s="3" t="s">
        <v>790</v>
      </c>
      <c r="D335" s="3" t="s">
        <v>791</v>
      </c>
      <c r="E335" s="3" t="s">
        <v>103</v>
      </c>
      <c r="F335" s="3" t="s">
        <v>792</v>
      </c>
      <c r="G335" s="3" t="s">
        <v>793</v>
      </c>
      <c r="H335" s="3" t="s">
        <v>794</v>
      </c>
      <c r="I335" s="3" t="s">
        <v>795</v>
      </c>
      <c r="J335" s="18" t="s">
        <v>796</v>
      </c>
      <c r="K335" s="17" t="str">
        <f t="shared" si="5"/>
        <v>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v>
      </c>
      <c r="L335" s="3"/>
      <c r="M335" s="3"/>
      <c r="N335" s="3"/>
      <c r="O335" s="3"/>
      <c r="P335" s="3" t="s">
        <v>93</v>
      </c>
      <c r="Q335" s="3"/>
      <c r="R335" s="5"/>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c r="BP335" s="19"/>
      <c r="BQ335" s="19"/>
      <c r="BR335" s="19"/>
      <c r="BS335" s="19"/>
      <c r="BT335" s="19"/>
      <c r="BU335" s="19"/>
      <c r="BV335" s="19"/>
    </row>
    <row r="336" spans="1:74" ht="135" customHeight="1" x14ac:dyDescent="0.25">
      <c r="A336" s="9" t="s">
        <v>81</v>
      </c>
      <c r="B336" s="14" t="s">
        <v>82</v>
      </c>
      <c r="C336" s="3" t="s">
        <v>790</v>
      </c>
      <c r="D336" s="3" t="s">
        <v>791</v>
      </c>
      <c r="E336" s="3" t="s">
        <v>103</v>
      </c>
      <c r="F336" s="3" t="s">
        <v>792</v>
      </c>
      <c r="G336" s="3" t="s">
        <v>793</v>
      </c>
      <c r="H336" s="3" t="s">
        <v>794</v>
      </c>
      <c r="I336" s="3" t="s">
        <v>798</v>
      </c>
      <c r="J336" s="18" t="s">
        <v>799</v>
      </c>
      <c r="K336" s="17" t="str">
        <f t="shared" si="5"/>
        <v>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v>
      </c>
      <c r="L336" s="3"/>
      <c r="M336" s="3"/>
      <c r="N336" s="3"/>
      <c r="O336" s="3"/>
      <c r="P336" s="3" t="s">
        <v>93</v>
      </c>
      <c r="Q336" s="3"/>
      <c r="R336" s="5"/>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c r="BP336" s="19"/>
      <c r="BQ336" s="19"/>
      <c r="BR336" s="19"/>
      <c r="BS336" s="19"/>
      <c r="BT336" s="19"/>
      <c r="BU336" s="19"/>
      <c r="BV336" s="19"/>
    </row>
    <row r="337" spans="1:74" ht="105" customHeight="1" x14ac:dyDescent="0.25">
      <c r="A337" s="9" t="s">
        <v>81</v>
      </c>
      <c r="B337" s="14" t="s">
        <v>82</v>
      </c>
      <c r="C337" s="3" t="s">
        <v>790</v>
      </c>
      <c r="D337" s="3" t="s">
        <v>791</v>
      </c>
      <c r="E337" s="3" t="s">
        <v>103</v>
      </c>
      <c r="F337" s="3" t="s">
        <v>792</v>
      </c>
      <c r="G337" s="3" t="s">
        <v>793</v>
      </c>
      <c r="H337" s="3" t="s">
        <v>794</v>
      </c>
      <c r="I337" s="3" t="s">
        <v>3146</v>
      </c>
      <c r="J337" s="18" t="s">
        <v>3147</v>
      </c>
      <c r="K337" s="17" t="str">
        <f t="shared" si="5"/>
        <v>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v>
      </c>
      <c r="L337" s="3"/>
      <c r="M337" s="3"/>
      <c r="N337" s="3"/>
      <c r="O337" s="3"/>
      <c r="P337" s="3" t="s">
        <v>150</v>
      </c>
      <c r="Q337" s="3"/>
      <c r="R337" s="5"/>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c r="BP337" s="19"/>
      <c r="BQ337" s="19"/>
      <c r="BR337" s="19"/>
      <c r="BS337" s="19"/>
      <c r="BT337" s="19"/>
      <c r="BU337" s="19"/>
      <c r="BV337" s="19"/>
    </row>
    <row r="338" spans="1:74" ht="105" customHeight="1" x14ac:dyDescent="0.25">
      <c r="A338" s="9" t="s">
        <v>81</v>
      </c>
      <c r="B338" s="14" t="s">
        <v>82</v>
      </c>
      <c r="C338" s="3" t="s">
        <v>790</v>
      </c>
      <c r="D338" s="3" t="s">
        <v>791</v>
      </c>
      <c r="E338" s="3" t="s">
        <v>103</v>
      </c>
      <c r="F338" s="3" t="s">
        <v>792</v>
      </c>
      <c r="G338" s="3" t="s">
        <v>793</v>
      </c>
      <c r="H338" s="3" t="s">
        <v>794</v>
      </c>
      <c r="I338" s="3" t="s">
        <v>1226</v>
      </c>
      <c r="J338" s="18" t="s">
        <v>1227</v>
      </c>
      <c r="K338" s="17" t="str">
        <f t="shared" si="5"/>
        <v>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v>
      </c>
      <c r="L338" s="3"/>
      <c r="M338" s="3"/>
      <c r="N338" s="3"/>
      <c r="O338" s="3"/>
      <c r="P338" s="3" t="s">
        <v>150</v>
      </c>
      <c r="Q338" s="3"/>
      <c r="R338" s="5"/>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c r="BP338" s="19"/>
      <c r="BQ338" s="19"/>
      <c r="BR338" s="19"/>
      <c r="BS338" s="19"/>
      <c r="BT338" s="19"/>
      <c r="BU338" s="19"/>
      <c r="BV338" s="19"/>
    </row>
    <row r="339" spans="1:74" ht="120" customHeight="1" x14ac:dyDescent="0.25">
      <c r="A339" s="9" t="s">
        <v>81</v>
      </c>
      <c r="B339" s="14" t="s">
        <v>82</v>
      </c>
      <c r="C339" s="3" t="s">
        <v>790</v>
      </c>
      <c r="D339" s="3" t="s">
        <v>791</v>
      </c>
      <c r="E339" s="3" t="s">
        <v>103</v>
      </c>
      <c r="F339" s="3" t="s">
        <v>792</v>
      </c>
      <c r="G339" s="3" t="s">
        <v>793</v>
      </c>
      <c r="H339" s="3" t="s">
        <v>794</v>
      </c>
      <c r="I339" s="3" t="s">
        <v>3183</v>
      </c>
      <c r="J339" s="18" t="s">
        <v>3184</v>
      </c>
      <c r="K339" s="17" t="str">
        <f t="shared" si="5"/>
        <v>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v>
      </c>
      <c r="L339" s="3"/>
      <c r="M339" s="3"/>
      <c r="N339" s="3"/>
      <c r="O339" s="3"/>
      <c r="P339" s="3" t="s">
        <v>150</v>
      </c>
      <c r="Q339" s="3"/>
      <c r="R339" s="5"/>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c r="BP339" s="19"/>
      <c r="BQ339" s="19"/>
      <c r="BR339" s="19"/>
      <c r="BS339" s="19"/>
      <c r="BT339" s="19"/>
      <c r="BU339" s="19"/>
      <c r="BV339" s="19"/>
    </row>
    <row r="340" spans="1:74" ht="120" customHeight="1" x14ac:dyDescent="0.25">
      <c r="A340" s="9" t="s">
        <v>81</v>
      </c>
      <c r="B340" s="14" t="s">
        <v>82</v>
      </c>
      <c r="C340" s="3" t="s">
        <v>790</v>
      </c>
      <c r="D340" s="3" t="s">
        <v>791</v>
      </c>
      <c r="E340" s="3" t="s">
        <v>103</v>
      </c>
      <c r="F340" s="3" t="s">
        <v>792</v>
      </c>
      <c r="G340" s="3" t="s">
        <v>793</v>
      </c>
      <c r="H340" s="3" t="s">
        <v>794</v>
      </c>
      <c r="I340" s="3" t="s">
        <v>804</v>
      </c>
      <c r="J340" s="18" t="s">
        <v>805</v>
      </c>
      <c r="K340" s="17" t="str">
        <f t="shared" si="5"/>
        <v>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v>
      </c>
      <c r="L340" s="3"/>
      <c r="M340" s="3"/>
      <c r="N340" s="3"/>
      <c r="O340" s="3"/>
      <c r="P340" s="3" t="s">
        <v>93</v>
      </c>
      <c r="Q340" s="3"/>
      <c r="R340" s="5"/>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c r="BP340" s="19"/>
      <c r="BQ340" s="19"/>
      <c r="BR340" s="19"/>
      <c r="BS340" s="19"/>
      <c r="BT340" s="19"/>
      <c r="BU340" s="19"/>
      <c r="BV340" s="19"/>
    </row>
    <row r="341" spans="1:74" ht="120" customHeight="1" x14ac:dyDescent="0.25">
      <c r="A341" s="9" t="s">
        <v>81</v>
      </c>
      <c r="B341" s="14" t="s">
        <v>82</v>
      </c>
      <c r="C341" s="3" t="s">
        <v>790</v>
      </c>
      <c r="D341" s="3" t="s">
        <v>791</v>
      </c>
      <c r="E341" s="3" t="s">
        <v>103</v>
      </c>
      <c r="F341" s="3" t="s">
        <v>792</v>
      </c>
      <c r="G341" s="3" t="s">
        <v>793</v>
      </c>
      <c r="H341" s="3" t="s">
        <v>794</v>
      </c>
      <c r="I341" s="3" t="s">
        <v>807</v>
      </c>
      <c r="J341" s="18" t="s">
        <v>808</v>
      </c>
      <c r="K341" s="17" t="str">
        <f t="shared" si="5"/>
        <v>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v>
      </c>
      <c r="L341" s="3"/>
      <c r="M341" s="3"/>
      <c r="N341" s="3"/>
      <c r="O341" s="3"/>
      <c r="P341" s="3" t="s">
        <v>93</v>
      </c>
      <c r="Q341" s="3"/>
      <c r="R341" s="5"/>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c r="BP341" s="19"/>
      <c r="BQ341" s="19"/>
      <c r="BR341" s="19"/>
      <c r="BS341" s="19"/>
      <c r="BT341" s="19"/>
      <c r="BU341" s="19"/>
      <c r="BV341" s="19"/>
    </row>
    <row r="342" spans="1:74" ht="120" customHeight="1" x14ac:dyDescent="0.25">
      <c r="A342" s="9" t="s">
        <v>81</v>
      </c>
      <c r="B342" s="14" t="s">
        <v>82</v>
      </c>
      <c r="C342" s="3" t="s">
        <v>790</v>
      </c>
      <c r="D342" s="3" t="s">
        <v>791</v>
      </c>
      <c r="E342" s="3" t="s">
        <v>103</v>
      </c>
      <c r="F342" s="3" t="s">
        <v>792</v>
      </c>
      <c r="G342" s="3" t="s">
        <v>793</v>
      </c>
      <c r="H342" s="3" t="s">
        <v>794</v>
      </c>
      <c r="I342" s="3" t="s">
        <v>836</v>
      </c>
      <c r="J342" s="18" t="s">
        <v>837</v>
      </c>
      <c r="K342" s="17" t="str">
        <f t="shared" si="5"/>
        <v>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v>
      </c>
      <c r="L342" s="3"/>
      <c r="M342" s="3"/>
      <c r="N342" s="3"/>
      <c r="O342" s="3"/>
      <c r="P342" s="3" t="s">
        <v>93</v>
      </c>
      <c r="Q342" s="3"/>
      <c r="R342" s="5"/>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c r="BP342" s="19"/>
      <c r="BQ342" s="19"/>
      <c r="BR342" s="19"/>
      <c r="BS342" s="19"/>
      <c r="BT342" s="19"/>
      <c r="BU342" s="19"/>
      <c r="BV342" s="19"/>
    </row>
    <row r="343" spans="1:74" ht="120" customHeight="1" x14ac:dyDescent="0.25">
      <c r="A343" s="9" t="s">
        <v>81</v>
      </c>
      <c r="B343" s="14" t="s">
        <v>82</v>
      </c>
      <c r="C343" s="3" t="s">
        <v>790</v>
      </c>
      <c r="D343" s="3" t="s">
        <v>791</v>
      </c>
      <c r="E343" s="3" t="s">
        <v>103</v>
      </c>
      <c r="F343" s="3" t="s">
        <v>792</v>
      </c>
      <c r="G343" s="3" t="s">
        <v>793</v>
      </c>
      <c r="H343" s="3" t="s">
        <v>794</v>
      </c>
      <c r="I343" s="3" t="s">
        <v>859</v>
      </c>
      <c r="J343" s="18" t="s">
        <v>860</v>
      </c>
      <c r="K343" s="17" t="str">
        <f t="shared" si="5"/>
        <v>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v>
      </c>
      <c r="L343" s="3"/>
      <c r="M343" s="3"/>
      <c r="N343" s="3"/>
      <c r="O343" s="3"/>
      <c r="P343" s="3" t="s">
        <v>93</v>
      </c>
      <c r="Q343" s="3"/>
      <c r="R343" s="5"/>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c r="BP343" s="19"/>
      <c r="BQ343" s="19"/>
      <c r="BR343" s="19"/>
      <c r="BS343" s="19"/>
      <c r="BT343" s="19"/>
      <c r="BU343" s="19"/>
      <c r="BV343" s="19"/>
    </row>
    <row r="344" spans="1:74" ht="135" customHeight="1" x14ac:dyDescent="0.25">
      <c r="A344" s="9" t="s">
        <v>81</v>
      </c>
      <c r="B344" s="14" t="s">
        <v>82</v>
      </c>
      <c r="C344" s="3" t="s">
        <v>790</v>
      </c>
      <c r="D344" s="3" t="s">
        <v>791</v>
      </c>
      <c r="E344" s="3" t="s">
        <v>103</v>
      </c>
      <c r="F344" s="3" t="s">
        <v>792</v>
      </c>
      <c r="G344" s="3" t="s">
        <v>793</v>
      </c>
      <c r="H344" s="3" t="s">
        <v>794</v>
      </c>
      <c r="I344" s="3" t="s">
        <v>1347</v>
      </c>
      <c r="J344" s="18" t="s">
        <v>1348</v>
      </c>
      <c r="K344" s="17" t="str">
        <f t="shared" si="5"/>
        <v>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v>
      </c>
      <c r="L344" s="3"/>
      <c r="M344" s="3"/>
      <c r="N344" s="3"/>
      <c r="O344" s="3"/>
      <c r="P344" s="3" t="s">
        <v>93</v>
      </c>
      <c r="Q344" s="3"/>
      <c r="R344" s="5"/>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c r="BP344" s="19"/>
      <c r="BQ344" s="19"/>
      <c r="BR344" s="19"/>
      <c r="BS344" s="19"/>
      <c r="BT344" s="19"/>
      <c r="BU344" s="19"/>
      <c r="BV344" s="19"/>
    </row>
    <row r="345" spans="1:74" ht="105" customHeight="1" x14ac:dyDescent="0.25">
      <c r="A345" s="9" t="s">
        <v>81</v>
      </c>
      <c r="B345" s="14" t="s">
        <v>82</v>
      </c>
      <c r="C345" s="3" t="s">
        <v>790</v>
      </c>
      <c r="D345" s="3" t="s">
        <v>791</v>
      </c>
      <c r="E345" s="3" t="s">
        <v>103</v>
      </c>
      <c r="F345" s="3" t="s">
        <v>792</v>
      </c>
      <c r="G345" s="3" t="s">
        <v>793</v>
      </c>
      <c r="H345" s="3" t="s">
        <v>794</v>
      </c>
      <c r="I345" s="3" t="s">
        <v>1370</v>
      </c>
      <c r="J345" s="18" t="s">
        <v>1371</v>
      </c>
      <c r="K345" s="17" t="str">
        <f t="shared" si="5"/>
        <v>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v>
      </c>
      <c r="L345" s="3"/>
      <c r="M345" s="3"/>
      <c r="N345" s="3"/>
      <c r="O345" s="3"/>
      <c r="P345" s="3" t="s">
        <v>93</v>
      </c>
      <c r="Q345" s="3"/>
      <c r="R345" s="5"/>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c r="BP345" s="19"/>
      <c r="BQ345" s="19"/>
      <c r="BR345" s="19"/>
      <c r="BS345" s="19"/>
      <c r="BT345" s="19"/>
      <c r="BU345" s="19"/>
      <c r="BV345" s="19"/>
    </row>
    <row r="346" spans="1:74" ht="105" customHeight="1" x14ac:dyDescent="0.25">
      <c r="A346" s="9" t="s">
        <v>81</v>
      </c>
      <c r="B346" s="14" t="s">
        <v>82</v>
      </c>
      <c r="C346" s="3" t="s">
        <v>790</v>
      </c>
      <c r="D346" s="3" t="s">
        <v>791</v>
      </c>
      <c r="E346" s="3" t="s">
        <v>103</v>
      </c>
      <c r="F346" s="3" t="s">
        <v>792</v>
      </c>
      <c r="G346" s="3" t="s">
        <v>793</v>
      </c>
      <c r="H346" s="3" t="s">
        <v>794</v>
      </c>
      <c r="I346" s="3" t="s">
        <v>900</v>
      </c>
      <c r="J346" s="18" t="s">
        <v>901</v>
      </c>
      <c r="K346" s="17" t="str">
        <f t="shared" si="5"/>
        <v>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v>
      </c>
      <c r="L346" s="3"/>
      <c r="M346" s="3"/>
      <c r="N346" s="3"/>
      <c r="O346" s="3"/>
      <c r="P346" s="3" t="s">
        <v>93</v>
      </c>
      <c r="Q346" s="3"/>
      <c r="R346" s="5"/>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c r="BP346" s="19"/>
      <c r="BQ346" s="19"/>
      <c r="BR346" s="19"/>
      <c r="BS346" s="19"/>
      <c r="BT346" s="19"/>
      <c r="BU346" s="19"/>
      <c r="BV346" s="19"/>
    </row>
    <row r="347" spans="1:74" ht="135" customHeight="1" x14ac:dyDescent="0.25">
      <c r="A347" s="9" t="s">
        <v>81</v>
      </c>
      <c r="B347" s="14" t="s">
        <v>82</v>
      </c>
      <c r="C347" s="3" t="s">
        <v>790</v>
      </c>
      <c r="D347" s="3" t="s">
        <v>791</v>
      </c>
      <c r="E347" s="3" t="s">
        <v>103</v>
      </c>
      <c r="F347" s="3" t="s">
        <v>792</v>
      </c>
      <c r="G347" s="3" t="s">
        <v>793</v>
      </c>
      <c r="H347" s="3" t="s">
        <v>794</v>
      </c>
      <c r="I347" s="3" t="s">
        <v>3189</v>
      </c>
      <c r="J347" s="18" t="s">
        <v>3190</v>
      </c>
      <c r="K347" s="17" t="str">
        <f t="shared" si="5"/>
        <v>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v>
      </c>
      <c r="L347" s="3"/>
      <c r="M347" s="3"/>
      <c r="N347" s="3"/>
      <c r="O347" s="3"/>
      <c r="P347" s="3" t="s">
        <v>150</v>
      </c>
      <c r="Q347" s="3"/>
      <c r="R347" s="5"/>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c r="BP347" s="19"/>
      <c r="BQ347" s="19"/>
      <c r="BR347" s="19"/>
      <c r="BS347" s="19"/>
      <c r="BT347" s="19"/>
      <c r="BU347" s="19"/>
      <c r="BV347" s="19"/>
    </row>
    <row r="348" spans="1:74" ht="120" customHeight="1" x14ac:dyDescent="0.25">
      <c r="A348" s="9" t="s">
        <v>81</v>
      </c>
      <c r="B348" s="14" t="s">
        <v>82</v>
      </c>
      <c r="C348" s="3" t="s">
        <v>790</v>
      </c>
      <c r="D348" s="3" t="s">
        <v>791</v>
      </c>
      <c r="E348" s="3" t="s">
        <v>103</v>
      </c>
      <c r="F348" s="3" t="s">
        <v>792</v>
      </c>
      <c r="G348" s="3" t="s">
        <v>793</v>
      </c>
      <c r="H348" s="3" t="s">
        <v>794</v>
      </c>
      <c r="I348" s="3" t="s">
        <v>1373</v>
      </c>
      <c r="J348" s="18" t="s">
        <v>1374</v>
      </c>
      <c r="K348" s="17" t="str">
        <f t="shared" si="5"/>
        <v>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v>
      </c>
      <c r="L348" s="3"/>
      <c r="M348" s="3"/>
      <c r="N348" s="3"/>
      <c r="O348" s="3"/>
      <c r="P348" s="3" t="s">
        <v>93</v>
      </c>
      <c r="Q348" s="3"/>
      <c r="R348" s="5"/>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c r="BP348" s="19"/>
      <c r="BQ348" s="19"/>
      <c r="BR348" s="19"/>
      <c r="BS348" s="19"/>
      <c r="BT348" s="19"/>
      <c r="BU348" s="19"/>
      <c r="BV348" s="19"/>
    </row>
    <row r="349" spans="1:74" ht="120" customHeight="1" x14ac:dyDescent="0.25">
      <c r="A349" s="9" t="s">
        <v>81</v>
      </c>
      <c r="B349" s="14" t="s">
        <v>82</v>
      </c>
      <c r="C349" s="3" t="s">
        <v>790</v>
      </c>
      <c r="D349" s="3" t="s">
        <v>791</v>
      </c>
      <c r="E349" s="3" t="s">
        <v>103</v>
      </c>
      <c r="F349" s="3" t="s">
        <v>792</v>
      </c>
      <c r="G349" s="3" t="s">
        <v>793</v>
      </c>
      <c r="H349" s="3" t="s">
        <v>794</v>
      </c>
      <c r="I349" s="3" t="s">
        <v>1385</v>
      </c>
      <c r="J349" s="18" t="s">
        <v>1386</v>
      </c>
      <c r="K349" s="17" t="str">
        <f t="shared" si="5"/>
        <v>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v>
      </c>
      <c r="L349" s="3"/>
      <c r="M349" s="3"/>
      <c r="N349" s="3"/>
      <c r="O349" s="3"/>
      <c r="P349" s="3" t="s">
        <v>150</v>
      </c>
      <c r="Q349" s="3"/>
      <c r="R349" s="5"/>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c r="BP349" s="19"/>
      <c r="BQ349" s="19"/>
      <c r="BR349" s="19"/>
      <c r="BS349" s="19"/>
      <c r="BT349" s="19"/>
      <c r="BU349" s="19"/>
      <c r="BV349" s="19"/>
    </row>
    <row r="350" spans="1:74" ht="120" customHeight="1" x14ac:dyDescent="0.25">
      <c r="A350" s="9" t="s">
        <v>81</v>
      </c>
      <c r="B350" s="14" t="s">
        <v>82</v>
      </c>
      <c r="C350" s="3" t="s">
        <v>790</v>
      </c>
      <c r="D350" s="3" t="s">
        <v>791</v>
      </c>
      <c r="E350" s="3" t="s">
        <v>103</v>
      </c>
      <c r="F350" s="3" t="s">
        <v>792</v>
      </c>
      <c r="G350" s="3" t="s">
        <v>793</v>
      </c>
      <c r="H350" s="3" t="s">
        <v>794</v>
      </c>
      <c r="I350" s="3" t="s">
        <v>903</v>
      </c>
      <c r="J350" s="18" t="s">
        <v>904</v>
      </c>
      <c r="K350" s="17" t="str">
        <f t="shared" si="5"/>
        <v>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v>
      </c>
      <c r="L350" s="3"/>
      <c r="M350" s="3"/>
      <c r="N350" s="3"/>
      <c r="O350" s="3"/>
      <c r="P350" s="3" t="s">
        <v>93</v>
      </c>
      <c r="Q350" s="3"/>
      <c r="R350" s="5"/>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c r="BP350" s="19"/>
      <c r="BQ350" s="19"/>
      <c r="BR350" s="19"/>
      <c r="BS350" s="19"/>
      <c r="BT350" s="19"/>
      <c r="BU350" s="19"/>
      <c r="BV350" s="19"/>
    </row>
    <row r="351" spans="1:74" ht="135" customHeight="1" x14ac:dyDescent="0.25">
      <c r="A351" s="9" t="s">
        <v>81</v>
      </c>
      <c r="B351" s="14" t="s">
        <v>82</v>
      </c>
      <c r="C351" s="3" t="s">
        <v>790</v>
      </c>
      <c r="D351" s="3" t="s">
        <v>791</v>
      </c>
      <c r="E351" s="3" t="s">
        <v>103</v>
      </c>
      <c r="F351" s="3" t="s">
        <v>792</v>
      </c>
      <c r="G351" s="3" t="s">
        <v>793</v>
      </c>
      <c r="H351" s="3" t="s">
        <v>794</v>
      </c>
      <c r="I351" s="3" t="s">
        <v>923</v>
      </c>
      <c r="J351" s="18" t="s">
        <v>924</v>
      </c>
      <c r="K351" s="17" t="str">
        <f t="shared" si="5"/>
        <v>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v>
      </c>
      <c r="L351" s="3"/>
      <c r="M351" s="3"/>
      <c r="N351" s="3"/>
      <c r="O351" s="3"/>
      <c r="P351" s="3" t="s">
        <v>93</v>
      </c>
      <c r="Q351" s="3"/>
      <c r="R351" s="5"/>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c r="BP351" s="19"/>
      <c r="BQ351" s="19"/>
      <c r="BR351" s="19"/>
      <c r="BS351" s="19"/>
      <c r="BT351" s="19"/>
      <c r="BU351" s="19"/>
      <c r="BV351" s="19"/>
    </row>
    <row r="352" spans="1:74" ht="120" customHeight="1" x14ac:dyDescent="0.25">
      <c r="A352" s="9" t="s">
        <v>81</v>
      </c>
      <c r="B352" s="14" t="s">
        <v>82</v>
      </c>
      <c r="C352" s="3" t="s">
        <v>790</v>
      </c>
      <c r="D352" s="3" t="s">
        <v>791</v>
      </c>
      <c r="E352" s="3" t="s">
        <v>103</v>
      </c>
      <c r="F352" s="3" t="s">
        <v>792</v>
      </c>
      <c r="G352" s="3" t="s">
        <v>793</v>
      </c>
      <c r="H352" s="3" t="s">
        <v>794</v>
      </c>
      <c r="I352" s="3" t="s">
        <v>3224</v>
      </c>
      <c r="J352" s="18" t="s">
        <v>3225</v>
      </c>
      <c r="K352" s="17" t="str">
        <f t="shared" si="5"/>
        <v>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v>
      </c>
      <c r="L352" s="3"/>
      <c r="M352" s="3"/>
      <c r="N352" s="3"/>
      <c r="O352" s="3"/>
      <c r="P352" s="3" t="s">
        <v>150</v>
      </c>
      <c r="Q352" s="3"/>
      <c r="R352" s="5"/>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c r="BP352" s="19"/>
      <c r="BQ352" s="19"/>
      <c r="BR352" s="19"/>
      <c r="BS352" s="19"/>
      <c r="BT352" s="19"/>
      <c r="BU352" s="19"/>
      <c r="BV352" s="19"/>
    </row>
    <row r="353" spans="1:74" ht="105" customHeight="1" x14ac:dyDescent="0.25">
      <c r="A353" s="9" t="s">
        <v>81</v>
      </c>
      <c r="B353" s="14" t="s">
        <v>82</v>
      </c>
      <c r="C353" s="3" t="s">
        <v>790</v>
      </c>
      <c r="D353" s="3" t="s">
        <v>791</v>
      </c>
      <c r="E353" s="3" t="s">
        <v>103</v>
      </c>
      <c r="F353" s="3" t="s">
        <v>929</v>
      </c>
      <c r="G353" s="3" t="s">
        <v>930</v>
      </c>
      <c r="H353" s="3" t="s">
        <v>931</v>
      </c>
      <c r="I353" s="3" t="s">
        <v>932</v>
      </c>
      <c r="J353" s="18" t="s">
        <v>933</v>
      </c>
      <c r="K353" s="17" t="str">
        <f t="shared" si="5"/>
        <v>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v>
      </c>
      <c r="L353" s="3"/>
      <c r="M353" s="3"/>
      <c r="N353" s="3"/>
      <c r="O353" s="3"/>
      <c r="P353" s="3" t="s">
        <v>93</v>
      </c>
      <c r="Q353" s="3"/>
      <c r="R353" s="5"/>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c r="BP353" s="19"/>
      <c r="BQ353" s="19"/>
      <c r="BR353" s="19"/>
      <c r="BS353" s="19"/>
      <c r="BT353" s="19"/>
      <c r="BU353" s="19"/>
      <c r="BV353" s="19"/>
    </row>
    <row r="354" spans="1:74" ht="120" customHeight="1" x14ac:dyDescent="0.25">
      <c r="A354" s="9" t="s">
        <v>81</v>
      </c>
      <c r="B354" s="14" t="s">
        <v>82</v>
      </c>
      <c r="C354" s="3" t="s">
        <v>790</v>
      </c>
      <c r="D354" s="3" t="s">
        <v>791</v>
      </c>
      <c r="E354" s="3" t="s">
        <v>103</v>
      </c>
      <c r="F354" s="3" t="s">
        <v>929</v>
      </c>
      <c r="G354" s="3" t="s">
        <v>930</v>
      </c>
      <c r="H354" s="3" t="s">
        <v>931</v>
      </c>
      <c r="I354" s="3" t="s">
        <v>1396</v>
      </c>
      <c r="J354" s="18" t="s">
        <v>1397</v>
      </c>
      <c r="K354" s="17" t="str">
        <f t="shared" si="5"/>
        <v>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v>
      </c>
      <c r="L354" s="3"/>
      <c r="M354" s="3"/>
      <c r="N354" s="3"/>
      <c r="O354" s="3"/>
      <c r="P354" s="3" t="s">
        <v>93</v>
      </c>
      <c r="Q354" s="3"/>
      <c r="R354" s="5"/>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c r="BP354" s="19"/>
      <c r="BQ354" s="19"/>
      <c r="BR354" s="19"/>
      <c r="BS354" s="19"/>
      <c r="BT354" s="19"/>
      <c r="BU354" s="19"/>
      <c r="BV354" s="19"/>
    </row>
    <row r="355" spans="1:74" ht="135" customHeight="1" x14ac:dyDescent="0.25">
      <c r="A355" s="9" t="s">
        <v>81</v>
      </c>
      <c r="B355" s="14" t="s">
        <v>82</v>
      </c>
      <c r="C355" s="3" t="s">
        <v>790</v>
      </c>
      <c r="D355" s="3" t="s">
        <v>791</v>
      </c>
      <c r="E355" s="3" t="s">
        <v>103</v>
      </c>
      <c r="F355" s="3" t="s">
        <v>1000</v>
      </c>
      <c r="G355" s="3" t="s">
        <v>1001</v>
      </c>
      <c r="H355" s="3" t="s">
        <v>1002</v>
      </c>
      <c r="I355" s="3" t="s">
        <v>1399</v>
      </c>
      <c r="J355" s="18" t="s">
        <v>1400</v>
      </c>
      <c r="K355" s="17" t="str">
        <f t="shared" si="5"/>
        <v>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v>
      </c>
      <c r="L355" s="3"/>
      <c r="M355" s="3"/>
      <c r="N355" s="3"/>
      <c r="O355" s="3"/>
      <c r="P355" s="3" t="s">
        <v>93</v>
      </c>
      <c r="Q355" s="3"/>
      <c r="R355" s="5"/>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c r="BP355" s="19"/>
      <c r="BQ355" s="19"/>
      <c r="BR355" s="19"/>
      <c r="BS355" s="19"/>
      <c r="BT355" s="19"/>
      <c r="BU355" s="19"/>
      <c r="BV355" s="19"/>
    </row>
    <row r="356" spans="1:74" ht="120" customHeight="1" x14ac:dyDescent="0.25">
      <c r="A356" s="9" t="s">
        <v>81</v>
      </c>
      <c r="B356" s="14" t="s">
        <v>82</v>
      </c>
      <c r="C356" s="3" t="s">
        <v>790</v>
      </c>
      <c r="D356" s="3" t="s">
        <v>791</v>
      </c>
      <c r="E356" s="3" t="s">
        <v>103</v>
      </c>
      <c r="F356" s="3" t="s">
        <v>1000</v>
      </c>
      <c r="G356" s="3" t="s">
        <v>1001</v>
      </c>
      <c r="H356" s="3" t="s">
        <v>1002</v>
      </c>
      <c r="I356" s="3" t="s">
        <v>1003</v>
      </c>
      <c r="J356" s="18" t="s">
        <v>1004</v>
      </c>
      <c r="K356" s="17" t="str">
        <f t="shared" si="5"/>
        <v>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v>
      </c>
      <c r="L356" s="3"/>
      <c r="M356" s="3"/>
      <c r="N356" s="3"/>
      <c r="O356" s="3"/>
      <c r="P356" s="3" t="s">
        <v>93</v>
      </c>
      <c r="Q356" s="3"/>
      <c r="R356" s="5"/>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c r="BP356" s="19"/>
      <c r="BQ356" s="19"/>
      <c r="BR356" s="19"/>
      <c r="BS356" s="19"/>
      <c r="BT356" s="19"/>
      <c r="BU356" s="19"/>
      <c r="BV356" s="19"/>
    </row>
    <row r="357" spans="1:74" ht="105" customHeight="1" x14ac:dyDescent="0.25">
      <c r="A357" s="9" t="s">
        <v>81</v>
      </c>
      <c r="B357" s="14" t="s">
        <v>82</v>
      </c>
      <c r="C357" s="3" t="s">
        <v>790</v>
      </c>
      <c r="D357" s="3" t="s">
        <v>791</v>
      </c>
      <c r="E357" s="3" t="s">
        <v>103</v>
      </c>
      <c r="F357" s="3" t="s">
        <v>1006</v>
      </c>
      <c r="G357" s="3" t="s">
        <v>1007</v>
      </c>
      <c r="H357" s="3" t="s">
        <v>1008</v>
      </c>
      <c r="I357" s="3" t="s">
        <v>1009</v>
      </c>
      <c r="J357" s="18" t="s">
        <v>1010</v>
      </c>
      <c r="K357" s="17" t="str">
        <f t="shared" si="5"/>
        <v>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v>
      </c>
      <c r="L357" s="3"/>
      <c r="M357" s="3"/>
      <c r="N357" s="3"/>
      <c r="O357" s="3"/>
      <c r="P357" s="3" t="s">
        <v>93</v>
      </c>
      <c r="Q357" s="3"/>
      <c r="R357" s="5"/>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c r="BP357" s="19"/>
      <c r="BQ357" s="19"/>
      <c r="BR357" s="19"/>
      <c r="BS357" s="19"/>
      <c r="BT357" s="19"/>
      <c r="BU357" s="19"/>
      <c r="BV357" s="19"/>
    </row>
    <row r="358" spans="1:74" ht="105" customHeight="1" x14ac:dyDescent="0.25">
      <c r="A358" s="9" t="s">
        <v>81</v>
      </c>
      <c r="B358" s="14" t="s">
        <v>82</v>
      </c>
      <c r="C358" s="3" t="s">
        <v>790</v>
      </c>
      <c r="D358" s="3" t="s">
        <v>791</v>
      </c>
      <c r="E358" s="3" t="s">
        <v>103</v>
      </c>
      <c r="F358" s="3" t="s">
        <v>1006</v>
      </c>
      <c r="G358" s="3" t="s">
        <v>1007</v>
      </c>
      <c r="H358" s="3" t="s">
        <v>1008</v>
      </c>
      <c r="I358" s="3" t="s">
        <v>1012</v>
      </c>
      <c r="J358" s="18" t="s">
        <v>1013</v>
      </c>
      <c r="K358" s="17" t="str">
        <f t="shared" si="5"/>
        <v>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v>
      </c>
      <c r="L358" s="3"/>
      <c r="M358" s="3"/>
      <c r="N358" s="3"/>
      <c r="O358" s="3"/>
      <c r="P358" s="3" t="s">
        <v>93</v>
      </c>
      <c r="Q358" s="3"/>
      <c r="R358" s="5"/>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c r="BP358" s="19"/>
      <c r="BQ358" s="19"/>
      <c r="BR358" s="19"/>
      <c r="BS358" s="19"/>
      <c r="BT358" s="19"/>
      <c r="BU358" s="19"/>
      <c r="BV358" s="19"/>
    </row>
    <row r="359" spans="1:74" ht="150" customHeight="1" x14ac:dyDescent="0.25">
      <c r="A359" s="9" t="s">
        <v>81</v>
      </c>
      <c r="B359" s="14" t="s">
        <v>82</v>
      </c>
      <c r="C359" s="3" t="s">
        <v>790</v>
      </c>
      <c r="D359" s="3" t="s">
        <v>791</v>
      </c>
      <c r="E359" s="3" t="s">
        <v>103</v>
      </c>
      <c r="F359" s="3" t="s">
        <v>1015</v>
      </c>
      <c r="G359" s="3" t="s">
        <v>1016</v>
      </c>
      <c r="H359" s="3" t="s">
        <v>1017</v>
      </c>
      <c r="I359" s="3" t="s">
        <v>1018</v>
      </c>
      <c r="J359" s="18" t="s">
        <v>1019</v>
      </c>
      <c r="K359" s="17" t="str">
        <f t="shared" si="5"/>
        <v>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v>
      </c>
      <c r="L359" s="3"/>
      <c r="M359" s="3"/>
      <c r="N359" s="3"/>
      <c r="O359" s="3"/>
      <c r="P359" s="3" t="s">
        <v>93</v>
      </c>
      <c r="Q359" s="3"/>
      <c r="R359" s="5"/>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c r="BP359" s="19"/>
      <c r="BQ359" s="19"/>
      <c r="BR359" s="19"/>
      <c r="BS359" s="19"/>
      <c r="BT359" s="19"/>
      <c r="BU359" s="19"/>
      <c r="BV359" s="19"/>
    </row>
    <row r="360" spans="1:74" ht="120" customHeight="1" x14ac:dyDescent="0.25">
      <c r="A360" s="9" t="s">
        <v>81</v>
      </c>
      <c r="B360" s="14" t="s">
        <v>82</v>
      </c>
      <c r="C360" s="3" t="s">
        <v>790</v>
      </c>
      <c r="D360" s="3" t="s">
        <v>791</v>
      </c>
      <c r="E360" s="3" t="s">
        <v>103</v>
      </c>
      <c r="F360" s="3" t="s">
        <v>1015</v>
      </c>
      <c r="G360" s="3" t="s">
        <v>1016</v>
      </c>
      <c r="H360" s="3" t="s">
        <v>1017</v>
      </c>
      <c r="I360" s="3" t="s">
        <v>1021</v>
      </c>
      <c r="J360" s="18" t="s">
        <v>1022</v>
      </c>
      <c r="K360" s="17" t="str">
        <f t="shared" si="5"/>
        <v>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v>
      </c>
      <c r="L360" s="3"/>
      <c r="M360" s="3"/>
      <c r="N360" s="3"/>
      <c r="O360" s="3"/>
      <c r="P360" s="3" t="s">
        <v>93</v>
      </c>
      <c r="Q360" s="3"/>
      <c r="R360" s="5"/>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c r="BP360" s="19"/>
      <c r="BQ360" s="19"/>
      <c r="BR360" s="19"/>
      <c r="BS360" s="19"/>
      <c r="BT360" s="19"/>
      <c r="BU360" s="19"/>
      <c r="BV360" s="19"/>
    </row>
    <row r="361" spans="1:74" ht="120" customHeight="1" x14ac:dyDescent="0.25">
      <c r="A361" s="9" t="s">
        <v>81</v>
      </c>
      <c r="B361" s="14" t="s">
        <v>82</v>
      </c>
      <c r="C361" s="3" t="s">
        <v>790</v>
      </c>
      <c r="D361" s="3" t="s">
        <v>791</v>
      </c>
      <c r="E361" s="3" t="s">
        <v>103</v>
      </c>
      <c r="F361" s="3" t="s">
        <v>1025</v>
      </c>
      <c r="G361" s="3" t="s">
        <v>1026</v>
      </c>
      <c r="H361" s="3" t="s">
        <v>1027</v>
      </c>
      <c r="I361" s="3" t="s">
        <v>1028</v>
      </c>
      <c r="J361" s="18" t="s">
        <v>1029</v>
      </c>
      <c r="K361" s="17" t="str">
        <f t="shared" si="5"/>
        <v>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v>
      </c>
      <c r="L361" s="3"/>
      <c r="M361" s="3"/>
      <c r="N361" s="3"/>
      <c r="O361" s="3"/>
      <c r="P361" s="3" t="s">
        <v>93</v>
      </c>
      <c r="Q361" s="3"/>
      <c r="R361" s="5"/>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c r="BP361" s="19"/>
      <c r="BQ361" s="19"/>
      <c r="BR361" s="19"/>
      <c r="BS361" s="19"/>
      <c r="BT361" s="19"/>
      <c r="BU361" s="19"/>
      <c r="BV361" s="19"/>
    </row>
    <row r="362" spans="1:74" ht="105" customHeight="1" x14ac:dyDescent="0.25">
      <c r="A362" s="9" t="s">
        <v>81</v>
      </c>
      <c r="B362" s="14" t="s">
        <v>82</v>
      </c>
      <c r="C362" s="3" t="s">
        <v>790</v>
      </c>
      <c r="D362" s="3" t="s">
        <v>791</v>
      </c>
      <c r="E362" s="3" t="s">
        <v>103</v>
      </c>
      <c r="F362" s="3" t="s">
        <v>1025</v>
      </c>
      <c r="G362" s="3" t="s">
        <v>1026</v>
      </c>
      <c r="H362" s="3" t="s">
        <v>1027</v>
      </c>
      <c r="I362" s="3" t="s">
        <v>1413</v>
      </c>
      <c r="J362" s="18" t="s">
        <v>1414</v>
      </c>
      <c r="K362" s="17" t="str">
        <f t="shared" si="5"/>
        <v>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v>
      </c>
      <c r="L362" s="3"/>
      <c r="M362" s="3"/>
      <c r="N362" s="3"/>
      <c r="O362" s="3"/>
      <c r="P362" s="3" t="s">
        <v>93</v>
      </c>
      <c r="Q362" s="3"/>
      <c r="R362" s="5"/>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c r="BP362" s="19"/>
      <c r="BQ362" s="19"/>
      <c r="BR362" s="19"/>
      <c r="BS362" s="19"/>
      <c r="BT362" s="19"/>
      <c r="BU362" s="19"/>
      <c r="BV362" s="19"/>
    </row>
    <row r="363" spans="1:74" ht="165" customHeight="1" x14ac:dyDescent="0.25">
      <c r="A363" s="9" t="s">
        <v>81</v>
      </c>
      <c r="B363" s="14" t="s">
        <v>82</v>
      </c>
      <c r="C363" s="3" t="s">
        <v>790</v>
      </c>
      <c r="D363" s="3" t="s">
        <v>791</v>
      </c>
      <c r="E363" s="3" t="s">
        <v>103</v>
      </c>
      <c r="F363" s="3" t="s">
        <v>1025</v>
      </c>
      <c r="G363" s="3" t="s">
        <v>1026</v>
      </c>
      <c r="H363" s="3" t="s">
        <v>1027</v>
      </c>
      <c r="I363" s="3" t="s">
        <v>1416</v>
      </c>
      <c r="J363" s="18" t="s">
        <v>1417</v>
      </c>
      <c r="K363" s="17" t="str">
        <f t="shared" si="5"/>
        <v>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v>
      </c>
      <c r="L363" s="3"/>
      <c r="M363" s="3"/>
      <c r="N363" s="3"/>
      <c r="O363" s="3"/>
      <c r="P363" s="3" t="s">
        <v>93</v>
      </c>
      <c r="Q363" s="3"/>
      <c r="R363" s="5"/>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c r="BP363" s="19"/>
      <c r="BQ363" s="19"/>
      <c r="BR363" s="19"/>
      <c r="BS363" s="19"/>
      <c r="BT363" s="19"/>
      <c r="BU363" s="19"/>
      <c r="BV363" s="19"/>
    </row>
    <row r="364" spans="1:74" ht="105" customHeight="1" x14ac:dyDescent="0.25">
      <c r="A364" s="9" t="s">
        <v>81</v>
      </c>
      <c r="B364" s="14" t="s">
        <v>82</v>
      </c>
      <c r="C364" s="3" t="s">
        <v>790</v>
      </c>
      <c r="D364" s="3" t="s">
        <v>791</v>
      </c>
      <c r="E364" s="3" t="s">
        <v>103</v>
      </c>
      <c r="F364" s="3" t="s">
        <v>1025</v>
      </c>
      <c r="G364" s="3" t="s">
        <v>1026</v>
      </c>
      <c r="H364" s="3" t="s">
        <v>1027</v>
      </c>
      <c r="I364" s="3" t="s">
        <v>1419</v>
      </c>
      <c r="J364" s="18" t="s">
        <v>1420</v>
      </c>
      <c r="K364" s="17" t="str">
        <f t="shared" si="5"/>
        <v>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v>
      </c>
      <c r="L364" s="3"/>
      <c r="M364" s="3"/>
      <c r="N364" s="3"/>
      <c r="O364" s="3"/>
      <c r="P364" s="3" t="s">
        <v>93</v>
      </c>
      <c r="Q364" s="3"/>
      <c r="R364" s="5"/>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c r="BP364" s="19"/>
      <c r="BQ364" s="19"/>
      <c r="BR364" s="19"/>
      <c r="BS364" s="19"/>
      <c r="BT364" s="19"/>
      <c r="BU364" s="19"/>
      <c r="BV364" s="19"/>
    </row>
    <row r="365" spans="1:74" ht="120" customHeight="1" x14ac:dyDescent="0.25">
      <c r="A365" s="9" t="s">
        <v>81</v>
      </c>
      <c r="B365" s="14" t="s">
        <v>82</v>
      </c>
      <c r="C365" s="3" t="s">
        <v>790</v>
      </c>
      <c r="D365" s="3" t="s">
        <v>791</v>
      </c>
      <c r="E365" s="3" t="s">
        <v>103</v>
      </c>
      <c r="F365" s="3" t="s">
        <v>1025</v>
      </c>
      <c r="G365" s="3" t="s">
        <v>1026</v>
      </c>
      <c r="H365" s="3" t="s">
        <v>1027</v>
      </c>
      <c r="I365" s="3" t="s">
        <v>1031</v>
      </c>
      <c r="J365" s="18" t="s">
        <v>1032</v>
      </c>
      <c r="K365" s="17" t="str">
        <f t="shared" si="5"/>
        <v>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v>
      </c>
      <c r="L365" s="3"/>
      <c r="M365" s="3"/>
      <c r="N365" s="3"/>
      <c r="O365" s="3"/>
      <c r="P365" s="3" t="s">
        <v>93</v>
      </c>
      <c r="Q365" s="3"/>
      <c r="R365" s="5"/>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c r="BP365" s="19"/>
      <c r="BQ365" s="19"/>
      <c r="BR365" s="19"/>
      <c r="BS365" s="19"/>
      <c r="BT365" s="19"/>
      <c r="BU365" s="19"/>
      <c r="BV365" s="19"/>
    </row>
    <row r="366" spans="1:74" ht="105" customHeight="1" x14ac:dyDescent="0.25">
      <c r="A366" s="9" t="s">
        <v>81</v>
      </c>
      <c r="B366" s="14" t="s">
        <v>82</v>
      </c>
      <c r="C366" s="3" t="s">
        <v>790</v>
      </c>
      <c r="D366" s="3" t="s">
        <v>791</v>
      </c>
      <c r="E366" s="3" t="s">
        <v>103</v>
      </c>
      <c r="F366" s="3" t="s">
        <v>1025</v>
      </c>
      <c r="G366" s="3" t="s">
        <v>1026</v>
      </c>
      <c r="H366" s="3" t="s">
        <v>1027</v>
      </c>
      <c r="I366" s="3" t="s">
        <v>1049</v>
      </c>
      <c r="J366" s="18" t="s">
        <v>1050</v>
      </c>
      <c r="K366" s="17" t="str">
        <f t="shared" si="5"/>
        <v>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v>
      </c>
      <c r="L366" s="3"/>
      <c r="M366" s="3"/>
      <c r="N366" s="3"/>
      <c r="O366" s="3"/>
      <c r="P366" s="3" t="s">
        <v>93</v>
      </c>
      <c r="Q366" s="3"/>
      <c r="R366" s="5"/>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c r="BP366" s="19"/>
      <c r="BQ366" s="19"/>
      <c r="BR366" s="19"/>
      <c r="BS366" s="19"/>
      <c r="BT366" s="19"/>
      <c r="BU366" s="19"/>
      <c r="BV366" s="19"/>
    </row>
    <row r="367" spans="1:74" ht="105" customHeight="1" x14ac:dyDescent="0.25">
      <c r="A367" s="9" t="s">
        <v>81</v>
      </c>
      <c r="B367" s="14" t="s">
        <v>82</v>
      </c>
      <c r="C367" s="3" t="s">
        <v>790</v>
      </c>
      <c r="D367" s="3" t="s">
        <v>791</v>
      </c>
      <c r="E367" s="3" t="s">
        <v>103</v>
      </c>
      <c r="F367" s="3" t="s">
        <v>1025</v>
      </c>
      <c r="G367" s="3" t="s">
        <v>1026</v>
      </c>
      <c r="H367" s="3" t="s">
        <v>1027</v>
      </c>
      <c r="I367" s="3" t="s">
        <v>1428</v>
      </c>
      <c r="J367" s="18" t="s">
        <v>1429</v>
      </c>
      <c r="K367" s="17" t="str">
        <f t="shared" si="5"/>
        <v>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v>
      </c>
      <c r="L367" s="3"/>
      <c r="M367" s="3"/>
      <c r="N367" s="3"/>
      <c r="O367" s="3"/>
      <c r="P367" s="3" t="s">
        <v>93</v>
      </c>
      <c r="Q367" s="3"/>
      <c r="R367" s="5"/>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c r="BP367" s="19"/>
      <c r="BQ367" s="19"/>
      <c r="BR367" s="19"/>
      <c r="BS367" s="19"/>
      <c r="BT367" s="19"/>
      <c r="BU367" s="19"/>
      <c r="BV367" s="19"/>
    </row>
    <row r="368" spans="1:74" ht="105" customHeight="1" x14ac:dyDescent="0.25">
      <c r="A368" s="9" t="s">
        <v>81</v>
      </c>
      <c r="B368" s="14" t="s">
        <v>82</v>
      </c>
      <c r="C368" s="3" t="s">
        <v>790</v>
      </c>
      <c r="D368" s="3" t="s">
        <v>791</v>
      </c>
      <c r="E368" s="3" t="s">
        <v>103</v>
      </c>
      <c r="F368" s="3" t="s">
        <v>1025</v>
      </c>
      <c r="G368" s="3" t="s">
        <v>1026</v>
      </c>
      <c r="H368" s="3" t="s">
        <v>1027</v>
      </c>
      <c r="I368" s="3" t="s">
        <v>1057</v>
      </c>
      <c r="J368" s="18" t="s">
        <v>1058</v>
      </c>
      <c r="K368" s="17" t="str">
        <f t="shared" si="5"/>
        <v>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v>
      </c>
      <c r="L368" s="3"/>
      <c r="M368" s="3"/>
      <c r="N368" s="3"/>
      <c r="O368" s="3"/>
      <c r="P368" s="3" t="s">
        <v>93</v>
      </c>
      <c r="Q368" s="3"/>
      <c r="R368" s="5"/>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c r="BP368" s="19"/>
      <c r="BQ368" s="19"/>
      <c r="BR368" s="19"/>
      <c r="BS368" s="19"/>
      <c r="BT368" s="19"/>
      <c r="BU368" s="19"/>
      <c r="BV368" s="19"/>
    </row>
    <row r="369" spans="1:74" ht="120" customHeight="1" x14ac:dyDescent="0.25">
      <c r="A369" s="9" t="s">
        <v>81</v>
      </c>
      <c r="B369" s="14" t="s">
        <v>82</v>
      </c>
      <c r="C369" s="3" t="s">
        <v>790</v>
      </c>
      <c r="D369" s="3" t="s">
        <v>791</v>
      </c>
      <c r="E369" s="3" t="s">
        <v>103</v>
      </c>
      <c r="F369" s="3" t="s">
        <v>1060</v>
      </c>
      <c r="G369" s="3" t="s">
        <v>1061</v>
      </c>
      <c r="H369" s="3" t="s">
        <v>1062</v>
      </c>
      <c r="I369" s="3" t="s">
        <v>1063</v>
      </c>
      <c r="J369" s="18" t="s">
        <v>1064</v>
      </c>
      <c r="K369" s="17" t="str">
        <f t="shared" si="5"/>
        <v>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v>
      </c>
      <c r="L369" s="3"/>
      <c r="M369" s="3"/>
      <c r="N369" s="3"/>
      <c r="O369" s="3"/>
      <c r="P369" s="3" t="s">
        <v>93</v>
      </c>
      <c r="Q369" s="3"/>
      <c r="R369" s="5"/>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c r="BP369" s="19"/>
      <c r="BQ369" s="19"/>
      <c r="BR369" s="19"/>
      <c r="BS369" s="19"/>
      <c r="BT369" s="19"/>
      <c r="BU369" s="19"/>
      <c r="BV369" s="19"/>
    </row>
    <row r="370" spans="1:74" ht="105" customHeight="1" x14ac:dyDescent="0.25">
      <c r="A370" s="9" t="s">
        <v>81</v>
      </c>
      <c r="B370" s="14" t="s">
        <v>82</v>
      </c>
      <c r="C370" s="3" t="s">
        <v>790</v>
      </c>
      <c r="D370" s="3" t="s">
        <v>791</v>
      </c>
      <c r="E370" s="3" t="s">
        <v>103</v>
      </c>
      <c r="F370" s="3" t="s">
        <v>1060</v>
      </c>
      <c r="G370" s="3" t="s">
        <v>1061</v>
      </c>
      <c r="H370" s="3" t="s">
        <v>1062</v>
      </c>
      <c r="I370" s="3" t="s">
        <v>1066</v>
      </c>
      <c r="J370" s="18" t="s">
        <v>1067</v>
      </c>
      <c r="K370" s="17" t="str">
        <f t="shared" si="5"/>
        <v>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v>
      </c>
      <c r="L370" s="3"/>
      <c r="M370" s="3"/>
      <c r="N370" s="3"/>
      <c r="O370" s="3"/>
      <c r="P370" s="3" t="s">
        <v>93</v>
      </c>
      <c r="Q370" s="3"/>
      <c r="R370" s="5"/>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c r="BP370" s="19"/>
      <c r="BQ370" s="19"/>
      <c r="BR370" s="19"/>
      <c r="BS370" s="19"/>
      <c r="BT370" s="19"/>
      <c r="BU370" s="19"/>
      <c r="BV370" s="19"/>
    </row>
    <row r="371" spans="1:74" ht="120" customHeight="1" x14ac:dyDescent="0.25">
      <c r="A371" s="9" t="s">
        <v>81</v>
      </c>
      <c r="B371" s="14" t="s">
        <v>82</v>
      </c>
      <c r="C371" s="3" t="s">
        <v>790</v>
      </c>
      <c r="D371" s="3" t="s">
        <v>791</v>
      </c>
      <c r="E371" s="3" t="s">
        <v>103</v>
      </c>
      <c r="F371" s="3" t="s">
        <v>1069</v>
      </c>
      <c r="G371" s="3" t="s">
        <v>1070</v>
      </c>
      <c r="H371" s="3" t="s">
        <v>1071</v>
      </c>
      <c r="I371" s="3" t="s">
        <v>1072</v>
      </c>
      <c r="J371" s="18" t="s">
        <v>1073</v>
      </c>
      <c r="K371" s="17" t="str">
        <f t="shared" si="5"/>
        <v>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v>
      </c>
      <c r="L371" s="3"/>
      <c r="M371" s="3"/>
      <c r="N371" s="3"/>
      <c r="O371" s="3"/>
      <c r="P371" s="3" t="s">
        <v>93</v>
      </c>
      <c r="Q371" s="3"/>
      <c r="R371" s="5"/>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c r="BP371" s="19"/>
      <c r="BQ371" s="19"/>
      <c r="BR371" s="19"/>
      <c r="BS371" s="19"/>
      <c r="BT371" s="19"/>
      <c r="BU371" s="19"/>
      <c r="BV371" s="19"/>
    </row>
    <row r="372" spans="1:74" ht="105" customHeight="1" x14ac:dyDescent="0.25">
      <c r="A372" s="9" t="s">
        <v>81</v>
      </c>
      <c r="B372" s="14" t="s">
        <v>82</v>
      </c>
      <c r="C372" s="3" t="s">
        <v>790</v>
      </c>
      <c r="D372" s="3" t="s">
        <v>791</v>
      </c>
      <c r="E372" s="3" t="s">
        <v>103</v>
      </c>
      <c r="F372" s="3" t="s">
        <v>1069</v>
      </c>
      <c r="G372" s="3" t="s">
        <v>1070</v>
      </c>
      <c r="H372" s="3" t="s">
        <v>1071</v>
      </c>
      <c r="I372" s="3" t="s">
        <v>1075</v>
      </c>
      <c r="J372" s="18" t="s">
        <v>1076</v>
      </c>
      <c r="K372" s="17" t="str">
        <f t="shared" si="5"/>
        <v>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v>
      </c>
      <c r="L372" s="3"/>
      <c r="M372" s="3"/>
      <c r="N372" s="3"/>
      <c r="O372" s="3"/>
      <c r="P372" s="3" t="s">
        <v>93</v>
      </c>
      <c r="Q372" s="3"/>
      <c r="R372" s="5"/>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c r="BP372" s="19"/>
      <c r="BQ372" s="19"/>
      <c r="BR372" s="19"/>
      <c r="BS372" s="19"/>
      <c r="BT372" s="19"/>
      <c r="BU372" s="19"/>
      <c r="BV372" s="19"/>
    </row>
    <row r="373" spans="1:74" ht="120" customHeight="1" x14ac:dyDescent="0.25">
      <c r="A373" s="9" t="s">
        <v>81</v>
      </c>
      <c r="B373" s="14" t="s">
        <v>82</v>
      </c>
      <c r="C373" s="3" t="s">
        <v>790</v>
      </c>
      <c r="D373" s="3" t="s">
        <v>791</v>
      </c>
      <c r="E373" s="3" t="s">
        <v>103</v>
      </c>
      <c r="F373" s="3" t="s">
        <v>1078</v>
      </c>
      <c r="G373" s="3" t="s">
        <v>1079</v>
      </c>
      <c r="H373" s="3" t="s">
        <v>1080</v>
      </c>
      <c r="I373" s="3" t="s">
        <v>1081</v>
      </c>
      <c r="J373" s="18" t="s">
        <v>1082</v>
      </c>
      <c r="K373" s="17" t="str">
        <f t="shared" si="5"/>
        <v>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v>
      </c>
      <c r="L373" s="3"/>
      <c r="M373" s="3"/>
      <c r="N373" s="3"/>
      <c r="O373" s="3"/>
      <c r="P373" s="3" t="s">
        <v>93</v>
      </c>
      <c r="Q373" s="3"/>
      <c r="R373" s="5"/>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c r="BP373" s="19"/>
      <c r="BQ373" s="19"/>
      <c r="BR373" s="19"/>
      <c r="BS373" s="19"/>
      <c r="BT373" s="19"/>
      <c r="BU373" s="19"/>
      <c r="BV373" s="19"/>
    </row>
    <row r="374" spans="1:74" ht="120" customHeight="1" x14ac:dyDescent="0.25">
      <c r="A374" s="9" t="s">
        <v>81</v>
      </c>
      <c r="B374" s="14" t="s">
        <v>82</v>
      </c>
      <c r="C374" s="3" t="s">
        <v>790</v>
      </c>
      <c r="D374" s="3" t="s">
        <v>791</v>
      </c>
      <c r="E374" s="3" t="s">
        <v>103</v>
      </c>
      <c r="F374" s="3" t="s">
        <v>1078</v>
      </c>
      <c r="G374" s="3" t="s">
        <v>1079</v>
      </c>
      <c r="H374" s="3" t="s">
        <v>1080</v>
      </c>
      <c r="I374" s="3" t="s">
        <v>1084</v>
      </c>
      <c r="J374" s="18" t="s">
        <v>1085</v>
      </c>
      <c r="K374" s="17" t="str">
        <f t="shared" si="5"/>
        <v>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v>
      </c>
      <c r="L374" s="3"/>
      <c r="M374" s="3"/>
      <c r="N374" s="3"/>
      <c r="O374" s="3"/>
      <c r="P374" s="3" t="s">
        <v>93</v>
      </c>
      <c r="Q374" s="3"/>
      <c r="R374" s="5"/>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c r="BP374" s="19"/>
      <c r="BQ374" s="19"/>
      <c r="BR374" s="19"/>
      <c r="BS374" s="19"/>
      <c r="BT374" s="19"/>
      <c r="BU374" s="19"/>
      <c r="BV374" s="19"/>
    </row>
    <row r="375" spans="1:74" ht="120" customHeight="1" x14ac:dyDescent="0.25">
      <c r="A375" s="9" t="s">
        <v>81</v>
      </c>
      <c r="B375" s="14" t="s">
        <v>82</v>
      </c>
      <c r="C375" s="3" t="s">
        <v>790</v>
      </c>
      <c r="D375" s="3" t="s">
        <v>791</v>
      </c>
      <c r="E375" s="3" t="s">
        <v>103</v>
      </c>
      <c r="F375" s="3" t="s">
        <v>1087</v>
      </c>
      <c r="G375" s="3" t="s">
        <v>1088</v>
      </c>
      <c r="H375" s="3" t="s">
        <v>1089</v>
      </c>
      <c r="I375" s="3" t="s">
        <v>1090</v>
      </c>
      <c r="J375" s="18" t="s">
        <v>1091</v>
      </c>
      <c r="K375" s="17" t="str">
        <f t="shared" si="5"/>
        <v>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v>
      </c>
      <c r="L375" s="3"/>
      <c r="M375" s="3"/>
      <c r="N375" s="3"/>
      <c r="O375" s="3"/>
      <c r="P375" s="3" t="s">
        <v>93</v>
      </c>
      <c r="Q375" s="3"/>
      <c r="R375" s="5"/>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c r="BP375" s="19"/>
      <c r="BQ375" s="19"/>
      <c r="BR375" s="19"/>
      <c r="BS375" s="19"/>
      <c r="BT375" s="19"/>
      <c r="BU375" s="19"/>
      <c r="BV375" s="19"/>
    </row>
    <row r="376" spans="1:74" ht="120" customHeight="1" x14ac:dyDescent="0.25">
      <c r="A376" s="9" t="s">
        <v>81</v>
      </c>
      <c r="B376" s="14" t="s">
        <v>82</v>
      </c>
      <c r="C376" s="3" t="s">
        <v>790</v>
      </c>
      <c r="D376" s="3" t="s">
        <v>791</v>
      </c>
      <c r="E376" s="3" t="s">
        <v>103</v>
      </c>
      <c r="F376" s="3" t="s">
        <v>1087</v>
      </c>
      <c r="G376" s="3" t="s">
        <v>1088</v>
      </c>
      <c r="H376" s="3" t="s">
        <v>1089</v>
      </c>
      <c r="I376" s="3" t="s">
        <v>1093</v>
      </c>
      <c r="J376" s="18" t="s">
        <v>1094</v>
      </c>
      <c r="K376" s="17" t="str">
        <f t="shared" si="5"/>
        <v>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v>
      </c>
      <c r="L376" s="3"/>
      <c r="M376" s="3"/>
      <c r="N376" s="3"/>
      <c r="O376" s="3"/>
      <c r="P376" s="3" t="s">
        <v>93</v>
      </c>
      <c r="Q376" s="3"/>
      <c r="R376" s="5"/>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c r="BP376" s="19"/>
      <c r="BQ376" s="19"/>
      <c r="BR376" s="19"/>
      <c r="BS376" s="19"/>
      <c r="BT376" s="19"/>
      <c r="BU376" s="19"/>
      <c r="BV376" s="19"/>
    </row>
    <row r="377" spans="1:74" ht="120" customHeight="1" x14ac:dyDescent="0.25">
      <c r="A377" s="9" t="s">
        <v>81</v>
      </c>
      <c r="B377" s="14" t="s">
        <v>82</v>
      </c>
      <c r="C377" s="3" t="s">
        <v>790</v>
      </c>
      <c r="D377" s="3" t="s">
        <v>791</v>
      </c>
      <c r="E377" s="3" t="s">
        <v>103</v>
      </c>
      <c r="F377" s="3" t="s">
        <v>1096</v>
      </c>
      <c r="G377" s="3" t="s">
        <v>1097</v>
      </c>
      <c r="H377" s="3" t="s">
        <v>1098</v>
      </c>
      <c r="I377" s="3" t="s">
        <v>1099</v>
      </c>
      <c r="J377" s="18" t="s">
        <v>1100</v>
      </c>
      <c r="K377" s="17" t="str">
        <f t="shared" si="5"/>
        <v>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v>
      </c>
      <c r="L377" s="3"/>
      <c r="M377" s="3"/>
      <c r="N377" s="3"/>
      <c r="O377" s="3"/>
      <c r="P377" s="3" t="s">
        <v>93</v>
      </c>
      <c r="Q377" s="3"/>
      <c r="R377" s="5"/>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c r="BP377" s="19"/>
      <c r="BQ377" s="19"/>
      <c r="BR377" s="19"/>
      <c r="BS377" s="19"/>
      <c r="BT377" s="19"/>
      <c r="BU377" s="19"/>
      <c r="BV377" s="19"/>
    </row>
    <row r="378" spans="1:74" ht="120" customHeight="1" x14ac:dyDescent="0.25">
      <c r="A378" s="9" t="s">
        <v>81</v>
      </c>
      <c r="B378" s="14" t="s">
        <v>82</v>
      </c>
      <c r="C378" s="3" t="s">
        <v>790</v>
      </c>
      <c r="D378" s="3" t="s">
        <v>791</v>
      </c>
      <c r="E378" s="3" t="s">
        <v>103</v>
      </c>
      <c r="F378" s="3" t="s">
        <v>1096</v>
      </c>
      <c r="G378" s="3" t="s">
        <v>1097</v>
      </c>
      <c r="H378" s="3" t="s">
        <v>1098</v>
      </c>
      <c r="I378" s="3" t="s">
        <v>1102</v>
      </c>
      <c r="J378" s="18" t="s">
        <v>1103</v>
      </c>
      <c r="K378" s="17" t="str">
        <f t="shared" si="5"/>
        <v>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v>
      </c>
      <c r="L378" s="3"/>
      <c r="M378" s="3"/>
      <c r="N378" s="3"/>
      <c r="O378" s="3"/>
      <c r="P378" s="3" t="s">
        <v>93</v>
      </c>
      <c r="Q378" s="3"/>
      <c r="R378" s="5"/>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c r="BP378" s="19"/>
      <c r="BQ378" s="19"/>
      <c r="BR378" s="19"/>
      <c r="BS378" s="19"/>
      <c r="BT378" s="19"/>
      <c r="BU378" s="19"/>
      <c r="BV378" s="19"/>
    </row>
    <row r="379" spans="1:74" ht="120" customHeight="1" x14ac:dyDescent="0.25">
      <c r="A379" s="9" t="s">
        <v>81</v>
      </c>
      <c r="B379" s="14" t="s">
        <v>82</v>
      </c>
      <c r="C379" s="3" t="s">
        <v>790</v>
      </c>
      <c r="D379" s="3" t="s">
        <v>791</v>
      </c>
      <c r="E379" s="3" t="s">
        <v>103</v>
      </c>
      <c r="F379" s="3" t="s">
        <v>1105</v>
      </c>
      <c r="G379" s="3" t="s">
        <v>1106</v>
      </c>
      <c r="H379" s="3" t="s">
        <v>1107</v>
      </c>
      <c r="I379" s="3" t="s">
        <v>1108</v>
      </c>
      <c r="J379" s="18" t="s">
        <v>1109</v>
      </c>
      <c r="K379" s="17" t="str">
        <f t="shared" si="5"/>
        <v>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v>
      </c>
      <c r="L379" s="3"/>
      <c r="M379" s="3"/>
      <c r="N379" s="3"/>
      <c r="O379" s="3"/>
      <c r="P379" s="3" t="s">
        <v>93</v>
      </c>
      <c r="Q379" s="3"/>
      <c r="R379" s="5"/>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c r="BP379" s="19"/>
      <c r="BQ379" s="19"/>
      <c r="BR379" s="19"/>
      <c r="BS379" s="19"/>
      <c r="BT379" s="19"/>
      <c r="BU379" s="19"/>
      <c r="BV379" s="19"/>
    </row>
    <row r="380" spans="1:74" ht="105" customHeight="1" x14ac:dyDescent="0.25">
      <c r="A380" s="9" t="s">
        <v>81</v>
      </c>
      <c r="B380" s="14" t="s">
        <v>82</v>
      </c>
      <c r="C380" s="3" t="s">
        <v>790</v>
      </c>
      <c r="D380" s="3" t="s">
        <v>791</v>
      </c>
      <c r="E380" s="3" t="s">
        <v>103</v>
      </c>
      <c r="F380" s="3" t="s">
        <v>1105</v>
      </c>
      <c r="G380" s="3" t="s">
        <v>1106</v>
      </c>
      <c r="H380" s="3" t="s">
        <v>1107</v>
      </c>
      <c r="I380" s="3" t="s">
        <v>1111</v>
      </c>
      <c r="J380" s="18" t="s">
        <v>1112</v>
      </c>
      <c r="K380" s="17" t="str">
        <f t="shared" si="5"/>
        <v>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v>
      </c>
      <c r="L380" s="3"/>
      <c r="M380" s="3"/>
      <c r="N380" s="3"/>
      <c r="O380" s="3"/>
      <c r="P380" s="3" t="s">
        <v>93</v>
      </c>
      <c r="Q380" s="3"/>
      <c r="R380" s="5"/>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c r="BP380" s="19"/>
      <c r="BQ380" s="19"/>
      <c r="BR380" s="19"/>
      <c r="BS380" s="19"/>
      <c r="BT380" s="19"/>
      <c r="BU380" s="19"/>
      <c r="BV380" s="19"/>
    </row>
    <row r="381" spans="1:74" ht="120" customHeight="1" x14ac:dyDescent="0.25">
      <c r="A381" s="9" t="s">
        <v>81</v>
      </c>
      <c r="B381" s="14" t="s">
        <v>82</v>
      </c>
      <c r="C381" s="3" t="s">
        <v>790</v>
      </c>
      <c r="D381" s="3" t="s">
        <v>791</v>
      </c>
      <c r="E381" s="3" t="s">
        <v>103</v>
      </c>
      <c r="F381" s="3" t="s">
        <v>5533</v>
      </c>
      <c r="G381" s="3" t="s">
        <v>1480</v>
      </c>
      <c r="H381" s="3" t="s">
        <v>1481</v>
      </c>
      <c r="I381" s="3" t="s">
        <v>1482</v>
      </c>
      <c r="J381" s="18" t="s">
        <v>1483</v>
      </c>
      <c r="K381" s="17" t="str">
        <f t="shared" si="5"/>
        <v>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v>
      </c>
      <c r="L381" s="3"/>
      <c r="M381" s="3"/>
      <c r="N381" s="3"/>
      <c r="O381" s="3"/>
      <c r="P381" s="3" t="s">
        <v>93</v>
      </c>
      <c r="Q381" s="3"/>
      <c r="R381" s="5"/>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c r="BP381" s="19"/>
      <c r="BQ381" s="19"/>
      <c r="BR381" s="19"/>
      <c r="BS381" s="19"/>
      <c r="BT381" s="19"/>
      <c r="BU381" s="19"/>
      <c r="BV381" s="19"/>
    </row>
    <row r="382" spans="1:74" ht="120" customHeight="1" x14ac:dyDescent="0.25">
      <c r="A382" s="9" t="s">
        <v>81</v>
      </c>
      <c r="B382" s="14" t="s">
        <v>82</v>
      </c>
      <c r="C382" s="3" t="s">
        <v>790</v>
      </c>
      <c r="D382" s="3" t="s">
        <v>791</v>
      </c>
      <c r="E382" s="3" t="s">
        <v>103</v>
      </c>
      <c r="F382" s="3" t="s">
        <v>5533</v>
      </c>
      <c r="G382" s="3" t="s">
        <v>1480</v>
      </c>
      <c r="H382" s="3" t="s">
        <v>1481</v>
      </c>
      <c r="I382" s="3" t="s">
        <v>1485</v>
      </c>
      <c r="J382" s="18" t="s">
        <v>1486</v>
      </c>
      <c r="K382" s="17" t="str">
        <f t="shared" si="5"/>
        <v>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v>
      </c>
      <c r="L382" s="3"/>
      <c r="M382" s="3"/>
      <c r="N382" s="3"/>
      <c r="O382" s="3"/>
      <c r="P382" s="3" t="s">
        <v>93</v>
      </c>
      <c r="Q382" s="3"/>
      <c r="R382" s="5"/>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c r="BP382" s="19"/>
      <c r="BQ382" s="19"/>
      <c r="BR382" s="19"/>
      <c r="BS382" s="19"/>
      <c r="BT382" s="19"/>
      <c r="BU382" s="19"/>
      <c r="BV382" s="19"/>
    </row>
    <row r="383" spans="1:74" ht="105" customHeight="1" x14ac:dyDescent="0.25">
      <c r="A383" s="9" t="s">
        <v>81</v>
      </c>
      <c r="B383" s="14" t="s">
        <v>82</v>
      </c>
      <c r="C383" s="3" t="s">
        <v>790</v>
      </c>
      <c r="D383" s="3" t="s">
        <v>791</v>
      </c>
      <c r="E383" s="3" t="s">
        <v>103</v>
      </c>
      <c r="F383" s="3" t="s">
        <v>1114</v>
      </c>
      <c r="G383" s="3" t="s">
        <v>1115</v>
      </c>
      <c r="H383" s="3" t="s">
        <v>1116</v>
      </c>
      <c r="I383" s="3" t="s">
        <v>1117</v>
      </c>
      <c r="J383" s="18" t="s">
        <v>1118</v>
      </c>
      <c r="K383" s="17" t="str">
        <f t="shared" si="5"/>
        <v>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v>
      </c>
      <c r="L383" s="3"/>
      <c r="M383" s="3"/>
      <c r="N383" s="3"/>
      <c r="O383" s="3"/>
      <c r="P383" s="3" t="s">
        <v>93</v>
      </c>
      <c r="Q383" s="3"/>
      <c r="R383" s="5"/>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c r="BP383" s="19"/>
      <c r="BQ383" s="19"/>
      <c r="BR383" s="19"/>
      <c r="BS383" s="19"/>
      <c r="BT383" s="19"/>
      <c r="BU383" s="19"/>
      <c r="BV383" s="19"/>
    </row>
    <row r="384" spans="1:74" ht="90" customHeight="1" x14ac:dyDescent="0.25">
      <c r="A384" s="9" t="s">
        <v>81</v>
      </c>
      <c r="B384" s="14" t="s">
        <v>82</v>
      </c>
      <c r="C384" s="3" t="s">
        <v>790</v>
      </c>
      <c r="D384" s="3" t="s">
        <v>791</v>
      </c>
      <c r="E384" s="3" t="s">
        <v>103</v>
      </c>
      <c r="F384" s="3" t="s">
        <v>1114</v>
      </c>
      <c r="G384" s="3" t="s">
        <v>1115</v>
      </c>
      <c r="H384" s="3" t="s">
        <v>1116</v>
      </c>
      <c r="I384" s="3" t="s">
        <v>1491</v>
      </c>
      <c r="J384" s="18" t="s">
        <v>1492</v>
      </c>
      <c r="K384" s="17" t="str">
        <f t="shared" si="5"/>
        <v>SafetyGuardianGeneralEquipment Status TrackingDiscipline in start‑up/shutdown status transitionsOperate position status changes with required checksLink deductions to risk mapLink deductions to risk map: Implements 'Link deductions to risk map' to support the Position status workflow.</v>
      </c>
      <c r="L384" s="3"/>
      <c r="M384" s="3"/>
      <c r="N384" s="3"/>
      <c r="O384" s="3"/>
      <c r="P384" s="3" t="s">
        <v>93</v>
      </c>
      <c r="Q384" s="3"/>
      <c r="R384" s="5"/>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c r="BP384" s="19"/>
      <c r="BQ384" s="19"/>
      <c r="BR384" s="19"/>
      <c r="BS384" s="19"/>
      <c r="BT384" s="19"/>
      <c r="BU384" s="19"/>
      <c r="BV384" s="19"/>
    </row>
    <row r="385" spans="1:74" ht="120" customHeight="1" x14ac:dyDescent="0.25">
      <c r="A385" s="9" t="s">
        <v>81</v>
      </c>
      <c r="B385" s="14" t="s">
        <v>82</v>
      </c>
      <c r="C385" s="3" t="s">
        <v>790</v>
      </c>
      <c r="D385" s="3" t="s">
        <v>791</v>
      </c>
      <c r="E385" s="3" t="s">
        <v>103</v>
      </c>
      <c r="F385" s="3" t="s">
        <v>1120</v>
      </c>
      <c r="G385" s="3" t="s">
        <v>1121</v>
      </c>
      <c r="H385" s="3" t="s">
        <v>1122</v>
      </c>
      <c r="I385" s="3" t="s">
        <v>1123</v>
      </c>
      <c r="J385" s="18" t="s">
        <v>1124</v>
      </c>
      <c r="K385" s="17" t="str">
        <f t="shared" si="5"/>
        <v>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v>
      </c>
      <c r="L385" s="3"/>
      <c r="M385" s="3"/>
      <c r="N385" s="3"/>
      <c r="O385" s="3"/>
      <c r="P385" s="3" t="s">
        <v>93</v>
      </c>
      <c r="Q385" s="3"/>
      <c r="R385" s="5"/>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c r="BP385" s="19"/>
      <c r="BQ385" s="19"/>
      <c r="BR385" s="19"/>
      <c r="BS385" s="19"/>
      <c r="BT385" s="19"/>
      <c r="BU385" s="19"/>
      <c r="BV385" s="19"/>
    </row>
    <row r="386" spans="1:74" ht="120" customHeight="1" x14ac:dyDescent="0.25">
      <c r="A386" s="9" t="s">
        <v>81</v>
      </c>
      <c r="B386" s="14" t="s">
        <v>82</v>
      </c>
      <c r="C386" s="3" t="s">
        <v>790</v>
      </c>
      <c r="D386" s="3" t="s">
        <v>791</v>
      </c>
      <c r="E386" s="3" t="s">
        <v>103</v>
      </c>
      <c r="F386" s="3" t="s">
        <v>1120</v>
      </c>
      <c r="G386" s="3" t="s">
        <v>1121</v>
      </c>
      <c r="H386" s="3" t="s">
        <v>1122</v>
      </c>
      <c r="I386" s="3" t="s">
        <v>1497</v>
      </c>
      <c r="J386" s="18" t="s">
        <v>1498</v>
      </c>
      <c r="K386" s="17" t="str">
        <f t="shared" ref="K386:K449" si="6">_xlfn.CONCAT(C386,D386,E386,F386,G386,H386,I386,J386)</f>
        <v>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v>
      </c>
      <c r="L386" s="3"/>
      <c r="M386" s="3"/>
      <c r="N386" s="3"/>
      <c r="O386" s="3"/>
      <c r="P386" s="3" t="s">
        <v>93</v>
      </c>
      <c r="Q386" s="3"/>
      <c r="R386" s="5"/>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c r="BP386" s="19"/>
      <c r="BQ386" s="19"/>
      <c r="BR386" s="19"/>
      <c r="BS386" s="19"/>
      <c r="BT386" s="19"/>
      <c r="BU386" s="19"/>
      <c r="BV386" s="19"/>
    </row>
    <row r="387" spans="1:74" ht="90" customHeight="1" x14ac:dyDescent="0.25">
      <c r="A387" s="9" t="s">
        <v>81</v>
      </c>
      <c r="B387" s="14" t="s">
        <v>82</v>
      </c>
      <c r="C387" s="3" t="s">
        <v>790</v>
      </c>
      <c r="D387" s="3" t="s">
        <v>791</v>
      </c>
      <c r="E387" s="3" t="s">
        <v>103</v>
      </c>
      <c r="F387" s="3" t="s">
        <v>1120</v>
      </c>
      <c r="G387" s="3" t="s">
        <v>1121</v>
      </c>
      <c r="H387" s="3" t="s">
        <v>1122</v>
      </c>
      <c r="I387" s="3" t="s">
        <v>1500</v>
      </c>
      <c r="J387" s="18" t="s">
        <v>1501</v>
      </c>
      <c r="K387" s="17" t="str">
        <f t="shared" si="6"/>
        <v>SafetyGuardianGeneralRisk Mapping &amp; Spatial AnalysisReal‑time visibility of equipment/area riskCompute and operate a five‑color risk map with drill‑down to deductionsBings map connectionBings map connection: Implements 'Bings map connection' to support the Risk map workflow.</v>
      </c>
      <c r="L387" s="3"/>
      <c r="M387" s="3"/>
      <c r="N387" s="3"/>
      <c r="O387" s="3"/>
      <c r="P387" s="3" t="s">
        <v>150</v>
      </c>
      <c r="Q387" s="3"/>
      <c r="R387" s="5"/>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c r="BP387" s="19"/>
      <c r="BQ387" s="19"/>
      <c r="BR387" s="19"/>
      <c r="BS387" s="19"/>
      <c r="BT387" s="19"/>
      <c r="BU387" s="19"/>
      <c r="BV387" s="19"/>
    </row>
    <row r="388" spans="1:74" ht="90" customHeight="1" x14ac:dyDescent="0.25">
      <c r="A388" s="9" t="s">
        <v>81</v>
      </c>
      <c r="B388" s="14" t="s">
        <v>82</v>
      </c>
      <c r="C388" s="3" t="s">
        <v>790</v>
      </c>
      <c r="D388" s="3" t="s">
        <v>791</v>
      </c>
      <c r="E388" s="3" t="s">
        <v>103</v>
      </c>
      <c r="F388" s="3" t="s">
        <v>1120</v>
      </c>
      <c r="G388" s="3" t="s">
        <v>1121</v>
      </c>
      <c r="H388" s="3" t="s">
        <v>1122</v>
      </c>
      <c r="I388" s="3" t="s">
        <v>1126</v>
      </c>
      <c r="J388" s="18" t="s">
        <v>1127</v>
      </c>
      <c r="K388" s="17" t="str">
        <f t="shared" si="6"/>
        <v>SafetyGuardianGeneralRisk Mapping &amp; Spatial AnalysisReal‑time visibility of equipment/area riskCompute and operate a five‑color risk map with drill‑down to deductionsConfigure Risk mapsConfigure Risk maps: Implements 'Configure Risk maps' to support the Risk map workflow.</v>
      </c>
      <c r="L388" s="3"/>
      <c r="M388" s="3"/>
      <c r="N388" s="3"/>
      <c r="O388" s="3"/>
      <c r="P388" s="3" t="s">
        <v>93</v>
      </c>
      <c r="Q388" s="3"/>
      <c r="R388" s="5"/>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c r="BP388" s="19"/>
      <c r="BQ388" s="19"/>
      <c r="BR388" s="19"/>
      <c r="BS388" s="19"/>
      <c r="BT388" s="19"/>
      <c r="BU388" s="19"/>
      <c r="BV388" s="19"/>
    </row>
    <row r="389" spans="1:74" ht="90" customHeight="1" x14ac:dyDescent="0.25">
      <c r="A389" s="9" t="s">
        <v>81</v>
      </c>
      <c r="B389" s="14" t="s">
        <v>82</v>
      </c>
      <c r="C389" s="3" t="s">
        <v>790</v>
      </c>
      <c r="D389" s="3" t="s">
        <v>791</v>
      </c>
      <c r="E389" s="3" t="s">
        <v>103</v>
      </c>
      <c r="F389" s="3" t="s">
        <v>1120</v>
      </c>
      <c r="G389" s="3" t="s">
        <v>1121</v>
      </c>
      <c r="H389" s="3" t="s">
        <v>1122</v>
      </c>
      <c r="I389" s="3" t="s">
        <v>1129</v>
      </c>
      <c r="J389" s="18" t="s">
        <v>1130</v>
      </c>
      <c r="K389" s="17" t="str">
        <f t="shared" si="6"/>
        <v>SafetyGuardianGeneralRisk Mapping &amp; Spatial AnalysisReal‑time visibility of equipment/area riskCompute and operate a five‑color risk map with drill‑down to deductionsReport type viewsReport type views: Implements 'Report type views' to support the Risk map workflow.</v>
      </c>
      <c r="L389" s="3"/>
      <c r="M389" s="3"/>
      <c r="N389" s="3"/>
      <c r="O389" s="3"/>
      <c r="P389" s="3" t="s">
        <v>93</v>
      </c>
      <c r="Q389" s="3"/>
      <c r="R389" s="5"/>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c r="BP389" s="19"/>
      <c r="BQ389" s="19"/>
      <c r="BR389" s="19"/>
      <c r="BS389" s="19"/>
      <c r="BT389" s="19"/>
      <c r="BU389" s="19"/>
      <c r="BV389" s="19"/>
    </row>
    <row r="390" spans="1:74" ht="90" customHeight="1" x14ac:dyDescent="0.25">
      <c r="A390" s="9" t="s">
        <v>81</v>
      </c>
      <c r="B390" s="14" t="s">
        <v>82</v>
      </c>
      <c r="C390" s="3" t="s">
        <v>790</v>
      </c>
      <c r="D390" s="3" t="s">
        <v>791</v>
      </c>
      <c r="E390" s="3" t="s">
        <v>103</v>
      </c>
      <c r="F390" s="3" t="s">
        <v>1120</v>
      </c>
      <c r="G390" s="3" t="s">
        <v>1121</v>
      </c>
      <c r="H390" s="3" t="s">
        <v>1122</v>
      </c>
      <c r="I390" s="3" t="s">
        <v>1132</v>
      </c>
      <c r="J390" s="18" t="s">
        <v>1133</v>
      </c>
      <c r="K390" s="17" t="str">
        <f t="shared" si="6"/>
        <v>SafetyGuardianGeneralRisk Mapping &amp; Spatial AnalysisReal‑time visibility of equipment/area riskCompute and operate a five‑color risk map with drill‑down to deductionsLocations viewsLocations views: Implements 'Locations views' to support the Risk map workflow.</v>
      </c>
      <c r="L390" s="3"/>
      <c r="M390" s="3"/>
      <c r="N390" s="3"/>
      <c r="O390" s="3"/>
      <c r="P390" s="3" t="s">
        <v>93</v>
      </c>
      <c r="Q390" s="3"/>
      <c r="R390" s="5"/>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c r="BP390" s="19"/>
      <c r="BQ390" s="19"/>
      <c r="BR390" s="19"/>
      <c r="BS390" s="19"/>
      <c r="BT390" s="19"/>
      <c r="BU390" s="19"/>
      <c r="BV390" s="19"/>
    </row>
    <row r="391" spans="1:74" ht="105" customHeight="1" x14ac:dyDescent="0.25">
      <c r="A391" s="9" t="s">
        <v>81</v>
      </c>
      <c r="B391" s="14" t="s">
        <v>82</v>
      </c>
      <c r="C391" s="3" t="s">
        <v>790</v>
      </c>
      <c r="D391" s="3" t="s">
        <v>791</v>
      </c>
      <c r="E391" s="3" t="s">
        <v>103</v>
      </c>
      <c r="F391" s="3" t="s">
        <v>1120</v>
      </c>
      <c r="G391" s="3" t="s">
        <v>1121</v>
      </c>
      <c r="H391" s="3" t="s">
        <v>1122</v>
      </c>
      <c r="I391" s="3" t="s">
        <v>1135</v>
      </c>
      <c r="J391" s="18" t="s">
        <v>1136</v>
      </c>
      <c r="K391" s="17" t="str">
        <f t="shared" si="6"/>
        <v>SafetyGuardianGeneralRisk Mapping &amp; Spatial AnalysisReal‑time visibility of equipment/area riskCompute and operate a five‑color risk map with drill‑down to deductionsUse Site map (PDF, images..)Use Site map (PDF, images..): Implements 'Use Site map (PDF, images..)' to support the Risk map workflow.</v>
      </c>
      <c r="L391" s="3"/>
      <c r="M391" s="3"/>
      <c r="N391" s="3"/>
      <c r="O391" s="3"/>
      <c r="P391" s="3" t="s">
        <v>93</v>
      </c>
      <c r="Q391" s="3"/>
      <c r="R391" s="5"/>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c r="BP391" s="19"/>
      <c r="BQ391" s="19"/>
      <c r="BR391" s="19"/>
      <c r="BS391" s="19"/>
      <c r="BT391" s="19"/>
      <c r="BU391" s="19"/>
      <c r="BV391" s="19"/>
    </row>
    <row r="392" spans="1:74" ht="90" customHeight="1" x14ac:dyDescent="0.25">
      <c r="A392" s="9" t="s">
        <v>81</v>
      </c>
      <c r="B392" s="14" t="s">
        <v>82</v>
      </c>
      <c r="C392" s="3" t="s">
        <v>790</v>
      </c>
      <c r="D392" s="3" t="s">
        <v>791</v>
      </c>
      <c r="E392" s="3" t="s">
        <v>103</v>
      </c>
      <c r="F392" s="3" t="s">
        <v>1120</v>
      </c>
      <c r="G392" s="3" t="s">
        <v>1121</v>
      </c>
      <c r="H392" s="3" t="s">
        <v>1122</v>
      </c>
      <c r="I392" s="3" t="s">
        <v>1138</v>
      </c>
      <c r="J392" s="18" t="s">
        <v>1139</v>
      </c>
      <c r="K392" s="17" t="str">
        <f t="shared" si="6"/>
        <v>SafetyGuardianGeneralRisk Mapping &amp; Spatial AnalysisReal‑time visibility of equipment/area riskCompute and operate a five‑color risk map with drill‑down to deductionsMap at Area levelMap at Area level: Implements 'Map at Area level' to support the Risk map workflow.</v>
      </c>
      <c r="L392" s="3"/>
      <c r="M392" s="3"/>
      <c r="N392" s="3"/>
      <c r="O392" s="3"/>
      <c r="P392" s="3" t="s">
        <v>93</v>
      </c>
      <c r="Q392" s="3"/>
      <c r="R392" s="5"/>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c r="BP392" s="19"/>
      <c r="BQ392" s="19"/>
      <c r="BR392" s="19"/>
      <c r="BS392" s="19"/>
      <c r="BT392" s="19"/>
      <c r="BU392" s="19"/>
      <c r="BV392" s="19"/>
    </row>
    <row r="393" spans="1:74" ht="90" customHeight="1" x14ac:dyDescent="0.25">
      <c r="A393" s="9" t="s">
        <v>81</v>
      </c>
      <c r="B393" s="14" t="s">
        <v>82</v>
      </c>
      <c r="C393" s="3" t="s">
        <v>790</v>
      </c>
      <c r="D393" s="3" t="s">
        <v>791</v>
      </c>
      <c r="E393" s="3" t="s">
        <v>103</v>
      </c>
      <c r="F393" s="3" t="s">
        <v>1120</v>
      </c>
      <c r="G393" s="3" t="s">
        <v>1121</v>
      </c>
      <c r="H393" s="3" t="s">
        <v>1122</v>
      </c>
      <c r="I393" s="3" t="s">
        <v>1141</v>
      </c>
      <c r="J393" s="18" t="s">
        <v>1142</v>
      </c>
      <c r="K393" s="17" t="str">
        <f t="shared" si="6"/>
        <v>SafetyGuardianGeneralRisk Mapping &amp; Spatial AnalysisReal‑time visibility of equipment/area riskCompute and operate a five‑color risk map with drill‑down to deductionsMap at Sub-area levelMap at Sub-area level: Implements 'Map at Sub-area level' to support the Risk map workflow.</v>
      </c>
      <c r="L393" s="3"/>
      <c r="M393" s="3"/>
      <c r="N393" s="3"/>
      <c r="O393" s="3"/>
      <c r="P393" s="3" t="s">
        <v>93</v>
      </c>
      <c r="Q393" s="3"/>
      <c r="R393" s="5"/>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c r="BP393" s="19"/>
      <c r="BQ393" s="19"/>
      <c r="BR393" s="19"/>
      <c r="BS393" s="19"/>
      <c r="BT393" s="19"/>
      <c r="BU393" s="19"/>
      <c r="BV393" s="19"/>
    </row>
    <row r="394" spans="1:74" ht="120" customHeight="1" x14ac:dyDescent="0.25">
      <c r="A394" s="9" t="s">
        <v>81</v>
      </c>
      <c r="B394" s="14" t="s">
        <v>82</v>
      </c>
      <c r="C394" s="3" t="s">
        <v>790</v>
      </c>
      <c r="D394" s="3" t="s">
        <v>791</v>
      </c>
      <c r="E394" s="3" t="s">
        <v>103</v>
      </c>
      <c r="F394" s="3" t="s">
        <v>1144</v>
      </c>
      <c r="G394" s="3" t="s">
        <v>1145</v>
      </c>
      <c r="H394" s="3" t="s">
        <v>1146</v>
      </c>
      <c r="I394" s="3" t="s">
        <v>1147</v>
      </c>
      <c r="J394" s="18" t="s">
        <v>1148</v>
      </c>
      <c r="K394" s="17" t="str">
        <f t="shared" si="6"/>
        <v>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v>
      </c>
      <c r="L394" s="3"/>
      <c r="M394" s="3"/>
      <c r="N394" s="3"/>
      <c r="O394" s="3"/>
      <c r="P394" s="3" t="s">
        <v>93</v>
      </c>
      <c r="Q394" s="3"/>
      <c r="R394" s="5"/>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row>
    <row r="395" spans="1:74" ht="105" customHeight="1" x14ac:dyDescent="0.25">
      <c r="A395" s="9" t="s">
        <v>81</v>
      </c>
      <c r="B395" s="14" t="s">
        <v>82</v>
      </c>
      <c r="C395" s="3" t="s">
        <v>790</v>
      </c>
      <c r="D395" s="3" t="s">
        <v>791</v>
      </c>
      <c r="E395" s="3" t="s">
        <v>103</v>
      </c>
      <c r="F395" s="3" t="s">
        <v>1144</v>
      </c>
      <c r="G395" s="3" t="s">
        <v>1145</v>
      </c>
      <c r="H395" s="3" t="s">
        <v>1146</v>
      </c>
      <c r="I395" s="3" t="s">
        <v>1150</v>
      </c>
      <c r="J395" s="18" t="s">
        <v>1151</v>
      </c>
      <c r="K395" s="17" t="str">
        <f t="shared" si="6"/>
        <v>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v>
      </c>
      <c r="L395" s="3"/>
      <c r="M395" s="3"/>
      <c r="N395" s="3"/>
      <c r="O395" s="3"/>
      <c r="P395" s="3" t="s">
        <v>93</v>
      </c>
      <c r="Q395" s="3"/>
      <c r="R395" s="5"/>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c r="BP395" s="19"/>
      <c r="BQ395" s="19"/>
      <c r="BR395" s="19"/>
      <c r="BS395" s="19"/>
      <c r="BT395" s="19"/>
      <c r="BU395" s="19"/>
      <c r="BV395" s="19"/>
    </row>
    <row r="396" spans="1:74" ht="120" customHeight="1" x14ac:dyDescent="0.25">
      <c r="A396" s="9" t="s">
        <v>81</v>
      </c>
      <c r="B396" s="14" t="s">
        <v>82</v>
      </c>
      <c r="C396" s="3" t="s">
        <v>790</v>
      </c>
      <c r="D396" s="3" t="s">
        <v>791</v>
      </c>
      <c r="E396" s="3" t="s">
        <v>103</v>
      </c>
      <c r="F396" s="3" t="s">
        <v>1153</v>
      </c>
      <c r="G396" s="3" t="s">
        <v>1154</v>
      </c>
      <c r="H396" s="3" t="s">
        <v>1155</v>
      </c>
      <c r="I396" s="3" t="s">
        <v>1527</v>
      </c>
      <c r="J396" s="18" t="s">
        <v>1528</v>
      </c>
      <c r="K396" s="17" t="str">
        <f t="shared" si="6"/>
        <v>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v>
      </c>
      <c r="L396" s="3"/>
      <c r="M396" s="3"/>
      <c r="N396" s="3"/>
      <c r="O396" s="3"/>
      <c r="P396" s="3" t="s">
        <v>93</v>
      </c>
      <c r="Q396" s="3"/>
      <c r="R396" s="5"/>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c r="BP396" s="19"/>
      <c r="BQ396" s="19"/>
      <c r="BR396" s="19"/>
      <c r="BS396" s="19"/>
      <c r="BT396" s="19"/>
      <c r="BU396" s="19"/>
      <c r="BV396" s="19"/>
    </row>
    <row r="397" spans="1:74" ht="105" customHeight="1" x14ac:dyDescent="0.25">
      <c r="A397" s="9" t="s">
        <v>81</v>
      </c>
      <c r="B397" s="14" t="s">
        <v>82</v>
      </c>
      <c r="C397" s="3" t="s">
        <v>790</v>
      </c>
      <c r="D397" s="3" t="s">
        <v>791</v>
      </c>
      <c r="E397" s="3" t="s">
        <v>103</v>
      </c>
      <c r="F397" s="3" t="s">
        <v>1153</v>
      </c>
      <c r="G397" s="3" t="s">
        <v>1154</v>
      </c>
      <c r="H397" s="3" t="s">
        <v>1155</v>
      </c>
      <c r="I397" s="3" t="s">
        <v>1156</v>
      </c>
      <c r="J397" s="18" t="s">
        <v>1157</v>
      </c>
      <c r="K397" s="17" t="str">
        <f t="shared" si="6"/>
        <v>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v>
      </c>
      <c r="L397" s="3"/>
      <c r="M397" s="3"/>
      <c r="N397" s="3"/>
      <c r="O397" s="3"/>
      <c r="P397" s="3" t="s">
        <v>93</v>
      </c>
      <c r="Q397" s="3"/>
      <c r="R397" s="5"/>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c r="BP397" s="19"/>
      <c r="BQ397" s="19"/>
      <c r="BR397" s="19"/>
      <c r="BS397" s="19"/>
      <c r="BT397" s="19"/>
      <c r="BU397" s="19"/>
      <c r="BV397" s="19"/>
    </row>
    <row r="398" spans="1:74" ht="120" customHeight="1" x14ac:dyDescent="0.25">
      <c r="A398" s="9" t="s">
        <v>81</v>
      </c>
      <c r="B398" s="14" t="s">
        <v>82</v>
      </c>
      <c r="C398" s="3" t="s">
        <v>790</v>
      </c>
      <c r="D398" s="3" t="s">
        <v>791</v>
      </c>
      <c r="E398" s="3" t="s">
        <v>103</v>
      </c>
      <c r="F398" s="3" t="s">
        <v>1159</v>
      </c>
      <c r="G398" s="3" t="s">
        <v>1160</v>
      </c>
      <c r="H398" s="3" t="s">
        <v>1161</v>
      </c>
      <c r="I398" s="3" t="s">
        <v>1162</v>
      </c>
      <c r="J398" s="18" t="s">
        <v>1163</v>
      </c>
      <c r="K398" s="17" t="str">
        <f t="shared" si="6"/>
        <v>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v>
      </c>
      <c r="L398" s="3"/>
      <c r="M398" s="3"/>
      <c r="N398" s="3"/>
      <c r="O398" s="3"/>
      <c r="P398" s="3" t="s">
        <v>93</v>
      </c>
      <c r="Q398" s="3"/>
      <c r="R398" s="5"/>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c r="BP398" s="19"/>
      <c r="BQ398" s="19"/>
      <c r="BR398" s="19"/>
      <c r="BS398" s="19"/>
      <c r="BT398" s="19"/>
      <c r="BU398" s="19"/>
      <c r="BV398" s="19"/>
    </row>
    <row r="399" spans="1:74" ht="120" customHeight="1" x14ac:dyDescent="0.25">
      <c r="A399" s="9" t="s">
        <v>81</v>
      </c>
      <c r="B399" s="14" t="s">
        <v>82</v>
      </c>
      <c r="C399" s="3" t="s">
        <v>790</v>
      </c>
      <c r="D399" s="3" t="s">
        <v>791</v>
      </c>
      <c r="E399" s="3" t="s">
        <v>103</v>
      </c>
      <c r="F399" s="3" t="s">
        <v>1159</v>
      </c>
      <c r="G399" s="3" t="s">
        <v>1160</v>
      </c>
      <c r="H399" s="3" t="s">
        <v>1161</v>
      </c>
      <c r="I399" s="3" t="s">
        <v>1165</v>
      </c>
      <c r="J399" s="18" t="s">
        <v>1166</v>
      </c>
      <c r="K399" s="17" t="str">
        <f t="shared" si="6"/>
        <v>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v>
      </c>
      <c r="L399" s="3"/>
      <c r="M399" s="3"/>
      <c r="N399" s="3"/>
      <c r="O399" s="3"/>
      <c r="P399" s="3" t="s">
        <v>93</v>
      </c>
      <c r="Q399" s="3"/>
      <c r="R399" s="5"/>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c r="BP399" s="19"/>
      <c r="BQ399" s="19"/>
      <c r="BR399" s="19"/>
      <c r="BS399" s="19"/>
      <c r="BT399" s="19"/>
      <c r="BU399" s="19"/>
      <c r="BV399" s="19"/>
    </row>
    <row r="400" spans="1:74" ht="120" customHeight="1" x14ac:dyDescent="0.25">
      <c r="A400" s="9" t="s">
        <v>81</v>
      </c>
      <c r="B400" s="14" t="s">
        <v>82</v>
      </c>
      <c r="C400" s="3" t="s">
        <v>790</v>
      </c>
      <c r="D400" s="3" t="s">
        <v>791</v>
      </c>
      <c r="E400" s="3" t="s">
        <v>103</v>
      </c>
      <c r="F400" s="3" t="s">
        <v>1168</v>
      </c>
      <c r="G400" s="3" t="s">
        <v>1169</v>
      </c>
      <c r="H400" s="3" t="s">
        <v>1170</v>
      </c>
      <c r="I400" s="3" t="s">
        <v>1171</v>
      </c>
      <c r="J400" s="18" t="s">
        <v>1172</v>
      </c>
      <c r="K400" s="17" t="str">
        <f t="shared" si="6"/>
        <v>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v>
      </c>
      <c r="L400" s="3"/>
      <c r="M400" s="3"/>
      <c r="N400" s="3"/>
      <c r="O400" s="3"/>
      <c r="P400" s="3" t="s">
        <v>93</v>
      </c>
      <c r="Q400" s="3"/>
      <c r="R400" s="5"/>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c r="BP400" s="19"/>
      <c r="BQ400" s="19"/>
      <c r="BR400" s="19"/>
      <c r="BS400" s="19"/>
      <c r="BT400" s="19"/>
      <c r="BU400" s="19"/>
      <c r="BV400" s="19"/>
    </row>
    <row r="401" spans="1:74" ht="120" customHeight="1" x14ac:dyDescent="0.25">
      <c r="A401" s="9" t="s">
        <v>81</v>
      </c>
      <c r="B401" s="14" t="s">
        <v>82</v>
      </c>
      <c r="C401" s="3" t="s">
        <v>790</v>
      </c>
      <c r="D401" s="3" t="s">
        <v>791</v>
      </c>
      <c r="E401" s="3" t="s">
        <v>103</v>
      </c>
      <c r="F401" s="3" t="s">
        <v>1168</v>
      </c>
      <c r="G401" s="3" t="s">
        <v>1169</v>
      </c>
      <c r="H401" s="3" t="s">
        <v>1170</v>
      </c>
      <c r="I401" s="3" t="s">
        <v>1174</v>
      </c>
      <c r="J401" s="18" t="s">
        <v>1175</v>
      </c>
      <c r="K401" s="17" t="str">
        <f t="shared" si="6"/>
        <v>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v>
      </c>
      <c r="L401" s="3"/>
      <c r="M401" s="3"/>
      <c r="N401" s="3"/>
      <c r="O401" s="3"/>
      <c r="P401" s="3" t="s">
        <v>93</v>
      </c>
      <c r="Q401" s="3"/>
      <c r="R401" s="5"/>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c r="BP401" s="19"/>
      <c r="BQ401" s="19"/>
      <c r="BR401" s="19"/>
      <c r="BS401" s="19"/>
      <c r="BT401" s="19"/>
      <c r="BU401" s="19"/>
      <c r="BV401" s="19"/>
    </row>
    <row r="402" spans="1:74" ht="105" customHeight="1" x14ac:dyDescent="0.25">
      <c r="A402" s="9" t="s">
        <v>81</v>
      </c>
      <c r="B402" s="14" t="s">
        <v>82</v>
      </c>
      <c r="C402" s="3" t="s">
        <v>790</v>
      </c>
      <c r="D402" s="3" t="s">
        <v>791</v>
      </c>
      <c r="E402" s="3" t="s">
        <v>103</v>
      </c>
      <c r="F402" s="3" t="s">
        <v>1168</v>
      </c>
      <c r="G402" s="3" t="s">
        <v>1169</v>
      </c>
      <c r="H402" s="3" t="s">
        <v>1170</v>
      </c>
      <c r="I402" s="3" t="s">
        <v>3230</v>
      </c>
      <c r="J402" s="18" t="s">
        <v>3231</v>
      </c>
      <c r="K402" s="17" t="str">
        <f t="shared" si="6"/>
        <v>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v>
      </c>
      <c r="L402" s="3"/>
      <c r="M402" s="3"/>
      <c r="N402" s="3"/>
      <c r="O402" s="3"/>
      <c r="P402" s="3" t="s">
        <v>150</v>
      </c>
      <c r="Q402" s="3"/>
      <c r="R402" s="5"/>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c r="BP402" s="19"/>
      <c r="BQ402" s="19"/>
      <c r="BR402" s="19"/>
      <c r="BS402" s="19"/>
      <c r="BT402" s="19"/>
      <c r="BU402" s="19"/>
      <c r="BV402" s="19"/>
    </row>
    <row r="403" spans="1:74" ht="105" customHeight="1" x14ac:dyDescent="0.25">
      <c r="A403" s="9" t="s">
        <v>81</v>
      </c>
      <c r="B403" s="14" t="s">
        <v>82</v>
      </c>
      <c r="C403" s="3" t="s">
        <v>790</v>
      </c>
      <c r="D403" s="3" t="s">
        <v>791</v>
      </c>
      <c r="E403" s="3" t="s">
        <v>103</v>
      </c>
      <c r="F403" s="3" t="s">
        <v>1168</v>
      </c>
      <c r="G403" s="3" t="s">
        <v>1169</v>
      </c>
      <c r="H403" s="3" t="s">
        <v>1170</v>
      </c>
      <c r="I403" s="3" t="s">
        <v>3242</v>
      </c>
      <c r="J403" s="18" t="s">
        <v>3243</v>
      </c>
      <c r="K403" s="17" t="str">
        <f t="shared" si="6"/>
        <v>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v>
      </c>
      <c r="L403" s="3"/>
      <c r="M403" s="3"/>
      <c r="N403" s="3"/>
      <c r="O403" s="3"/>
      <c r="P403" s="3" t="s">
        <v>150</v>
      </c>
      <c r="Q403" s="3"/>
      <c r="R403" s="5"/>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c r="BP403" s="19"/>
      <c r="BQ403" s="19"/>
      <c r="BR403" s="19"/>
      <c r="BS403" s="19"/>
      <c r="BT403" s="19"/>
      <c r="BU403" s="19"/>
      <c r="BV403" s="19"/>
    </row>
    <row r="404" spans="1:74" ht="120" customHeight="1" x14ac:dyDescent="0.25">
      <c r="A404" s="9" t="s">
        <v>81</v>
      </c>
      <c r="B404" s="14" t="s">
        <v>82</v>
      </c>
      <c r="C404" s="3" t="s">
        <v>790</v>
      </c>
      <c r="D404" s="3" t="s">
        <v>791</v>
      </c>
      <c r="E404" s="3" t="s">
        <v>103</v>
      </c>
      <c r="F404" s="3" t="s">
        <v>1168</v>
      </c>
      <c r="G404" s="3" t="s">
        <v>1169</v>
      </c>
      <c r="H404" s="3" t="s">
        <v>1170</v>
      </c>
      <c r="I404" s="3" t="s">
        <v>3189</v>
      </c>
      <c r="J404" s="18" t="s">
        <v>3190</v>
      </c>
      <c r="K404" s="17" t="str">
        <f t="shared" si="6"/>
        <v>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v>
      </c>
      <c r="L404" s="3"/>
      <c r="M404" s="3"/>
      <c r="N404" s="3"/>
      <c r="O404" s="3"/>
      <c r="P404" s="3" t="s">
        <v>150</v>
      </c>
      <c r="Q404" s="3"/>
      <c r="R404" s="5"/>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c r="BP404" s="19"/>
      <c r="BQ404" s="19"/>
      <c r="BR404" s="19"/>
      <c r="BS404" s="19"/>
      <c r="BT404" s="19"/>
      <c r="BU404" s="19"/>
      <c r="BV404" s="19"/>
    </row>
    <row r="405" spans="1:74" ht="105" customHeight="1" x14ac:dyDescent="0.25">
      <c r="A405" s="9" t="s">
        <v>81</v>
      </c>
      <c r="B405" s="14" t="s">
        <v>82</v>
      </c>
      <c r="C405" s="3" t="s">
        <v>790</v>
      </c>
      <c r="D405" s="3" t="s">
        <v>791</v>
      </c>
      <c r="E405" s="3" t="s">
        <v>103</v>
      </c>
      <c r="F405" s="3" t="s">
        <v>1168</v>
      </c>
      <c r="G405" s="3" t="s">
        <v>1169</v>
      </c>
      <c r="H405" s="3" t="s">
        <v>1170</v>
      </c>
      <c r="I405" s="3" t="s">
        <v>1557</v>
      </c>
      <c r="J405" s="18" t="s">
        <v>1558</v>
      </c>
      <c r="K405" s="17" t="str">
        <f t="shared" si="6"/>
        <v>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v>
      </c>
      <c r="L405" s="3"/>
      <c r="M405" s="3"/>
      <c r="N405" s="3"/>
      <c r="O405" s="3"/>
      <c r="P405" s="3" t="s">
        <v>150</v>
      </c>
      <c r="Q405" s="3"/>
      <c r="R405" s="5"/>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c r="BP405" s="19"/>
      <c r="BQ405" s="19"/>
      <c r="BR405" s="19"/>
      <c r="BS405" s="19"/>
      <c r="BT405" s="19"/>
      <c r="BU405" s="19"/>
      <c r="BV405" s="19"/>
    </row>
    <row r="406" spans="1:74" ht="105" customHeight="1" x14ac:dyDescent="0.25">
      <c r="A406" s="9" t="s">
        <v>81</v>
      </c>
      <c r="B406" s="14" t="s">
        <v>82</v>
      </c>
      <c r="C406" s="3" t="s">
        <v>790</v>
      </c>
      <c r="D406" s="3" t="s">
        <v>791</v>
      </c>
      <c r="E406" s="3" t="s">
        <v>103</v>
      </c>
      <c r="F406" s="3" t="s">
        <v>1168</v>
      </c>
      <c r="G406" s="3" t="s">
        <v>1169</v>
      </c>
      <c r="H406" s="3" t="s">
        <v>1170</v>
      </c>
      <c r="I406" s="3" t="s">
        <v>3337</v>
      </c>
      <c r="J406" s="18" t="s">
        <v>3338</v>
      </c>
      <c r="K406" s="17" t="str">
        <f t="shared" si="6"/>
        <v>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v>
      </c>
      <c r="L406" s="3"/>
      <c r="M406" s="3"/>
      <c r="N406" s="3"/>
      <c r="O406" s="3"/>
      <c r="P406" s="3" t="s">
        <v>150</v>
      </c>
      <c r="Q406" s="3"/>
      <c r="R406" s="5"/>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c r="BP406" s="19"/>
      <c r="BQ406" s="19"/>
      <c r="BR406" s="19"/>
      <c r="BS406" s="19"/>
      <c r="BT406" s="19"/>
      <c r="BU406" s="19"/>
      <c r="BV406" s="19"/>
    </row>
    <row r="407" spans="1:74" ht="90" customHeight="1" x14ac:dyDescent="0.25">
      <c r="A407" s="9" t="s">
        <v>81</v>
      </c>
      <c r="B407" s="14" t="s">
        <v>82</v>
      </c>
      <c r="C407" s="3" t="s">
        <v>790</v>
      </c>
      <c r="D407" s="3" t="s">
        <v>791</v>
      </c>
      <c r="E407" s="3" t="s">
        <v>103</v>
      </c>
      <c r="F407" s="3" t="s">
        <v>1168</v>
      </c>
      <c r="G407" s="3" t="s">
        <v>1169</v>
      </c>
      <c r="H407" s="3" t="s">
        <v>1170</v>
      </c>
      <c r="I407" s="3" t="s">
        <v>3340</v>
      </c>
      <c r="J407" s="18" t="s">
        <v>3341</v>
      </c>
      <c r="K407" s="17" t="str">
        <f t="shared" si="6"/>
        <v>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v>
      </c>
      <c r="L407" s="3"/>
      <c r="M407" s="3"/>
      <c r="N407" s="3"/>
      <c r="O407" s="3"/>
      <c r="P407" s="3" t="s">
        <v>150</v>
      </c>
      <c r="Q407" s="3"/>
      <c r="R407" s="5"/>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c r="BP407" s="19"/>
      <c r="BQ407" s="19"/>
      <c r="BR407" s="19"/>
      <c r="BS407" s="19"/>
      <c r="BT407" s="19"/>
      <c r="BU407" s="19"/>
      <c r="BV407" s="19"/>
    </row>
    <row r="408" spans="1:74" ht="90" customHeight="1" x14ac:dyDescent="0.25">
      <c r="A408" s="9" t="s">
        <v>81</v>
      </c>
      <c r="B408" s="14" t="s">
        <v>82</v>
      </c>
      <c r="C408" s="3" t="s">
        <v>790</v>
      </c>
      <c r="D408" s="3" t="s">
        <v>791</v>
      </c>
      <c r="E408" s="3" t="s">
        <v>103</v>
      </c>
      <c r="F408" s="3" t="s">
        <v>1168</v>
      </c>
      <c r="G408" s="3" t="s">
        <v>1169</v>
      </c>
      <c r="H408" s="3" t="s">
        <v>1170</v>
      </c>
      <c r="I408" s="3" t="s">
        <v>3343</v>
      </c>
      <c r="J408" s="18" t="s">
        <v>3344</v>
      </c>
      <c r="K408" s="17" t="str">
        <f t="shared" si="6"/>
        <v>SafetyGuardianGeneralIncident &amp; Near‑Miss ManagementNear‑miss visibility and SIF classification consistencyUnify incident intake with SIF rules and 24h notificationAudit LogAudit Log: Logs who did what and when during the workflow to provide traceability and compliance evidence.</v>
      </c>
      <c r="L408" s="3"/>
      <c r="M408" s="3"/>
      <c r="N408" s="3"/>
      <c r="O408" s="3"/>
      <c r="P408" s="3" t="s">
        <v>150</v>
      </c>
      <c r="Q408" s="3"/>
      <c r="R408" s="5"/>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c r="BP408" s="19"/>
      <c r="BQ408" s="19"/>
      <c r="BR408" s="19"/>
      <c r="BS408" s="19"/>
      <c r="BT408" s="19"/>
      <c r="BU408" s="19"/>
      <c r="BV408" s="19"/>
    </row>
    <row r="409" spans="1:74" ht="105" customHeight="1" x14ac:dyDescent="0.25">
      <c r="A409" s="9" t="s">
        <v>81</v>
      </c>
      <c r="B409" s="14" t="s">
        <v>82</v>
      </c>
      <c r="C409" s="3" t="s">
        <v>790</v>
      </c>
      <c r="D409" s="3" t="s">
        <v>791</v>
      </c>
      <c r="E409" s="3" t="s">
        <v>103</v>
      </c>
      <c r="F409" s="3" t="s">
        <v>1168</v>
      </c>
      <c r="G409" s="3" t="s">
        <v>1169</v>
      </c>
      <c r="H409" s="3" t="s">
        <v>1170</v>
      </c>
      <c r="I409" s="3" t="s">
        <v>1570</v>
      </c>
      <c r="J409" s="18" t="s">
        <v>1571</v>
      </c>
      <c r="K409" s="17" t="str">
        <f t="shared" si="6"/>
        <v>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v>
      </c>
      <c r="L409" s="3"/>
      <c r="M409" s="3"/>
      <c r="N409" s="3"/>
      <c r="O409" s="3"/>
      <c r="P409" s="3" t="s">
        <v>93</v>
      </c>
      <c r="Q409" s="3"/>
      <c r="R409" s="5"/>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c r="BP409" s="19"/>
      <c r="BQ409" s="19"/>
      <c r="BR409" s="19"/>
      <c r="BS409" s="19"/>
      <c r="BT409" s="19"/>
      <c r="BU409" s="19"/>
      <c r="BV409" s="19"/>
    </row>
    <row r="410" spans="1:74" ht="105" customHeight="1" x14ac:dyDescent="0.25">
      <c r="A410" s="9" t="s">
        <v>81</v>
      </c>
      <c r="B410" s="14" t="s">
        <v>82</v>
      </c>
      <c r="C410" s="3" t="s">
        <v>790</v>
      </c>
      <c r="D410" s="3" t="s">
        <v>791</v>
      </c>
      <c r="E410" s="3" t="s">
        <v>103</v>
      </c>
      <c r="F410" s="3" t="s">
        <v>1168</v>
      </c>
      <c r="G410" s="3" t="s">
        <v>1169</v>
      </c>
      <c r="H410" s="3" t="s">
        <v>1170</v>
      </c>
      <c r="I410" s="3" t="s">
        <v>1194</v>
      </c>
      <c r="J410" s="18" t="s">
        <v>1195</v>
      </c>
      <c r="K410" s="17" t="str">
        <f t="shared" si="6"/>
        <v>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v>
      </c>
      <c r="L410" s="3"/>
      <c r="M410" s="3"/>
      <c r="N410" s="3"/>
      <c r="O410" s="3"/>
      <c r="P410" s="3" t="s">
        <v>93</v>
      </c>
      <c r="Q410" s="3"/>
      <c r="R410" s="5"/>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c r="BP410" s="19"/>
      <c r="BQ410" s="19"/>
      <c r="BR410" s="19"/>
      <c r="BS410" s="19"/>
      <c r="BT410" s="19"/>
      <c r="BU410" s="19"/>
      <c r="BV410" s="19"/>
    </row>
    <row r="411" spans="1:74" ht="105" customHeight="1" x14ac:dyDescent="0.25">
      <c r="A411" s="9" t="s">
        <v>81</v>
      </c>
      <c r="B411" s="14" t="s">
        <v>82</v>
      </c>
      <c r="C411" s="3" t="s">
        <v>790</v>
      </c>
      <c r="D411" s="3" t="s">
        <v>791</v>
      </c>
      <c r="E411" s="3" t="s">
        <v>103</v>
      </c>
      <c r="F411" s="3" t="s">
        <v>1168</v>
      </c>
      <c r="G411" s="3" t="s">
        <v>1169</v>
      </c>
      <c r="H411" s="3" t="s">
        <v>1170</v>
      </c>
      <c r="I411" s="3" t="s">
        <v>900</v>
      </c>
      <c r="J411" s="18" t="s">
        <v>901</v>
      </c>
      <c r="K411" s="17" t="str">
        <f t="shared" si="6"/>
        <v>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v>
      </c>
      <c r="L411" s="3"/>
      <c r="M411" s="3"/>
      <c r="N411" s="3"/>
      <c r="O411" s="3"/>
      <c r="P411" s="3" t="s">
        <v>93</v>
      </c>
      <c r="Q411" s="3"/>
      <c r="R411" s="5"/>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c r="BP411" s="19"/>
      <c r="BQ411" s="19"/>
      <c r="BR411" s="19"/>
      <c r="BS411" s="19"/>
      <c r="BT411" s="19"/>
      <c r="BU411" s="19"/>
      <c r="BV411" s="19"/>
    </row>
    <row r="412" spans="1:74" ht="150" customHeight="1" x14ac:dyDescent="0.25">
      <c r="A412" s="9" t="s">
        <v>81</v>
      </c>
      <c r="B412" s="14" t="s">
        <v>82</v>
      </c>
      <c r="C412" s="3" t="s">
        <v>790</v>
      </c>
      <c r="D412" s="3" t="s">
        <v>791</v>
      </c>
      <c r="E412" s="3" t="s">
        <v>103</v>
      </c>
      <c r="F412" s="3" t="s">
        <v>1168</v>
      </c>
      <c r="G412" s="3" t="s">
        <v>1169</v>
      </c>
      <c r="H412" s="3" t="s">
        <v>1170</v>
      </c>
      <c r="I412" s="3" t="s">
        <v>1198</v>
      </c>
      <c r="J412" s="18" t="s">
        <v>1199</v>
      </c>
      <c r="K412" s="17" t="str">
        <f t="shared" si="6"/>
        <v>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v>
      </c>
      <c r="L412" s="3"/>
      <c r="M412" s="3"/>
      <c r="N412" s="3"/>
      <c r="O412" s="3"/>
      <c r="P412" s="3" t="s">
        <v>93</v>
      </c>
      <c r="Q412" s="3"/>
      <c r="R412" s="5"/>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c r="BP412" s="19"/>
      <c r="BQ412" s="19"/>
      <c r="BR412" s="19"/>
      <c r="BS412" s="19"/>
      <c r="BT412" s="19"/>
      <c r="BU412" s="19"/>
      <c r="BV412" s="19"/>
    </row>
    <row r="413" spans="1:74" ht="105" customHeight="1" x14ac:dyDescent="0.25">
      <c r="A413" s="9" t="s">
        <v>81</v>
      </c>
      <c r="B413" s="14" t="s">
        <v>82</v>
      </c>
      <c r="C413" s="3" t="s">
        <v>790</v>
      </c>
      <c r="D413" s="3" t="s">
        <v>791</v>
      </c>
      <c r="E413" s="3" t="s">
        <v>103</v>
      </c>
      <c r="F413" s="3" t="s">
        <v>1168</v>
      </c>
      <c r="G413" s="3" t="s">
        <v>1169</v>
      </c>
      <c r="H413" s="3" t="s">
        <v>1170</v>
      </c>
      <c r="I413" s="3" t="s">
        <v>1201</v>
      </c>
      <c r="J413" s="18" t="s">
        <v>1202</v>
      </c>
      <c r="K413" s="17" t="str">
        <f t="shared" si="6"/>
        <v>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v>
      </c>
      <c r="L413" s="3"/>
      <c r="M413" s="3"/>
      <c r="N413" s="3"/>
      <c r="O413" s="3"/>
      <c r="P413" s="3" t="s">
        <v>93</v>
      </c>
      <c r="Q413" s="3"/>
      <c r="R413" s="5"/>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c r="BP413" s="19"/>
      <c r="BQ413" s="19"/>
      <c r="BR413" s="19"/>
      <c r="BS413" s="19"/>
      <c r="BT413" s="19"/>
      <c r="BU413" s="19"/>
      <c r="BV413" s="19"/>
    </row>
    <row r="414" spans="1:74" ht="105" customHeight="1" x14ac:dyDescent="0.25">
      <c r="A414" s="9" t="s">
        <v>81</v>
      </c>
      <c r="B414" s="14" t="s">
        <v>82</v>
      </c>
      <c r="C414" s="3" t="s">
        <v>790</v>
      </c>
      <c r="D414" s="3" t="s">
        <v>791</v>
      </c>
      <c r="E414" s="3" t="s">
        <v>103</v>
      </c>
      <c r="F414" s="3" t="s">
        <v>1168</v>
      </c>
      <c r="G414" s="3" t="s">
        <v>1169</v>
      </c>
      <c r="H414" s="3" t="s">
        <v>1170</v>
      </c>
      <c r="I414" s="3" t="s">
        <v>1226</v>
      </c>
      <c r="J414" s="18" t="s">
        <v>1227</v>
      </c>
      <c r="K414" s="17" t="str">
        <f t="shared" si="6"/>
        <v>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v>
      </c>
      <c r="L414" s="3"/>
      <c r="M414" s="3"/>
      <c r="N414" s="3"/>
      <c r="O414" s="3"/>
      <c r="P414" s="3" t="s">
        <v>150</v>
      </c>
      <c r="Q414" s="3"/>
      <c r="R414" s="5"/>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c r="BP414" s="19"/>
      <c r="BQ414" s="19"/>
      <c r="BR414" s="19"/>
      <c r="BS414" s="19"/>
      <c r="BT414" s="19"/>
      <c r="BU414" s="19"/>
      <c r="BV414" s="19"/>
    </row>
    <row r="415" spans="1:74" ht="120" customHeight="1" x14ac:dyDescent="0.25">
      <c r="A415" s="9" t="s">
        <v>81</v>
      </c>
      <c r="B415" s="14" t="s">
        <v>82</v>
      </c>
      <c r="C415" s="3" t="s">
        <v>790</v>
      </c>
      <c r="D415" s="3" t="s">
        <v>791</v>
      </c>
      <c r="E415" s="3" t="s">
        <v>103</v>
      </c>
      <c r="F415" s="3" t="s">
        <v>1591</v>
      </c>
      <c r="G415" s="3" t="s">
        <v>1592</v>
      </c>
      <c r="H415" s="3" t="s">
        <v>1593</v>
      </c>
      <c r="I415" s="3" t="s">
        <v>1594</v>
      </c>
      <c r="J415" s="18" t="s">
        <v>1595</v>
      </c>
      <c r="K415" s="17" t="str">
        <f t="shared" si="6"/>
        <v>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v>
      </c>
      <c r="L415" s="3"/>
      <c r="M415" s="3"/>
      <c r="N415" s="3"/>
      <c r="O415" s="3"/>
      <c r="P415" s="3" t="s">
        <v>93</v>
      </c>
      <c r="Q415" s="3"/>
      <c r="R415" s="5"/>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c r="BP415" s="19"/>
      <c r="BQ415" s="19"/>
      <c r="BR415" s="19"/>
      <c r="BS415" s="19"/>
      <c r="BT415" s="19"/>
      <c r="BU415" s="19"/>
      <c r="BV415" s="19"/>
    </row>
    <row r="416" spans="1:74" ht="120" customHeight="1" x14ac:dyDescent="0.25">
      <c r="A416" s="9" t="s">
        <v>81</v>
      </c>
      <c r="B416" s="14" t="s">
        <v>82</v>
      </c>
      <c r="C416" s="3" t="s">
        <v>790</v>
      </c>
      <c r="D416" s="3" t="s">
        <v>791</v>
      </c>
      <c r="E416" s="3" t="s">
        <v>103</v>
      </c>
      <c r="F416" s="3" t="s">
        <v>1591</v>
      </c>
      <c r="G416" s="3" t="s">
        <v>1592</v>
      </c>
      <c r="H416" s="3" t="s">
        <v>1593</v>
      </c>
      <c r="I416" s="3" t="s">
        <v>1597</v>
      </c>
      <c r="J416" s="18" t="s">
        <v>1598</v>
      </c>
      <c r="K416" s="17" t="str">
        <f t="shared" si="6"/>
        <v>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v>
      </c>
      <c r="L416" s="3"/>
      <c r="M416" s="3"/>
      <c r="N416" s="3"/>
      <c r="O416" s="3"/>
      <c r="P416" s="3" t="s">
        <v>93</v>
      </c>
      <c r="Q416" s="3"/>
      <c r="R416" s="5"/>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c r="BP416" s="19"/>
      <c r="BQ416" s="19"/>
      <c r="BR416" s="19"/>
      <c r="BS416" s="19"/>
      <c r="BT416" s="19"/>
      <c r="BU416" s="19"/>
      <c r="BV416" s="19"/>
    </row>
    <row r="417" spans="1:74" ht="105" customHeight="1" x14ac:dyDescent="0.25">
      <c r="A417" s="9" t="s">
        <v>81</v>
      </c>
      <c r="B417" s="14" t="s">
        <v>82</v>
      </c>
      <c r="C417" s="3" t="s">
        <v>790</v>
      </c>
      <c r="D417" s="3" t="s">
        <v>791</v>
      </c>
      <c r="E417" s="3" t="s">
        <v>103</v>
      </c>
      <c r="F417" s="3" t="s">
        <v>1600</v>
      </c>
      <c r="G417" s="3" t="s">
        <v>1601</v>
      </c>
      <c r="H417" s="3" t="s">
        <v>1602</v>
      </c>
      <c r="I417" s="3" t="s">
        <v>1603</v>
      </c>
      <c r="J417" s="18" t="s">
        <v>1604</v>
      </c>
      <c r="K417" s="17" t="str">
        <f t="shared" si="6"/>
        <v>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v>
      </c>
      <c r="L417" s="3"/>
      <c r="M417" s="3"/>
      <c r="N417" s="3"/>
      <c r="O417" s="3"/>
      <c r="P417" s="3" t="s">
        <v>93</v>
      </c>
      <c r="Q417" s="3"/>
      <c r="R417" s="5"/>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c r="BP417" s="19"/>
      <c r="BQ417" s="19"/>
      <c r="BR417" s="19"/>
      <c r="BS417" s="19"/>
      <c r="BT417" s="19"/>
      <c r="BU417" s="19"/>
      <c r="BV417" s="19"/>
    </row>
    <row r="418" spans="1:74" ht="105" customHeight="1" x14ac:dyDescent="0.25">
      <c r="A418" s="9" t="s">
        <v>81</v>
      </c>
      <c r="B418" s="14" t="s">
        <v>82</v>
      </c>
      <c r="C418" s="3" t="s">
        <v>790</v>
      </c>
      <c r="D418" s="3" t="s">
        <v>791</v>
      </c>
      <c r="E418" s="3" t="s">
        <v>103</v>
      </c>
      <c r="F418" s="3" t="s">
        <v>1600</v>
      </c>
      <c r="G418" s="3" t="s">
        <v>1601</v>
      </c>
      <c r="H418" s="3" t="s">
        <v>1602</v>
      </c>
      <c r="I418" s="3" t="s">
        <v>1606</v>
      </c>
      <c r="J418" s="18" t="s">
        <v>1607</v>
      </c>
      <c r="K418" s="17" t="str">
        <f t="shared" si="6"/>
        <v>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v>
      </c>
      <c r="L418" s="3"/>
      <c r="M418" s="3"/>
      <c r="N418" s="3"/>
      <c r="O418" s="3"/>
      <c r="P418" s="3" t="s">
        <v>93</v>
      </c>
      <c r="Q418" s="3"/>
      <c r="R418" s="5"/>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c r="BP418" s="19"/>
      <c r="BQ418" s="19"/>
      <c r="BR418" s="19"/>
      <c r="BS418" s="19"/>
      <c r="BT418" s="19"/>
      <c r="BU418" s="19"/>
      <c r="BV418" s="19"/>
    </row>
    <row r="419" spans="1:74" ht="120" customHeight="1" x14ac:dyDescent="0.25">
      <c r="A419" s="9" t="s">
        <v>81</v>
      </c>
      <c r="B419" s="14" t="s">
        <v>82</v>
      </c>
      <c r="C419" s="3" t="s">
        <v>790</v>
      </c>
      <c r="D419" s="3" t="s">
        <v>791</v>
      </c>
      <c r="E419" s="3" t="s">
        <v>103</v>
      </c>
      <c r="F419" s="3" t="s">
        <v>1609</v>
      </c>
      <c r="G419" s="3" t="s">
        <v>1610</v>
      </c>
      <c r="H419" s="3" t="s">
        <v>1611</v>
      </c>
      <c r="I419" s="3" t="s">
        <v>1612</v>
      </c>
      <c r="J419" s="18" t="s">
        <v>1613</v>
      </c>
      <c r="K419" s="17" t="str">
        <f t="shared" si="6"/>
        <v>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v>
      </c>
      <c r="L419" s="3"/>
      <c r="M419" s="3"/>
      <c r="N419" s="3"/>
      <c r="O419" s="3"/>
      <c r="P419" s="3" t="s">
        <v>93</v>
      </c>
      <c r="Q419" s="3"/>
      <c r="R419" s="5"/>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c r="BP419" s="19"/>
      <c r="BQ419" s="19"/>
      <c r="BR419" s="19"/>
      <c r="BS419" s="19"/>
      <c r="BT419" s="19"/>
      <c r="BU419" s="19"/>
      <c r="BV419" s="19"/>
    </row>
    <row r="420" spans="1:74" ht="90" customHeight="1" x14ac:dyDescent="0.25">
      <c r="A420" s="9" t="s">
        <v>81</v>
      </c>
      <c r="B420" s="14" t="s">
        <v>82</v>
      </c>
      <c r="C420" s="3" t="s">
        <v>790</v>
      </c>
      <c r="D420" s="3" t="s">
        <v>791</v>
      </c>
      <c r="E420" s="3" t="s">
        <v>103</v>
      </c>
      <c r="F420" s="3" t="s">
        <v>1609</v>
      </c>
      <c r="G420" s="3" t="s">
        <v>1610</v>
      </c>
      <c r="H420" s="3" t="s">
        <v>1611</v>
      </c>
      <c r="I420" s="3" t="s">
        <v>1615</v>
      </c>
      <c r="J420" s="18" t="s">
        <v>1616</v>
      </c>
      <c r="K420" s="17" t="str">
        <f t="shared" si="6"/>
        <v>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v>
      </c>
      <c r="L420" s="3"/>
      <c r="M420" s="3"/>
      <c r="N420" s="3"/>
      <c r="O420" s="3"/>
      <c r="P420" s="3" t="s">
        <v>93</v>
      </c>
      <c r="Q420" s="3"/>
      <c r="R420" s="5"/>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c r="BP420" s="19"/>
      <c r="BQ420" s="19"/>
      <c r="BR420" s="19"/>
      <c r="BS420" s="19"/>
      <c r="BT420" s="19"/>
      <c r="BU420" s="19"/>
      <c r="BV420" s="19"/>
    </row>
    <row r="421" spans="1:74" ht="105" customHeight="1" x14ac:dyDescent="0.25">
      <c r="A421" s="9" t="s">
        <v>81</v>
      </c>
      <c r="B421" s="14" t="s">
        <v>82</v>
      </c>
      <c r="C421" s="3" t="s">
        <v>790</v>
      </c>
      <c r="D421" s="3" t="s">
        <v>791</v>
      </c>
      <c r="E421" s="3" t="s">
        <v>103</v>
      </c>
      <c r="F421" s="3" t="s">
        <v>1204</v>
      </c>
      <c r="G421" s="3" t="s">
        <v>1205</v>
      </c>
      <c r="H421" s="3" t="s">
        <v>1206</v>
      </c>
      <c r="I421" s="3" t="s">
        <v>1207</v>
      </c>
      <c r="J421" s="18" t="s">
        <v>1208</v>
      </c>
      <c r="K421" s="17" t="str">
        <f t="shared" si="6"/>
        <v>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v>
      </c>
      <c r="L421" s="3"/>
      <c r="M421" s="3"/>
      <c r="N421" s="3"/>
      <c r="O421" s="3"/>
      <c r="P421" s="3" t="s">
        <v>93</v>
      </c>
      <c r="Q421" s="3"/>
      <c r="R421" s="5"/>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c r="BP421" s="19"/>
      <c r="BQ421" s="19"/>
      <c r="BR421" s="19"/>
      <c r="BS421" s="19"/>
      <c r="BT421" s="19"/>
      <c r="BU421" s="19"/>
      <c r="BV421" s="19"/>
    </row>
    <row r="422" spans="1:74" ht="105" customHeight="1" x14ac:dyDescent="0.25">
      <c r="A422" s="9" t="s">
        <v>81</v>
      </c>
      <c r="B422" s="14" t="s">
        <v>82</v>
      </c>
      <c r="C422" s="3" t="s">
        <v>790</v>
      </c>
      <c r="D422" s="3" t="s">
        <v>791</v>
      </c>
      <c r="E422" s="3" t="s">
        <v>103</v>
      </c>
      <c r="F422" s="3" t="s">
        <v>1204</v>
      </c>
      <c r="G422" s="3" t="s">
        <v>1205</v>
      </c>
      <c r="H422" s="3" t="s">
        <v>1206</v>
      </c>
      <c r="I422" s="3" t="s">
        <v>1210</v>
      </c>
      <c r="J422" s="18" t="s">
        <v>1211</v>
      </c>
      <c r="K422" s="17" t="str">
        <f t="shared" si="6"/>
        <v>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v>
      </c>
      <c r="L422" s="3"/>
      <c r="M422" s="3"/>
      <c r="N422" s="3"/>
      <c r="O422" s="3"/>
      <c r="P422" s="3" t="s">
        <v>93</v>
      </c>
      <c r="Q422" s="3"/>
      <c r="R422" s="5"/>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c r="BP422" s="19"/>
      <c r="BQ422" s="19"/>
      <c r="BR422" s="19"/>
      <c r="BS422" s="19"/>
      <c r="BT422" s="19"/>
      <c r="BU422" s="19"/>
      <c r="BV422" s="19"/>
    </row>
    <row r="423" spans="1:74" ht="120" customHeight="1" x14ac:dyDescent="0.25">
      <c r="A423" s="9" t="s">
        <v>81</v>
      </c>
      <c r="B423" s="14" t="s">
        <v>82</v>
      </c>
      <c r="C423" s="3" t="s">
        <v>790</v>
      </c>
      <c r="D423" s="3" t="s">
        <v>791</v>
      </c>
      <c r="E423" s="3" t="s">
        <v>103</v>
      </c>
      <c r="F423" s="3" t="s">
        <v>1213</v>
      </c>
      <c r="G423" s="3" t="s">
        <v>1214</v>
      </c>
      <c r="H423" s="3" t="s">
        <v>1215</v>
      </c>
      <c r="I423" s="3" t="s">
        <v>1216</v>
      </c>
      <c r="J423" s="18" t="s">
        <v>1217</v>
      </c>
      <c r="K423" s="17" t="str">
        <f t="shared" si="6"/>
        <v>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v>
      </c>
      <c r="L423" s="3"/>
      <c r="M423" s="3"/>
      <c r="N423" s="3"/>
      <c r="O423" s="3"/>
      <c r="P423" s="3" t="s">
        <v>93</v>
      </c>
      <c r="Q423" s="3"/>
      <c r="R423" s="5"/>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c r="BP423" s="19"/>
      <c r="BQ423" s="19"/>
      <c r="BR423" s="19"/>
      <c r="BS423" s="19"/>
      <c r="BT423" s="19"/>
      <c r="BU423" s="19"/>
      <c r="BV423" s="19"/>
    </row>
    <row r="424" spans="1:74" ht="120" customHeight="1" x14ac:dyDescent="0.25">
      <c r="A424" s="9" t="s">
        <v>81</v>
      </c>
      <c r="B424" s="14" t="s">
        <v>82</v>
      </c>
      <c r="C424" s="3" t="s">
        <v>790</v>
      </c>
      <c r="D424" s="3" t="s">
        <v>791</v>
      </c>
      <c r="E424" s="3" t="s">
        <v>103</v>
      </c>
      <c r="F424" s="3" t="s">
        <v>1213</v>
      </c>
      <c r="G424" s="3" t="s">
        <v>1214</v>
      </c>
      <c r="H424" s="3" t="s">
        <v>1215</v>
      </c>
      <c r="I424" s="3" t="s">
        <v>1219</v>
      </c>
      <c r="J424" s="18" t="s">
        <v>1220</v>
      </c>
      <c r="K424" s="17" t="str">
        <f t="shared" si="6"/>
        <v>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v>
      </c>
      <c r="L424" s="3"/>
      <c r="M424" s="3"/>
      <c r="N424" s="3"/>
      <c r="O424" s="3"/>
      <c r="P424" s="3" t="s">
        <v>93</v>
      </c>
      <c r="Q424" s="3"/>
      <c r="R424" s="5"/>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c r="BP424" s="19"/>
      <c r="BQ424" s="19"/>
      <c r="BR424" s="19"/>
      <c r="BS424" s="19"/>
      <c r="BT424" s="19"/>
      <c r="BU424" s="19"/>
      <c r="BV424" s="19"/>
    </row>
    <row r="425" spans="1:74" ht="90" customHeight="1" x14ac:dyDescent="0.25">
      <c r="A425" s="9" t="s">
        <v>81</v>
      </c>
      <c r="B425" s="14" t="s">
        <v>82</v>
      </c>
      <c r="C425" s="3" t="s">
        <v>790</v>
      </c>
      <c r="D425" s="3" t="s">
        <v>791</v>
      </c>
      <c r="E425" s="3" t="s">
        <v>103</v>
      </c>
      <c r="F425" s="3" t="s">
        <v>1213</v>
      </c>
      <c r="G425" s="3" t="s">
        <v>1214</v>
      </c>
      <c r="H425" s="3" t="s">
        <v>1215</v>
      </c>
      <c r="I425" s="3" t="s">
        <v>1222</v>
      </c>
      <c r="J425" s="18" t="s">
        <v>1223</v>
      </c>
      <c r="K425" s="17" t="str">
        <f t="shared" si="6"/>
        <v>SafetyGuardianGeneralSafety Suggestions &amp; RecognitionEmployee‑driven improvement participationCapture, evaluate and approve employee suggestionsRaise RecognitionRaise Recognition: Implements 'Raise Recognition' to support the Safety suggestion workflow.</v>
      </c>
      <c r="L425" s="3"/>
      <c r="M425" s="3"/>
      <c r="N425" s="3"/>
      <c r="O425" s="3"/>
      <c r="P425" s="3" t="s">
        <v>93</v>
      </c>
      <c r="Q425" s="3"/>
      <c r="R425" s="5"/>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c r="BP425" s="19"/>
      <c r="BQ425" s="19"/>
      <c r="BR425" s="19"/>
      <c r="BS425" s="19"/>
      <c r="BT425" s="19"/>
      <c r="BU425" s="19"/>
      <c r="BV425" s="19"/>
    </row>
    <row r="426" spans="1:74" ht="150" customHeight="1" x14ac:dyDescent="0.25">
      <c r="A426" s="9" t="s">
        <v>81</v>
      </c>
      <c r="B426" s="14" t="s">
        <v>82</v>
      </c>
      <c r="C426" s="3" t="s">
        <v>790</v>
      </c>
      <c r="D426" s="3" t="s">
        <v>791</v>
      </c>
      <c r="E426" s="3" t="s">
        <v>103</v>
      </c>
      <c r="F426" s="3" t="s">
        <v>1213</v>
      </c>
      <c r="G426" s="3" t="s">
        <v>1214</v>
      </c>
      <c r="H426" s="3" t="s">
        <v>1215</v>
      </c>
      <c r="I426" s="3" t="s">
        <v>1198</v>
      </c>
      <c r="J426" s="18" t="s">
        <v>1199</v>
      </c>
      <c r="K426" s="17" t="str">
        <f t="shared" si="6"/>
        <v>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v>
      </c>
      <c r="L426" s="3"/>
      <c r="M426" s="3"/>
      <c r="N426" s="3"/>
      <c r="O426" s="3"/>
      <c r="P426" s="3" t="s">
        <v>93</v>
      </c>
      <c r="Q426" s="3"/>
      <c r="R426" s="5"/>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c r="BP426" s="19"/>
      <c r="BQ426" s="19"/>
      <c r="BR426" s="19"/>
      <c r="BS426" s="19"/>
      <c r="BT426" s="19"/>
      <c r="BU426" s="19"/>
      <c r="BV426" s="19"/>
    </row>
    <row r="427" spans="1:74" ht="90" customHeight="1" x14ac:dyDescent="0.25">
      <c r="A427" s="9" t="s">
        <v>81</v>
      </c>
      <c r="B427" s="14" t="s">
        <v>82</v>
      </c>
      <c r="C427" s="3" t="s">
        <v>790</v>
      </c>
      <c r="D427" s="3" t="s">
        <v>791</v>
      </c>
      <c r="E427" s="3" t="s">
        <v>103</v>
      </c>
      <c r="F427" s="3" t="s">
        <v>1213</v>
      </c>
      <c r="G427" s="3" t="s">
        <v>1214</v>
      </c>
      <c r="H427" s="3" t="s">
        <v>1215</v>
      </c>
      <c r="I427" s="3" t="s">
        <v>1226</v>
      </c>
      <c r="J427" s="18" t="s">
        <v>1227</v>
      </c>
      <c r="K427" s="17" t="str">
        <f t="shared" si="6"/>
        <v>SafetyGuardianGeneralSafety Suggestions &amp; RecognitionEmployee‑driven improvement participationCapture, evaluate and approve employee suggestionsOccurrence statusOccurrence status: Provides status tracking for the registration lifecycle so progress and accountability are visible.</v>
      </c>
      <c r="L427" s="3"/>
      <c r="M427" s="3"/>
      <c r="N427" s="3"/>
      <c r="O427" s="3"/>
      <c r="P427" s="3" t="s">
        <v>93</v>
      </c>
      <c r="Q427" s="3"/>
      <c r="R427" s="5"/>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c r="BP427" s="19"/>
      <c r="BQ427" s="19"/>
      <c r="BR427" s="19"/>
      <c r="BS427" s="19"/>
      <c r="BT427" s="19"/>
      <c r="BU427" s="19"/>
      <c r="BV427" s="19"/>
    </row>
    <row r="428" spans="1:74" ht="120" customHeight="1" x14ac:dyDescent="0.25">
      <c r="A428" s="9" t="s">
        <v>81</v>
      </c>
      <c r="B428" s="14" t="s">
        <v>82</v>
      </c>
      <c r="C428" s="3" t="s">
        <v>790</v>
      </c>
      <c r="D428" s="3" t="s">
        <v>791</v>
      </c>
      <c r="E428" s="3" t="s">
        <v>103</v>
      </c>
      <c r="F428" s="3" t="s">
        <v>1643</v>
      </c>
      <c r="G428" s="3" t="s">
        <v>1644</v>
      </c>
      <c r="H428" s="3" t="s">
        <v>1645</v>
      </c>
      <c r="I428" s="3" t="s">
        <v>1646</v>
      </c>
      <c r="J428" s="18" t="s">
        <v>1647</v>
      </c>
      <c r="K428" s="17" t="str">
        <f t="shared" si="6"/>
        <v>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v>
      </c>
      <c r="L428" s="3"/>
      <c r="M428" s="3"/>
      <c r="N428" s="3"/>
      <c r="O428" s="3"/>
      <c r="P428" s="3" t="s">
        <v>93</v>
      </c>
      <c r="Q428" s="3"/>
      <c r="R428" s="5"/>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c r="BP428" s="19"/>
      <c r="BQ428" s="19"/>
      <c r="BR428" s="19"/>
      <c r="BS428" s="19"/>
      <c r="BT428" s="19"/>
      <c r="BU428" s="19"/>
      <c r="BV428" s="19"/>
    </row>
    <row r="429" spans="1:74" ht="105" customHeight="1" x14ac:dyDescent="0.25">
      <c r="A429" s="9" t="s">
        <v>81</v>
      </c>
      <c r="B429" s="14" t="s">
        <v>82</v>
      </c>
      <c r="C429" s="3" t="s">
        <v>790</v>
      </c>
      <c r="D429" s="3" t="s">
        <v>791</v>
      </c>
      <c r="E429" s="3" t="s">
        <v>103</v>
      </c>
      <c r="F429" s="3" t="s">
        <v>1643</v>
      </c>
      <c r="G429" s="3" t="s">
        <v>1644</v>
      </c>
      <c r="H429" s="3" t="s">
        <v>1645</v>
      </c>
      <c r="I429" s="3" t="s">
        <v>1649</v>
      </c>
      <c r="J429" s="18" t="s">
        <v>1650</v>
      </c>
      <c r="K429" s="17" t="str">
        <f t="shared" si="6"/>
        <v>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v>
      </c>
      <c r="L429" s="3"/>
      <c r="M429" s="3"/>
      <c r="N429" s="3"/>
      <c r="O429" s="3"/>
      <c r="P429" s="3" t="s">
        <v>93</v>
      </c>
      <c r="Q429" s="3"/>
      <c r="R429" s="5"/>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c r="BP429" s="19"/>
      <c r="BQ429" s="19"/>
      <c r="BR429" s="19"/>
      <c r="BS429" s="19"/>
      <c r="BT429" s="19"/>
      <c r="BU429" s="19"/>
      <c r="BV429" s="19"/>
    </row>
    <row r="430" spans="1:74" ht="120" customHeight="1" x14ac:dyDescent="0.25">
      <c r="A430" s="9" t="s">
        <v>81</v>
      </c>
      <c r="B430" s="14" t="s">
        <v>82</v>
      </c>
      <c r="C430" s="3" t="s">
        <v>790</v>
      </c>
      <c r="D430" s="3" t="s">
        <v>791</v>
      </c>
      <c r="E430" s="3" t="s">
        <v>103</v>
      </c>
      <c r="F430" s="3" t="s">
        <v>1229</v>
      </c>
      <c r="G430" s="3" t="s">
        <v>1230</v>
      </c>
      <c r="H430" s="3" t="s">
        <v>1231</v>
      </c>
      <c r="I430" s="3" t="s">
        <v>1232</v>
      </c>
      <c r="J430" s="18" t="s">
        <v>1233</v>
      </c>
      <c r="K430" s="17" t="str">
        <f t="shared" si="6"/>
        <v>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v>
      </c>
      <c r="L430" s="3"/>
      <c r="M430" s="3"/>
      <c r="N430" s="3"/>
      <c r="O430" s="3"/>
      <c r="P430" s="3" t="s">
        <v>93</v>
      </c>
      <c r="Q430" s="3"/>
      <c r="R430" s="5"/>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c r="BP430" s="19"/>
      <c r="BQ430" s="19"/>
      <c r="BR430" s="19"/>
      <c r="BS430" s="19"/>
      <c r="BT430" s="19"/>
      <c r="BU430" s="19"/>
      <c r="BV430" s="19"/>
    </row>
    <row r="431" spans="1:74" ht="120" customHeight="1" x14ac:dyDescent="0.25">
      <c r="A431" s="9" t="s">
        <v>81</v>
      </c>
      <c r="B431" s="14" t="s">
        <v>82</v>
      </c>
      <c r="C431" s="3" t="s">
        <v>790</v>
      </c>
      <c r="D431" s="3" t="s">
        <v>791</v>
      </c>
      <c r="E431" s="3" t="s">
        <v>103</v>
      </c>
      <c r="F431" s="3" t="s">
        <v>1229</v>
      </c>
      <c r="G431" s="3" t="s">
        <v>1230</v>
      </c>
      <c r="H431" s="3" t="s">
        <v>1231</v>
      </c>
      <c r="I431" s="3" t="s">
        <v>1235</v>
      </c>
      <c r="J431" s="18" t="s">
        <v>1236</v>
      </c>
      <c r="K431" s="17" t="str">
        <f t="shared" si="6"/>
        <v>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v>
      </c>
      <c r="L431" s="3"/>
      <c r="M431" s="3"/>
      <c r="N431" s="3"/>
      <c r="O431" s="3"/>
      <c r="P431" s="3" t="s">
        <v>93</v>
      </c>
      <c r="Q431" s="3"/>
      <c r="R431" s="5"/>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c r="BP431" s="19"/>
      <c r="BQ431" s="19"/>
      <c r="BR431" s="19"/>
      <c r="BS431" s="19"/>
      <c r="BT431" s="19"/>
      <c r="BU431" s="19"/>
      <c r="BV431" s="19"/>
    </row>
    <row r="432" spans="1:74" ht="105" customHeight="1" x14ac:dyDescent="0.25">
      <c r="A432" s="9" t="s">
        <v>81</v>
      </c>
      <c r="B432" s="14" t="s">
        <v>82</v>
      </c>
      <c r="C432" s="3" t="s">
        <v>790</v>
      </c>
      <c r="D432" s="3" t="s">
        <v>791</v>
      </c>
      <c r="E432" s="3" t="s">
        <v>103</v>
      </c>
      <c r="F432" s="3" t="s">
        <v>1229</v>
      </c>
      <c r="G432" s="3" t="s">
        <v>1230</v>
      </c>
      <c r="H432" s="3" t="s">
        <v>1231</v>
      </c>
      <c r="I432" s="3" t="s">
        <v>3347</v>
      </c>
      <c r="J432" s="18" t="s">
        <v>3348</v>
      </c>
      <c r="K432" s="17" t="str">
        <f t="shared" si="6"/>
        <v>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v>
      </c>
      <c r="L432" s="3"/>
      <c r="M432" s="3"/>
      <c r="N432" s="3"/>
      <c r="O432" s="3"/>
      <c r="P432" s="3" t="s">
        <v>150</v>
      </c>
      <c r="Q432" s="3"/>
      <c r="R432" s="5"/>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c r="BP432" s="19"/>
      <c r="BQ432" s="19"/>
      <c r="BR432" s="19"/>
      <c r="BS432" s="19"/>
      <c r="BT432" s="19"/>
      <c r="BU432" s="19"/>
      <c r="BV432" s="19"/>
    </row>
    <row r="433" spans="1:74" ht="105" customHeight="1" x14ac:dyDescent="0.25">
      <c r="A433" s="9" t="s">
        <v>81</v>
      </c>
      <c r="B433" s="14" t="s">
        <v>82</v>
      </c>
      <c r="C433" s="3" t="s">
        <v>790</v>
      </c>
      <c r="D433" s="3" t="s">
        <v>791</v>
      </c>
      <c r="E433" s="3" t="s">
        <v>103</v>
      </c>
      <c r="F433" s="3" t="s">
        <v>1229</v>
      </c>
      <c r="G433" s="3" t="s">
        <v>1230</v>
      </c>
      <c r="H433" s="3" t="s">
        <v>1231</v>
      </c>
      <c r="I433" s="3" t="s">
        <v>3350</v>
      </c>
      <c r="J433" s="18" t="s">
        <v>3351</v>
      </c>
      <c r="K433" s="17" t="str">
        <f t="shared" si="6"/>
        <v>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v>
      </c>
      <c r="L433" s="3"/>
      <c r="M433" s="3"/>
      <c r="N433" s="3"/>
      <c r="O433" s="3"/>
      <c r="P433" s="3" t="s">
        <v>150</v>
      </c>
      <c r="Q433" s="3"/>
      <c r="R433" s="5"/>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c r="BP433" s="19"/>
      <c r="BQ433" s="19"/>
      <c r="BR433" s="19"/>
      <c r="BS433" s="19"/>
      <c r="BT433" s="19"/>
      <c r="BU433" s="19"/>
      <c r="BV433" s="19"/>
    </row>
    <row r="434" spans="1:74" ht="105" customHeight="1" x14ac:dyDescent="0.25">
      <c r="A434" s="9" t="s">
        <v>81</v>
      </c>
      <c r="B434" s="14" t="s">
        <v>82</v>
      </c>
      <c r="C434" s="3" t="s">
        <v>790</v>
      </c>
      <c r="D434" s="3" t="s">
        <v>791</v>
      </c>
      <c r="E434" s="3" t="s">
        <v>103</v>
      </c>
      <c r="F434" s="3" t="s">
        <v>1229</v>
      </c>
      <c r="G434" s="3" t="s">
        <v>1230</v>
      </c>
      <c r="H434" s="3" t="s">
        <v>1231</v>
      </c>
      <c r="I434" s="3" t="s">
        <v>1666</v>
      </c>
      <c r="J434" s="18" t="s">
        <v>1667</v>
      </c>
      <c r="K434" s="17" t="str">
        <f t="shared" si="6"/>
        <v>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v>
      </c>
      <c r="L434" s="3"/>
      <c r="M434" s="3"/>
      <c r="N434" s="3"/>
      <c r="O434" s="3"/>
      <c r="P434" s="3" t="s">
        <v>93</v>
      </c>
      <c r="Q434" s="3"/>
      <c r="R434" s="5"/>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c r="BP434" s="19"/>
      <c r="BQ434" s="19"/>
      <c r="BR434" s="19"/>
      <c r="BS434" s="19"/>
      <c r="BT434" s="19"/>
      <c r="BU434" s="19"/>
      <c r="BV434" s="19"/>
    </row>
    <row r="435" spans="1:74" ht="105" customHeight="1" x14ac:dyDescent="0.25">
      <c r="A435" s="9" t="s">
        <v>81</v>
      </c>
      <c r="B435" s="14" t="s">
        <v>82</v>
      </c>
      <c r="C435" s="3" t="s">
        <v>790</v>
      </c>
      <c r="D435" s="3" t="s">
        <v>791</v>
      </c>
      <c r="E435" s="3" t="s">
        <v>103</v>
      </c>
      <c r="F435" s="3" t="s">
        <v>1229</v>
      </c>
      <c r="G435" s="3" t="s">
        <v>1230</v>
      </c>
      <c r="H435" s="3" t="s">
        <v>1231</v>
      </c>
      <c r="I435" s="3" t="s">
        <v>1557</v>
      </c>
      <c r="J435" s="18" t="s">
        <v>1558</v>
      </c>
      <c r="K435" s="17" t="str">
        <f t="shared" si="6"/>
        <v>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v>
      </c>
      <c r="L435" s="3"/>
      <c r="M435" s="3"/>
      <c r="N435" s="3"/>
      <c r="O435" s="3"/>
      <c r="P435" s="3" t="s">
        <v>150</v>
      </c>
      <c r="Q435" s="3"/>
      <c r="R435" s="5"/>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c r="BP435" s="19"/>
      <c r="BQ435" s="19"/>
      <c r="BR435" s="19"/>
      <c r="BS435" s="19"/>
      <c r="BT435" s="19"/>
      <c r="BU435" s="19"/>
      <c r="BV435" s="19"/>
    </row>
    <row r="436" spans="1:74" ht="105" customHeight="1" x14ac:dyDescent="0.25">
      <c r="A436" s="9" t="s">
        <v>81</v>
      </c>
      <c r="B436" s="14" t="s">
        <v>82</v>
      </c>
      <c r="C436" s="3" t="s">
        <v>790</v>
      </c>
      <c r="D436" s="3" t="s">
        <v>791</v>
      </c>
      <c r="E436" s="3" t="s">
        <v>103</v>
      </c>
      <c r="F436" s="3" t="s">
        <v>1229</v>
      </c>
      <c r="G436" s="3" t="s">
        <v>1230</v>
      </c>
      <c r="H436" s="3" t="s">
        <v>1231</v>
      </c>
      <c r="I436" s="3" t="s">
        <v>3337</v>
      </c>
      <c r="J436" s="18" t="s">
        <v>3338</v>
      </c>
      <c r="K436" s="17" t="str">
        <f t="shared" si="6"/>
        <v>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v>
      </c>
      <c r="L436" s="3"/>
      <c r="M436" s="3"/>
      <c r="N436" s="3"/>
      <c r="O436" s="3"/>
      <c r="P436" s="3" t="s">
        <v>150</v>
      </c>
      <c r="Q436" s="3"/>
      <c r="R436" s="5"/>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c r="BP436" s="19"/>
      <c r="BQ436" s="19"/>
      <c r="BR436" s="19"/>
      <c r="BS436" s="19"/>
      <c r="BT436" s="19"/>
      <c r="BU436" s="19"/>
      <c r="BV436" s="19"/>
    </row>
    <row r="437" spans="1:74" ht="90" customHeight="1" x14ac:dyDescent="0.25">
      <c r="A437" s="9" t="s">
        <v>81</v>
      </c>
      <c r="B437" s="14" t="s">
        <v>82</v>
      </c>
      <c r="C437" s="3" t="s">
        <v>790</v>
      </c>
      <c r="D437" s="3" t="s">
        <v>791</v>
      </c>
      <c r="E437" s="3" t="s">
        <v>103</v>
      </c>
      <c r="F437" s="3" t="s">
        <v>1229</v>
      </c>
      <c r="G437" s="3" t="s">
        <v>1230</v>
      </c>
      <c r="H437" s="3" t="s">
        <v>1231</v>
      </c>
      <c r="I437" s="3" t="s">
        <v>3340</v>
      </c>
      <c r="J437" s="18" t="s">
        <v>3341</v>
      </c>
      <c r="K437" s="17" t="str">
        <f t="shared" si="6"/>
        <v>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v>
      </c>
      <c r="L437" s="3"/>
      <c r="M437" s="3"/>
      <c r="N437" s="3"/>
      <c r="O437" s="3"/>
      <c r="P437" s="3" t="s">
        <v>150</v>
      </c>
      <c r="Q437" s="3"/>
      <c r="R437" s="5"/>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c r="BP437" s="19"/>
      <c r="BQ437" s="19"/>
      <c r="BR437" s="19"/>
      <c r="BS437" s="19"/>
      <c r="BT437" s="19"/>
      <c r="BU437" s="19"/>
      <c r="BV437" s="19"/>
    </row>
    <row r="438" spans="1:74" ht="90" customHeight="1" x14ac:dyDescent="0.25">
      <c r="A438" s="9" t="s">
        <v>81</v>
      </c>
      <c r="B438" s="14" t="s">
        <v>82</v>
      </c>
      <c r="C438" s="3" t="s">
        <v>790</v>
      </c>
      <c r="D438" s="3" t="s">
        <v>791</v>
      </c>
      <c r="E438" s="3" t="s">
        <v>103</v>
      </c>
      <c r="F438" s="3" t="s">
        <v>1229</v>
      </c>
      <c r="G438" s="3" t="s">
        <v>1230</v>
      </c>
      <c r="H438" s="3" t="s">
        <v>1231</v>
      </c>
      <c r="I438" s="3" t="s">
        <v>3343</v>
      </c>
      <c r="J438" s="18" t="s">
        <v>3344</v>
      </c>
      <c r="K438" s="17" t="str">
        <f t="shared" si="6"/>
        <v>SafetyGuardianGeneralBehavior Observation &amp; ResponseObservation and reduction of unsafe behaviorsCapture observations and auto‑produce actions by subcategoryAudit LogAudit Log: Logs who did what and when during the workflow to provide traceability and compliance evidence.</v>
      </c>
      <c r="L438" s="3"/>
      <c r="M438" s="3"/>
      <c r="N438" s="3"/>
      <c r="O438" s="3"/>
      <c r="P438" s="3" t="s">
        <v>150</v>
      </c>
      <c r="Q438" s="3"/>
      <c r="R438" s="5"/>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c r="BP438" s="19"/>
      <c r="BQ438" s="19"/>
      <c r="BR438" s="19"/>
      <c r="BS438" s="19"/>
      <c r="BT438" s="19"/>
      <c r="BU438" s="19"/>
      <c r="BV438" s="19"/>
    </row>
    <row r="439" spans="1:74" ht="105" customHeight="1" x14ac:dyDescent="0.25">
      <c r="A439" s="9" t="s">
        <v>81</v>
      </c>
      <c r="B439" s="14" t="s">
        <v>82</v>
      </c>
      <c r="C439" s="3" t="s">
        <v>790</v>
      </c>
      <c r="D439" s="3" t="s">
        <v>791</v>
      </c>
      <c r="E439" s="3" t="s">
        <v>103</v>
      </c>
      <c r="F439" s="3" t="s">
        <v>1229</v>
      </c>
      <c r="G439" s="3" t="s">
        <v>1230</v>
      </c>
      <c r="H439" s="3" t="s">
        <v>1231</v>
      </c>
      <c r="I439" s="3" t="s">
        <v>1570</v>
      </c>
      <c r="J439" s="18" t="s">
        <v>1571</v>
      </c>
      <c r="K439" s="17" t="str">
        <f t="shared" si="6"/>
        <v>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v>
      </c>
      <c r="L439" s="3"/>
      <c r="M439" s="3"/>
      <c r="N439" s="3"/>
      <c r="O439" s="3"/>
      <c r="P439" s="3" t="s">
        <v>93</v>
      </c>
      <c r="Q439" s="3"/>
      <c r="R439" s="5"/>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c r="BP439" s="19"/>
      <c r="BQ439" s="19"/>
      <c r="BR439" s="19"/>
      <c r="BS439" s="19"/>
      <c r="BT439" s="19"/>
      <c r="BU439" s="19"/>
      <c r="BV439" s="19"/>
    </row>
    <row r="440" spans="1:74" ht="105" customHeight="1" x14ac:dyDescent="0.25">
      <c r="A440" s="9" t="s">
        <v>81</v>
      </c>
      <c r="B440" s="14" t="s">
        <v>82</v>
      </c>
      <c r="C440" s="3" t="s">
        <v>790</v>
      </c>
      <c r="D440" s="3" t="s">
        <v>791</v>
      </c>
      <c r="E440" s="3" t="s">
        <v>103</v>
      </c>
      <c r="F440" s="3" t="s">
        <v>1229</v>
      </c>
      <c r="G440" s="3" t="s">
        <v>1230</v>
      </c>
      <c r="H440" s="3" t="s">
        <v>1231</v>
      </c>
      <c r="I440" s="3" t="s">
        <v>1238</v>
      </c>
      <c r="J440" s="18" t="s">
        <v>1239</v>
      </c>
      <c r="K440" s="17" t="str">
        <f t="shared" si="6"/>
        <v>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v>
      </c>
      <c r="L440" s="3"/>
      <c r="M440" s="3"/>
      <c r="N440" s="3"/>
      <c r="O440" s="3"/>
      <c r="P440" s="3" t="s">
        <v>93</v>
      </c>
      <c r="Q440" s="3"/>
      <c r="R440" s="5"/>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c r="BP440" s="19"/>
      <c r="BQ440" s="19"/>
      <c r="BR440" s="19"/>
      <c r="BS440" s="19"/>
      <c r="BT440" s="19"/>
      <c r="BU440" s="19"/>
      <c r="BV440" s="19"/>
    </row>
    <row r="441" spans="1:74" ht="105" customHeight="1" x14ac:dyDescent="0.25">
      <c r="A441" s="9" t="s">
        <v>81</v>
      </c>
      <c r="B441" s="14" t="s">
        <v>82</v>
      </c>
      <c r="C441" s="3" t="s">
        <v>790</v>
      </c>
      <c r="D441" s="3" t="s">
        <v>791</v>
      </c>
      <c r="E441" s="3" t="s">
        <v>103</v>
      </c>
      <c r="F441" s="3" t="s">
        <v>1229</v>
      </c>
      <c r="G441" s="3" t="s">
        <v>1230</v>
      </c>
      <c r="H441" s="3" t="s">
        <v>1231</v>
      </c>
      <c r="I441" s="3" t="s">
        <v>900</v>
      </c>
      <c r="J441" s="18" t="s">
        <v>901</v>
      </c>
      <c r="K441" s="17" t="str">
        <f t="shared" si="6"/>
        <v>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v>
      </c>
      <c r="L441" s="3"/>
      <c r="M441" s="3"/>
      <c r="N441" s="3"/>
      <c r="O441" s="3"/>
      <c r="P441" s="3" t="s">
        <v>93</v>
      </c>
      <c r="Q441" s="3"/>
      <c r="R441" s="5"/>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c r="BP441" s="19"/>
      <c r="BQ441" s="19"/>
      <c r="BR441" s="19"/>
      <c r="BS441" s="19"/>
      <c r="BT441" s="19"/>
      <c r="BU441" s="19"/>
      <c r="BV441" s="19"/>
    </row>
    <row r="442" spans="1:74" ht="150" customHeight="1" x14ac:dyDescent="0.25">
      <c r="A442" s="9" t="s">
        <v>81</v>
      </c>
      <c r="B442" s="14" t="s">
        <v>82</v>
      </c>
      <c r="C442" s="3" t="s">
        <v>790</v>
      </c>
      <c r="D442" s="3" t="s">
        <v>791</v>
      </c>
      <c r="E442" s="3" t="s">
        <v>103</v>
      </c>
      <c r="F442" s="3" t="s">
        <v>1229</v>
      </c>
      <c r="G442" s="3" t="s">
        <v>1230</v>
      </c>
      <c r="H442" s="3" t="s">
        <v>1231</v>
      </c>
      <c r="I442" s="3" t="s">
        <v>1198</v>
      </c>
      <c r="J442" s="18" t="s">
        <v>1199</v>
      </c>
      <c r="K442" s="17" t="str">
        <f t="shared" si="6"/>
        <v>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v>
      </c>
      <c r="L442" s="3"/>
      <c r="M442" s="3"/>
      <c r="N442" s="3"/>
      <c r="O442" s="3"/>
      <c r="P442" s="3" t="s">
        <v>93</v>
      </c>
      <c r="Q442" s="3"/>
      <c r="R442" s="5"/>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c r="BP442" s="19"/>
      <c r="BQ442" s="19"/>
      <c r="BR442" s="19"/>
      <c r="BS442" s="19"/>
      <c r="BT442" s="19"/>
      <c r="BU442" s="19"/>
      <c r="BV442" s="19"/>
    </row>
    <row r="443" spans="1:74" ht="105" customHeight="1" x14ac:dyDescent="0.25">
      <c r="A443" s="9" t="s">
        <v>81</v>
      </c>
      <c r="B443" s="14" t="s">
        <v>82</v>
      </c>
      <c r="C443" s="3" t="s">
        <v>790</v>
      </c>
      <c r="D443" s="3" t="s">
        <v>791</v>
      </c>
      <c r="E443" s="3" t="s">
        <v>103</v>
      </c>
      <c r="F443" s="3" t="s">
        <v>1229</v>
      </c>
      <c r="G443" s="3" t="s">
        <v>1230</v>
      </c>
      <c r="H443" s="3" t="s">
        <v>1231</v>
      </c>
      <c r="I443" s="3" t="s">
        <v>1201</v>
      </c>
      <c r="J443" s="18" t="s">
        <v>1202</v>
      </c>
      <c r="K443" s="17" t="str">
        <f t="shared" si="6"/>
        <v>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v>
      </c>
      <c r="L443" s="3"/>
      <c r="M443" s="3"/>
      <c r="N443" s="3"/>
      <c r="O443" s="3"/>
      <c r="P443" s="3" t="s">
        <v>93</v>
      </c>
      <c r="Q443" s="3"/>
      <c r="R443" s="5"/>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c r="BP443" s="19"/>
      <c r="BQ443" s="19"/>
      <c r="BR443" s="19"/>
      <c r="BS443" s="19"/>
      <c r="BT443" s="19"/>
      <c r="BU443" s="19"/>
      <c r="BV443" s="19"/>
    </row>
    <row r="444" spans="1:74" ht="90" customHeight="1" x14ac:dyDescent="0.25">
      <c r="A444" s="9" t="s">
        <v>81</v>
      </c>
      <c r="B444" s="14" t="s">
        <v>82</v>
      </c>
      <c r="C444" s="3" t="s">
        <v>790</v>
      </c>
      <c r="D444" s="3" t="s">
        <v>791</v>
      </c>
      <c r="E444" s="3" t="s">
        <v>103</v>
      </c>
      <c r="F444" s="3" t="s">
        <v>1229</v>
      </c>
      <c r="G444" s="3" t="s">
        <v>1230</v>
      </c>
      <c r="H444" s="3" t="s">
        <v>1231</v>
      </c>
      <c r="I444" s="3" t="s">
        <v>1226</v>
      </c>
      <c r="J444" s="18" t="s">
        <v>1227</v>
      </c>
      <c r="K444" s="17" t="str">
        <f t="shared" si="6"/>
        <v>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v>
      </c>
      <c r="L444" s="3"/>
      <c r="M444" s="3"/>
      <c r="N444" s="3"/>
      <c r="O444" s="3"/>
      <c r="P444" s="3" t="s">
        <v>150</v>
      </c>
      <c r="Q444" s="3"/>
      <c r="R444" s="5"/>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c r="BP444" s="19"/>
      <c r="BQ444" s="19"/>
      <c r="BR444" s="19"/>
      <c r="BS444" s="19"/>
      <c r="BT444" s="19"/>
      <c r="BU444" s="19"/>
      <c r="BV444" s="19"/>
    </row>
    <row r="445" spans="1:74" ht="120" customHeight="1" x14ac:dyDescent="0.25">
      <c r="A445" s="9" t="s">
        <v>81</v>
      </c>
      <c r="B445" s="14" t="s">
        <v>82</v>
      </c>
      <c r="C445" s="3" t="s">
        <v>790</v>
      </c>
      <c r="D445" s="3" t="s">
        <v>791</v>
      </c>
      <c r="E445" s="3" t="s">
        <v>103</v>
      </c>
      <c r="F445" s="3" t="s">
        <v>1250</v>
      </c>
      <c r="G445" s="3" t="s">
        <v>1251</v>
      </c>
      <c r="H445" s="3" t="s">
        <v>1252</v>
      </c>
      <c r="I445" s="3" t="s">
        <v>1253</v>
      </c>
      <c r="J445" s="18" t="s">
        <v>1254</v>
      </c>
      <c r="K445" s="17" t="str">
        <f t="shared" si="6"/>
        <v>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v>
      </c>
      <c r="L445" s="3"/>
      <c r="M445" s="3"/>
      <c r="N445" s="3"/>
      <c r="O445" s="3"/>
      <c r="P445" s="3" t="s">
        <v>93</v>
      </c>
      <c r="Q445" s="3"/>
      <c r="R445" s="5"/>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c r="BP445" s="19"/>
      <c r="BQ445" s="19"/>
      <c r="BR445" s="19"/>
      <c r="BS445" s="19"/>
      <c r="BT445" s="19"/>
      <c r="BU445" s="19"/>
      <c r="BV445" s="19"/>
    </row>
    <row r="446" spans="1:74" ht="120" customHeight="1" x14ac:dyDescent="0.25">
      <c r="A446" s="9" t="s">
        <v>81</v>
      </c>
      <c r="B446" s="14" t="s">
        <v>82</v>
      </c>
      <c r="C446" s="3" t="s">
        <v>790</v>
      </c>
      <c r="D446" s="3" t="s">
        <v>791</v>
      </c>
      <c r="E446" s="3" t="s">
        <v>103</v>
      </c>
      <c r="F446" s="3" t="s">
        <v>1250</v>
      </c>
      <c r="G446" s="3" t="s">
        <v>1251</v>
      </c>
      <c r="H446" s="3" t="s">
        <v>1252</v>
      </c>
      <c r="I446" s="3" t="s">
        <v>1264</v>
      </c>
      <c r="J446" s="18" t="s">
        <v>1265</v>
      </c>
      <c r="K446" s="17" t="str">
        <f t="shared" si="6"/>
        <v>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v>
      </c>
      <c r="L446" s="3"/>
      <c r="M446" s="3"/>
      <c r="N446" s="3"/>
      <c r="O446" s="3"/>
      <c r="P446" s="3" t="s">
        <v>93</v>
      </c>
      <c r="Q446" s="3"/>
      <c r="R446" s="5"/>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c r="BP446" s="19"/>
      <c r="BQ446" s="19"/>
      <c r="BR446" s="19"/>
      <c r="BS446" s="19"/>
      <c r="BT446" s="19"/>
      <c r="BU446" s="19"/>
      <c r="BV446" s="19"/>
    </row>
    <row r="447" spans="1:74" ht="105" customHeight="1" x14ac:dyDescent="0.25">
      <c r="A447" s="9" t="s">
        <v>81</v>
      </c>
      <c r="B447" s="14" t="s">
        <v>82</v>
      </c>
      <c r="C447" s="3" t="s">
        <v>790</v>
      </c>
      <c r="D447" s="3" t="s">
        <v>791</v>
      </c>
      <c r="E447" s="3" t="s">
        <v>103</v>
      </c>
      <c r="F447" s="3" t="s">
        <v>1250</v>
      </c>
      <c r="G447" s="3" t="s">
        <v>1251</v>
      </c>
      <c r="H447" s="3" t="s">
        <v>1252</v>
      </c>
      <c r="I447" s="3" t="s">
        <v>3357</v>
      </c>
      <c r="J447" s="18" t="s">
        <v>3358</v>
      </c>
      <c r="K447" s="17" t="str">
        <f t="shared" si="6"/>
        <v>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v>
      </c>
      <c r="L447" s="3"/>
      <c r="M447" s="3"/>
      <c r="N447" s="3"/>
      <c r="O447" s="3"/>
      <c r="P447" s="3" t="s">
        <v>150</v>
      </c>
      <c r="Q447" s="3"/>
      <c r="R447" s="5"/>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c r="BP447" s="19"/>
      <c r="BQ447" s="19"/>
      <c r="BR447" s="19"/>
      <c r="BS447" s="19"/>
      <c r="BT447" s="19"/>
      <c r="BU447" s="19"/>
      <c r="BV447" s="19"/>
    </row>
    <row r="448" spans="1:74" ht="105" customHeight="1" x14ac:dyDescent="0.25">
      <c r="A448" s="9" t="s">
        <v>81</v>
      </c>
      <c r="B448" s="14" t="s">
        <v>82</v>
      </c>
      <c r="C448" s="3" t="s">
        <v>790</v>
      </c>
      <c r="D448" s="3" t="s">
        <v>791</v>
      </c>
      <c r="E448" s="3" t="s">
        <v>103</v>
      </c>
      <c r="F448" s="3" t="s">
        <v>1250</v>
      </c>
      <c r="G448" s="3" t="s">
        <v>1251</v>
      </c>
      <c r="H448" s="3" t="s">
        <v>1252</v>
      </c>
      <c r="I448" s="3" t="s">
        <v>3242</v>
      </c>
      <c r="J448" s="18" t="s">
        <v>3243</v>
      </c>
      <c r="K448" s="17" t="str">
        <f t="shared" si="6"/>
        <v>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v>
      </c>
      <c r="L448" s="3"/>
      <c r="M448" s="3"/>
      <c r="N448" s="3"/>
      <c r="O448" s="3"/>
      <c r="P448" s="3" t="s">
        <v>150</v>
      </c>
      <c r="Q448" s="3"/>
      <c r="R448" s="5"/>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c r="BP448" s="19"/>
      <c r="BQ448" s="19"/>
      <c r="BR448" s="19"/>
      <c r="BS448" s="19"/>
      <c r="BT448" s="19"/>
      <c r="BU448" s="19"/>
      <c r="BV448" s="19"/>
    </row>
    <row r="449" spans="1:74" ht="120" customHeight="1" x14ac:dyDescent="0.25">
      <c r="A449" s="9" t="s">
        <v>81</v>
      </c>
      <c r="B449" s="14" t="s">
        <v>82</v>
      </c>
      <c r="C449" s="3" t="s">
        <v>790</v>
      </c>
      <c r="D449" s="3" t="s">
        <v>791</v>
      </c>
      <c r="E449" s="3" t="s">
        <v>103</v>
      </c>
      <c r="F449" s="3" t="s">
        <v>1250</v>
      </c>
      <c r="G449" s="3" t="s">
        <v>1251</v>
      </c>
      <c r="H449" s="3" t="s">
        <v>1252</v>
      </c>
      <c r="I449" s="3" t="s">
        <v>3189</v>
      </c>
      <c r="J449" s="18" t="s">
        <v>3190</v>
      </c>
      <c r="K449" s="17" t="str">
        <f t="shared" si="6"/>
        <v>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v>
      </c>
      <c r="L449" s="3"/>
      <c r="M449" s="3"/>
      <c r="N449" s="3"/>
      <c r="O449" s="3"/>
      <c r="P449" s="3" t="s">
        <v>150</v>
      </c>
      <c r="Q449" s="3"/>
      <c r="R449" s="5"/>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c r="BP449" s="19"/>
      <c r="BQ449" s="19"/>
      <c r="BR449" s="19"/>
      <c r="BS449" s="19"/>
      <c r="BT449" s="19"/>
      <c r="BU449" s="19"/>
      <c r="BV449" s="19"/>
    </row>
    <row r="450" spans="1:74" ht="105" customHeight="1" x14ac:dyDescent="0.25">
      <c r="A450" s="9" t="s">
        <v>81</v>
      </c>
      <c r="B450" s="14" t="s">
        <v>82</v>
      </c>
      <c r="C450" s="3" t="s">
        <v>790</v>
      </c>
      <c r="D450" s="3" t="s">
        <v>791</v>
      </c>
      <c r="E450" s="3" t="s">
        <v>103</v>
      </c>
      <c r="F450" s="3" t="s">
        <v>1250</v>
      </c>
      <c r="G450" s="3" t="s">
        <v>1251</v>
      </c>
      <c r="H450" s="3" t="s">
        <v>1252</v>
      </c>
      <c r="I450" s="3" t="s">
        <v>1557</v>
      </c>
      <c r="J450" s="18" t="s">
        <v>1558</v>
      </c>
      <c r="K450" s="17" t="str">
        <f t="shared" ref="K450:K513" si="7">_xlfn.CONCAT(C450,D450,E450,F450,G450,H450,I450,J450)</f>
        <v>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v>
      </c>
      <c r="L450" s="3"/>
      <c r="M450" s="3"/>
      <c r="N450" s="3"/>
      <c r="O450" s="3"/>
      <c r="P450" s="3" t="s">
        <v>150</v>
      </c>
      <c r="Q450" s="3"/>
      <c r="R450" s="5"/>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c r="BP450" s="19"/>
      <c r="BQ450" s="19"/>
      <c r="BR450" s="19"/>
      <c r="BS450" s="19"/>
      <c r="BT450" s="19"/>
      <c r="BU450" s="19"/>
      <c r="BV450" s="19"/>
    </row>
    <row r="451" spans="1:74" ht="105" customHeight="1" x14ac:dyDescent="0.25">
      <c r="A451" s="9" t="s">
        <v>81</v>
      </c>
      <c r="B451" s="14" t="s">
        <v>82</v>
      </c>
      <c r="C451" s="3" t="s">
        <v>790</v>
      </c>
      <c r="D451" s="3" t="s">
        <v>791</v>
      </c>
      <c r="E451" s="3" t="s">
        <v>103</v>
      </c>
      <c r="F451" s="3" t="s">
        <v>1250</v>
      </c>
      <c r="G451" s="3" t="s">
        <v>1251</v>
      </c>
      <c r="H451" s="3" t="s">
        <v>1252</v>
      </c>
      <c r="I451" s="3" t="s">
        <v>1723</v>
      </c>
      <c r="J451" s="18" t="s">
        <v>1724</v>
      </c>
      <c r="K451" s="17" t="str">
        <f t="shared" si="7"/>
        <v>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v>
      </c>
      <c r="L451" s="3"/>
      <c r="M451" s="3"/>
      <c r="N451" s="3"/>
      <c r="O451" s="3"/>
      <c r="P451" s="3" t="s">
        <v>150</v>
      </c>
      <c r="Q451" s="3"/>
      <c r="R451" s="5"/>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c r="BP451" s="19"/>
      <c r="BQ451" s="19"/>
      <c r="BR451" s="19"/>
      <c r="BS451" s="19"/>
      <c r="BT451" s="19"/>
      <c r="BU451" s="19"/>
      <c r="BV451" s="19"/>
    </row>
    <row r="452" spans="1:74" ht="90" customHeight="1" x14ac:dyDescent="0.25">
      <c r="A452" s="9" t="s">
        <v>81</v>
      </c>
      <c r="B452" s="14" t="s">
        <v>82</v>
      </c>
      <c r="C452" s="3" t="s">
        <v>790</v>
      </c>
      <c r="D452" s="3" t="s">
        <v>791</v>
      </c>
      <c r="E452" s="3" t="s">
        <v>103</v>
      </c>
      <c r="F452" s="3" t="s">
        <v>1250</v>
      </c>
      <c r="G452" s="3" t="s">
        <v>1251</v>
      </c>
      <c r="H452" s="3" t="s">
        <v>1252</v>
      </c>
      <c r="I452" s="3" t="s">
        <v>1726</v>
      </c>
      <c r="J452" s="18" t="s">
        <v>1727</v>
      </c>
      <c r="K452" s="17" t="str">
        <f t="shared" si="7"/>
        <v>SafetyGuardianGeneralCondition Hazard RemediationIdentification and timely rectification of hazardsStandardize report → assign → rectify → audit for hazardsSAP NotifSAP Notif: Creates or syncs SAP notifications so remediation work is aligned with maintenance processes where required.</v>
      </c>
      <c r="L452" s="3"/>
      <c r="M452" s="3"/>
      <c r="N452" s="3"/>
      <c r="O452" s="3"/>
      <c r="P452" s="3" t="s">
        <v>93</v>
      </c>
      <c r="Q452" s="3"/>
      <c r="R452" s="5"/>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c r="BP452" s="19"/>
      <c r="BQ452" s="19"/>
      <c r="BR452" s="19"/>
      <c r="BS452" s="19"/>
      <c r="BT452" s="19"/>
      <c r="BU452" s="19"/>
      <c r="BV452" s="19"/>
    </row>
    <row r="453" spans="1:74" ht="105" customHeight="1" x14ac:dyDescent="0.25">
      <c r="A453" s="9" t="s">
        <v>81</v>
      </c>
      <c r="B453" s="14" t="s">
        <v>82</v>
      </c>
      <c r="C453" s="3" t="s">
        <v>790</v>
      </c>
      <c r="D453" s="3" t="s">
        <v>791</v>
      </c>
      <c r="E453" s="3" t="s">
        <v>103</v>
      </c>
      <c r="F453" s="3" t="s">
        <v>1250</v>
      </c>
      <c r="G453" s="3" t="s">
        <v>1251</v>
      </c>
      <c r="H453" s="3" t="s">
        <v>1252</v>
      </c>
      <c r="I453" s="3" t="s">
        <v>3337</v>
      </c>
      <c r="J453" s="18" t="s">
        <v>3338</v>
      </c>
      <c r="K453" s="17" t="str">
        <f t="shared" si="7"/>
        <v>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v>
      </c>
      <c r="L453" s="3"/>
      <c r="M453" s="3"/>
      <c r="N453" s="3"/>
      <c r="O453" s="3"/>
      <c r="P453" s="3" t="s">
        <v>150</v>
      </c>
      <c r="Q453" s="3"/>
      <c r="R453" s="5"/>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c r="BP453" s="19"/>
      <c r="BQ453" s="19"/>
      <c r="BR453" s="19"/>
      <c r="BS453" s="19"/>
      <c r="BT453" s="19"/>
      <c r="BU453" s="19"/>
      <c r="BV453" s="19"/>
    </row>
    <row r="454" spans="1:74" ht="90" customHeight="1" x14ac:dyDescent="0.25">
      <c r="A454" s="9" t="s">
        <v>81</v>
      </c>
      <c r="B454" s="14" t="s">
        <v>82</v>
      </c>
      <c r="C454" s="3" t="s">
        <v>790</v>
      </c>
      <c r="D454" s="3" t="s">
        <v>791</v>
      </c>
      <c r="E454" s="3" t="s">
        <v>103</v>
      </c>
      <c r="F454" s="3" t="s">
        <v>1250</v>
      </c>
      <c r="G454" s="3" t="s">
        <v>1251</v>
      </c>
      <c r="H454" s="3" t="s">
        <v>1252</v>
      </c>
      <c r="I454" s="3" t="s">
        <v>3340</v>
      </c>
      <c r="J454" s="18" t="s">
        <v>3341</v>
      </c>
      <c r="K454" s="17" t="str">
        <f t="shared" si="7"/>
        <v>SafetyGuardianGeneralCondition Hazard RemediationIdentification and timely rectification of hazardsStandardize report → assign → rectify → audit for hazardsEditEdit: Provides an edit option for previously submitted registrations so authorized users can update or correct information.</v>
      </c>
      <c r="L454" s="3"/>
      <c r="M454" s="3"/>
      <c r="N454" s="3"/>
      <c r="O454" s="3"/>
      <c r="P454" s="3" t="s">
        <v>150</v>
      </c>
      <c r="Q454" s="3"/>
      <c r="R454" s="5"/>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c r="BP454" s="19"/>
      <c r="BQ454" s="19"/>
      <c r="BR454" s="19"/>
      <c r="BS454" s="19"/>
      <c r="BT454" s="19"/>
      <c r="BU454" s="19"/>
      <c r="BV454" s="19"/>
    </row>
    <row r="455" spans="1:74" ht="90" customHeight="1" x14ac:dyDescent="0.25">
      <c r="A455" s="9" t="s">
        <v>81</v>
      </c>
      <c r="B455" s="14" t="s">
        <v>82</v>
      </c>
      <c r="C455" s="3" t="s">
        <v>790</v>
      </c>
      <c r="D455" s="3" t="s">
        <v>791</v>
      </c>
      <c r="E455" s="3" t="s">
        <v>103</v>
      </c>
      <c r="F455" s="3" t="s">
        <v>1250</v>
      </c>
      <c r="G455" s="3" t="s">
        <v>1251</v>
      </c>
      <c r="H455" s="3" t="s">
        <v>1252</v>
      </c>
      <c r="I455" s="3" t="s">
        <v>3343</v>
      </c>
      <c r="J455" s="18" t="s">
        <v>3344</v>
      </c>
      <c r="K455" s="17" t="str">
        <f t="shared" si="7"/>
        <v>SafetyGuardianGeneralCondition Hazard RemediationIdentification and timely rectification of hazardsStandardize report → assign → rectify → audit for hazardsAudit LogAudit Log: Logs who did what and when during the workflow to provide traceability and compliance evidence.</v>
      </c>
      <c r="L455" s="3"/>
      <c r="M455" s="3"/>
      <c r="N455" s="3"/>
      <c r="O455" s="3"/>
      <c r="P455" s="3" t="s">
        <v>150</v>
      </c>
      <c r="Q455" s="3"/>
      <c r="R455" s="5"/>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c r="BP455" s="19"/>
      <c r="BQ455" s="19"/>
      <c r="BR455" s="19"/>
      <c r="BS455" s="19"/>
      <c r="BT455" s="19"/>
      <c r="BU455" s="19"/>
      <c r="BV455" s="19"/>
    </row>
    <row r="456" spans="1:74" ht="105" customHeight="1" x14ac:dyDescent="0.25">
      <c r="A456" s="9" t="s">
        <v>81</v>
      </c>
      <c r="B456" s="14" t="s">
        <v>82</v>
      </c>
      <c r="C456" s="3" t="s">
        <v>790</v>
      </c>
      <c r="D456" s="3" t="s">
        <v>791</v>
      </c>
      <c r="E456" s="3" t="s">
        <v>103</v>
      </c>
      <c r="F456" s="3" t="s">
        <v>1250</v>
      </c>
      <c r="G456" s="3" t="s">
        <v>1251</v>
      </c>
      <c r="H456" s="3" t="s">
        <v>1252</v>
      </c>
      <c r="I456" s="3" t="s">
        <v>1570</v>
      </c>
      <c r="J456" s="18" t="s">
        <v>1571</v>
      </c>
      <c r="K456" s="17" t="str">
        <f t="shared" si="7"/>
        <v>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v>
      </c>
      <c r="L456" s="3"/>
      <c r="M456" s="3"/>
      <c r="N456" s="3"/>
      <c r="O456" s="3"/>
      <c r="P456" s="3" t="s">
        <v>93</v>
      </c>
      <c r="Q456" s="3"/>
      <c r="R456" s="5"/>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c r="BP456" s="19"/>
      <c r="BQ456" s="19"/>
      <c r="BR456" s="19"/>
      <c r="BS456" s="19"/>
      <c r="BT456" s="19"/>
      <c r="BU456" s="19"/>
      <c r="BV456" s="19"/>
    </row>
    <row r="457" spans="1:74" ht="105" customHeight="1" x14ac:dyDescent="0.25">
      <c r="A457" s="9" t="s">
        <v>81</v>
      </c>
      <c r="B457" s="14" t="s">
        <v>82</v>
      </c>
      <c r="C457" s="3" t="s">
        <v>790</v>
      </c>
      <c r="D457" s="3" t="s">
        <v>791</v>
      </c>
      <c r="E457" s="3" t="s">
        <v>103</v>
      </c>
      <c r="F457" s="3" t="s">
        <v>1250</v>
      </c>
      <c r="G457" s="3" t="s">
        <v>1251</v>
      </c>
      <c r="H457" s="3" t="s">
        <v>1252</v>
      </c>
      <c r="I457" s="3" t="s">
        <v>1741</v>
      </c>
      <c r="J457" s="18" t="s">
        <v>1742</v>
      </c>
      <c r="K457" s="17" t="str">
        <f t="shared" si="7"/>
        <v>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v>
      </c>
      <c r="L457" s="3"/>
      <c r="M457" s="3"/>
      <c r="N457" s="3"/>
      <c r="O457" s="3"/>
      <c r="P457" s="3" t="s">
        <v>93</v>
      </c>
      <c r="Q457" s="3"/>
      <c r="R457" s="5"/>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c r="BP457" s="19"/>
      <c r="BQ457" s="19"/>
      <c r="BR457" s="19"/>
      <c r="BS457" s="19"/>
      <c r="BT457" s="19"/>
      <c r="BU457" s="19"/>
      <c r="BV457" s="19"/>
    </row>
    <row r="458" spans="1:74" ht="90" customHeight="1" x14ac:dyDescent="0.25">
      <c r="A458" s="9" t="s">
        <v>81</v>
      </c>
      <c r="B458" s="14" t="s">
        <v>82</v>
      </c>
      <c r="C458" s="3" t="s">
        <v>790</v>
      </c>
      <c r="D458" s="3" t="s">
        <v>791</v>
      </c>
      <c r="E458" s="3" t="s">
        <v>103</v>
      </c>
      <c r="F458" s="3" t="s">
        <v>1250</v>
      </c>
      <c r="G458" s="3" t="s">
        <v>1251</v>
      </c>
      <c r="H458" s="3" t="s">
        <v>1252</v>
      </c>
      <c r="I458" s="3" t="s">
        <v>900</v>
      </c>
      <c r="J458" s="18" t="s">
        <v>901</v>
      </c>
      <c r="K458" s="17" t="str">
        <f t="shared" si="7"/>
        <v>SafetyGuardianGeneralCondition Hazard RemediationIdentification and timely rectification of hazardsStandardize report → assign → rectify → audit for hazardsAlerts DownloadAlerts Download: Generates an editable/exportable alert file so alerts can be shared outside the tool when needed.</v>
      </c>
      <c r="L458" s="3"/>
      <c r="M458" s="3"/>
      <c r="N458" s="3"/>
      <c r="O458" s="3"/>
      <c r="P458" s="3" t="s">
        <v>93</v>
      </c>
      <c r="Q458" s="3"/>
      <c r="R458" s="5"/>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c r="BP458" s="19"/>
      <c r="BQ458" s="19"/>
      <c r="BR458" s="19"/>
      <c r="BS458" s="19"/>
      <c r="BT458" s="19"/>
      <c r="BU458" s="19"/>
      <c r="BV458" s="19"/>
    </row>
    <row r="459" spans="1:74" ht="150" customHeight="1" x14ac:dyDescent="0.25">
      <c r="A459" s="9" t="s">
        <v>81</v>
      </c>
      <c r="B459" s="14" t="s">
        <v>82</v>
      </c>
      <c r="C459" s="3" t="s">
        <v>790</v>
      </c>
      <c r="D459" s="3" t="s">
        <v>791</v>
      </c>
      <c r="E459" s="3" t="s">
        <v>103</v>
      </c>
      <c r="F459" s="3" t="s">
        <v>1250</v>
      </c>
      <c r="G459" s="3" t="s">
        <v>1251</v>
      </c>
      <c r="H459" s="3" t="s">
        <v>1252</v>
      </c>
      <c r="I459" s="3" t="s">
        <v>1198</v>
      </c>
      <c r="J459" s="18" t="s">
        <v>1199</v>
      </c>
      <c r="K459" s="17" t="str">
        <f t="shared" si="7"/>
        <v>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v>
      </c>
      <c r="L459" s="3"/>
      <c r="M459" s="3"/>
      <c r="N459" s="3"/>
      <c r="O459" s="3"/>
      <c r="P459" s="3" t="s">
        <v>93</v>
      </c>
      <c r="Q459" s="3"/>
      <c r="R459" s="5"/>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c r="BP459" s="19"/>
      <c r="BQ459" s="19"/>
      <c r="BR459" s="19"/>
      <c r="BS459" s="19"/>
      <c r="BT459" s="19"/>
      <c r="BU459" s="19"/>
      <c r="BV459" s="19"/>
    </row>
    <row r="460" spans="1:74" ht="105" customHeight="1" x14ac:dyDescent="0.25">
      <c r="A460" s="9" t="s">
        <v>81</v>
      </c>
      <c r="B460" s="14" t="s">
        <v>82</v>
      </c>
      <c r="C460" s="3" t="s">
        <v>790</v>
      </c>
      <c r="D460" s="3" t="s">
        <v>791</v>
      </c>
      <c r="E460" s="3" t="s">
        <v>103</v>
      </c>
      <c r="F460" s="3" t="s">
        <v>1250</v>
      </c>
      <c r="G460" s="3" t="s">
        <v>1251</v>
      </c>
      <c r="H460" s="3" t="s">
        <v>1252</v>
      </c>
      <c r="I460" s="3" t="s">
        <v>1201</v>
      </c>
      <c r="J460" s="18" t="s">
        <v>1202</v>
      </c>
      <c r="K460" s="17" t="str">
        <f t="shared" si="7"/>
        <v>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v>
      </c>
      <c r="L460" s="3"/>
      <c r="M460" s="3"/>
      <c r="N460" s="3"/>
      <c r="O460" s="3"/>
      <c r="P460" s="3" t="s">
        <v>93</v>
      </c>
      <c r="Q460" s="3"/>
      <c r="R460" s="5"/>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c r="BP460" s="19"/>
      <c r="BQ460" s="19"/>
      <c r="BR460" s="19"/>
      <c r="BS460" s="19"/>
      <c r="BT460" s="19"/>
      <c r="BU460" s="19"/>
      <c r="BV460" s="19"/>
    </row>
    <row r="461" spans="1:74" ht="120" customHeight="1" x14ac:dyDescent="0.25">
      <c r="A461" s="9" t="s">
        <v>81</v>
      </c>
      <c r="B461" s="14" t="s">
        <v>82</v>
      </c>
      <c r="C461" s="3" t="s">
        <v>790</v>
      </c>
      <c r="D461" s="3" t="s">
        <v>791</v>
      </c>
      <c r="E461" s="3" t="s">
        <v>103</v>
      </c>
      <c r="F461" s="3" t="s">
        <v>1250</v>
      </c>
      <c r="G461" s="3" t="s">
        <v>1251</v>
      </c>
      <c r="H461" s="3" t="s">
        <v>1252</v>
      </c>
      <c r="I461" s="3" t="s">
        <v>1289</v>
      </c>
      <c r="J461" s="18" t="s">
        <v>1290</v>
      </c>
      <c r="K461" s="17" t="str">
        <f t="shared" si="7"/>
        <v>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v>
      </c>
      <c r="L461" s="3"/>
      <c r="M461" s="3"/>
      <c r="N461" s="3"/>
      <c r="O461" s="3"/>
      <c r="P461" s="3" t="s">
        <v>93</v>
      </c>
      <c r="Q461" s="3"/>
      <c r="R461" s="5"/>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c r="BP461" s="19"/>
      <c r="BQ461" s="19"/>
      <c r="BR461" s="19"/>
      <c r="BS461" s="19"/>
      <c r="BT461" s="19"/>
      <c r="BU461" s="19"/>
      <c r="BV461" s="19"/>
    </row>
    <row r="462" spans="1:74" ht="90" customHeight="1" x14ac:dyDescent="0.25">
      <c r="A462" s="9" t="s">
        <v>81</v>
      </c>
      <c r="B462" s="14" t="s">
        <v>82</v>
      </c>
      <c r="C462" s="3" t="s">
        <v>790</v>
      </c>
      <c r="D462" s="3" t="s">
        <v>791</v>
      </c>
      <c r="E462" s="3" t="s">
        <v>103</v>
      </c>
      <c r="F462" s="3" t="s">
        <v>1250</v>
      </c>
      <c r="G462" s="3" t="s">
        <v>1251</v>
      </c>
      <c r="H462" s="3" t="s">
        <v>1252</v>
      </c>
      <c r="I462" s="3" t="s">
        <v>1226</v>
      </c>
      <c r="J462" s="18" t="s">
        <v>1227</v>
      </c>
      <c r="K462" s="17" t="str">
        <f t="shared" si="7"/>
        <v>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v>
      </c>
      <c r="L462" s="3"/>
      <c r="M462" s="3"/>
      <c r="N462" s="3"/>
      <c r="O462" s="3"/>
      <c r="P462" s="3" t="s">
        <v>150</v>
      </c>
      <c r="Q462" s="3"/>
      <c r="R462" s="5"/>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c r="BP462" s="19"/>
      <c r="BQ462" s="19"/>
      <c r="BR462" s="19"/>
      <c r="BS462" s="19"/>
      <c r="BT462" s="19"/>
      <c r="BU462" s="19"/>
      <c r="BV462" s="19"/>
    </row>
    <row r="463" spans="1:74" ht="135" customHeight="1" x14ac:dyDescent="0.25">
      <c r="A463" s="9" t="s">
        <v>81</v>
      </c>
      <c r="B463" s="14" t="s">
        <v>82</v>
      </c>
      <c r="C463" s="3" t="s">
        <v>790</v>
      </c>
      <c r="D463" s="3" t="s">
        <v>791</v>
      </c>
      <c r="E463" s="3" t="s">
        <v>103</v>
      </c>
      <c r="F463" s="3" t="s">
        <v>1312</v>
      </c>
      <c r="G463" s="3" t="s">
        <v>1313</v>
      </c>
      <c r="H463" s="3" t="s">
        <v>1314</v>
      </c>
      <c r="I463" s="3" t="s">
        <v>1756</v>
      </c>
      <c r="J463" s="18" t="s">
        <v>1757</v>
      </c>
      <c r="K463" s="17" t="str">
        <f t="shared" si="7"/>
        <v>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v>
      </c>
      <c r="L463" s="3"/>
      <c r="M463" s="3"/>
      <c r="N463" s="3"/>
      <c r="O463" s="3"/>
      <c r="P463" s="3" t="s">
        <v>93</v>
      </c>
      <c r="Q463" s="3"/>
      <c r="R463" s="5"/>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c r="BP463" s="19"/>
      <c r="BQ463" s="19"/>
      <c r="BR463" s="19"/>
      <c r="BS463" s="19"/>
      <c r="BT463" s="19"/>
      <c r="BU463" s="19"/>
      <c r="BV463" s="19"/>
    </row>
    <row r="464" spans="1:74" ht="120" customHeight="1" x14ac:dyDescent="0.25">
      <c r="A464" s="9" t="s">
        <v>81</v>
      </c>
      <c r="B464" s="14" t="s">
        <v>82</v>
      </c>
      <c r="C464" s="3" t="s">
        <v>790</v>
      </c>
      <c r="D464" s="3" t="s">
        <v>791</v>
      </c>
      <c r="E464" s="3" t="s">
        <v>103</v>
      </c>
      <c r="F464" s="3" t="s">
        <v>1312</v>
      </c>
      <c r="G464" s="3" t="s">
        <v>1313</v>
      </c>
      <c r="H464" s="3" t="s">
        <v>1314</v>
      </c>
      <c r="I464" s="3" t="s">
        <v>1315</v>
      </c>
      <c r="J464" s="18" t="s">
        <v>1316</v>
      </c>
      <c r="K464" s="17" t="str">
        <f t="shared" si="7"/>
        <v>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v>
      </c>
      <c r="L464" s="3"/>
      <c r="M464" s="3"/>
      <c r="N464" s="3"/>
      <c r="O464" s="3"/>
      <c r="P464" s="3" t="s">
        <v>93</v>
      </c>
      <c r="Q464" s="3"/>
      <c r="R464" s="5"/>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c r="BP464" s="19"/>
      <c r="BQ464" s="19"/>
      <c r="BR464" s="19"/>
      <c r="BS464" s="19"/>
      <c r="BT464" s="19"/>
      <c r="BU464" s="19"/>
      <c r="BV464" s="19"/>
    </row>
    <row r="465" spans="1:74" ht="90" customHeight="1" x14ac:dyDescent="0.25">
      <c r="A465" s="9" t="s">
        <v>81</v>
      </c>
      <c r="B465" s="14" t="s">
        <v>82</v>
      </c>
      <c r="C465" s="3" t="s">
        <v>83</v>
      </c>
      <c r="D465" s="3" t="s">
        <v>5534</v>
      </c>
      <c r="E465" s="3" t="s">
        <v>103</v>
      </c>
      <c r="F465" s="3" t="s">
        <v>346</v>
      </c>
      <c r="G465" s="3" t="s">
        <v>347</v>
      </c>
      <c r="H465" s="3" t="s">
        <v>348</v>
      </c>
      <c r="I465" s="3" t="s">
        <v>349</v>
      </c>
      <c r="J465" s="18" t="s">
        <v>350</v>
      </c>
      <c r="K465" s="17" t="str">
        <f t="shared" si="7"/>
        <v>QualityPTSGeneralInternal PTS auxiliary data managementCreate auxiliary dataCreate parameters based on calculation/combination of different parametersCreate combined parameter calculationCapability to create parameters based on calculation/combination of different parameters</v>
      </c>
      <c r="L465" s="3"/>
      <c r="M465" s="3"/>
      <c r="N465" s="3"/>
      <c r="O465" s="3"/>
      <c r="P465" s="3" t="s">
        <v>93</v>
      </c>
      <c r="Q465" s="3"/>
      <c r="R465" s="5"/>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c r="BP465" s="19"/>
      <c r="BQ465" s="19"/>
      <c r="BR465" s="19"/>
      <c r="BS465" s="19"/>
      <c r="BT465" s="19"/>
      <c r="BU465" s="19"/>
      <c r="BV465" s="19"/>
    </row>
    <row r="466" spans="1:74" ht="75" customHeight="1" x14ac:dyDescent="0.25">
      <c r="A466" s="9" t="s">
        <v>81</v>
      </c>
      <c r="B466" s="14" t="s">
        <v>82</v>
      </c>
      <c r="C466" s="3" t="s">
        <v>83</v>
      </c>
      <c r="D466" s="3" t="s">
        <v>5534</v>
      </c>
      <c r="E466" s="3" t="s">
        <v>103</v>
      </c>
      <c r="F466" s="3" t="s">
        <v>346</v>
      </c>
      <c r="G466" s="3" t="s">
        <v>347</v>
      </c>
      <c r="H466" s="3" t="s">
        <v>352</v>
      </c>
      <c r="I466" s="3" t="s">
        <v>353</v>
      </c>
      <c r="J466" s="18" t="s">
        <v>354</v>
      </c>
      <c r="K466" s="17" t="str">
        <f t="shared" si="7"/>
        <v>QualityPTSGeneralInternal PTS auxiliary data managementCreate auxiliary dataCreate internal PTS auxiliary data (parameters)Create auxiliary data (parameters)Capability to create internal PTS auxiliary data (parameters)</v>
      </c>
      <c r="L466" s="3"/>
      <c r="M466" s="3"/>
      <c r="N466" s="3"/>
      <c r="O466" s="3"/>
      <c r="P466" s="3" t="s">
        <v>93</v>
      </c>
      <c r="Q466" s="3"/>
      <c r="R466" s="5"/>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c r="BP466" s="19"/>
      <c r="BQ466" s="19"/>
      <c r="BR466" s="19"/>
      <c r="BS466" s="19"/>
      <c r="BT466" s="19"/>
      <c r="BU466" s="19"/>
      <c r="BV466" s="19"/>
    </row>
    <row r="467" spans="1:74" ht="90" customHeight="1" x14ac:dyDescent="0.25">
      <c r="A467" s="9" t="s">
        <v>81</v>
      </c>
      <c r="B467" s="14" t="s">
        <v>82</v>
      </c>
      <c r="C467" s="3" t="s">
        <v>83</v>
      </c>
      <c r="D467" s="3" t="s">
        <v>5534</v>
      </c>
      <c r="E467" s="3" t="s">
        <v>103</v>
      </c>
      <c r="F467" s="3" t="s">
        <v>346</v>
      </c>
      <c r="G467" s="3" t="s">
        <v>347</v>
      </c>
      <c r="H467" s="3" t="s">
        <v>356</v>
      </c>
      <c r="I467" s="3" t="s">
        <v>357</v>
      </c>
      <c r="J467" s="18" t="s">
        <v>358</v>
      </c>
      <c r="K467" s="17" t="str">
        <f t="shared" si="7"/>
        <v>QualityPTSGeneralInternal PTS auxiliary data managementCreate auxiliary dataCreate internal PTS auxiliary data (process stream, step, block)Create auxiliary data (process stream, step, block)Capability to create internal PTS auxiliary data (process stream, step, block)</v>
      </c>
      <c r="L467" s="3"/>
      <c r="M467" s="3"/>
      <c r="N467" s="3"/>
      <c r="O467" s="3"/>
      <c r="P467" s="3" t="s">
        <v>93</v>
      </c>
      <c r="Q467" s="3"/>
      <c r="R467" s="5"/>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c r="BP467" s="19"/>
      <c r="BQ467" s="19"/>
      <c r="BR467" s="19"/>
      <c r="BS467" s="19"/>
      <c r="BT467" s="19"/>
      <c r="BU467" s="19"/>
      <c r="BV467" s="19"/>
    </row>
    <row r="468" spans="1:74" ht="90" customHeight="1" x14ac:dyDescent="0.25">
      <c r="A468" s="9" t="s">
        <v>81</v>
      </c>
      <c r="B468" s="14" t="s">
        <v>82</v>
      </c>
      <c r="C468" s="3" t="s">
        <v>83</v>
      </c>
      <c r="D468" s="3" t="s">
        <v>5534</v>
      </c>
      <c r="E468" s="3" t="s">
        <v>103</v>
      </c>
      <c r="F468" s="3" t="s">
        <v>346</v>
      </c>
      <c r="G468" s="3" t="s">
        <v>425</v>
      </c>
      <c r="H468" s="3" t="s">
        <v>426</v>
      </c>
      <c r="I468" s="3" t="s">
        <v>427</v>
      </c>
      <c r="J468" s="18" t="s">
        <v>428</v>
      </c>
      <c r="K468" s="17" t="str">
        <f t="shared" si="7"/>
        <v>QualityPTSGeneralInternal PTS auxiliary data managementEdit auxiliary dataEdit/inactivate internal PTS auxiliary data (combined parameter calculation)Edit combined parameter calculationCapability to edit/inactivate internal PTS auxiliary data (combined parameter calculation)</v>
      </c>
      <c r="L468" s="3"/>
      <c r="M468" s="3"/>
      <c r="N468" s="3"/>
      <c r="O468" s="3"/>
      <c r="P468" s="3" t="s">
        <v>93</v>
      </c>
      <c r="Q468" s="3"/>
      <c r="R468" s="5"/>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c r="BP468" s="19"/>
      <c r="BQ468" s="19"/>
      <c r="BR468" s="19"/>
      <c r="BS468" s="19"/>
      <c r="BT468" s="19"/>
      <c r="BU468" s="19"/>
      <c r="BV468" s="19"/>
    </row>
    <row r="469" spans="1:74" ht="75" customHeight="1" x14ac:dyDescent="0.25">
      <c r="A469" s="9" t="s">
        <v>81</v>
      </c>
      <c r="B469" s="14" t="s">
        <v>82</v>
      </c>
      <c r="C469" s="3" t="s">
        <v>83</v>
      </c>
      <c r="D469" s="3" t="s">
        <v>5534</v>
      </c>
      <c r="E469" s="3" t="s">
        <v>103</v>
      </c>
      <c r="F469" s="3" t="s">
        <v>346</v>
      </c>
      <c r="G469" s="3" t="s">
        <v>425</v>
      </c>
      <c r="H469" s="3" t="s">
        <v>430</v>
      </c>
      <c r="I469" s="3" t="s">
        <v>431</v>
      </c>
      <c r="J469" s="18" t="s">
        <v>432</v>
      </c>
      <c r="K469" s="17" t="str">
        <f t="shared" si="7"/>
        <v>QualityPTSGeneralInternal PTS auxiliary data managementEdit auxiliary dataEdit/inactivate internal PTS auxiliary data (parameter)Edit auxiliary data (parameters)Capability to edit/inactivate internal PTS auxiliary data (parameter)</v>
      </c>
      <c r="L469" s="3"/>
      <c r="M469" s="3"/>
      <c r="N469" s="3"/>
      <c r="O469" s="3"/>
      <c r="P469" s="3" t="s">
        <v>93</v>
      </c>
      <c r="Q469" s="3"/>
      <c r="R469" s="5"/>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c r="BP469" s="19"/>
      <c r="BQ469" s="19"/>
      <c r="BR469" s="19"/>
      <c r="BS469" s="19"/>
      <c r="BT469" s="19"/>
      <c r="BU469" s="19"/>
      <c r="BV469" s="19"/>
    </row>
    <row r="470" spans="1:74" ht="90" customHeight="1" x14ac:dyDescent="0.25">
      <c r="A470" s="9" t="s">
        <v>81</v>
      </c>
      <c r="B470" s="14" t="s">
        <v>82</v>
      </c>
      <c r="C470" s="3" t="s">
        <v>83</v>
      </c>
      <c r="D470" s="3" t="s">
        <v>5534</v>
      </c>
      <c r="E470" s="3" t="s">
        <v>103</v>
      </c>
      <c r="F470" s="3" t="s">
        <v>346</v>
      </c>
      <c r="G470" s="3" t="s">
        <v>425</v>
      </c>
      <c r="H470" s="3" t="s">
        <v>437</v>
      </c>
      <c r="I470" s="3" t="s">
        <v>438</v>
      </c>
      <c r="J470" s="18" t="s">
        <v>439</v>
      </c>
      <c r="K470" s="17" t="str">
        <f t="shared" si="7"/>
        <v>QualityPTSGeneralInternal PTS auxiliary data managementEdit auxiliary dataEdit/inactivate internal PTS auxiliary data (process stream, step, block)Edit auxiliary data (process stream, step, block)Capability to edit/inactivate internal PTS auxiliary data (process stream, step, block)</v>
      </c>
      <c r="L470" s="3"/>
      <c r="M470" s="3"/>
      <c r="N470" s="3"/>
      <c r="O470" s="3"/>
      <c r="P470" s="3" t="s">
        <v>93</v>
      </c>
      <c r="Q470" s="3"/>
      <c r="R470" s="5"/>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c r="BP470" s="19"/>
      <c r="BQ470" s="19"/>
      <c r="BR470" s="19"/>
      <c r="BS470" s="19"/>
      <c r="BT470" s="19"/>
      <c r="BU470" s="19"/>
      <c r="BV470" s="19"/>
    </row>
    <row r="471" spans="1:74" ht="90" customHeight="1" x14ac:dyDescent="0.25">
      <c r="A471" s="9" t="s">
        <v>81</v>
      </c>
      <c r="B471" s="14" t="s">
        <v>82</v>
      </c>
      <c r="C471" s="3" t="s">
        <v>83</v>
      </c>
      <c r="D471" s="3" t="s">
        <v>5534</v>
      </c>
      <c r="E471" s="3" t="s">
        <v>103</v>
      </c>
      <c r="F471" s="3" t="s">
        <v>346</v>
      </c>
      <c r="G471" s="3" t="s">
        <v>5343</v>
      </c>
      <c r="H471" s="3" t="s">
        <v>5344</v>
      </c>
      <c r="I471" s="3" t="s">
        <v>5345</v>
      </c>
      <c r="J471" s="18" t="s">
        <v>5346</v>
      </c>
      <c r="K471" s="17" t="str">
        <f t="shared" si="7"/>
        <v>QualityPTSGeneralInternal PTS auxiliary data managementVisualize auxiliary dataVisualize internal PTS auxiliary data (combined parameter calculation)Visualize combined parameter calculationCapability to visualize internal PTS auxiliary data (combined parameter calculation)</v>
      </c>
      <c r="L471" s="3"/>
      <c r="M471" s="3"/>
      <c r="N471" s="3"/>
      <c r="O471" s="3"/>
      <c r="P471" s="3" t="s">
        <v>93</v>
      </c>
      <c r="Q471" s="3"/>
      <c r="R471" s="5"/>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c r="BP471" s="19"/>
      <c r="BQ471" s="19"/>
      <c r="BR471" s="19"/>
      <c r="BS471" s="19"/>
      <c r="BT471" s="19"/>
      <c r="BU471" s="19"/>
      <c r="BV471" s="19"/>
    </row>
    <row r="472" spans="1:74" ht="75" customHeight="1" x14ac:dyDescent="0.25">
      <c r="A472" s="9" t="s">
        <v>81</v>
      </c>
      <c r="B472" s="14" t="s">
        <v>82</v>
      </c>
      <c r="C472" s="3" t="s">
        <v>83</v>
      </c>
      <c r="D472" s="3" t="s">
        <v>5534</v>
      </c>
      <c r="E472" s="3" t="s">
        <v>103</v>
      </c>
      <c r="F472" s="3" t="s">
        <v>346</v>
      </c>
      <c r="G472" s="3" t="s">
        <v>5343</v>
      </c>
      <c r="H472" s="3" t="s">
        <v>5348</v>
      </c>
      <c r="I472" s="3" t="s">
        <v>5349</v>
      </c>
      <c r="J472" s="18" t="s">
        <v>5350</v>
      </c>
      <c r="K472" s="17" t="str">
        <f t="shared" si="7"/>
        <v>QualityPTSGeneralInternal PTS auxiliary data managementVisualize auxiliary dataVisualize internal PTS auxiliary data (parameter)Visualize auxiliary data (parameters)Capability to visualize internal PTS auxiliary data (parameter)</v>
      </c>
      <c r="L472" s="3"/>
      <c r="M472" s="3"/>
      <c r="N472" s="3"/>
      <c r="O472" s="3"/>
      <c r="P472" s="3" t="s">
        <v>93</v>
      </c>
      <c r="Q472" s="3"/>
      <c r="R472" s="5"/>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c r="BP472" s="19"/>
      <c r="BQ472" s="19"/>
      <c r="BR472" s="19"/>
      <c r="BS472" s="19"/>
      <c r="BT472" s="19"/>
      <c r="BU472" s="19"/>
      <c r="BV472" s="19"/>
    </row>
    <row r="473" spans="1:74" ht="90" customHeight="1" x14ac:dyDescent="0.25">
      <c r="A473" s="9" t="s">
        <v>81</v>
      </c>
      <c r="B473" s="14" t="s">
        <v>82</v>
      </c>
      <c r="C473" s="3" t="s">
        <v>83</v>
      </c>
      <c r="D473" s="3" t="s">
        <v>5534</v>
      </c>
      <c r="E473" s="3" t="s">
        <v>103</v>
      </c>
      <c r="F473" s="3" t="s">
        <v>346</v>
      </c>
      <c r="G473" s="3" t="s">
        <v>5343</v>
      </c>
      <c r="H473" s="3" t="s">
        <v>5352</v>
      </c>
      <c r="I473" s="3" t="s">
        <v>5353</v>
      </c>
      <c r="J473" s="18" t="s">
        <v>5354</v>
      </c>
      <c r="K473" s="17" t="str">
        <f t="shared" si="7"/>
        <v>QualityPTSGeneralInternal PTS auxiliary data managementVisualize auxiliary dataVisualize internal PTS auxiliary data (process stream, step, block)Visualize auxiliary data (process stream, step, block)Capability to visualize internal PTS auxiliary data (process stream, step, block)</v>
      </c>
      <c r="L473" s="3"/>
      <c r="M473" s="3"/>
      <c r="N473" s="3"/>
      <c r="O473" s="3"/>
      <c r="P473" s="3" t="s">
        <v>93</v>
      </c>
      <c r="Q473" s="3"/>
      <c r="R473" s="5"/>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c r="BP473" s="19"/>
      <c r="BQ473" s="19"/>
      <c r="BR473" s="19"/>
      <c r="BS473" s="19"/>
      <c r="BT473" s="19"/>
      <c r="BU473" s="19"/>
      <c r="BV473" s="19"/>
    </row>
    <row r="474" spans="1:74" ht="90" customHeight="1" x14ac:dyDescent="0.25">
      <c r="A474" s="9" t="s">
        <v>81</v>
      </c>
      <c r="B474" s="14" t="s">
        <v>82</v>
      </c>
      <c r="C474" s="3" t="s">
        <v>83</v>
      </c>
      <c r="D474" s="3" t="s">
        <v>5534</v>
      </c>
      <c r="E474" s="3" t="s">
        <v>103</v>
      </c>
      <c r="F474" s="3" t="s">
        <v>346</v>
      </c>
      <c r="G474" s="3" t="s">
        <v>5343</v>
      </c>
      <c r="H474" s="3" t="s">
        <v>5356</v>
      </c>
      <c r="I474" s="3" t="s">
        <v>5357</v>
      </c>
      <c r="J474" s="18" t="s">
        <v>5356</v>
      </c>
      <c r="K474" s="17" t="str">
        <f t="shared" si="7"/>
        <v>QualityPTSGeneralInternal PTS auxiliary data managementVisualize auxiliary dataCapability to visualize internal PTS auxiliary data history (parameter)Visualize auxiliary data history (parameters)Capability to visualize internal PTS auxiliary data history (parameter)</v>
      </c>
      <c r="L474" s="3"/>
      <c r="M474" s="3"/>
      <c r="N474" s="3"/>
      <c r="O474" s="3"/>
      <c r="P474" s="3" t="s">
        <v>93</v>
      </c>
      <c r="Q474" s="3"/>
      <c r="R474" s="5"/>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c r="BP474" s="19"/>
      <c r="BQ474" s="19"/>
      <c r="BR474" s="19"/>
      <c r="BS474" s="19"/>
      <c r="BT474" s="19"/>
      <c r="BU474" s="19"/>
      <c r="BV474" s="19"/>
    </row>
    <row r="475" spans="1:74" ht="105" customHeight="1" x14ac:dyDescent="0.25">
      <c r="A475" s="9" t="s">
        <v>81</v>
      </c>
      <c r="B475" s="14" t="s">
        <v>82</v>
      </c>
      <c r="C475" s="3" t="s">
        <v>83</v>
      </c>
      <c r="D475" s="3" t="s">
        <v>5534</v>
      </c>
      <c r="E475" s="3" t="s">
        <v>103</v>
      </c>
      <c r="F475" s="3" t="s">
        <v>346</v>
      </c>
      <c r="G475" s="3" t="s">
        <v>5343</v>
      </c>
      <c r="H475" s="3" t="s">
        <v>5359</v>
      </c>
      <c r="I475" s="3" t="s">
        <v>5360</v>
      </c>
      <c r="J475" s="18" t="s">
        <v>5361</v>
      </c>
      <c r="K475" s="17" t="str">
        <f t="shared" si="7"/>
        <v>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v>
      </c>
      <c r="L475" s="3"/>
      <c r="M475" s="3"/>
      <c r="N475" s="3"/>
      <c r="O475" s="3"/>
      <c r="P475" s="3" t="s">
        <v>93</v>
      </c>
      <c r="Q475" s="3"/>
      <c r="R475" s="5"/>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c r="BP475" s="19"/>
      <c r="BQ475" s="19"/>
      <c r="BR475" s="19"/>
      <c r="BS475" s="19"/>
      <c r="BT475" s="19"/>
      <c r="BU475" s="19"/>
      <c r="BV475" s="19"/>
    </row>
    <row r="476" spans="1:74" ht="45" customHeight="1" x14ac:dyDescent="0.25">
      <c r="A476" s="9" t="s">
        <v>81</v>
      </c>
      <c r="B476" s="14" t="s">
        <v>82</v>
      </c>
      <c r="C476" s="3" t="s">
        <v>83</v>
      </c>
      <c r="D476" s="3" t="s">
        <v>5534</v>
      </c>
      <c r="E476" s="3" t="s">
        <v>103</v>
      </c>
      <c r="F476" s="3" t="s">
        <v>5535</v>
      </c>
      <c r="G476" s="3" t="s">
        <v>375</v>
      </c>
      <c r="H476" s="3" t="s">
        <v>376</v>
      </c>
      <c r="I476" s="3" t="s">
        <v>377</v>
      </c>
      <c r="J476" s="18" t="s">
        <v>378</v>
      </c>
      <c r="K476" s="17" t="str">
        <f t="shared" si="7"/>
        <v>QualityPTSGeneralBook managementCreate booksCreate single master booksCreate master book - singleCapability ro create single master books</v>
      </c>
      <c r="L476" s="3"/>
      <c r="M476" s="3"/>
      <c r="N476" s="3"/>
      <c r="O476" s="3"/>
      <c r="P476" s="3" t="s">
        <v>93</v>
      </c>
      <c r="Q476" s="3"/>
      <c r="R476" s="5"/>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c r="BP476" s="19"/>
      <c r="BQ476" s="19"/>
      <c r="BR476" s="19"/>
      <c r="BS476" s="19"/>
      <c r="BT476" s="19"/>
      <c r="BU476" s="19"/>
      <c r="BV476" s="19"/>
    </row>
    <row r="477" spans="1:74" ht="60" customHeight="1" x14ac:dyDescent="0.25">
      <c r="A477" s="9" t="s">
        <v>81</v>
      </c>
      <c r="B477" s="14" t="s">
        <v>82</v>
      </c>
      <c r="C477" s="3" t="s">
        <v>83</v>
      </c>
      <c r="D477" s="3" t="s">
        <v>5534</v>
      </c>
      <c r="E477" s="3" t="s">
        <v>103</v>
      </c>
      <c r="F477" s="3" t="s">
        <v>5535</v>
      </c>
      <c r="G477" s="3" t="s">
        <v>375</v>
      </c>
      <c r="H477" s="3" t="s">
        <v>380</v>
      </c>
      <c r="I477" s="3" t="s">
        <v>381</v>
      </c>
      <c r="J477" s="18" t="s">
        <v>382</v>
      </c>
      <c r="K477" s="17" t="str">
        <f t="shared" si="7"/>
        <v>QualityPTSGeneralBook managementCreate booksCreate multiple master booksCreate master book - multiCapability ro create multiple master books</v>
      </c>
      <c r="L477" s="3"/>
      <c r="M477" s="3"/>
      <c r="N477" s="3"/>
      <c r="O477" s="3"/>
      <c r="P477" s="3" t="s">
        <v>93</v>
      </c>
      <c r="Q477" s="3"/>
      <c r="R477" s="5"/>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c r="BP477" s="19"/>
      <c r="BQ477" s="19"/>
      <c r="BR477" s="19"/>
      <c r="BS477" s="19"/>
      <c r="BT477" s="19"/>
      <c r="BU477" s="19"/>
      <c r="BV477" s="19"/>
    </row>
    <row r="478" spans="1:74" ht="45" customHeight="1" x14ac:dyDescent="0.25">
      <c r="A478" s="9" t="s">
        <v>81</v>
      </c>
      <c r="B478" s="14" t="s">
        <v>82</v>
      </c>
      <c r="C478" s="3" t="s">
        <v>83</v>
      </c>
      <c r="D478" s="3" t="s">
        <v>5534</v>
      </c>
      <c r="E478" s="3" t="s">
        <v>103</v>
      </c>
      <c r="F478" s="3" t="s">
        <v>5535</v>
      </c>
      <c r="G478" s="3" t="s">
        <v>5374</v>
      </c>
      <c r="H478" s="3" t="s">
        <v>5385</v>
      </c>
      <c r="I478" s="3" t="s">
        <v>5386</v>
      </c>
      <c r="J478" s="18" t="s">
        <v>5385</v>
      </c>
      <c r="K478" s="17" t="str">
        <f t="shared" si="7"/>
        <v>QualityPTSGeneralBook managementVisualize booksCapability to visualize global booksVisualize global booksCapability to visualize global books</v>
      </c>
      <c r="L478" s="3"/>
      <c r="M478" s="3"/>
      <c r="N478" s="3"/>
      <c r="O478" s="3"/>
      <c r="P478" s="3" t="s">
        <v>150</v>
      </c>
      <c r="Q478" s="3"/>
      <c r="R478" s="5"/>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c r="BP478" s="19"/>
      <c r="BQ478" s="19"/>
      <c r="BR478" s="19"/>
      <c r="BS478" s="19"/>
      <c r="BT478" s="19"/>
      <c r="BU478" s="19"/>
      <c r="BV478" s="19"/>
    </row>
    <row r="479" spans="1:74" ht="45" customHeight="1" x14ac:dyDescent="0.25">
      <c r="A479" s="9" t="s">
        <v>81</v>
      </c>
      <c r="B479" s="14" t="s">
        <v>82</v>
      </c>
      <c r="C479" s="3" t="s">
        <v>83</v>
      </c>
      <c r="D479" s="3" t="s">
        <v>5534</v>
      </c>
      <c r="E479" s="3" t="s">
        <v>103</v>
      </c>
      <c r="F479" s="3" t="s">
        <v>5535</v>
      </c>
      <c r="G479" s="3" t="s">
        <v>5374</v>
      </c>
      <c r="H479" s="3" t="s">
        <v>5388</v>
      </c>
      <c r="I479" s="3" t="s">
        <v>5389</v>
      </c>
      <c r="J479" s="18" t="s">
        <v>5388</v>
      </c>
      <c r="K479" s="17" t="str">
        <f t="shared" si="7"/>
        <v>QualityPTSGeneralBook managementVisualize booksCapability to visualize zone booksVisualize zone booksCapability to visualize zone books</v>
      </c>
      <c r="L479" s="3"/>
      <c r="M479" s="3"/>
      <c r="N479" s="3"/>
      <c r="O479" s="3"/>
      <c r="P479" s="3" t="s">
        <v>150</v>
      </c>
      <c r="Q479" s="3"/>
      <c r="R479" s="5"/>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c r="BP479" s="19"/>
      <c r="BQ479" s="19"/>
      <c r="BR479" s="19"/>
      <c r="BS479" s="19"/>
      <c r="BT479" s="19"/>
      <c r="BU479" s="19"/>
      <c r="BV479" s="19"/>
    </row>
    <row r="480" spans="1:74" ht="45" customHeight="1" x14ac:dyDescent="0.25">
      <c r="A480" s="9" t="s">
        <v>81</v>
      </c>
      <c r="B480" s="14" t="s">
        <v>82</v>
      </c>
      <c r="C480" s="3" t="s">
        <v>83</v>
      </c>
      <c r="D480" s="3" t="s">
        <v>5534</v>
      </c>
      <c r="E480" s="3" t="s">
        <v>103</v>
      </c>
      <c r="F480" s="3" t="s">
        <v>5535</v>
      </c>
      <c r="G480" s="3" t="s">
        <v>5374</v>
      </c>
      <c r="H480" s="3" t="s">
        <v>5391</v>
      </c>
      <c r="I480" s="3" t="s">
        <v>5391</v>
      </c>
      <c r="J480" s="18" t="s">
        <v>5392</v>
      </c>
      <c r="K480" s="17" t="str">
        <f t="shared" si="7"/>
        <v>QualityPTSGeneralBook managementVisualize booksVisualize site booksVisualize site booksCapability to visualize site books</v>
      </c>
      <c r="L480" s="3"/>
      <c r="M480" s="3"/>
      <c r="N480" s="3"/>
      <c r="O480" s="3"/>
      <c r="P480" s="3" t="s">
        <v>150</v>
      </c>
      <c r="Q480" s="3"/>
      <c r="R480" s="5"/>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c r="BP480" s="19"/>
      <c r="BQ480" s="19"/>
      <c r="BR480" s="19"/>
      <c r="BS480" s="19"/>
      <c r="BT480" s="19"/>
      <c r="BU480" s="19"/>
      <c r="BV480" s="19"/>
    </row>
    <row r="481" spans="1:74" ht="60" customHeight="1" x14ac:dyDescent="0.25">
      <c r="A481" s="9" t="s">
        <v>81</v>
      </c>
      <c r="B481" s="14" t="s">
        <v>82</v>
      </c>
      <c r="C481" s="3" t="s">
        <v>83</v>
      </c>
      <c r="D481" s="3" t="s">
        <v>5534</v>
      </c>
      <c r="E481" s="3" t="s">
        <v>103</v>
      </c>
      <c r="F481" s="3" t="s">
        <v>5535</v>
      </c>
      <c r="G481" s="3" t="s">
        <v>5374</v>
      </c>
      <c r="H481" s="3" t="s">
        <v>5375</v>
      </c>
      <c r="I481" s="3" t="s">
        <v>5376</v>
      </c>
      <c r="J481" s="18" t="s">
        <v>5377</v>
      </c>
      <c r="K481" s="17" t="str">
        <f t="shared" si="7"/>
        <v>QualityPTSGeneralBook managementVisualize booksVisualize user's owned/favorite booksVisualize owned/favorite booksCapability to visualize user's owned/favorite books</v>
      </c>
      <c r="L481" s="3"/>
      <c r="M481" s="3"/>
      <c r="N481" s="3"/>
      <c r="O481" s="3"/>
      <c r="P481" s="3" t="s">
        <v>93</v>
      </c>
      <c r="Q481" s="3"/>
      <c r="R481" s="5"/>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c r="BP481" s="19"/>
      <c r="BQ481" s="19"/>
      <c r="BR481" s="19"/>
      <c r="BS481" s="19"/>
      <c r="BT481" s="19"/>
      <c r="BU481" s="19"/>
      <c r="BV481" s="19"/>
    </row>
    <row r="482" spans="1:74" ht="45" customHeight="1" x14ac:dyDescent="0.25">
      <c r="A482" s="9" t="s">
        <v>81</v>
      </c>
      <c r="B482" s="14" t="s">
        <v>82</v>
      </c>
      <c r="C482" s="3" t="s">
        <v>83</v>
      </c>
      <c r="D482" s="3" t="s">
        <v>5534</v>
      </c>
      <c r="E482" s="3" t="s">
        <v>103</v>
      </c>
      <c r="F482" s="3" t="s">
        <v>5535</v>
      </c>
      <c r="G482" s="3" t="s">
        <v>5374</v>
      </c>
      <c r="H482" s="3" t="s">
        <v>5379</v>
      </c>
      <c r="I482" s="3" t="s">
        <v>5379</v>
      </c>
      <c r="J482" s="18" t="s">
        <v>5380</v>
      </c>
      <c r="K482" s="17" t="str">
        <f t="shared" si="7"/>
        <v>QualityPTSGeneralBook managementVisualize booksVisualize book hierarchyVisualize book hierarchyCapability to visualize book hierarchy</v>
      </c>
      <c r="L482" s="3"/>
      <c r="M482" s="3"/>
      <c r="N482" s="3"/>
      <c r="O482" s="3"/>
      <c r="P482" s="3" t="s">
        <v>93</v>
      </c>
      <c r="Q482" s="3"/>
      <c r="R482" s="5"/>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c r="BP482" s="19"/>
      <c r="BQ482" s="19"/>
      <c r="BR482" s="19"/>
      <c r="BS482" s="19"/>
      <c r="BT482" s="19"/>
      <c r="BU482" s="19"/>
      <c r="BV482" s="19"/>
    </row>
    <row r="483" spans="1:74" ht="45" customHeight="1" x14ac:dyDescent="0.25">
      <c r="A483" s="9" t="s">
        <v>81</v>
      </c>
      <c r="B483" s="14" t="s">
        <v>82</v>
      </c>
      <c r="C483" s="3" t="s">
        <v>83</v>
      </c>
      <c r="D483" s="3" t="s">
        <v>5534</v>
      </c>
      <c r="E483" s="3" t="s">
        <v>103</v>
      </c>
      <c r="F483" s="3" t="s">
        <v>5535</v>
      </c>
      <c r="G483" s="3" t="s">
        <v>5374</v>
      </c>
      <c r="H483" s="3" t="s">
        <v>5382</v>
      </c>
      <c r="I483" s="3" t="s">
        <v>5382</v>
      </c>
      <c r="J483" s="18" t="s">
        <v>5383</v>
      </c>
      <c r="K483" s="17" t="str">
        <f t="shared" si="7"/>
        <v>QualityPTSGeneralBook managementVisualize booksVisualize book historyVisualize book historyCapability to visualize book history</v>
      </c>
      <c r="L483" s="3"/>
      <c r="M483" s="3"/>
      <c r="N483" s="3"/>
      <c r="O483" s="3"/>
      <c r="P483" s="3" t="s">
        <v>93</v>
      </c>
      <c r="Q483" s="3"/>
      <c r="R483" s="5"/>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c r="BP483" s="19"/>
      <c r="BQ483" s="19"/>
      <c r="BR483" s="19"/>
      <c r="BS483" s="19"/>
      <c r="BT483" s="19"/>
      <c r="BU483" s="19"/>
      <c r="BV483" s="19"/>
    </row>
    <row r="484" spans="1:74" ht="60" customHeight="1" x14ac:dyDescent="0.25">
      <c r="A484" s="9" t="s">
        <v>81</v>
      </c>
      <c r="B484" s="14" t="s">
        <v>82</v>
      </c>
      <c r="C484" s="3" t="s">
        <v>83</v>
      </c>
      <c r="D484" s="3" t="s">
        <v>5534</v>
      </c>
      <c r="E484" s="3" t="s">
        <v>103</v>
      </c>
      <c r="F484" s="3" t="s">
        <v>5535</v>
      </c>
      <c r="G484" s="3" t="s">
        <v>399</v>
      </c>
      <c r="H484" s="3" t="s">
        <v>400</v>
      </c>
      <c r="I484" s="3" t="s">
        <v>401</v>
      </c>
      <c r="J484" s="18" t="s">
        <v>402</v>
      </c>
      <c r="K484" s="17" t="str">
        <f t="shared" si="7"/>
        <v>QualityPTSGeneralBook managementDuplicate booksDuplicate single bookDuplicate book (copy/clone) - singleCapability to duplicate single book</v>
      </c>
      <c r="L484" s="3"/>
      <c r="M484" s="3"/>
      <c r="N484" s="3"/>
      <c r="O484" s="3"/>
      <c r="P484" s="3" t="s">
        <v>93</v>
      </c>
      <c r="Q484" s="3"/>
      <c r="R484" s="5"/>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c r="BP484" s="19"/>
      <c r="BQ484" s="19"/>
      <c r="BR484" s="19"/>
      <c r="BS484" s="19"/>
      <c r="BT484" s="19"/>
      <c r="BU484" s="19"/>
      <c r="BV484" s="19"/>
    </row>
    <row r="485" spans="1:74" ht="60" customHeight="1" x14ac:dyDescent="0.25">
      <c r="A485" s="9" t="s">
        <v>81</v>
      </c>
      <c r="B485" s="14" t="s">
        <v>82</v>
      </c>
      <c r="C485" s="3" t="s">
        <v>83</v>
      </c>
      <c r="D485" s="3" t="s">
        <v>5534</v>
      </c>
      <c r="E485" s="3" t="s">
        <v>103</v>
      </c>
      <c r="F485" s="3" t="s">
        <v>5535</v>
      </c>
      <c r="G485" s="3" t="s">
        <v>399</v>
      </c>
      <c r="H485" s="3" t="s">
        <v>421</v>
      </c>
      <c r="I485" s="3" t="s">
        <v>422</v>
      </c>
      <c r="J485" s="18" t="s">
        <v>423</v>
      </c>
      <c r="K485" s="17" t="str">
        <f t="shared" si="7"/>
        <v>QualityPTSGeneralBook managementDuplicate booksDuplicate multiple booksDuplicate book (copy/clone) - multiCapability to duplicate multiple books</v>
      </c>
      <c r="L485" s="3"/>
      <c r="M485" s="3"/>
      <c r="N485" s="3"/>
      <c r="O485" s="3"/>
      <c r="P485" s="3" t="s">
        <v>93</v>
      </c>
      <c r="Q485" s="3"/>
      <c r="R485" s="5"/>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c r="BP485" s="19"/>
      <c r="BQ485" s="19"/>
      <c r="BR485" s="19"/>
      <c r="BS485" s="19"/>
      <c r="BT485" s="19"/>
      <c r="BU485" s="19"/>
      <c r="BV485" s="19"/>
    </row>
    <row r="486" spans="1:74" ht="45" customHeight="1" x14ac:dyDescent="0.25">
      <c r="A486" s="9" t="s">
        <v>81</v>
      </c>
      <c r="B486" s="14" t="s">
        <v>82</v>
      </c>
      <c r="C486" s="3" t="s">
        <v>83</v>
      </c>
      <c r="D486" s="3" t="s">
        <v>5534</v>
      </c>
      <c r="E486" s="3" t="s">
        <v>103</v>
      </c>
      <c r="F486" s="3" t="s">
        <v>5535</v>
      </c>
      <c r="G486" s="3" t="s">
        <v>5326</v>
      </c>
      <c r="H486" s="3" t="s">
        <v>5327</v>
      </c>
      <c r="I486" s="3" t="s">
        <v>5328</v>
      </c>
      <c r="J486" s="18" t="s">
        <v>5329</v>
      </c>
      <c r="K486" s="17" t="str">
        <f t="shared" si="7"/>
        <v>QualityPTSGeneralBook managementUpdate booksEdit single book statusUpdate book status - singleCapability to edit single book status</v>
      </c>
      <c r="L486" s="3"/>
      <c r="M486" s="3"/>
      <c r="N486" s="3"/>
      <c r="O486" s="3"/>
      <c r="P486" s="3" t="s">
        <v>93</v>
      </c>
      <c r="Q486" s="3"/>
      <c r="R486" s="5"/>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c r="BP486" s="19"/>
      <c r="BQ486" s="19"/>
      <c r="BR486" s="19"/>
      <c r="BS486" s="19"/>
      <c r="BT486" s="19"/>
      <c r="BU486" s="19"/>
      <c r="BV486" s="19"/>
    </row>
    <row r="487" spans="1:74" ht="45" customHeight="1" x14ac:dyDescent="0.25">
      <c r="A487" s="9" t="s">
        <v>81</v>
      </c>
      <c r="B487" s="14" t="s">
        <v>82</v>
      </c>
      <c r="C487" s="3" t="s">
        <v>83</v>
      </c>
      <c r="D487" s="3" t="s">
        <v>5534</v>
      </c>
      <c r="E487" s="3" t="s">
        <v>103</v>
      </c>
      <c r="F487" s="3" t="s">
        <v>5535</v>
      </c>
      <c r="G487" s="3" t="s">
        <v>5326</v>
      </c>
      <c r="H487" s="3" t="s">
        <v>5331</v>
      </c>
      <c r="I487" s="3" t="s">
        <v>5332</v>
      </c>
      <c r="J487" s="18" t="s">
        <v>5333</v>
      </c>
      <c r="K487" s="17" t="str">
        <f t="shared" si="7"/>
        <v>QualityPTSGeneralBook managementUpdate booksEdit multiple books statusUpdate book status - multiCapability to edit multiple books status</v>
      </c>
      <c r="L487" s="3"/>
      <c r="M487" s="3"/>
      <c r="N487" s="3"/>
      <c r="O487" s="3"/>
      <c r="P487" s="3" t="s">
        <v>93</v>
      </c>
      <c r="Q487" s="3"/>
      <c r="R487" s="5"/>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c r="BP487" s="19"/>
      <c r="BQ487" s="19"/>
      <c r="BR487" s="19"/>
      <c r="BS487" s="19"/>
      <c r="BT487" s="19"/>
      <c r="BU487" s="19"/>
      <c r="BV487" s="19"/>
    </row>
    <row r="488" spans="1:74" ht="45" customHeight="1" x14ac:dyDescent="0.25">
      <c r="A488" s="9" t="s">
        <v>81</v>
      </c>
      <c r="B488" s="14" t="s">
        <v>82</v>
      </c>
      <c r="C488" s="3" t="s">
        <v>83</v>
      </c>
      <c r="D488" s="3" t="s">
        <v>5534</v>
      </c>
      <c r="E488" s="3" t="s">
        <v>103</v>
      </c>
      <c r="F488" s="3" t="s">
        <v>5535</v>
      </c>
      <c r="G488" s="3" t="s">
        <v>5326</v>
      </c>
      <c r="H488" s="3" t="s">
        <v>5335</v>
      </c>
      <c r="I488" s="3" t="s">
        <v>5336</v>
      </c>
      <c r="J488" s="18" t="s">
        <v>5337</v>
      </c>
      <c r="K488" s="17" t="str">
        <f t="shared" si="7"/>
        <v>QualityPTSGeneralBook managementUpdate booksUpdate single book ownerUpdate book owner - singleCapability to update single book owner</v>
      </c>
      <c r="L488" s="3"/>
      <c r="M488" s="3"/>
      <c r="N488" s="3"/>
      <c r="O488" s="3"/>
      <c r="P488" s="3" t="s">
        <v>93</v>
      </c>
      <c r="Q488" s="3"/>
      <c r="R488" s="5"/>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c r="BP488" s="19"/>
      <c r="BQ488" s="19"/>
      <c r="BR488" s="19"/>
      <c r="BS488" s="19"/>
      <c r="BT488" s="19"/>
      <c r="BU488" s="19"/>
      <c r="BV488" s="19"/>
    </row>
    <row r="489" spans="1:74" ht="60" customHeight="1" x14ac:dyDescent="0.25">
      <c r="A489" s="9" t="s">
        <v>81</v>
      </c>
      <c r="B489" s="14" t="s">
        <v>82</v>
      </c>
      <c r="C489" s="3" t="s">
        <v>83</v>
      </c>
      <c r="D489" s="3" t="s">
        <v>5534</v>
      </c>
      <c r="E489" s="3" t="s">
        <v>103</v>
      </c>
      <c r="F489" s="3" t="s">
        <v>5535</v>
      </c>
      <c r="G489" s="3" t="s">
        <v>5326</v>
      </c>
      <c r="H489" s="3" t="s">
        <v>5339</v>
      </c>
      <c r="I489" s="3" t="s">
        <v>5340</v>
      </c>
      <c r="J489" s="18" t="s">
        <v>5341</v>
      </c>
      <c r="K489" s="17" t="str">
        <f t="shared" si="7"/>
        <v>QualityPTSGeneralBook managementUpdate booksUpdate multiple books ownersUpdate book owner - multiCapability to update multiple books owners</v>
      </c>
      <c r="L489" s="3"/>
      <c r="M489" s="3"/>
      <c r="N489" s="3"/>
      <c r="O489" s="3"/>
      <c r="P489" s="3" t="s">
        <v>93</v>
      </c>
      <c r="Q489" s="3"/>
      <c r="R489" s="5"/>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c r="BP489" s="19"/>
      <c r="BQ489" s="19"/>
      <c r="BR489" s="19"/>
      <c r="BS489" s="19"/>
      <c r="BT489" s="19"/>
      <c r="BU489" s="19"/>
      <c r="BV489" s="19"/>
    </row>
    <row r="490" spans="1:74" ht="45" customHeight="1" x14ac:dyDescent="0.25">
      <c r="A490" s="9" t="s">
        <v>81</v>
      </c>
      <c r="B490" s="14" t="s">
        <v>82</v>
      </c>
      <c r="C490" s="3" t="s">
        <v>83</v>
      </c>
      <c r="D490" s="3" t="s">
        <v>5534</v>
      </c>
      <c r="E490" s="3" t="s">
        <v>103</v>
      </c>
      <c r="F490" s="3" t="s">
        <v>5535</v>
      </c>
      <c r="G490" s="3" t="s">
        <v>390</v>
      </c>
      <c r="H490" s="3" t="s">
        <v>391</v>
      </c>
      <c r="I490" s="3" t="s">
        <v>392</v>
      </c>
      <c r="J490" s="18" t="s">
        <v>393</v>
      </c>
      <c r="K490" s="17" t="str">
        <f t="shared" si="7"/>
        <v>QualityPTSGeneralBook managementDelete booksDelete single bookDelete book - singleCapability to delete single book</v>
      </c>
      <c r="L490" s="3"/>
      <c r="M490" s="3"/>
      <c r="N490" s="3"/>
      <c r="O490" s="3"/>
      <c r="P490" s="3" t="s">
        <v>93</v>
      </c>
      <c r="Q490" s="3"/>
      <c r="R490" s="5"/>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c r="BP490" s="19"/>
      <c r="BQ490" s="19"/>
      <c r="BR490" s="19"/>
      <c r="BS490" s="19"/>
      <c r="BT490" s="19"/>
      <c r="BU490" s="19"/>
      <c r="BV490" s="19"/>
    </row>
    <row r="491" spans="1:74" ht="45" customHeight="1" x14ac:dyDescent="0.25">
      <c r="A491" s="9" t="s">
        <v>81</v>
      </c>
      <c r="B491" s="14" t="s">
        <v>82</v>
      </c>
      <c r="C491" s="3" t="s">
        <v>83</v>
      </c>
      <c r="D491" s="3" t="s">
        <v>5534</v>
      </c>
      <c r="E491" s="3" t="s">
        <v>103</v>
      </c>
      <c r="F491" s="3" t="s">
        <v>5535</v>
      </c>
      <c r="G491" s="3" t="s">
        <v>390</v>
      </c>
      <c r="H491" s="3" t="s">
        <v>395</v>
      </c>
      <c r="I491" s="3" t="s">
        <v>396</v>
      </c>
      <c r="J491" s="18" t="s">
        <v>397</v>
      </c>
      <c r="K491" s="17" t="str">
        <f t="shared" si="7"/>
        <v>QualityPTSGeneralBook managementDelete booksDelete multiple booksDelete book - multiCapability to delete multiple books</v>
      </c>
      <c r="L491" s="3"/>
      <c r="M491" s="3"/>
      <c r="N491" s="3"/>
      <c r="O491" s="3"/>
      <c r="P491" s="3" t="s">
        <v>93</v>
      </c>
      <c r="Q491" s="3"/>
      <c r="R491" s="5"/>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c r="BP491" s="19"/>
      <c r="BQ491" s="19"/>
      <c r="BR491" s="19"/>
      <c r="BS491" s="19"/>
      <c r="BT491" s="19"/>
      <c r="BU491" s="19"/>
      <c r="BV491" s="19"/>
    </row>
    <row r="492" spans="1:74" ht="60" customHeight="1" x14ac:dyDescent="0.25">
      <c r="A492" s="9" t="s">
        <v>81</v>
      </c>
      <c r="B492" s="14" t="s">
        <v>82</v>
      </c>
      <c r="C492" s="3" t="s">
        <v>83</v>
      </c>
      <c r="D492" s="3" t="s">
        <v>5534</v>
      </c>
      <c r="E492" s="3" t="s">
        <v>103</v>
      </c>
      <c r="F492" s="3" t="s">
        <v>5536</v>
      </c>
      <c r="G492" s="3" t="s">
        <v>361</v>
      </c>
      <c r="H492" s="3" t="s">
        <v>362</v>
      </c>
      <c r="I492" s="3" t="s">
        <v>363</v>
      </c>
      <c r="J492" s="18" t="s">
        <v>364</v>
      </c>
      <c r="K492" s="17" t="str">
        <f t="shared" si="7"/>
        <v>QualityPTSGeneralBook parameter managementCreate book parametersCreate single book parameterCreate book parameter - singleCapability to create single book parameter</v>
      </c>
      <c r="L492" s="3"/>
      <c r="M492" s="3"/>
      <c r="N492" s="3"/>
      <c r="O492" s="3"/>
      <c r="P492" s="3" t="s">
        <v>93</v>
      </c>
      <c r="Q492" s="3"/>
      <c r="R492" s="5"/>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c r="BP492" s="19"/>
      <c r="BQ492" s="19"/>
      <c r="BR492" s="19"/>
      <c r="BS492" s="19"/>
      <c r="BT492" s="19"/>
      <c r="BU492" s="19"/>
      <c r="BV492" s="19"/>
    </row>
    <row r="493" spans="1:74" ht="60" customHeight="1" x14ac:dyDescent="0.25">
      <c r="A493" s="9" t="s">
        <v>81</v>
      </c>
      <c r="B493" s="14" t="s">
        <v>82</v>
      </c>
      <c r="C493" s="3" t="s">
        <v>83</v>
      </c>
      <c r="D493" s="3" t="s">
        <v>5534</v>
      </c>
      <c r="E493" s="3" t="s">
        <v>103</v>
      </c>
      <c r="F493" s="3" t="s">
        <v>5536</v>
      </c>
      <c r="G493" s="3" t="s">
        <v>361</v>
      </c>
      <c r="H493" s="3" t="s">
        <v>366</v>
      </c>
      <c r="I493" s="3" t="s">
        <v>367</v>
      </c>
      <c r="J493" s="18" t="s">
        <v>368</v>
      </c>
      <c r="K493" s="17" t="str">
        <f t="shared" si="7"/>
        <v>QualityPTSGeneralBook parameter managementCreate book parametersCreate multiple book parametersCreate book parameter - multiCapability to create multiple book parameters</v>
      </c>
      <c r="L493" s="3"/>
      <c r="M493" s="3"/>
      <c r="N493" s="3"/>
      <c r="O493" s="3"/>
      <c r="P493" s="3" t="s">
        <v>93</v>
      </c>
      <c r="Q493" s="3"/>
      <c r="R493" s="5"/>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c r="BP493" s="19"/>
      <c r="BQ493" s="19"/>
      <c r="BR493" s="19"/>
      <c r="BS493" s="19"/>
      <c r="BT493" s="19"/>
      <c r="BU493" s="19"/>
      <c r="BV493" s="19"/>
    </row>
    <row r="494" spans="1:74" ht="90" customHeight="1" x14ac:dyDescent="0.25">
      <c r="A494" s="9" t="s">
        <v>81</v>
      </c>
      <c r="B494" s="14" t="s">
        <v>82</v>
      </c>
      <c r="C494" s="3" t="s">
        <v>83</v>
      </c>
      <c r="D494" s="3" t="s">
        <v>5534</v>
      </c>
      <c r="E494" s="3" t="s">
        <v>103</v>
      </c>
      <c r="F494" s="3" t="s">
        <v>5536</v>
      </c>
      <c r="G494" s="3" t="s">
        <v>361</v>
      </c>
      <c r="H494" s="3" t="s">
        <v>370</v>
      </c>
      <c r="I494" s="3" t="s">
        <v>371</v>
      </c>
      <c r="J494" s="18" t="s">
        <v>372</v>
      </c>
      <c r="K494" s="17" t="str">
        <f t="shared" si="7"/>
        <v>QualityPTSGeneralBook parameter managementCreate book parametersConnect parameter variation to related masterdata from MDMCreate book parameter variation - MDM/Asset tree integrationCapability to connect parameter variation to related masterdata from MDM</v>
      </c>
      <c r="L494" s="3"/>
      <c r="M494" s="3"/>
      <c r="N494" s="3"/>
      <c r="O494" s="3"/>
      <c r="P494" s="3" t="s">
        <v>93</v>
      </c>
      <c r="Q494" s="3"/>
      <c r="R494" s="5"/>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c r="BP494" s="19"/>
      <c r="BQ494" s="19"/>
      <c r="BR494" s="19"/>
      <c r="BS494" s="19"/>
      <c r="BT494" s="19"/>
      <c r="BU494" s="19"/>
      <c r="BV494" s="19"/>
    </row>
    <row r="495" spans="1:74" ht="75" customHeight="1" x14ac:dyDescent="0.25">
      <c r="A495" s="9" t="s">
        <v>81</v>
      </c>
      <c r="B495" s="14" t="s">
        <v>82</v>
      </c>
      <c r="C495" s="3" t="s">
        <v>83</v>
      </c>
      <c r="D495" s="3" t="s">
        <v>5534</v>
      </c>
      <c r="E495" s="3" t="s">
        <v>103</v>
      </c>
      <c r="F495" s="3" t="s">
        <v>5536</v>
      </c>
      <c r="G495" s="3" t="s">
        <v>5363</v>
      </c>
      <c r="H495" s="3" t="s">
        <v>5364</v>
      </c>
      <c r="I495" s="3" t="s">
        <v>5365</v>
      </c>
      <c r="J495" s="18" t="s">
        <v>5366</v>
      </c>
      <c r="K495" s="17" t="str">
        <f t="shared" si="7"/>
        <v>QualityPTSGeneralBook parameter managementVisualize book parametersVisualize book parameter and variationsVisualize book parameters and variationsCapability to visualize book parameter and variations</v>
      </c>
      <c r="L495" s="3"/>
      <c r="M495" s="3"/>
      <c r="N495" s="3"/>
      <c r="O495" s="3"/>
      <c r="P495" s="3" t="s">
        <v>93</v>
      </c>
      <c r="Q495" s="3"/>
      <c r="R495" s="5"/>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c r="BP495" s="19"/>
      <c r="BQ495" s="19"/>
      <c r="BR495" s="19"/>
      <c r="BS495" s="19"/>
      <c r="BT495" s="19"/>
      <c r="BU495" s="19"/>
      <c r="BV495" s="19"/>
    </row>
    <row r="496" spans="1:74" ht="75" customHeight="1" x14ac:dyDescent="0.25">
      <c r="A496" s="9" t="s">
        <v>81</v>
      </c>
      <c r="B496" s="14" t="s">
        <v>82</v>
      </c>
      <c r="C496" s="3" t="s">
        <v>83</v>
      </c>
      <c r="D496" s="3" t="s">
        <v>5534</v>
      </c>
      <c r="E496" s="3" t="s">
        <v>103</v>
      </c>
      <c r="F496" s="3" t="s">
        <v>5536</v>
      </c>
      <c r="G496" s="3" t="s">
        <v>5363</v>
      </c>
      <c r="H496" s="3" t="s">
        <v>5368</v>
      </c>
      <c r="I496" s="3" t="s">
        <v>5369</v>
      </c>
      <c r="J496" s="18" t="s">
        <v>5368</v>
      </c>
      <c r="K496" s="17" t="str">
        <f t="shared" si="7"/>
        <v>QualityPTSGeneralBook parameter managementVisualize book parametersCapability to visualize book parameter historyVisualize book parameter historyCapability to visualize book parameter history</v>
      </c>
      <c r="L496" s="3"/>
      <c r="M496" s="3"/>
      <c r="N496" s="3"/>
      <c r="O496" s="3"/>
      <c r="P496" s="3" t="s">
        <v>93</v>
      </c>
      <c r="Q496" s="3"/>
      <c r="R496" s="5"/>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c r="BP496" s="19"/>
      <c r="BQ496" s="19"/>
      <c r="BR496" s="19"/>
      <c r="BS496" s="19"/>
      <c r="BT496" s="19"/>
      <c r="BU496" s="19"/>
      <c r="BV496" s="19"/>
    </row>
    <row r="497" spans="1:74" ht="90" customHeight="1" x14ac:dyDescent="0.25">
      <c r="A497" s="9" t="s">
        <v>81</v>
      </c>
      <c r="B497" s="14" t="s">
        <v>82</v>
      </c>
      <c r="C497" s="3" t="s">
        <v>83</v>
      </c>
      <c r="D497" s="3" t="s">
        <v>5534</v>
      </c>
      <c r="E497" s="3" t="s">
        <v>103</v>
      </c>
      <c r="F497" s="3" t="s">
        <v>5536</v>
      </c>
      <c r="G497" s="3" t="s">
        <v>5363</v>
      </c>
      <c r="H497" s="3" t="s">
        <v>5371</v>
      </c>
      <c r="I497" s="3" t="s">
        <v>5372</v>
      </c>
      <c r="J497" s="18" t="s">
        <v>5371</v>
      </c>
      <c r="K497" s="17" t="str">
        <f t="shared" si="7"/>
        <v>QualityPTSGeneralBook parameter managementVisualize book parametersCapability to visualize comparison between book parametersVisualize book parameter comparisonCapability to visualize comparison between book parameters</v>
      </c>
      <c r="L497" s="3"/>
      <c r="M497" s="3"/>
      <c r="N497" s="3"/>
      <c r="O497" s="3"/>
      <c r="P497" s="3" t="s">
        <v>93</v>
      </c>
      <c r="Q497" s="3"/>
      <c r="R497" s="5"/>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c r="BP497" s="19"/>
      <c r="BQ497" s="19"/>
      <c r="BR497" s="19"/>
      <c r="BS497" s="19"/>
      <c r="BT497" s="19"/>
      <c r="BU497" s="19"/>
      <c r="BV497" s="19"/>
    </row>
    <row r="498" spans="1:74" ht="60" customHeight="1" x14ac:dyDescent="0.25">
      <c r="A498" s="9" t="s">
        <v>81</v>
      </c>
      <c r="B498" s="14" t="s">
        <v>82</v>
      </c>
      <c r="C498" s="3" t="s">
        <v>83</v>
      </c>
      <c r="D498" s="3" t="s">
        <v>5534</v>
      </c>
      <c r="E498" s="3" t="s">
        <v>103</v>
      </c>
      <c r="F498" s="3" t="s">
        <v>5536</v>
      </c>
      <c r="G498" s="3" t="s">
        <v>446</v>
      </c>
      <c r="H498" s="3" t="s">
        <v>447</v>
      </c>
      <c r="I498" s="3" t="s">
        <v>448</v>
      </c>
      <c r="J498" s="18" t="s">
        <v>449</v>
      </c>
      <c r="K498" s="17" t="str">
        <f t="shared" si="7"/>
        <v>QualityPTSGeneralBook parameter managementEdit book parametersEdit single book parameterEdit book parameter - singleCapability to edit single book parameter</v>
      </c>
      <c r="L498" s="3"/>
      <c r="M498" s="3"/>
      <c r="N498" s="3"/>
      <c r="O498" s="3"/>
      <c r="P498" s="3" t="s">
        <v>93</v>
      </c>
      <c r="Q498" s="3"/>
      <c r="R498" s="5"/>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c r="BP498" s="19"/>
      <c r="BQ498" s="19"/>
      <c r="BR498" s="19"/>
      <c r="BS498" s="19"/>
      <c r="BT498" s="19"/>
      <c r="BU498" s="19"/>
      <c r="BV498" s="19"/>
    </row>
    <row r="499" spans="1:74" ht="60" customHeight="1" x14ac:dyDescent="0.25">
      <c r="A499" s="9" t="s">
        <v>81</v>
      </c>
      <c r="B499" s="14" t="s">
        <v>82</v>
      </c>
      <c r="C499" s="3" t="s">
        <v>83</v>
      </c>
      <c r="D499" s="3" t="s">
        <v>5534</v>
      </c>
      <c r="E499" s="3" t="s">
        <v>103</v>
      </c>
      <c r="F499" s="3" t="s">
        <v>5536</v>
      </c>
      <c r="G499" s="3" t="s">
        <v>446</v>
      </c>
      <c r="H499" s="3" t="s">
        <v>459</v>
      </c>
      <c r="I499" s="3" t="s">
        <v>460</v>
      </c>
      <c r="J499" s="18" t="s">
        <v>461</v>
      </c>
      <c r="K499" s="17" t="str">
        <f t="shared" si="7"/>
        <v>QualityPTSGeneralBook parameter managementEdit book parametersEdit multiple book parametersEdit book parameter - multiCapability to edit multiple book parameters</v>
      </c>
      <c r="L499" s="3"/>
      <c r="M499" s="3"/>
      <c r="N499" s="3"/>
      <c r="O499" s="3"/>
      <c r="P499" s="3" t="s">
        <v>93</v>
      </c>
      <c r="Q499" s="3"/>
      <c r="R499" s="5"/>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c r="BP499" s="19"/>
      <c r="BQ499" s="19"/>
      <c r="BR499" s="19"/>
      <c r="BS499" s="19"/>
      <c r="BT499" s="19"/>
      <c r="BU499" s="19"/>
      <c r="BV499" s="19"/>
    </row>
    <row r="500" spans="1:74" ht="75" customHeight="1" x14ac:dyDescent="0.25">
      <c r="A500" s="9" t="s">
        <v>81</v>
      </c>
      <c r="B500" s="14" t="s">
        <v>82</v>
      </c>
      <c r="C500" s="3" t="s">
        <v>83</v>
      </c>
      <c r="D500" s="3" t="s">
        <v>5534</v>
      </c>
      <c r="E500" s="3" t="s">
        <v>103</v>
      </c>
      <c r="F500" s="3" t="s">
        <v>5536</v>
      </c>
      <c r="G500" s="3" t="s">
        <v>446</v>
      </c>
      <c r="H500" s="3" t="s">
        <v>471</v>
      </c>
      <c r="I500" s="3" t="s">
        <v>472</v>
      </c>
      <c r="J500" s="18" t="s">
        <v>473</v>
      </c>
      <c r="K500" s="17" t="str">
        <f t="shared" si="7"/>
        <v>QualityPTSGeneralBook parameter managementEdit book parametersEdit single book parameter and variationsEdit book parameter variations - singleCapability to edit single book parameter and variations</v>
      </c>
      <c r="L500" s="3"/>
      <c r="M500" s="3"/>
      <c r="N500" s="3"/>
      <c r="O500" s="3"/>
      <c r="P500" s="3" t="s">
        <v>93</v>
      </c>
      <c r="Q500" s="3"/>
      <c r="R500" s="5"/>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c r="BP500" s="19"/>
      <c r="BQ500" s="19"/>
      <c r="BR500" s="19"/>
      <c r="BS500" s="19"/>
      <c r="BT500" s="19"/>
      <c r="BU500" s="19"/>
      <c r="BV500" s="19"/>
    </row>
    <row r="501" spans="1:74" ht="75" customHeight="1" x14ac:dyDescent="0.25">
      <c r="A501" s="9" t="s">
        <v>81</v>
      </c>
      <c r="B501" s="14" t="s">
        <v>82</v>
      </c>
      <c r="C501" s="3" t="s">
        <v>83</v>
      </c>
      <c r="D501" s="3" t="s">
        <v>5534</v>
      </c>
      <c r="E501" s="3" t="s">
        <v>103</v>
      </c>
      <c r="F501" s="3" t="s">
        <v>5536</v>
      </c>
      <c r="G501" s="3" t="s">
        <v>446</v>
      </c>
      <c r="H501" s="3" t="s">
        <v>475</v>
      </c>
      <c r="I501" s="3" t="s">
        <v>476</v>
      </c>
      <c r="J501" s="18" t="s">
        <v>477</v>
      </c>
      <c r="K501" s="17" t="str">
        <f t="shared" si="7"/>
        <v>QualityPTSGeneralBook parameter managementEdit book parametersEdit multiple book parameters and variationsEdit book parameter variations - multi (multi/cross)Capability to edit multiple book parameters and variations</v>
      </c>
      <c r="L501" s="3"/>
      <c r="M501" s="3"/>
      <c r="N501" s="3"/>
      <c r="O501" s="3"/>
      <c r="P501" s="3" t="s">
        <v>93</v>
      </c>
      <c r="Q501" s="3"/>
      <c r="R501" s="5"/>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c r="BP501" s="19"/>
      <c r="BQ501" s="19"/>
      <c r="BR501" s="19"/>
      <c r="BS501" s="19"/>
      <c r="BT501" s="19"/>
      <c r="BU501" s="19"/>
      <c r="BV501" s="19"/>
    </row>
    <row r="502" spans="1:74" ht="75" customHeight="1" x14ac:dyDescent="0.25">
      <c r="A502" s="9" t="s">
        <v>81</v>
      </c>
      <c r="B502" s="14" t="s">
        <v>82</v>
      </c>
      <c r="C502" s="3" t="s">
        <v>83</v>
      </c>
      <c r="D502" s="3" t="s">
        <v>5534</v>
      </c>
      <c r="E502" s="3" t="s">
        <v>103</v>
      </c>
      <c r="F502" s="3" t="s">
        <v>5536</v>
      </c>
      <c r="G502" s="3" t="s">
        <v>446</v>
      </c>
      <c r="H502" s="3" t="s">
        <v>479</v>
      </c>
      <c r="I502" s="3" t="s">
        <v>480</v>
      </c>
      <c r="J502" s="18" t="s">
        <v>481</v>
      </c>
      <c r="K502" s="17" t="str">
        <f t="shared" si="7"/>
        <v>QualityPTSGeneralBook parameter managementEdit book parametersInactivate book parameters by process blockInactivation of parameter status by Process blockCapability to inactivate book parameters by process block</v>
      </c>
      <c r="L502" s="3"/>
      <c r="M502" s="3"/>
      <c r="N502" s="3"/>
      <c r="O502" s="3"/>
      <c r="P502" s="3" t="s">
        <v>93</v>
      </c>
      <c r="Q502" s="3"/>
      <c r="R502" s="5"/>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c r="BP502" s="19"/>
      <c r="BQ502" s="19"/>
      <c r="BR502" s="19"/>
      <c r="BS502" s="19"/>
      <c r="BT502" s="19"/>
      <c r="BU502" s="19"/>
      <c r="BV502" s="19"/>
    </row>
    <row r="503" spans="1:74" ht="90" customHeight="1" x14ac:dyDescent="0.25">
      <c r="A503" s="9" t="s">
        <v>81</v>
      </c>
      <c r="B503" s="14" t="s">
        <v>82</v>
      </c>
      <c r="C503" s="3" t="s">
        <v>83</v>
      </c>
      <c r="D503" s="3" t="s">
        <v>5534</v>
      </c>
      <c r="E503" s="3" t="s">
        <v>103</v>
      </c>
      <c r="F503" s="3" t="s">
        <v>5536</v>
      </c>
      <c r="G503" s="3" t="s">
        <v>446</v>
      </c>
      <c r="H503" s="3" t="s">
        <v>688</v>
      </c>
      <c r="I503" s="3" t="s">
        <v>689</v>
      </c>
      <c r="J503" s="18" t="s">
        <v>690</v>
      </c>
      <c r="K503" s="17" t="str">
        <f t="shared" si="7"/>
        <v>QualityPTSGeneralBook parameter managementEdit book parametersGenerate automatic recommendations for book parameters optimizationAutomatic/intelligent optimization of parametersCapability to generate automatic recommendations for book parameters optimization</v>
      </c>
      <c r="L503" s="3"/>
      <c r="M503" s="3"/>
      <c r="N503" s="3"/>
      <c r="O503" s="3"/>
      <c r="P503" s="3" t="s">
        <v>93</v>
      </c>
      <c r="Q503" s="3"/>
      <c r="R503" s="5"/>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c r="BP503" s="19"/>
      <c r="BQ503" s="19"/>
      <c r="BR503" s="19"/>
      <c r="BS503" s="19"/>
      <c r="BT503" s="19"/>
      <c r="BU503" s="19"/>
      <c r="BV503" s="19"/>
    </row>
    <row r="504" spans="1:74" ht="60" customHeight="1" x14ac:dyDescent="0.25">
      <c r="A504" s="9" t="s">
        <v>81</v>
      </c>
      <c r="B504" s="14" t="s">
        <v>82</v>
      </c>
      <c r="C504" s="3" t="s">
        <v>83</v>
      </c>
      <c r="D504" s="3" t="s">
        <v>5534</v>
      </c>
      <c r="E504" s="3" t="s">
        <v>103</v>
      </c>
      <c r="F504" s="3" t="s">
        <v>5537</v>
      </c>
      <c r="G504" s="3" t="s">
        <v>177</v>
      </c>
      <c r="H504" s="3" t="s">
        <v>178</v>
      </c>
      <c r="I504" s="3" t="s">
        <v>179</v>
      </c>
      <c r="J504" s="18" t="s">
        <v>180</v>
      </c>
      <c r="K504" s="17" t="str">
        <f t="shared" si="7"/>
        <v>QualityPTSGeneralStandard CascadingCascade changes in books/parametersPerform automatic cascadesCascading rules - automaticCapability to perform automatic cascades</v>
      </c>
      <c r="L504" s="3"/>
      <c r="M504" s="3"/>
      <c r="N504" s="3"/>
      <c r="O504" s="3"/>
      <c r="P504" s="3" t="s">
        <v>93</v>
      </c>
      <c r="Q504" s="3"/>
      <c r="R504" s="5"/>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c r="BP504" s="19"/>
      <c r="BQ504" s="19"/>
      <c r="BR504" s="19"/>
      <c r="BS504" s="19"/>
      <c r="BT504" s="19"/>
      <c r="BU504" s="19"/>
      <c r="BV504" s="19"/>
    </row>
    <row r="505" spans="1:74" ht="75" customHeight="1" x14ac:dyDescent="0.25">
      <c r="A505" s="9" t="s">
        <v>81</v>
      </c>
      <c r="B505" s="14" t="s">
        <v>82</v>
      </c>
      <c r="C505" s="3" t="s">
        <v>83</v>
      </c>
      <c r="D505" s="3" t="s">
        <v>5534</v>
      </c>
      <c r="E505" s="3" t="s">
        <v>103</v>
      </c>
      <c r="F505" s="3" t="s">
        <v>5537</v>
      </c>
      <c r="G505" s="3" t="s">
        <v>177</v>
      </c>
      <c r="H505" s="3" t="s">
        <v>182</v>
      </c>
      <c r="I505" s="3" t="s">
        <v>183</v>
      </c>
      <c r="J505" s="18" t="s">
        <v>184</v>
      </c>
      <c r="K505" s="17" t="str">
        <f t="shared" si="7"/>
        <v>QualityPTSGeneralStandard CascadingCascade changes in books/parametersPerform cascades with change requestsCascading rules - not automaticCapability to perform cascades with change requests</v>
      </c>
      <c r="L505" s="3"/>
      <c r="M505" s="3"/>
      <c r="N505" s="3"/>
      <c r="O505" s="3"/>
      <c r="P505" s="3" t="s">
        <v>93</v>
      </c>
      <c r="Q505" s="3"/>
      <c r="R505" s="5"/>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c r="BP505" s="19"/>
      <c r="BQ505" s="19"/>
      <c r="BR505" s="19"/>
      <c r="BS505" s="19"/>
      <c r="BT505" s="19"/>
      <c r="BU505" s="19"/>
      <c r="BV505" s="19"/>
    </row>
    <row r="506" spans="1:74" ht="60" customHeight="1" x14ac:dyDescent="0.25">
      <c r="A506" s="9" t="s">
        <v>81</v>
      </c>
      <c r="B506" s="14" t="s">
        <v>82</v>
      </c>
      <c r="C506" s="3" t="s">
        <v>83</v>
      </c>
      <c r="D506" s="3" t="s">
        <v>5534</v>
      </c>
      <c r="E506" s="3" t="s">
        <v>103</v>
      </c>
      <c r="F506" s="3" t="s">
        <v>5537</v>
      </c>
      <c r="G506" s="3" t="s">
        <v>177</v>
      </c>
      <c r="H506" s="3" t="s">
        <v>186</v>
      </c>
      <c r="I506" s="3" t="s">
        <v>187</v>
      </c>
      <c r="J506" s="18" t="s">
        <v>188</v>
      </c>
      <c r="K506" s="17" t="str">
        <f t="shared" si="7"/>
        <v>QualityPTSGeneralStandard CascadingCascade changes in books/parametersTrace and rettriger cascadesCascading changes traceability and retriggerCapability to trace and rettriger cascades</v>
      </c>
      <c r="L506" s="3"/>
      <c r="M506" s="3"/>
      <c r="N506" s="3"/>
      <c r="O506" s="3"/>
      <c r="P506" s="3" t="s">
        <v>93</v>
      </c>
      <c r="Q506" s="3"/>
      <c r="R506" s="5"/>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c r="BP506" s="19"/>
      <c r="BQ506" s="19"/>
      <c r="BR506" s="19"/>
      <c r="BS506" s="19"/>
      <c r="BT506" s="19"/>
      <c r="BU506" s="19"/>
      <c r="BV506" s="19"/>
    </row>
    <row r="507" spans="1:74" ht="75" customHeight="1" x14ac:dyDescent="0.25">
      <c r="A507" s="9" t="s">
        <v>81</v>
      </c>
      <c r="B507" s="14" t="s">
        <v>82</v>
      </c>
      <c r="C507" s="3" t="s">
        <v>83</v>
      </c>
      <c r="D507" s="3" t="s">
        <v>5534</v>
      </c>
      <c r="E507" s="3" t="s">
        <v>103</v>
      </c>
      <c r="F507" s="3" t="s">
        <v>5538</v>
      </c>
      <c r="G507" s="3" t="s">
        <v>177</v>
      </c>
      <c r="H507" s="3" t="s">
        <v>191</v>
      </c>
      <c r="I507" s="3" t="s">
        <v>192</v>
      </c>
      <c r="J507" s="18" t="s">
        <v>193</v>
      </c>
      <c r="K507" s="17" t="str">
        <f t="shared" si="7"/>
        <v>QualityPTSGeneralCascading VariationsCascade changes in books/parametersPerform cascades involving linked parametersImplement linked parameter policies to cascade rulesCapability to perform cascades involving linked parameters</v>
      </c>
      <c r="L507" s="3"/>
      <c r="M507" s="3"/>
      <c r="N507" s="3"/>
      <c r="O507" s="3"/>
      <c r="P507" s="3" t="s">
        <v>93</v>
      </c>
      <c r="Q507" s="3"/>
      <c r="R507" s="5"/>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c r="BP507" s="19"/>
      <c r="BQ507" s="19"/>
      <c r="BR507" s="19"/>
      <c r="BS507" s="19"/>
      <c r="BT507" s="19"/>
      <c r="BU507" s="19"/>
      <c r="BV507" s="19"/>
    </row>
    <row r="508" spans="1:74" ht="75" customHeight="1" x14ac:dyDescent="0.25">
      <c r="A508" s="9" t="s">
        <v>81</v>
      </c>
      <c r="B508" s="14" t="s">
        <v>82</v>
      </c>
      <c r="C508" s="3" t="s">
        <v>83</v>
      </c>
      <c r="D508" s="3" t="s">
        <v>5534</v>
      </c>
      <c r="E508" s="3" t="s">
        <v>103</v>
      </c>
      <c r="F508" s="3" t="s">
        <v>5538</v>
      </c>
      <c r="G508" s="3" t="s">
        <v>177</v>
      </c>
      <c r="H508" s="3" t="s">
        <v>195</v>
      </c>
      <c r="I508" s="3" t="s">
        <v>196</v>
      </c>
      <c r="J508" s="18" t="s">
        <v>197</v>
      </c>
      <c r="K508" s="17" t="str">
        <f t="shared" si="7"/>
        <v>QualityPTSGeneralCascading VariationsCascade changes in books/parametersCreate single book parameter linksCreate linked parameter - singleCapability to create single book parameter links</v>
      </c>
      <c r="L508" s="3"/>
      <c r="M508" s="3"/>
      <c r="N508" s="3"/>
      <c r="O508" s="3"/>
      <c r="P508" s="3" t="s">
        <v>93</v>
      </c>
      <c r="Q508" s="3"/>
      <c r="R508" s="5"/>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c r="BP508" s="19"/>
      <c r="BQ508" s="19"/>
      <c r="BR508" s="19"/>
      <c r="BS508" s="19"/>
      <c r="BT508" s="19"/>
      <c r="BU508" s="19"/>
      <c r="BV508" s="19"/>
    </row>
    <row r="509" spans="1:74" ht="75" customHeight="1" x14ac:dyDescent="0.25">
      <c r="A509" s="9" t="s">
        <v>81</v>
      </c>
      <c r="B509" s="14" t="s">
        <v>82</v>
      </c>
      <c r="C509" s="3" t="s">
        <v>83</v>
      </c>
      <c r="D509" s="3" t="s">
        <v>5534</v>
      </c>
      <c r="E509" s="3" t="s">
        <v>103</v>
      </c>
      <c r="F509" s="3" t="s">
        <v>5538</v>
      </c>
      <c r="G509" s="3" t="s">
        <v>177</v>
      </c>
      <c r="H509" s="3" t="s">
        <v>199</v>
      </c>
      <c r="I509" s="3" t="s">
        <v>200</v>
      </c>
      <c r="J509" s="18" t="s">
        <v>201</v>
      </c>
      <c r="K509" s="17" t="str">
        <f t="shared" si="7"/>
        <v>QualityPTSGeneralCascading VariationsCascade changes in books/parametersCreate multiple book parameters linksCreate linked parameter - multiCapability to create multiple book parameters links</v>
      </c>
      <c r="L509" s="3"/>
      <c r="M509" s="3"/>
      <c r="N509" s="3"/>
      <c r="O509" s="3"/>
      <c r="P509" s="3" t="s">
        <v>93</v>
      </c>
      <c r="Q509" s="3"/>
      <c r="R509" s="5"/>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c r="BP509" s="19"/>
      <c r="BQ509" s="19"/>
      <c r="BR509" s="19"/>
      <c r="BS509" s="19"/>
      <c r="BT509" s="19"/>
      <c r="BU509" s="19"/>
      <c r="BV509" s="19"/>
    </row>
    <row r="510" spans="1:74" ht="60" customHeight="1" x14ac:dyDescent="0.25">
      <c r="A510" s="9" t="s">
        <v>81</v>
      </c>
      <c r="B510" s="14" t="s">
        <v>82</v>
      </c>
      <c r="C510" s="3" t="s">
        <v>83</v>
      </c>
      <c r="D510" s="3" t="s">
        <v>5534</v>
      </c>
      <c r="E510" s="3" t="s">
        <v>103</v>
      </c>
      <c r="F510" s="3" t="s">
        <v>5538</v>
      </c>
      <c r="G510" s="3" t="s">
        <v>177</v>
      </c>
      <c r="H510" s="3" t="s">
        <v>203</v>
      </c>
      <c r="I510" s="3" t="s">
        <v>204</v>
      </c>
      <c r="J510" s="18" t="s">
        <v>205</v>
      </c>
      <c r="K510" s="17" t="str">
        <f t="shared" si="7"/>
        <v>QualityPTSGeneralCascading VariationsCascade changes in books/parametersVisualize book parameter linksVisualize linked parameterCapability to visualize book parameter links</v>
      </c>
      <c r="L510" s="3"/>
      <c r="M510" s="3"/>
      <c r="N510" s="3"/>
      <c r="O510" s="3"/>
      <c r="P510" s="3" t="s">
        <v>93</v>
      </c>
      <c r="Q510" s="3"/>
      <c r="R510" s="5"/>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c r="BP510" s="19"/>
      <c r="BQ510" s="19"/>
      <c r="BR510" s="19"/>
      <c r="BS510" s="19"/>
      <c r="BT510" s="19"/>
      <c r="BU510" s="19"/>
      <c r="BV510" s="19"/>
    </row>
    <row r="511" spans="1:74" ht="60" customHeight="1" x14ac:dyDescent="0.25">
      <c r="A511" s="9" t="s">
        <v>81</v>
      </c>
      <c r="B511" s="14" t="s">
        <v>82</v>
      </c>
      <c r="C511" s="3" t="s">
        <v>83</v>
      </c>
      <c r="D511" s="3" t="s">
        <v>5534</v>
      </c>
      <c r="E511" s="3" t="s">
        <v>103</v>
      </c>
      <c r="F511" s="3" t="s">
        <v>5538</v>
      </c>
      <c r="G511" s="3" t="s">
        <v>177</v>
      </c>
      <c r="H511" s="3" t="s">
        <v>207</v>
      </c>
      <c r="I511" s="3" t="s">
        <v>208</v>
      </c>
      <c r="J511" s="18" t="s">
        <v>209</v>
      </c>
      <c r="K511" s="17" t="str">
        <f t="shared" si="7"/>
        <v>QualityPTSGeneralCascading VariationsCascade changes in books/parametersEdit single book parameter linksEdit linked parameter - singleCapability to edit single book parameter links</v>
      </c>
      <c r="L511" s="3"/>
      <c r="M511" s="3"/>
      <c r="N511" s="3"/>
      <c r="O511" s="3"/>
      <c r="P511" s="3" t="s">
        <v>93</v>
      </c>
      <c r="Q511" s="3"/>
      <c r="R511" s="5"/>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c r="BP511" s="19"/>
      <c r="BQ511" s="19"/>
      <c r="BR511" s="19"/>
      <c r="BS511" s="19"/>
      <c r="BT511" s="19"/>
      <c r="BU511" s="19"/>
      <c r="BV511" s="19"/>
    </row>
    <row r="512" spans="1:74" ht="75" customHeight="1" x14ac:dyDescent="0.25">
      <c r="A512" s="9" t="s">
        <v>81</v>
      </c>
      <c r="B512" s="14" t="s">
        <v>82</v>
      </c>
      <c r="C512" s="3" t="s">
        <v>83</v>
      </c>
      <c r="D512" s="3" t="s">
        <v>5534</v>
      </c>
      <c r="E512" s="3" t="s">
        <v>103</v>
      </c>
      <c r="F512" s="3" t="s">
        <v>5538</v>
      </c>
      <c r="G512" s="3" t="s">
        <v>177</v>
      </c>
      <c r="H512" s="3" t="s">
        <v>211</v>
      </c>
      <c r="I512" s="3" t="s">
        <v>212</v>
      </c>
      <c r="J512" s="18" t="s">
        <v>213</v>
      </c>
      <c r="K512" s="17" t="str">
        <f t="shared" si="7"/>
        <v>QualityPTSGeneralCascading VariationsCascade changes in books/parametersEdit multiple book parameters linksEdit linked parameter - multiCapability to edit multiple book parameters links</v>
      </c>
      <c r="L512" s="3"/>
      <c r="M512" s="3"/>
      <c r="N512" s="3"/>
      <c r="O512" s="3"/>
      <c r="P512" s="3" t="s">
        <v>93</v>
      </c>
      <c r="Q512" s="3"/>
      <c r="R512" s="5"/>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c r="BP512" s="19"/>
      <c r="BQ512" s="19"/>
      <c r="BR512" s="19"/>
      <c r="BS512" s="19"/>
      <c r="BT512" s="19"/>
      <c r="BU512" s="19"/>
      <c r="BV512" s="19"/>
    </row>
    <row r="513" spans="1:74" ht="75" customHeight="1" x14ac:dyDescent="0.25">
      <c r="A513" s="9" t="s">
        <v>81</v>
      </c>
      <c r="B513" s="14" t="s">
        <v>82</v>
      </c>
      <c r="C513" s="3" t="s">
        <v>83</v>
      </c>
      <c r="D513" s="3" t="s">
        <v>5534</v>
      </c>
      <c r="E513" s="3" t="s">
        <v>103</v>
      </c>
      <c r="F513" s="3" t="s">
        <v>5538</v>
      </c>
      <c r="G513" s="3" t="s">
        <v>177</v>
      </c>
      <c r="H513" s="3" t="s">
        <v>215</v>
      </c>
      <c r="I513" s="3" t="s">
        <v>216</v>
      </c>
      <c r="J513" s="18" t="s">
        <v>217</v>
      </c>
      <c r="K513" s="17" t="str">
        <f t="shared" si="7"/>
        <v>QualityPTSGeneralCascading VariationsCascade changes in books/parametersDelete single book parameter linksDelete linked parameter - singleCapability to delete single book parameter links</v>
      </c>
      <c r="L513" s="3"/>
      <c r="M513" s="3"/>
      <c r="N513" s="3"/>
      <c r="O513" s="3"/>
      <c r="P513" s="3" t="s">
        <v>93</v>
      </c>
      <c r="Q513" s="3"/>
      <c r="R513" s="5"/>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c r="BP513" s="19"/>
      <c r="BQ513" s="19"/>
      <c r="BR513" s="19"/>
      <c r="BS513" s="19"/>
      <c r="BT513" s="19"/>
      <c r="BU513" s="19"/>
      <c r="BV513" s="19"/>
    </row>
    <row r="514" spans="1:74" ht="75" customHeight="1" x14ac:dyDescent="0.25">
      <c r="A514" s="9" t="s">
        <v>81</v>
      </c>
      <c r="B514" s="14" t="s">
        <v>82</v>
      </c>
      <c r="C514" s="3" t="s">
        <v>83</v>
      </c>
      <c r="D514" s="3" t="s">
        <v>5534</v>
      </c>
      <c r="E514" s="3" t="s">
        <v>103</v>
      </c>
      <c r="F514" s="3" t="s">
        <v>5538</v>
      </c>
      <c r="G514" s="3" t="s">
        <v>177</v>
      </c>
      <c r="H514" s="3" t="s">
        <v>219</v>
      </c>
      <c r="I514" s="3" t="s">
        <v>220</v>
      </c>
      <c r="J514" s="18" t="s">
        <v>221</v>
      </c>
      <c r="K514" s="17" t="str">
        <f t="shared" ref="K514:K577" si="8">_xlfn.CONCAT(C514,D514,E514,F514,G514,H514,I514,J514)</f>
        <v>QualityPTSGeneralCascading VariationsCascade changes in books/parametersDelete multiple book parameters linksDelete linked parameter - multiCapability to delete multiple book parameters links</v>
      </c>
      <c r="L514" s="3"/>
      <c r="M514" s="3"/>
      <c r="N514" s="3"/>
      <c r="O514" s="3"/>
      <c r="P514" s="3" t="s">
        <v>93</v>
      </c>
      <c r="Q514" s="3"/>
      <c r="R514" s="5"/>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c r="BP514" s="19"/>
      <c r="BQ514" s="19"/>
      <c r="BR514" s="19"/>
      <c r="BS514" s="19"/>
      <c r="BT514" s="19"/>
      <c r="BU514" s="19"/>
      <c r="BV514" s="19"/>
    </row>
    <row r="515" spans="1:74" ht="90" customHeight="1" x14ac:dyDescent="0.25">
      <c r="A515" s="9" t="s">
        <v>81</v>
      </c>
      <c r="B515" s="14" t="s">
        <v>82</v>
      </c>
      <c r="C515" s="3" t="s">
        <v>83</v>
      </c>
      <c r="D515" s="3" t="s">
        <v>5534</v>
      </c>
      <c r="E515" s="3" t="s">
        <v>103</v>
      </c>
      <c r="F515" s="3" t="s">
        <v>5538</v>
      </c>
      <c r="G515" s="3" t="s">
        <v>177</v>
      </c>
      <c r="H515" s="3" t="s">
        <v>223</v>
      </c>
      <c r="I515" s="3" t="s">
        <v>224</v>
      </c>
      <c r="J515" s="18" t="s">
        <v>225</v>
      </c>
      <c r="K515" s="17" t="str">
        <f t="shared" si="8"/>
        <v>QualityPTSGeneralCascading VariationsCascade changes in books/parametersPerform cascades involving parameters exceptionsImplement parameter exceptions policies to cascade rulesCapability to perform cascades involving parameters exceptions</v>
      </c>
      <c r="L515" s="3"/>
      <c r="M515" s="3"/>
      <c r="N515" s="3"/>
      <c r="O515" s="3"/>
      <c r="P515" s="3" t="s">
        <v>93</v>
      </c>
      <c r="Q515" s="3"/>
      <c r="R515" s="5"/>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c r="BP515" s="19"/>
      <c r="BQ515" s="19"/>
      <c r="BR515" s="19"/>
      <c r="BS515" s="19"/>
      <c r="BT515" s="19"/>
      <c r="BU515" s="19"/>
      <c r="BV515" s="19"/>
    </row>
    <row r="516" spans="1:74" ht="75" customHeight="1" x14ac:dyDescent="0.25">
      <c r="A516" s="9" t="s">
        <v>81</v>
      </c>
      <c r="B516" s="14" t="s">
        <v>82</v>
      </c>
      <c r="C516" s="3" t="s">
        <v>83</v>
      </c>
      <c r="D516" s="3" t="s">
        <v>5534</v>
      </c>
      <c r="E516" s="3" t="s">
        <v>103</v>
      </c>
      <c r="F516" s="3" t="s">
        <v>5538</v>
      </c>
      <c r="G516" s="3" t="s">
        <v>177</v>
      </c>
      <c r="H516" s="3" t="s">
        <v>227</v>
      </c>
      <c r="I516" s="3" t="s">
        <v>228</v>
      </c>
      <c r="J516" s="18" t="s">
        <v>229</v>
      </c>
      <c r="K516" s="17" t="str">
        <f t="shared" si="8"/>
        <v>QualityPTSGeneralCascading VariationsCascade changes in books/parametersCreate single book parameter exceptionsCreate parameter exceptions - singleCapability to create single book parameter exceptions</v>
      </c>
      <c r="L516" s="3"/>
      <c r="M516" s="3"/>
      <c r="N516" s="3"/>
      <c r="O516" s="3"/>
      <c r="P516" s="3" t="s">
        <v>93</v>
      </c>
      <c r="Q516" s="3"/>
      <c r="R516" s="5"/>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c r="BP516" s="19"/>
      <c r="BQ516" s="19"/>
      <c r="BR516" s="19"/>
      <c r="BS516" s="19"/>
      <c r="BT516" s="19"/>
      <c r="BU516" s="19"/>
      <c r="BV516" s="19"/>
    </row>
    <row r="517" spans="1:74" ht="75" customHeight="1" x14ac:dyDescent="0.25">
      <c r="A517" s="9" t="s">
        <v>81</v>
      </c>
      <c r="B517" s="14" t="s">
        <v>82</v>
      </c>
      <c r="C517" s="3" t="s">
        <v>83</v>
      </c>
      <c r="D517" s="3" t="s">
        <v>5534</v>
      </c>
      <c r="E517" s="3" t="s">
        <v>103</v>
      </c>
      <c r="F517" s="3" t="s">
        <v>5538</v>
      </c>
      <c r="G517" s="3" t="s">
        <v>177</v>
      </c>
      <c r="H517" s="3" t="s">
        <v>231</v>
      </c>
      <c r="I517" s="3" t="s">
        <v>232</v>
      </c>
      <c r="J517" s="18" t="s">
        <v>233</v>
      </c>
      <c r="K517" s="17" t="str">
        <f t="shared" si="8"/>
        <v>QualityPTSGeneralCascading VariationsCascade changes in books/parametersCreate multiple book parameters exceptionsCreate parameter exceptions - multiCapability to create multiple book parameters exceptions</v>
      </c>
      <c r="L517" s="3"/>
      <c r="M517" s="3"/>
      <c r="N517" s="3"/>
      <c r="O517" s="3"/>
      <c r="P517" s="3" t="s">
        <v>93</v>
      </c>
      <c r="Q517" s="3"/>
      <c r="R517" s="5"/>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c r="BP517" s="19"/>
      <c r="BQ517" s="19"/>
      <c r="BR517" s="19"/>
      <c r="BS517" s="19"/>
      <c r="BT517" s="19"/>
      <c r="BU517" s="19"/>
      <c r="BV517" s="19"/>
    </row>
    <row r="518" spans="1:74" ht="75" customHeight="1" x14ac:dyDescent="0.25">
      <c r="A518" s="9" t="s">
        <v>81</v>
      </c>
      <c r="B518" s="14" t="s">
        <v>82</v>
      </c>
      <c r="C518" s="3" t="s">
        <v>83</v>
      </c>
      <c r="D518" s="3" t="s">
        <v>5534</v>
      </c>
      <c r="E518" s="3" t="s">
        <v>103</v>
      </c>
      <c r="F518" s="3" t="s">
        <v>5538</v>
      </c>
      <c r="G518" s="3" t="s">
        <v>177</v>
      </c>
      <c r="H518" s="3" t="s">
        <v>235</v>
      </c>
      <c r="I518" s="3" t="s">
        <v>236</v>
      </c>
      <c r="J518" s="18" t="s">
        <v>237</v>
      </c>
      <c r="K518" s="17" t="str">
        <f t="shared" si="8"/>
        <v>QualityPTSGeneralCascading VariationsCascade changes in books/parametersVisualize book parameter exceptionsVisualize parameter exceptionsCapability to visualize book parameter exceptions</v>
      </c>
      <c r="L518" s="3"/>
      <c r="M518" s="3"/>
      <c r="N518" s="3"/>
      <c r="O518" s="3"/>
      <c r="P518" s="3" t="s">
        <v>93</v>
      </c>
      <c r="Q518" s="3"/>
      <c r="R518" s="5"/>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c r="BP518" s="19"/>
      <c r="BQ518" s="19"/>
      <c r="BR518" s="19"/>
      <c r="BS518" s="19"/>
      <c r="BT518" s="19"/>
      <c r="BU518" s="19"/>
      <c r="BV518" s="19"/>
    </row>
    <row r="519" spans="1:74" ht="75" customHeight="1" x14ac:dyDescent="0.25">
      <c r="A519" s="9" t="s">
        <v>81</v>
      </c>
      <c r="B519" s="14" t="s">
        <v>82</v>
      </c>
      <c r="C519" s="3" t="s">
        <v>83</v>
      </c>
      <c r="D519" s="3" t="s">
        <v>5534</v>
      </c>
      <c r="E519" s="3" t="s">
        <v>103</v>
      </c>
      <c r="F519" s="3" t="s">
        <v>5538</v>
      </c>
      <c r="G519" s="3" t="s">
        <v>177</v>
      </c>
      <c r="H519" s="3" t="s">
        <v>239</v>
      </c>
      <c r="I519" s="3" t="s">
        <v>240</v>
      </c>
      <c r="J519" s="18" t="s">
        <v>241</v>
      </c>
      <c r="K519" s="17" t="str">
        <f t="shared" si="8"/>
        <v>QualityPTSGeneralCascading VariationsCascade changes in books/parametersEdit single book parameter exceptionsEdit parameter exceptions - singleCapability to edit single book parameter exceptions</v>
      </c>
      <c r="L519" s="3"/>
      <c r="M519" s="3"/>
      <c r="N519" s="3"/>
      <c r="O519" s="3"/>
      <c r="P519" s="3" t="s">
        <v>93</v>
      </c>
      <c r="Q519" s="3"/>
      <c r="R519" s="5"/>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c r="BP519" s="19"/>
      <c r="BQ519" s="19"/>
      <c r="BR519" s="19"/>
      <c r="BS519" s="19"/>
      <c r="BT519" s="19"/>
      <c r="BU519" s="19"/>
      <c r="BV519" s="19"/>
    </row>
    <row r="520" spans="1:74" ht="75" customHeight="1" x14ac:dyDescent="0.25">
      <c r="A520" s="9" t="s">
        <v>81</v>
      </c>
      <c r="B520" s="14" t="s">
        <v>82</v>
      </c>
      <c r="C520" s="3" t="s">
        <v>83</v>
      </c>
      <c r="D520" s="3" t="s">
        <v>5534</v>
      </c>
      <c r="E520" s="3" t="s">
        <v>103</v>
      </c>
      <c r="F520" s="3" t="s">
        <v>5538</v>
      </c>
      <c r="G520" s="3" t="s">
        <v>177</v>
      </c>
      <c r="H520" s="3" t="s">
        <v>243</v>
      </c>
      <c r="I520" s="3" t="s">
        <v>244</v>
      </c>
      <c r="J520" s="18" t="s">
        <v>245</v>
      </c>
      <c r="K520" s="17" t="str">
        <f t="shared" si="8"/>
        <v>QualityPTSGeneralCascading VariationsCascade changes in books/parametersEdit multiple book parameters exceptionsEdit parameter exceptions - multiCapability to edit multiple book parameters exceptions</v>
      </c>
      <c r="L520" s="3"/>
      <c r="M520" s="3"/>
      <c r="N520" s="3"/>
      <c r="O520" s="3"/>
      <c r="P520" s="3" t="s">
        <v>93</v>
      </c>
      <c r="Q520" s="3"/>
      <c r="R520" s="5"/>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c r="BP520" s="19"/>
      <c r="BQ520" s="19"/>
      <c r="BR520" s="19"/>
      <c r="BS520" s="19"/>
      <c r="BT520" s="19"/>
      <c r="BU520" s="19"/>
      <c r="BV520" s="19"/>
    </row>
    <row r="521" spans="1:74" ht="75" customHeight="1" x14ac:dyDescent="0.25">
      <c r="A521" s="9" t="s">
        <v>81</v>
      </c>
      <c r="B521" s="14" t="s">
        <v>82</v>
      </c>
      <c r="C521" s="3" t="s">
        <v>83</v>
      </c>
      <c r="D521" s="3" t="s">
        <v>5534</v>
      </c>
      <c r="E521" s="3" t="s">
        <v>103</v>
      </c>
      <c r="F521" s="3" t="s">
        <v>5538</v>
      </c>
      <c r="G521" s="3" t="s">
        <v>177</v>
      </c>
      <c r="H521" s="3" t="s">
        <v>247</v>
      </c>
      <c r="I521" s="3" t="s">
        <v>248</v>
      </c>
      <c r="J521" s="18" t="s">
        <v>249</v>
      </c>
      <c r="K521" s="17" t="str">
        <f t="shared" si="8"/>
        <v>QualityPTSGeneralCascading VariationsCascade changes in books/parametersDelete single book parameter exceptionsDelete parameter exceptions - singleCapability to delete single book parameter exceptions</v>
      </c>
      <c r="L521" s="3"/>
      <c r="M521" s="3"/>
      <c r="N521" s="3"/>
      <c r="O521" s="3"/>
      <c r="P521" s="3" t="s">
        <v>93</v>
      </c>
      <c r="Q521" s="3"/>
      <c r="R521" s="5"/>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c r="BP521" s="19"/>
      <c r="BQ521" s="19"/>
      <c r="BR521" s="19"/>
      <c r="BS521" s="19"/>
      <c r="BT521" s="19"/>
      <c r="BU521" s="19"/>
      <c r="BV521" s="19"/>
    </row>
    <row r="522" spans="1:74" ht="75" customHeight="1" x14ac:dyDescent="0.25">
      <c r="A522" s="9" t="s">
        <v>81</v>
      </c>
      <c r="B522" s="14" t="s">
        <v>82</v>
      </c>
      <c r="C522" s="3" t="s">
        <v>83</v>
      </c>
      <c r="D522" s="3" t="s">
        <v>5534</v>
      </c>
      <c r="E522" s="3" t="s">
        <v>103</v>
      </c>
      <c r="F522" s="3" t="s">
        <v>5538</v>
      </c>
      <c r="G522" s="3" t="s">
        <v>177</v>
      </c>
      <c r="H522" s="3" t="s">
        <v>251</v>
      </c>
      <c r="I522" s="3" t="s">
        <v>252</v>
      </c>
      <c r="J522" s="18" t="s">
        <v>253</v>
      </c>
      <c r="K522" s="17" t="str">
        <f t="shared" si="8"/>
        <v>QualityPTSGeneralCascading VariationsCascade changes in books/parametersDelete multiple book parameters exceptionsDelete parameter exceptions - multiCapability to delete multiple book parameters exceptions</v>
      </c>
      <c r="L522" s="3"/>
      <c r="M522" s="3"/>
      <c r="N522" s="3"/>
      <c r="O522" s="3"/>
      <c r="P522" s="3" t="s">
        <v>93</v>
      </c>
      <c r="Q522" s="3"/>
      <c r="R522" s="5"/>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c r="BP522" s="19"/>
      <c r="BQ522" s="19"/>
      <c r="BR522" s="19"/>
      <c r="BS522" s="19"/>
      <c r="BT522" s="19"/>
      <c r="BU522" s="19"/>
      <c r="BV522" s="19"/>
    </row>
    <row r="523" spans="1:74" ht="105" customHeight="1" x14ac:dyDescent="0.25">
      <c r="A523" s="9" t="s">
        <v>81</v>
      </c>
      <c r="B523" s="14" t="s">
        <v>82</v>
      </c>
      <c r="C523" s="3" t="s">
        <v>83</v>
      </c>
      <c r="D523" s="3" t="s">
        <v>5534</v>
      </c>
      <c r="E523" s="3" t="s">
        <v>103</v>
      </c>
      <c r="F523" s="3" t="s">
        <v>5539</v>
      </c>
      <c r="G523" s="3" t="s">
        <v>1512</v>
      </c>
      <c r="H523" s="3" t="s">
        <v>1513</v>
      </c>
      <c r="I523" s="3" t="s">
        <v>1514</v>
      </c>
      <c r="J523" s="18" t="s">
        <v>1515</v>
      </c>
      <c r="K523" s="17" t="str">
        <f t="shared" si="8"/>
        <v>QualityPTSGeneralChange managementManage approval workflowsManage change requests according to pre-defined approval workflowsChange request approval workflows implementationCapability to manage change requests according to pre-defined approval workflows</v>
      </c>
      <c r="L523" s="3"/>
      <c r="M523" s="3"/>
      <c r="N523" s="3"/>
      <c r="O523" s="3"/>
      <c r="P523" s="3" t="s">
        <v>93</v>
      </c>
      <c r="Q523" s="3"/>
      <c r="R523" s="5"/>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c r="BP523" s="19"/>
      <c r="BQ523" s="19"/>
      <c r="BR523" s="19"/>
      <c r="BS523" s="19"/>
      <c r="BT523" s="19"/>
      <c r="BU523" s="19"/>
      <c r="BV523" s="19"/>
    </row>
    <row r="524" spans="1:74" ht="60" customHeight="1" x14ac:dyDescent="0.25">
      <c r="A524" s="9" t="s">
        <v>81</v>
      </c>
      <c r="B524" s="14" t="s">
        <v>82</v>
      </c>
      <c r="C524" s="3" t="s">
        <v>83</v>
      </c>
      <c r="D524" s="3" t="s">
        <v>5534</v>
      </c>
      <c r="E524" s="3" t="s">
        <v>103</v>
      </c>
      <c r="F524" s="3" t="s">
        <v>5539</v>
      </c>
      <c r="G524" s="3" t="s">
        <v>5394</v>
      </c>
      <c r="H524" s="3" t="s">
        <v>5395</v>
      </c>
      <c r="I524" s="3" t="s">
        <v>5396</v>
      </c>
      <c r="J524" s="18" t="s">
        <v>5397</v>
      </c>
      <c r="K524" s="17" t="str">
        <f t="shared" si="8"/>
        <v>QualityPTSGeneralChange managementVisualize changesVisualize single change requestsVisualize change requests - singleCapability to visualize single change requests</v>
      </c>
      <c r="L524" s="3"/>
      <c r="M524" s="3"/>
      <c r="N524" s="3"/>
      <c r="O524" s="3"/>
      <c r="P524" s="3" t="s">
        <v>93</v>
      </c>
      <c r="Q524" s="3"/>
      <c r="R524" s="5"/>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c r="BP524" s="19"/>
      <c r="BQ524" s="19"/>
      <c r="BR524" s="19"/>
      <c r="BS524" s="19"/>
      <c r="BT524" s="19"/>
      <c r="BU524" s="19"/>
      <c r="BV524" s="19"/>
    </row>
    <row r="525" spans="1:74" ht="60" customHeight="1" x14ac:dyDescent="0.25">
      <c r="A525" s="9" t="s">
        <v>81</v>
      </c>
      <c r="B525" s="14" t="s">
        <v>82</v>
      </c>
      <c r="C525" s="3" t="s">
        <v>83</v>
      </c>
      <c r="D525" s="3" t="s">
        <v>5534</v>
      </c>
      <c r="E525" s="3" t="s">
        <v>103</v>
      </c>
      <c r="F525" s="3" t="s">
        <v>5539</v>
      </c>
      <c r="G525" s="3" t="s">
        <v>5394</v>
      </c>
      <c r="H525" s="3" t="s">
        <v>5399</v>
      </c>
      <c r="I525" s="3" t="s">
        <v>5400</v>
      </c>
      <c r="J525" s="18" t="s">
        <v>5401</v>
      </c>
      <c r="K525" s="17" t="str">
        <f t="shared" si="8"/>
        <v>QualityPTSGeneralChange managementVisualize changesVisualize multiple change requestsVisualize change requests - multiCapability to visualize multiple change requests</v>
      </c>
      <c r="L525" s="3"/>
      <c r="M525" s="3"/>
      <c r="N525" s="3"/>
      <c r="O525" s="3"/>
      <c r="P525" s="3" t="s">
        <v>93</v>
      </c>
      <c r="Q525" s="3"/>
      <c r="R525" s="5"/>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c r="BP525" s="19"/>
      <c r="BQ525" s="19"/>
      <c r="BR525" s="19"/>
      <c r="BS525" s="19"/>
      <c r="BT525" s="19"/>
      <c r="BU525" s="19"/>
      <c r="BV525" s="19"/>
    </row>
    <row r="526" spans="1:74" ht="75" customHeight="1" x14ac:dyDescent="0.25">
      <c r="A526" s="9" t="s">
        <v>81</v>
      </c>
      <c r="B526" s="14" t="s">
        <v>82</v>
      </c>
      <c r="C526" s="3" t="s">
        <v>83</v>
      </c>
      <c r="D526" s="3" t="s">
        <v>5534</v>
      </c>
      <c r="E526" s="3" t="s">
        <v>103</v>
      </c>
      <c r="F526" s="3" t="s">
        <v>5539</v>
      </c>
      <c r="G526" s="3" t="s">
        <v>127</v>
      </c>
      <c r="H526" s="3" t="s">
        <v>128</v>
      </c>
      <c r="I526" s="3" t="s">
        <v>129</v>
      </c>
      <c r="J526" s="18" t="s">
        <v>130</v>
      </c>
      <c r="K526" s="17" t="str">
        <f t="shared" si="8"/>
        <v>QualityPTSGeneralChange managementApprove/Reject changesApprove/reject single change requestsHandle change requests - singleCapability to approve/reject single change requests</v>
      </c>
      <c r="L526" s="3"/>
      <c r="M526" s="3"/>
      <c r="N526" s="3"/>
      <c r="O526" s="3"/>
      <c r="P526" s="3" t="s">
        <v>93</v>
      </c>
      <c r="Q526" s="3"/>
      <c r="R526" s="5"/>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c r="BP526" s="19"/>
      <c r="BQ526" s="19"/>
      <c r="BR526" s="19"/>
      <c r="BS526" s="19"/>
      <c r="BT526" s="19"/>
      <c r="BU526" s="19"/>
      <c r="BV526" s="19"/>
    </row>
    <row r="527" spans="1:74" ht="75" customHeight="1" x14ac:dyDescent="0.25">
      <c r="A527" s="9" t="s">
        <v>81</v>
      </c>
      <c r="B527" s="14" t="s">
        <v>82</v>
      </c>
      <c r="C527" s="3" t="s">
        <v>83</v>
      </c>
      <c r="D527" s="3" t="s">
        <v>5534</v>
      </c>
      <c r="E527" s="3" t="s">
        <v>103</v>
      </c>
      <c r="F527" s="3" t="s">
        <v>5539</v>
      </c>
      <c r="G527" s="3" t="s">
        <v>127</v>
      </c>
      <c r="H527" s="3" t="s">
        <v>132</v>
      </c>
      <c r="I527" s="3" t="s">
        <v>133</v>
      </c>
      <c r="J527" s="18" t="s">
        <v>134</v>
      </c>
      <c r="K527" s="17" t="str">
        <f t="shared" si="8"/>
        <v>QualityPTSGeneralChange managementApprove/Reject changesApprove/reject multiple change requestsHandle change requests - multiCapability to approve/reject multiple change requests</v>
      </c>
      <c r="L527" s="3"/>
      <c r="M527" s="3"/>
      <c r="N527" s="3"/>
      <c r="O527" s="3"/>
      <c r="P527" s="3" t="s">
        <v>93</v>
      </c>
      <c r="Q527" s="3"/>
      <c r="R527" s="5"/>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c r="BP527" s="19"/>
      <c r="BQ527" s="19"/>
      <c r="BR527" s="19"/>
      <c r="BS527" s="19"/>
      <c r="BT527" s="19"/>
      <c r="BU527" s="19"/>
      <c r="BV527" s="19"/>
    </row>
    <row r="528" spans="1:74" ht="75" customHeight="1" x14ac:dyDescent="0.25">
      <c r="A528" s="9" t="s">
        <v>81</v>
      </c>
      <c r="B528" s="14" t="s">
        <v>82</v>
      </c>
      <c r="C528" s="3" t="s">
        <v>83</v>
      </c>
      <c r="D528" s="3" t="s">
        <v>5534</v>
      </c>
      <c r="E528" s="3" t="s">
        <v>103</v>
      </c>
      <c r="F528" s="3" t="s">
        <v>5539</v>
      </c>
      <c r="G528" s="3" t="s">
        <v>127</v>
      </c>
      <c r="H528" s="3" t="s">
        <v>136</v>
      </c>
      <c r="I528" s="3" t="s">
        <v>137</v>
      </c>
      <c r="J528" s="18" t="s">
        <v>138</v>
      </c>
      <c r="K528" s="17" t="str">
        <f t="shared" si="8"/>
        <v>QualityPTSGeneralChange managementApprove/Reject changesManage overdue change requestsManage non-handled change requestsCapability to manage overdue change requests</v>
      </c>
      <c r="L528" s="3"/>
      <c r="M528" s="3"/>
      <c r="N528" s="3"/>
      <c r="O528" s="3"/>
      <c r="P528" s="3" t="s">
        <v>93</v>
      </c>
      <c r="Q528" s="3"/>
      <c r="R528" s="5"/>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c r="BP528" s="19"/>
      <c r="BQ528" s="19"/>
      <c r="BR528" s="19"/>
      <c r="BS528" s="19"/>
      <c r="BT528" s="19"/>
      <c r="BU528" s="19"/>
      <c r="BV528" s="19"/>
    </row>
    <row r="529" spans="1:74" ht="75" customHeight="1" x14ac:dyDescent="0.25">
      <c r="A529" s="9" t="s">
        <v>81</v>
      </c>
      <c r="B529" s="14" t="s">
        <v>82</v>
      </c>
      <c r="C529" s="3" t="s">
        <v>83</v>
      </c>
      <c r="D529" s="3" t="s">
        <v>5534</v>
      </c>
      <c r="E529" s="3" t="s">
        <v>103</v>
      </c>
      <c r="F529" s="3" t="s">
        <v>5539</v>
      </c>
      <c r="G529" s="3" t="s">
        <v>5231</v>
      </c>
      <c r="H529" s="3" t="s">
        <v>5232</v>
      </c>
      <c r="I529" s="3" t="s">
        <v>5233</v>
      </c>
      <c r="J529" s="18" t="s">
        <v>5234</v>
      </c>
      <c r="K529" s="17" t="str">
        <f t="shared" si="8"/>
        <v>QualityPTSGeneralChange managementReceive notifications of changesGenerate notifications to external systems (email, etc)External notificationsCapability to generate notifications to external systems (email, etc)</v>
      </c>
      <c r="L529" s="3"/>
      <c r="M529" s="3"/>
      <c r="N529" s="3"/>
      <c r="O529" s="3"/>
      <c r="P529" s="3" t="s">
        <v>93</v>
      </c>
      <c r="Q529" s="3"/>
      <c r="R529" s="5"/>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c r="BP529" s="19"/>
      <c r="BQ529" s="19"/>
      <c r="BR529" s="19"/>
      <c r="BS529" s="19"/>
      <c r="BT529" s="19"/>
      <c r="BU529" s="19"/>
      <c r="BV529" s="19"/>
    </row>
    <row r="530" spans="1:74" ht="75" customHeight="1" x14ac:dyDescent="0.25">
      <c r="A530" s="9" t="s">
        <v>81</v>
      </c>
      <c r="B530" s="14" t="s">
        <v>82</v>
      </c>
      <c r="C530" s="3" t="s">
        <v>83</v>
      </c>
      <c r="D530" s="3" t="s">
        <v>5534</v>
      </c>
      <c r="E530" s="3" t="s">
        <v>103</v>
      </c>
      <c r="F530" s="3" t="s">
        <v>5540</v>
      </c>
      <c r="G530" s="3" t="s">
        <v>5403</v>
      </c>
      <c r="H530" s="3" t="s">
        <v>5404</v>
      </c>
      <c r="I530" s="3" t="s">
        <v>5405</v>
      </c>
      <c r="J530" s="18" t="s">
        <v>5406</v>
      </c>
      <c r="K530" s="17" t="str">
        <f t="shared" si="8"/>
        <v>QualityPTSGeneralReportingVisualize key information on Overview/HomepageVisualize key information on Overview/Homepage screenOverview pageCapability to visualize key information on Overview/Homepage screen</v>
      </c>
      <c r="L530" s="3"/>
      <c r="M530" s="3"/>
      <c r="N530" s="3"/>
      <c r="O530" s="3"/>
      <c r="P530" s="3" t="s">
        <v>93</v>
      </c>
      <c r="Q530" s="3"/>
      <c r="R530" s="5"/>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c r="BP530" s="19"/>
      <c r="BQ530" s="19"/>
      <c r="BR530" s="19"/>
      <c r="BS530" s="19"/>
      <c r="BT530" s="19"/>
      <c r="BU530" s="19"/>
      <c r="BV530" s="19"/>
    </row>
    <row r="531" spans="1:74" ht="75" customHeight="1" x14ac:dyDescent="0.25">
      <c r="A531" s="9" t="s">
        <v>81</v>
      </c>
      <c r="B531" s="14" t="s">
        <v>82</v>
      </c>
      <c r="C531" s="3" t="s">
        <v>83</v>
      </c>
      <c r="D531" s="3" t="s">
        <v>5534</v>
      </c>
      <c r="E531" s="3" t="s">
        <v>103</v>
      </c>
      <c r="F531" s="3" t="s">
        <v>286</v>
      </c>
      <c r="G531" s="3" t="s">
        <v>307</v>
      </c>
      <c r="H531" s="3" t="s">
        <v>308</v>
      </c>
      <c r="I531" s="3" t="s">
        <v>309</v>
      </c>
      <c r="J531" s="18" t="s">
        <v>310</v>
      </c>
      <c r="K531" s="17" t="str">
        <f t="shared" si="8"/>
        <v>QualityPTSGeneralSystem integrationConsume PTS data in Omnia IQExpose data for Omnia IQ consumptionAPIs for Omnia IQ consumptionCapability to expose data for Omnia IQ consumption</v>
      </c>
      <c r="L531" s="3"/>
      <c r="M531" s="3"/>
      <c r="N531" s="3"/>
      <c r="O531" s="3"/>
      <c r="P531" s="3" t="s">
        <v>93</v>
      </c>
      <c r="Q531" s="3"/>
      <c r="R531" s="5"/>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c r="BP531" s="19"/>
      <c r="BQ531" s="19"/>
      <c r="BR531" s="19"/>
      <c r="BS531" s="19"/>
      <c r="BT531" s="19"/>
      <c r="BU531" s="19"/>
      <c r="BV531" s="19"/>
    </row>
    <row r="532" spans="1:74" ht="75" customHeight="1" x14ac:dyDescent="0.25">
      <c r="A532" s="9" t="s">
        <v>81</v>
      </c>
      <c r="B532" s="14" t="s">
        <v>82</v>
      </c>
      <c r="C532" s="3" t="s">
        <v>83</v>
      </c>
      <c r="D532" s="3" t="s">
        <v>5534</v>
      </c>
      <c r="E532" s="3" t="s">
        <v>103</v>
      </c>
      <c r="F532" s="3" t="s">
        <v>286</v>
      </c>
      <c r="G532" s="3" t="s">
        <v>292</v>
      </c>
      <c r="H532" s="3" t="s">
        <v>293</v>
      </c>
      <c r="I532" s="3" t="s">
        <v>294</v>
      </c>
      <c r="J532" s="18" t="s">
        <v>295</v>
      </c>
      <c r="K532" s="17" t="str">
        <f t="shared" si="8"/>
        <v>QualityPTSGeneralSystem integrationConsume legacy data from PTS PortalReceive PTS Portal events in Omnia PTSSync books from legacy system (PTS Portal)Capability to receive PTS Portal events in Omnia PTS</v>
      </c>
      <c r="L532" s="3"/>
      <c r="M532" s="3"/>
      <c r="N532" s="3"/>
      <c r="O532" s="3"/>
      <c r="P532" s="3" t="s">
        <v>93</v>
      </c>
      <c r="Q532" s="3"/>
      <c r="R532" s="5"/>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c r="BP532" s="19"/>
      <c r="BQ532" s="19"/>
      <c r="BR532" s="19"/>
      <c r="BS532" s="19"/>
      <c r="BT532" s="19"/>
      <c r="BU532" s="19"/>
      <c r="BV532" s="19"/>
    </row>
    <row r="533" spans="1:74" ht="75" customHeight="1" x14ac:dyDescent="0.25">
      <c r="A533" s="9" t="s">
        <v>81</v>
      </c>
      <c r="B533" s="14" t="s">
        <v>82</v>
      </c>
      <c r="C533" s="3" t="s">
        <v>83</v>
      </c>
      <c r="D533" s="3" t="s">
        <v>5534</v>
      </c>
      <c r="E533" s="3" t="s">
        <v>103</v>
      </c>
      <c r="F533" s="3" t="s">
        <v>286</v>
      </c>
      <c r="G533" s="3" t="s">
        <v>287</v>
      </c>
      <c r="H533" s="3" t="s">
        <v>288</v>
      </c>
      <c r="I533" s="3" t="s">
        <v>289</v>
      </c>
      <c r="J533" s="18" t="s">
        <v>290</v>
      </c>
      <c r="K533" s="17" t="str">
        <f t="shared" si="8"/>
        <v>QualityPTSGeneralSystem integrationConsume historic data from PTS PortalPopulate Omnia PTS database with PTS Portal historical dataDump of historical data to Omnia PTSCapability to populate Omnia PTS database with PTS Portal historical data</v>
      </c>
      <c r="L533" s="3"/>
      <c r="M533" s="3"/>
      <c r="N533" s="3"/>
      <c r="O533" s="3"/>
      <c r="P533" s="3" t="s">
        <v>93</v>
      </c>
      <c r="Q533" s="3"/>
      <c r="R533" s="5"/>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c r="BP533" s="19"/>
      <c r="BQ533" s="19"/>
      <c r="BR533" s="19"/>
      <c r="BS533" s="19"/>
      <c r="BT533" s="19"/>
      <c r="BU533" s="19"/>
      <c r="BV533" s="19"/>
    </row>
    <row r="534" spans="1:74" ht="45" customHeight="1" x14ac:dyDescent="0.25">
      <c r="A534" s="9" t="s">
        <v>81</v>
      </c>
      <c r="B534" s="14" t="s">
        <v>82</v>
      </c>
      <c r="C534" s="3" t="s">
        <v>83</v>
      </c>
      <c r="D534" s="3" t="s">
        <v>5534</v>
      </c>
      <c r="E534" s="3" t="s">
        <v>103</v>
      </c>
      <c r="F534" s="3" t="s">
        <v>286</v>
      </c>
      <c r="G534" s="3" t="s">
        <v>322</v>
      </c>
      <c r="H534" s="3" t="s">
        <v>323</v>
      </c>
      <c r="I534" s="3" t="s">
        <v>324</v>
      </c>
      <c r="J534" s="18" t="s">
        <v>325</v>
      </c>
      <c r="K534" s="17" t="str">
        <f t="shared" si="8"/>
        <v>QualityPTSGeneralSystem integrationConsume PTS data in TraksysIntegrate to TraksysTraksys integration (?)Capability to integrate to Traksys</v>
      </c>
      <c r="L534" s="3"/>
      <c r="M534" s="3"/>
      <c r="N534" s="3"/>
      <c r="O534" s="3"/>
      <c r="P534" s="3" t="s">
        <v>93</v>
      </c>
      <c r="Q534" s="3"/>
      <c r="R534" s="5"/>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c r="BP534" s="19"/>
      <c r="BQ534" s="19"/>
      <c r="BR534" s="19"/>
      <c r="BS534" s="19"/>
      <c r="BT534" s="19"/>
      <c r="BU534" s="19"/>
      <c r="BV534" s="19"/>
    </row>
    <row r="535" spans="1:74" ht="45" customHeight="1" x14ac:dyDescent="0.25">
      <c r="A535" s="9" t="s">
        <v>81</v>
      </c>
      <c r="B535" s="14" t="s">
        <v>82</v>
      </c>
      <c r="C535" s="3" t="s">
        <v>83</v>
      </c>
      <c r="D535" s="3" t="s">
        <v>5534</v>
      </c>
      <c r="E535" s="3" t="s">
        <v>103</v>
      </c>
      <c r="F535" s="3" t="s">
        <v>286</v>
      </c>
      <c r="G535" s="3" t="s">
        <v>312</v>
      </c>
      <c r="H535" s="3" t="s">
        <v>313</v>
      </c>
      <c r="I535" s="3" t="s">
        <v>314</v>
      </c>
      <c r="J535" s="18" t="s">
        <v>315</v>
      </c>
      <c r="K535" s="17" t="str">
        <f t="shared" si="8"/>
        <v>QualityPTSGeneralSystem integrationConsume PTS data in SigmaIntegrate to SigmaSigma integration (?)Capability to integrate to Sigma</v>
      </c>
      <c r="L535" s="3"/>
      <c r="M535" s="3"/>
      <c r="N535" s="3"/>
      <c r="O535" s="3"/>
      <c r="P535" s="3" t="s">
        <v>93</v>
      </c>
      <c r="Q535" s="3"/>
      <c r="R535" s="5"/>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c r="BP535" s="19"/>
      <c r="BQ535" s="19"/>
      <c r="BR535" s="19"/>
      <c r="BS535" s="19"/>
      <c r="BT535" s="19"/>
      <c r="BU535" s="19"/>
      <c r="BV535" s="19"/>
    </row>
    <row r="536" spans="1:74" ht="45" customHeight="1" x14ac:dyDescent="0.25">
      <c r="A536" s="9" t="s">
        <v>81</v>
      </c>
      <c r="B536" s="14" t="s">
        <v>82</v>
      </c>
      <c r="C536" s="3" t="s">
        <v>83</v>
      </c>
      <c r="D536" s="3" t="s">
        <v>5534</v>
      </c>
      <c r="E536" s="3" t="s">
        <v>103</v>
      </c>
      <c r="F536" s="3" t="s">
        <v>286</v>
      </c>
      <c r="G536" s="3" t="s">
        <v>317</v>
      </c>
      <c r="H536" s="3" t="s">
        <v>318</v>
      </c>
      <c r="I536" s="3" t="s">
        <v>319</v>
      </c>
      <c r="J536" s="18" t="s">
        <v>320</v>
      </c>
      <c r="K536" s="17" t="str">
        <f t="shared" si="8"/>
        <v>QualityPTSGeneralSystem integrationConsume PTS data in Suite 360Integrate to Suite 360Suite 360 integration (?)Capability to integrate to Suite 360</v>
      </c>
      <c r="L536" s="3"/>
      <c r="M536" s="3"/>
      <c r="N536" s="3"/>
      <c r="O536" s="3"/>
      <c r="P536" s="3" t="s">
        <v>93</v>
      </c>
      <c r="Q536" s="3"/>
      <c r="R536" s="5"/>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c r="BP536" s="19"/>
      <c r="BQ536" s="19"/>
      <c r="BR536" s="19"/>
      <c r="BS536" s="19"/>
      <c r="BT536" s="19"/>
      <c r="BU536" s="19"/>
      <c r="BV536" s="19"/>
    </row>
    <row r="537" spans="1:74" ht="45" customHeight="1" x14ac:dyDescent="0.25">
      <c r="A537" s="9" t="s">
        <v>81</v>
      </c>
      <c r="B537" s="14" t="s">
        <v>82</v>
      </c>
      <c r="C537" s="3" t="s">
        <v>83</v>
      </c>
      <c r="D537" s="3" t="s">
        <v>5534</v>
      </c>
      <c r="E537" s="3" t="s">
        <v>103</v>
      </c>
      <c r="F537" s="3" t="s">
        <v>286</v>
      </c>
      <c r="G537" s="3" t="s">
        <v>297</v>
      </c>
      <c r="H537" s="3" t="s">
        <v>298</v>
      </c>
      <c r="I537" s="3" t="s">
        <v>299</v>
      </c>
      <c r="J537" s="18" t="s">
        <v>300</v>
      </c>
      <c r="K537" s="17" t="str">
        <f t="shared" si="8"/>
        <v>QualityPTSGeneralSystem integrationConsume PTS data in AthenaIntegrate to AthenaAthena integration (?)Capability to integrate to Athena</v>
      </c>
      <c r="L537" s="3"/>
      <c r="M537" s="3"/>
      <c r="N537" s="3"/>
      <c r="O537" s="3"/>
      <c r="P537" s="3" t="s">
        <v>93</v>
      </c>
      <c r="Q537" s="3"/>
      <c r="R537" s="5"/>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c r="BP537" s="19"/>
      <c r="BQ537" s="19"/>
      <c r="BR537" s="19"/>
      <c r="BS537" s="19"/>
      <c r="BT537" s="19"/>
      <c r="BU537" s="19"/>
      <c r="BV537" s="19"/>
    </row>
    <row r="538" spans="1:74" ht="60" customHeight="1" x14ac:dyDescent="0.25">
      <c r="A538" s="9" t="s">
        <v>81</v>
      </c>
      <c r="B538" s="14" t="s">
        <v>82</v>
      </c>
      <c r="C538" s="3" t="s">
        <v>83</v>
      </c>
      <c r="D538" s="3" t="s">
        <v>5534</v>
      </c>
      <c r="E538" s="3" t="s">
        <v>103</v>
      </c>
      <c r="F538" s="3" t="s">
        <v>286</v>
      </c>
      <c r="G538" s="3" t="s">
        <v>302</v>
      </c>
      <c r="H538" s="3" t="s">
        <v>303</v>
      </c>
      <c r="I538" s="3" t="s">
        <v>304</v>
      </c>
      <c r="J538" s="18" t="s">
        <v>305</v>
      </c>
      <c r="K538" s="17" t="str">
        <f t="shared" si="8"/>
        <v>QualityPTSGeneralSystem integrationConsume PTS data in MÊSSync updated information from Omnia PTS to MESSend updates to MES prodCapability to sync updated information from Omnia PTS to MES</v>
      </c>
      <c r="L538" s="3"/>
      <c r="M538" s="3"/>
      <c r="N538" s="3"/>
      <c r="O538" s="3"/>
      <c r="P538" s="3" t="s">
        <v>93</v>
      </c>
      <c r="Q538" s="3"/>
      <c r="R538" s="5"/>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c r="BP538" s="19"/>
      <c r="BQ538" s="19"/>
      <c r="BR538" s="19"/>
      <c r="BS538" s="19"/>
      <c r="BT538" s="19"/>
      <c r="BU538" s="19"/>
      <c r="BV538" s="19"/>
    </row>
    <row r="539" spans="1:74" ht="60" customHeight="1" x14ac:dyDescent="0.25">
      <c r="A539" s="9" t="s">
        <v>81</v>
      </c>
      <c r="B539" s="14" t="s">
        <v>82</v>
      </c>
      <c r="C539" s="3" t="s">
        <v>83</v>
      </c>
      <c r="D539" s="3" t="s">
        <v>5534</v>
      </c>
      <c r="E539" s="3" t="s">
        <v>103</v>
      </c>
      <c r="F539" s="3" t="s">
        <v>255</v>
      </c>
      <c r="G539" s="3" t="s">
        <v>2430</v>
      </c>
      <c r="H539" s="3" t="s">
        <v>2431</v>
      </c>
      <c r="I539" s="3" t="s">
        <v>2432</v>
      </c>
      <c r="J539" s="18" t="s">
        <v>2433</v>
      </c>
      <c r="K539" s="17" t="str">
        <f t="shared" si="8"/>
        <v>QualityPTSGeneralUser managementManage user accessGrant or revoke access for usersAccess managementCapability to grant or revoke access for users</v>
      </c>
      <c r="L539" s="3"/>
      <c r="M539" s="3"/>
      <c r="N539" s="3"/>
      <c r="O539" s="3"/>
      <c r="P539" s="3" t="s">
        <v>93</v>
      </c>
      <c r="Q539" s="3"/>
      <c r="R539" s="5"/>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c r="BP539" s="19"/>
      <c r="BQ539" s="19"/>
      <c r="BR539" s="19"/>
      <c r="BS539" s="19"/>
      <c r="BT539" s="19"/>
      <c r="BU539" s="19"/>
      <c r="BV539" s="19"/>
    </row>
    <row r="540" spans="1:74" ht="60" customHeight="1" x14ac:dyDescent="0.25">
      <c r="A540" s="9" t="s">
        <v>81</v>
      </c>
      <c r="B540" s="14" t="s">
        <v>82</v>
      </c>
      <c r="C540" s="3" t="s">
        <v>83</v>
      </c>
      <c r="D540" s="3" t="s">
        <v>5534</v>
      </c>
      <c r="E540" s="3" t="s">
        <v>103</v>
      </c>
      <c r="F540" s="3" t="s">
        <v>255</v>
      </c>
      <c r="G540" s="3" t="s">
        <v>2507</v>
      </c>
      <c r="H540" s="3" t="s">
        <v>2508</v>
      </c>
      <c r="I540" s="3" t="s">
        <v>2509</v>
      </c>
      <c r="J540" s="18" t="s">
        <v>2510</v>
      </c>
      <c r="K540" s="17" t="str">
        <f t="shared" si="8"/>
        <v>QualityPTSGeneralUser managementManage user rolesManage different roles for users according to demandUser role managementCapability to manage different roles for users according to demand</v>
      </c>
      <c r="L540" s="3"/>
      <c r="M540" s="3"/>
      <c r="N540" s="3"/>
      <c r="O540" s="3"/>
      <c r="P540" s="3" t="s">
        <v>93</v>
      </c>
      <c r="Q540" s="3"/>
      <c r="R540" s="5"/>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c r="BP540" s="19"/>
      <c r="BQ540" s="19"/>
      <c r="BR540" s="19"/>
      <c r="BS540" s="19"/>
      <c r="BT540" s="19"/>
      <c r="BU540" s="19"/>
      <c r="BV540" s="19"/>
    </row>
    <row r="541" spans="1:74" ht="105" customHeight="1" x14ac:dyDescent="0.25">
      <c r="A541" s="9" t="s">
        <v>81</v>
      </c>
      <c r="B541" s="14" t="s">
        <v>82</v>
      </c>
      <c r="C541" s="3" t="s">
        <v>83</v>
      </c>
      <c r="D541" s="3" t="s">
        <v>5534</v>
      </c>
      <c r="E541" s="3" t="s">
        <v>103</v>
      </c>
      <c r="F541" s="3" t="s">
        <v>5541</v>
      </c>
      <c r="G541" s="3" t="s">
        <v>265</v>
      </c>
      <c r="H541" s="3" t="s">
        <v>266</v>
      </c>
      <c r="I541" s="3" t="s">
        <v>267</v>
      </c>
      <c r="J541" s="18" t="s">
        <v>268</v>
      </c>
      <c r="K541" s="17" t="str">
        <f t="shared" si="8"/>
        <v>QualityPTSGeneralUser SettingsConsume data according to prefered UOMConsume units of measure and convertions from MDM/FoundationOmnia PTS Consumption of available convertions from MDMCapability to consume units of measure and convertions from MDM/Foundation</v>
      </c>
      <c r="L541" s="3"/>
      <c r="M541" s="3"/>
      <c r="N541" s="3"/>
      <c r="O541" s="3"/>
      <c r="P541" s="3" t="s">
        <v>93</v>
      </c>
      <c r="Q541" s="3"/>
      <c r="R541" s="5"/>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c r="BP541" s="19"/>
      <c r="BQ541" s="19"/>
      <c r="BR541" s="19"/>
      <c r="BS541" s="19"/>
      <c r="BT541" s="19"/>
      <c r="BU541" s="19"/>
      <c r="BV541" s="19"/>
    </row>
    <row r="542" spans="1:74" ht="75" customHeight="1" x14ac:dyDescent="0.25">
      <c r="A542" s="9" t="s">
        <v>81</v>
      </c>
      <c r="B542" s="14" t="s">
        <v>82</v>
      </c>
      <c r="C542" s="3" t="s">
        <v>83</v>
      </c>
      <c r="D542" s="3" t="s">
        <v>5534</v>
      </c>
      <c r="E542" s="3" t="s">
        <v>103</v>
      </c>
      <c r="F542" s="3" t="s">
        <v>5541</v>
      </c>
      <c r="G542" s="3" t="s">
        <v>265</v>
      </c>
      <c r="H542" s="3" t="s">
        <v>270</v>
      </c>
      <c r="I542" s="3" t="s">
        <v>271</v>
      </c>
      <c r="J542" s="18" t="s">
        <v>272</v>
      </c>
      <c r="K542" s="17" t="str">
        <f t="shared" si="8"/>
        <v>QualityPTSGeneralUser SettingsConsume data according to prefered UOMMake convertions according to user UOM settingsConversion engineCapability to make convertions according to user UOM settings</v>
      </c>
      <c r="L542" s="3"/>
      <c r="M542" s="3"/>
      <c r="N542" s="3"/>
      <c r="O542" s="3"/>
      <c r="P542" s="3" t="s">
        <v>93</v>
      </c>
      <c r="Q542" s="3"/>
      <c r="R542" s="5"/>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c r="BP542" s="19"/>
      <c r="BQ542" s="19"/>
      <c r="BR542" s="19"/>
      <c r="BS542" s="19"/>
      <c r="BT542" s="19"/>
      <c r="BU542" s="19"/>
      <c r="BV542" s="19"/>
    </row>
    <row r="543" spans="1:74" ht="60" customHeight="1" x14ac:dyDescent="0.25">
      <c r="A543" s="9" t="s">
        <v>81</v>
      </c>
      <c r="B543" s="14" t="s">
        <v>82</v>
      </c>
      <c r="C543" s="3" t="s">
        <v>83</v>
      </c>
      <c r="D543" s="3" t="s">
        <v>5534</v>
      </c>
      <c r="E543" s="3" t="s">
        <v>103</v>
      </c>
      <c r="F543" s="3" t="s">
        <v>5541</v>
      </c>
      <c r="G543" s="3" t="s">
        <v>265</v>
      </c>
      <c r="H543" s="3" t="s">
        <v>274</v>
      </c>
      <c r="I543" s="3" t="s">
        <v>275</v>
      </c>
      <c r="J543" s="18" t="s">
        <v>276</v>
      </c>
      <c r="K543" s="17" t="str">
        <f t="shared" si="8"/>
        <v>QualityPTSGeneralUser SettingsConsume data according to prefered UOMSet up preferred UOM systemConfiguration of preferred UOM systemCapability to set up preferred UOM system</v>
      </c>
      <c r="L543" s="3"/>
      <c r="M543" s="3"/>
      <c r="N543" s="3"/>
      <c r="O543" s="3"/>
      <c r="P543" s="3" t="s">
        <v>93</v>
      </c>
      <c r="Q543" s="3"/>
      <c r="R543" s="5"/>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c r="BP543" s="19"/>
      <c r="BQ543" s="19"/>
      <c r="BR543" s="19"/>
      <c r="BS543" s="19"/>
      <c r="BT543" s="19"/>
      <c r="BU543" s="19"/>
      <c r="BV543" s="19"/>
    </row>
    <row r="544" spans="1:74" ht="60" customHeight="1" x14ac:dyDescent="0.25">
      <c r="A544" s="9" t="s">
        <v>81</v>
      </c>
      <c r="B544" s="14" t="s">
        <v>82</v>
      </c>
      <c r="C544" s="3" t="s">
        <v>83</v>
      </c>
      <c r="D544" s="3" t="s">
        <v>5534</v>
      </c>
      <c r="E544" s="3" t="s">
        <v>103</v>
      </c>
      <c r="F544" s="3" t="s">
        <v>5541</v>
      </c>
      <c r="G544" s="3" t="s">
        <v>265</v>
      </c>
      <c r="H544" s="3" t="s">
        <v>278</v>
      </c>
      <c r="I544" s="3" t="s">
        <v>279</v>
      </c>
      <c r="J544" s="18" t="s">
        <v>280</v>
      </c>
      <c r="K544" s="17" t="str">
        <f t="shared" si="8"/>
        <v>QualityPTSGeneralUser SettingsConsume data according to prefered UOMSet up preferred UOM profileConfiguration of preferred UOM profileCapability to set up preferred UOM profile</v>
      </c>
      <c r="L544" s="3"/>
      <c r="M544" s="3"/>
      <c r="N544" s="3"/>
      <c r="O544" s="3"/>
      <c r="P544" s="3" t="s">
        <v>93</v>
      </c>
      <c r="Q544" s="3"/>
      <c r="R544" s="5"/>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c r="BP544" s="19"/>
      <c r="BQ544" s="19"/>
      <c r="BR544" s="19"/>
      <c r="BS544" s="19"/>
      <c r="BT544" s="19"/>
      <c r="BU544" s="19"/>
      <c r="BV544" s="19"/>
    </row>
    <row r="545" spans="1:74" ht="75" customHeight="1" x14ac:dyDescent="0.25">
      <c r="A545" s="9" t="s">
        <v>81</v>
      </c>
      <c r="B545" s="14" t="s">
        <v>82</v>
      </c>
      <c r="C545" s="3" t="s">
        <v>83</v>
      </c>
      <c r="D545" s="3" t="s">
        <v>5534</v>
      </c>
      <c r="E545" s="3" t="s">
        <v>103</v>
      </c>
      <c r="F545" s="3" t="s">
        <v>5541</v>
      </c>
      <c r="G545" s="3" t="s">
        <v>265</v>
      </c>
      <c r="H545" s="3" t="s">
        <v>282</v>
      </c>
      <c r="I545" s="3" t="s">
        <v>283</v>
      </c>
      <c r="J545" s="18" t="s">
        <v>284</v>
      </c>
      <c r="K545" s="17" t="str">
        <f t="shared" si="8"/>
        <v>QualityPTSGeneralUser SettingsConsume data according to prefered UOMRead single parameters in desired UOMConvertion of single parameter by demandAbility to read single parameters in desired UOM</v>
      </c>
      <c r="L545" s="3"/>
      <c r="M545" s="3"/>
      <c r="N545" s="3"/>
      <c r="O545" s="3"/>
      <c r="P545" s="3" t="s">
        <v>93</v>
      </c>
      <c r="Q545" s="3"/>
      <c r="R545" s="5"/>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c r="BP545" s="19"/>
      <c r="BQ545" s="19"/>
      <c r="BR545" s="19"/>
      <c r="BS545" s="19"/>
      <c r="BT545" s="19"/>
      <c r="BU545" s="19"/>
      <c r="BV545" s="19"/>
    </row>
    <row r="546" spans="1:74" ht="75" customHeight="1" x14ac:dyDescent="0.25">
      <c r="A546" s="9" t="s">
        <v>81</v>
      </c>
      <c r="B546" s="14" t="s">
        <v>82</v>
      </c>
      <c r="C546" s="3" t="s">
        <v>83</v>
      </c>
      <c r="D546" s="3" t="s">
        <v>5534</v>
      </c>
      <c r="E546" s="3" t="s">
        <v>103</v>
      </c>
      <c r="F546" s="3" t="s">
        <v>5541</v>
      </c>
      <c r="G546" s="3" t="s">
        <v>256</v>
      </c>
      <c r="H546" s="3" t="s">
        <v>257</v>
      </c>
      <c r="I546" s="3" t="s">
        <v>258</v>
      </c>
      <c r="J546" s="18" t="s">
        <v>259</v>
      </c>
      <c r="K546" s="17" t="str">
        <f t="shared" si="8"/>
        <v>QualityPTSGeneralUser SettingsConsume data according to prefered languageAdjust language according to user settingsUser language settingCapability to adjust language according to user settings</v>
      </c>
      <c r="L546" s="3"/>
      <c r="M546" s="3"/>
      <c r="N546" s="3"/>
      <c r="O546" s="3"/>
      <c r="P546" s="3" t="s">
        <v>93</v>
      </c>
      <c r="Q546" s="3"/>
      <c r="R546" s="5"/>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c r="BP546" s="19"/>
      <c r="BQ546" s="19"/>
      <c r="BR546" s="19"/>
      <c r="BS546" s="19"/>
      <c r="BT546" s="19"/>
      <c r="BU546" s="19"/>
      <c r="BV546" s="19"/>
    </row>
    <row r="547" spans="1:74" ht="60" customHeight="1" x14ac:dyDescent="0.25">
      <c r="A547" s="9" t="s">
        <v>81</v>
      </c>
      <c r="B547" s="14" t="s">
        <v>82</v>
      </c>
      <c r="C547" s="3" t="s">
        <v>83</v>
      </c>
      <c r="D547" s="3" t="s">
        <v>5534</v>
      </c>
      <c r="E547" s="3" t="s">
        <v>103</v>
      </c>
      <c r="F547" s="3" t="s">
        <v>5541</v>
      </c>
      <c r="G547" s="3" t="s">
        <v>256</v>
      </c>
      <c r="H547" s="3" t="s">
        <v>261</v>
      </c>
      <c r="I547" s="3" t="s">
        <v>262</v>
      </c>
      <c r="J547" s="18" t="s">
        <v>263</v>
      </c>
      <c r="K547" s="17" t="str">
        <f t="shared" si="8"/>
        <v>QualityPTSGeneralUser SettingsConsume data according to prefered languageTranslate PTS specific assetsTranslation assets from PTS to Omnia FoundationCapability to translate PTS specific assets</v>
      </c>
      <c r="L547" s="3"/>
      <c r="M547" s="3"/>
      <c r="N547" s="3"/>
      <c r="O547" s="3"/>
      <c r="P547" s="3" t="s">
        <v>93</v>
      </c>
      <c r="Q547" s="3"/>
      <c r="R547" s="5"/>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c r="BP547" s="19"/>
      <c r="BQ547" s="19"/>
      <c r="BR547" s="19"/>
      <c r="BS547" s="19"/>
      <c r="BT547" s="19"/>
      <c r="BU547" s="19"/>
      <c r="BV547" s="19"/>
    </row>
    <row r="548" spans="1:74" ht="90" customHeight="1" x14ac:dyDescent="0.25">
      <c r="A548" s="9" t="s">
        <v>81</v>
      </c>
      <c r="B548" s="14" t="s">
        <v>82</v>
      </c>
      <c r="C548" s="3" t="s">
        <v>83</v>
      </c>
      <c r="D548" s="3" t="s">
        <v>5534</v>
      </c>
      <c r="E548" s="3" t="s">
        <v>103</v>
      </c>
      <c r="F548" s="3" t="s">
        <v>384</v>
      </c>
      <c r="G548" s="3" t="s">
        <v>385</v>
      </c>
      <c r="H548" s="3" t="s">
        <v>386</v>
      </c>
      <c r="I548" s="3" t="s">
        <v>387</v>
      </c>
      <c r="J548" s="18" t="s">
        <v>388</v>
      </c>
      <c r="K548" s="17" t="str">
        <f t="shared" si="8"/>
        <v>QualityPTSGeneralAnalytics &amp; ReportingCreate dashboards and reports with PTS dataSend events to Brewdat to enable reporst and dashboards creationIntegration to Brewdat for reporting and dashboardingCapability to send events to Brewdat to enable reporst and dashboards creation</v>
      </c>
      <c r="L548" s="3"/>
      <c r="M548" s="3"/>
      <c r="N548" s="3"/>
      <c r="O548" s="3"/>
      <c r="P548" s="3" t="s">
        <v>93</v>
      </c>
      <c r="Q548" s="3"/>
      <c r="R548" s="5"/>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c r="BP548" s="19"/>
      <c r="BQ548" s="19"/>
      <c r="BR548" s="19"/>
      <c r="BS548" s="19"/>
      <c r="BT548" s="19"/>
      <c r="BU548" s="19"/>
      <c r="BV548" s="19"/>
    </row>
    <row r="549" spans="1:74" ht="105" customHeight="1" x14ac:dyDescent="0.25">
      <c r="A549" s="9" t="s">
        <v>81</v>
      </c>
      <c r="B549" s="14" t="s">
        <v>82</v>
      </c>
      <c r="C549" s="3" t="s">
        <v>1677</v>
      </c>
      <c r="D549" s="3" t="s">
        <v>1678</v>
      </c>
      <c r="E549" s="3" t="s">
        <v>1679</v>
      </c>
      <c r="F549" s="3" t="s">
        <v>5542</v>
      </c>
      <c r="G549" s="3" t="s">
        <v>1681</v>
      </c>
      <c r="H549" s="3" t="s">
        <v>1682</v>
      </c>
      <c r="I549" s="3" t="s">
        <v>1683</v>
      </c>
      <c r="J549" s="18" t="s">
        <v>1684</v>
      </c>
      <c r="K549" s="17" t="str">
        <f t="shared" si="8"/>
        <v>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v>
      </c>
      <c r="L549" s="3"/>
      <c r="M549" s="3"/>
      <c r="N549" s="3"/>
      <c r="O549" s="3"/>
      <c r="P549" s="3" t="s">
        <v>150</v>
      </c>
      <c r="Q549" s="3"/>
      <c r="R549" s="5"/>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c r="BP549" s="19"/>
      <c r="BQ549" s="19"/>
      <c r="BR549" s="19"/>
      <c r="BS549" s="19"/>
      <c r="BT549" s="19"/>
      <c r="BU549" s="19"/>
      <c r="BV549" s="19"/>
    </row>
    <row r="550" spans="1:74" ht="105" customHeight="1" x14ac:dyDescent="0.25">
      <c r="A550" s="9" t="s">
        <v>81</v>
      </c>
      <c r="B550" s="14" t="s">
        <v>82</v>
      </c>
      <c r="C550" s="3" t="s">
        <v>1677</v>
      </c>
      <c r="D550" s="3" t="s">
        <v>1678</v>
      </c>
      <c r="E550" s="3" t="s">
        <v>1301</v>
      </c>
      <c r="F550" s="3" t="s">
        <v>5542</v>
      </c>
      <c r="G550" s="3" t="s">
        <v>1681</v>
      </c>
      <c r="H550" s="3" t="s">
        <v>1682</v>
      </c>
      <c r="I550" s="3" t="s">
        <v>1683</v>
      </c>
      <c r="J550" s="18" t="s">
        <v>1684</v>
      </c>
      <c r="K550" s="17" t="str">
        <f t="shared" si="8"/>
        <v>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v>
      </c>
      <c r="L550" s="3"/>
      <c r="M550" s="3"/>
      <c r="N550" s="3"/>
      <c r="O550" s="3"/>
      <c r="P550" s="3" t="s">
        <v>93</v>
      </c>
      <c r="Q550" s="3"/>
      <c r="R550" s="5"/>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c r="BP550" s="19"/>
      <c r="BQ550" s="19"/>
      <c r="BR550" s="19"/>
      <c r="BS550" s="19"/>
      <c r="BT550" s="19"/>
      <c r="BU550" s="19"/>
      <c r="BV550" s="19"/>
    </row>
    <row r="551" spans="1:74" ht="105" customHeight="1" x14ac:dyDescent="0.25">
      <c r="A551" s="9" t="s">
        <v>81</v>
      </c>
      <c r="B551" s="14" t="s">
        <v>82</v>
      </c>
      <c r="C551" s="3" t="s">
        <v>1677</v>
      </c>
      <c r="D551" s="3" t="s">
        <v>1678</v>
      </c>
      <c r="E551" s="3" t="s">
        <v>1856</v>
      </c>
      <c r="F551" s="3" t="s">
        <v>5542</v>
      </c>
      <c r="G551" s="3" t="s">
        <v>1681</v>
      </c>
      <c r="H551" s="3" t="s">
        <v>1682</v>
      </c>
      <c r="I551" s="3" t="s">
        <v>1683</v>
      </c>
      <c r="J551" s="18" t="s">
        <v>1684</v>
      </c>
      <c r="K551" s="17" t="str">
        <f t="shared" si="8"/>
        <v>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v>
      </c>
      <c r="L551" s="3"/>
      <c r="M551" s="3"/>
      <c r="N551" s="3"/>
      <c r="O551" s="3"/>
      <c r="P551" s="3" t="s">
        <v>93</v>
      </c>
      <c r="Q551" s="3"/>
      <c r="R551" s="5"/>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c r="BP551" s="19"/>
      <c r="BQ551" s="19"/>
      <c r="BR551" s="19"/>
      <c r="BS551" s="19"/>
      <c r="BT551" s="19"/>
      <c r="BU551" s="19"/>
      <c r="BV551" s="19"/>
    </row>
    <row r="552" spans="1:74" ht="105" customHeight="1" x14ac:dyDescent="0.25">
      <c r="A552" s="9" t="s">
        <v>81</v>
      </c>
      <c r="B552" s="14" t="s">
        <v>82</v>
      </c>
      <c r="C552" s="3" t="s">
        <v>1677</v>
      </c>
      <c r="D552" s="3" t="s">
        <v>1678</v>
      </c>
      <c r="E552" s="3" t="s">
        <v>1858</v>
      </c>
      <c r="F552" s="3" t="s">
        <v>5542</v>
      </c>
      <c r="G552" s="3" t="s">
        <v>1681</v>
      </c>
      <c r="H552" s="3" t="s">
        <v>1682</v>
      </c>
      <c r="I552" s="3" t="s">
        <v>1683</v>
      </c>
      <c r="J552" s="18" t="s">
        <v>1684</v>
      </c>
      <c r="K552" s="17" t="str">
        <f t="shared" si="8"/>
        <v>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v>
      </c>
      <c r="L552" s="3"/>
      <c r="M552" s="3"/>
      <c r="N552" s="3"/>
      <c r="O552" s="3"/>
      <c r="P552" s="3" t="s">
        <v>93</v>
      </c>
      <c r="Q552" s="3"/>
      <c r="R552" s="5"/>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c r="BP552" s="19"/>
      <c r="BQ552" s="19"/>
      <c r="BR552" s="19"/>
      <c r="BS552" s="19"/>
      <c r="BT552" s="19"/>
      <c r="BU552" s="19"/>
      <c r="BV552" s="19"/>
    </row>
    <row r="553" spans="1:74" ht="105" customHeight="1" x14ac:dyDescent="0.25">
      <c r="A553" s="9" t="s">
        <v>81</v>
      </c>
      <c r="B553" s="14" t="s">
        <v>82</v>
      </c>
      <c r="C553" s="3" t="s">
        <v>1677</v>
      </c>
      <c r="D553" s="3" t="s">
        <v>1678</v>
      </c>
      <c r="E553" s="3" t="s">
        <v>1860</v>
      </c>
      <c r="F553" s="3" t="s">
        <v>5542</v>
      </c>
      <c r="G553" s="3" t="s">
        <v>1681</v>
      </c>
      <c r="H553" s="3" t="s">
        <v>1682</v>
      </c>
      <c r="I553" s="3" t="s">
        <v>1683</v>
      </c>
      <c r="J553" s="18" t="s">
        <v>1684</v>
      </c>
      <c r="K553" s="17" t="str">
        <f t="shared" si="8"/>
        <v>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v>
      </c>
      <c r="L553" s="3"/>
      <c r="M553" s="3"/>
      <c r="N553" s="3"/>
      <c r="O553" s="3"/>
      <c r="P553" s="3" t="s">
        <v>93</v>
      </c>
      <c r="Q553" s="3"/>
      <c r="R553" s="5"/>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c r="BP553" s="19"/>
      <c r="BQ553" s="19"/>
      <c r="BR553" s="19"/>
      <c r="BS553" s="19"/>
      <c r="BT553" s="19"/>
      <c r="BU553" s="19"/>
      <c r="BV553" s="19"/>
    </row>
    <row r="554" spans="1:74" ht="90" customHeight="1" x14ac:dyDescent="0.25">
      <c r="A554" s="9" t="s">
        <v>81</v>
      </c>
      <c r="B554" s="14" t="s">
        <v>82</v>
      </c>
      <c r="C554" s="3" t="s">
        <v>1677</v>
      </c>
      <c r="D554" s="3" t="s">
        <v>1678</v>
      </c>
      <c r="E554" s="3" t="s">
        <v>1679</v>
      </c>
      <c r="F554" s="3" t="s">
        <v>5542</v>
      </c>
      <c r="G554" s="3" t="s">
        <v>1681</v>
      </c>
      <c r="H554" s="3" t="s">
        <v>1862</v>
      </c>
      <c r="I554" s="3" t="s">
        <v>1863</v>
      </c>
      <c r="J554" s="18" t="s">
        <v>1864</v>
      </c>
      <c r="K554" s="17" t="str">
        <f t="shared" si="8"/>
        <v>Brewing PerformanceBrewing performanceBrewhouseMaster dataParameter configurationAdd target (expiration/target dates)Recipe parameter target expiration dataAllow zone or global specialists to define target expiration dates to each recipe configured</v>
      </c>
      <c r="L554" s="3"/>
      <c r="M554" s="3"/>
      <c r="N554" s="3"/>
      <c r="O554" s="3"/>
      <c r="P554" s="3" t="s">
        <v>93</v>
      </c>
      <c r="Q554" s="3"/>
      <c r="R554" s="5"/>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c r="BP554" s="19"/>
      <c r="BQ554" s="19"/>
      <c r="BR554" s="19"/>
      <c r="BS554" s="19"/>
      <c r="BT554" s="19"/>
      <c r="BU554" s="19"/>
      <c r="BV554" s="19"/>
    </row>
    <row r="555" spans="1:74" ht="90" customHeight="1" x14ac:dyDescent="0.25">
      <c r="A555" s="9" t="s">
        <v>81</v>
      </c>
      <c r="B555" s="14" t="s">
        <v>82</v>
      </c>
      <c r="C555" s="3" t="s">
        <v>1677</v>
      </c>
      <c r="D555" s="3" t="s">
        <v>1678</v>
      </c>
      <c r="E555" s="3" t="s">
        <v>1301</v>
      </c>
      <c r="F555" s="3" t="s">
        <v>5542</v>
      </c>
      <c r="G555" s="3" t="s">
        <v>1681</v>
      </c>
      <c r="H555" s="3" t="s">
        <v>1862</v>
      </c>
      <c r="I555" s="3" t="s">
        <v>1863</v>
      </c>
      <c r="J555" s="18" t="s">
        <v>1864</v>
      </c>
      <c r="K555" s="17" t="str">
        <f t="shared" si="8"/>
        <v>Brewing PerformanceBrewing performanceFiltrationMaster dataParameter configurationAdd target (expiration/target dates)Recipe parameter target expiration dataAllow zone or global specialists to define target expiration dates to each recipe configured</v>
      </c>
      <c r="L555" s="3"/>
      <c r="M555" s="3"/>
      <c r="N555" s="3"/>
      <c r="O555" s="3"/>
      <c r="P555" s="3" t="s">
        <v>93</v>
      </c>
      <c r="Q555" s="3"/>
      <c r="R555" s="5"/>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c r="BP555" s="19"/>
      <c r="BQ555" s="19"/>
      <c r="BR555" s="19"/>
      <c r="BS555" s="19"/>
      <c r="BT555" s="19"/>
      <c r="BU555" s="19"/>
      <c r="BV555" s="19"/>
    </row>
    <row r="556" spans="1:74" ht="90" customHeight="1" x14ac:dyDescent="0.25">
      <c r="A556" s="9" t="s">
        <v>81</v>
      </c>
      <c r="B556" s="14" t="s">
        <v>82</v>
      </c>
      <c r="C556" s="3" t="s">
        <v>1677</v>
      </c>
      <c r="D556" s="3" t="s">
        <v>1678</v>
      </c>
      <c r="E556" s="3" t="s">
        <v>1856</v>
      </c>
      <c r="F556" s="3" t="s">
        <v>5542</v>
      </c>
      <c r="G556" s="3" t="s">
        <v>1681</v>
      </c>
      <c r="H556" s="3" t="s">
        <v>1862</v>
      </c>
      <c r="I556" s="3" t="s">
        <v>1863</v>
      </c>
      <c r="J556" s="18" t="s">
        <v>1864</v>
      </c>
      <c r="K556" s="17" t="str">
        <f t="shared" si="8"/>
        <v>Brewing PerformanceBrewing performanceFermentationMaster dataParameter configurationAdd target (expiration/target dates)Recipe parameter target expiration dataAllow zone or global specialists to define target expiration dates to each recipe configured</v>
      </c>
      <c r="L556" s="3"/>
      <c r="M556" s="3"/>
      <c r="N556" s="3"/>
      <c r="O556" s="3"/>
      <c r="P556" s="3" t="s">
        <v>93</v>
      </c>
      <c r="Q556" s="3"/>
      <c r="R556" s="5"/>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c r="BP556" s="19"/>
      <c r="BQ556" s="19"/>
      <c r="BR556" s="19"/>
      <c r="BS556" s="19"/>
      <c r="BT556" s="19"/>
      <c r="BU556" s="19"/>
      <c r="BV556" s="19"/>
    </row>
    <row r="557" spans="1:74" ht="90" customHeight="1" x14ac:dyDescent="0.25">
      <c r="A557" s="9" t="s">
        <v>81</v>
      </c>
      <c r="B557" s="14" t="s">
        <v>82</v>
      </c>
      <c r="C557" s="3" t="s">
        <v>1677</v>
      </c>
      <c r="D557" s="3" t="s">
        <v>1678</v>
      </c>
      <c r="E557" s="3" t="s">
        <v>1858</v>
      </c>
      <c r="F557" s="3" t="s">
        <v>5542</v>
      </c>
      <c r="G557" s="3" t="s">
        <v>1681</v>
      </c>
      <c r="H557" s="3" t="s">
        <v>1862</v>
      </c>
      <c r="I557" s="3" t="s">
        <v>1863</v>
      </c>
      <c r="J557" s="18" t="s">
        <v>1864</v>
      </c>
      <c r="K557" s="17" t="str">
        <f t="shared" si="8"/>
        <v>Brewing PerformanceBrewing performanceCold agingMaster dataParameter configurationAdd target (expiration/target dates)Recipe parameter target expiration dataAllow zone or global specialists to define target expiration dates to each recipe configured</v>
      </c>
      <c r="L557" s="3"/>
      <c r="M557" s="3"/>
      <c r="N557" s="3"/>
      <c r="O557" s="3"/>
      <c r="P557" s="3" t="s">
        <v>93</v>
      </c>
      <c r="Q557" s="3"/>
      <c r="R557" s="5"/>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c r="BP557" s="19"/>
      <c r="BQ557" s="19"/>
      <c r="BR557" s="19"/>
      <c r="BS557" s="19"/>
      <c r="BT557" s="19"/>
      <c r="BU557" s="19"/>
      <c r="BV557" s="19"/>
    </row>
    <row r="558" spans="1:74" ht="90" customHeight="1" x14ac:dyDescent="0.25">
      <c r="A558" s="9" t="s">
        <v>81</v>
      </c>
      <c r="B558" s="14" t="s">
        <v>82</v>
      </c>
      <c r="C558" s="3" t="s">
        <v>1677</v>
      </c>
      <c r="D558" s="3" t="s">
        <v>1678</v>
      </c>
      <c r="E558" s="3" t="s">
        <v>1860</v>
      </c>
      <c r="F558" s="3" t="s">
        <v>5542</v>
      </c>
      <c r="G558" s="3" t="s">
        <v>1681</v>
      </c>
      <c r="H558" s="3" t="s">
        <v>1862</v>
      </c>
      <c r="I558" s="3" t="s">
        <v>1863</v>
      </c>
      <c r="J558" s="18" t="s">
        <v>1864</v>
      </c>
      <c r="K558" s="17" t="str">
        <f t="shared" si="8"/>
        <v>Brewing PerformanceBrewing performanceCellars transfersMaster dataParameter configurationAdd target (expiration/target dates)Recipe parameter target expiration dataAllow zone or global specialists to define target expiration dates to each recipe configured</v>
      </c>
      <c r="L558" s="3"/>
      <c r="M558" s="3"/>
      <c r="N558" s="3"/>
      <c r="O558" s="3"/>
      <c r="P558" s="3" t="s">
        <v>93</v>
      </c>
      <c r="Q558" s="3"/>
      <c r="R558" s="5"/>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c r="BP558" s="19"/>
      <c r="BQ558" s="19"/>
      <c r="BR558" s="19"/>
      <c r="BS558" s="19"/>
      <c r="BT558" s="19"/>
      <c r="BU558" s="19"/>
      <c r="BV558" s="19"/>
    </row>
    <row r="559" spans="1:74" ht="120" customHeight="1" x14ac:dyDescent="0.25">
      <c r="A559" s="9" t="s">
        <v>81</v>
      </c>
      <c r="B559" s="14" t="s">
        <v>82</v>
      </c>
      <c r="C559" s="3" t="s">
        <v>1677</v>
      </c>
      <c r="D559" s="3" t="s">
        <v>1678</v>
      </c>
      <c r="E559" s="3" t="s">
        <v>1679</v>
      </c>
      <c r="F559" s="3" t="s">
        <v>5542</v>
      </c>
      <c r="G559" s="3" t="s">
        <v>1681</v>
      </c>
      <c r="H559" s="3" t="s">
        <v>1688</v>
      </c>
      <c r="I559" s="3" t="s">
        <v>1689</v>
      </c>
      <c r="J559" s="18" t="s">
        <v>1690</v>
      </c>
      <c r="K559" s="17" t="str">
        <f t="shared" si="8"/>
        <v>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v>
      </c>
      <c r="L559" s="3"/>
      <c r="M559" s="3"/>
      <c r="N559" s="3"/>
      <c r="O559" s="3"/>
      <c r="P559" s="3" t="s">
        <v>150</v>
      </c>
      <c r="Q559" s="3"/>
      <c r="R559" s="5"/>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c r="BP559" s="19"/>
      <c r="BQ559" s="19"/>
      <c r="BR559" s="19"/>
      <c r="BS559" s="19"/>
      <c r="BT559" s="19"/>
      <c r="BU559" s="19"/>
      <c r="BV559" s="19"/>
    </row>
    <row r="560" spans="1:74" ht="120" customHeight="1" x14ac:dyDescent="0.25">
      <c r="A560" s="9" t="s">
        <v>81</v>
      </c>
      <c r="B560" s="14" t="s">
        <v>82</v>
      </c>
      <c r="C560" s="3" t="s">
        <v>1677</v>
      </c>
      <c r="D560" s="3" t="s">
        <v>1678</v>
      </c>
      <c r="E560" s="3" t="s">
        <v>1301</v>
      </c>
      <c r="F560" s="3" t="s">
        <v>5542</v>
      </c>
      <c r="G560" s="3" t="s">
        <v>1681</v>
      </c>
      <c r="H560" s="3" t="s">
        <v>1688</v>
      </c>
      <c r="I560" s="3" t="s">
        <v>1689</v>
      </c>
      <c r="J560" s="18" t="s">
        <v>1690</v>
      </c>
      <c r="K560" s="17" t="str">
        <f t="shared" si="8"/>
        <v>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v>
      </c>
      <c r="L560" s="3"/>
      <c r="M560" s="3"/>
      <c r="N560" s="3"/>
      <c r="O560" s="3"/>
      <c r="P560" s="3" t="s">
        <v>93</v>
      </c>
      <c r="Q560" s="3"/>
      <c r="R560" s="5"/>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c r="BP560" s="19"/>
      <c r="BQ560" s="19"/>
      <c r="BR560" s="19"/>
      <c r="BS560" s="19"/>
      <c r="BT560" s="19"/>
      <c r="BU560" s="19"/>
      <c r="BV560" s="19"/>
    </row>
    <row r="561" spans="1:74" ht="120" customHeight="1" x14ac:dyDescent="0.25">
      <c r="A561" s="9" t="s">
        <v>81</v>
      </c>
      <c r="B561" s="14" t="s">
        <v>82</v>
      </c>
      <c r="C561" s="3" t="s">
        <v>1677</v>
      </c>
      <c r="D561" s="3" t="s">
        <v>1678</v>
      </c>
      <c r="E561" s="3" t="s">
        <v>1856</v>
      </c>
      <c r="F561" s="3" t="s">
        <v>5542</v>
      </c>
      <c r="G561" s="3" t="s">
        <v>1681</v>
      </c>
      <c r="H561" s="3" t="s">
        <v>1688</v>
      </c>
      <c r="I561" s="3" t="s">
        <v>1689</v>
      </c>
      <c r="J561" s="18" t="s">
        <v>1690</v>
      </c>
      <c r="K561" s="17" t="str">
        <f t="shared" si="8"/>
        <v>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v>
      </c>
      <c r="L561" s="3"/>
      <c r="M561" s="3"/>
      <c r="N561" s="3"/>
      <c r="O561" s="3"/>
      <c r="P561" s="3" t="s">
        <v>93</v>
      </c>
      <c r="Q561" s="3"/>
      <c r="R561" s="5"/>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c r="BP561" s="19"/>
      <c r="BQ561" s="19"/>
      <c r="BR561" s="19"/>
      <c r="BS561" s="19"/>
      <c r="BT561" s="19"/>
      <c r="BU561" s="19"/>
      <c r="BV561" s="19"/>
    </row>
    <row r="562" spans="1:74" ht="105" customHeight="1" x14ac:dyDescent="0.25">
      <c r="A562" s="9" t="s">
        <v>81</v>
      </c>
      <c r="B562" s="14" t="s">
        <v>82</v>
      </c>
      <c r="C562" s="3" t="s">
        <v>1677</v>
      </c>
      <c r="D562" s="3" t="s">
        <v>1678</v>
      </c>
      <c r="E562" s="3" t="s">
        <v>1858</v>
      </c>
      <c r="F562" s="3" t="s">
        <v>5542</v>
      </c>
      <c r="G562" s="3" t="s">
        <v>1681</v>
      </c>
      <c r="H562" s="3" t="s">
        <v>1688</v>
      </c>
      <c r="I562" s="3" t="s">
        <v>1689</v>
      </c>
      <c r="J562" s="18" t="s">
        <v>1690</v>
      </c>
      <c r="K562" s="17" t="str">
        <f t="shared" si="8"/>
        <v>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v>
      </c>
      <c r="L562" s="3"/>
      <c r="M562" s="3"/>
      <c r="N562" s="3"/>
      <c r="O562" s="3"/>
      <c r="P562" s="3" t="s">
        <v>93</v>
      </c>
      <c r="Q562" s="3"/>
      <c r="R562" s="5"/>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c r="BP562" s="19"/>
      <c r="BQ562" s="19"/>
      <c r="BR562" s="19"/>
      <c r="BS562" s="19"/>
      <c r="BT562" s="19"/>
      <c r="BU562" s="19"/>
      <c r="BV562" s="19"/>
    </row>
    <row r="563" spans="1:74" ht="105" customHeight="1" x14ac:dyDescent="0.25">
      <c r="A563" s="9" t="s">
        <v>81</v>
      </c>
      <c r="B563" s="14" t="s">
        <v>82</v>
      </c>
      <c r="C563" s="3" t="s">
        <v>1677</v>
      </c>
      <c r="D563" s="3" t="s">
        <v>1678</v>
      </c>
      <c r="E563" s="3" t="s">
        <v>1860</v>
      </c>
      <c r="F563" s="3" t="s">
        <v>5542</v>
      </c>
      <c r="G563" s="3" t="s">
        <v>1681</v>
      </c>
      <c r="H563" s="3" t="s">
        <v>1688</v>
      </c>
      <c r="I563" s="3" t="s">
        <v>1689</v>
      </c>
      <c r="J563" s="18" t="s">
        <v>1690</v>
      </c>
      <c r="K563" s="17" t="str">
        <f t="shared" si="8"/>
        <v>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v>
      </c>
      <c r="L563" s="3"/>
      <c r="M563" s="3"/>
      <c r="N563" s="3"/>
      <c r="O563" s="3"/>
      <c r="P563" s="3" t="s">
        <v>93</v>
      </c>
      <c r="Q563" s="3"/>
      <c r="R563" s="5"/>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c r="BP563" s="19"/>
      <c r="BQ563" s="19"/>
      <c r="BR563" s="19"/>
      <c r="BS563" s="19"/>
      <c r="BT563" s="19"/>
      <c r="BU563" s="19"/>
      <c r="BV563" s="19"/>
    </row>
    <row r="564" spans="1:74" ht="90" customHeight="1" x14ac:dyDescent="0.25">
      <c r="A564" s="9" t="s">
        <v>81</v>
      </c>
      <c r="B564" s="14" t="s">
        <v>82</v>
      </c>
      <c r="C564" s="3" t="s">
        <v>1677</v>
      </c>
      <c r="D564" s="3" t="s">
        <v>1678</v>
      </c>
      <c r="E564" s="3" t="s">
        <v>1301</v>
      </c>
      <c r="F564" s="3" t="s">
        <v>1873</v>
      </c>
      <c r="G564" s="3" t="s">
        <v>1694</v>
      </c>
      <c r="H564" s="3" t="s">
        <v>1695</v>
      </c>
      <c r="I564" s="3" t="s">
        <v>1696</v>
      </c>
      <c r="J564" s="18" t="s">
        <v>1697</v>
      </c>
      <c r="K564" s="17" t="str">
        <f t="shared" si="8"/>
        <v>Brewing PerformanceBrewing performanceFiltrationQuality loss managementDowntime editionAllow event actions (edit, delete, split) for specific user rolesDelay edition and deletionAllow specific users, according to user permissions, to edit and delete delays</v>
      </c>
      <c r="L564" s="3"/>
      <c r="M564" s="3"/>
      <c r="N564" s="3"/>
      <c r="O564" s="3"/>
      <c r="P564" s="3" t="s">
        <v>93</v>
      </c>
      <c r="Q564" s="3"/>
      <c r="R564" s="5"/>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c r="BP564" s="19"/>
      <c r="BQ564" s="19"/>
      <c r="BR564" s="19"/>
      <c r="BS564" s="19"/>
      <c r="BT564" s="19"/>
      <c r="BU564" s="19"/>
      <c r="BV564" s="19"/>
    </row>
    <row r="565" spans="1:74" ht="90" customHeight="1" x14ac:dyDescent="0.25">
      <c r="A565" s="9" t="s">
        <v>81</v>
      </c>
      <c r="B565" s="14" t="s">
        <v>82</v>
      </c>
      <c r="C565" s="3" t="s">
        <v>1677</v>
      </c>
      <c r="D565" s="3" t="s">
        <v>1678</v>
      </c>
      <c r="E565" s="3" t="s">
        <v>1679</v>
      </c>
      <c r="F565" s="3" t="s">
        <v>1693</v>
      </c>
      <c r="G565" s="3" t="s">
        <v>1694</v>
      </c>
      <c r="H565" s="3" t="s">
        <v>1695</v>
      </c>
      <c r="I565" s="3" t="s">
        <v>1696</v>
      </c>
      <c r="J565" s="18" t="s">
        <v>1697</v>
      </c>
      <c r="K565" s="17" t="str">
        <f t="shared" si="8"/>
        <v>Brewing PerformanceBrewing performanceBrewhouseTime loss managementDowntime editionAllow event actions (edit, delete, split) for specific user rolesDelay edition and deletionAllow specific users, according to user permissions, to edit and delete delays</v>
      </c>
      <c r="L565" s="3"/>
      <c r="M565" s="3"/>
      <c r="N565" s="3"/>
      <c r="O565" s="3"/>
      <c r="P565" s="3" t="s">
        <v>150</v>
      </c>
      <c r="Q565" s="3"/>
      <c r="R565" s="5"/>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c r="BP565" s="19"/>
      <c r="BQ565" s="19"/>
      <c r="BR565" s="19"/>
      <c r="BS565" s="19"/>
      <c r="BT565" s="19"/>
      <c r="BU565" s="19"/>
      <c r="BV565" s="19"/>
    </row>
    <row r="566" spans="1:74" ht="90" customHeight="1" x14ac:dyDescent="0.25">
      <c r="A566" s="9" t="s">
        <v>81</v>
      </c>
      <c r="B566" s="14" t="s">
        <v>82</v>
      </c>
      <c r="C566" s="3" t="s">
        <v>1677</v>
      </c>
      <c r="D566" s="3" t="s">
        <v>1678</v>
      </c>
      <c r="E566" s="3" t="s">
        <v>1301</v>
      </c>
      <c r="F566" s="3" t="s">
        <v>1693</v>
      </c>
      <c r="G566" s="3" t="s">
        <v>1694</v>
      </c>
      <c r="H566" s="3" t="s">
        <v>1695</v>
      </c>
      <c r="I566" s="3" t="s">
        <v>1696</v>
      </c>
      <c r="J566" s="18" t="s">
        <v>1697</v>
      </c>
      <c r="K566" s="17" t="str">
        <f t="shared" si="8"/>
        <v>Brewing PerformanceBrewing performanceFiltrationTime loss managementDowntime editionAllow event actions (edit, delete, split) for specific user rolesDelay edition and deletionAllow specific users, according to user permissions, to edit and delete delays</v>
      </c>
      <c r="L566" s="3"/>
      <c r="M566" s="3"/>
      <c r="N566" s="3"/>
      <c r="O566" s="3"/>
      <c r="P566" s="3" t="s">
        <v>93</v>
      </c>
      <c r="Q566" s="3"/>
      <c r="R566" s="5"/>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c r="BM566" s="19"/>
      <c r="BN566" s="19"/>
      <c r="BO566" s="19"/>
      <c r="BP566" s="19"/>
      <c r="BQ566" s="19"/>
      <c r="BR566" s="19"/>
      <c r="BS566" s="19"/>
      <c r="BT566" s="19"/>
      <c r="BU566" s="19"/>
      <c r="BV566" s="19"/>
    </row>
    <row r="567" spans="1:74" ht="90" customHeight="1" x14ac:dyDescent="0.25">
      <c r="A567" s="9" t="s">
        <v>81</v>
      </c>
      <c r="B567" s="14" t="s">
        <v>82</v>
      </c>
      <c r="C567" s="3" t="s">
        <v>1677</v>
      </c>
      <c r="D567" s="3" t="s">
        <v>1678</v>
      </c>
      <c r="E567" s="3" t="s">
        <v>1856</v>
      </c>
      <c r="F567" s="3" t="s">
        <v>1693</v>
      </c>
      <c r="G567" s="3" t="s">
        <v>1694</v>
      </c>
      <c r="H567" s="3" t="s">
        <v>1695</v>
      </c>
      <c r="I567" s="3" t="s">
        <v>1696</v>
      </c>
      <c r="J567" s="18" t="s">
        <v>1697</v>
      </c>
      <c r="K567" s="17" t="str">
        <f t="shared" si="8"/>
        <v>Brewing PerformanceBrewing performanceFermentationTime loss managementDowntime editionAllow event actions (edit, delete, split) for specific user rolesDelay edition and deletionAllow specific users, according to user permissions, to edit and delete delays</v>
      </c>
      <c r="L567" s="3"/>
      <c r="M567" s="3"/>
      <c r="N567" s="3"/>
      <c r="O567" s="3"/>
      <c r="P567" s="3" t="s">
        <v>93</v>
      </c>
      <c r="Q567" s="3"/>
      <c r="R567" s="5"/>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c r="BM567" s="19"/>
      <c r="BN567" s="19"/>
      <c r="BO567" s="19"/>
      <c r="BP567" s="19"/>
      <c r="BQ567" s="19"/>
      <c r="BR567" s="19"/>
      <c r="BS567" s="19"/>
      <c r="BT567" s="19"/>
      <c r="BU567" s="19"/>
      <c r="BV567" s="19"/>
    </row>
    <row r="568" spans="1:74" ht="45" customHeight="1" x14ac:dyDescent="0.25">
      <c r="A568" s="9" t="s">
        <v>81</v>
      </c>
      <c r="B568" s="14" t="s">
        <v>82</v>
      </c>
      <c r="C568" s="3" t="s">
        <v>1677</v>
      </c>
      <c r="D568" s="3" t="s">
        <v>1678</v>
      </c>
      <c r="E568" s="3" t="s">
        <v>103</v>
      </c>
      <c r="F568" s="3" t="s">
        <v>1729</v>
      </c>
      <c r="G568" s="3" t="s">
        <v>1730</v>
      </c>
      <c r="H568" s="3" t="s">
        <v>4982</v>
      </c>
      <c r="I568" s="3" t="s">
        <v>2204</v>
      </c>
      <c r="J568" s="18" t="s">
        <v>2204</v>
      </c>
      <c r="K568" s="17" t="str">
        <f t="shared" si="8"/>
        <v>Brewing PerformanceBrewing performanceGeneralKPI/PI managementKPI &amp; PI trackingTrend chartsTo be definedTo be defined</v>
      </c>
      <c r="L568" s="3"/>
      <c r="M568" s="3"/>
      <c r="N568" s="3"/>
      <c r="O568" s="3"/>
      <c r="P568" s="3" t="s">
        <v>93</v>
      </c>
      <c r="Q568" s="3"/>
      <c r="R568" s="5"/>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c r="BM568" s="19"/>
      <c r="BN568" s="19"/>
      <c r="BO568" s="19"/>
      <c r="BP568" s="19"/>
      <c r="BQ568" s="19"/>
      <c r="BR568" s="19"/>
      <c r="BS568" s="19"/>
      <c r="BT568" s="19"/>
      <c r="BU568" s="19"/>
      <c r="BV568" s="19"/>
    </row>
    <row r="569" spans="1:74" ht="90" customHeight="1" x14ac:dyDescent="0.25">
      <c r="A569" s="9" t="s">
        <v>81</v>
      </c>
      <c r="B569" s="14" t="s">
        <v>82</v>
      </c>
      <c r="C569" s="3" t="s">
        <v>1677</v>
      </c>
      <c r="D569" s="3" t="s">
        <v>1678</v>
      </c>
      <c r="E569" s="3" t="s">
        <v>1858</v>
      </c>
      <c r="F569" s="3" t="s">
        <v>1693</v>
      </c>
      <c r="G569" s="3" t="s">
        <v>1694</v>
      </c>
      <c r="H569" s="3" t="s">
        <v>1695</v>
      </c>
      <c r="I569" s="3" t="s">
        <v>1696</v>
      </c>
      <c r="J569" s="18" t="s">
        <v>1697</v>
      </c>
      <c r="K569" s="17" t="str">
        <f t="shared" si="8"/>
        <v>Brewing PerformanceBrewing performanceCold agingTime loss managementDowntime editionAllow event actions (edit, delete, split) for specific user rolesDelay edition and deletionAllow specific users, according to user permissions, to edit and delete delays</v>
      </c>
      <c r="L569" s="3"/>
      <c r="M569" s="3"/>
      <c r="N569" s="3"/>
      <c r="O569" s="3"/>
      <c r="P569" s="3" t="s">
        <v>93</v>
      </c>
      <c r="Q569" s="3"/>
      <c r="R569" s="5"/>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c r="BM569" s="19"/>
      <c r="BN569" s="19"/>
      <c r="BO569" s="19"/>
      <c r="BP569" s="19"/>
      <c r="BQ569" s="19"/>
      <c r="BR569" s="19"/>
      <c r="BS569" s="19"/>
      <c r="BT569" s="19"/>
      <c r="BU569" s="19"/>
      <c r="BV569" s="19"/>
    </row>
    <row r="570" spans="1:74" ht="90" customHeight="1" x14ac:dyDescent="0.25">
      <c r="A570" s="9" t="s">
        <v>81</v>
      </c>
      <c r="B570" s="14" t="s">
        <v>82</v>
      </c>
      <c r="C570" s="3" t="s">
        <v>1677</v>
      </c>
      <c r="D570" s="3" t="s">
        <v>1678</v>
      </c>
      <c r="E570" s="3" t="s">
        <v>1860</v>
      </c>
      <c r="F570" s="3" t="s">
        <v>1693</v>
      </c>
      <c r="G570" s="3" t="s">
        <v>1694</v>
      </c>
      <c r="H570" s="3" t="s">
        <v>1695</v>
      </c>
      <c r="I570" s="3" t="s">
        <v>1696</v>
      </c>
      <c r="J570" s="18" t="s">
        <v>1697</v>
      </c>
      <c r="K570" s="17" t="str">
        <f t="shared" si="8"/>
        <v>Brewing PerformanceBrewing performanceCellars transfersTime loss managementDowntime editionAllow event actions (edit, delete, split) for specific user rolesDelay edition and deletionAllow specific users, according to user permissions, to edit and delete delays</v>
      </c>
      <c r="L570" s="3"/>
      <c r="M570" s="3"/>
      <c r="N570" s="3"/>
      <c r="O570" s="3"/>
      <c r="P570" s="3" t="s">
        <v>93</v>
      </c>
      <c r="Q570" s="3"/>
      <c r="R570" s="5"/>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c r="BM570" s="19"/>
      <c r="BN570" s="19"/>
      <c r="BO570" s="19"/>
      <c r="BP570" s="19"/>
      <c r="BQ570" s="19"/>
      <c r="BR570" s="19"/>
      <c r="BS570" s="19"/>
      <c r="BT570" s="19"/>
      <c r="BU570" s="19"/>
      <c r="BV570" s="19"/>
    </row>
    <row r="571" spans="1:74" ht="90" customHeight="1" x14ac:dyDescent="0.25">
      <c r="A571" s="9" t="s">
        <v>81</v>
      </c>
      <c r="B571" s="14" t="s">
        <v>82</v>
      </c>
      <c r="C571" s="3" t="s">
        <v>1677</v>
      </c>
      <c r="D571" s="3" t="s">
        <v>1678</v>
      </c>
      <c r="E571" s="3" t="s">
        <v>1301</v>
      </c>
      <c r="F571" s="3" t="s">
        <v>5542</v>
      </c>
      <c r="G571" s="3" t="s">
        <v>1681</v>
      </c>
      <c r="H571" s="3" t="s">
        <v>1878</v>
      </c>
      <c r="I571" s="3" t="s">
        <v>1879</v>
      </c>
      <c r="J571" s="18" t="s">
        <v>1690</v>
      </c>
      <c r="K571" s="17" t="str">
        <f t="shared" si="8"/>
        <v>Brewing PerformanceBrewing performanceFiltrationMaster dataParameter configurationBrand &amp; Line parameter configuration and overviewBrand &amp; line parameter configuration screenConfigure recipes design cycle time and other necessary parameters to each recipe, per subarea</v>
      </c>
      <c r="L571" s="3"/>
      <c r="M571" s="3"/>
      <c r="N571" s="3"/>
      <c r="O571" s="3"/>
      <c r="P571" s="3" t="s">
        <v>93</v>
      </c>
      <c r="Q571" s="3"/>
      <c r="R571" s="5"/>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c r="BM571" s="19"/>
      <c r="BN571" s="19"/>
      <c r="BO571" s="19"/>
      <c r="BP571" s="19"/>
      <c r="BQ571" s="19"/>
      <c r="BR571" s="19"/>
      <c r="BS571" s="19"/>
      <c r="BT571" s="19"/>
      <c r="BU571" s="19"/>
      <c r="BV571" s="19"/>
    </row>
    <row r="572" spans="1:74" ht="90" customHeight="1" x14ac:dyDescent="0.25">
      <c r="A572" s="9" t="s">
        <v>81</v>
      </c>
      <c r="B572" s="14" t="s">
        <v>82</v>
      </c>
      <c r="C572" s="3" t="s">
        <v>1677</v>
      </c>
      <c r="D572" s="3" t="s">
        <v>1678</v>
      </c>
      <c r="E572" s="3" t="s">
        <v>1856</v>
      </c>
      <c r="F572" s="3" t="s">
        <v>5542</v>
      </c>
      <c r="G572" s="3" t="s">
        <v>1681</v>
      </c>
      <c r="H572" s="3" t="s">
        <v>1878</v>
      </c>
      <c r="I572" s="3" t="s">
        <v>1879</v>
      </c>
      <c r="J572" s="18" t="s">
        <v>1690</v>
      </c>
      <c r="K572" s="17" t="str">
        <f t="shared" si="8"/>
        <v>Brewing PerformanceBrewing performanceFermentationMaster dataParameter configurationBrand &amp; Line parameter configuration and overviewBrand &amp; line parameter configuration screenConfigure recipes design cycle time and other necessary parameters to each recipe, per subarea</v>
      </c>
      <c r="L572" s="3"/>
      <c r="M572" s="3"/>
      <c r="N572" s="3"/>
      <c r="O572" s="3"/>
      <c r="P572" s="3" t="s">
        <v>93</v>
      </c>
      <c r="Q572" s="3"/>
      <c r="R572" s="5"/>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c r="BM572" s="19"/>
      <c r="BN572" s="19"/>
      <c r="BO572" s="19"/>
      <c r="BP572" s="19"/>
      <c r="BQ572" s="19"/>
      <c r="BR572" s="19"/>
      <c r="BS572" s="19"/>
      <c r="BT572" s="19"/>
      <c r="BU572" s="19"/>
      <c r="BV572" s="19"/>
    </row>
    <row r="573" spans="1:74" ht="90" customHeight="1" x14ac:dyDescent="0.25">
      <c r="A573" s="9" t="s">
        <v>81</v>
      </c>
      <c r="B573" s="14" t="s">
        <v>82</v>
      </c>
      <c r="C573" s="3" t="s">
        <v>1677</v>
      </c>
      <c r="D573" s="3" t="s">
        <v>1678</v>
      </c>
      <c r="E573" s="3" t="s">
        <v>1858</v>
      </c>
      <c r="F573" s="3" t="s">
        <v>5542</v>
      </c>
      <c r="G573" s="3" t="s">
        <v>1681</v>
      </c>
      <c r="H573" s="3" t="s">
        <v>1878</v>
      </c>
      <c r="I573" s="3" t="s">
        <v>1879</v>
      </c>
      <c r="J573" s="18" t="s">
        <v>1690</v>
      </c>
      <c r="K573" s="17" t="str">
        <f t="shared" si="8"/>
        <v>Brewing PerformanceBrewing performanceCold agingMaster dataParameter configurationBrand &amp; Line parameter configuration and overviewBrand &amp; line parameter configuration screenConfigure recipes design cycle time and other necessary parameters to each recipe, per subarea</v>
      </c>
      <c r="L573" s="3"/>
      <c r="M573" s="3"/>
      <c r="N573" s="3"/>
      <c r="O573" s="3"/>
      <c r="P573" s="3" t="s">
        <v>93</v>
      </c>
      <c r="Q573" s="3"/>
      <c r="R573" s="5"/>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c r="BM573" s="19"/>
      <c r="BN573" s="19"/>
      <c r="BO573" s="19"/>
      <c r="BP573" s="19"/>
      <c r="BQ573" s="19"/>
      <c r="BR573" s="19"/>
      <c r="BS573" s="19"/>
      <c r="BT573" s="19"/>
      <c r="BU573" s="19"/>
      <c r="BV573" s="19"/>
    </row>
    <row r="574" spans="1:74" ht="90" customHeight="1" x14ac:dyDescent="0.25">
      <c r="A574" s="9" t="s">
        <v>81</v>
      </c>
      <c r="B574" s="14" t="s">
        <v>82</v>
      </c>
      <c r="C574" s="3" t="s">
        <v>1677</v>
      </c>
      <c r="D574" s="3" t="s">
        <v>1678</v>
      </c>
      <c r="E574" s="3" t="s">
        <v>1860</v>
      </c>
      <c r="F574" s="3" t="s">
        <v>5542</v>
      </c>
      <c r="G574" s="3" t="s">
        <v>1681</v>
      </c>
      <c r="H574" s="3" t="s">
        <v>1878</v>
      </c>
      <c r="I574" s="3" t="s">
        <v>1879</v>
      </c>
      <c r="J574" s="18" t="s">
        <v>1690</v>
      </c>
      <c r="K574" s="17" t="str">
        <f t="shared" si="8"/>
        <v>Brewing PerformanceBrewing performanceCellars transfersMaster dataParameter configurationBrand &amp; Line parameter configuration and overviewBrand &amp; line parameter configuration screenConfigure recipes design cycle time and other necessary parameters to each recipe, per subarea</v>
      </c>
      <c r="L574" s="3"/>
      <c r="M574" s="3"/>
      <c r="N574" s="3"/>
      <c r="O574" s="3"/>
      <c r="P574" s="3" t="s">
        <v>93</v>
      </c>
      <c r="Q574" s="3"/>
      <c r="R574" s="5"/>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c r="BM574" s="19"/>
      <c r="BN574" s="19"/>
      <c r="BO574" s="19"/>
      <c r="BP574" s="19"/>
      <c r="BQ574" s="19"/>
      <c r="BR574" s="19"/>
      <c r="BS574" s="19"/>
      <c r="BT574" s="19"/>
      <c r="BU574" s="19"/>
      <c r="BV574" s="19"/>
    </row>
    <row r="575" spans="1:74" ht="90" customHeight="1" x14ac:dyDescent="0.25">
      <c r="A575" s="9" t="s">
        <v>81</v>
      </c>
      <c r="B575" s="14" t="s">
        <v>82</v>
      </c>
      <c r="C575" s="3" t="s">
        <v>1677</v>
      </c>
      <c r="D575" s="3" t="s">
        <v>1678</v>
      </c>
      <c r="E575" s="3" t="s">
        <v>1284</v>
      </c>
      <c r="F575" s="3" t="s">
        <v>5542</v>
      </c>
      <c r="G575" s="3" t="s">
        <v>1681</v>
      </c>
      <c r="H575" s="3" t="s">
        <v>1884</v>
      </c>
      <c r="I575" s="3" t="s">
        <v>1879</v>
      </c>
      <c r="J575" s="18" t="s">
        <v>1690</v>
      </c>
      <c r="K575" s="17" t="str">
        <f t="shared" si="8"/>
        <v>Brewing PerformanceBrewing performanceCellarsMaster dataParameter configurationBrand &amp; Tank parameter configuration and overviewBrand &amp; line parameter configuration screenConfigure recipes design cycle time and other necessary parameters to each recipe, per subarea</v>
      </c>
      <c r="L575" s="3"/>
      <c r="M575" s="3"/>
      <c r="N575" s="3"/>
      <c r="O575" s="3"/>
      <c r="P575" s="3" t="s">
        <v>93</v>
      </c>
      <c r="Q575" s="3"/>
      <c r="R575" s="5"/>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c r="BM575" s="19"/>
      <c r="BN575" s="19"/>
      <c r="BO575" s="19"/>
      <c r="BP575" s="19"/>
      <c r="BQ575" s="19"/>
      <c r="BR575" s="19"/>
      <c r="BS575" s="19"/>
      <c r="BT575" s="19"/>
      <c r="BU575" s="19"/>
      <c r="BV575" s="19"/>
    </row>
    <row r="576" spans="1:74" ht="90" customHeight="1" x14ac:dyDescent="0.25">
      <c r="A576" s="9" t="s">
        <v>81</v>
      </c>
      <c r="B576" s="14" t="s">
        <v>82</v>
      </c>
      <c r="C576" s="3" t="s">
        <v>1677</v>
      </c>
      <c r="D576" s="3" t="s">
        <v>1678</v>
      </c>
      <c r="E576" s="3" t="s">
        <v>1679</v>
      </c>
      <c r="F576" s="3" t="s">
        <v>5542</v>
      </c>
      <c r="G576" s="3" t="s">
        <v>1681</v>
      </c>
      <c r="H576" s="3" t="s">
        <v>1700</v>
      </c>
      <c r="I576" s="3" t="s">
        <v>1701</v>
      </c>
      <c r="J576" s="18" t="s">
        <v>1702</v>
      </c>
      <c r="K576" s="17" t="str">
        <f t="shared" si="8"/>
        <v>Brewing PerformanceBrewing performanceBrewhouseMaster dataParameter configurationBrand Change MatrixBrand matrix frontend configurationBrand matrix that will allow user to configure how much time it takes to make a brand change, from one brand to others</v>
      </c>
      <c r="L576" s="3"/>
      <c r="M576" s="3"/>
      <c r="N576" s="3"/>
      <c r="O576" s="3"/>
      <c r="P576" s="3" t="s">
        <v>150</v>
      </c>
      <c r="Q576" s="3"/>
      <c r="R576" s="5"/>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c r="BM576" s="19"/>
      <c r="BN576" s="19"/>
      <c r="BO576" s="19"/>
      <c r="BP576" s="19"/>
      <c r="BQ576" s="19"/>
      <c r="BR576" s="19"/>
      <c r="BS576" s="19"/>
      <c r="BT576" s="19"/>
      <c r="BU576" s="19"/>
      <c r="BV576" s="19"/>
    </row>
    <row r="577" spans="1:74" ht="75" customHeight="1" x14ac:dyDescent="0.25">
      <c r="A577" s="9" t="s">
        <v>81</v>
      </c>
      <c r="B577" s="14" t="s">
        <v>82</v>
      </c>
      <c r="C577" s="3" t="s">
        <v>1677</v>
      </c>
      <c r="D577" s="3" t="s">
        <v>1678</v>
      </c>
      <c r="E577" s="3" t="s">
        <v>1284</v>
      </c>
      <c r="F577" s="3" t="s">
        <v>1886</v>
      </c>
      <c r="G577" s="3" t="s">
        <v>1887</v>
      </c>
      <c r="H577" s="3" t="s">
        <v>1888</v>
      </c>
      <c r="I577" s="3" t="s">
        <v>1889</v>
      </c>
      <c r="J577" s="18" t="s">
        <v>1890</v>
      </c>
      <c r="K577" s="17" t="str">
        <f t="shared" si="8"/>
        <v>Brewing PerformanceBrewing performanceCellarsCapacity managementCellars capacity managementCalculate Cellar CapacityCellars capacity calculation (precalculation) on the backendCalculate cellars capacity</v>
      </c>
      <c r="L577" s="3"/>
      <c r="M577" s="3"/>
      <c r="N577" s="3"/>
      <c r="O577" s="3"/>
      <c r="P577" s="3" t="s">
        <v>93</v>
      </c>
      <c r="Q577" s="3"/>
      <c r="R577" s="5"/>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c r="BM577" s="19"/>
      <c r="BN577" s="19"/>
      <c r="BO577" s="19"/>
      <c r="BP577" s="19"/>
      <c r="BQ577" s="19"/>
      <c r="BR577" s="19"/>
      <c r="BS577" s="19"/>
      <c r="BT577" s="19"/>
      <c r="BU577" s="19"/>
      <c r="BV577" s="19"/>
    </row>
    <row r="578" spans="1:74" ht="105" customHeight="1" x14ac:dyDescent="0.25">
      <c r="A578" s="9" t="s">
        <v>81</v>
      </c>
      <c r="B578" s="14" t="s">
        <v>82</v>
      </c>
      <c r="C578" s="3" t="s">
        <v>1677</v>
      </c>
      <c r="D578" s="3" t="s">
        <v>1678</v>
      </c>
      <c r="E578" s="3" t="s">
        <v>103</v>
      </c>
      <c r="F578" s="3" t="s">
        <v>1729</v>
      </c>
      <c r="G578" s="3" t="s">
        <v>1730</v>
      </c>
      <c r="H578" s="3" t="s">
        <v>1892</v>
      </c>
      <c r="I578" s="3" t="s">
        <v>1893</v>
      </c>
      <c r="J578" s="18" t="s">
        <v>1894</v>
      </c>
      <c r="K578" s="17" t="str">
        <f t="shared" ref="K578:K641" si="9">_xlfn.CONCAT(C578,D578,E578,F578,G578,H578,I578,J578)</f>
        <v>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v>
      </c>
      <c r="L578" s="3"/>
      <c r="M578" s="3"/>
      <c r="N578" s="3"/>
      <c r="O578" s="3"/>
      <c r="P578" s="3" t="s">
        <v>93</v>
      </c>
      <c r="Q578" s="3"/>
      <c r="R578" s="5"/>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c r="BM578" s="19"/>
      <c r="BN578" s="19"/>
      <c r="BO578" s="19"/>
      <c r="BP578" s="19"/>
      <c r="BQ578" s="19"/>
      <c r="BR578" s="19"/>
      <c r="BS578" s="19"/>
      <c r="BT578" s="19"/>
      <c r="BU578" s="19"/>
      <c r="BV578" s="19"/>
    </row>
    <row r="579" spans="1:74" ht="90" customHeight="1" x14ac:dyDescent="0.25">
      <c r="A579" s="9" t="s">
        <v>81</v>
      </c>
      <c r="B579" s="14" t="s">
        <v>82</v>
      </c>
      <c r="C579" s="3" t="s">
        <v>1677</v>
      </c>
      <c r="D579" s="3" t="s">
        <v>1678</v>
      </c>
      <c r="E579" s="3" t="s">
        <v>1679</v>
      </c>
      <c r="F579" s="3" t="s">
        <v>1693</v>
      </c>
      <c r="G579" s="3" t="s">
        <v>1704</v>
      </c>
      <c r="H579" s="3" t="s">
        <v>1705</v>
      </c>
      <c r="I579" s="3" t="s">
        <v>1706</v>
      </c>
      <c r="J579" s="18" t="s">
        <v>1707</v>
      </c>
      <c r="K579" s="17" t="str">
        <f t="shared" si="9"/>
        <v>Brewing PerformanceBrewing performanceBrewhouseTime loss managementDowntime categorizationCategorization of ongoing time lossDowntime categorization logic and setupAllow user to categorize an ongoing time loss event</v>
      </c>
      <c r="L579" s="3"/>
      <c r="M579" s="3"/>
      <c r="N579" s="3"/>
      <c r="O579" s="3"/>
      <c r="P579" s="3" t="s">
        <v>150</v>
      </c>
      <c r="Q579" s="3"/>
      <c r="R579" s="5"/>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c r="BM579" s="19"/>
      <c r="BN579" s="19"/>
      <c r="BO579" s="19"/>
      <c r="BP579" s="19"/>
      <c r="BQ579" s="19"/>
      <c r="BR579" s="19"/>
      <c r="BS579" s="19"/>
      <c r="BT579" s="19"/>
      <c r="BU579" s="19"/>
      <c r="BV579" s="19"/>
    </row>
    <row r="580" spans="1:74" ht="90" customHeight="1" x14ac:dyDescent="0.25">
      <c r="A580" s="9" t="s">
        <v>81</v>
      </c>
      <c r="B580" s="14" t="s">
        <v>82</v>
      </c>
      <c r="C580" s="3" t="s">
        <v>1677</v>
      </c>
      <c r="D580" s="3" t="s">
        <v>1678</v>
      </c>
      <c r="E580" s="3" t="s">
        <v>1301</v>
      </c>
      <c r="F580" s="3" t="s">
        <v>1693</v>
      </c>
      <c r="G580" s="3" t="s">
        <v>1704</v>
      </c>
      <c r="H580" s="3" t="s">
        <v>1705</v>
      </c>
      <c r="I580" s="3" t="s">
        <v>1706</v>
      </c>
      <c r="J580" s="18" t="s">
        <v>1707</v>
      </c>
      <c r="K580" s="17" t="str">
        <f t="shared" si="9"/>
        <v>Brewing PerformanceBrewing performanceFiltrationTime loss managementDowntime categorizationCategorization of ongoing time lossDowntime categorization logic and setupAllow user to categorize an ongoing time loss event</v>
      </c>
      <c r="L580" s="3"/>
      <c r="M580" s="3"/>
      <c r="N580" s="3"/>
      <c r="O580" s="3"/>
      <c r="P580" s="3" t="s">
        <v>93</v>
      </c>
      <c r="Q580" s="3"/>
      <c r="R580" s="5"/>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c r="BM580" s="19"/>
      <c r="BN580" s="19"/>
      <c r="BO580" s="19"/>
      <c r="BP580" s="19"/>
      <c r="BQ580" s="19"/>
      <c r="BR580" s="19"/>
      <c r="BS580" s="19"/>
      <c r="BT580" s="19"/>
      <c r="BU580" s="19"/>
      <c r="BV580" s="19"/>
    </row>
    <row r="581" spans="1:74" ht="90" customHeight="1" x14ac:dyDescent="0.25">
      <c r="A581" s="9" t="s">
        <v>81</v>
      </c>
      <c r="B581" s="14" t="s">
        <v>82</v>
      </c>
      <c r="C581" s="3" t="s">
        <v>1677</v>
      </c>
      <c r="D581" s="3" t="s">
        <v>1678</v>
      </c>
      <c r="E581" s="3" t="s">
        <v>1856</v>
      </c>
      <c r="F581" s="3" t="s">
        <v>1693</v>
      </c>
      <c r="G581" s="3" t="s">
        <v>1704</v>
      </c>
      <c r="H581" s="3" t="s">
        <v>1705</v>
      </c>
      <c r="I581" s="3" t="s">
        <v>1706</v>
      </c>
      <c r="J581" s="18" t="s">
        <v>1707</v>
      </c>
      <c r="K581" s="17" t="str">
        <f t="shared" si="9"/>
        <v>Brewing PerformanceBrewing performanceFermentationTime loss managementDowntime categorizationCategorization of ongoing time lossDowntime categorization logic and setupAllow user to categorize an ongoing time loss event</v>
      </c>
      <c r="L581" s="3"/>
      <c r="M581" s="3"/>
      <c r="N581" s="3"/>
      <c r="O581" s="3"/>
      <c r="P581" s="3" t="s">
        <v>93</v>
      </c>
      <c r="Q581" s="3"/>
      <c r="R581" s="5"/>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c r="BM581" s="19"/>
      <c r="BN581" s="19"/>
      <c r="BO581" s="19"/>
      <c r="BP581" s="19"/>
      <c r="BQ581" s="19"/>
      <c r="BR581" s="19"/>
      <c r="BS581" s="19"/>
      <c r="BT581" s="19"/>
      <c r="BU581" s="19"/>
      <c r="BV581" s="19"/>
    </row>
    <row r="582" spans="1:74" ht="75" customHeight="1" x14ac:dyDescent="0.25">
      <c r="A582" s="9" t="s">
        <v>81</v>
      </c>
      <c r="B582" s="14" t="s">
        <v>82</v>
      </c>
      <c r="C582" s="3" t="s">
        <v>1677</v>
      </c>
      <c r="D582" s="3" t="s">
        <v>1678</v>
      </c>
      <c r="E582" s="3" t="s">
        <v>1858</v>
      </c>
      <c r="F582" s="3" t="s">
        <v>1693</v>
      </c>
      <c r="G582" s="3" t="s">
        <v>1704</v>
      </c>
      <c r="H582" s="3" t="s">
        <v>1705</v>
      </c>
      <c r="I582" s="3" t="s">
        <v>1706</v>
      </c>
      <c r="J582" s="18" t="s">
        <v>1707</v>
      </c>
      <c r="K582" s="17" t="str">
        <f t="shared" si="9"/>
        <v>Brewing PerformanceBrewing performanceCold agingTime loss managementDowntime categorizationCategorization of ongoing time lossDowntime categorization logic and setupAllow user to categorize an ongoing time loss event</v>
      </c>
      <c r="L582" s="3"/>
      <c r="M582" s="3"/>
      <c r="N582" s="3"/>
      <c r="O582" s="3"/>
      <c r="P582" s="3" t="s">
        <v>93</v>
      </c>
      <c r="Q582" s="3"/>
      <c r="R582" s="5"/>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c r="BM582" s="19"/>
      <c r="BN582" s="19"/>
      <c r="BO582" s="19"/>
      <c r="BP582" s="19"/>
      <c r="BQ582" s="19"/>
      <c r="BR582" s="19"/>
      <c r="BS582" s="19"/>
      <c r="BT582" s="19"/>
      <c r="BU582" s="19"/>
      <c r="BV582" s="19"/>
    </row>
    <row r="583" spans="1:74" ht="75" customHeight="1" x14ac:dyDescent="0.25">
      <c r="A583" s="9" t="s">
        <v>81</v>
      </c>
      <c r="B583" s="14" t="s">
        <v>82</v>
      </c>
      <c r="C583" s="3" t="s">
        <v>1677</v>
      </c>
      <c r="D583" s="3" t="s">
        <v>1678</v>
      </c>
      <c r="E583" s="3" t="s">
        <v>1860</v>
      </c>
      <c r="F583" s="3" t="s">
        <v>1693</v>
      </c>
      <c r="G583" s="3" t="s">
        <v>1704</v>
      </c>
      <c r="H583" s="3" t="s">
        <v>1705</v>
      </c>
      <c r="I583" s="3" t="s">
        <v>1706</v>
      </c>
      <c r="J583" s="18" t="s">
        <v>1707</v>
      </c>
      <c r="K583" s="17" t="str">
        <f t="shared" si="9"/>
        <v>Brewing PerformanceBrewing performanceCellars transfersTime loss managementDowntime categorizationCategorization of ongoing time lossDowntime categorization logic and setupAllow user to categorize an ongoing time loss event</v>
      </c>
      <c r="L583" s="3"/>
      <c r="M583" s="3"/>
      <c r="N583" s="3"/>
      <c r="O583" s="3"/>
      <c r="P583" s="3" t="s">
        <v>93</v>
      </c>
      <c r="Q583" s="3"/>
      <c r="R583" s="5"/>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c r="BM583" s="19"/>
      <c r="BN583" s="19"/>
      <c r="BO583" s="19"/>
      <c r="BP583" s="19"/>
      <c r="BQ583" s="19"/>
      <c r="BR583" s="19"/>
      <c r="BS583" s="19"/>
      <c r="BT583" s="19"/>
      <c r="BU583" s="19"/>
      <c r="BV583" s="19"/>
    </row>
    <row r="584" spans="1:74" ht="90" customHeight="1" x14ac:dyDescent="0.25">
      <c r="A584" s="9" t="s">
        <v>81</v>
      </c>
      <c r="B584" s="14" t="s">
        <v>82</v>
      </c>
      <c r="C584" s="3" t="s">
        <v>1677</v>
      </c>
      <c r="D584" s="3" t="s">
        <v>1678</v>
      </c>
      <c r="E584" s="3" t="s">
        <v>1679</v>
      </c>
      <c r="F584" s="3" t="s">
        <v>1729</v>
      </c>
      <c r="G584" s="3" t="s">
        <v>1730</v>
      </c>
      <c r="H584" s="3" t="s">
        <v>1900</v>
      </c>
      <c r="I584" s="3" t="s">
        <v>1901</v>
      </c>
      <c r="J584" s="18" t="s">
        <v>1902</v>
      </c>
      <c r="K584" s="17" t="str">
        <f t="shared" si="9"/>
        <v>Brewing PerformanceBrewing performanceBrewhouseKPI/PI managementKPI &amp; PI trackingCollection of charts to track PIsPI calculation and graphs in the indicator screenDefine main Pis that each area needs to track, calculate the PIs and show to user in graphs in the indicator screen</v>
      </c>
      <c r="L584" s="3"/>
      <c r="M584" s="3"/>
      <c r="N584" s="3"/>
      <c r="O584" s="3"/>
      <c r="P584" s="3" t="s">
        <v>93</v>
      </c>
      <c r="Q584" s="3"/>
      <c r="R584" s="5"/>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c r="BM584" s="19"/>
      <c r="BN584" s="19"/>
      <c r="BO584" s="19"/>
      <c r="BP584" s="19"/>
      <c r="BQ584" s="19"/>
      <c r="BR584" s="19"/>
      <c r="BS584" s="19"/>
      <c r="BT584" s="19"/>
      <c r="BU584" s="19"/>
      <c r="BV584" s="19"/>
    </row>
    <row r="585" spans="1:74" ht="90" customHeight="1" x14ac:dyDescent="0.25">
      <c r="A585" s="9" t="s">
        <v>81</v>
      </c>
      <c r="B585" s="14" t="s">
        <v>82</v>
      </c>
      <c r="C585" s="3" t="s">
        <v>1677</v>
      </c>
      <c r="D585" s="3" t="s">
        <v>1678</v>
      </c>
      <c r="E585" s="3" t="s">
        <v>1301</v>
      </c>
      <c r="F585" s="3" t="s">
        <v>1729</v>
      </c>
      <c r="G585" s="3" t="s">
        <v>1730</v>
      </c>
      <c r="H585" s="3" t="s">
        <v>1900</v>
      </c>
      <c r="I585" s="3" t="s">
        <v>1901</v>
      </c>
      <c r="J585" s="18" t="s">
        <v>1902</v>
      </c>
      <c r="K585" s="17" t="str">
        <f t="shared" si="9"/>
        <v>Brewing PerformanceBrewing performanceFiltrationKPI/PI managementKPI &amp; PI trackingCollection of charts to track PIsPI calculation and graphs in the indicator screenDefine main Pis that each area needs to track, calculate the PIs and show to user in graphs in the indicator screen</v>
      </c>
      <c r="L585" s="3"/>
      <c r="M585" s="3"/>
      <c r="N585" s="3"/>
      <c r="O585" s="3"/>
      <c r="P585" s="3" t="s">
        <v>93</v>
      </c>
      <c r="Q585" s="3"/>
      <c r="R585" s="5"/>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c r="BM585" s="19"/>
      <c r="BN585" s="19"/>
      <c r="BO585" s="19"/>
      <c r="BP585" s="19"/>
      <c r="BQ585" s="19"/>
      <c r="BR585" s="19"/>
      <c r="BS585" s="19"/>
      <c r="BT585" s="19"/>
      <c r="BU585" s="19"/>
      <c r="BV585" s="19"/>
    </row>
    <row r="586" spans="1:74" ht="90" customHeight="1" x14ac:dyDescent="0.25">
      <c r="A586" s="9" t="s">
        <v>81</v>
      </c>
      <c r="B586" s="14" t="s">
        <v>82</v>
      </c>
      <c r="C586" s="3" t="s">
        <v>1677</v>
      </c>
      <c r="D586" s="3" t="s">
        <v>1678</v>
      </c>
      <c r="E586" s="3" t="s">
        <v>1856</v>
      </c>
      <c r="F586" s="3" t="s">
        <v>1729</v>
      </c>
      <c r="G586" s="3" t="s">
        <v>1730</v>
      </c>
      <c r="H586" s="3" t="s">
        <v>1900</v>
      </c>
      <c r="I586" s="3" t="s">
        <v>1901</v>
      </c>
      <c r="J586" s="18" t="s">
        <v>1902</v>
      </c>
      <c r="K586" s="17" t="str">
        <f t="shared" si="9"/>
        <v>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v>
      </c>
      <c r="L586" s="3"/>
      <c r="M586" s="3"/>
      <c r="N586" s="3"/>
      <c r="O586" s="3"/>
      <c r="P586" s="3" t="s">
        <v>93</v>
      </c>
      <c r="Q586" s="3"/>
      <c r="R586" s="5"/>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c r="BM586" s="19"/>
      <c r="BN586" s="19"/>
      <c r="BO586" s="19"/>
      <c r="BP586" s="19"/>
      <c r="BQ586" s="19"/>
      <c r="BR586" s="19"/>
      <c r="BS586" s="19"/>
      <c r="BT586" s="19"/>
      <c r="BU586" s="19"/>
      <c r="BV586" s="19"/>
    </row>
    <row r="587" spans="1:74" ht="90" customHeight="1" x14ac:dyDescent="0.25">
      <c r="A587" s="9" t="s">
        <v>81</v>
      </c>
      <c r="B587" s="14" t="s">
        <v>82</v>
      </c>
      <c r="C587" s="3" t="s">
        <v>1677</v>
      </c>
      <c r="D587" s="3" t="s">
        <v>1678</v>
      </c>
      <c r="E587" s="3" t="s">
        <v>1858</v>
      </c>
      <c r="F587" s="3" t="s">
        <v>1729</v>
      </c>
      <c r="G587" s="3" t="s">
        <v>1730</v>
      </c>
      <c r="H587" s="3" t="s">
        <v>1900</v>
      </c>
      <c r="I587" s="3" t="s">
        <v>1901</v>
      </c>
      <c r="J587" s="18" t="s">
        <v>1902</v>
      </c>
      <c r="K587" s="17" t="str">
        <f t="shared" si="9"/>
        <v>Brewing PerformanceBrewing performanceCold agingKPI/PI managementKPI &amp; PI trackingCollection of charts to track PIsPI calculation and graphs in the indicator screenDefine main Pis that each area needs to track, calculate the PIs and show to user in graphs in the indicator screen</v>
      </c>
      <c r="L587" s="3"/>
      <c r="M587" s="3"/>
      <c r="N587" s="3"/>
      <c r="O587" s="3"/>
      <c r="P587" s="3" t="s">
        <v>93</v>
      </c>
      <c r="Q587" s="3"/>
      <c r="R587" s="5"/>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c r="BM587" s="19"/>
      <c r="BN587" s="19"/>
      <c r="BO587" s="19"/>
      <c r="BP587" s="19"/>
      <c r="BQ587" s="19"/>
      <c r="BR587" s="19"/>
      <c r="BS587" s="19"/>
      <c r="BT587" s="19"/>
      <c r="BU587" s="19"/>
      <c r="BV587" s="19"/>
    </row>
    <row r="588" spans="1:74" ht="90" customHeight="1" x14ac:dyDescent="0.25">
      <c r="A588" s="9" t="s">
        <v>81</v>
      </c>
      <c r="B588" s="14" t="s">
        <v>82</v>
      </c>
      <c r="C588" s="3" t="s">
        <v>1677</v>
      </c>
      <c r="D588" s="3" t="s">
        <v>1678</v>
      </c>
      <c r="E588" s="3" t="s">
        <v>1860</v>
      </c>
      <c r="F588" s="3" t="s">
        <v>1729</v>
      </c>
      <c r="G588" s="3" t="s">
        <v>1730</v>
      </c>
      <c r="H588" s="3" t="s">
        <v>1900</v>
      </c>
      <c r="I588" s="3" t="s">
        <v>1901</v>
      </c>
      <c r="J588" s="18" t="s">
        <v>1902</v>
      </c>
      <c r="K588" s="17" t="str">
        <f t="shared" si="9"/>
        <v>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v>
      </c>
      <c r="L588" s="3"/>
      <c r="M588" s="3"/>
      <c r="N588" s="3"/>
      <c r="O588" s="3"/>
      <c r="P588" s="3" t="s">
        <v>93</v>
      </c>
      <c r="Q588" s="3"/>
      <c r="R588" s="5"/>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c r="BM588" s="19"/>
      <c r="BN588" s="19"/>
      <c r="BO588" s="19"/>
      <c r="BP588" s="19"/>
      <c r="BQ588" s="19"/>
      <c r="BR588" s="19"/>
      <c r="BS588" s="19"/>
      <c r="BT588" s="19"/>
      <c r="BU588" s="19"/>
      <c r="BV588" s="19"/>
    </row>
    <row r="589" spans="1:74" ht="105" customHeight="1" x14ac:dyDescent="0.25">
      <c r="A589" s="9" t="s">
        <v>81</v>
      </c>
      <c r="B589" s="14" t="s">
        <v>82</v>
      </c>
      <c r="C589" s="3" t="s">
        <v>1677</v>
      </c>
      <c r="D589" s="3" t="s">
        <v>1678</v>
      </c>
      <c r="E589" s="3" t="s">
        <v>103</v>
      </c>
      <c r="F589" s="3" t="s">
        <v>1693</v>
      </c>
      <c r="G589" s="3" t="s">
        <v>1709</v>
      </c>
      <c r="H589" s="3" t="s">
        <v>1710</v>
      </c>
      <c r="I589" s="3" t="s">
        <v>1711</v>
      </c>
      <c r="J589" s="18" t="s">
        <v>1712</v>
      </c>
      <c r="K589" s="17" t="str">
        <f t="shared" si="9"/>
        <v>Brewing PerformanceBrewing performanceGeneralTime loss managementDowntime creationCreate ongoing time loss automaticallyTime loss ongoing delayGenerate ongoing delay automatically after a predefined period of time to sign that the brewhouse is stoped and withou any batches</v>
      </c>
      <c r="L589" s="3"/>
      <c r="M589" s="3"/>
      <c r="N589" s="3"/>
      <c r="O589" s="3"/>
      <c r="P589" s="3" t="s">
        <v>93</v>
      </c>
      <c r="Q589" s="3"/>
      <c r="R589" s="5"/>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c r="BM589" s="19"/>
      <c r="BN589" s="19"/>
      <c r="BO589" s="19"/>
      <c r="BP589" s="19"/>
      <c r="BQ589" s="19"/>
      <c r="BR589" s="19"/>
      <c r="BS589" s="19"/>
      <c r="BT589" s="19"/>
      <c r="BU589" s="19"/>
      <c r="BV589" s="19"/>
    </row>
    <row r="590" spans="1:74" ht="105" customHeight="1" x14ac:dyDescent="0.25">
      <c r="A590" s="9" t="s">
        <v>81</v>
      </c>
      <c r="B590" s="14" t="s">
        <v>82</v>
      </c>
      <c r="C590" s="3" t="s">
        <v>1677</v>
      </c>
      <c r="D590" s="3" t="s">
        <v>1678</v>
      </c>
      <c r="E590" s="3" t="s">
        <v>1301</v>
      </c>
      <c r="F590" s="3" t="s">
        <v>1693</v>
      </c>
      <c r="G590" s="3" t="s">
        <v>1709</v>
      </c>
      <c r="H590" s="3" t="s">
        <v>1917</v>
      </c>
      <c r="I590" s="3" t="s">
        <v>1711</v>
      </c>
      <c r="J590" s="18" t="s">
        <v>1712</v>
      </c>
      <c r="K590" s="17" t="str">
        <f t="shared" si="9"/>
        <v>Brewing PerformanceBrewing performanceFiltrationTime loss managementDowntime creationCreate speed loss downtime automaticallyTime loss ongoing delayGenerate ongoing delay automatically after a predefined period of time to sign that the brewhouse is stoped and withou any batches</v>
      </c>
      <c r="L590" s="3"/>
      <c r="M590" s="3"/>
      <c r="N590" s="3"/>
      <c r="O590" s="3"/>
      <c r="P590" s="3" t="s">
        <v>93</v>
      </c>
      <c r="Q590" s="3"/>
      <c r="R590" s="5"/>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c r="BM590" s="19"/>
      <c r="BN590" s="19"/>
      <c r="BO590" s="19"/>
      <c r="BP590" s="19"/>
      <c r="BQ590" s="19"/>
      <c r="BR590" s="19"/>
      <c r="BS590" s="19"/>
      <c r="BT590" s="19"/>
      <c r="BU590" s="19"/>
      <c r="BV590" s="19"/>
    </row>
    <row r="591" spans="1:74" ht="105" customHeight="1" x14ac:dyDescent="0.25">
      <c r="A591" s="9" t="s">
        <v>81</v>
      </c>
      <c r="B591" s="14" t="s">
        <v>82</v>
      </c>
      <c r="C591" s="3" t="s">
        <v>1677</v>
      </c>
      <c r="D591" s="3" t="s">
        <v>1678</v>
      </c>
      <c r="E591" s="3" t="s">
        <v>1856</v>
      </c>
      <c r="F591" s="3" t="s">
        <v>1693</v>
      </c>
      <c r="G591" s="3" t="s">
        <v>1709</v>
      </c>
      <c r="H591" s="3" t="s">
        <v>1917</v>
      </c>
      <c r="I591" s="3" t="s">
        <v>1711</v>
      </c>
      <c r="J591" s="18" t="s">
        <v>1712</v>
      </c>
      <c r="K591" s="17" t="str">
        <f t="shared" si="9"/>
        <v>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v>
      </c>
      <c r="L591" s="3"/>
      <c r="M591" s="3"/>
      <c r="N591" s="3"/>
      <c r="O591" s="3"/>
      <c r="P591" s="3" t="s">
        <v>93</v>
      </c>
      <c r="Q591" s="3"/>
      <c r="R591" s="5"/>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c r="BM591" s="19"/>
      <c r="BN591" s="19"/>
      <c r="BO591" s="19"/>
      <c r="BP591" s="19"/>
      <c r="BQ591" s="19"/>
      <c r="BR591" s="19"/>
      <c r="BS591" s="19"/>
      <c r="BT591" s="19"/>
      <c r="BU591" s="19"/>
      <c r="BV591" s="19"/>
    </row>
    <row r="592" spans="1:74" ht="105" customHeight="1" x14ac:dyDescent="0.25">
      <c r="A592" s="9" t="s">
        <v>81</v>
      </c>
      <c r="B592" s="14" t="s">
        <v>82</v>
      </c>
      <c r="C592" s="3" t="s">
        <v>1677</v>
      </c>
      <c r="D592" s="3" t="s">
        <v>1678</v>
      </c>
      <c r="E592" s="3" t="s">
        <v>1858</v>
      </c>
      <c r="F592" s="3" t="s">
        <v>1693</v>
      </c>
      <c r="G592" s="3" t="s">
        <v>1709</v>
      </c>
      <c r="H592" s="3" t="s">
        <v>1917</v>
      </c>
      <c r="I592" s="3" t="s">
        <v>1711</v>
      </c>
      <c r="J592" s="18" t="s">
        <v>1712</v>
      </c>
      <c r="K592" s="17" t="str">
        <f t="shared" si="9"/>
        <v>Brewing PerformanceBrewing performanceCold agingTime loss managementDowntime creationCreate speed loss downtime automaticallyTime loss ongoing delayGenerate ongoing delay automatically after a predefined period of time to sign that the brewhouse is stoped and withou any batches</v>
      </c>
      <c r="L592" s="3"/>
      <c r="M592" s="3"/>
      <c r="N592" s="3"/>
      <c r="O592" s="3"/>
      <c r="P592" s="3" t="s">
        <v>93</v>
      </c>
      <c r="Q592" s="3"/>
      <c r="R592" s="5"/>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c r="BM592" s="19"/>
      <c r="BN592" s="19"/>
      <c r="BO592" s="19"/>
      <c r="BP592" s="19"/>
      <c r="BQ592" s="19"/>
      <c r="BR592" s="19"/>
      <c r="BS592" s="19"/>
      <c r="BT592" s="19"/>
      <c r="BU592" s="19"/>
      <c r="BV592" s="19"/>
    </row>
    <row r="593" spans="1:74" ht="105" customHeight="1" x14ac:dyDescent="0.25">
      <c r="A593" s="9" t="s">
        <v>81</v>
      </c>
      <c r="B593" s="14" t="s">
        <v>82</v>
      </c>
      <c r="C593" s="3" t="s">
        <v>1677</v>
      </c>
      <c r="D593" s="3" t="s">
        <v>1678</v>
      </c>
      <c r="E593" s="3" t="s">
        <v>1860</v>
      </c>
      <c r="F593" s="3" t="s">
        <v>1693</v>
      </c>
      <c r="G593" s="3" t="s">
        <v>1709</v>
      </c>
      <c r="H593" s="3" t="s">
        <v>1917</v>
      </c>
      <c r="I593" s="3" t="s">
        <v>1711</v>
      </c>
      <c r="J593" s="18" t="s">
        <v>1712</v>
      </c>
      <c r="K593" s="17" t="str">
        <f t="shared" si="9"/>
        <v>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v>
      </c>
      <c r="L593" s="3"/>
      <c r="M593" s="3"/>
      <c r="N593" s="3"/>
      <c r="O593" s="3"/>
      <c r="P593" s="3" t="s">
        <v>93</v>
      </c>
      <c r="Q593" s="3"/>
      <c r="R593" s="5"/>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c r="BM593" s="19"/>
      <c r="BN593" s="19"/>
      <c r="BO593" s="19"/>
      <c r="BP593" s="19"/>
      <c r="BQ593" s="19"/>
      <c r="BR593" s="19"/>
      <c r="BS593" s="19"/>
      <c r="BT593" s="19"/>
      <c r="BU593" s="19"/>
      <c r="BV593" s="19"/>
    </row>
    <row r="594" spans="1:74" ht="90" customHeight="1" x14ac:dyDescent="0.25">
      <c r="A594" s="9" t="s">
        <v>81</v>
      </c>
      <c r="B594" s="14" t="s">
        <v>82</v>
      </c>
      <c r="C594" s="3" t="s">
        <v>1677</v>
      </c>
      <c r="D594" s="3" t="s">
        <v>1678</v>
      </c>
      <c r="E594" s="3" t="s">
        <v>1679</v>
      </c>
      <c r="F594" s="3" t="s">
        <v>1916</v>
      </c>
      <c r="G594" s="3" t="s">
        <v>1709</v>
      </c>
      <c r="H594" s="3" t="s">
        <v>1923</v>
      </c>
      <c r="I594" s="3" t="s">
        <v>1924</v>
      </c>
      <c r="J594" s="18" t="s">
        <v>1925</v>
      </c>
      <c r="K594" s="17" t="str">
        <f t="shared" si="9"/>
        <v>Brewing PerformanceBrewing performanceBrewhouseSpeed loss managementDowntime creationCreate speed loss downtime manuallyManual speed loss downtime creationManual creation of a speed loss downtime that has occurred and ended</v>
      </c>
      <c r="L594" s="3"/>
      <c r="M594" s="3"/>
      <c r="N594" s="3"/>
      <c r="O594" s="3"/>
      <c r="P594" s="3" t="s">
        <v>93</v>
      </c>
      <c r="Q594" s="3"/>
      <c r="R594" s="5"/>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c r="BM594" s="19"/>
      <c r="BN594" s="19"/>
      <c r="BO594" s="19"/>
      <c r="BP594" s="19"/>
      <c r="BQ594" s="19"/>
      <c r="BR594" s="19"/>
      <c r="BS594" s="19"/>
      <c r="BT594" s="19"/>
      <c r="BU594" s="19"/>
      <c r="BV594" s="19"/>
    </row>
    <row r="595" spans="1:74" ht="90" customHeight="1" x14ac:dyDescent="0.25">
      <c r="A595" s="9" t="s">
        <v>81</v>
      </c>
      <c r="B595" s="14" t="s">
        <v>82</v>
      </c>
      <c r="C595" s="3" t="s">
        <v>1677</v>
      </c>
      <c r="D595" s="3" t="s">
        <v>1678</v>
      </c>
      <c r="E595" s="3" t="s">
        <v>1301</v>
      </c>
      <c r="F595" s="3" t="s">
        <v>1693</v>
      </c>
      <c r="G595" s="3" t="s">
        <v>1709</v>
      </c>
      <c r="H595" s="3" t="s">
        <v>1923</v>
      </c>
      <c r="I595" s="3" t="s">
        <v>1924</v>
      </c>
      <c r="J595" s="18" t="s">
        <v>1925</v>
      </c>
      <c r="K595" s="17" t="str">
        <f t="shared" si="9"/>
        <v>Brewing PerformanceBrewing performanceFiltrationTime loss managementDowntime creationCreate speed loss downtime manuallyManual speed loss downtime creationManual creation of a speed loss downtime that has occurred and ended</v>
      </c>
      <c r="L595" s="3"/>
      <c r="M595" s="3"/>
      <c r="N595" s="3"/>
      <c r="O595" s="3"/>
      <c r="P595" s="3" t="s">
        <v>93</v>
      </c>
      <c r="Q595" s="3"/>
      <c r="R595" s="5"/>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c r="BM595" s="19"/>
      <c r="BN595" s="19"/>
      <c r="BO595" s="19"/>
      <c r="BP595" s="19"/>
      <c r="BQ595" s="19"/>
      <c r="BR595" s="19"/>
      <c r="BS595" s="19"/>
      <c r="BT595" s="19"/>
      <c r="BU595" s="19"/>
      <c r="BV595" s="19"/>
    </row>
    <row r="596" spans="1:74" ht="90" customHeight="1" x14ac:dyDescent="0.25">
      <c r="A596" s="9" t="s">
        <v>81</v>
      </c>
      <c r="B596" s="14" t="s">
        <v>82</v>
      </c>
      <c r="C596" s="3" t="s">
        <v>1677</v>
      </c>
      <c r="D596" s="3" t="s">
        <v>1678</v>
      </c>
      <c r="E596" s="3" t="s">
        <v>1856</v>
      </c>
      <c r="F596" s="3" t="s">
        <v>1693</v>
      </c>
      <c r="G596" s="3" t="s">
        <v>1709</v>
      </c>
      <c r="H596" s="3" t="s">
        <v>1923</v>
      </c>
      <c r="I596" s="3" t="s">
        <v>1924</v>
      </c>
      <c r="J596" s="18" t="s">
        <v>1925</v>
      </c>
      <c r="K596" s="17" t="str">
        <f t="shared" si="9"/>
        <v>Brewing PerformanceBrewing performanceFermentationTime loss managementDowntime creationCreate speed loss downtime manuallyManual speed loss downtime creationManual creation of a speed loss downtime that has occurred and ended</v>
      </c>
      <c r="L596" s="3"/>
      <c r="M596" s="3"/>
      <c r="N596" s="3"/>
      <c r="O596" s="3"/>
      <c r="P596" s="3" t="s">
        <v>93</v>
      </c>
      <c r="Q596" s="3"/>
      <c r="R596" s="5"/>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c r="BM596" s="19"/>
      <c r="BN596" s="19"/>
      <c r="BO596" s="19"/>
      <c r="BP596" s="19"/>
      <c r="BQ596" s="19"/>
      <c r="BR596" s="19"/>
      <c r="BS596" s="19"/>
      <c r="BT596" s="19"/>
      <c r="BU596" s="19"/>
      <c r="BV596" s="19"/>
    </row>
    <row r="597" spans="1:74" ht="90" customHeight="1" x14ac:dyDescent="0.25">
      <c r="A597" s="9" t="s">
        <v>81</v>
      </c>
      <c r="B597" s="14" t="s">
        <v>82</v>
      </c>
      <c r="C597" s="3" t="s">
        <v>1677</v>
      </c>
      <c r="D597" s="3" t="s">
        <v>1678</v>
      </c>
      <c r="E597" s="3" t="s">
        <v>1858</v>
      </c>
      <c r="F597" s="3" t="s">
        <v>1693</v>
      </c>
      <c r="G597" s="3" t="s">
        <v>1709</v>
      </c>
      <c r="H597" s="3" t="s">
        <v>1923</v>
      </c>
      <c r="I597" s="3" t="s">
        <v>1924</v>
      </c>
      <c r="J597" s="18" t="s">
        <v>1925</v>
      </c>
      <c r="K597" s="17" t="str">
        <f t="shared" si="9"/>
        <v>Brewing PerformanceBrewing performanceCold agingTime loss managementDowntime creationCreate speed loss downtime manuallyManual speed loss downtime creationManual creation of a speed loss downtime that has occurred and ended</v>
      </c>
      <c r="L597" s="3"/>
      <c r="M597" s="3"/>
      <c r="N597" s="3"/>
      <c r="O597" s="3"/>
      <c r="P597" s="3" t="s">
        <v>93</v>
      </c>
      <c r="Q597" s="3"/>
      <c r="R597" s="5"/>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c r="BM597" s="19"/>
      <c r="BN597" s="19"/>
      <c r="BO597" s="19"/>
      <c r="BP597" s="19"/>
      <c r="BQ597" s="19"/>
      <c r="BR597" s="19"/>
      <c r="BS597" s="19"/>
      <c r="BT597" s="19"/>
      <c r="BU597" s="19"/>
      <c r="BV597" s="19"/>
    </row>
    <row r="598" spans="1:74" ht="90" customHeight="1" x14ac:dyDescent="0.25">
      <c r="A598" s="9" t="s">
        <v>81</v>
      </c>
      <c r="B598" s="14" t="s">
        <v>82</v>
      </c>
      <c r="C598" s="3" t="s">
        <v>1677</v>
      </c>
      <c r="D598" s="3" t="s">
        <v>1678</v>
      </c>
      <c r="E598" s="3" t="s">
        <v>1860</v>
      </c>
      <c r="F598" s="3" t="s">
        <v>1693</v>
      </c>
      <c r="G598" s="3" t="s">
        <v>1709</v>
      </c>
      <c r="H598" s="3" t="s">
        <v>1923</v>
      </c>
      <c r="I598" s="3" t="s">
        <v>1924</v>
      </c>
      <c r="J598" s="18" t="s">
        <v>1925</v>
      </c>
      <c r="K598" s="17" t="str">
        <f t="shared" si="9"/>
        <v>Brewing PerformanceBrewing performanceCellars transfersTime loss managementDowntime creationCreate speed loss downtime manuallyManual speed loss downtime creationManual creation of a speed loss downtime that has occurred and ended</v>
      </c>
      <c r="L598" s="3"/>
      <c r="M598" s="3"/>
      <c r="N598" s="3"/>
      <c r="O598" s="3"/>
      <c r="P598" s="3" t="s">
        <v>93</v>
      </c>
      <c r="Q598" s="3"/>
      <c r="R598" s="5"/>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c r="BM598" s="19"/>
      <c r="BN598" s="19"/>
      <c r="BO598" s="19"/>
      <c r="BP598" s="19"/>
      <c r="BQ598" s="19"/>
      <c r="BR598" s="19"/>
      <c r="BS598" s="19"/>
      <c r="BT598" s="19"/>
      <c r="BU598" s="19"/>
      <c r="BV598" s="19"/>
    </row>
    <row r="599" spans="1:74" ht="120" customHeight="1" x14ac:dyDescent="0.25">
      <c r="A599" s="9" t="s">
        <v>81</v>
      </c>
      <c r="B599" s="14" t="s">
        <v>82</v>
      </c>
      <c r="C599" s="3" t="s">
        <v>1677</v>
      </c>
      <c r="D599" s="3" t="s">
        <v>1678</v>
      </c>
      <c r="E599" s="3" t="s">
        <v>1679</v>
      </c>
      <c r="F599" s="3" t="s">
        <v>1693</v>
      </c>
      <c r="G599" s="3" t="s">
        <v>1709</v>
      </c>
      <c r="H599" s="3" t="s">
        <v>1714</v>
      </c>
      <c r="I599" s="3" t="s">
        <v>1715</v>
      </c>
      <c r="J599" s="18" t="s">
        <v>1716</v>
      </c>
      <c r="K599" s="17" t="str">
        <f t="shared" si="9"/>
        <v>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v>
      </c>
      <c r="L599" s="3"/>
      <c r="M599" s="3"/>
      <c r="N599" s="3"/>
      <c r="O599" s="3"/>
      <c r="P599" s="3" t="s">
        <v>150</v>
      </c>
      <c r="Q599" s="3"/>
      <c r="R599" s="5"/>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c r="BM599" s="19"/>
      <c r="BN599" s="19"/>
      <c r="BO599" s="19"/>
      <c r="BP599" s="19"/>
      <c r="BQ599" s="19"/>
      <c r="BR599" s="19"/>
      <c r="BS599" s="19"/>
      <c r="BT599" s="19"/>
      <c r="BU599" s="19"/>
      <c r="BV599" s="19"/>
    </row>
    <row r="600" spans="1:74" ht="120" customHeight="1" x14ac:dyDescent="0.25">
      <c r="A600" s="9" t="s">
        <v>81</v>
      </c>
      <c r="B600" s="14" t="s">
        <v>82</v>
      </c>
      <c r="C600" s="3" t="s">
        <v>1677</v>
      </c>
      <c r="D600" s="3" t="s">
        <v>1678</v>
      </c>
      <c r="E600" s="3" t="s">
        <v>1301</v>
      </c>
      <c r="F600" s="3" t="s">
        <v>1693</v>
      </c>
      <c r="G600" s="3" t="s">
        <v>1709</v>
      </c>
      <c r="H600" s="3" t="s">
        <v>1714</v>
      </c>
      <c r="I600" s="3" t="s">
        <v>1715</v>
      </c>
      <c r="J600" s="18" t="s">
        <v>1716</v>
      </c>
      <c r="K600" s="17" t="str">
        <f t="shared" si="9"/>
        <v>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v>
      </c>
      <c r="L600" s="3"/>
      <c r="M600" s="3"/>
      <c r="N600" s="3"/>
      <c r="O600" s="3"/>
      <c r="P600" s="3" t="s">
        <v>93</v>
      </c>
      <c r="Q600" s="3"/>
      <c r="R600" s="5"/>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c r="BM600" s="19"/>
      <c r="BN600" s="19"/>
      <c r="BO600" s="19"/>
      <c r="BP600" s="19"/>
      <c r="BQ600" s="19"/>
      <c r="BR600" s="19"/>
      <c r="BS600" s="19"/>
      <c r="BT600" s="19"/>
      <c r="BU600" s="19"/>
      <c r="BV600" s="19"/>
    </row>
    <row r="601" spans="1:74" ht="120" customHeight="1" x14ac:dyDescent="0.25">
      <c r="A601" s="9" t="s">
        <v>81</v>
      </c>
      <c r="B601" s="14" t="s">
        <v>82</v>
      </c>
      <c r="C601" s="3" t="s">
        <v>1677</v>
      </c>
      <c r="D601" s="3" t="s">
        <v>1678</v>
      </c>
      <c r="E601" s="3" t="s">
        <v>1856</v>
      </c>
      <c r="F601" s="3" t="s">
        <v>1693</v>
      </c>
      <c r="G601" s="3" t="s">
        <v>1709</v>
      </c>
      <c r="H601" s="3" t="s">
        <v>1714</v>
      </c>
      <c r="I601" s="3" t="s">
        <v>1715</v>
      </c>
      <c r="J601" s="18" t="s">
        <v>1716</v>
      </c>
      <c r="K601" s="17" t="str">
        <f t="shared" si="9"/>
        <v>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v>
      </c>
      <c r="L601" s="3"/>
      <c r="M601" s="3"/>
      <c r="N601" s="3"/>
      <c r="O601" s="3"/>
      <c r="P601" s="3" t="s">
        <v>93</v>
      </c>
      <c r="Q601" s="3"/>
      <c r="R601" s="5"/>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c r="BM601" s="19"/>
      <c r="BN601" s="19"/>
      <c r="BO601" s="19"/>
      <c r="BP601" s="19"/>
      <c r="BQ601" s="19"/>
      <c r="BR601" s="19"/>
      <c r="BS601" s="19"/>
      <c r="BT601" s="19"/>
      <c r="BU601" s="19"/>
      <c r="BV601" s="19"/>
    </row>
    <row r="602" spans="1:74" ht="120" customHeight="1" x14ac:dyDescent="0.25">
      <c r="A602" s="9" t="s">
        <v>81</v>
      </c>
      <c r="B602" s="14" t="s">
        <v>82</v>
      </c>
      <c r="C602" s="3" t="s">
        <v>1677</v>
      </c>
      <c r="D602" s="3" t="s">
        <v>1678</v>
      </c>
      <c r="E602" s="3" t="s">
        <v>1858</v>
      </c>
      <c r="F602" s="3" t="s">
        <v>1693</v>
      </c>
      <c r="G602" s="3" t="s">
        <v>1709</v>
      </c>
      <c r="H602" s="3" t="s">
        <v>1714</v>
      </c>
      <c r="I602" s="3" t="s">
        <v>1715</v>
      </c>
      <c r="J602" s="18" t="s">
        <v>1716</v>
      </c>
      <c r="K602" s="17" t="str">
        <f t="shared" si="9"/>
        <v>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v>
      </c>
      <c r="L602" s="3"/>
      <c r="M602" s="3"/>
      <c r="N602" s="3"/>
      <c r="O602" s="3"/>
      <c r="P602" s="3" t="s">
        <v>93</v>
      </c>
      <c r="Q602" s="3"/>
      <c r="R602" s="5"/>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c r="BM602" s="19"/>
      <c r="BN602" s="19"/>
      <c r="BO602" s="19"/>
      <c r="BP602" s="19"/>
      <c r="BQ602" s="19"/>
      <c r="BR602" s="19"/>
      <c r="BS602" s="19"/>
      <c r="BT602" s="19"/>
      <c r="BU602" s="19"/>
      <c r="BV602" s="19"/>
    </row>
    <row r="603" spans="1:74" ht="120" customHeight="1" x14ac:dyDescent="0.25">
      <c r="A603" s="9" t="s">
        <v>81</v>
      </c>
      <c r="B603" s="14" t="s">
        <v>82</v>
      </c>
      <c r="C603" s="3" t="s">
        <v>1677</v>
      </c>
      <c r="D603" s="3" t="s">
        <v>1678</v>
      </c>
      <c r="E603" s="3" t="s">
        <v>1860</v>
      </c>
      <c r="F603" s="3" t="s">
        <v>1693</v>
      </c>
      <c r="G603" s="3" t="s">
        <v>1709</v>
      </c>
      <c r="H603" s="3" t="s">
        <v>1714</v>
      </c>
      <c r="I603" s="3" t="s">
        <v>1715</v>
      </c>
      <c r="J603" s="18" t="s">
        <v>1716</v>
      </c>
      <c r="K603" s="17" t="str">
        <f t="shared" si="9"/>
        <v>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v>
      </c>
      <c r="L603" s="3"/>
      <c r="M603" s="3"/>
      <c r="N603" s="3"/>
      <c r="O603" s="3"/>
      <c r="P603" s="3" t="s">
        <v>93</v>
      </c>
      <c r="Q603" s="3"/>
      <c r="R603" s="5"/>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c r="BM603" s="19"/>
      <c r="BN603" s="19"/>
      <c r="BO603" s="19"/>
      <c r="BP603" s="19"/>
      <c r="BQ603" s="19"/>
      <c r="BR603" s="19"/>
      <c r="BS603" s="19"/>
      <c r="BT603" s="19"/>
      <c r="BU603" s="19"/>
      <c r="BV603" s="19"/>
    </row>
    <row r="604" spans="1:74" ht="120" customHeight="1" x14ac:dyDescent="0.25">
      <c r="A604" s="9" t="s">
        <v>81</v>
      </c>
      <c r="B604" s="14" t="s">
        <v>82</v>
      </c>
      <c r="C604" s="3" t="s">
        <v>1677</v>
      </c>
      <c r="D604" s="3" t="s">
        <v>1678</v>
      </c>
      <c r="E604" s="3" t="s">
        <v>1301</v>
      </c>
      <c r="F604" s="3" t="s">
        <v>1873</v>
      </c>
      <c r="G604" s="3" t="s">
        <v>1709</v>
      </c>
      <c r="H604" s="3" t="s">
        <v>1908</v>
      </c>
      <c r="I604" s="3" t="s">
        <v>1909</v>
      </c>
      <c r="J604" s="18" t="s">
        <v>1910</v>
      </c>
      <c r="K604" s="17" t="str">
        <f t="shared" si="9"/>
        <v>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v>
      </c>
      <c r="L604" s="3"/>
      <c r="M604" s="3"/>
      <c r="N604" s="3"/>
      <c r="O604" s="3"/>
      <c r="P604" s="3" t="s">
        <v>93</v>
      </c>
      <c r="Q604" s="3"/>
      <c r="R604" s="5"/>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c r="BM604" s="19"/>
      <c r="BN604" s="19"/>
      <c r="BO604" s="19"/>
      <c r="BP604" s="19"/>
      <c r="BQ604" s="19"/>
      <c r="BR604" s="19"/>
      <c r="BS604" s="19"/>
      <c r="BT604" s="19"/>
      <c r="BU604" s="19"/>
      <c r="BV604" s="19"/>
    </row>
    <row r="605" spans="1:74" ht="120" customHeight="1" x14ac:dyDescent="0.25">
      <c r="A605" s="9" t="s">
        <v>81</v>
      </c>
      <c r="B605" s="14" t="s">
        <v>82</v>
      </c>
      <c r="C605" s="3" t="s">
        <v>1677</v>
      </c>
      <c r="D605" s="3" t="s">
        <v>1678</v>
      </c>
      <c r="E605" s="3" t="s">
        <v>1301</v>
      </c>
      <c r="F605" s="3" t="s">
        <v>1873</v>
      </c>
      <c r="G605" s="3" t="s">
        <v>1709</v>
      </c>
      <c r="H605" s="3" t="s">
        <v>1912</v>
      </c>
      <c r="I605" s="3" t="s">
        <v>1913</v>
      </c>
      <c r="J605" s="18" t="s">
        <v>1914</v>
      </c>
      <c r="K605" s="17" t="str">
        <f t="shared" si="9"/>
        <v>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v>
      </c>
      <c r="L605" s="3"/>
      <c r="M605" s="3"/>
      <c r="N605" s="3"/>
      <c r="O605" s="3"/>
      <c r="P605" s="3" t="s">
        <v>93</v>
      </c>
      <c r="Q605" s="3"/>
      <c r="R605" s="5"/>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c r="BM605" s="19"/>
      <c r="BN605" s="19"/>
      <c r="BO605" s="19"/>
      <c r="BP605" s="19"/>
      <c r="BQ605" s="19"/>
      <c r="BR605" s="19"/>
      <c r="BS605" s="19"/>
      <c r="BT605" s="19"/>
      <c r="BU605" s="19"/>
      <c r="BV605" s="19"/>
    </row>
    <row r="606" spans="1:74" ht="105" customHeight="1" x14ac:dyDescent="0.25">
      <c r="A606" s="9" t="s">
        <v>81</v>
      </c>
      <c r="B606" s="14" t="s">
        <v>82</v>
      </c>
      <c r="C606" s="3" t="s">
        <v>1677</v>
      </c>
      <c r="D606" s="3" t="s">
        <v>1678</v>
      </c>
      <c r="E606" s="3" t="s">
        <v>1679</v>
      </c>
      <c r="F606" s="3" t="s">
        <v>1693</v>
      </c>
      <c r="G606" s="3" t="s">
        <v>1709</v>
      </c>
      <c r="H606" s="3" t="s">
        <v>1718</v>
      </c>
      <c r="I606" s="3" t="s">
        <v>1719</v>
      </c>
      <c r="J606" s="18" t="s">
        <v>1720</v>
      </c>
      <c r="K606" s="17" t="str">
        <f t="shared" si="9"/>
        <v>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v>
      </c>
      <c r="L606" s="3"/>
      <c r="M606" s="3"/>
      <c r="N606" s="3"/>
      <c r="O606" s="3"/>
      <c r="P606" s="3" t="s">
        <v>150</v>
      </c>
      <c r="Q606" s="3"/>
      <c r="R606" s="5"/>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c r="BM606" s="19"/>
      <c r="BN606" s="19"/>
      <c r="BO606" s="19"/>
      <c r="BP606" s="19"/>
      <c r="BQ606" s="19"/>
      <c r="BR606" s="19"/>
      <c r="BS606" s="19"/>
      <c r="BT606" s="19"/>
      <c r="BU606" s="19"/>
      <c r="BV606" s="19"/>
    </row>
    <row r="607" spans="1:74" ht="105" customHeight="1" x14ac:dyDescent="0.25">
      <c r="A607" s="9" t="s">
        <v>81</v>
      </c>
      <c r="B607" s="14" t="s">
        <v>82</v>
      </c>
      <c r="C607" s="3" t="s">
        <v>1677</v>
      </c>
      <c r="D607" s="3" t="s">
        <v>1678</v>
      </c>
      <c r="E607" s="3" t="s">
        <v>1301</v>
      </c>
      <c r="F607" s="3" t="s">
        <v>1693</v>
      </c>
      <c r="G607" s="3" t="s">
        <v>1709</v>
      </c>
      <c r="H607" s="3" t="s">
        <v>1718</v>
      </c>
      <c r="I607" s="3" t="s">
        <v>1719</v>
      </c>
      <c r="J607" s="18" t="s">
        <v>1720</v>
      </c>
      <c r="K607" s="17" t="str">
        <f t="shared" si="9"/>
        <v>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v>
      </c>
      <c r="L607" s="3"/>
      <c r="M607" s="3"/>
      <c r="N607" s="3"/>
      <c r="O607" s="3"/>
      <c r="P607" s="3" t="s">
        <v>93</v>
      </c>
      <c r="Q607" s="3"/>
      <c r="R607" s="5"/>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c r="BM607" s="19"/>
      <c r="BN607" s="19"/>
      <c r="BO607" s="19"/>
      <c r="BP607" s="19"/>
      <c r="BQ607" s="19"/>
      <c r="BR607" s="19"/>
      <c r="BS607" s="19"/>
      <c r="BT607" s="19"/>
      <c r="BU607" s="19"/>
      <c r="BV607" s="19"/>
    </row>
    <row r="608" spans="1:74" ht="105" customHeight="1" x14ac:dyDescent="0.25">
      <c r="A608" s="9" t="s">
        <v>81</v>
      </c>
      <c r="B608" s="14" t="s">
        <v>82</v>
      </c>
      <c r="C608" s="3" t="s">
        <v>1677</v>
      </c>
      <c r="D608" s="3" t="s">
        <v>1678</v>
      </c>
      <c r="E608" s="3" t="s">
        <v>1856</v>
      </c>
      <c r="F608" s="3" t="s">
        <v>1693</v>
      </c>
      <c r="G608" s="3" t="s">
        <v>1709</v>
      </c>
      <c r="H608" s="3" t="s">
        <v>1718</v>
      </c>
      <c r="I608" s="3" t="s">
        <v>1719</v>
      </c>
      <c r="J608" s="18" t="s">
        <v>1720</v>
      </c>
      <c r="K608" s="17" t="str">
        <f t="shared" si="9"/>
        <v>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v>
      </c>
      <c r="L608" s="3"/>
      <c r="M608" s="3"/>
      <c r="N608" s="3"/>
      <c r="O608" s="3"/>
      <c r="P608" s="3" t="s">
        <v>93</v>
      </c>
      <c r="Q608" s="3"/>
      <c r="R608" s="5"/>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c r="BM608" s="19"/>
      <c r="BN608" s="19"/>
      <c r="BO608" s="19"/>
      <c r="BP608" s="19"/>
      <c r="BQ608" s="19"/>
      <c r="BR608" s="19"/>
      <c r="BS608" s="19"/>
      <c r="BT608" s="19"/>
      <c r="BU608" s="19"/>
      <c r="BV608" s="19"/>
    </row>
    <row r="609" spans="1:74" ht="90" customHeight="1" x14ac:dyDescent="0.25">
      <c r="A609" s="9" t="s">
        <v>81</v>
      </c>
      <c r="B609" s="14" t="s">
        <v>82</v>
      </c>
      <c r="C609" s="3" t="s">
        <v>1677</v>
      </c>
      <c r="D609" s="3" t="s">
        <v>1678</v>
      </c>
      <c r="E609" s="3" t="s">
        <v>1301</v>
      </c>
      <c r="F609" s="3" t="s">
        <v>1873</v>
      </c>
      <c r="G609" s="3" t="s">
        <v>1694</v>
      </c>
      <c r="H609" s="3" t="s">
        <v>4938</v>
      </c>
      <c r="I609" s="3" t="s">
        <v>1825</v>
      </c>
      <c r="J609" s="18" t="s">
        <v>4939</v>
      </c>
      <c r="K609" s="17" t="str">
        <f t="shared" si="9"/>
        <v>Brewing PerformanceBrewing performanceFiltrationQuality loss managementDowntime editionSplit quality loss downtime into 2 or more downtimesSplit downtimeAllow user to split a downtime into 2 or more causes</v>
      </c>
      <c r="L609" s="3"/>
      <c r="M609" s="3"/>
      <c r="N609" s="3"/>
      <c r="O609" s="3"/>
      <c r="P609" s="3" t="s">
        <v>93</v>
      </c>
      <c r="Q609" s="3"/>
      <c r="R609" s="5"/>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c r="BM609" s="19"/>
      <c r="BN609" s="19"/>
      <c r="BO609" s="19"/>
      <c r="BP609" s="19"/>
      <c r="BQ609" s="19"/>
      <c r="BR609" s="19"/>
      <c r="BS609" s="19"/>
      <c r="BT609" s="19"/>
      <c r="BU609" s="19"/>
      <c r="BV609" s="19"/>
    </row>
    <row r="610" spans="1:74" ht="105" customHeight="1" x14ac:dyDescent="0.25">
      <c r="A610" s="9" t="s">
        <v>81</v>
      </c>
      <c r="B610" s="14" t="s">
        <v>82</v>
      </c>
      <c r="C610" s="3" t="s">
        <v>1677</v>
      </c>
      <c r="D610" s="3" t="s">
        <v>1678</v>
      </c>
      <c r="E610" s="3" t="s">
        <v>1858</v>
      </c>
      <c r="F610" s="3" t="s">
        <v>1693</v>
      </c>
      <c r="G610" s="3" t="s">
        <v>1709</v>
      </c>
      <c r="H610" s="3" t="s">
        <v>1718</v>
      </c>
      <c r="I610" s="3" t="s">
        <v>1719</v>
      </c>
      <c r="J610" s="18" t="s">
        <v>1720</v>
      </c>
      <c r="K610" s="17" t="str">
        <f t="shared" si="9"/>
        <v>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v>
      </c>
      <c r="L610" s="3"/>
      <c r="M610" s="3"/>
      <c r="N610" s="3"/>
      <c r="O610" s="3"/>
      <c r="P610" s="3" t="s">
        <v>93</v>
      </c>
      <c r="Q610" s="3"/>
      <c r="R610" s="5"/>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c r="BM610" s="19"/>
      <c r="BN610" s="19"/>
      <c r="BO610" s="19"/>
      <c r="BP610" s="19"/>
      <c r="BQ610" s="19"/>
      <c r="BR610" s="19"/>
      <c r="BS610" s="19"/>
      <c r="BT610" s="19"/>
      <c r="BU610" s="19"/>
      <c r="BV610" s="19"/>
    </row>
    <row r="611" spans="1:74" ht="105" customHeight="1" x14ac:dyDescent="0.25">
      <c r="A611" s="9" t="s">
        <v>81</v>
      </c>
      <c r="B611" s="14" t="s">
        <v>82</v>
      </c>
      <c r="C611" s="3" t="s">
        <v>1677</v>
      </c>
      <c r="D611" s="3" t="s">
        <v>1678</v>
      </c>
      <c r="E611" s="3" t="s">
        <v>1860</v>
      </c>
      <c r="F611" s="3" t="s">
        <v>1693</v>
      </c>
      <c r="G611" s="3" t="s">
        <v>1709</v>
      </c>
      <c r="H611" s="3" t="s">
        <v>1718</v>
      </c>
      <c r="I611" s="3" t="s">
        <v>1719</v>
      </c>
      <c r="J611" s="18" t="s">
        <v>1720</v>
      </c>
      <c r="K611" s="17" t="str">
        <f t="shared" si="9"/>
        <v>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v>
      </c>
      <c r="L611" s="3"/>
      <c r="M611" s="3"/>
      <c r="N611" s="3"/>
      <c r="O611" s="3"/>
      <c r="P611" s="3" t="s">
        <v>93</v>
      </c>
      <c r="Q611" s="3"/>
      <c r="R611" s="5"/>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c r="BM611" s="19"/>
      <c r="BN611" s="19"/>
      <c r="BO611" s="19"/>
      <c r="BP611" s="19"/>
      <c r="BQ611" s="19"/>
      <c r="BR611" s="19"/>
      <c r="BS611" s="19"/>
      <c r="BT611" s="19"/>
      <c r="BU611" s="19"/>
      <c r="BV611" s="19"/>
    </row>
    <row r="612" spans="1:74" ht="90" customHeight="1" x14ac:dyDescent="0.25">
      <c r="A612" s="9" t="s">
        <v>81</v>
      </c>
      <c r="B612" s="14" t="s">
        <v>82</v>
      </c>
      <c r="C612" s="3" t="s">
        <v>1677</v>
      </c>
      <c r="D612" s="3" t="s">
        <v>1678</v>
      </c>
      <c r="E612" s="3" t="s">
        <v>103</v>
      </c>
      <c r="F612" s="3" t="s">
        <v>1729</v>
      </c>
      <c r="G612" s="3" t="s">
        <v>1730</v>
      </c>
      <c r="H612" s="3" t="s">
        <v>1731</v>
      </c>
      <c r="I612" s="3" t="s">
        <v>1732</v>
      </c>
      <c r="J612" s="18" t="s">
        <v>1733</v>
      </c>
      <c r="K612" s="17" t="str">
        <f t="shared" si="9"/>
        <v>Brewing PerformanceBrewing performanceGeneralKPI/PI managementKPI &amp; PI trackingDaily Time Loss (or other period) (in BMS)Card with total daily time loss in the indicator screenCalculate daily time loss (sum of all downtime time) and input it in the indicator screen</v>
      </c>
      <c r="L612" s="3"/>
      <c r="M612" s="3"/>
      <c r="N612" s="3"/>
      <c r="O612" s="3"/>
      <c r="P612" s="3" t="s">
        <v>93</v>
      </c>
      <c r="Q612" s="3"/>
      <c r="R612" s="5"/>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c r="BM612" s="19"/>
      <c r="BN612" s="19"/>
      <c r="BO612" s="19"/>
      <c r="BP612" s="19"/>
      <c r="BQ612" s="19"/>
      <c r="BR612" s="19"/>
      <c r="BS612" s="19"/>
      <c r="BT612" s="19"/>
      <c r="BU612" s="19"/>
      <c r="BV612" s="19"/>
    </row>
    <row r="613" spans="1:74" ht="90" customHeight="1" x14ac:dyDescent="0.25">
      <c r="A613" s="9" t="s">
        <v>81</v>
      </c>
      <c r="B613" s="14" t="s">
        <v>82</v>
      </c>
      <c r="C613" s="3" t="s">
        <v>1677</v>
      </c>
      <c r="D613" s="3" t="s">
        <v>1678</v>
      </c>
      <c r="E613" s="3" t="s">
        <v>1301</v>
      </c>
      <c r="F613" s="3" t="s">
        <v>1873</v>
      </c>
      <c r="G613" s="3" t="s">
        <v>1694</v>
      </c>
      <c r="H613" s="3" t="s">
        <v>1938</v>
      </c>
      <c r="I613" s="3" t="s">
        <v>1736</v>
      </c>
      <c r="J613" s="18" t="s">
        <v>1737</v>
      </c>
      <c r="K613" s="17" t="str">
        <f t="shared" si="9"/>
        <v>Brewing PerformanceBrewing performanceFiltrationQuality loss managementDowntime editionDelete and edit quality loss loss downtimesQualit loss downtimes edition and deletionAllow user to edit or delete a downtime, depending on user role permissions</v>
      </c>
      <c r="L613" s="3"/>
      <c r="M613" s="3"/>
      <c r="N613" s="3"/>
      <c r="O613" s="3"/>
      <c r="P613" s="3" t="s">
        <v>93</v>
      </c>
      <c r="Q613" s="3"/>
      <c r="R613" s="5"/>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c r="BM613" s="19"/>
      <c r="BN613" s="19"/>
      <c r="BO613" s="19"/>
      <c r="BP613" s="19"/>
      <c r="BQ613" s="19"/>
      <c r="BR613" s="19"/>
      <c r="BS613" s="19"/>
      <c r="BT613" s="19"/>
      <c r="BU613" s="19"/>
      <c r="BV613" s="19"/>
    </row>
    <row r="614" spans="1:74" ht="90" customHeight="1" x14ac:dyDescent="0.25">
      <c r="A614" s="9" t="s">
        <v>81</v>
      </c>
      <c r="B614" s="14" t="s">
        <v>82</v>
      </c>
      <c r="C614" s="3" t="s">
        <v>1677</v>
      </c>
      <c r="D614" s="3" t="s">
        <v>1678</v>
      </c>
      <c r="E614" s="3" t="s">
        <v>1301</v>
      </c>
      <c r="F614" s="3" t="s">
        <v>1693</v>
      </c>
      <c r="G614" s="3" t="s">
        <v>1694</v>
      </c>
      <c r="H614" s="3" t="s">
        <v>1940</v>
      </c>
      <c r="I614" s="3" t="s">
        <v>1736</v>
      </c>
      <c r="J614" s="18" t="s">
        <v>1737</v>
      </c>
      <c r="K614" s="17" t="str">
        <f t="shared" si="9"/>
        <v>Brewing PerformanceBrewing performanceFiltrationTime loss managementDowntime editionDelete and edit speed loss loss downtimesQualit loss downtimes edition and deletionAllow user to edit or delete a downtime, depending on user role permissions</v>
      </c>
      <c r="L614" s="3"/>
      <c r="M614" s="3"/>
      <c r="N614" s="3"/>
      <c r="O614" s="3"/>
      <c r="P614" s="3" t="s">
        <v>93</v>
      </c>
      <c r="Q614" s="3"/>
      <c r="R614" s="5"/>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c r="BM614" s="19"/>
      <c r="BN614" s="19"/>
      <c r="BO614" s="19"/>
      <c r="BP614" s="19"/>
      <c r="BQ614" s="19"/>
      <c r="BR614" s="19"/>
      <c r="BS614" s="19"/>
      <c r="BT614" s="19"/>
      <c r="BU614" s="19"/>
      <c r="BV614" s="19"/>
    </row>
    <row r="615" spans="1:74" ht="90" customHeight="1" x14ac:dyDescent="0.25">
      <c r="A615" s="9" t="s">
        <v>81</v>
      </c>
      <c r="B615" s="14" t="s">
        <v>82</v>
      </c>
      <c r="C615" s="3" t="s">
        <v>1677</v>
      </c>
      <c r="D615" s="3" t="s">
        <v>1678</v>
      </c>
      <c r="E615" s="3" t="s">
        <v>1856</v>
      </c>
      <c r="F615" s="3" t="s">
        <v>1693</v>
      </c>
      <c r="G615" s="3" t="s">
        <v>1694</v>
      </c>
      <c r="H615" s="3" t="s">
        <v>1940</v>
      </c>
      <c r="I615" s="3" t="s">
        <v>1736</v>
      </c>
      <c r="J615" s="18" t="s">
        <v>1737</v>
      </c>
      <c r="K615" s="17" t="str">
        <f t="shared" si="9"/>
        <v>Brewing PerformanceBrewing performanceFermentationTime loss managementDowntime editionDelete and edit speed loss loss downtimesQualit loss downtimes edition and deletionAllow user to edit or delete a downtime, depending on user role permissions</v>
      </c>
      <c r="L615" s="3"/>
      <c r="M615" s="3"/>
      <c r="N615" s="3"/>
      <c r="O615" s="3"/>
      <c r="P615" s="3" t="s">
        <v>93</v>
      </c>
      <c r="Q615" s="3"/>
      <c r="R615" s="5"/>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c r="BM615" s="19"/>
      <c r="BN615" s="19"/>
      <c r="BO615" s="19"/>
      <c r="BP615" s="19"/>
      <c r="BQ615" s="19"/>
      <c r="BR615" s="19"/>
      <c r="BS615" s="19"/>
      <c r="BT615" s="19"/>
      <c r="BU615" s="19"/>
      <c r="BV615" s="19"/>
    </row>
    <row r="616" spans="1:74" ht="90" customHeight="1" x14ac:dyDescent="0.25">
      <c r="A616" s="9" t="s">
        <v>81</v>
      </c>
      <c r="B616" s="14" t="s">
        <v>82</v>
      </c>
      <c r="C616" s="3" t="s">
        <v>1677</v>
      </c>
      <c r="D616" s="3" t="s">
        <v>1678</v>
      </c>
      <c r="E616" s="3" t="s">
        <v>1858</v>
      </c>
      <c r="F616" s="3" t="s">
        <v>1693</v>
      </c>
      <c r="G616" s="3" t="s">
        <v>1694</v>
      </c>
      <c r="H616" s="3" t="s">
        <v>1940</v>
      </c>
      <c r="I616" s="3" t="s">
        <v>1736</v>
      </c>
      <c r="J616" s="18" t="s">
        <v>1737</v>
      </c>
      <c r="K616" s="17" t="str">
        <f t="shared" si="9"/>
        <v>Brewing PerformanceBrewing performanceCold agingTime loss managementDowntime editionDelete and edit speed loss loss downtimesQualit loss downtimes edition and deletionAllow user to edit or delete a downtime, depending on user role permissions</v>
      </c>
      <c r="L616" s="3"/>
      <c r="M616" s="3"/>
      <c r="N616" s="3"/>
      <c r="O616" s="3"/>
      <c r="P616" s="3" t="s">
        <v>93</v>
      </c>
      <c r="Q616" s="3"/>
      <c r="R616" s="5"/>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c r="BM616" s="19"/>
      <c r="BN616" s="19"/>
      <c r="BO616" s="19"/>
      <c r="BP616" s="19"/>
      <c r="BQ616" s="19"/>
      <c r="BR616" s="19"/>
      <c r="BS616" s="19"/>
      <c r="BT616" s="19"/>
      <c r="BU616" s="19"/>
      <c r="BV616" s="19"/>
    </row>
    <row r="617" spans="1:74" ht="90" customHeight="1" x14ac:dyDescent="0.25">
      <c r="A617" s="9" t="s">
        <v>81</v>
      </c>
      <c r="B617" s="14" t="s">
        <v>82</v>
      </c>
      <c r="C617" s="3" t="s">
        <v>1677</v>
      </c>
      <c r="D617" s="3" t="s">
        <v>1678</v>
      </c>
      <c r="E617" s="3" t="s">
        <v>1860</v>
      </c>
      <c r="F617" s="3" t="s">
        <v>1693</v>
      </c>
      <c r="G617" s="3" t="s">
        <v>1694</v>
      </c>
      <c r="H617" s="3" t="s">
        <v>1940</v>
      </c>
      <c r="I617" s="3" t="s">
        <v>1736</v>
      </c>
      <c r="J617" s="18" t="s">
        <v>1737</v>
      </c>
      <c r="K617" s="17" t="str">
        <f t="shared" si="9"/>
        <v>Brewing PerformanceBrewing performanceCellars transfersTime loss managementDowntime editionDelete and edit speed loss loss downtimesQualit loss downtimes edition and deletionAllow user to edit or delete a downtime, depending on user role permissions</v>
      </c>
      <c r="L617" s="3"/>
      <c r="M617" s="3"/>
      <c r="N617" s="3"/>
      <c r="O617" s="3"/>
      <c r="P617" s="3" t="s">
        <v>93</v>
      </c>
      <c r="Q617" s="3"/>
      <c r="R617" s="5"/>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c r="BM617" s="19"/>
      <c r="BN617" s="19"/>
      <c r="BO617" s="19"/>
      <c r="BP617" s="19"/>
      <c r="BQ617" s="19"/>
      <c r="BR617" s="19"/>
      <c r="BS617" s="19"/>
      <c r="BT617" s="19"/>
      <c r="BU617" s="19"/>
      <c r="BV617" s="19"/>
    </row>
    <row r="618" spans="1:74" ht="90" customHeight="1" x14ac:dyDescent="0.25">
      <c r="A618" s="9" t="s">
        <v>81</v>
      </c>
      <c r="B618" s="14" t="s">
        <v>82</v>
      </c>
      <c r="C618" s="3" t="s">
        <v>1677</v>
      </c>
      <c r="D618" s="3" t="s">
        <v>1678</v>
      </c>
      <c r="E618" s="3" t="s">
        <v>1679</v>
      </c>
      <c r="F618" s="3" t="s">
        <v>1693</v>
      </c>
      <c r="G618" s="3" t="s">
        <v>1694</v>
      </c>
      <c r="H618" s="3" t="s">
        <v>1735</v>
      </c>
      <c r="I618" s="3" t="s">
        <v>1736</v>
      </c>
      <c r="J618" s="18" t="s">
        <v>1737</v>
      </c>
      <c r="K618" s="17" t="str">
        <f t="shared" si="9"/>
        <v>Brewing PerformanceBrewing performanceBrewhouseTime loss managementDowntime editionDelete and edit time loss downtimesQualit loss downtimes edition and deletionAllow user to edit or delete a downtime, depending on user role permissions</v>
      </c>
      <c r="L618" s="3"/>
      <c r="M618" s="3"/>
      <c r="N618" s="3"/>
      <c r="O618" s="3"/>
      <c r="P618" s="3" t="s">
        <v>150</v>
      </c>
      <c r="Q618" s="3"/>
      <c r="R618" s="5"/>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c r="BM618" s="19"/>
      <c r="BN618" s="19"/>
      <c r="BO618" s="19"/>
      <c r="BP618" s="19"/>
      <c r="BQ618" s="19"/>
      <c r="BR618" s="19"/>
      <c r="BS618" s="19"/>
      <c r="BT618" s="19"/>
      <c r="BU618" s="19"/>
      <c r="BV618" s="19"/>
    </row>
    <row r="619" spans="1:74" ht="90" customHeight="1" x14ac:dyDescent="0.25">
      <c r="A619" s="9" t="s">
        <v>81</v>
      </c>
      <c r="B619" s="14" t="s">
        <v>82</v>
      </c>
      <c r="C619" s="3" t="s">
        <v>1677</v>
      </c>
      <c r="D619" s="3" t="s">
        <v>1678</v>
      </c>
      <c r="E619" s="3" t="s">
        <v>1301</v>
      </c>
      <c r="F619" s="3" t="s">
        <v>1693</v>
      </c>
      <c r="G619" s="3" t="s">
        <v>1694</v>
      </c>
      <c r="H619" s="3" t="s">
        <v>1735</v>
      </c>
      <c r="I619" s="3" t="s">
        <v>1736</v>
      </c>
      <c r="J619" s="18" t="s">
        <v>1737</v>
      </c>
      <c r="K619" s="17" t="str">
        <f t="shared" si="9"/>
        <v>Brewing PerformanceBrewing performanceFiltrationTime loss managementDowntime editionDelete and edit time loss downtimesQualit loss downtimes edition and deletionAllow user to edit or delete a downtime, depending on user role permissions</v>
      </c>
      <c r="L619" s="3"/>
      <c r="M619" s="3"/>
      <c r="N619" s="3"/>
      <c r="O619" s="3"/>
      <c r="P619" s="3" t="s">
        <v>93</v>
      </c>
      <c r="Q619" s="3"/>
      <c r="R619" s="5"/>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c r="BM619" s="19"/>
      <c r="BN619" s="19"/>
      <c r="BO619" s="19"/>
      <c r="BP619" s="19"/>
      <c r="BQ619" s="19"/>
      <c r="BR619" s="19"/>
      <c r="BS619" s="19"/>
      <c r="BT619" s="19"/>
      <c r="BU619" s="19"/>
      <c r="BV619" s="19"/>
    </row>
    <row r="620" spans="1:74" ht="90" customHeight="1" x14ac:dyDescent="0.25">
      <c r="A620" s="9" t="s">
        <v>81</v>
      </c>
      <c r="B620" s="14" t="s">
        <v>82</v>
      </c>
      <c r="C620" s="3" t="s">
        <v>1677</v>
      </c>
      <c r="D620" s="3" t="s">
        <v>1678</v>
      </c>
      <c r="E620" s="3" t="s">
        <v>1856</v>
      </c>
      <c r="F620" s="3" t="s">
        <v>1693</v>
      </c>
      <c r="G620" s="3" t="s">
        <v>1694</v>
      </c>
      <c r="H620" s="3" t="s">
        <v>1735</v>
      </c>
      <c r="I620" s="3" t="s">
        <v>1736</v>
      </c>
      <c r="J620" s="18" t="s">
        <v>1737</v>
      </c>
      <c r="K620" s="17" t="str">
        <f t="shared" si="9"/>
        <v>Brewing PerformanceBrewing performanceFermentationTime loss managementDowntime editionDelete and edit time loss downtimesQualit loss downtimes edition and deletionAllow user to edit or delete a downtime, depending on user role permissions</v>
      </c>
      <c r="L620" s="3"/>
      <c r="M620" s="3"/>
      <c r="N620" s="3"/>
      <c r="O620" s="3"/>
      <c r="P620" s="3" t="s">
        <v>93</v>
      </c>
      <c r="Q620" s="3"/>
      <c r="R620" s="5"/>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c r="BM620" s="19"/>
      <c r="BN620" s="19"/>
      <c r="BO620" s="19"/>
      <c r="BP620" s="19"/>
      <c r="BQ620" s="19"/>
      <c r="BR620" s="19"/>
      <c r="BS620" s="19"/>
      <c r="BT620" s="19"/>
      <c r="BU620" s="19"/>
      <c r="BV620" s="19"/>
    </row>
    <row r="621" spans="1:74" ht="90" customHeight="1" x14ac:dyDescent="0.25">
      <c r="A621" s="9" t="s">
        <v>81</v>
      </c>
      <c r="B621" s="14" t="s">
        <v>82</v>
      </c>
      <c r="C621" s="3" t="s">
        <v>1677</v>
      </c>
      <c r="D621" s="3" t="s">
        <v>1678</v>
      </c>
      <c r="E621" s="3" t="s">
        <v>1858</v>
      </c>
      <c r="F621" s="3" t="s">
        <v>1693</v>
      </c>
      <c r="G621" s="3" t="s">
        <v>1694</v>
      </c>
      <c r="H621" s="3" t="s">
        <v>1735</v>
      </c>
      <c r="I621" s="3" t="s">
        <v>1736</v>
      </c>
      <c r="J621" s="18" t="s">
        <v>1737</v>
      </c>
      <c r="K621" s="17" t="str">
        <f t="shared" si="9"/>
        <v>Brewing PerformanceBrewing performanceCold agingTime loss managementDowntime editionDelete and edit time loss downtimesQualit loss downtimes edition and deletionAllow user to edit or delete a downtime, depending on user role permissions</v>
      </c>
      <c r="L621" s="3"/>
      <c r="M621" s="3"/>
      <c r="N621" s="3"/>
      <c r="O621" s="3"/>
      <c r="P621" s="3" t="s">
        <v>93</v>
      </c>
      <c r="Q621" s="3"/>
      <c r="R621" s="5"/>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c r="BM621" s="19"/>
      <c r="BN621" s="19"/>
      <c r="BO621" s="19"/>
      <c r="BP621" s="19"/>
      <c r="BQ621" s="19"/>
      <c r="BR621" s="19"/>
      <c r="BS621" s="19"/>
      <c r="BT621" s="19"/>
      <c r="BU621" s="19"/>
      <c r="BV621" s="19"/>
    </row>
    <row r="622" spans="1:74" ht="75" customHeight="1" x14ac:dyDescent="0.25">
      <c r="A622" s="9" t="s">
        <v>81</v>
      </c>
      <c r="B622" s="14" t="s">
        <v>82</v>
      </c>
      <c r="C622" s="3" t="s">
        <v>1677</v>
      </c>
      <c r="D622" s="3" t="s">
        <v>1678</v>
      </c>
      <c r="E622" s="3" t="s">
        <v>1301</v>
      </c>
      <c r="F622" s="3" t="s">
        <v>286</v>
      </c>
      <c r="G622" s="3" t="s">
        <v>2202</v>
      </c>
      <c r="H622" s="3" t="s">
        <v>2203</v>
      </c>
      <c r="I622" s="3" t="s">
        <v>2204</v>
      </c>
      <c r="J622" s="18" t="s">
        <v>2204</v>
      </c>
      <c r="K622" s="17" t="str">
        <f t="shared" si="9"/>
        <v>Brewing PerformanceBrewing performanceFiltrationSystem integrationDVPO integrationIntegration between BMS and DVPO products, such as MAX and SPLANTo be definedTo be defined</v>
      </c>
      <c r="L622" s="3"/>
      <c r="M622" s="3"/>
      <c r="N622" s="3"/>
      <c r="O622" s="3"/>
      <c r="P622" s="3" t="s">
        <v>93</v>
      </c>
      <c r="Q622" s="3"/>
      <c r="R622" s="5"/>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c r="BM622" s="19"/>
      <c r="BN622" s="19"/>
      <c r="BO622" s="19"/>
      <c r="BP622" s="19"/>
      <c r="BQ622" s="19"/>
      <c r="BR622" s="19"/>
      <c r="BS622" s="19"/>
      <c r="BT622" s="19"/>
      <c r="BU622" s="19"/>
      <c r="BV622" s="19"/>
    </row>
    <row r="623" spans="1:74" ht="75" customHeight="1" x14ac:dyDescent="0.25">
      <c r="A623" s="9" t="s">
        <v>81</v>
      </c>
      <c r="B623" s="14" t="s">
        <v>82</v>
      </c>
      <c r="C623" s="3" t="s">
        <v>1677</v>
      </c>
      <c r="D623" s="3" t="s">
        <v>1678</v>
      </c>
      <c r="E623" s="3" t="s">
        <v>1856</v>
      </c>
      <c r="F623" s="3" t="s">
        <v>286</v>
      </c>
      <c r="G623" s="3" t="s">
        <v>2202</v>
      </c>
      <c r="H623" s="3" t="s">
        <v>2203</v>
      </c>
      <c r="I623" s="3" t="s">
        <v>2204</v>
      </c>
      <c r="J623" s="18" t="s">
        <v>2204</v>
      </c>
      <c r="K623" s="17" t="str">
        <f t="shared" si="9"/>
        <v>Brewing PerformanceBrewing performanceFermentationSystem integrationDVPO integrationIntegration between BMS and DVPO products, such as MAX and SPLANTo be definedTo be defined</v>
      </c>
      <c r="L623" s="3"/>
      <c r="M623" s="3"/>
      <c r="N623" s="3"/>
      <c r="O623" s="3"/>
      <c r="P623" s="3" t="s">
        <v>93</v>
      </c>
      <c r="Q623" s="3"/>
      <c r="R623" s="5"/>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c r="BM623" s="19"/>
      <c r="BN623" s="19"/>
      <c r="BO623" s="19"/>
      <c r="BP623" s="19"/>
      <c r="BQ623" s="19"/>
      <c r="BR623" s="19"/>
      <c r="BS623" s="19"/>
      <c r="BT623" s="19"/>
      <c r="BU623" s="19"/>
      <c r="BV623" s="19"/>
    </row>
    <row r="624" spans="1:74" ht="60" customHeight="1" x14ac:dyDescent="0.25">
      <c r="A624" s="9" t="s">
        <v>81</v>
      </c>
      <c r="B624" s="14" t="s">
        <v>82</v>
      </c>
      <c r="C624" s="3" t="s">
        <v>1677</v>
      </c>
      <c r="D624" s="3" t="s">
        <v>1678</v>
      </c>
      <c r="E624" s="3" t="s">
        <v>1858</v>
      </c>
      <c r="F624" s="3" t="s">
        <v>286</v>
      </c>
      <c r="G624" s="3" t="s">
        <v>2202</v>
      </c>
      <c r="H624" s="3" t="s">
        <v>2203</v>
      </c>
      <c r="I624" s="3" t="s">
        <v>2204</v>
      </c>
      <c r="J624" s="18" t="s">
        <v>2204</v>
      </c>
      <c r="K624" s="17" t="str">
        <f t="shared" si="9"/>
        <v>Brewing PerformanceBrewing performanceCold agingSystem integrationDVPO integrationIntegration between BMS and DVPO products, such as MAX and SPLANTo be definedTo be defined</v>
      </c>
      <c r="L624" s="3"/>
      <c r="M624" s="3"/>
      <c r="N624" s="3"/>
      <c r="O624" s="3"/>
      <c r="P624" s="3" t="s">
        <v>93</v>
      </c>
      <c r="Q624" s="3"/>
      <c r="R624" s="5"/>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c r="BM624" s="19"/>
      <c r="BN624" s="19"/>
      <c r="BO624" s="19"/>
      <c r="BP624" s="19"/>
      <c r="BQ624" s="19"/>
      <c r="BR624" s="19"/>
      <c r="BS624" s="19"/>
      <c r="BT624" s="19"/>
      <c r="BU624" s="19"/>
      <c r="BV624" s="19"/>
    </row>
    <row r="625" spans="1:74" ht="75" customHeight="1" x14ac:dyDescent="0.25">
      <c r="A625" s="9" t="s">
        <v>81</v>
      </c>
      <c r="B625" s="14" t="s">
        <v>82</v>
      </c>
      <c r="C625" s="3" t="s">
        <v>1677</v>
      </c>
      <c r="D625" s="3" t="s">
        <v>1678</v>
      </c>
      <c r="E625" s="3" t="s">
        <v>1860</v>
      </c>
      <c r="F625" s="3" t="s">
        <v>286</v>
      </c>
      <c r="G625" s="3" t="s">
        <v>2202</v>
      </c>
      <c r="H625" s="3" t="s">
        <v>2203</v>
      </c>
      <c r="I625" s="3" t="s">
        <v>2204</v>
      </c>
      <c r="J625" s="18" t="s">
        <v>2204</v>
      </c>
      <c r="K625" s="17" t="str">
        <f t="shared" si="9"/>
        <v>Brewing PerformanceBrewing performanceCellars transfersSystem integrationDVPO integrationIntegration between BMS and DVPO products, such as MAX and SPLANTo be definedTo be defined</v>
      </c>
      <c r="L625" s="3"/>
      <c r="M625" s="3"/>
      <c r="N625" s="3"/>
      <c r="O625" s="3"/>
      <c r="P625" s="3" t="s">
        <v>93</v>
      </c>
      <c r="Q625" s="3"/>
      <c r="R625" s="5"/>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c r="BM625" s="19"/>
      <c r="BN625" s="19"/>
      <c r="BO625" s="19"/>
      <c r="BP625" s="19"/>
      <c r="BQ625" s="19"/>
      <c r="BR625" s="19"/>
      <c r="BS625" s="19"/>
      <c r="BT625" s="19"/>
      <c r="BU625" s="19"/>
      <c r="BV625" s="19"/>
    </row>
    <row r="626" spans="1:74" ht="60" customHeight="1" x14ac:dyDescent="0.25">
      <c r="A626" s="9" t="s">
        <v>81</v>
      </c>
      <c r="B626" s="14" t="s">
        <v>82</v>
      </c>
      <c r="C626" s="3" t="s">
        <v>1677</v>
      </c>
      <c r="D626" s="3" t="s">
        <v>1678</v>
      </c>
      <c r="E626" s="3" t="s">
        <v>103</v>
      </c>
      <c r="F626" s="3" t="s">
        <v>286</v>
      </c>
      <c r="G626" s="3" t="s">
        <v>2215</v>
      </c>
      <c r="H626" s="3" t="s">
        <v>2216</v>
      </c>
      <c r="I626" s="3" t="s">
        <v>2204</v>
      </c>
      <c r="J626" s="18" t="s">
        <v>2204</v>
      </c>
      <c r="K626" s="17" t="str">
        <f t="shared" si="9"/>
        <v>Brewing PerformanceBrewing performanceGeneralSystem integrationSAP IntegrationIntegration between BMS and SAPTo be definedTo be defined</v>
      </c>
      <c r="L626" s="3"/>
      <c r="M626" s="3"/>
      <c r="N626" s="3"/>
      <c r="O626" s="3"/>
      <c r="P626" s="3" t="s">
        <v>93</v>
      </c>
      <c r="Q626" s="3"/>
      <c r="R626" s="5"/>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c r="BM626" s="19"/>
      <c r="BN626" s="19"/>
      <c r="BO626" s="19"/>
      <c r="BP626" s="19"/>
      <c r="BQ626" s="19"/>
      <c r="BR626" s="19"/>
      <c r="BS626" s="19"/>
      <c r="BT626" s="19"/>
      <c r="BU626" s="19"/>
      <c r="BV626" s="19"/>
    </row>
    <row r="627" spans="1:74" ht="90" customHeight="1" x14ac:dyDescent="0.25">
      <c r="A627" s="9" t="s">
        <v>81</v>
      </c>
      <c r="B627" s="14" t="s">
        <v>82</v>
      </c>
      <c r="C627" s="3" t="s">
        <v>1677</v>
      </c>
      <c r="D627" s="3" t="s">
        <v>1678</v>
      </c>
      <c r="E627" s="3" t="s">
        <v>1860</v>
      </c>
      <c r="F627" s="3" t="s">
        <v>1693</v>
      </c>
      <c r="G627" s="3" t="s">
        <v>1694</v>
      </c>
      <c r="H627" s="3" t="s">
        <v>1735</v>
      </c>
      <c r="I627" s="3" t="s">
        <v>1736</v>
      </c>
      <c r="J627" s="18" t="s">
        <v>1737</v>
      </c>
      <c r="K627" s="17" t="str">
        <f t="shared" si="9"/>
        <v>Brewing PerformanceBrewing performanceCellars transfersTime loss managementDowntime editionDelete and edit time loss downtimesQualit loss downtimes edition and deletionAllow user to edit or delete a downtime, depending on user role permissions</v>
      </c>
      <c r="L627" s="3"/>
      <c r="M627" s="3"/>
      <c r="N627" s="3"/>
      <c r="O627" s="3"/>
      <c r="P627" s="3" t="s">
        <v>93</v>
      </c>
      <c r="Q627" s="3"/>
      <c r="R627" s="5"/>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c r="BM627" s="19"/>
      <c r="BN627" s="19"/>
      <c r="BO627" s="19"/>
      <c r="BP627" s="19"/>
      <c r="BQ627" s="19"/>
      <c r="BR627" s="19"/>
      <c r="BS627" s="19"/>
      <c r="BT627" s="19"/>
      <c r="BU627" s="19"/>
      <c r="BV627" s="19"/>
    </row>
    <row r="628" spans="1:74" ht="120" customHeight="1" x14ac:dyDescent="0.25">
      <c r="A628" s="9" t="s">
        <v>81</v>
      </c>
      <c r="B628" s="14" t="s">
        <v>82</v>
      </c>
      <c r="C628" s="3" t="s">
        <v>1677</v>
      </c>
      <c r="D628" s="3" t="s">
        <v>1678</v>
      </c>
      <c r="E628" s="3" t="s">
        <v>1679</v>
      </c>
      <c r="F628" s="3" t="s">
        <v>1693</v>
      </c>
      <c r="G628" s="3" t="s">
        <v>1704</v>
      </c>
      <c r="H628" s="3" t="s">
        <v>1744</v>
      </c>
      <c r="I628" s="3" t="s">
        <v>1745</v>
      </c>
      <c r="J628" s="18" t="s">
        <v>1746</v>
      </c>
      <c r="K628" s="17" t="str">
        <f t="shared" si="9"/>
        <v>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v>
      </c>
      <c r="L628" s="3"/>
      <c r="M628" s="3"/>
      <c r="N628" s="3"/>
      <c r="O628" s="3"/>
      <c r="P628" s="3" t="s">
        <v>150</v>
      </c>
      <c r="Q628" s="3"/>
      <c r="R628" s="5"/>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c r="BM628" s="19"/>
      <c r="BN628" s="19"/>
      <c r="BO628" s="19"/>
      <c r="BP628" s="19"/>
      <c r="BQ628" s="19"/>
      <c r="BR628" s="19"/>
      <c r="BS628" s="19"/>
      <c r="BT628" s="19"/>
      <c r="BU628" s="19"/>
      <c r="BV628" s="19"/>
    </row>
    <row r="629" spans="1:74" ht="120" customHeight="1" x14ac:dyDescent="0.25">
      <c r="A629" s="9" t="s">
        <v>81</v>
      </c>
      <c r="B629" s="14" t="s">
        <v>82</v>
      </c>
      <c r="C629" s="3" t="s">
        <v>1677</v>
      </c>
      <c r="D629" s="3" t="s">
        <v>1678</v>
      </c>
      <c r="E629" s="3" t="s">
        <v>1301</v>
      </c>
      <c r="F629" s="3" t="s">
        <v>1693</v>
      </c>
      <c r="G629" s="3" t="s">
        <v>1704</v>
      </c>
      <c r="H629" s="3" t="s">
        <v>1744</v>
      </c>
      <c r="I629" s="3" t="s">
        <v>1745</v>
      </c>
      <c r="J629" s="18" t="s">
        <v>1746</v>
      </c>
      <c r="K629" s="17" t="str">
        <f t="shared" si="9"/>
        <v>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v>
      </c>
      <c r="L629" s="3"/>
      <c r="M629" s="3"/>
      <c r="N629" s="3"/>
      <c r="O629" s="3"/>
      <c r="P629" s="3" t="s">
        <v>93</v>
      </c>
      <c r="Q629" s="3"/>
      <c r="R629" s="5"/>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c r="BM629" s="19"/>
      <c r="BN629" s="19"/>
      <c r="BO629" s="19"/>
      <c r="BP629" s="19"/>
      <c r="BQ629" s="19"/>
      <c r="BR629" s="19"/>
      <c r="BS629" s="19"/>
      <c r="BT629" s="19"/>
      <c r="BU629" s="19"/>
      <c r="BV629" s="19"/>
    </row>
    <row r="630" spans="1:74" ht="120" customHeight="1" x14ac:dyDescent="0.25">
      <c r="A630" s="9" t="s">
        <v>81</v>
      </c>
      <c r="B630" s="14" t="s">
        <v>82</v>
      </c>
      <c r="C630" s="3" t="s">
        <v>1677</v>
      </c>
      <c r="D630" s="3" t="s">
        <v>1678</v>
      </c>
      <c r="E630" s="3" t="s">
        <v>1856</v>
      </c>
      <c r="F630" s="3" t="s">
        <v>1693</v>
      </c>
      <c r="G630" s="3" t="s">
        <v>1704</v>
      </c>
      <c r="H630" s="3" t="s">
        <v>1744</v>
      </c>
      <c r="I630" s="3" t="s">
        <v>1745</v>
      </c>
      <c r="J630" s="18" t="s">
        <v>1746</v>
      </c>
      <c r="K630" s="17" t="str">
        <f t="shared" si="9"/>
        <v>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v>
      </c>
      <c r="L630" s="3"/>
      <c r="M630" s="3"/>
      <c r="N630" s="3"/>
      <c r="O630" s="3"/>
      <c r="P630" s="3" t="s">
        <v>93</v>
      </c>
      <c r="Q630" s="3"/>
      <c r="R630" s="5"/>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c r="BM630" s="19"/>
      <c r="BN630" s="19"/>
      <c r="BO630" s="19"/>
      <c r="BP630" s="19"/>
      <c r="BQ630" s="19"/>
      <c r="BR630" s="19"/>
      <c r="BS630" s="19"/>
      <c r="BT630" s="19"/>
      <c r="BU630" s="19"/>
      <c r="BV630" s="19"/>
    </row>
    <row r="631" spans="1:74" ht="105" customHeight="1" x14ac:dyDescent="0.25">
      <c r="A631" s="9" t="s">
        <v>81</v>
      </c>
      <c r="B631" s="14" t="s">
        <v>82</v>
      </c>
      <c r="C631" s="3" t="s">
        <v>1677</v>
      </c>
      <c r="D631" s="3" t="s">
        <v>1678</v>
      </c>
      <c r="E631" s="3" t="s">
        <v>1858</v>
      </c>
      <c r="F631" s="3" t="s">
        <v>1693</v>
      </c>
      <c r="G631" s="3" t="s">
        <v>1704</v>
      </c>
      <c r="H631" s="3" t="s">
        <v>1744</v>
      </c>
      <c r="I631" s="3" t="s">
        <v>1745</v>
      </c>
      <c r="J631" s="18" t="s">
        <v>1746</v>
      </c>
      <c r="K631" s="17" t="str">
        <f t="shared" si="9"/>
        <v>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v>
      </c>
      <c r="L631" s="3"/>
      <c r="M631" s="3"/>
      <c r="N631" s="3"/>
      <c r="O631" s="3"/>
      <c r="P631" s="3" t="s">
        <v>93</v>
      </c>
      <c r="Q631" s="3"/>
      <c r="R631" s="5"/>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c r="BM631" s="19"/>
      <c r="BN631" s="19"/>
      <c r="BO631" s="19"/>
      <c r="BP631" s="19"/>
      <c r="BQ631" s="19"/>
      <c r="BR631" s="19"/>
      <c r="BS631" s="19"/>
      <c r="BT631" s="19"/>
      <c r="BU631" s="19"/>
      <c r="BV631" s="19"/>
    </row>
    <row r="632" spans="1:74" ht="105" customHeight="1" x14ac:dyDescent="0.25">
      <c r="A632" s="9" t="s">
        <v>81</v>
      </c>
      <c r="B632" s="14" t="s">
        <v>82</v>
      </c>
      <c r="C632" s="3" t="s">
        <v>1677</v>
      </c>
      <c r="D632" s="3" t="s">
        <v>1678</v>
      </c>
      <c r="E632" s="3" t="s">
        <v>1860</v>
      </c>
      <c r="F632" s="3" t="s">
        <v>1693</v>
      </c>
      <c r="G632" s="3" t="s">
        <v>1704</v>
      </c>
      <c r="H632" s="3" t="s">
        <v>1744</v>
      </c>
      <c r="I632" s="3" t="s">
        <v>1745</v>
      </c>
      <c r="J632" s="18" t="s">
        <v>1746</v>
      </c>
      <c r="K632" s="17" t="str">
        <f t="shared" si="9"/>
        <v>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v>
      </c>
      <c r="L632" s="3"/>
      <c r="M632" s="3"/>
      <c r="N632" s="3"/>
      <c r="O632" s="3"/>
      <c r="P632" s="3" t="s">
        <v>93</v>
      </c>
      <c r="Q632" s="3"/>
      <c r="R632" s="5"/>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c r="BM632" s="19"/>
      <c r="BN632" s="19"/>
      <c r="BO632" s="19"/>
      <c r="BP632" s="19"/>
      <c r="BQ632" s="19"/>
      <c r="BR632" s="19"/>
      <c r="BS632" s="19"/>
      <c r="BT632" s="19"/>
      <c r="BU632" s="19"/>
      <c r="BV632" s="19"/>
    </row>
    <row r="633" spans="1:74" ht="60" customHeight="1" x14ac:dyDescent="0.25">
      <c r="A633" s="9" t="s">
        <v>81</v>
      </c>
      <c r="B633" s="14" t="s">
        <v>82</v>
      </c>
      <c r="C633" s="3" t="s">
        <v>1677</v>
      </c>
      <c r="D633" s="3" t="s">
        <v>1678</v>
      </c>
      <c r="E633" s="3" t="s">
        <v>1679</v>
      </c>
      <c r="F633" s="3" t="s">
        <v>286</v>
      </c>
      <c r="G633" s="3" t="s">
        <v>2225</v>
      </c>
      <c r="H633" s="3" t="s">
        <v>2226</v>
      </c>
      <c r="I633" s="3" t="s">
        <v>2204</v>
      </c>
      <c r="J633" s="18" t="s">
        <v>2204</v>
      </c>
      <c r="K633" s="17" t="str">
        <f t="shared" si="9"/>
        <v>Brewing PerformanceBrewing performanceBrewhouseSystem integrationWMS interationIntegration between BMS and WMSTo be definedTo be defined</v>
      </c>
      <c r="L633" s="3"/>
      <c r="M633" s="3"/>
      <c r="N633" s="3"/>
      <c r="O633" s="3"/>
      <c r="P633" s="3" t="s">
        <v>93</v>
      </c>
      <c r="Q633" s="3"/>
      <c r="R633" s="5"/>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c r="BM633" s="19"/>
      <c r="BN633" s="19"/>
      <c r="BO633" s="19"/>
      <c r="BP633" s="19"/>
      <c r="BQ633" s="19"/>
      <c r="BR633" s="19"/>
      <c r="BS633" s="19"/>
      <c r="BT633" s="19"/>
      <c r="BU633" s="19"/>
      <c r="BV633" s="19"/>
    </row>
    <row r="634" spans="1:74" ht="60" customHeight="1" x14ac:dyDescent="0.25">
      <c r="A634" s="9" t="s">
        <v>81</v>
      </c>
      <c r="B634" s="14" t="s">
        <v>82</v>
      </c>
      <c r="C634" s="3" t="s">
        <v>1677</v>
      </c>
      <c r="D634" s="3" t="s">
        <v>1678</v>
      </c>
      <c r="E634" s="3" t="s">
        <v>1301</v>
      </c>
      <c r="F634" s="3" t="s">
        <v>286</v>
      </c>
      <c r="G634" s="3" t="s">
        <v>2225</v>
      </c>
      <c r="H634" s="3" t="s">
        <v>2226</v>
      </c>
      <c r="I634" s="3" t="s">
        <v>2204</v>
      </c>
      <c r="J634" s="18" t="s">
        <v>2204</v>
      </c>
      <c r="K634" s="17" t="str">
        <f t="shared" si="9"/>
        <v>Brewing PerformanceBrewing performanceFiltrationSystem integrationWMS interationIntegration between BMS and WMSTo be definedTo be defined</v>
      </c>
      <c r="L634" s="3"/>
      <c r="M634" s="3"/>
      <c r="N634" s="3"/>
      <c r="O634" s="3"/>
      <c r="P634" s="3" t="s">
        <v>93</v>
      </c>
      <c r="Q634" s="3"/>
      <c r="R634" s="5"/>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c r="BM634" s="19"/>
      <c r="BN634" s="19"/>
      <c r="BO634" s="19"/>
      <c r="BP634" s="19"/>
      <c r="BQ634" s="19"/>
      <c r="BR634" s="19"/>
      <c r="BS634" s="19"/>
      <c r="BT634" s="19"/>
      <c r="BU634" s="19"/>
      <c r="BV634" s="19"/>
    </row>
    <row r="635" spans="1:74" ht="60" customHeight="1" x14ac:dyDescent="0.25">
      <c r="A635" s="9" t="s">
        <v>81</v>
      </c>
      <c r="B635" s="14" t="s">
        <v>82</v>
      </c>
      <c r="C635" s="3" t="s">
        <v>1677</v>
      </c>
      <c r="D635" s="3" t="s">
        <v>1678</v>
      </c>
      <c r="E635" s="3" t="s">
        <v>1856</v>
      </c>
      <c r="F635" s="3" t="s">
        <v>286</v>
      </c>
      <c r="G635" s="3" t="s">
        <v>2225</v>
      </c>
      <c r="H635" s="3" t="s">
        <v>2226</v>
      </c>
      <c r="I635" s="3" t="s">
        <v>2204</v>
      </c>
      <c r="J635" s="18" t="s">
        <v>2204</v>
      </c>
      <c r="K635" s="17" t="str">
        <f t="shared" si="9"/>
        <v>Brewing PerformanceBrewing performanceFermentationSystem integrationWMS interationIntegration between BMS and WMSTo be definedTo be defined</v>
      </c>
      <c r="L635" s="3"/>
      <c r="M635" s="3"/>
      <c r="N635" s="3"/>
      <c r="O635" s="3"/>
      <c r="P635" s="3" t="s">
        <v>93</v>
      </c>
      <c r="Q635" s="3"/>
      <c r="R635" s="5"/>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c r="BM635" s="19"/>
      <c r="BN635" s="19"/>
      <c r="BO635" s="19"/>
      <c r="BP635" s="19"/>
      <c r="BQ635" s="19"/>
      <c r="BR635" s="19"/>
      <c r="BS635" s="19"/>
      <c r="BT635" s="19"/>
      <c r="BU635" s="19"/>
      <c r="BV635" s="19"/>
    </row>
    <row r="636" spans="1:74" ht="45" customHeight="1" x14ac:dyDescent="0.25">
      <c r="A636" s="9" t="s">
        <v>81</v>
      </c>
      <c r="B636" s="14" t="s">
        <v>82</v>
      </c>
      <c r="C636" s="3" t="s">
        <v>1677</v>
      </c>
      <c r="D636" s="3" t="s">
        <v>1678</v>
      </c>
      <c r="E636" s="3" t="s">
        <v>1858</v>
      </c>
      <c r="F636" s="3" t="s">
        <v>286</v>
      </c>
      <c r="G636" s="3" t="s">
        <v>2225</v>
      </c>
      <c r="H636" s="3" t="s">
        <v>2226</v>
      </c>
      <c r="I636" s="3" t="s">
        <v>2204</v>
      </c>
      <c r="J636" s="18" t="s">
        <v>2204</v>
      </c>
      <c r="K636" s="17" t="str">
        <f t="shared" si="9"/>
        <v>Brewing PerformanceBrewing performanceCold agingSystem integrationWMS interationIntegration between BMS and WMSTo be definedTo be defined</v>
      </c>
      <c r="L636" s="3"/>
      <c r="M636" s="3"/>
      <c r="N636" s="3"/>
      <c r="O636" s="3"/>
      <c r="P636" s="3" t="s">
        <v>93</v>
      </c>
      <c r="Q636" s="3"/>
      <c r="R636" s="5"/>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c r="BM636" s="19"/>
      <c r="BN636" s="19"/>
      <c r="BO636" s="19"/>
      <c r="BP636" s="19"/>
      <c r="BQ636" s="19"/>
      <c r="BR636" s="19"/>
      <c r="BS636" s="19"/>
      <c r="BT636" s="19"/>
      <c r="BU636" s="19"/>
      <c r="BV636" s="19"/>
    </row>
    <row r="637" spans="1:74" ht="60" customHeight="1" x14ac:dyDescent="0.25">
      <c r="A637" s="9" t="s">
        <v>81</v>
      </c>
      <c r="B637" s="14" t="s">
        <v>82</v>
      </c>
      <c r="C637" s="3" t="s">
        <v>1677</v>
      </c>
      <c r="D637" s="3" t="s">
        <v>1678</v>
      </c>
      <c r="E637" s="3" t="s">
        <v>1860</v>
      </c>
      <c r="F637" s="3" t="s">
        <v>286</v>
      </c>
      <c r="G637" s="3" t="s">
        <v>2225</v>
      </c>
      <c r="H637" s="3" t="s">
        <v>2226</v>
      </c>
      <c r="I637" s="3" t="s">
        <v>2204</v>
      </c>
      <c r="J637" s="18" t="s">
        <v>2204</v>
      </c>
      <c r="K637" s="17" t="str">
        <f t="shared" si="9"/>
        <v>Brewing PerformanceBrewing performanceCellars transfersSystem integrationWMS interationIntegration between BMS and WMSTo be definedTo be defined</v>
      </c>
      <c r="L637" s="3"/>
      <c r="M637" s="3"/>
      <c r="N637" s="3"/>
      <c r="O637" s="3"/>
      <c r="P637" s="3" t="s">
        <v>93</v>
      </c>
      <c r="Q637" s="3"/>
      <c r="R637" s="5"/>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c r="BM637" s="19"/>
      <c r="BN637" s="19"/>
      <c r="BO637" s="19"/>
      <c r="BP637" s="19"/>
      <c r="BQ637" s="19"/>
      <c r="BR637" s="19"/>
      <c r="BS637" s="19"/>
      <c r="BT637" s="19"/>
      <c r="BU637" s="19"/>
      <c r="BV637" s="19"/>
    </row>
    <row r="638" spans="1:74" ht="90" customHeight="1" x14ac:dyDescent="0.25">
      <c r="A638" s="9" t="s">
        <v>81</v>
      </c>
      <c r="B638" s="14" t="s">
        <v>82</v>
      </c>
      <c r="C638" s="3" t="s">
        <v>1677</v>
      </c>
      <c r="D638" s="3" t="s">
        <v>1678</v>
      </c>
      <c r="E638" s="3" t="s">
        <v>1679</v>
      </c>
      <c r="F638" s="3" t="s">
        <v>1693</v>
      </c>
      <c r="G638" s="3" t="s">
        <v>1704</v>
      </c>
      <c r="H638" s="3" t="s">
        <v>1749</v>
      </c>
      <c r="I638" s="3" t="s">
        <v>1706</v>
      </c>
      <c r="J638" s="18" t="s">
        <v>1754</v>
      </c>
      <c r="K638" s="17" t="str">
        <f t="shared" si="9"/>
        <v>Brewing PerformanceBrewing performanceBrewhouseTime loss managementDowntime categorizationDowntime automated categorizationDowntime categorization logic and setupScreen that allow user to configure automated categorization parameters</v>
      </c>
      <c r="L638" s="3"/>
      <c r="M638" s="3"/>
      <c r="N638" s="3"/>
      <c r="O638" s="3"/>
      <c r="P638" s="3" t="s">
        <v>150</v>
      </c>
      <c r="Q638" s="3"/>
      <c r="R638" s="5"/>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c r="BM638" s="19"/>
      <c r="BN638" s="19"/>
      <c r="BO638" s="19"/>
      <c r="BP638" s="19"/>
      <c r="BQ638" s="19"/>
      <c r="BR638" s="19"/>
      <c r="BS638" s="19"/>
      <c r="BT638" s="19"/>
      <c r="BU638" s="19"/>
      <c r="BV638" s="19"/>
    </row>
    <row r="639" spans="1:74" ht="90" customHeight="1" x14ac:dyDescent="0.25">
      <c r="A639" s="9" t="s">
        <v>81</v>
      </c>
      <c r="B639" s="14" t="s">
        <v>82</v>
      </c>
      <c r="C639" s="3" t="s">
        <v>1677</v>
      </c>
      <c r="D639" s="3" t="s">
        <v>1678</v>
      </c>
      <c r="E639" s="3" t="s">
        <v>1301</v>
      </c>
      <c r="F639" s="3" t="s">
        <v>1693</v>
      </c>
      <c r="G639" s="3" t="s">
        <v>1704</v>
      </c>
      <c r="H639" s="3" t="s">
        <v>1749</v>
      </c>
      <c r="I639" s="3" t="s">
        <v>1706</v>
      </c>
      <c r="J639" s="18" t="s">
        <v>1754</v>
      </c>
      <c r="K639" s="17" t="str">
        <f t="shared" si="9"/>
        <v>Brewing PerformanceBrewing performanceFiltrationTime loss managementDowntime categorizationDowntime automated categorizationDowntime categorization logic and setupScreen that allow user to configure automated categorization parameters</v>
      </c>
      <c r="L639" s="3"/>
      <c r="M639" s="3"/>
      <c r="N639" s="3"/>
      <c r="O639" s="3"/>
      <c r="P639" s="3" t="s">
        <v>93</v>
      </c>
      <c r="Q639" s="3"/>
      <c r="R639" s="5"/>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c r="BM639" s="19"/>
      <c r="BN639" s="19"/>
      <c r="BO639" s="19"/>
      <c r="BP639" s="19"/>
      <c r="BQ639" s="19"/>
      <c r="BR639" s="19"/>
      <c r="BS639" s="19"/>
      <c r="BT639" s="19"/>
      <c r="BU639" s="19"/>
      <c r="BV639" s="19"/>
    </row>
    <row r="640" spans="1:74" ht="90" customHeight="1" x14ac:dyDescent="0.25">
      <c r="A640" s="9" t="s">
        <v>81</v>
      </c>
      <c r="B640" s="14" t="s">
        <v>82</v>
      </c>
      <c r="C640" s="3" t="s">
        <v>1677</v>
      </c>
      <c r="D640" s="3" t="s">
        <v>1678</v>
      </c>
      <c r="E640" s="3" t="s">
        <v>1856</v>
      </c>
      <c r="F640" s="3" t="s">
        <v>1693</v>
      </c>
      <c r="G640" s="3" t="s">
        <v>1704</v>
      </c>
      <c r="H640" s="3" t="s">
        <v>1749</v>
      </c>
      <c r="I640" s="3" t="s">
        <v>1706</v>
      </c>
      <c r="J640" s="18" t="s">
        <v>1754</v>
      </c>
      <c r="K640" s="17" t="str">
        <f t="shared" si="9"/>
        <v>Brewing PerformanceBrewing performanceFermentationTime loss managementDowntime categorizationDowntime automated categorizationDowntime categorization logic and setupScreen that allow user to configure automated categorization parameters</v>
      </c>
      <c r="L640" s="3"/>
      <c r="M640" s="3"/>
      <c r="N640" s="3"/>
      <c r="O640" s="3"/>
      <c r="P640" s="3" t="s">
        <v>93</v>
      </c>
      <c r="Q640" s="3"/>
      <c r="R640" s="5"/>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c r="BM640" s="19"/>
      <c r="BN640" s="19"/>
      <c r="BO640" s="19"/>
      <c r="BP640" s="19"/>
      <c r="BQ640" s="19"/>
      <c r="BR640" s="19"/>
      <c r="BS640" s="19"/>
      <c r="BT640" s="19"/>
      <c r="BU640" s="19"/>
      <c r="BV640" s="19"/>
    </row>
    <row r="641" spans="1:74" ht="90" customHeight="1" x14ac:dyDescent="0.25">
      <c r="A641" s="9" t="s">
        <v>81</v>
      </c>
      <c r="B641" s="14" t="s">
        <v>82</v>
      </c>
      <c r="C641" s="3" t="s">
        <v>1677</v>
      </c>
      <c r="D641" s="3" t="s">
        <v>1678</v>
      </c>
      <c r="E641" s="3" t="s">
        <v>1858</v>
      </c>
      <c r="F641" s="3" t="s">
        <v>1693</v>
      </c>
      <c r="G641" s="3" t="s">
        <v>1704</v>
      </c>
      <c r="H641" s="3" t="s">
        <v>1749</v>
      </c>
      <c r="I641" s="3" t="s">
        <v>1706</v>
      </c>
      <c r="J641" s="18" t="s">
        <v>1754</v>
      </c>
      <c r="K641" s="17" t="str">
        <f t="shared" si="9"/>
        <v>Brewing PerformanceBrewing performanceCold agingTime loss managementDowntime categorizationDowntime automated categorizationDowntime categorization logic and setupScreen that allow user to configure automated categorization parameters</v>
      </c>
      <c r="L641" s="3"/>
      <c r="M641" s="3"/>
      <c r="N641" s="3"/>
      <c r="O641" s="3"/>
      <c r="P641" s="3" t="s">
        <v>93</v>
      </c>
      <c r="Q641" s="3"/>
      <c r="R641" s="5"/>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c r="BM641" s="19"/>
      <c r="BN641" s="19"/>
      <c r="BO641" s="19"/>
      <c r="BP641" s="19"/>
      <c r="BQ641" s="19"/>
      <c r="BR641" s="19"/>
      <c r="BS641" s="19"/>
      <c r="BT641" s="19"/>
      <c r="BU641" s="19"/>
      <c r="BV641" s="19"/>
    </row>
    <row r="642" spans="1:74" ht="90" customHeight="1" x14ac:dyDescent="0.25">
      <c r="A642" s="9" t="s">
        <v>81</v>
      </c>
      <c r="B642" s="14" t="s">
        <v>82</v>
      </c>
      <c r="C642" s="3" t="s">
        <v>1677</v>
      </c>
      <c r="D642" s="3" t="s">
        <v>1678</v>
      </c>
      <c r="E642" s="3" t="s">
        <v>1860</v>
      </c>
      <c r="F642" s="3" t="s">
        <v>1693</v>
      </c>
      <c r="G642" s="3" t="s">
        <v>1704</v>
      </c>
      <c r="H642" s="3" t="s">
        <v>1749</v>
      </c>
      <c r="I642" s="3" t="s">
        <v>1706</v>
      </c>
      <c r="J642" s="18" t="s">
        <v>1754</v>
      </c>
      <c r="K642" s="17" t="str">
        <f t="shared" ref="K642:K705" si="10">_xlfn.CONCAT(C642,D642,E642,F642,G642,H642,I642,J642)</f>
        <v>Brewing PerformanceBrewing performanceCellars transfersTime loss managementDowntime categorizationDowntime automated categorizationDowntime categorization logic and setupScreen that allow user to configure automated categorization parameters</v>
      </c>
      <c r="L642" s="3"/>
      <c r="M642" s="3"/>
      <c r="N642" s="3"/>
      <c r="O642" s="3"/>
      <c r="P642" s="3" t="s">
        <v>93</v>
      </c>
      <c r="Q642" s="3"/>
      <c r="R642" s="5"/>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c r="BM642" s="19"/>
      <c r="BN642" s="19"/>
      <c r="BO642" s="19"/>
      <c r="BP642" s="19"/>
      <c r="BQ642" s="19"/>
      <c r="BR642" s="19"/>
      <c r="BS642" s="19"/>
      <c r="BT642" s="19"/>
      <c r="BU642" s="19"/>
      <c r="BV642" s="19"/>
    </row>
    <row r="643" spans="1:74" ht="75" customHeight="1" x14ac:dyDescent="0.25">
      <c r="A643" s="9" t="s">
        <v>81</v>
      </c>
      <c r="B643" s="14" t="s">
        <v>82</v>
      </c>
      <c r="C643" s="3" t="s">
        <v>1677</v>
      </c>
      <c r="D643" s="3" t="s">
        <v>1678</v>
      </c>
      <c r="E643" s="3" t="s">
        <v>103</v>
      </c>
      <c r="F643" s="3" t="s">
        <v>1693</v>
      </c>
      <c r="G643" s="3" t="s">
        <v>1704</v>
      </c>
      <c r="H643" s="3" t="s">
        <v>1749</v>
      </c>
      <c r="I643" s="3" t="s">
        <v>1750</v>
      </c>
      <c r="J643" s="18" t="s">
        <v>1751</v>
      </c>
      <c r="K643" s="17" t="str">
        <f t="shared" si="10"/>
        <v>Brewing PerformanceBrewing performanceGeneralTime loss managementDowntime categorizationDowntime automated categorizationCategorization drawerDowntime categorization drawer - frontend</v>
      </c>
      <c r="L643" s="3"/>
      <c r="M643" s="3"/>
      <c r="N643" s="3"/>
      <c r="O643" s="3"/>
      <c r="P643" s="3" t="s">
        <v>93</v>
      </c>
      <c r="Q643" s="3"/>
      <c r="R643" s="5"/>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c r="BM643" s="19"/>
      <c r="BN643" s="19"/>
      <c r="BO643" s="19"/>
      <c r="BP643" s="19"/>
      <c r="BQ643" s="19"/>
      <c r="BR643" s="19"/>
      <c r="BS643" s="19"/>
      <c r="BT643" s="19"/>
      <c r="BU643" s="19"/>
      <c r="BV643" s="19"/>
    </row>
    <row r="644" spans="1:74" ht="75" customHeight="1" x14ac:dyDescent="0.25">
      <c r="A644" s="9" t="s">
        <v>81</v>
      </c>
      <c r="B644" s="14" t="s">
        <v>82</v>
      </c>
      <c r="C644" s="3" t="s">
        <v>1677</v>
      </c>
      <c r="D644" s="3" t="s">
        <v>1678</v>
      </c>
      <c r="E644" s="3" t="s">
        <v>103</v>
      </c>
      <c r="F644" s="3" t="s">
        <v>1729</v>
      </c>
      <c r="G644" s="3" t="s">
        <v>1730</v>
      </c>
      <c r="H644" s="3" t="s">
        <v>1759</v>
      </c>
      <c r="I644" s="3" t="s">
        <v>1760</v>
      </c>
      <c r="J644" s="18" t="s">
        <v>1761</v>
      </c>
      <c r="K644" s="17" t="str">
        <f t="shared" si="10"/>
        <v>Brewing PerformanceBrewing performanceGeneralKPI/PI managementKPI &amp; PI trackingDowntime chartDaily downtime chart in the indicator screenShow downtimes as a graph per day, week, month, year in the indicator screen</v>
      </c>
      <c r="L644" s="3"/>
      <c r="M644" s="3"/>
      <c r="N644" s="3"/>
      <c r="O644" s="3"/>
      <c r="P644" s="3" t="s">
        <v>93</v>
      </c>
      <c r="Q644" s="3"/>
      <c r="R644" s="5"/>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c r="BM644" s="19"/>
      <c r="BN644" s="19"/>
      <c r="BO644" s="19"/>
      <c r="BP644" s="19"/>
      <c r="BQ644" s="19"/>
      <c r="BR644" s="19"/>
      <c r="BS644" s="19"/>
      <c r="BT644" s="19"/>
      <c r="BU644" s="19"/>
      <c r="BV644" s="19"/>
    </row>
    <row r="645" spans="1:74" ht="90" customHeight="1" x14ac:dyDescent="0.25">
      <c r="A645" s="9" t="s">
        <v>81</v>
      </c>
      <c r="B645" s="14" t="s">
        <v>82</v>
      </c>
      <c r="C645" s="3" t="s">
        <v>1677</v>
      </c>
      <c r="D645" s="3" t="s">
        <v>1678</v>
      </c>
      <c r="E645" s="3" t="s">
        <v>1679</v>
      </c>
      <c r="F645" s="3" t="s">
        <v>1693</v>
      </c>
      <c r="G645" s="3" t="s">
        <v>1704</v>
      </c>
      <c r="H645" s="3" t="s">
        <v>1957</v>
      </c>
      <c r="I645" s="3" t="s">
        <v>1958</v>
      </c>
      <c r="J645" s="18" t="s">
        <v>1959</v>
      </c>
      <c r="K645" s="17" t="str">
        <f t="shared" si="10"/>
        <v>Brewing PerformanceBrewing performanceBrewhouseTime loss managementDowntime categorizationEquipment downtime categorisation (manual)Manual categorizationAllow users to manually categorize equipment downtimes</v>
      </c>
      <c r="L645" s="3"/>
      <c r="M645" s="3"/>
      <c r="N645" s="3"/>
      <c r="O645" s="3"/>
      <c r="P645" s="3" t="s">
        <v>93</v>
      </c>
      <c r="Q645" s="3"/>
      <c r="R645" s="5"/>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c r="BM645" s="19"/>
      <c r="BN645" s="19"/>
      <c r="BO645" s="19"/>
      <c r="BP645" s="19"/>
      <c r="BQ645" s="19"/>
      <c r="BR645" s="19"/>
      <c r="BS645" s="19"/>
      <c r="BT645" s="19"/>
      <c r="BU645" s="19"/>
      <c r="BV645" s="19"/>
    </row>
    <row r="646" spans="1:74" ht="120" customHeight="1" x14ac:dyDescent="0.25">
      <c r="A646" s="9" t="s">
        <v>81</v>
      </c>
      <c r="B646" s="14" t="s">
        <v>82</v>
      </c>
      <c r="C646" s="3" t="s">
        <v>1677</v>
      </c>
      <c r="D646" s="3" t="s">
        <v>1678</v>
      </c>
      <c r="E646" s="3" t="s">
        <v>1679</v>
      </c>
      <c r="F646" s="3" t="s">
        <v>1693</v>
      </c>
      <c r="G646" s="3" t="s">
        <v>1709</v>
      </c>
      <c r="H646" s="3" t="s">
        <v>1961</v>
      </c>
      <c r="I646" s="3" t="s">
        <v>1962</v>
      </c>
      <c r="J646" s="18" t="s">
        <v>1963</v>
      </c>
      <c r="K646" s="17" t="str">
        <f t="shared" si="10"/>
        <v>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v>
      </c>
      <c r="L646" s="3"/>
      <c r="M646" s="3"/>
      <c r="N646" s="3"/>
      <c r="O646" s="3"/>
      <c r="P646" s="3" t="s">
        <v>93</v>
      </c>
      <c r="Q646" s="3"/>
      <c r="R646" s="5"/>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c r="BM646" s="19"/>
      <c r="BN646" s="19"/>
      <c r="BO646" s="19"/>
      <c r="BP646" s="19"/>
      <c r="BQ646" s="19"/>
      <c r="BR646" s="19"/>
      <c r="BS646" s="19"/>
      <c r="BT646" s="19"/>
      <c r="BU646" s="19"/>
      <c r="BV646" s="19"/>
    </row>
    <row r="647" spans="1:74" ht="135" customHeight="1" x14ac:dyDescent="0.25">
      <c r="A647" s="9" t="s">
        <v>81</v>
      </c>
      <c r="B647" s="14" t="s">
        <v>82</v>
      </c>
      <c r="C647" s="3" t="s">
        <v>1677</v>
      </c>
      <c r="D647" s="3" t="s">
        <v>1678</v>
      </c>
      <c r="E647" s="3" t="s">
        <v>1679</v>
      </c>
      <c r="F647" s="3" t="s">
        <v>1693</v>
      </c>
      <c r="G647" s="3" t="s">
        <v>1709</v>
      </c>
      <c r="H647" s="3" t="s">
        <v>1972</v>
      </c>
      <c r="I647" s="3" t="s">
        <v>1973</v>
      </c>
      <c r="J647" s="18" t="s">
        <v>1974</v>
      </c>
      <c r="K647" s="17" t="str">
        <f t="shared" si="10"/>
        <v>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v>
      </c>
      <c r="L647" s="3"/>
      <c r="M647" s="3"/>
      <c r="N647" s="3"/>
      <c r="O647" s="3"/>
      <c r="P647" s="3" t="s">
        <v>93</v>
      </c>
      <c r="Q647" s="3"/>
      <c r="R647" s="5"/>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c r="BM647" s="19"/>
      <c r="BN647" s="19"/>
      <c r="BO647" s="19"/>
      <c r="BP647" s="19"/>
      <c r="BQ647" s="19"/>
      <c r="BR647" s="19"/>
      <c r="BS647" s="19"/>
      <c r="BT647" s="19"/>
      <c r="BU647" s="19"/>
      <c r="BV647" s="19"/>
    </row>
    <row r="648" spans="1:74" ht="105" customHeight="1" x14ac:dyDescent="0.25">
      <c r="A648" s="9" t="s">
        <v>81</v>
      </c>
      <c r="B648" s="14" t="s">
        <v>82</v>
      </c>
      <c r="C648" s="3" t="s">
        <v>1677</v>
      </c>
      <c r="D648" s="3" t="s">
        <v>1678</v>
      </c>
      <c r="E648" s="3" t="s">
        <v>1679</v>
      </c>
      <c r="F648" s="3" t="s">
        <v>1693</v>
      </c>
      <c r="G648" s="3" t="s">
        <v>1704</v>
      </c>
      <c r="H648" s="3" t="s">
        <v>2014</v>
      </c>
      <c r="I648" s="3" t="s">
        <v>2015</v>
      </c>
      <c r="J648" s="18" t="s">
        <v>2016</v>
      </c>
      <c r="K648" s="17" t="str">
        <f t="shared" si="10"/>
        <v>Brewing PerformanceBrewing performanceBrewhouseTime loss managementDowntime categorizationEquipment downtime graph viewGraphic visualization of equipment downtimeProvide a graphic visualization of equipment downtimes to user can see it as the process happens</v>
      </c>
      <c r="L648" s="3"/>
      <c r="M648" s="3"/>
      <c r="N648" s="3"/>
      <c r="O648" s="3"/>
      <c r="P648" s="3" t="s">
        <v>93</v>
      </c>
      <c r="Q648" s="3"/>
      <c r="R648" s="5"/>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c r="BM648" s="19"/>
      <c r="BN648" s="19"/>
      <c r="BO648" s="19"/>
      <c r="BP648" s="19"/>
      <c r="BQ648" s="19"/>
      <c r="BR648" s="19"/>
      <c r="BS648" s="19"/>
      <c r="BT648" s="19"/>
      <c r="BU648" s="19"/>
      <c r="BV648" s="19"/>
    </row>
    <row r="649" spans="1:74" ht="90" customHeight="1" x14ac:dyDescent="0.25">
      <c r="A649" s="9" t="s">
        <v>81</v>
      </c>
      <c r="B649" s="14" t="s">
        <v>82</v>
      </c>
      <c r="C649" s="3" t="s">
        <v>1677</v>
      </c>
      <c r="D649" s="3" t="s">
        <v>1678</v>
      </c>
      <c r="E649" s="3" t="s">
        <v>1679</v>
      </c>
      <c r="F649" s="3" t="s">
        <v>5542</v>
      </c>
      <c r="G649" s="3" t="s">
        <v>1681</v>
      </c>
      <c r="H649" s="3" t="s">
        <v>2018</v>
      </c>
      <c r="I649" s="3" t="s">
        <v>2019</v>
      </c>
      <c r="J649" s="18" t="s">
        <v>2020</v>
      </c>
      <c r="K649" s="17" t="str">
        <f t="shared" si="10"/>
        <v>Brewing PerformanceBrewing performanceBrewhouseMaster dataParameter configurationEquipment Downtime Local MDMEquipment parameters screenAllow user to configure each equipment cycle time, per recipe, per subarea</v>
      </c>
      <c r="L649" s="3"/>
      <c r="M649" s="3"/>
      <c r="N649" s="3"/>
      <c r="O649" s="3"/>
      <c r="P649" s="3" t="s">
        <v>93</v>
      </c>
      <c r="Q649" s="3"/>
      <c r="R649" s="5"/>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c r="BM649" s="19"/>
      <c r="BN649" s="19"/>
      <c r="BO649" s="19"/>
      <c r="BP649" s="19"/>
      <c r="BQ649" s="19"/>
      <c r="BR649" s="19"/>
      <c r="BS649" s="19"/>
      <c r="BT649" s="19"/>
      <c r="BU649" s="19"/>
      <c r="BV649" s="19"/>
    </row>
    <row r="650" spans="1:74" ht="105" customHeight="1" x14ac:dyDescent="0.25">
      <c r="A650" s="9" t="s">
        <v>81</v>
      </c>
      <c r="B650" s="14" t="s">
        <v>82</v>
      </c>
      <c r="C650" s="3" t="s">
        <v>1677</v>
      </c>
      <c r="D650" s="3" t="s">
        <v>1678</v>
      </c>
      <c r="E650" s="3" t="s">
        <v>1679</v>
      </c>
      <c r="F650" s="3" t="s">
        <v>1693</v>
      </c>
      <c r="G650" s="3" t="s">
        <v>1704</v>
      </c>
      <c r="H650" s="3" t="s">
        <v>2052</v>
      </c>
      <c r="I650" s="3" t="s">
        <v>2053</v>
      </c>
      <c r="J650" s="18" t="s">
        <v>2054</v>
      </c>
      <c r="K650" s="17" t="str">
        <f t="shared" si="10"/>
        <v>Brewing PerformanceBrewing performanceBrewhouseTime loss managementDowntime categorizationEquipment downtime table viewEquipment downtime tableShow all equipment downtimes to user in a downtime table so they can analyse and categorize the downtimes</v>
      </c>
      <c r="L650" s="3"/>
      <c r="M650" s="3"/>
      <c r="N650" s="3"/>
      <c r="O650" s="3"/>
      <c r="P650" s="3" t="s">
        <v>93</v>
      </c>
      <c r="Q650" s="3"/>
      <c r="R650" s="5"/>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c r="BM650" s="19"/>
      <c r="BN650" s="19"/>
      <c r="BO650" s="19"/>
      <c r="BP650" s="19"/>
      <c r="BQ650" s="19"/>
      <c r="BR650" s="19"/>
      <c r="BS650" s="19"/>
      <c r="BT650" s="19"/>
      <c r="BU650" s="19"/>
      <c r="BV650" s="19"/>
    </row>
    <row r="651" spans="1:74" ht="90" customHeight="1" x14ac:dyDescent="0.25">
      <c r="A651" s="9" t="s">
        <v>81</v>
      </c>
      <c r="B651" s="14" t="s">
        <v>82</v>
      </c>
      <c r="C651" s="3" t="s">
        <v>1677</v>
      </c>
      <c r="D651" s="3" t="s">
        <v>1678</v>
      </c>
      <c r="E651" s="3" t="s">
        <v>103</v>
      </c>
      <c r="F651" s="3" t="s">
        <v>1729</v>
      </c>
      <c r="G651" s="3" t="s">
        <v>1730</v>
      </c>
      <c r="H651" s="3" t="s">
        <v>2056</v>
      </c>
      <c r="I651" s="3" t="s">
        <v>2057</v>
      </c>
      <c r="J651" s="18" t="s">
        <v>2058</v>
      </c>
      <c r="K651" s="17" t="str">
        <f t="shared" si="10"/>
        <v>Brewing PerformanceBrewing performanceGeneralKPI/PI managementKPI &amp; PI trackingFront-end indicators per shiftShift time period selection in the indicator screenInclude a "per shift" timebox selection to all KPIs &amp; Pis in the indicator screen</v>
      </c>
      <c r="L651" s="3"/>
      <c r="M651" s="3"/>
      <c r="N651" s="3"/>
      <c r="O651" s="3"/>
      <c r="P651" s="3" t="s">
        <v>93</v>
      </c>
      <c r="Q651" s="3"/>
      <c r="R651" s="5"/>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c r="BM651" s="19"/>
      <c r="BN651" s="19"/>
      <c r="BO651" s="19"/>
      <c r="BP651" s="19"/>
      <c r="BQ651" s="19"/>
      <c r="BR651" s="19"/>
      <c r="BS651" s="19"/>
      <c r="BT651" s="19"/>
      <c r="BU651" s="19"/>
      <c r="BV651" s="19"/>
    </row>
    <row r="652" spans="1:74" ht="105" customHeight="1" x14ac:dyDescent="0.25">
      <c r="A652" s="9" t="s">
        <v>81</v>
      </c>
      <c r="B652" s="14" t="s">
        <v>82</v>
      </c>
      <c r="C652" s="3" t="s">
        <v>1677</v>
      </c>
      <c r="D652" s="3" t="s">
        <v>1678</v>
      </c>
      <c r="E652" s="3" t="s">
        <v>103</v>
      </c>
      <c r="F652" s="3" t="s">
        <v>1693</v>
      </c>
      <c r="G652" s="3" t="s">
        <v>1704</v>
      </c>
      <c r="H652" s="3" t="s">
        <v>1763</v>
      </c>
      <c r="I652" s="3" t="s">
        <v>1764</v>
      </c>
      <c r="J652" s="18" t="s">
        <v>1765</v>
      </c>
      <c r="K652" s="17" t="str">
        <f t="shared" si="10"/>
        <v>Brewing PerformanceBrewing performanceGeneralTime loss managementDowntime categorizationGroup categorizationGroup selection and delay categorizationProvide a way to user categorize multiple downtimes at once, with the same category and subcategory</v>
      </c>
      <c r="L652" s="3"/>
      <c r="M652" s="3"/>
      <c r="N652" s="3"/>
      <c r="O652" s="3"/>
      <c r="P652" s="3" t="s">
        <v>93</v>
      </c>
      <c r="Q652" s="3"/>
      <c r="R652" s="5"/>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c r="BM652" s="19"/>
      <c r="BN652" s="19"/>
      <c r="BO652" s="19"/>
      <c r="BP652" s="19"/>
      <c r="BQ652" s="19"/>
      <c r="BR652" s="19"/>
      <c r="BS652" s="19"/>
      <c r="BT652" s="19"/>
      <c r="BU652" s="19"/>
      <c r="BV652" s="19"/>
    </row>
    <row r="653" spans="1:74" ht="105" customHeight="1" x14ac:dyDescent="0.25">
      <c r="A653" s="9" t="s">
        <v>81</v>
      </c>
      <c r="B653" s="14" t="s">
        <v>82</v>
      </c>
      <c r="C653" s="3" t="s">
        <v>1677</v>
      </c>
      <c r="D653" s="3" t="s">
        <v>1678</v>
      </c>
      <c r="E653" s="3" t="s">
        <v>1679</v>
      </c>
      <c r="F653" s="3" t="s">
        <v>286</v>
      </c>
      <c r="G653" s="3" t="s">
        <v>1767</v>
      </c>
      <c r="H653" s="3" t="s">
        <v>1768</v>
      </c>
      <c r="I653" s="3" t="s">
        <v>1769</v>
      </c>
      <c r="J653" s="18" t="s">
        <v>1770</v>
      </c>
      <c r="K653" s="17" t="str">
        <f t="shared" si="10"/>
        <v>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v>
      </c>
      <c r="L653" s="3"/>
      <c r="M653" s="3"/>
      <c r="N653" s="3"/>
      <c r="O653" s="3"/>
      <c r="P653" s="3" t="s">
        <v>150</v>
      </c>
      <c r="Q653" s="3"/>
      <c r="R653" s="5"/>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c r="BM653" s="19"/>
      <c r="BN653" s="19"/>
      <c r="BO653" s="19"/>
      <c r="BP653" s="19"/>
      <c r="BQ653" s="19"/>
      <c r="BR653" s="19"/>
      <c r="BS653" s="19"/>
      <c r="BT653" s="19"/>
      <c r="BU653" s="19"/>
      <c r="BV653" s="19"/>
    </row>
    <row r="654" spans="1:74" ht="105" customHeight="1" x14ac:dyDescent="0.25">
      <c r="A654" s="9" t="s">
        <v>81</v>
      </c>
      <c r="B654" s="14" t="s">
        <v>82</v>
      </c>
      <c r="C654" s="3" t="s">
        <v>1677</v>
      </c>
      <c r="D654" s="3" t="s">
        <v>1678</v>
      </c>
      <c r="E654" s="3" t="s">
        <v>1301</v>
      </c>
      <c r="F654" s="3" t="s">
        <v>286</v>
      </c>
      <c r="G654" s="3" t="s">
        <v>1767</v>
      </c>
      <c r="H654" s="3" t="s">
        <v>1768</v>
      </c>
      <c r="I654" s="3" t="s">
        <v>1769</v>
      </c>
      <c r="J654" s="18" t="s">
        <v>1770</v>
      </c>
      <c r="K654" s="17" t="str">
        <f t="shared" si="10"/>
        <v>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v>
      </c>
      <c r="L654" s="3"/>
      <c r="M654" s="3"/>
      <c r="N654" s="3"/>
      <c r="O654" s="3"/>
      <c r="P654" s="3" t="s">
        <v>93</v>
      </c>
      <c r="Q654" s="3"/>
      <c r="R654" s="5"/>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c r="BM654" s="19"/>
      <c r="BN654" s="19"/>
      <c r="BO654" s="19"/>
      <c r="BP654" s="19"/>
      <c r="BQ654" s="19"/>
      <c r="BR654" s="19"/>
      <c r="BS654" s="19"/>
      <c r="BT654" s="19"/>
      <c r="BU654" s="19"/>
      <c r="BV654" s="19"/>
    </row>
    <row r="655" spans="1:74" ht="105" customHeight="1" x14ac:dyDescent="0.25">
      <c r="A655" s="9" t="s">
        <v>81</v>
      </c>
      <c r="B655" s="14" t="s">
        <v>82</v>
      </c>
      <c r="C655" s="3" t="s">
        <v>1677</v>
      </c>
      <c r="D655" s="3" t="s">
        <v>1678</v>
      </c>
      <c r="E655" s="3" t="s">
        <v>1856</v>
      </c>
      <c r="F655" s="3" t="s">
        <v>286</v>
      </c>
      <c r="G655" s="3" t="s">
        <v>1767</v>
      </c>
      <c r="H655" s="3" t="s">
        <v>1768</v>
      </c>
      <c r="I655" s="3" t="s">
        <v>1769</v>
      </c>
      <c r="J655" s="18" t="s">
        <v>1770</v>
      </c>
      <c r="K655" s="17" t="str">
        <f t="shared" si="10"/>
        <v>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v>
      </c>
      <c r="L655" s="3"/>
      <c r="M655" s="3"/>
      <c r="N655" s="3"/>
      <c r="O655" s="3"/>
      <c r="P655" s="3" t="s">
        <v>93</v>
      </c>
      <c r="Q655" s="3"/>
      <c r="R655" s="5"/>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c r="BM655" s="19"/>
      <c r="BN655" s="19"/>
      <c r="BO655" s="19"/>
      <c r="BP655" s="19"/>
      <c r="BQ655" s="19"/>
      <c r="BR655" s="19"/>
      <c r="BS655" s="19"/>
      <c r="BT655" s="19"/>
      <c r="BU655" s="19"/>
      <c r="BV655" s="19"/>
    </row>
    <row r="656" spans="1:74" ht="105" customHeight="1" x14ac:dyDescent="0.25">
      <c r="A656" s="9" t="s">
        <v>81</v>
      </c>
      <c r="B656" s="14" t="s">
        <v>82</v>
      </c>
      <c r="C656" s="3" t="s">
        <v>1677</v>
      </c>
      <c r="D656" s="3" t="s">
        <v>1678</v>
      </c>
      <c r="E656" s="3" t="s">
        <v>1858</v>
      </c>
      <c r="F656" s="3" t="s">
        <v>286</v>
      </c>
      <c r="G656" s="3" t="s">
        <v>1767</v>
      </c>
      <c r="H656" s="3" t="s">
        <v>1768</v>
      </c>
      <c r="I656" s="3" t="s">
        <v>1769</v>
      </c>
      <c r="J656" s="18" t="s">
        <v>1770</v>
      </c>
      <c r="K656" s="17" t="str">
        <f t="shared" si="10"/>
        <v>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v>
      </c>
      <c r="L656" s="3"/>
      <c r="M656" s="3"/>
      <c r="N656" s="3"/>
      <c r="O656" s="3"/>
      <c r="P656" s="3" t="s">
        <v>93</v>
      </c>
      <c r="Q656" s="3"/>
      <c r="R656" s="5"/>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c r="BM656" s="19"/>
      <c r="BN656" s="19"/>
      <c r="BO656" s="19"/>
      <c r="BP656" s="19"/>
      <c r="BQ656" s="19"/>
      <c r="BR656" s="19"/>
      <c r="BS656" s="19"/>
      <c r="BT656" s="19"/>
      <c r="BU656" s="19"/>
      <c r="BV656" s="19"/>
    </row>
    <row r="657" spans="1:74" ht="105" customHeight="1" x14ac:dyDescent="0.25">
      <c r="A657" s="9" t="s">
        <v>81</v>
      </c>
      <c r="B657" s="14" t="s">
        <v>82</v>
      </c>
      <c r="C657" s="3" t="s">
        <v>1677</v>
      </c>
      <c r="D657" s="3" t="s">
        <v>1678</v>
      </c>
      <c r="E657" s="3" t="s">
        <v>1860</v>
      </c>
      <c r="F657" s="3" t="s">
        <v>286</v>
      </c>
      <c r="G657" s="3" t="s">
        <v>1767</v>
      </c>
      <c r="H657" s="3" t="s">
        <v>1768</v>
      </c>
      <c r="I657" s="3" t="s">
        <v>1769</v>
      </c>
      <c r="J657" s="18" t="s">
        <v>1770</v>
      </c>
      <c r="K657" s="17" t="str">
        <f t="shared" si="10"/>
        <v>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v>
      </c>
      <c r="L657" s="3"/>
      <c r="M657" s="3"/>
      <c r="N657" s="3"/>
      <c r="O657" s="3"/>
      <c r="P657" s="3" t="s">
        <v>93</v>
      </c>
      <c r="Q657" s="3"/>
      <c r="R657" s="5"/>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c r="BM657" s="19"/>
      <c r="BN657" s="19"/>
      <c r="BO657" s="19"/>
      <c r="BP657" s="19"/>
      <c r="BQ657" s="19"/>
      <c r="BR657" s="19"/>
      <c r="BS657" s="19"/>
      <c r="BT657" s="19"/>
      <c r="BU657" s="19"/>
      <c r="BV657" s="19"/>
    </row>
    <row r="658" spans="1:74" ht="105" customHeight="1" x14ac:dyDescent="0.25">
      <c r="A658" s="9" t="s">
        <v>81</v>
      </c>
      <c r="B658" s="14" t="s">
        <v>82</v>
      </c>
      <c r="C658" s="3" t="s">
        <v>1677</v>
      </c>
      <c r="D658" s="3" t="s">
        <v>1678</v>
      </c>
      <c r="E658" s="3" t="s">
        <v>1679</v>
      </c>
      <c r="F658" s="3" t="s">
        <v>286</v>
      </c>
      <c r="G658" s="3" t="s">
        <v>2202</v>
      </c>
      <c r="H658" s="3" t="s">
        <v>2203</v>
      </c>
      <c r="I658" s="3" t="s">
        <v>2212</v>
      </c>
      <c r="J658" s="18" t="s">
        <v>2213</v>
      </c>
      <c r="K658" s="17" t="str">
        <f t="shared" si="10"/>
        <v>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v>
      </c>
      <c r="L658" s="3"/>
      <c r="M658" s="3"/>
      <c r="N658" s="3"/>
      <c r="O658" s="3"/>
      <c r="P658" s="3" t="s">
        <v>93</v>
      </c>
      <c r="Q658" s="3"/>
      <c r="R658" s="5"/>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c r="BM658" s="19"/>
      <c r="BN658" s="19"/>
      <c r="BO658" s="19"/>
      <c r="BP658" s="19"/>
      <c r="BQ658" s="19"/>
      <c r="BR658" s="19"/>
      <c r="BS658" s="19"/>
      <c r="BT658" s="19"/>
      <c r="BU658" s="19"/>
      <c r="BV658" s="19"/>
    </row>
    <row r="659" spans="1:74" ht="90" customHeight="1" x14ac:dyDescent="0.25">
      <c r="A659" s="9" t="s">
        <v>81</v>
      </c>
      <c r="B659" s="14" t="s">
        <v>82</v>
      </c>
      <c r="C659" s="3" t="s">
        <v>1677</v>
      </c>
      <c r="D659" s="3" t="s">
        <v>1678</v>
      </c>
      <c r="E659" s="3" t="s">
        <v>1679</v>
      </c>
      <c r="F659" s="3" t="s">
        <v>286</v>
      </c>
      <c r="G659" s="3" t="s">
        <v>1772</v>
      </c>
      <c r="H659" s="3" t="s">
        <v>2218</v>
      </c>
      <c r="I659" s="3" t="s">
        <v>2219</v>
      </c>
      <c r="J659" s="18" t="s">
        <v>2219</v>
      </c>
      <c r="K659" s="17" t="str">
        <f t="shared" si="10"/>
        <v>Brewing PerformanceBrewing performanceBrewhouseSystem integrationSODA IntegrationIntegration between BMS and SODA ETLIntegration with SODA ETL to enable automated features.Integration with SODA ETL to enable automated features.</v>
      </c>
      <c r="L659" s="3"/>
      <c r="M659" s="3"/>
      <c r="N659" s="3"/>
      <c r="O659" s="3"/>
      <c r="P659" s="3" t="s">
        <v>93</v>
      </c>
      <c r="Q659" s="3"/>
      <c r="R659" s="5"/>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c r="BM659" s="19"/>
      <c r="BN659" s="19"/>
      <c r="BO659" s="19"/>
      <c r="BP659" s="19"/>
      <c r="BQ659" s="19"/>
      <c r="BR659" s="19"/>
      <c r="BS659" s="19"/>
      <c r="BT659" s="19"/>
      <c r="BU659" s="19"/>
      <c r="BV659" s="19"/>
    </row>
    <row r="660" spans="1:74" ht="90" customHeight="1" x14ac:dyDescent="0.25">
      <c r="A660" s="9" t="s">
        <v>81</v>
      </c>
      <c r="B660" s="14" t="s">
        <v>82</v>
      </c>
      <c r="C660" s="3" t="s">
        <v>1677</v>
      </c>
      <c r="D660" s="3" t="s">
        <v>1678</v>
      </c>
      <c r="E660" s="3" t="s">
        <v>1301</v>
      </c>
      <c r="F660" s="3" t="s">
        <v>286</v>
      </c>
      <c r="G660" s="3" t="s">
        <v>1772</v>
      </c>
      <c r="H660" s="3" t="s">
        <v>2218</v>
      </c>
      <c r="I660" s="3" t="s">
        <v>2219</v>
      </c>
      <c r="J660" s="18" t="s">
        <v>2219</v>
      </c>
      <c r="K660" s="17" t="str">
        <f t="shared" si="10"/>
        <v>Brewing PerformanceBrewing performanceFiltrationSystem integrationSODA IntegrationIntegration between BMS and SODA ETLIntegration with SODA ETL to enable automated features.Integration with SODA ETL to enable automated features.</v>
      </c>
      <c r="L660" s="3"/>
      <c r="M660" s="3"/>
      <c r="N660" s="3"/>
      <c r="O660" s="3"/>
      <c r="P660" s="3" t="s">
        <v>93</v>
      </c>
      <c r="Q660" s="3"/>
      <c r="R660" s="5"/>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c r="BM660" s="19"/>
      <c r="BN660" s="19"/>
      <c r="BO660" s="19"/>
      <c r="BP660" s="19"/>
      <c r="BQ660" s="19"/>
      <c r="BR660" s="19"/>
      <c r="BS660" s="19"/>
      <c r="BT660" s="19"/>
      <c r="BU660" s="19"/>
      <c r="BV660" s="19"/>
    </row>
    <row r="661" spans="1:74" ht="90" customHeight="1" x14ac:dyDescent="0.25">
      <c r="A661" s="9" t="s">
        <v>81</v>
      </c>
      <c r="B661" s="14" t="s">
        <v>82</v>
      </c>
      <c r="C661" s="3" t="s">
        <v>1677</v>
      </c>
      <c r="D661" s="3" t="s">
        <v>1678</v>
      </c>
      <c r="E661" s="3" t="s">
        <v>1856</v>
      </c>
      <c r="F661" s="3" t="s">
        <v>286</v>
      </c>
      <c r="G661" s="3" t="s">
        <v>1772</v>
      </c>
      <c r="H661" s="3" t="s">
        <v>2218</v>
      </c>
      <c r="I661" s="3" t="s">
        <v>2219</v>
      </c>
      <c r="J661" s="18" t="s">
        <v>2219</v>
      </c>
      <c r="K661" s="17" t="str">
        <f t="shared" si="10"/>
        <v>Brewing PerformanceBrewing performanceFermentationSystem integrationSODA IntegrationIntegration between BMS and SODA ETLIntegration with SODA ETL to enable automated features.Integration with SODA ETL to enable automated features.</v>
      </c>
      <c r="L661" s="3"/>
      <c r="M661" s="3"/>
      <c r="N661" s="3"/>
      <c r="O661" s="3"/>
      <c r="P661" s="3" t="s">
        <v>93</v>
      </c>
      <c r="Q661" s="3"/>
      <c r="R661" s="5"/>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c r="BM661" s="19"/>
      <c r="BN661" s="19"/>
      <c r="BO661" s="19"/>
      <c r="BP661" s="19"/>
      <c r="BQ661" s="19"/>
      <c r="BR661" s="19"/>
      <c r="BS661" s="19"/>
      <c r="BT661" s="19"/>
      <c r="BU661" s="19"/>
      <c r="BV661" s="19"/>
    </row>
    <row r="662" spans="1:74" ht="75" customHeight="1" x14ac:dyDescent="0.25">
      <c r="A662" s="9" t="s">
        <v>81</v>
      </c>
      <c r="B662" s="14" t="s">
        <v>82</v>
      </c>
      <c r="C662" s="3" t="s">
        <v>1677</v>
      </c>
      <c r="D662" s="3" t="s">
        <v>1678</v>
      </c>
      <c r="E662" s="3" t="s">
        <v>1858</v>
      </c>
      <c r="F662" s="3" t="s">
        <v>286</v>
      </c>
      <c r="G662" s="3" t="s">
        <v>1772</v>
      </c>
      <c r="H662" s="3" t="s">
        <v>2218</v>
      </c>
      <c r="I662" s="3" t="s">
        <v>2219</v>
      </c>
      <c r="J662" s="18" t="s">
        <v>2219</v>
      </c>
      <c r="K662" s="17" t="str">
        <f t="shared" si="10"/>
        <v>Brewing PerformanceBrewing performanceCold agingSystem integrationSODA IntegrationIntegration between BMS and SODA ETLIntegration with SODA ETL to enable automated features.Integration with SODA ETL to enable automated features.</v>
      </c>
      <c r="L662" s="3"/>
      <c r="M662" s="3"/>
      <c r="N662" s="3"/>
      <c r="O662" s="3"/>
      <c r="P662" s="3" t="s">
        <v>93</v>
      </c>
      <c r="Q662" s="3"/>
      <c r="R662" s="5"/>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c r="BM662" s="19"/>
      <c r="BN662" s="19"/>
      <c r="BO662" s="19"/>
      <c r="BP662" s="19"/>
      <c r="BQ662" s="19"/>
      <c r="BR662" s="19"/>
      <c r="BS662" s="19"/>
      <c r="BT662" s="19"/>
      <c r="BU662" s="19"/>
      <c r="BV662" s="19"/>
    </row>
    <row r="663" spans="1:74" ht="90" customHeight="1" x14ac:dyDescent="0.25">
      <c r="A663" s="9" t="s">
        <v>81</v>
      </c>
      <c r="B663" s="14" t="s">
        <v>82</v>
      </c>
      <c r="C663" s="3" t="s">
        <v>1677</v>
      </c>
      <c r="D663" s="3" t="s">
        <v>1678</v>
      </c>
      <c r="E663" s="3" t="s">
        <v>1860</v>
      </c>
      <c r="F663" s="3" t="s">
        <v>286</v>
      </c>
      <c r="G663" s="3" t="s">
        <v>1772</v>
      </c>
      <c r="H663" s="3" t="s">
        <v>2218</v>
      </c>
      <c r="I663" s="3" t="s">
        <v>2219</v>
      </c>
      <c r="J663" s="18" t="s">
        <v>2219</v>
      </c>
      <c r="K663" s="17" t="str">
        <f t="shared" si="10"/>
        <v>Brewing PerformanceBrewing performanceCellars transfersSystem integrationSODA IntegrationIntegration between BMS and SODA ETLIntegration with SODA ETL to enable automated features.Integration with SODA ETL to enable automated features.</v>
      </c>
      <c r="L663" s="3"/>
      <c r="M663" s="3"/>
      <c r="N663" s="3"/>
      <c r="O663" s="3"/>
      <c r="P663" s="3" t="s">
        <v>93</v>
      </c>
      <c r="Q663" s="3"/>
      <c r="R663" s="5"/>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c r="BM663" s="19"/>
      <c r="BN663" s="19"/>
      <c r="BO663" s="19"/>
      <c r="BP663" s="19"/>
      <c r="BQ663" s="19"/>
      <c r="BR663" s="19"/>
      <c r="BS663" s="19"/>
      <c r="BT663" s="19"/>
      <c r="BU663" s="19"/>
      <c r="BV663" s="19"/>
    </row>
    <row r="664" spans="1:74" ht="90" customHeight="1" x14ac:dyDescent="0.25">
      <c r="A664" s="9" t="s">
        <v>81</v>
      </c>
      <c r="B664" s="14" t="s">
        <v>82</v>
      </c>
      <c r="C664" s="3" t="s">
        <v>1677</v>
      </c>
      <c r="D664" s="3" t="s">
        <v>1678</v>
      </c>
      <c r="E664" s="3" t="s">
        <v>103</v>
      </c>
      <c r="F664" s="3" t="s">
        <v>286</v>
      </c>
      <c r="G664" s="3" t="s">
        <v>1772</v>
      </c>
      <c r="H664" s="3" t="s">
        <v>1773</v>
      </c>
      <c r="I664" s="3" t="s">
        <v>1774</v>
      </c>
      <c r="J664" s="18" t="s">
        <v>1774</v>
      </c>
      <c r="K664" s="17" t="str">
        <f t="shared" si="10"/>
        <v>Brewing PerformanceBrewing performanceGeneralSystem integrationSODA IntegrationIntegration between BMS and SODA MDMAllow BMS to read/get Soda MDM information, including asset treeAllow BMS to read/get Soda MDM information, including asset tree</v>
      </c>
      <c r="L664" s="3"/>
      <c r="M664" s="3"/>
      <c r="N664" s="3"/>
      <c r="O664" s="3"/>
      <c r="P664" s="3" t="s">
        <v>150</v>
      </c>
      <c r="Q664" s="3"/>
      <c r="R664" s="5"/>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c r="BM664" s="19"/>
      <c r="BN664" s="19"/>
      <c r="BO664" s="19"/>
      <c r="BP664" s="19"/>
      <c r="BQ664" s="19"/>
      <c r="BR664" s="19"/>
      <c r="BS664" s="19"/>
      <c r="BT664" s="19"/>
      <c r="BU664" s="19"/>
      <c r="BV664" s="19"/>
    </row>
    <row r="665" spans="1:74" ht="90" customHeight="1" x14ac:dyDescent="0.25">
      <c r="A665" s="9" t="s">
        <v>81</v>
      </c>
      <c r="B665" s="14" t="s">
        <v>82</v>
      </c>
      <c r="C665" s="3" t="s">
        <v>1677</v>
      </c>
      <c r="D665" s="3" t="s">
        <v>1678</v>
      </c>
      <c r="E665" s="3" t="s">
        <v>1679</v>
      </c>
      <c r="F665" s="3" t="s">
        <v>286</v>
      </c>
      <c r="G665" s="3" t="s">
        <v>2261</v>
      </c>
      <c r="H665" s="3" t="s">
        <v>2262</v>
      </c>
      <c r="I665" s="3" t="s">
        <v>2263</v>
      </c>
      <c r="J665" s="18" t="s">
        <v>2263</v>
      </c>
      <c r="K665" s="17" t="str">
        <f t="shared" si="10"/>
        <v>Brewing PerformanceBrewing performanceBrewhouseSystem integrationLegacy integrationIntegration between BMS and zone legacy systemsIntegration between BMS and zone legacy systems to create downtimesIntegration between BMS and zone legacy systems to create downtimes</v>
      </c>
      <c r="L665" s="3"/>
      <c r="M665" s="3"/>
      <c r="N665" s="3"/>
      <c r="O665" s="3"/>
      <c r="P665" s="3" t="s">
        <v>93</v>
      </c>
      <c r="Q665" s="3"/>
      <c r="R665" s="5"/>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c r="BM665" s="19"/>
      <c r="BN665" s="19"/>
      <c r="BO665" s="19"/>
      <c r="BP665" s="19"/>
      <c r="BQ665" s="19"/>
      <c r="BR665" s="19"/>
      <c r="BS665" s="19"/>
      <c r="BT665" s="19"/>
      <c r="BU665" s="19"/>
      <c r="BV665" s="19"/>
    </row>
    <row r="666" spans="1:74" ht="90" customHeight="1" x14ac:dyDescent="0.25">
      <c r="A666" s="9" t="s">
        <v>81</v>
      </c>
      <c r="B666" s="14" t="s">
        <v>82</v>
      </c>
      <c r="C666" s="3" t="s">
        <v>1677</v>
      </c>
      <c r="D666" s="3" t="s">
        <v>1678</v>
      </c>
      <c r="E666" s="3" t="s">
        <v>1301</v>
      </c>
      <c r="F666" s="3" t="s">
        <v>286</v>
      </c>
      <c r="G666" s="3" t="s">
        <v>2261</v>
      </c>
      <c r="H666" s="3" t="s">
        <v>2262</v>
      </c>
      <c r="I666" s="3" t="s">
        <v>2263</v>
      </c>
      <c r="J666" s="18" t="s">
        <v>2263</v>
      </c>
      <c r="K666" s="17" t="str">
        <f t="shared" si="10"/>
        <v>Brewing PerformanceBrewing performanceFiltrationSystem integrationLegacy integrationIntegration between BMS and zone legacy systemsIntegration between BMS and zone legacy systems to create downtimesIntegration between BMS and zone legacy systems to create downtimes</v>
      </c>
      <c r="L666" s="3"/>
      <c r="M666" s="3"/>
      <c r="N666" s="3"/>
      <c r="O666" s="3"/>
      <c r="P666" s="3" t="s">
        <v>93</v>
      </c>
      <c r="Q666" s="3"/>
      <c r="R666" s="5"/>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c r="BM666" s="19"/>
      <c r="BN666" s="19"/>
      <c r="BO666" s="19"/>
      <c r="BP666" s="19"/>
      <c r="BQ666" s="19"/>
      <c r="BR666" s="19"/>
      <c r="BS666" s="19"/>
      <c r="BT666" s="19"/>
      <c r="BU666" s="19"/>
      <c r="BV666" s="19"/>
    </row>
    <row r="667" spans="1:74" ht="90" customHeight="1" x14ac:dyDescent="0.25">
      <c r="A667" s="9" t="s">
        <v>81</v>
      </c>
      <c r="B667" s="14" t="s">
        <v>82</v>
      </c>
      <c r="C667" s="3" t="s">
        <v>1677</v>
      </c>
      <c r="D667" s="3" t="s">
        <v>1678</v>
      </c>
      <c r="E667" s="3" t="s">
        <v>1856</v>
      </c>
      <c r="F667" s="3" t="s">
        <v>286</v>
      </c>
      <c r="G667" s="3" t="s">
        <v>2261</v>
      </c>
      <c r="H667" s="3" t="s">
        <v>2262</v>
      </c>
      <c r="I667" s="3" t="s">
        <v>2263</v>
      </c>
      <c r="J667" s="18" t="s">
        <v>2263</v>
      </c>
      <c r="K667" s="17" t="str">
        <f t="shared" si="10"/>
        <v>Brewing PerformanceBrewing performanceFermentationSystem integrationLegacy integrationIntegration between BMS and zone legacy systemsIntegration between BMS and zone legacy systems to create downtimesIntegration between BMS and zone legacy systems to create downtimes</v>
      </c>
      <c r="L667" s="3"/>
      <c r="M667" s="3"/>
      <c r="N667" s="3"/>
      <c r="O667" s="3"/>
      <c r="P667" s="3" t="s">
        <v>93</v>
      </c>
      <c r="Q667" s="3"/>
      <c r="R667" s="5"/>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c r="BM667" s="19"/>
      <c r="BN667" s="19"/>
      <c r="BO667" s="19"/>
      <c r="BP667" s="19"/>
      <c r="BQ667" s="19"/>
      <c r="BR667" s="19"/>
      <c r="BS667" s="19"/>
      <c r="BT667" s="19"/>
      <c r="BU667" s="19"/>
      <c r="BV667" s="19"/>
    </row>
    <row r="668" spans="1:74" ht="90" customHeight="1" x14ac:dyDescent="0.25">
      <c r="A668" s="9" t="s">
        <v>81</v>
      </c>
      <c r="B668" s="14" t="s">
        <v>82</v>
      </c>
      <c r="C668" s="3" t="s">
        <v>1677</v>
      </c>
      <c r="D668" s="3" t="s">
        <v>1678</v>
      </c>
      <c r="E668" s="3" t="s">
        <v>1858</v>
      </c>
      <c r="F668" s="3" t="s">
        <v>286</v>
      </c>
      <c r="G668" s="3" t="s">
        <v>2261</v>
      </c>
      <c r="H668" s="3" t="s">
        <v>2262</v>
      </c>
      <c r="I668" s="3" t="s">
        <v>2263</v>
      </c>
      <c r="J668" s="18" t="s">
        <v>2263</v>
      </c>
      <c r="K668" s="17" t="str">
        <f t="shared" si="10"/>
        <v>Brewing PerformanceBrewing performanceCold agingSystem integrationLegacy integrationIntegration between BMS and zone legacy systemsIntegration between BMS and zone legacy systems to create downtimesIntegration between BMS and zone legacy systems to create downtimes</v>
      </c>
      <c r="L668" s="3"/>
      <c r="M668" s="3"/>
      <c r="N668" s="3"/>
      <c r="O668" s="3"/>
      <c r="P668" s="3" t="s">
        <v>93</v>
      </c>
      <c r="Q668" s="3"/>
      <c r="R668" s="5"/>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c r="BM668" s="19"/>
      <c r="BN668" s="19"/>
      <c r="BO668" s="19"/>
      <c r="BP668" s="19"/>
      <c r="BQ668" s="19"/>
      <c r="BR668" s="19"/>
      <c r="BS668" s="19"/>
      <c r="BT668" s="19"/>
      <c r="BU668" s="19"/>
      <c r="BV668" s="19"/>
    </row>
    <row r="669" spans="1:74" ht="90" customHeight="1" x14ac:dyDescent="0.25">
      <c r="A669" s="9" t="s">
        <v>81</v>
      </c>
      <c r="B669" s="14" t="s">
        <v>82</v>
      </c>
      <c r="C669" s="3" t="s">
        <v>1677</v>
      </c>
      <c r="D669" s="3" t="s">
        <v>1678</v>
      </c>
      <c r="E669" s="3" t="s">
        <v>1860</v>
      </c>
      <c r="F669" s="3" t="s">
        <v>286</v>
      </c>
      <c r="G669" s="3" t="s">
        <v>2261</v>
      </c>
      <c r="H669" s="3" t="s">
        <v>2262</v>
      </c>
      <c r="I669" s="3" t="s">
        <v>2263</v>
      </c>
      <c r="J669" s="18" t="s">
        <v>2263</v>
      </c>
      <c r="K669" s="17" t="str">
        <f t="shared" si="10"/>
        <v>Brewing PerformanceBrewing performanceCellars transfersSystem integrationLegacy integrationIntegration between BMS and zone legacy systemsIntegration between BMS and zone legacy systems to create downtimesIntegration between BMS and zone legacy systems to create downtimes</v>
      </c>
      <c r="L669" s="3"/>
      <c r="M669" s="3"/>
      <c r="N669" s="3"/>
      <c r="O669" s="3"/>
      <c r="P669" s="3" t="s">
        <v>93</v>
      </c>
      <c r="Q669" s="3"/>
      <c r="R669" s="5"/>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c r="BM669" s="19"/>
      <c r="BN669" s="19"/>
      <c r="BO669" s="19"/>
      <c r="BP669" s="19"/>
      <c r="BQ669" s="19"/>
      <c r="BR669" s="19"/>
      <c r="BS669" s="19"/>
      <c r="BT669" s="19"/>
      <c r="BU669" s="19"/>
      <c r="BV669" s="19"/>
    </row>
    <row r="670" spans="1:74" ht="120" customHeight="1" x14ac:dyDescent="0.25">
      <c r="A670" s="9" t="s">
        <v>81</v>
      </c>
      <c r="B670" s="14" t="s">
        <v>82</v>
      </c>
      <c r="C670" s="3" t="s">
        <v>1677</v>
      </c>
      <c r="D670" s="3" t="s">
        <v>1678</v>
      </c>
      <c r="E670" s="3" t="s">
        <v>1679</v>
      </c>
      <c r="F670" s="3" t="s">
        <v>5542</v>
      </c>
      <c r="G670" s="3" t="s">
        <v>1681</v>
      </c>
      <c r="H670" s="3" t="s">
        <v>1776</v>
      </c>
      <c r="I670" s="3" t="s">
        <v>1777</v>
      </c>
      <c r="J670" s="18" t="s">
        <v>1778</v>
      </c>
      <c r="K670" s="17" t="str">
        <f t="shared" si="10"/>
        <v>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v>
      </c>
      <c r="L670" s="3"/>
      <c r="M670" s="3"/>
      <c r="N670" s="3"/>
      <c r="O670" s="3"/>
      <c r="P670" s="3" t="s">
        <v>93</v>
      </c>
      <c r="Q670" s="3"/>
      <c r="R670" s="5"/>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c r="BM670" s="19"/>
      <c r="BN670" s="19"/>
      <c r="BO670" s="19"/>
      <c r="BP670" s="19"/>
      <c r="BQ670" s="19"/>
      <c r="BR670" s="19"/>
      <c r="BS670" s="19"/>
      <c r="BT670" s="19"/>
      <c r="BU670" s="19"/>
      <c r="BV670" s="19"/>
    </row>
    <row r="671" spans="1:74" ht="90" customHeight="1" x14ac:dyDescent="0.25">
      <c r="A671" s="9" t="s">
        <v>81</v>
      </c>
      <c r="B671" s="14" t="s">
        <v>82</v>
      </c>
      <c r="C671" s="3" t="s">
        <v>1677</v>
      </c>
      <c r="D671" s="3" t="s">
        <v>1678</v>
      </c>
      <c r="E671" s="3" t="s">
        <v>1284</v>
      </c>
      <c r="F671" s="3" t="s">
        <v>5542</v>
      </c>
      <c r="G671" s="3" t="s">
        <v>1681</v>
      </c>
      <c r="H671" s="3" t="s">
        <v>1776</v>
      </c>
      <c r="I671" s="3" t="s">
        <v>1777</v>
      </c>
      <c r="J671" s="18" t="s">
        <v>2287</v>
      </c>
      <c r="K671" s="17" t="str">
        <f t="shared" si="10"/>
        <v>Brewing PerformanceBrewing performanceCellarsMaster dataParameter configurationMandatory equipment, subset and component configurationMandatory field selectionMake equipment, subset and component inputs required while categorizing</v>
      </c>
      <c r="L671" s="3"/>
      <c r="M671" s="3"/>
      <c r="N671" s="3"/>
      <c r="O671" s="3"/>
      <c r="P671" s="3" t="s">
        <v>93</v>
      </c>
      <c r="Q671" s="3"/>
      <c r="R671" s="5"/>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c r="BM671" s="19"/>
      <c r="BN671" s="19"/>
      <c r="BO671" s="19"/>
      <c r="BP671" s="19"/>
      <c r="BQ671" s="19"/>
      <c r="BR671" s="19"/>
      <c r="BS671" s="19"/>
      <c r="BT671" s="19"/>
      <c r="BU671" s="19"/>
      <c r="BV671" s="19"/>
    </row>
    <row r="672" spans="1:74" ht="105" customHeight="1" x14ac:dyDescent="0.25">
      <c r="A672" s="9" t="s">
        <v>81</v>
      </c>
      <c r="B672" s="14" t="s">
        <v>82</v>
      </c>
      <c r="C672" s="3" t="s">
        <v>1677</v>
      </c>
      <c r="D672" s="3" t="s">
        <v>1678</v>
      </c>
      <c r="E672" s="3" t="s">
        <v>1679</v>
      </c>
      <c r="F672" s="3" t="s">
        <v>1693</v>
      </c>
      <c r="G672" s="3" t="s">
        <v>1704</v>
      </c>
      <c r="H672" s="3" t="s">
        <v>1780</v>
      </c>
      <c r="I672" s="3" t="s">
        <v>1781</v>
      </c>
      <c r="J672" s="18" t="s">
        <v>1782</v>
      </c>
      <c r="K672" s="17" t="str">
        <f t="shared" si="10"/>
        <v>Brewing PerformanceBrewing performanceBrewhouseTime loss managementDowntime categorizationManual downtime categorizationDowntime categorization category and subcategory selectionEvents can be manually categorized into NST, UST, DPA, EC or IC &amp; its subsequent subcategories</v>
      </c>
      <c r="L672" s="3"/>
      <c r="M672" s="3"/>
      <c r="N672" s="3"/>
      <c r="O672" s="3"/>
      <c r="P672" s="3" t="s">
        <v>150</v>
      </c>
      <c r="Q672" s="3"/>
      <c r="R672" s="5"/>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c r="BM672" s="19"/>
      <c r="BN672" s="19"/>
      <c r="BO672" s="19"/>
      <c r="BP672" s="19"/>
      <c r="BQ672" s="19"/>
      <c r="BR672" s="19"/>
      <c r="BS672" s="19"/>
      <c r="BT672" s="19"/>
      <c r="BU672" s="19"/>
      <c r="BV672" s="19"/>
    </row>
    <row r="673" spans="1:74" ht="105" customHeight="1" x14ac:dyDescent="0.25">
      <c r="A673" s="9" t="s">
        <v>81</v>
      </c>
      <c r="B673" s="14" t="s">
        <v>82</v>
      </c>
      <c r="C673" s="3" t="s">
        <v>1677</v>
      </c>
      <c r="D673" s="3" t="s">
        <v>1678</v>
      </c>
      <c r="E673" s="3" t="s">
        <v>1301</v>
      </c>
      <c r="F673" s="3" t="s">
        <v>1693</v>
      </c>
      <c r="G673" s="3" t="s">
        <v>1704</v>
      </c>
      <c r="H673" s="3" t="s">
        <v>1780</v>
      </c>
      <c r="I673" s="3" t="s">
        <v>1781</v>
      </c>
      <c r="J673" s="18" t="s">
        <v>1782</v>
      </c>
      <c r="K673" s="17" t="str">
        <f t="shared" si="10"/>
        <v>Brewing PerformanceBrewing performanceFiltrationTime loss managementDowntime categorizationManual downtime categorizationDowntime categorization category and subcategory selectionEvents can be manually categorized into NST, UST, DPA, EC or IC &amp; its subsequent subcategories</v>
      </c>
      <c r="L673" s="3"/>
      <c r="M673" s="3"/>
      <c r="N673" s="3"/>
      <c r="O673" s="3"/>
      <c r="P673" s="3" t="s">
        <v>93</v>
      </c>
      <c r="Q673" s="3"/>
      <c r="R673" s="5"/>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c r="BM673" s="19"/>
      <c r="BN673" s="19"/>
      <c r="BO673" s="19"/>
      <c r="BP673" s="19"/>
      <c r="BQ673" s="19"/>
      <c r="BR673" s="19"/>
      <c r="BS673" s="19"/>
      <c r="BT673" s="19"/>
      <c r="BU673" s="19"/>
      <c r="BV673" s="19"/>
    </row>
    <row r="674" spans="1:74" ht="105" customHeight="1" x14ac:dyDescent="0.25">
      <c r="A674" s="9" t="s">
        <v>81</v>
      </c>
      <c r="B674" s="14" t="s">
        <v>82</v>
      </c>
      <c r="C674" s="3" t="s">
        <v>1677</v>
      </c>
      <c r="D674" s="3" t="s">
        <v>1678</v>
      </c>
      <c r="E674" s="3" t="s">
        <v>1856</v>
      </c>
      <c r="F674" s="3" t="s">
        <v>1693</v>
      </c>
      <c r="G674" s="3" t="s">
        <v>1704</v>
      </c>
      <c r="H674" s="3" t="s">
        <v>1780</v>
      </c>
      <c r="I674" s="3" t="s">
        <v>1781</v>
      </c>
      <c r="J674" s="18" t="s">
        <v>1782</v>
      </c>
      <c r="K674" s="17" t="str">
        <f t="shared" si="10"/>
        <v>Brewing PerformanceBrewing performanceFermentationTime loss managementDowntime categorizationManual downtime categorizationDowntime categorization category and subcategory selectionEvents can be manually categorized into NST, UST, DPA, EC or IC &amp; its subsequent subcategories</v>
      </c>
      <c r="L674" s="3"/>
      <c r="M674" s="3"/>
      <c r="N674" s="3"/>
      <c r="O674" s="3"/>
      <c r="P674" s="3" t="s">
        <v>93</v>
      </c>
      <c r="Q674" s="3"/>
      <c r="R674" s="5"/>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c r="BM674" s="19"/>
      <c r="BN674" s="19"/>
      <c r="BO674" s="19"/>
      <c r="BP674" s="19"/>
      <c r="BQ674" s="19"/>
      <c r="BR674" s="19"/>
      <c r="BS674" s="19"/>
      <c r="BT674" s="19"/>
      <c r="BU674" s="19"/>
      <c r="BV674" s="19"/>
    </row>
    <row r="675" spans="1:74" ht="105" customHeight="1" x14ac:dyDescent="0.25">
      <c r="A675" s="9" t="s">
        <v>81</v>
      </c>
      <c r="B675" s="14" t="s">
        <v>82</v>
      </c>
      <c r="C675" s="3" t="s">
        <v>1677</v>
      </c>
      <c r="D675" s="3" t="s">
        <v>1678</v>
      </c>
      <c r="E675" s="3" t="s">
        <v>1858</v>
      </c>
      <c r="F675" s="3" t="s">
        <v>1693</v>
      </c>
      <c r="G675" s="3" t="s">
        <v>1704</v>
      </c>
      <c r="H675" s="3" t="s">
        <v>1780</v>
      </c>
      <c r="I675" s="3" t="s">
        <v>1781</v>
      </c>
      <c r="J675" s="18" t="s">
        <v>1782</v>
      </c>
      <c r="K675" s="17" t="str">
        <f t="shared" si="10"/>
        <v>Brewing PerformanceBrewing performanceCold agingTime loss managementDowntime categorizationManual downtime categorizationDowntime categorization category and subcategory selectionEvents can be manually categorized into NST, UST, DPA, EC or IC &amp; its subsequent subcategories</v>
      </c>
      <c r="L675" s="3"/>
      <c r="M675" s="3"/>
      <c r="N675" s="3"/>
      <c r="O675" s="3"/>
      <c r="P675" s="3" t="s">
        <v>93</v>
      </c>
      <c r="Q675" s="3"/>
      <c r="R675" s="5"/>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c r="BM675" s="19"/>
      <c r="BN675" s="19"/>
      <c r="BO675" s="19"/>
      <c r="BP675" s="19"/>
      <c r="BQ675" s="19"/>
      <c r="BR675" s="19"/>
      <c r="BS675" s="19"/>
      <c r="BT675" s="19"/>
      <c r="BU675" s="19"/>
      <c r="BV675" s="19"/>
    </row>
    <row r="676" spans="1:74" ht="105" customHeight="1" x14ac:dyDescent="0.25">
      <c r="A676" s="9" t="s">
        <v>81</v>
      </c>
      <c r="B676" s="14" t="s">
        <v>82</v>
      </c>
      <c r="C676" s="3" t="s">
        <v>1677</v>
      </c>
      <c r="D676" s="3" t="s">
        <v>1678</v>
      </c>
      <c r="E676" s="3" t="s">
        <v>1860</v>
      </c>
      <c r="F676" s="3" t="s">
        <v>1693</v>
      </c>
      <c r="G676" s="3" t="s">
        <v>1704</v>
      </c>
      <c r="H676" s="3" t="s">
        <v>1780</v>
      </c>
      <c r="I676" s="3" t="s">
        <v>1781</v>
      </c>
      <c r="J676" s="18" t="s">
        <v>1782</v>
      </c>
      <c r="K676" s="17" t="str">
        <f t="shared" si="10"/>
        <v>Brewing PerformanceBrewing performanceCellars transfersTime loss managementDowntime categorizationManual downtime categorizationDowntime categorization category and subcategory selectionEvents can be manually categorized into NST, UST, DPA, EC or IC &amp; its subsequent subcategories</v>
      </c>
      <c r="L676" s="3"/>
      <c r="M676" s="3"/>
      <c r="N676" s="3"/>
      <c r="O676" s="3"/>
      <c r="P676" s="3" t="s">
        <v>93</v>
      </c>
      <c r="Q676" s="3"/>
      <c r="R676" s="5"/>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c r="BM676" s="19"/>
      <c r="BN676" s="19"/>
      <c r="BO676" s="19"/>
      <c r="BP676" s="19"/>
      <c r="BQ676" s="19"/>
      <c r="BR676" s="19"/>
      <c r="BS676" s="19"/>
      <c r="BT676" s="19"/>
      <c r="BU676" s="19"/>
      <c r="BV676" s="19"/>
    </row>
    <row r="677" spans="1:74" ht="90" customHeight="1" x14ac:dyDescent="0.25">
      <c r="A677" s="9" t="s">
        <v>81</v>
      </c>
      <c r="B677" s="14" t="s">
        <v>82</v>
      </c>
      <c r="C677" s="3" t="s">
        <v>1677</v>
      </c>
      <c r="D677" s="3" t="s">
        <v>1678</v>
      </c>
      <c r="E677" s="3" t="s">
        <v>1679</v>
      </c>
      <c r="F677" s="3" t="s">
        <v>5543</v>
      </c>
      <c r="G677" s="3" t="s">
        <v>1785</v>
      </c>
      <c r="H677" s="3" t="s">
        <v>1786</v>
      </c>
      <c r="I677" s="3" t="s">
        <v>1787</v>
      </c>
      <c r="J677" s="18" t="s">
        <v>1788</v>
      </c>
      <c r="K677" s="17" t="str">
        <f t="shared" si="10"/>
        <v>Brewing PerformanceBrewing performanceBrewhouseSite configurationConfigure new sites to use the systemNew site configuration via front-endBrewhouse configuration screenProvide a frontend screen so the user can configure a new site, if user role permission allow</v>
      </c>
      <c r="L677" s="3"/>
      <c r="M677" s="3"/>
      <c r="N677" s="3"/>
      <c r="O677" s="3"/>
      <c r="P677" s="3" t="s">
        <v>150</v>
      </c>
      <c r="Q677" s="3"/>
      <c r="R677" s="5"/>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c r="BM677" s="19"/>
      <c r="BN677" s="19"/>
      <c r="BO677" s="19"/>
      <c r="BP677" s="19"/>
      <c r="BQ677" s="19"/>
      <c r="BR677" s="19"/>
      <c r="BS677" s="19"/>
      <c r="BT677" s="19"/>
      <c r="BU677" s="19"/>
      <c r="BV677" s="19"/>
    </row>
    <row r="678" spans="1:74" ht="90" customHeight="1" x14ac:dyDescent="0.25">
      <c r="A678" s="9" t="s">
        <v>81</v>
      </c>
      <c r="B678" s="14" t="s">
        <v>82</v>
      </c>
      <c r="C678" s="3" t="s">
        <v>1677</v>
      </c>
      <c r="D678" s="3" t="s">
        <v>1678</v>
      </c>
      <c r="E678" s="3" t="s">
        <v>1301</v>
      </c>
      <c r="F678" s="3" t="s">
        <v>5543</v>
      </c>
      <c r="G678" s="3" t="s">
        <v>1785</v>
      </c>
      <c r="H678" s="3" t="s">
        <v>1786</v>
      </c>
      <c r="I678" s="3" t="s">
        <v>1787</v>
      </c>
      <c r="J678" s="18" t="s">
        <v>1788</v>
      </c>
      <c r="K678" s="17" t="str">
        <f t="shared" si="10"/>
        <v>Brewing PerformanceBrewing performanceFiltrationSite configurationConfigure new sites to use the systemNew site configuration via front-endBrewhouse configuration screenProvide a frontend screen so the user can configure a new site, if user role permission allow</v>
      </c>
      <c r="L678" s="3"/>
      <c r="M678" s="3"/>
      <c r="N678" s="3"/>
      <c r="O678" s="3"/>
      <c r="P678" s="3" t="s">
        <v>93</v>
      </c>
      <c r="Q678" s="3"/>
      <c r="R678" s="5"/>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c r="BM678" s="19"/>
      <c r="BN678" s="19"/>
      <c r="BO678" s="19"/>
      <c r="BP678" s="19"/>
      <c r="BQ678" s="19"/>
      <c r="BR678" s="19"/>
      <c r="BS678" s="19"/>
      <c r="BT678" s="19"/>
      <c r="BU678" s="19"/>
      <c r="BV678" s="19"/>
    </row>
    <row r="679" spans="1:74" ht="105" customHeight="1" x14ac:dyDescent="0.25">
      <c r="A679" s="9" t="s">
        <v>81</v>
      </c>
      <c r="B679" s="14" t="s">
        <v>82</v>
      </c>
      <c r="C679" s="3" t="s">
        <v>1677</v>
      </c>
      <c r="D679" s="3" t="s">
        <v>1678</v>
      </c>
      <c r="E679" s="3" t="s">
        <v>1856</v>
      </c>
      <c r="F679" s="3" t="s">
        <v>5543</v>
      </c>
      <c r="G679" s="3" t="s">
        <v>1785</v>
      </c>
      <c r="H679" s="3" t="s">
        <v>1786</v>
      </c>
      <c r="I679" s="3" t="s">
        <v>1787</v>
      </c>
      <c r="J679" s="18" t="s">
        <v>1788</v>
      </c>
      <c r="K679" s="17" t="str">
        <f t="shared" si="10"/>
        <v>Brewing PerformanceBrewing performanceFermentationSite configurationConfigure new sites to use the systemNew site configuration via front-endBrewhouse configuration screenProvide a frontend screen so the user can configure a new site, if user role permission allow</v>
      </c>
      <c r="L679" s="3"/>
      <c r="M679" s="3"/>
      <c r="N679" s="3"/>
      <c r="O679" s="3"/>
      <c r="P679" s="3" t="s">
        <v>93</v>
      </c>
      <c r="Q679" s="3"/>
      <c r="R679" s="5"/>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c r="BM679" s="19"/>
      <c r="BN679" s="19"/>
      <c r="BO679" s="19"/>
      <c r="BP679" s="19"/>
      <c r="BQ679" s="19"/>
      <c r="BR679" s="19"/>
      <c r="BS679" s="19"/>
      <c r="BT679" s="19"/>
      <c r="BU679" s="19"/>
      <c r="BV679" s="19"/>
    </row>
    <row r="680" spans="1:74" ht="90" customHeight="1" x14ac:dyDescent="0.25">
      <c r="A680" s="9" t="s">
        <v>81</v>
      </c>
      <c r="B680" s="14" t="s">
        <v>82</v>
      </c>
      <c r="C680" s="3" t="s">
        <v>1677</v>
      </c>
      <c r="D680" s="3" t="s">
        <v>1678</v>
      </c>
      <c r="E680" s="3" t="s">
        <v>1858</v>
      </c>
      <c r="F680" s="3" t="s">
        <v>5543</v>
      </c>
      <c r="G680" s="3" t="s">
        <v>1785</v>
      </c>
      <c r="H680" s="3" t="s">
        <v>1786</v>
      </c>
      <c r="I680" s="3" t="s">
        <v>1787</v>
      </c>
      <c r="J680" s="18" t="s">
        <v>1788</v>
      </c>
      <c r="K680" s="17" t="str">
        <f t="shared" si="10"/>
        <v>Brewing PerformanceBrewing performanceCold agingSite configurationConfigure new sites to use the systemNew site configuration via front-endBrewhouse configuration screenProvide a frontend screen so the user can configure a new site, if user role permission allow</v>
      </c>
      <c r="L680" s="3"/>
      <c r="M680" s="3"/>
      <c r="N680" s="3"/>
      <c r="O680" s="3"/>
      <c r="P680" s="3" t="s">
        <v>93</v>
      </c>
      <c r="Q680" s="3"/>
      <c r="R680" s="5"/>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c r="BM680" s="19"/>
      <c r="BN680" s="19"/>
      <c r="BO680" s="19"/>
      <c r="BP680" s="19"/>
      <c r="BQ680" s="19"/>
      <c r="BR680" s="19"/>
      <c r="BS680" s="19"/>
      <c r="BT680" s="19"/>
      <c r="BU680" s="19"/>
      <c r="BV680" s="19"/>
    </row>
    <row r="681" spans="1:74" ht="90" customHeight="1" x14ac:dyDescent="0.25">
      <c r="A681" s="9" t="s">
        <v>81</v>
      </c>
      <c r="B681" s="14" t="s">
        <v>82</v>
      </c>
      <c r="C681" s="3" t="s">
        <v>1677</v>
      </c>
      <c r="D681" s="3" t="s">
        <v>1678</v>
      </c>
      <c r="E681" s="3" t="s">
        <v>1860</v>
      </c>
      <c r="F681" s="3" t="s">
        <v>5543</v>
      </c>
      <c r="G681" s="3" t="s">
        <v>1785</v>
      </c>
      <c r="H681" s="3" t="s">
        <v>1786</v>
      </c>
      <c r="I681" s="3" t="s">
        <v>1787</v>
      </c>
      <c r="J681" s="18" t="s">
        <v>1788</v>
      </c>
      <c r="K681" s="17" t="str">
        <f t="shared" si="10"/>
        <v>Brewing PerformanceBrewing performanceCellars transfersSite configurationConfigure new sites to use the systemNew site configuration via front-endBrewhouse configuration screenProvide a frontend screen so the user can configure a new site, if user role permission allow</v>
      </c>
      <c r="L681" s="3"/>
      <c r="M681" s="3"/>
      <c r="N681" s="3"/>
      <c r="O681" s="3"/>
      <c r="P681" s="3" t="s">
        <v>93</v>
      </c>
      <c r="Q681" s="3"/>
      <c r="R681" s="5"/>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c r="BM681" s="19"/>
      <c r="BN681" s="19"/>
      <c r="BO681" s="19"/>
      <c r="BP681" s="19"/>
      <c r="BQ681" s="19"/>
      <c r="BR681" s="19"/>
      <c r="BS681" s="19"/>
      <c r="BT681" s="19"/>
      <c r="BU681" s="19"/>
      <c r="BV681" s="19"/>
    </row>
    <row r="682" spans="1:74" ht="105" customHeight="1" x14ac:dyDescent="0.25">
      <c r="A682" s="9" t="s">
        <v>81</v>
      </c>
      <c r="B682" s="14" t="s">
        <v>82</v>
      </c>
      <c r="C682" s="3" t="s">
        <v>1677</v>
      </c>
      <c r="D682" s="3" t="s">
        <v>1678</v>
      </c>
      <c r="E682" s="3" t="s">
        <v>1679</v>
      </c>
      <c r="F682" s="3" t="s">
        <v>1693</v>
      </c>
      <c r="G682" s="3" t="s">
        <v>1704</v>
      </c>
      <c r="H682" s="3" t="s">
        <v>1790</v>
      </c>
      <c r="I682" s="3" t="s">
        <v>1791</v>
      </c>
      <c r="J682" s="18" t="s">
        <v>1792</v>
      </c>
      <c r="K682" s="17" t="str">
        <f t="shared" si="10"/>
        <v>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v>
      </c>
      <c r="L682" s="3"/>
      <c r="M682" s="3"/>
      <c r="N682" s="3"/>
      <c r="O682" s="3"/>
      <c r="P682" s="3" t="s">
        <v>150</v>
      </c>
      <c r="Q682" s="3"/>
      <c r="R682" s="5"/>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c r="BM682" s="19"/>
      <c r="BN682" s="19"/>
      <c r="BO682" s="19"/>
      <c r="BP682" s="19"/>
      <c r="BQ682" s="19"/>
      <c r="BR682" s="19"/>
      <c r="BS682" s="19"/>
      <c r="BT682" s="19"/>
      <c r="BU682" s="19"/>
      <c r="BV682" s="19"/>
    </row>
    <row r="683" spans="1:74" ht="105" customHeight="1" x14ac:dyDescent="0.25">
      <c r="A683" s="9" t="s">
        <v>81</v>
      </c>
      <c r="B683" s="14" t="s">
        <v>82</v>
      </c>
      <c r="C683" s="3" t="s">
        <v>1677</v>
      </c>
      <c r="D683" s="3" t="s">
        <v>1678</v>
      </c>
      <c r="E683" s="3" t="s">
        <v>1301</v>
      </c>
      <c r="F683" s="3" t="s">
        <v>1693</v>
      </c>
      <c r="G683" s="3" t="s">
        <v>1704</v>
      </c>
      <c r="H683" s="3" t="s">
        <v>1790</v>
      </c>
      <c r="I683" s="3" t="s">
        <v>1791</v>
      </c>
      <c r="J683" s="18" t="s">
        <v>1792</v>
      </c>
      <c r="K683" s="17" t="str">
        <f t="shared" si="10"/>
        <v>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v>
      </c>
      <c r="L683" s="3"/>
      <c r="M683" s="3"/>
      <c r="N683" s="3"/>
      <c r="O683" s="3"/>
      <c r="P683" s="3" t="s">
        <v>93</v>
      </c>
      <c r="Q683" s="3"/>
      <c r="R683" s="5"/>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c r="BM683" s="19"/>
      <c r="BN683" s="19"/>
      <c r="BO683" s="19"/>
      <c r="BP683" s="19"/>
      <c r="BQ683" s="19"/>
      <c r="BR683" s="19"/>
      <c r="BS683" s="19"/>
      <c r="BT683" s="19"/>
      <c r="BU683" s="19"/>
      <c r="BV683" s="19"/>
    </row>
    <row r="684" spans="1:74" ht="105" customHeight="1" x14ac:dyDescent="0.25">
      <c r="A684" s="9" t="s">
        <v>81</v>
      </c>
      <c r="B684" s="14" t="s">
        <v>82</v>
      </c>
      <c r="C684" s="3" t="s">
        <v>1677</v>
      </c>
      <c r="D684" s="3" t="s">
        <v>1678</v>
      </c>
      <c r="E684" s="3" t="s">
        <v>1856</v>
      </c>
      <c r="F684" s="3" t="s">
        <v>1693</v>
      </c>
      <c r="G684" s="3" t="s">
        <v>1704</v>
      </c>
      <c r="H684" s="3" t="s">
        <v>1790</v>
      </c>
      <c r="I684" s="3" t="s">
        <v>1791</v>
      </c>
      <c r="J684" s="18" t="s">
        <v>1792</v>
      </c>
      <c r="K684" s="17" t="str">
        <f t="shared" si="10"/>
        <v>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v>
      </c>
      <c r="L684" s="3"/>
      <c r="M684" s="3"/>
      <c r="N684" s="3"/>
      <c r="O684" s="3"/>
      <c r="P684" s="3" t="s">
        <v>93</v>
      </c>
      <c r="Q684" s="3"/>
      <c r="R684" s="5"/>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c r="BM684" s="19"/>
      <c r="BN684" s="19"/>
      <c r="BO684" s="19"/>
      <c r="BP684" s="19"/>
      <c r="BQ684" s="19"/>
      <c r="BR684" s="19"/>
      <c r="BS684" s="19"/>
      <c r="BT684" s="19"/>
      <c r="BU684" s="19"/>
      <c r="BV684" s="19"/>
    </row>
    <row r="685" spans="1:74" ht="105" customHeight="1" x14ac:dyDescent="0.25">
      <c r="A685" s="9" t="s">
        <v>81</v>
      </c>
      <c r="B685" s="14" t="s">
        <v>82</v>
      </c>
      <c r="C685" s="3" t="s">
        <v>1677</v>
      </c>
      <c r="D685" s="3" t="s">
        <v>1678</v>
      </c>
      <c r="E685" s="3" t="s">
        <v>1858</v>
      </c>
      <c r="F685" s="3" t="s">
        <v>1693</v>
      </c>
      <c r="G685" s="3" t="s">
        <v>1704</v>
      </c>
      <c r="H685" s="3" t="s">
        <v>1790</v>
      </c>
      <c r="I685" s="3" t="s">
        <v>1791</v>
      </c>
      <c r="J685" s="18" t="s">
        <v>1792</v>
      </c>
      <c r="K685" s="17" t="str">
        <f t="shared" si="10"/>
        <v>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v>
      </c>
      <c r="L685" s="3"/>
      <c r="M685" s="3"/>
      <c r="N685" s="3"/>
      <c r="O685" s="3"/>
      <c r="P685" s="3" t="s">
        <v>93</v>
      </c>
      <c r="Q685" s="3"/>
      <c r="R685" s="5"/>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c r="BM685" s="19"/>
      <c r="BN685" s="19"/>
      <c r="BO685" s="19"/>
      <c r="BP685" s="19"/>
      <c r="BQ685" s="19"/>
      <c r="BR685" s="19"/>
      <c r="BS685" s="19"/>
      <c r="BT685" s="19"/>
      <c r="BU685" s="19"/>
      <c r="BV685" s="19"/>
    </row>
    <row r="686" spans="1:74" ht="105" customHeight="1" x14ac:dyDescent="0.25">
      <c r="A686" s="9" t="s">
        <v>81</v>
      </c>
      <c r="B686" s="14" t="s">
        <v>82</v>
      </c>
      <c r="C686" s="3" t="s">
        <v>1677</v>
      </c>
      <c r="D686" s="3" t="s">
        <v>1678</v>
      </c>
      <c r="E686" s="3" t="s">
        <v>1860</v>
      </c>
      <c r="F686" s="3" t="s">
        <v>1693</v>
      </c>
      <c r="G686" s="3" t="s">
        <v>1704</v>
      </c>
      <c r="H686" s="3" t="s">
        <v>1790</v>
      </c>
      <c r="I686" s="3" t="s">
        <v>1791</v>
      </c>
      <c r="J686" s="18" t="s">
        <v>1792</v>
      </c>
      <c r="K686" s="17" t="str">
        <f t="shared" si="10"/>
        <v>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v>
      </c>
      <c r="L686" s="3"/>
      <c r="M686" s="3"/>
      <c r="N686" s="3"/>
      <c r="O686" s="3"/>
      <c r="P686" s="3" t="s">
        <v>93</v>
      </c>
      <c r="Q686" s="3"/>
      <c r="R686" s="5"/>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c r="BM686" s="19"/>
      <c r="BN686" s="19"/>
      <c r="BO686" s="19"/>
      <c r="BP686" s="19"/>
      <c r="BQ686" s="19"/>
      <c r="BR686" s="19"/>
      <c r="BS686" s="19"/>
      <c r="BT686" s="19"/>
      <c r="BU686" s="19"/>
      <c r="BV686" s="19"/>
    </row>
    <row r="687" spans="1:74" ht="90" customHeight="1" x14ac:dyDescent="0.25">
      <c r="A687" s="9" t="s">
        <v>81</v>
      </c>
      <c r="B687" s="14" t="s">
        <v>82</v>
      </c>
      <c r="C687" s="3" t="s">
        <v>1677</v>
      </c>
      <c r="D687" s="3" t="s">
        <v>1678</v>
      </c>
      <c r="E687" s="3" t="s">
        <v>1679</v>
      </c>
      <c r="F687" s="3" t="s">
        <v>1729</v>
      </c>
      <c r="G687" s="3" t="s">
        <v>1730</v>
      </c>
      <c r="H687" s="3" t="s">
        <v>1795</v>
      </c>
      <c r="I687" s="3" t="s">
        <v>1796</v>
      </c>
      <c r="J687" s="18" t="s">
        <v>1797</v>
      </c>
      <c r="K687" s="17" t="str">
        <f t="shared" si="10"/>
        <v>Brewing PerformanceBrewing performanceBrewhouseKPI/PI managementKPI &amp; PI trackingOSE and EF calculationMetrics pre-calculationPre-calculate metric in the mininum period necessary (e.g. brewhouse is batch) and calculte OSE and EF in the frontend</v>
      </c>
      <c r="L687" s="3"/>
      <c r="M687" s="3"/>
      <c r="N687" s="3"/>
      <c r="O687" s="3"/>
      <c r="P687" s="3" t="s">
        <v>150</v>
      </c>
      <c r="Q687" s="3"/>
      <c r="R687" s="5"/>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c r="BM687" s="19"/>
      <c r="BN687" s="19"/>
      <c r="BO687" s="19"/>
      <c r="BP687" s="19"/>
      <c r="BQ687" s="19"/>
      <c r="BR687" s="19"/>
      <c r="BS687" s="19"/>
      <c r="BT687" s="19"/>
      <c r="BU687" s="19"/>
      <c r="BV687" s="19"/>
    </row>
    <row r="688" spans="1:74" ht="90" customHeight="1" x14ac:dyDescent="0.25">
      <c r="A688" s="9" t="s">
        <v>81</v>
      </c>
      <c r="B688" s="14" t="s">
        <v>82</v>
      </c>
      <c r="C688" s="3" t="s">
        <v>1677</v>
      </c>
      <c r="D688" s="3" t="s">
        <v>1678</v>
      </c>
      <c r="E688" s="3" t="s">
        <v>1301</v>
      </c>
      <c r="F688" s="3" t="s">
        <v>1729</v>
      </c>
      <c r="G688" s="3" t="s">
        <v>1730</v>
      </c>
      <c r="H688" s="3" t="s">
        <v>1795</v>
      </c>
      <c r="I688" s="3" t="s">
        <v>1796</v>
      </c>
      <c r="J688" s="18" t="s">
        <v>1797</v>
      </c>
      <c r="K688" s="17" t="str">
        <f t="shared" si="10"/>
        <v>Brewing PerformanceBrewing performanceFiltrationKPI/PI managementKPI &amp; PI trackingOSE and EF calculationMetrics pre-calculationPre-calculate metric in the mininum period necessary (e.g. brewhouse is batch) and calculte OSE and EF in the frontend</v>
      </c>
      <c r="L688" s="3"/>
      <c r="M688" s="3"/>
      <c r="N688" s="3"/>
      <c r="O688" s="3"/>
      <c r="P688" s="3" t="s">
        <v>93</v>
      </c>
      <c r="Q688" s="3"/>
      <c r="R688" s="5"/>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c r="BM688" s="19"/>
      <c r="BN688" s="19"/>
      <c r="BO688" s="19"/>
      <c r="BP688" s="19"/>
      <c r="BQ688" s="19"/>
      <c r="BR688" s="19"/>
      <c r="BS688" s="19"/>
      <c r="BT688" s="19"/>
      <c r="BU688" s="19"/>
      <c r="BV688" s="19"/>
    </row>
    <row r="689" spans="1:74" ht="90" customHeight="1" x14ac:dyDescent="0.25">
      <c r="A689" s="9" t="s">
        <v>81</v>
      </c>
      <c r="B689" s="14" t="s">
        <v>82</v>
      </c>
      <c r="C689" s="3" t="s">
        <v>1677</v>
      </c>
      <c r="D689" s="3" t="s">
        <v>1678</v>
      </c>
      <c r="E689" s="3" t="s">
        <v>1856</v>
      </c>
      <c r="F689" s="3" t="s">
        <v>1729</v>
      </c>
      <c r="G689" s="3" t="s">
        <v>1730</v>
      </c>
      <c r="H689" s="3" t="s">
        <v>1795</v>
      </c>
      <c r="I689" s="3" t="s">
        <v>1796</v>
      </c>
      <c r="J689" s="18" t="s">
        <v>1797</v>
      </c>
      <c r="K689" s="17" t="str">
        <f t="shared" si="10"/>
        <v>Brewing PerformanceBrewing performanceFermentationKPI/PI managementKPI &amp; PI trackingOSE and EF calculationMetrics pre-calculationPre-calculate metric in the mininum period necessary (e.g. brewhouse is batch) and calculte OSE and EF in the frontend</v>
      </c>
      <c r="L689" s="3"/>
      <c r="M689" s="3"/>
      <c r="N689" s="3"/>
      <c r="O689" s="3"/>
      <c r="P689" s="3" t="s">
        <v>93</v>
      </c>
      <c r="Q689" s="3"/>
      <c r="R689" s="5"/>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c r="BM689" s="19"/>
      <c r="BN689" s="19"/>
      <c r="BO689" s="19"/>
      <c r="BP689" s="19"/>
      <c r="BQ689" s="19"/>
      <c r="BR689" s="19"/>
      <c r="BS689" s="19"/>
      <c r="BT689" s="19"/>
      <c r="BU689" s="19"/>
      <c r="BV689" s="19"/>
    </row>
    <row r="690" spans="1:74" ht="90" customHeight="1" x14ac:dyDescent="0.25">
      <c r="A690" s="9" t="s">
        <v>81</v>
      </c>
      <c r="B690" s="14" t="s">
        <v>82</v>
      </c>
      <c r="C690" s="3" t="s">
        <v>1677</v>
      </c>
      <c r="D690" s="3" t="s">
        <v>1678</v>
      </c>
      <c r="E690" s="3" t="s">
        <v>1858</v>
      </c>
      <c r="F690" s="3" t="s">
        <v>1729</v>
      </c>
      <c r="G690" s="3" t="s">
        <v>1730</v>
      </c>
      <c r="H690" s="3" t="s">
        <v>1795</v>
      </c>
      <c r="I690" s="3" t="s">
        <v>1796</v>
      </c>
      <c r="J690" s="18" t="s">
        <v>1797</v>
      </c>
      <c r="K690" s="17" t="str">
        <f t="shared" si="10"/>
        <v>Brewing PerformanceBrewing performanceCold agingKPI/PI managementKPI &amp; PI trackingOSE and EF calculationMetrics pre-calculationPre-calculate metric in the mininum period necessary (e.g. brewhouse is batch) and calculte OSE and EF in the frontend</v>
      </c>
      <c r="L690" s="3"/>
      <c r="M690" s="3"/>
      <c r="N690" s="3"/>
      <c r="O690" s="3"/>
      <c r="P690" s="3" t="s">
        <v>93</v>
      </c>
      <c r="Q690" s="3"/>
      <c r="R690" s="5"/>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c r="BM690" s="19"/>
      <c r="BN690" s="19"/>
      <c r="BO690" s="19"/>
      <c r="BP690" s="19"/>
      <c r="BQ690" s="19"/>
      <c r="BR690" s="19"/>
      <c r="BS690" s="19"/>
      <c r="BT690" s="19"/>
      <c r="BU690" s="19"/>
      <c r="BV690" s="19"/>
    </row>
    <row r="691" spans="1:74" ht="90" customHeight="1" x14ac:dyDescent="0.25">
      <c r="A691" s="9" t="s">
        <v>81</v>
      </c>
      <c r="B691" s="14" t="s">
        <v>82</v>
      </c>
      <c r="C691" s="3" t="s">
        <v>1677</v>
      </c>
      <c r="D691" s="3" t="s">
        <v>1678</v>
      </c>
      <c r="E691" s="3" t="s">
        <v>1860</v>
      </c>
      <c r="F691" s="3" t="s">
        <v>1729</v>
      </c>
      <c r="G691" s="3" t="s">
        <v>1730</v>
      </c>
      <c r="H691" s="3" t="s">
        <v>1795</v>
      </c>
      <c r="I691" s="3" t="s">
        <v>1796</v>
      </c>
      <c r="J691" s="18" t="s">
        <v>1797</v>
      </c>
      <c r="K691" s="17" t="str">
        <f t="shared" si="10"/>
        <v>Brewing PerformanceBrewing performanceCellars transfersKPI/PI managementKPI &amp; PI trackingOSE and EF calculationMetrics pre-calculationPre-calculate metric in the mininum period necessary (e.g. brewhouse is batch) and calculte OSE and EF in the frontend</v>
      </c>
      <c r="L691" s="3"/>
      <c r="M691" s="3"/>
      <c r="N691" s="3"/>
      <c r="O691" s="3"/>
      <c r="P691" s="3" t="s">
        <v>93</v>
      </c>
      <c r="Q691" s="3"/>
      <c r="R691" s="5"/>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c r="BM691" s="19"/>
      <c r="BN691" s="19"/>
      <c r="BO691" s="19"/>
      <c r="BP691" s="19"/>
      <c r="BQ691" s="19"/>
      <c r="BR691" s="19"/>
      <c r="BS691" s="19"/>
      <c r="BT691" s="19"/>
      <c r="BU691" s="19"/>
      <c r="BV691" s="19"/>
    </row>
    <row r="692" spans="1:74" ht="60" customHeight="1" x14ac:dyDescent="0.25">
      <c r="A692" s="9" t="s">
        <v>81</v>
      </c>
      <c r="B692" s="14" t="s">
        <v>82</v>
      </c>
      <c r="C692" s="3" t="s">
        <v>1677</v>
      </c>
      <c r="D692" s="3" t="s">
        <v>1678</v>
      </c>
      <c r="E692" s="3" t="s">
        <v>103</v>
      </c>
      <c r="F692" s="3" t="s">
        <v>1729</v>
      </c>
      <c r="G692" s="3" t="s">
        <v>1730</v>
      </c>
      <c r="H692" s="3" t="s">
        <v>1799</v>
      </c>
      <c r="I692" s="3" t="s">
        <v>1800</v>
      </c>
      <c r="J692" s="18" t="s">
        <v>1801</v>
      </c>
      <c r="K692" s="17" t="str">
        <f t="shared" si="10"/>
        <v>Brewing PerformanceBrewing performanceGeneralKPI/PI managementKPI &amp; PI trackingOSE and EF chartOSE and BEF chartShow OSE and EF as card and daily graph in the indicator screen</v>
      </c>
      <c r="L692" s="3"/>
      <c r="M692" s="3"/>
      <c r="N692" s="3"/>
      <c r="O692" s="3"/>
      <c r="P692" s="3" t="s">
        <v>93</v>
      </c>
      <c r="Q692" s="3"/>
      <c r="R692" s="5"/>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c r="BM692" s="19"/>
      <c r="BN692" s="19"/>
      <c r="BO692" s="19"/>
      <c r="BP692" s="19"/>
      <c r="BQ692" s="19"/>
      <c r="BR692" s="19"/>
      <c r="BS692" s="19"/>
      <c r="BT692" s="19"/>
      <c r="BU692" s="19"/>
      <c r="BV692" s="19"/>
    </row>
    <row r="693" spans="1:74" ht="120" customHeight="1" x14ac:dyDescent="0.25">
      <c r="A693" s="9" t="s">
        <v>81</v>
      </c>
      <c r="B693" s="14" t="s">
        <v>82</v>
      </c>
      <c r="C693" s="3" t="s">
        <v>1677</v>
      </c>
      <c r="D693" s="3" t="s">
        <v>1678</v>
      </c>
      <c r="E693" s="3" t="s">
        <v>1679</v>
      </c>
      <c r="F693" s="3" t="s">
        <v>5542</v>
      </c>
      <c r="G693" s="3" t="s">
        <v>1681</v>
      </c>
      <c r="H693" s="3" t="s">
        <v>1803</v>
      </c>
      <c r="I693" s="3" t="s">
        <v>1804</v>
      </c>
      <c r="J693" s="18" t="s">
        <v>1805</v>
      </c>
      <c r="K693" s="17" t="str">
        <f t="shared" si="10"/>
        <v>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v>
      </c>
      <c r="L693" s="3"/>
      <c r="M693" s="3"/>
      <c r="N693" s="3"/>
      <c r="O693" s="3"/>
      <c r="P693" s="3" t="s">
        <v>150</v>
      </c>
      <c r="Q693" s="3"/>
      <c r="R693" s="5"/>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c r="BM693" s="19"/>
      <c r="BN693" s="19"/>
      <c r="BO693" s="19"/>
      <c r="BP693" s="19"/>
      <c r="BQ693" s="19"/>
      <c r="BR693" s="19"/>
      <c r="BS693" s="19"/>
      <c r="BT693" s="19"/>
      <c r="BU693" s="19"/>
      <c r="BV693" s="19"/>
    </row>
    <row r="694" spans="1:74" ht="120" customHeight="1" x14ac:dyDescent="0.25">
      <c r="A694" s="9" t="s">
        <v>81</v>
      </c>
      <c r="B694" s="14" t="s">
        <v>82</v>
      </c>
      <c r="C694" s="3" t="s">
        <v>1677</v>
      </c>
      <c r="D694" s="3" t="s">
        <v>1678</v>
      </c>
      <c r="E694" s="3" t="s">
        <v>1301</v>
      </c>
      <c r="F694" s="3" t="s">
        <v>5542</v>
      </c>
      <c r="G694" s="3" t="s">
        <v>1681</v>
      </c>
      <c r="H694" s="3" t="s">
        <v>1803</v>
      </c>
      <c r="I694" s="3" t="s">
        <v>1804</v>
      </c>
      <c r="J694" s="18" t="s">
        <v>1805</v>
      </c>
      <c r="K694" s="17" t="str">
        <f t="shared" si="10"/>
        <v>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v>
      </c>
      <c r="L694" s="3"/>
      <c r="M694" s="3"/>
      <c r="N694" s="3"/>
      <c r="O694" s="3"/>
      <c r="P694" s="3" t="s">
        <v>93</v>
      </c>
      <c r="Q694" s="3"/>
      <c r="R694" s="5"/>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c r="BM694" s="19"/>
      <c r="BN694" s="19"/>
      <c r="BO694" s="19"/>
      <c r="BP694" s="19"/>
      <c r="BQ694" s="19"/>
      <c r="BR694" s="19"/>
      <c r="BS694" s="19"/>
      <c r="BT694" s="19"/>
      <c r="BU694" s="19"/>
      <c r="BV694" s="19"/>
    </row>
    <row r="695" spans="1:74" ht="120" customHeight="1" x14ac:dyDescent="0.25">
      <c r="A695" s="9" t="s">
        <v>81</v>
      </c>
      <c r="B695" s="14" t="s">
        <v>82</v>
      </c>
      <c r="C695" s="3" t="s">
        <v>1677</v>
      </c>
      <c r="D695" s="3" t="s">
        <v>1678</v>
      </c>
      <c r="E695" s="3" t="s">
        <v>1856</v>
      </c>
      <c r="F695" s="3" t="s">
        <v>5542</v>
      </c>
      <c r="G695" s="3" t="s">
        <v>1681</v>
      </c>
      <c r="H695" s="3" t="s">
        <v>1803</v>
      </c>
      <c r="I695" s="3" t="s">
        <v>1804</v>
      </c>
      <c r="J695" s="18" t="s">
        <v>1805</v>
      </c>
      <c r="K695" s="17" t="str">
        <f t="shared" si="10"/>
        <v>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v>
      </c>
      <c r="L695" s="3"/>
      <c r="M695" s="3"/>
      <c r="N695" s="3"/>
      <c r="O695" s="3"/>
      <c r="P695" s="3" t="s">
        <v>93</v>
      </c>
      <c r="Q695" s="3"/>
      <c r="R695" s="5"/>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c r="BM695" s="19"/>
      <c r="BN695" s="19"/>
      <c r="BO695" s="19"/>
      <c r="BP695" s="19"/>
      <c r="BQ695" s="19"/>
      <c r="BR695" s="19"/>
      <c r="BS695" s="19"/>
      <c r="BT695" s="19"/>
      <c r="BU695" s="19"/>
      <c r="BV695" s="19"/>
    </row>
    <row r="696" spans="1:74" ht="105" customHeight="1" x14ac:dyDescent="0.25">
      <c r="A696" s="9" t="s">
        <v>81</v>
      </c>
      <c r="B696" s="14" t="s">
        <v>82</v>
      </c>
      <c r="C696" s="3" t="s">
        <v>1677</v>
      </c>
      <c r="D696" s="3" t="s">
        <v>1678</v>
      </c>
      <c r="E696" s="3" t="s">
        <v>1858</v>
      </c>
      <c r="F696" s="3" t="s">
        <v>5542</v>
      </c>
      <c r="G696" s="3" t="s">
        <v>1681</v>
      </c>
      <c r="H696" s="3" t="s">
        <v>1803</v>
      </c>
      <c r="I696" s="3" t="s">
        <v>1804</v>
      </c>
      <c r="J696" s="18" t="s">
        <v>1805</v>
      </c>
      <c r="K696" s="17" t="str">
        <f t="shared" si="10"/>
        <v>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v>
      </c>
      <c r="L696" s="3"/>
      <c r="M696" s="3"/>
      <c r="N696" s="3"/>
      <c r="O696" s="3"/>
      <c r="P696" s="3" t="s">
        <v>93</v>
      </c>
      <c r="Q696" s="3"/>
      <c r="R696" s="5"/>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c r="BM696" s="19"/>
      <c r="BN696" s="19"/>
      <c r="BO696" s="19"/>
      <c r="BP696" s="19"/>
      <c r="BQ696" s="19"/>
      <c r="BR696" s="19"/>
      <c r="BS696" s="19"/>
      <c r="BT696" s="19"/>
      <c r="BU696" s="19"/>
      <c r="BV696" s="19"/>
    </row>
    <row r="697" spans="1:74" ht="120" customHeight="1" x14ac:dyDescent="0.25">
      <c r="A697" s="9" t="s">
        <v>81</v>
      </c>
      <c r="B697" s="14" t="s">
        <v>82</v>
      </c>
      <c r="C697" s="3" t="s">
        <v>1677</v>
      </c>
      <c r="D697" s="3" t="s">
        <v>1678</v>
      </c>
      <c r="E697" s="3" t="s">
        <v>1860</v>
      </c>
      <c r="F697" s="3" t="s">
        <v>5542</v>
      </c>
      <c r="G697" s="3" t="s">
        <v>1681</v>
      </c>
      <c r="H697" s="3" t="s">
        <v>1803</v>
      </c>
      <c r="I697" s="3" t="s">
        <v>1804</v>
      </c>
      <c r="J697" s="18" t="s">
        <v>1805</v>
      </c>
      <c r="K697" s="17" t="str">
        <f t="shared" si="10"/>
        <v>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v>
      </c>
      <c r="L697" s="3"/>
      <c r="M697" s="3"/>
      <c r="N697" s="3"/>
      <c r="O697" s="3"/>
      <c r="P697" s="3" t="s">
        <v>93</v>
      </c>
      <c r="Q697" s="3"/>
      <c r="R697" s="5"/>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c r="BM697" s="19"/>
      <c r="BN697" s="19"/>
      <c r="BO697" s="19"/>
      <c r="BP697" s="19"/>
      <c r="BQ697" s="19"/>
      <c r="BR697" s="19"/>
      <c r="BS697" s="19"/>
      <c r="BT697" s="19"/>
      <c r="BU697" s="19"/>
      <c r="BV697" s="19"/>
    </row>
    <row r="698" spans="1:74" ht="75" customHeight="1" x14ac:dyDescent="0.25">
      <c r="A698" s="9" t="s">
        <v>81</v>
      </c>
      <c r="B698" s="14" t="s">
        <v>82</v>
      </c>
      <c r="C698" s="3" t="s">
        <v>1677</v>
      </c>
      <c r="D698" s="3" t="s">
        <v>1678</v>
      </c>
      <c r="E698" s="3" t="s">
        <v>103</v>
      </c>
      <c r="F698" s="3" t="s">
        <v>1729</v>
      </c>
      <c r="G698" s="3" t="s">
        <v>1730</v>
      </c>
      <c r="H698" s="3" t="s">
        <v>1807</v>
      </c>
      <c r="I698" s="3" t="s">
        <v>1808</v>
      </c>
      <c r="J698" s="18" t="s">
        <v>1809</v>
      </c>
      <c r="K698" s="17" t="str">
        <f t="shared" si="10"/>
        <v>Brewing PerformanceBrewing performanceGeneralKPI/PI managementKPI &amp; PI trackingPareto chartsDowntime cause pareto chartShow a pareto chart with all downtime causes in time and the accumulated % in the indicator screen</v>
      </c>
      <c r="L698" s="3"/>
      <c r="M698" s="3"/>
      <c r="N698" s="3"/>
      <c r="O698" s="3"/>
      <c r="P698" s="3" t="s">
        <v>93</v>
      </c>
      <c r="Q698" s="3"/>
      <c r="R698" s="5"/>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c r="BM698" s="19"/>
      <c r="BN698" s="19"/>
      <c r="BO698" s="19"/>
      <c r="BP698" s="19"/>
      <c r="BQ698" s="19"/>
      <c r="BR698" s="19"/>
      <c r="BS698" s="19"/>
      <c r="BT698" s="19"/>
      <c r="BU698" s="19"/>
      <c r="BV698" s="19"/>
    </row>
    <row r="699" spans="1:74" ht="90" customHeight="1" x14ac:dyDescent="0.25">
      <c r="A699" s="9" t="s">
        <v>81</v>
      </c>
      <c r="B699" s="14" t="s">
        <v>82</v>
      </c>
      <c r="C699" s="3" t="s">
        <v>1677</v>
      </c>
      <c r="D699" s="3" t="s">
        <v>1678</v>
      </c>
      <c r="E699" s="3" t="s">
        <v>1679</v>
      </c>
      <c r="F699" s="3" t="s">
        <v>1693</v>
      </c>
      <c r="G699" s="3" t="s">
        <v>1704</v>
      </c>
      <c r="H699" s="3" t="s">
        <v>1811</v>
      </c>
      <c r="I699" s="3" t="s">
        <v>1812</v>
      </c>
      <c r="J699" s="18" t="s">
        <v>1813</v>
      </c>
      <c r="K699" s="17" t="str">
        <f t="shared" si="10"/>
        <v>Brewing PerformanceBrewing performanceBrewhouseTime loss managementDowntime categorizationPeriod locking for downtime categorisationCategorization time restrictionLock the categorization events after 60 days from the downtime creation</v>
      </c>
      <c r="L699" s="3"/>
      <c r="M699" s="3"/>
      <c r="N699" s="3"/>
      <c r="O699" s="3"/>
      <c r="P699" s="3" t="s">
        <v>150</v>
      </c>
      <c r="Q699" s="3"/>
      <c r="R699" s="5"/>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c r="BM699" s="19"/>
      <c r="BN699" s="19"/>
      <c r="BO699" s="19"/>
      <c r="BP699" s="19"/>
      <c r="BQ699" s="19"/>
      <c r="BR699" s="19"/>
      <c r="BS699" s="19"/>
      <c r="BT699" s="19"/>
      <c r="BU699" s="19"/>
      <c r="BV699" s="19"/>
    </row>
    <row r="700" spans="1:74" ht="90" customHeight="1" x14ac:dyDescent="0.25">
      <c r="A700" s="9" t="s">
        <v>81</v>
      </c>
      <c r="B700" s="14" t="s">
        <v>82</v>
      </c>
      <c r="C700" s="3" t="s">
        <v>1677</v>
      </c>
      <c r="D700" s="3" t="s">
        <v>1678</v>
      </c>
      <c r="E700" s="3" t="s">
        <v>1301</v>
      </c>
      <c r="F700" s="3" t="s">
        <v>1693</v>
      </c>
      <c r="G700" s="3" t="s">
        <v>1704</v>
      </c>
      <c r="H700" s="3" t="s">
        <v>1811</v>
      </c>
      <c r="I700" s="3" t="s">
        <v>1812</v>
      </c>
      <c r="J700" s="18" t="s">
        <v>1813</v>
      </c>
      <c r="K700" s="17" t="str">
        <f t="shared" si="10"/>
        <v>Brewing PerformanceBrewing performanceFiltrationTime loss managementDowntime categorizationPeriod locking for downtime categorisationCategorization time restrictionLock the categorization events after 60 days from the downtime creation</v>
      </c>
      <c r="L700" s="3"/>
      <c r="M700" s="3"/>
      <c r="N700" s="3"/>
      <c r="O700" s="3"/>
      <c r="P700" s="3" t="s">
        <v>93</v>
      </c>
      <c r="Q700" s="3"/>
      <c r="R700" s="5"/>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c r="BM700" s="19"/>
      <c r="BN700" s="19"/>
      <c r="BO700" s="19"/>
      <c r="BP700" s="19"/>
      <c r="BQ700" s="19"/>
      <c r="BR700" s="19"/>
      <c r="BS700" s="19"/>
      <c r="BT700" s="19"/>
      <c r="BU700" s="19"/>
      <c r="BV700" s="19"/>
    </row>
    <row r="701" spans="1:74" ht="90" customHeight="1" x14ac:dyDescent="0.25">
      <c r="A701" s="9" t="s">
        <v>81</v>
      </c>
      <c r="B701" s="14" t="s">
        <v>82</v>
      </c>
      <c r="C701" s="3" t="s">
        <v>1677</v>
      </c>
      <c r="D701" s="3" t="s">
        <v>1678</v>
      </c>
      <c r="E701" s="3" t="s">
        <v>1856</v>
      </c>
      <c r="F701" s="3" t="s">
        <v>1693</v>
      </c>
      <c r="G701" s="3" t="s">
        <v>1704</v>
      </c>
      <c r="H701" s="3" t="s">
        <v>1811</v>
      </c>
      <c r="I701" s="3" t="s">
        <v>1812</v>
      </c>
      <c r="J701" s="18" t="s">
        <v>1813</v>
      </c>
      <c r="K701" s="17" t="str">
        <f t="shared" si="10"/>
        <v>Brewing PerformanceBrewing performanceFermentationTime loss managementDowntime categorizationPeriod locking for downtime categorisationCategorization time restrictionLock the categorization events after 60 days from the downtime creation</v>
      </c>
      <c r="L701" s="3"/>
      <c r="M701" s="3"/>
      <c r="N701" s="3"/>
      <c r="O701" s="3"/>
      <c r="P701" s="3" t="s">
        <v>93</v>
      </c>
      <c r="Q701" s="3"/>
      <c r="R701" s="5"/>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c r="BM701" s="19"/>
      <c r="BN701" s="19"/>
      <c r="BO701" s="19"/>
      <c r="BP701" s="19"/>
      <c r="BQ701" s="19"/>
      <c r="BR701" s="19"/>
      <c r="BS701" s="19"/>
      <c r="BT701" s="19"/>
      <c r="BU701" s="19"/>
      <c r="BV701" s="19"/>
    </row>
    <row r="702" spans="1:74" ht="90" customHeight="1" x14ac:dyDescent="0.25">
      <c r="A702" s="9" t="s">
        <v>81</v>
      </c>
      <c r="B702" s="14" t="s">
        <v>82</v>
      </c>
      <c r="C702" s="3" t="s">
        <v>1677</v>
      </c>
      <c r="D702" s="3" t="s">
        <v>1678</v>
      </c>
      <c r="E702" s="3" t="s">
        <v>1858</v>
      </c>
      <c r="F702" s="3" t="s">
        <v>1693</v>
      </c>
      <c r="G702" s="3" t="s">
        <v>1704</v>
      </c>
      <c r="H702" s="3" t="s">
        <v>1811</v>
      </c>
      <c r="I702" s="3" t="s">
        <v>1812</v>
      </c>
      <c r="J702" s="18" t="s">
        <v>1813</v>
      </c>
      <c r="K702" s="17" t="str">
        <f t="shared" si="10"/>
        <v>Brewing PerformanceBrewing performanceCold agingTime loss managementDowntime categorizationPeriod locking for downtime categorisationCategorization time restrictionLock the categorization events after 60 days from the downtime creation</v>
      </c>
      <c r="L702" s="3"/>
      <c r="M702" s="3"/>
      <c r="N702" s="3"/>
      <c r="O702" s="3"/>
      <c r="P702" s="3" t="s">
        <v>93</v>
      </c>
      <c r="Q702" s="3"/>
      <c r="R702" s="5"/>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c r="BM702" s="19"/>
      <c r="BN702" s="19"/>
      <c r="BO702" s="19"/>
      <c r="BP702" s="19"/>
      <c r="BQ702" s="19"/>
      <c r="BR702" s="19"/>
      <c r="BS702" s="19"/>
      <c r="BT702" s="19"/>
      <c r="BU702" s="19"/>
      <c r="BV702" s="19"/>
    </row>
    <row r="703" spans="1:74" ht="90" customHeight="1" x14ac:dyDescent="0.25">
      <c r="A703" s="9" t="s">
        <v>81</v>
      </c>
      <c r="B703" s="14" t="s">
        <v>82</v>
      </c>
      <c r="C703" s="3" t="s">
        <v>1677</v>
      </c>
      <c r="D703" s="3" t="s">
        <v>1678</v>
      </c>
      <c r="E703" s="3" t="s">
        <v>1860</v>
      </c>
      <c r="F703" s="3" t="s">
        <v>1693</v>
      </c>
      <c r="G703" s="3" t="s">
        <v>1704</v>
      </c>
      <c r="H703" s="3" t="s">
        <v>1811</v>
      </c>
      <c r="I703" s="3" t="s">
        <v>1812</v>
      </c>
      <c r="J703" s="18" t="s">
        <v>1813</v>
      </c>
      <c r="K703" s="17" t="str">
        <f t="shared" si="10"/>
        <v>Brewing PerformanceBrewing performanceCellars transfersTime loss managementDowntime categorizationPeriod locking for downtime categorisationCategorization time restrictionLock the categorization events after 60 days from the downtime creation</v>
      </c>
      <c r="L703" s="3"/>
      <c r="M703" s="3"/>
      <c r="N703" s="3"/>
      <c r="O703" s="3"/>
      <c r="P703" s="3" t="s">
        <v>93</v>
      </c>
      <c r="Q703" s="3"/>
      <c r="R703" s="5"/>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c r="BM703" s="19"/>
      <c r="BN703" s="19"/>
      <c r="BO703" s="19"/>
      <c r="BP703" s="19"/>
      <c r="BQ703" s="19"/>
      <c r="BR703" s="19"/>
      <c r="BS703" s="19"/>
      <c r="BT703" s="19"/>
      <c r="BU703" s="19"/>
      <c r="BV703" s="19"/>
    </row>
    <row r="704" spans="1:74" ht="105" customHeight="1" x14ac:dyDescent="0.25">
      <c r="A704" s="9" t="s">
        <v>81</v>
      </c>
      <c r="B704" s="14" t="s">
        <v>82</v>
      </c>
      <c r="C704" s="3" t="s">
        <v>1677</v>
      </c>
      <c r="D704" s="3" t="s">
        <v>1678</v>
      </c>
      <c r="E704" s="3" t="s">
        <v>1301</v>
      </c>
      <c r="F704" s="3" t="s">
        <v>1873</v>
      </c>
      <c r="G704" s="3" t="s">
        <v>1694</v>
      </c>
      <c r="H704" s="3" t="s">
        <v>1815</v>
      </c>
      <c r="I704" s="3" t="s">
        <v>1816</v>
      </c>
      <c r="J704" s="18" t="s">
        <v>1817</v>
      </c>
      <c r="K704" s="17" t="str">
        <f t="shared" si="10"/>
        <v>Brewing PerformanceBrewing performanceFiltrationQuality loss managementDowntime editionPeriod locking for event actions such as edit, delete or split downtimesDowntime edition time restrictionLock downtime edition, deletion and split after 60 days from its creation</v>
      </c>
      <c r="L704" s="3"/>
      <c r="M704" s="3"/>
      <c r="N704" s="3"/>
      <c r="O704" s="3"/>
      <c r="P704" s="3" t="s">
        <v>93</v>
      </c>
      <c r="Q704" s="3"/>
      <c r="R704" s="5"/>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c r="BM704" s="19"/>
      <c r="BN704" s="19"/>
      <c r="BO704" s="19"/>
      <c r="BP704" s="19"/>
      <c r="BQ704" s="19"/>
      <c r="BR704" s="19"/>
      <c r="BS704" s="19"/>
      <c r="BT704" s="19"/>
      <c r="BU704" s="19"/>
      <c r="BV704" s="19"/>
    </row>
    <row r="705" spans="1:74" ht="105" customHeight="1" x14ac:dyDescent="0.25">
      <c r="A705" s="9" t="s">
        <v>81</v>
      </c>
      <c r="B705" s="14" t="s">
        <v>82</v>
      </c>
      <c r="C705" s="3" t="s">
        <v>1677</v>
      </c>
      <c r="D705" s="3" t="s">
        <v>1678</v>
      </c>
      <c r="E705" s="3" t="s">
        <v>1679</v>
      </c>
      <c r="F705" s="3" t="s">
        <v>1693</v>
      </c>
      <c r="G705" s="3" t="s">
        <v>1694</v>
      </c>
      <c r="H705" s="3" t="s">
        <v>1815</v>
      </c>
      <c r="I705" s="3" t="s">
        <v>1816</v>
      </c>
      <c r="J705" s="18" t="s">
        <v>1817</v>
      </c>
      <c r="K705" s="17" t="str">
        <f t="shared" si="10"/>
        <v>Brewing PerformanceBrewing performanceBrewhouseTime loss managementDowntime editionPeriod locking for event actions such as edit, delete or split downtimesDowntime edition time restrictionLock downtime edition, deletion and split after 60 days from its creation</v>
      </c>
      <c r="L705" s="3"/>
      <c r="M705" s="3"/>
      <c r="N705" s="3"/>
      <c r="O705" s="3"/>
      <c r="P705" s="3" t="s">
        <v>150</v>
      </c>
      <c r="Q705" s="3"/>
      <c r="R705" s="5"/>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c r="BM705" s="19"/>
      <c r="BN705" s="19"/>
      <c r="BO705" s="19"/>
      <c r="BP705" s="19"/>
      <c r="BQ705" s="19"/>
      <c r="BR705" s="19"/>
      <c r="BS705" s="19"/>
      <c r="BT705" s="19"/>
      <c r="BU705" s="19"/>
      <c r="BV705" s="19"/>
    </row>
    <row r="706" spans="1:74" ht="105" customHeight="1" x14ac:dyDescent="0.25">
      <c r="A706" s="9" t="s">
        <v>81</v>
      </c>
      <c r="B706" s="14" t="s">
        <v>82</v>
      </c>
      <c r="C706" s="3" t="s">
        <v>1677</v>
      </c>
      <c r="D706" s="3" t="s">
        <v>1678</v>
      </c>
      <c r="E706" s="3" t="s">
        <v>1301</v>
      </c>
      <c r="F706" s="3" t="s">
        <v>1693</v>
      </c>
      <c r="G706" s="3" t="s">
        <v>1694</v>
      </c>
      <c r="H706" s="3" t="s">
        <v>1815</v>
      </c>
      <c r="I706" s="3" t="s">
        <v>1816</v>
      </c>
      <c r="J706" s="18" t="s">
        <v>1817</v>
      </c>
      <c r="K706" s="17" t="str">
        <f t="shared" ref="K706:K769" si="11">_xlfn.CONCAT(C706,D706,E706,F706,G706,H706,I706,J706)</f>
        <v>Brewing PerformanceBrewing performanceFiltrationTime loss managementDowntime editionPeriod locking for event actions such as edit, delete or split downtimesDowntime edition time restrictionLock downtime edition, deletion and split after 60 days from its creation</v>
      </c>
      <c r="L706" s="3"/>
      <c r="M706" s="3"/>
      <c r="N706" s="3"/>
      <c r="O706" s="3"/>
      <c r="P706" s="3" t="s">
        <v>93</v>
      </c>
      <c r="Q706" s="3"/>
      <c r="R706" s="5"/>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c r="BM706" s="19"/>
      <c r="BN706" s="19"/>
      <c r="BO706" s="19"/>
      <c r="BP706" s="19"/>
      <c r="BQ706" s="19"/>
      <c r="BR706" s="19"/>
      <c r="BS706" s="19"/>
      <c r="BT706" s="19"/>
      <c r="BU706" s="19"/>
      <c r="BV706" s="19"/>
    </row>
    <row r="707" spans="1:74" ht="105" customHeight="1" x14ac:dyDescent="0.25">
      <c r="A707" s="9" t="s">
        <v>81</v>
      </c>
      <c r="B707" s="14" t="s">
        <v>82</v>
      </c>
      <c r="C707" s="3" t="s">
        <v>1677</v>
      </c>
      <c r="D707" s="3" t="s">
        <v>1678</v>
      </c>
      <c r="E707" s="3" t="s">
        <v>1856</v>
      </c>
      <c r="F707" s="3" t="s">
        <v>1693</v>
      </c>
      <c r="G707" s="3" t="s">
        <v>1694</v>
      </c>
      <c r="H707" s="3" t="s">
        <v>1815</v>
      </c>
      <c r="I707" s="3" t="s">
        <v>1816</v>
      </c>
      <c r="J707" s="18" t="s">
        <v>1817</v>
      </c>
      <c r="K707" s="17" t="str">
        <f t="shared" si="11"/>
        <v>Brewing PerformanceBrewing performanceFermentationTime loss managementDowntime editionPeriod locking for event actions such as edit, delete or split downtimesDowntime edition time restrictionLock downtime edition, deletion and split after 60 days from its creation</v>
      </c>
      <c r="L707" s="3"/>
      <c r="M707" s="3"/>
      <c r="N707" s="3"/>
      <c r="O707" s="3"/>
      <c r="P707" s="3" t="s">
        <v>93</v>
      </c>
      <c r="Q707" s="3"/>
      <c r="R707" s="5"/>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c r="BM707" s="19"/>
      <c r="BN707" s="19"/>
      <c r="BO707" s="19"/>
      <c r="BP707" s="19"/>
      <c r="BQ707" s="19"/>
      <c r="BR707" s="19"/>
      <c r="BS707" s="19"/>
      <c r="BT707" s="19"/>
      <c r="BU707" s="19"/>
      <c r="BV707" s="19"/>
    </row>
    <row r="708" spans="1:74" ht="90" customHeight="1" x14ac:dyDescent="0.25">
      <c r="A708" s="9" t="s">
        <v>81</v>
      </c>
      <c r="B708" s="14" t="s">
        <v>82</v>
      </c>
      <c r="C708" s="3" t="s">
        <v>1677</v>
      </c>
      <c r="D708" s="3" t="s">
        <v>1678</v>
      </c>
      <c r="E708" s="3" t="s">
        <v>1858</v>
      </c>
      <c r="F708" s="3" t="s">
        <v>1693</v>
      </c>
      <c r="G708" s="3" t="s">
        <v>1694</v>
      </c>
      <c r="H708" s="3" t="s">
        <v>1815</v>
      </c>
      <c r="I708" s="3" t="s">
        <v>1816</v>
      </c>
      <c r="J708" s="18" t="s">
        <v>1817</v>
      </c>
      <c r="K708" s="17" t="str">
        <f t="shared" si="11"/>
        <v>Brewing PerformanceBrewing performanceCold agingTime loss managementDowntime editionPeriod locking for event actions such as edit, delete or split downtimesDowntime edition time restrictionLock downtime edition, deletion and split after 60 days from its creation</v>
      </c>
      <c r="L708" s="3"/>
      <c r="M708" s="3"/>
      <c r="N708" s="3"/>
      <c r="O708" s="3"/>
      <c r="P708" s="3" t="s">
        <v>93</v>
      </c>
      <c r="Q708" s="3"/>
      <c r="R708" s="5"/>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c r="BM708" s="19"/>
      <c r="BN708" s="19"/>
      <c r="BO708" s="19"/>
      <c r="BP708" s="19"/>
      <c r="BQ708" s="19"/>
      <c r="BR708" s="19"/>
      <c r="BS708" s="19"/>
      <c r="BT708" s="19"/>
      <c r="BU708" s="19"/>
      <c r="BV708" s="19"/>
    </row>
    <row r="709" spans="1:74" ht="90" customHeight="1" x14ac:dyDescent="0.25">
      <c r="A709" s="9" t="s">
        <v>81</v>
      </c>
      <c r="B709" s="14" t="s">
        <v>82</v>
      </c>
      <c r="C709" s="3" t="s">
        <v>1677</v>
      </c>
      <c r="D709" s="3" t="s">
        <v>1678</v>
      </c>
      <c r="E709" s="3" t="s">
        <v>1860</v>
      </c>
      <c r="F709" s="3" t="s">
        <v>1693</v>
      </c>
      <c r="G709" s="3" t="s">
        <v>1694</v>
      </c>
      <c r="H709" s="3" t="s">
        <v>1815</v>
      </c>
      <c r="I709" s="3" t="s">
        <v>1816</v>
      </c>
      <c r="J709" s="18" t="s">
        <v>1817</v>
      </c>
      <c r="K709" s="17" t="str">
        <f t="shared" si="11"/>
        <v>Brewing PerformanceBrewing performanceCellars transfersTime loss managementDowntime editionPeriod locking for event actions such as edit, delete or split downtimesDowntime edition time restrictionLock downtime edition, deletion and split after 60 days from its creation</v>
      </c>
      <c r="L709" s="3"/>
      <c r="M709" s="3"/>
      <c r="N709" s="3"/>
      <c r="O709" s="3"/>
      <c r="P709" s="3" t="s">
        <v>93</v>
      </c>
      <c r="Q709" s="3"/>
      <c r="R709" s="5"/>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c r="BM709" s="19"/>
      <c r="BN709" s="19"/>
      <c r="BO709" s="19"/>
      <c r="BP709" s="19"/>
      <c r="BQ709" s="19"/>
      <c r="BR709" s="19"/>
      <c r="BS709" s="19"/>
      <c r="BT709" s="19"/>
      <c r="BU709" s="19"/>
      <c r="BV709" s="19"/>
    </row>
    <row r="710" spans="1:74" ht="90" customHeight="1" x14ac:dyDescent="0.25">
      <c r="A710" s="9" t="s">
        <v>81</v>
      </c>
      <c r="B710" s="14" t="s">
        <v>82</v>
      </c>
      <c r="C710" s="3" t="s">
        <v>1677</v>
      </c>
      <c r="D710" s="3" t="s">
        <v>1678</v>
      </c>
      <c r="E710" s="3" t="s">
        <v>1301</v>
      </c>
      <c r="F710" s="3" t="s">
        <v>1873</v>
      </c>
      <c r="G710" s="3" t="s">
        <v>1704</v>
      </c>
      <c r="H710" s="3" t="s">
        <v>3822</v>
      </c>
      <c r="I710" s="3" t="s">
        <v>3823</v>
      </c>
      <c r="J710" s="18" t="s">
        <v>3824</v>
      </c>
      <c r="K710" s="17" t="str">
        <f t="shared" si="11"/>
        <v>Brewing PerformanceBrewing performanceFiltrationQuality loss managementDowntime categorizationQuality Loss CategorisationQuality loss categorization drawerAllow users to categorize quality loss filtration downtimes using the categorization drawer</v>
      </c>
      <c r="L710" s="3"/>
      <c r="M710" s="3"/>
      <c r="N710" s="3"/>
      <c r="O710" s="3"/>
      <c r="P710" s="3" t="s">
        <v>93</v>
      </c>
      <c r="Q710" s="3"/>
      <c r="R710" s="5"/>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c r="BM710" s="19"/>
      <c r="BN710" s="19"/>
      <c r="BO710" s="19"/>
      <c r="BP710" s="19"/>
      <c r="BQ710" s="19"/>
      <c r="BR710" s="19"/>
      <c r="BS710" s="19"/>
      <c r="BT710" s="19"/>
      <c r="BU710" s="19"/>
      <c r="BV710" s="19"/>
    </row>
    <row r="711" spans="1:74" ht="105" customHeight="1" x14ac:dyDescent="0.25">
      <c r="A711" s="9" t="s">
        <v>81</v>
      </c>
      <c r="B711" s="14" t="s">
        <v>82</v>
      </c>
      <c r="C711" s="3" t="s">
        <v>1677</v>
      </c>
      <c r="D711" s="3" t="s">
        <v>1678</v>
      </c>
      <c r="E711" s="3" t="s">
        <v>103</v>
      </c>
      <c r="F711" s="3" t="s">
        <v>1693</v>
      </c>
      <c r="G711" s="3" t="s">
        <v>1704</v>
      </c>
      <c r="H711" s="3" t="s">
        <v>3826</v>
      </c>
      <c r="I711" s="3" t="s">
        <v>3827</v>
      </c>
      <c r="J711" s="18" t="s">
        <v>3828</v>
      </c>
      <c r="K711" s="17" t="str">
        <f t="shared" si="11"/>
        <v>Brewing PerformanceBrewing performanceGeneralTime loss managementDowntime categorizationShow downtimes for the user in a graph view to allow categorization and analysisGraphic categorizationEvents can be categorised directly from a graph</v>
      </c>
      <c r="L711" s="3"/>
      <c r="M711" s="3"/>
      <c r="N711" s="3"/>
      <c r="O711" s="3"/>
      <c r="P711" s="3" t="s">
        <v>93</v>
      </c>
      <c r="Q711" s="3"/>
      <c r="R711" s="5"/>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c r="BM711" s="19"/>
      <c r="BN711" s="19"/>
      <c r="BO711" s="19"/>
      <c r="BP711" s="19"/>
      <c r="BQ711" s="19"/>
      <c r="BR711" s="19"/>
      <c r="BS711" s="19"/>
      <c r="BT711" s="19"/>
      <c r="BU711" s="19"/>
      <c r="BV711" s="19"/>
    </row>
    <row r="712" spans="1:74" ht="105" customHeight="1" x14ac:dyDescent="0.25">
      <c r="A712" s="9" t="s">
        <v>81</v>
      </c>
      <c r="B712" s="14" t="s">
        <v>82</v>
      </c>
      <c r="C712" s="3" t="s">
        <v>1677</v>
      </c>
      <c r="D712" s="3" t="s">
        <v>1678</v>
      </c>
      <c r="E712" s="3" t="s">
        <v>1679</v>
      </c>
      <c r="F712" s="3" t="s">
        <v>1693</v>
      </c>
      <c r="G712" s="3" t="s">
        <v>1704</v>
      </c>
      <c r="H712" s="3" t="s">
        <v>1819</v>
      </c>
      <c r="I712" s="3" t="s">
        <v>1820</v>
      </c>
      <c r="J712" s="18" t="s">
        <v>1821</v>
      </c>
      <c r="K712" s="17" t="str">
        <f t="shared" si="11"/>
        <v>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v>
      </c>
      <c r="L712" s="3"/>
      <c r="M712" s="3"/>
      <c r="N712" s="3"/>
      <c r="O712" s="3"/>
      <c r="P712" s="3" t="s">
        <v>150</v>
      </c>
      <c r="Q712" s="3"/>
      <c r="R712" s="5"/>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c r="BM712" s="19"/>
      <c r="BN712" s="19"/>
      <c r="BO712" s="19"/>
      <c r="BP712" s="19"/>
      <c r="BQ712" s="19"/>
      <c r="BR712" s="19"/>
      <c r="BS712" s="19"/>
      <c r="BT712" s="19"/>
      <c r="BU712" s="19"/>
      <c r="BV712" s="19"/>
    </row>
    <row r="713" spans="1:74" ht="105" customHeight="1" x14ac:dyDescent="0.25">
      <c r="A713" s="9" t="s">
        <v>81</v>
      </c>
      <c r="B713" s="14" t="s">
        <v>82</v>
      </c>
      <c r="C713" s="3" t="s">
        <v>1677</v>
      </c>
      <c r="D713" s="3" t="s">
        <v>1678</v>
      </c>
      <c r="E713" s="3" t="s">
        <v>1301</v>
      </c>
      <c r="F713" s="3" t="s">
        <v>1693</v>
      </c>
      <c r="G713" s="3" t="s">
        <v>1704</v>
      </c>
      <c r="H713" s="3" t="s">
        <v>1819</v>
      </c>
      <c r="I713" s="3" t="s">
        <v>1820</v>
      </c>
      <c r="J713" s="18" t="s">
        <v>1821</v>
      </c>
      <c r="K713" s="17" t="str">
        <f t="shared" si="11"/>
        <v>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v>
      </c>
      <c r="L713" s="3"/>
      <c r="M713" s="3"/>
      <c r="N713" s="3"/>
      <c r="O713" s="3"/>
      <c r="P713" s="3" t="s">
        <v>93</v>
      </c>
      <c r="Q713" s="3"/>
      <c r="R713" s="5"/>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c r="BM713" s="19"/>
      <c r="BN713" s="19"/>
      <c r="BO713" s="19"/>
      <c r="BP713" s="19"/>
      <c r="BQ713" s="19"/>
      <c r="BR713" s="19"/>
      <c r="BS713" s="19"/>
      <c r="BT713" s="19"/>
      <c r="BU713" s="19"/>
      <c r="BV713" s="19"/>
    </row>
    <row r="714" spans="1:74" ht="105" customHeight="1" x14ac:dyDescent="0.25">
      <c r="A714" s="9" t="s">
        <v>81</v>
      </c>
      <c r="B714" s="14" t="s">
        <v>82</v>
      </c>
      <c r="C714" s="3" t="s">
        <v>1677</v>
      </c>
      <c r="D714" s="3" t="s">
        <v>1678</v>
      </c>
      <c r="E714" s="3" t="s">
        <v>1856</v>
      </c>
      <c r="F714" s="3" t="s">
        <v>1693</v>
      </c>
      <c r="G714" s="3" t="s">
        <v>1704</v>
      </c>
      <c r="H714" s="3" t="s">
        <v>1819</v>
      </c>
      <c r="I714" s="3" t="s">
        <v>1820</v>
      </c>
      <c r="J714" s="18" t="s">
        <v>1821</v>
      </c>
      <c r="K714" s="17" t="str">
        <f t="shared" si="11"/>
        <v>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v>
      </c>
      <c r="L714" s="3"/>
      <c r="M714" s="3"/>
      <c r="N714" s="3"/>
      <c r="O714" s="3"/>
      <c r="P714" s="3" t="s">
        <v>93</v>
      </c>
      <c r="Q714" s="3"/>
      <c r="R714" s="5"/>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c r="BM714" s="19"/>
      <c r="BN714" s="19"/>
      <c r="BO714" s="19"/>
      <c r="BP714" s="19"/>
      <c r="BQ714" s="19"/>
      <c r="BR714" s="19"/>
      <c r="BS714" s="19"/>
      <c r="BT714" s="19"/>
      <c r="BU714" s="19"/>
      <c r="BV714" s="19"/>
    </row>
    <row r="715" spans="1:74" ht="105" customHeight="1" x14ac:dyDescent="0.25">
      <c r="A715" s="9" t="s">
        <v>81</v>
      </c>
      <c r="B715" s="14" t="s">
        <v>82</v>
      </c>
      <c r="C715" s="3" t="s">
        <v>1677</v>
      </c>
      <c r="D715" s="3" t="s">
        <v>1678</v>
      </c>
      <c r="E715" s="3" t="s">
        <v>1858</v>
      </c>
      <c r="F715" s="3" t="s">
        <v>1693</v>
      </c>
      <c r="G715" s="3" t="s">
        <v>1704</v>
      </c>
      <c r="H715" s="3" t="s">
        <v>1819</v>
      </c>
      <c r="I715" s="3" t="s">
        <v>1820</v>
      </c>
      <c r="J715" s="18" t="s">
        <v>1821</v>
      </c>
      <c r="K715" s="17" t="str">
        <f t="shared" si="11"/>
        <v>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v>
      </c>
      <c r="L715" s="3"/>
      <c r="M715" s="3"/>
      <c r="N715" s="3"/>
      <c r="O715" s="3"/>
      <c r="P715" s="3" t="s">
        <v>93</v>
      </c>
      <c r="Q715" s="3"/>
      <c r="R715" s="5"/>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c r="BM715" s="19"/>
      <c r="BN715" s="19"/>
      <c r="BO715" s="19"/>
      <c r="BP715" s="19"/>
      <c r="BQ715" s="19"/>
      <c r="BR715" s="19"/>
      <c r="BS715" s="19"/>
      <c r="BT715" s="19"/>
      <c r="BU715" s="19"/>
      <c r="BV715" s="19"/>
    </row>
    <row r="716" spans="1:74" ht="105" customHeight="1" x14ac:dyDescent="0.25">
      <c r="A716" s="9" t="s">
        <v>81</v>
      </c>
      <c r="B716" s="14" t="s">
        <v>82</v>
      </c>
      <c r="C716" s="3" t="s">
        <v>1677</v>
      </c>
      <c r="D716" s="3" t="s">
        <v>1678</v>
      </c>
      <c r="E716" s="3" t="s">
        <v>1860</v>
      </c>
      <c r="F716" s="3" t="s">
        <v>1693</v>
      </c>
      <c r="G716" s="3" t="s">
        <v>1704</v>
      </c>
      <c r="H716" s="3" t="s">
        <v>1819</v>
      </c>
      <c r="I716" s="3" t="s">
        <v>1820</v>
      </c>
      <c r="J716" s="18" t="s">
        <v>1821</v>
      </c>
      <c r="K716" s="17" t="str">
        <f t="shared" si="11"/>
        <v>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v>
      </c>
      <c r="L716" s="3"/>
      <c r="M716" s="3"/>
      <c r="N716" s="3"/>
      <c r="O716" s="3"/>
      <c r="P716" s="3" t="s">
        <v>93</v>
      </c>
      <c r="Q716" s="3"/>
      <c r="R716" s="5"/>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c r="BM716" s="19"/>
      <c r="BN716" s="19"/>
      <c r="BO716" s="19"/>
      <c r="BP716" s="19"/>
      <c r="BQ716" s="19"/>
      <c r="BR716" s="19"/>
      <c r="BS716" s="19"/>
      <c r="BT716" s="19"/>
      <c r="BU716" s="19"/>
      <c r="BV716" s="19"/>
    </row>
    <row r="717" spans="1:74" ht="75" customHeight="1" x14ac:dyDescent="0.25">
      <c r="A717" s="9" t="s">
        <v>81</v>
      </c>
      <c r="B717" s="14" t="s">
        <v>82</v>
      </c>
      <c r="C717" s="3" t="s">
        <v>1677</v>
      </c>
      <c r="D717" s="3" t="s">
        <v>1678</v>
      </c>
      <c r="E717" s="3" t="s">
        <v>103</v>
      </c>
      <c r="F717" s="3" t="s">
        <v>5544</v>
      </c>
      <c r="G717" s="3" t="s">
        <v>3862</v>
      </c>
      <c r="H717" s="3" t="s">
        <v>3863</v>
      </c>
      <c r="I717" s="3" t="s">
        <v>3864</v>
      </c>
      <c r="J717" s="18" t="s">
        <v>3865</v>
      </c>
      <c r="K717" s="17" t="str">
        <f t="shared" si="11"/>
        <v>Brewing PerformanceBrewing performanceGeneralData governanceChange historyShow local MDM change history in the front-endLocal MDM change logShow events change history in the frontend so users can keep track of it</v>
      </c>
      <c r="L717" s="3"/>
      <c r="M717" s="3"/>
      <c r="N717" s="3"/>
      <c r="O717" s="3"/>
      <c r="P717" s="3" t="s">
        <v>93</v>
      </c>
      <c r="Q717" s="3"/>
      <c r="R717" s="5"/>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c r="BM717" s="19"/>
      <c r="BN717" s="19"/>
      <c r="BO717" s="19"/>
      <c r="BP717" s="19"/>
      <c r="BQ717" s="19"/>
      <c r="BR717" s="19"/>
      <c r="BS717" s="19"/>
      <c r="BT717" s="19"/>
      <c r="BU717" s="19"/>
      <c r="BV717" s="19"/>
    </row>
    <row r="718" spans="1:74" ht="90" customHeight="1" x14ac:dyDescent="0.25">
      <c r="A718" s="9" t="s">
        <v>81</v>
      </c>
      <c r="B718" s="14" t="s">
        <v>82</v>
      </c>
      <c r="C718" s="3" t="s">
        <v>1677</v>
      </c>
      <c r="D718" s="3" t="s">
        <v>1678</v>
      </c>
      <c r="E718" s="3" t="s">
        <v>1679</v>
      </c>
      <c r="F718" s="3" t="s">
        <v>1693</v>
      </c>
      <c r="G718" s="3" t="s">
        <v>1694</v>
      </c>
      <c r="H718" s="3" t="s">
        <v>1824</v>
      </c>
      <c r="I718" s="3" t="s">
        <v>1825</v>
      </c>
      <c r="J718" s="18" t="s">
        <v>1826</v>
      </c>
      <c r="K718" s="17" t="str">
        <f t="shared" si="11"/>
        <v>Brewing PerformanceBrewing performanceBrewhouseTime loss managementDowntime editionSplit time loss downtime into 2 or more downtimesSplit downtimeAllow users to split time loss downtimes into 2 or more causes</v>
      </c>
      <c r="L718" s="3"/>
      <c r="M718" s="3"/>
      <c r="N718" s="3"/>
      <c r="O718" s="3"/>
      <c r="P718" s="3" t="s">
        <v>150</v>
      </c>
      <c r="Q718" s="3"/>
      <c r="R718" s="5"/>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c r="BM718" s="19"/>
      <c r="BN718" s="19"/>
      <c r="BO718" s="19"/>
      <c r="BP718" s="19"/>
      <c r="BQ718" s="19"/>
      <c r="BR718" s="19"/>
      <c r="BS718" s="19"/>
      <c r="BT718" s="19"/>
      <c r="BU718" s="19"/>
      <c r="BV718" s="19"/>
    </row>
    <row r="719" spans="1:74" ht="90" customHeight="1" x14ac:dyDescent="0.25">
      <c r="A719" s="9" t="s">
        <v>81</v>
      </c>
      <c r="B719" s="14" t="s">
        <v>82</v>
      </c>
      <c r="C719" s="3" t="s">
        <v>1677</v>
      </c>
      <c r="D719" s="3" t="s">
        <v>1678</v>
      </c>
      <c r="E719" s="3" t="s">
        <v>1301</v>
      </c>
      <c r="F719" s="3" t="s">
        <v>1693</v>
      </c>
      <c r="G719" s="3" t="s">
        <v>1694</v>
      </c>
      <c r="H719" s="3" t="s">
        <v>1824</v>
      </c>
      <c r="I719" s="3" t="s">
        <v>1825</v>
      </c>
      <c r="J719" s="18" t="s">
        <v>1826</v>
      </c>
      <c r="K719" s="17" t="str">
        <f t="shared" si="11"/>
        <v>Brewing PerformanceBrewing performanceFiltrationTime loss managementDowntime editionSplit time loss downtime into 2 or more downtimesSplit downtimeAllow users to split time loss downtimes into 2 or more causes</v>
      </c>
      <c r="L719" s="3"/>
      <c r="M719" s="3"/>
      <c r="N719" s="3"/>
      <c r="O719" s="3"/>
      <c r="P719" s="3" t="s">
        <v>93</v>
      </c>
      <c r="Q719" s="3"/>
      <c r="R719" s="5"/>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c r="BM719" s="19"/>
      <c r="BN719" s="19"/>
      <c r="BO719" s="19"/>
      <c r="BP719" s="19"/>
      <c r="BQ719" s="19"/>
      <c r="BR719" s="19"/>
      <c r="BS719" s="19"/>
      <c r="BT719" s="19"/>
      <c r="BU719" s="19"/>
      <c r="BV719" s="19"/>
    </row>
    <row r="720" spans="1:74" ht="90" customHeight="1" x14ac:dyDescent="0.25">
      <c r="A720" s="9" t="s">
        <v>81</v>
      </c>
      <c r="B720" s="14" t="s">
        <v>82</v>
      </c>
      <c r="C720" s="3" t="s">
        <v>1677</v>
      </c>
      <c r="D720" s="3" t="s">
        <v>1678</v>
      </c>
      <c r="E720" s="3" t="s">
        <v>1856</v>
      </c>
      <c r="F720" s="3" t="s">
        <v>1693</v>
      </c>
      <c r="G720" s="3" t="s">
        <v>1694</v>
      </c>
      <c r="H720" s="3" t="s">
        <v>1824</v>
      </c>
      <c r="I720" s="3" t="s">
        <v>1825</v>
      </c>
      <c r="J720" s="18" t="s">
        <v>1826</v>
      </c>
      <c r="K720" s="17" t="str">
        <f t="shared" si="11"/>
        <v>Brewing PerformanceBrewing performanceFermentationTime loss managementDowntime editionSplit time loss downtime into 2 or more downtimesSplit downtimeAllow users to split time loss downtimes into 2 or more causes</v>
      </c>
      <c r="L720" s="3"/>
      <c r="M720" s="3"/>
      <c r="N720" s="3"/>
      <c r="O720" s="3"/>
      <c r="P720" s="3" t="s">
        <v>93</v>
      </c>
      <c r="Q720" s="3"/>
      <c r="R720" s="5"/>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c r="BM720" s="19"/>
      <c r="BN720" s="19"/>
      <c r="BO720" s="19"/>
      <c r="BP720" s="19"/>
      <c r="BQ720" s="19"/>
      <c r="BR720" s="19"/>
      <c r="BS720" s="19"/>
      <c r="BT720" s="19"/>
      <c r="BU720" s="19"/>
      <c r="BV720" s="19"/>
    </row>
    <row r="721" spans="1:74" ht="75" customHeight="1" x14ac:dyDescent="0.25">
      <c r="A721" s="9" t="s">
        <v>81</v>
      </c>
      <c r="B721" s="14" t="s">
        <v>82</v>
      </c>
      <c r="C721" s="3" t="s">
        <v>1677</v>
      </c>
      <c r="D721" s="3" t="s">
        <v>1678</v>
      </c>
      <c r="E721" s="3" t="s">
        <v>1858</v>
      </c>
      <c r="F721" s="3" t="s">
        <v>1693</v>
      </c>
      <c r="G721" s="3" t="s">
        <v>1694</v>
      </c>
      <c r="H721" s="3" t="s">
        <v>1824</v>
      </c>
      <c r="I721" s="3" t="s">
        <v>1825</v>
      </c>
      <c r="J721" s="18" t="s">
        <v>1826</v>
      </c>
      <c r="K721" s="17" t="str">
        <f t="shared" si="11"/>
        <v>Brewing PerformanceBrewing performanceCold agingTime loss managementDowntime editionSplit time loss downtime into 2 or more downtimesSplit downtimeAllow users to split time loss downtimes into 2 or more causes</v>
      </c>
      <c r="L721" s="3"/>
      <c r="M721" s="3"/>
      <c r="N721" s="3"/>
      <c r="O721" s="3"/>
      <c r="P721" s="3" t="s">
        <v>93</v>
      </c>
      <c r="Q721" s="3"/>
      <c r="R721" s="5"/>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c r="BM721" s="19"/>
      <c r="BN721" s="19"/>
      <c r="BO721" s="19"/>
      <c r="BP721" s="19"/>
      <c r="BQ721" s="19"/>
      <c r="BR721" s="19"/>
      <c r="BS721" s="19"/>
      <c r="BT721" s="19"/>
      <c r="BU721" s="19"/>
      <c r="BV721" s="19"/>
    </row>
    <row r="722" spans="1:74" ht="75" customHeight="1" x14ac:dyDescent="0.25">
      <c r="A722" s="9" t="s">
        <v>81</v>
      </c>
      <c r="B722" s="14" t="s">
        <v>82</v>
      </c>
      <c r="C722" s="3" t="s">
        <v>1677</v>
      </c>
      <c r="D722" s="3" t="s">
        <v>1678</v>
      </c>
      <c r="E722" s="3" t="s">
        <v>1860</v>
      </c>
      <c r="F722" s="3" t="s">
        <v>1693</v>
      </c>
      <c r="G722" s="3" t="s">
        <v>1694</v>
      </c>
      <c r="H722" s="3" t="s">
        <v>1824</v>
      </c>
      <c r="I722" s="3" t="s">
        <v>1825</v>
      </c>
      <c r="J722" s="18" t="s">
        <v>1826</v>
      </c>
      <c r="K722" s="17" t="str">
        <f t="shared" si="11"/>
        <v>Brewing PerformanceBrewing performanceCellars transfersTime loss managementDowntime editionSplit time loss downtime into 2 or more downtimesSplit downtimeAllow users to split time loss downtimes into 2 or more causes</v>
      </c>
      <c r="L722" s="3"/>
      <c r="M722" s="3"/>
      <c r="N722" s="3"/>
      <c r="O722" s="3"/>
      <c r="P722" s="3" t="s">
        <v>93</v>
      </c>
      <c r="Q722" s="3"/>
      <c r="R722" s="5"/>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c r="BM722" s="19"/>
      <c r="BN722" s="19"/>
      <c r="BO722" s="19"/>
      <c r="BP722" s="19"/>
      <c r="BQ722" s="19"/>
      <c r="BR722" s="19"/>
      <c r="BS722" s="19"/>
      <c r="BT722" s="19"/>
      <c r="BU722" s="19"/>
      <c r="BV722" s="19"/>
    </row>
    <row r="723" spans="1:74" ht="105" customHeight="1" x14ac:dyDescent="0.25">
      <c r="A723" s="9" t="s">
        <v>81</v>
      </c>
      <c r="B723" s="14" t="s">
        <v>82</v>
      </c>
      <c r="C723" s="3" t="s">
        <v>1677</v>
      </c>
      <c r="D723" s="3" t="s">
        <v>1678</v>
      </c>
      <c r="E723" s="3" t="s">
        <v>1284</v>
      </c>
      <c r="F723" s="3" t="s">
        <v>1886</v>
      </c>
      <c r="G723" s="3" t="s">
        <v>1887</v>
      </c>
      <c r="H723" s="3" t="s">
        <v>4984</v>
      </c>
      <c r="I723" s="3" t="s">
        <v>4985</v>
      </c>
      <c r="J723" s="18" t="s">
        <v>4986</v>
      </c>
      <c r="K723" s="17" t="str">
        <f t="shared" si="11"/>
        <v>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v>
      </c>
      <c r="L723" s="3"/>
      <c r="M723" s="3"/>
      <c r="N723" s="3"/>
      <c r="O723" s="3"/>
      <c r="P723" s="3" t="s">
        <v>93</v>
      </c>
      <c r="Q723" s="3"/>
      <c r="R723" s="5"/>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c r="BM723" s="19"/>
      <c r="BN723" s="19"/>
      <c r="BO723" s="19"/>
      <c r="BP723" s="19"/>
      <c r="BQ723" s="19"/>
      <c r="BR723" s="19"/>
      <c r="BS723" s="19"/>
      <c r="BT723" s="19"/>
      <c r="BU723" s="19"/>
      <c r="BV723" s="19"/>
    </row>
    <row r="724" spans="1:74" ht="90" customHeight="1" x14ac:dyDescent="0.25">
      <c r="A724" s="9" t="s">
        <v>81</v>
      </c>
      <c r="B724" s="14" t="s">
        <v>82</v>
      </c>
      <c r="C724" s="3" t="s">
        <v>1677</v>
      </c>
      <c r="D724" s="3" t="s">
        <v>1678</v>
      </c>
      <c r="E724" s="3" t="s">
        <v>1284</v>
      </c>
      <c r="F724" s="3" t="s">
        <v>1693</v>
      </c>
      <c r="G724" s="3" t="s">
        <v>1704</v>
      </c>
      <c r="H724" s="3" t="s">
        <v>3867</v>
      </c>
      <c r="I724" s="3" t="s">
        <v>3868</v>
      </c>
      <c r="J724" s="18" t="s">
        <v>1754</v>
      </c>
      <c r="K724" s="17" t="str">
        <f t="shared" si="11"/>
        <v>Brewing PerformanceBrewing performanceCellarsTime loss managementDowntime categorizationSpeed Loss automated categorizationSpeed loss autocategorization logicScreen that allow user to configure automated categorization parameters</v>
      </c>
      <c r="L724" s="3"/>
      <c r="M724" s="3"/>
      <c r="N724" s="3"/>
      <c r="O724" s="3"/>
      <c r="P724" s="3" t="s">
        <v>93</v>
      </c>
      <c r="Q724" s="3"/>
      <c r="R724" s="5"/>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c r="BM724" s="19"/>
      <c r="BN724" s="19"/>
      <c r="BO724" s="19"/>
      <c r="BP724" s="19"/>
      <c r="BQ724" s="19"/>
      <c r="BR724" s="19"/>
      <c r="BS724" s="19"/>
      <c r="BT724" s="19"/>
      <c r="BU724" s="19"/>
      <c r="BV724" s="19"/>
    </row>
    <row r="725" spans="1:74" ht="75" customHeight="1" x14ac:dyDescent="0.25">
      <c r="A725" s="9" t="s">
        <v>81</v>
      </c>
      <c r="B725" s="14" t="s">
        <v>82</v>
      </c>
      <c r="C725" s="3" t="s">
        <v>1677</v>
      </c>
      <c r="D725" s="3" t="s">
        <v>1678</v>
      </c>
      <c r="E725" s="3" t="s">
        <v>1284</v>
      </c>
      <c r="F725" s="3" t="s">
        <v>1693</v>
      </c>
      <c r="G725" s="3" t="s">
        <v>1704</v>
      </c>
      <c r="H725" s="3" t="s">
        <v>3870</v>
      </c>
      <c r="I725" s="3" t="s">
        <v>3871</v>
      </c>
      <c r="J725" s="18" t="s">
        <v>3871</v>
      </c>
      <c r="K725" s="17" t="str">
        <f t="shared" si="11"/>
        <v>Brewing PerformanceBrewing performanceCellarsTime loss managementDowntime categorizationSpeed Loss manual categorisationSpeed loss manual categorization drawerSpeed loss manual categorization drawer</v>
      </c>
      <c r="L725" s="3"/>
      <c r="M725" s="3"/>
      <c r="N725" s="3"/>
      <c r="O725" s="3"/>
      <c r="P725" s="3" t="s">
        <v>93</v>
      </c>
      <c r="Q725" s="3"/>
      <c r="R725" s="5"/>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c r="BM725" s="19"/>
      <c r="BN725" s="19"/>
      <c r="BO725" s="19"/>
      <c r="BP725" s="19"/>
      <c r="BQ725" s="19"/>
      <c r="BR725" s="19"/>
      <c r="BS725" s="19"/>
      <c r="BT725" s="19"/>
      <c r="BU725" s="19"/>
      <c r="BV725" s="19"/>
    </row>
    <row r="726" spans="1:74" ht="90" customHeight="1" x14ac:dyDescent="0.25">
      <c r="A726" s="9" t="s">
        <v>81</v>
      </c>
      <c r="B726" s="14" t="s">
        <v>82</v>
      </c>
      <c r="C726" s="3" t="s">
        <v>1677</v>
      </c>
      <c r="D726" s="3" t="s">
        <v>1678</v>
      </c>
      <c r="E726" s="3" t="s">
        <v>1301</v>
      </c>
      <c r="F726" s="3" t="s">
        <v>1693</v>
      </c>
      <c r="G726" s="3" t="s">
        <v>1694</v>
      </c>
      <c r="H726" s="3" t="s">
        <v>3873</v>
      </c>
      <c r="I726" s="3" t="s">
        <v>1825</v>
      </c>
      <c r="J726" s="18" t="s">
        <v>3873</v>
      </c>
      <c r="K726" s="17" t="str">
        <f t="shared" si="11"/>
        <v>Brewing PerformanceBrewing performanceFiltrationTime loss managementDowntime editionSplit of ongoing time loss delays into 2 or more downtimesSplit downtimeSplit of ongoing time loss delays into 2 or more downtimes</v>
      </c>
      <c r="L726" s="3"/>
      <c r="M726" s="3"/>
      <c r="N726" s="3"/>
      <c r="O726" s="3"/>
      <c r="P726" s="3" t="s">
        <v>93</v>
      </c>
      <c r="Q726" s="3"/>
      <c r="R726" s="5"/>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c r="BM726" s="19"/>
      <c r="BN726" s="19"/>
      <c r="BO726" s="19"/>
      <c r="BP726" s="19"/>
      <c r="BQ726" s="19"/>
      <c r="BR726" s="19"/>
      <c r="BS726" s="19"/>
      <c r="BT726" s="19"/>
      <c r="BU726" s="19"/>
      <c r="BV726" s="19"/>
    </row>
    <row r="727" spans="1:74" ht="90" customHeight="1" x14ac:dyDescent="0.25">
      <c r="A727" s="9" t="s">
        <v>81</v>
      </c>
      <c r="B727" s="14" t="s">
        <v>82</v>
      </c>
      <c r="C727" s="3" t="s">
        <v>1677</v>
      </c>
      <c r="D727" s="3" t="s">
        <v>1678</v>
      </c>
      <c r="E727" s="3" t="s">
        <v>1856</v>
      </c>
      <c r="F727" s="3" t="s">
        <v>1693</v>
      </c>
      <c r="G727" s="3" t="s">
        <v>1694</v>
      </c>
      <c r="H727" s="3" t="s">
        <v>3873</v>
      </c>
      <c r="I727" s="3" t="s">
        <v>1825</v>
      </c>
      <c r="J727" s="18" t="s">
        <v>3873</v>
      </c>
      <c r="K727" s="17" t="str">
        <f t="shared" si="11"/>
        <v>Brewing PerformanceBrewing performanceFermentationTime loss managementDowntime editionSplit of ongoing time loss delays into 2 or more downtimesSplit downtimeSplit of ongoing time loss delays into 2 or more downtimes</v>
      </c>
      <c r="L727" s="3"/>
      <c r="M727" s="3"/>
      <c r="N727" s="3"/>
      <c r="O727" s="3"/>
      <c r="P727" s="3" t="s">
        <v>93</v>
      </c>
      <c r="Q727" s="3"/>
      <c r="R727" s="5"/>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c r="BM727" s="19"/>
      <c r="BN727" s="19"/>
      <c r="BO727" s="19"/>
      <c r="BP727" s="19"/>
      <c r="BQ727" s="19"/>
      <c r="BR727" s="19"/>
      <c r="BS727" s="19"/>
      <c r="BT727" s="19"/>
      <c r="BU727" s="19"/>
      <c r="BV727" s="19"/>
    </row>
    <row r="728" spans="1:74" ht="75" customHeight="1" x14ac:dyDescent="0.25">
      <c r="A728" s="9" t="s">
        <v>81</v>
      </c>
      <c r="B728" s="14" t="s">
        <v>82</v>
      </c>
      <c r="C728" s="3" t="s">
        <v>1677</v>
      </c>
      <c r="D728" s="3" t="s">
        <v>1678</v>
      </c>
      <c r="E728" s="3" t="s">
        <v>1858</v>
      </c>
      <c r="F728" s="3" t="s">
        <v>1693</v>
      </c>
      <c r="G728" s="3" t="s">
        <v>1694</v>
      </c>
      <c r="H728" s="3" t="s">
        <v>3873</v>
      </c>
      <c r="I728" s="3" t="s">
        <v>1825</v>
      </c>
      <c r="J728" s="18" t="s">
        <v>3873</v>
      </c>
      <c r="K728" s="17" t="str">
        <f t="shared" si="11"/>
        <v>Brewing PerformanceBrewing performanceCold agingTime loss managementDowntime editionSplit of ongoing time loss delays into 2 or more downtimesSplit downtimeSplit of ongoing time loss delays into 2 or more downtimes</v>
      </c>
      <c r="L728" s="3"/>
      <c r="M728" s="3"/>
      <c r="N728" s="3"/>
      <c r="O728" s="3"/>
      <c r="P728" s="3" t="s">
        <v>93</v>
      </c>
      <c r="Q728" s="3"/>
      <c r="R728" s="5"/>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c r="BM728" s="19"/>
      <c r="BN728" s="19"/>
      <c r="BO728" s="19"/>
      <c r="BP728" s="19"/>
      <c r="BQ728" s="19"/>
      <c r="BR728" s="19"/>
      <c r="BS728" s="19"/>
      <c r="BT728" s="19"/>
      <c r="BU728" s="19"/>
      <c r="BV728" s="19"/>
    </row>
    <row r="729" spans="1:74" ht="75" customHeight="1" x14ac:dyDescent="0.25">
      <c r="A729" s="9" t="s">
        <v>81</v>
      </c>
      <c r="B729" s="14" t="s">
        <v>82</v>
      </c>
      <c r="C729" s="3" t="s">
        <v>1677</v>
      </c>
      <c r="D729" s="3" t="s">
        <v>1678</v>
      </c>
      <c r="E729" s="3" t="s">
        <v>1860</v>
      </c>
      <c r="F729" s="3" t="s">
        <v>1693</v>
      </c>
      <c r="G729" s="3" t="s">
        <v>1694</v>
      </c>
      <c r="H729" s="3" t="s">
        <v>3873</v>
      </c>
      <c r="I729" s="3" t="s">
        <v>1825</v>
      </c>
      <c r="J729" s="18" t="s">
        <v>3873</v>
      </c>
      <c r="K729" s="17" t="str">
        <f t="shared" si="11"/>
        <v>Brewing PerformanceBrewing performanceCellars transfersTime loss managementDowntime editionSplit of ongoing time loss delays into 2 or more downtimesSplit downtimeSplit of ongoing time loss delays into 2 or more downtimes</v>
      </c>
      <c r="L729" s="3"/>
      <c r="M729" s="3"/>
      <c r="N729" s="3"/>
      <c r="O729" s="3"/>
      <c r="P729" s="3" t="s">
        <v>93</v>
      </c>
      <c r="Q729" s="3"/>
      <c r="R729" s="5"/>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c r="BM729" s="19"/>
      <c r="BN729" s="19"/>
      <c r="BO729" s="19"/>
      <c r="BP729" s="19"/>
      <c r="BQ729" s="19"/>
      <c r="BR729" s="19"/>
      <c r="BS729" s="19"/>
      <c r="BT729" s="19"/>
      <c r="BU729" s="19"/>
      <c r="BV729" s="19"/>
    </row>
    <row r="730" spans="1:74" ht="60" customHeight="1" x14ac:dyDescent="0.25">
      <c r="A730" s="9" t="s">
        <v>81</v>
      </c>
      <c r="B730" s="14" t="s">
        <v>82</v>
      </c>
      <c r="C730" s="3" t="s">
        <v>1677</v>
      </c>
      <c r="D730" s="3" t="s">
        <v>1678</v>
      </c>
      <c r="E730" s="3" t="s">
        <v>1679</v>
      </c>
      <c r="F730" s="3" t="s">
        <v>1729</v>
      </c>
      <c r="G730" s="3" t="s">
        <v>1730</v>
      </c>
      <c r="H730" s="3" t="s">
        <v>5150</v>
      </c>
      <c r="I730" s="3" t="s">
        <v>5151</v>
      </c>
      <c r="J730" s="18" t="s">
        <v>5152</v>
      </c>
      <c r="K730" s="17" t="str">
        <f t="shared" si="11"/>
        <v>Brewing PerformanceBrewing performanceBrewhouseKPI/PI managementKPI &amp; PI trackingVolume chartProduced volume graphDaily produced volume graph per subarea</v>
      </c>
      <c r="L730" s="3"/>
      <c r="M730" s="3"/>
      <c r="N730" s="3"/>
      <c r="O730" s="3"/>
      <c r="P730" s="3" t="s">
        <v>93</v>
      </c>
      <c r="Q730" s="3"/>
      <c r="R730" s="5"/>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c r="BM730" s="19"/>
      <c r="BN730" s="19"/>
      <c r="BO730" s="19"/>
      <c r="BP730" s="19"/>
      <c r="BQ730" s="19"/>
      <c r="BR730" s="19"/>
      <c r="BS730" s="19"/>
      <c r="BT730" s="19"/>
      <c r="BU730" s="19"/>
      <c r="BV730" s="19"/>
    </row>
    <row r="731" spans="1:74" ht="60" customHeight="1" x14ac:dyDescent="0.25">
      <c r="A731" s="9" t="s">
        <v>81</v>
      </c>
      <c r="B731" s="14" t="s">
        <v>82</v>
      </c>
      <c r="C731" s="3" t="s">
        <v>1677</v>
      </c>
      <c r="D731" s="3" t="s">
        <v>1678</v>
      </c>
      <c r="E731" s="3" t="s">
        <v>1301</v>
      </c>
      <c r="F731" s="3" t="s">
        <v>1729</v>
      </c>
      <c r="G731" s="3" t="s">
        <v>1730</v>
      </c>
      <c r="H731" s="3" t="s">
        <v>5150</v>
      </c>
      <c r="I731" s="3" t="s">
        <v>5151</v>
      </c>
      <c r="J731" s="18" t="s">
        <v>5152</v>
      </c>
      <c r="K731" s="17" t="str">
        <f t="shared" si="11"/>
        <v>Brewing PerformanceBrewing performanceFiltrationKPI/PI managementKPI &amp; PI trackingVolume chartProduced volume graphDaily produced volume graph per subarea</v>
      </c>
      <c r="L731" s="3"/>
      <c r="M731" s="3"/>
      <c r="N731" s="3"/>
      <c r="O731" s="3"/>
      <c r="P731" s="3" t="s">
        <v>93</v>
      </c>
      <c r="Q731" s="3"/>
      <c r="R731" s="5"/>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c r="BM731" s="19"/>
      <c r="BN731" s="19"/>
      <c r="BO731" s="19"/>
      <c r="BP731" s="19"/>
      <c r="BQ731" s="19"/>
      <c r="BR731" s="19"/>
      <c r="BS731" s="19"/>
      <c r="BT731" s="19"/>
      <c r="BU731" s="19"/>
      <c r="BV731" s="19"/>
    </row>
    <row r="732" spans="1:74" ht="60" customHeight="1" x14ac:dyDescent="0.25">
      <c r="A732" s="9" t="s">
        <v>81</v>
      </c>
      <c r="B732" s="14" t="s">
        <v>82</v>
      </c>
      <c r="C732" s="3" t="s">
        <v>1677</v>
      </c>
      <c r="D732" s="3" t="s">
        <v>1678</v>
      </c>
      <c r="E732" s="3" t="s">
        <v>1856</v>
      </c>
      <c r="F732" s="3" t="s">
        <v>1729</v>
      </c>
      <c r="G732" s="3" t="s">
        <v>1730</v>
      </c>
      <c r="H732" s="3" t="s">
        <v>5150</v>
      </c>
      <c r="I732" s="3" t="s">
        <v>5151</v>
      </c>
      <c r="J732" s="18" t="s">
        <v>5152</v>
      </c>
      <c r="K732" s="17" t="str">
        <f t="shared" si="11"/>
        <v>Brewing PerformanceBrewing performanceFermentationKPI/PI managementKPI &amp; PI trackingVolume chartProduced volume graphDaily produced volume graph per subarea</v>
      </c>
      <c r="L732" s="3"/>
      <c r="M732" s="3"/>
      <c r="N732" s="3"/>
      <c r="O732" s="3"/>
      <c r="P732" s="3" t="s">
        <v>93</v>
      </c>
      <c r="Q732" s="3"/>
      <c r="R732" s="5"/>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c r="BM732" s="19"/>
      <c r="BN732" s="19"/>
      <c r="BO732" s="19"/>
      <c r="BP732" s="19"/>
      <c r="BQ732" s="19"/>
      <c r="BR732" s="19"/>
      <c r="BS732" s="19"/>
      <c r="BT732" s="19"/>
      <c r="BU732" s="19"/>
      <c r="BV732" s="19"/>
    </row>
    <row r="733" spans="1:74" ht="60" customHeight="1" x14ac:dyDescent="0.25">
      <c r="A733" s="9" t="s">
        <v>81</v>
      </c>
      <c r="B733" s="14" t="s">
        <v>82</v>
      </c>
      <c r="C733" s="3" t="s">
        <v>1677</v>
      </c>
      <c r="D733" s="3" t="s">
        <v>1678</v>
      </c>
      <c r="E733" s="3" t="s">
        <v>1858</v>
      </c>
      <c r="F733" s="3" t="s">
        <v>1729</v>
      </c>
      <c r="G733" s="3" t="s">
        <v>1730</v>
      </c>
      <c r="H733" s="3" t="s">
        <v>5150</v>
      </c>
      <c r="I733" s="3" t="s">
        <v>5151</v>
      </c>
      <c r="J733" s="18" t="s">
        <v>5152</v>
      </c>
      <c r="K733" s="17" t="str">
        <f t="shared" si="11"/>
        <v>Brewing PerformanceBrewing performanceCold agingKPI/PI managementKPI &amp; PI trackingVolume chartProduced volume graphDaily produced volume graph per subarea</v>
      </c>
      <c r="L733" s="3"/>
      <c r="M733" s="3"/>
      <c r="N733" s="3"/>
      <c r="O733" s="3"/>
      <c r="P733" s="3" t="s">
        <v>93</v>
      </c>
      <c r="Q733" s="3"/>
      <c r="R733" s="5"/>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c r="BM733" s="19"/>
      <c r="BN733" s="19"/>
      <c r="BO733" s="19"/>
      <c r="BP733" s="19"/>
      <c r="BQ733" s="19"/>
      <c r="BR733" s="19"/>
      <c r="BS733" s="19"/>
      <c r="BT733" s="19"/>
      <c r="BU733" s="19"/>
      <c r="BV733" s="19"/>
    </row>
    <row r="734" spans="1:74" ht="60" customHeight="1" x14ac:dyDescent="0.25">
      <c r="A734" s="9" t="s">
        <v>81</v>
      </c>
      <c r="B734" s="14" t="s">
        <v>82</v>
      </c>
      <c r="C734" s="3" t="s">
        <v>1677</v>
      </c>
      <c r="D734" s="3" t="s">
        <v>1678</v>
      </c>
      <c r="E734" s="3" t="s">
        <v>1860</v>
      </c>
      <c r="F734" s="3" t="s">
        <v>1729</v>
      </c>
      <c r="G734" s="3" t="s">
        <v>1730</v>
      </c>
      <c r="H734" s="3" t="s">
        <v>5150</v>
      </c>
      <c r="I734" s="3" t="s">
        <v>5151</v>
      </c>
      <c r="J734" s="18" t="s">
        <v>5152</v>
      </c>
      <c r="K734" s="17" t="str">
        <f t="shared" si="11"/>
        <v>Brewing PerformanceBrewing performanceCellars transfersKPI/PI managementKPI &amp; PI trackingVolume chartProduced volume graphDaily produced volume graph per subarea</v>
      </c>
      <c r="L734" s="3"/>
      <c r="M734" s="3"/>
      <c r="N734" s="3"/>
      <c r="O734" s="3"/>
      <c r="P734" s="3" t="s">
        <v>93</v>
      </c>
      <c r="Q734" s="3"/>
      <c r="R734" s="5"/>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c r="BM734" s="19"/>
      <c r="BN734" s="19"/>
      <c r="BO734" s="19"/>
      <c r="BP734" s="19"/>
      <c r="BQ734" s="19"/>
      <c r="BR734" s="19"/>
      <c r="BS734" s="19"/>
      <c r="BT734" s="19"/>
      <c r="BU734" s="19"/>
      <c r="BV734" s="19"/>
    </row>
    <row r="735" spans="1:74" ht="90" customHeight="1" x14ac:dyDescent="0.25">
      <c r="A735" s="9" t="s">
        <v>81</v>
      </c>
      <c r="B735" s="14" t="s">
        <v>82</v>
      </c>
      <c r="C735" s="3" t="s">
        <v>1677</v>
      </c>
      <c r="D735" s="3" t="s">
        <v>1678</v>
      </c>
      <c r="E735" s="3" t="s">
        <v>103</v>
      </c>
      <c r="F735" s="3" t="s">
        <v>1693</v>
      </c>
      <c r="G735" s="3" t="s">
        <v>1704</v>
      </c>
      <c r="H735" s="3" t="s">
        <v>1828</v>
      </c>
      <c r="I735" s="3" t="s">
        <v>1829</v>
      </c>
      <c r="J735" s="18" t="s">
        <v>1830</v>
      </c>
      <c r="K735" s="17" t="str">
        <f t="shared" si="11"/>
        <v>Brewing PerformanceBrewing performanceGeneralTime loss managementDowntime categorizationStart &amp; stop time change restricted per user roleRestric delay start &amp; stop changes per user roleMake delay start &amp; stop changes restricted to support and admin roles</v>
      </c>
      <c r="L735" s="3"/>
      <c r="M735" s="3"/>
      <c r="N735" s="3"/>
      <c r="O735" s="3"/>
      <c r="P735" s="3" t="s">
        <v>93</v>
      </c>
      <c r="Q735" s="3"/>
      <c r="R735" s="5"/>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c r="BM735" s="19"/>
      <c r="BN735" s="19"/>
      <c r="BO735" s="19"/>
      <c r="BP735" s="19"/>
      <c r="BQ735" s="19"/>
      <c r="BR735" s="19"/>
      <c r="BS735" s="19"/>
      <c r="BT735" s="19"/>
      <c r="BU735" s="19"/>
      <c r="BV735" s="19"/>
    </row>
    <row r="736" spans="1:74" ht="60" customHeight="1" x14ac:dyDescent="0.25">
      <c r="A736" s="9" t="s">
        <v>81</v>
      </c>
      <c r="B736" s="14" t="s">
        <v>82</v>
      </c>
      <c r="C736" s="3" t="s">
        <v>1677</v>
      </c>
      <c r="D736" s="3" t="s">
        <v>1678</v>
      </c>
      <c r="E736" s="3" t="s">
        <v>103</v>
      </c>
      <c r="F736" s="3" t="s">
        <v>1693</v>
      </c>
      <c r="G736" s="3" t="s">
        <v>1704</v>
      </c>
      <c r="H736" s="3" t="s">
        <v>4976</v>
      </c>
      <c r="I736" s="3" t="s">
        <v>2204</v>
      </c>
      <c r="J736" s="18" t="s">
        <v>2204</v>
      </c>
      <c r="K736" s="17" t="str">
        <f t="shared" si="11"/>
        <v>Brewing PerformanceBrewing performanceGeneralTime loss managementDowntime categorizationSuggestive categorizationTo be definedTo be defined</v>
      </c>
      <c r="L736" s="3"/>
      <c r="M736" s="3"/>
      <c r="N736" s="3"/>
      <c r="O736" s="3"/>
      <c r="P736" s="3" t="s">
        <v>93</v>
      </c>
      <c r="Q736" s="3"/>
      <c r="R736" s="5"/>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c r="BM736" s="19"/>
      <c r="BN736" s="19"/>
      <c r="BO736" s="19"/>
      <c r="BP736" s="19"/>
      <c r="BQ736" s="19"/>
      <c r="BR736" s="19"/>
      <c r="BS736" s="19"/>
      <c r="BT736" s="19"/>
      <c r="BU736" s="19"/>
      <c r="BV736" s="19"/>
    </row>
    <row r="737" spans="1:74" ht="135" customHeight="1" x14ac:dyDescent="0.25">
      <c r="A737" s="9" t="s">
        <v>81</v>
      </c>
      <c r="B737" s="14" t="s">
        <v>82</v>
      </c>
      <c r="C737" s="3" t="s">
        <v>404</v>
      </c>
      <c r="D737" s="3" t="s">
        <v>1965</v>
      </c>
      <c r="E737" s="3" t="s">
        <v>103</v>
      </c>
      <c r="F737" s="3" t="s">
        <v>2541</v>
      </c>
      <c r="G737" s="3" t="s">
        <v>2542</v>
      </c>
      <c r="H737" s="3" t="s">
        <v>2543</v>
      </c>
      <c r="I737" s="3" t="s">
        <v>2544</v>
      </c>
      <c r="J737" s="18" t="s">
        <v>2545</v>
      </c>
      <c r="K737" s="17" t="str">
        <f t="shared" si="11"/>
        <v>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v>
      </c>
      <c r="L737" s="3"/>
      <c r="M737" s="3"/>
      <c r="N737" s="3"/>
      <c r="O737" s="3"/>
      <c r="P737" s="3" t="s">
        <v>150</v>
      </c>
      <c r="Q737" s="3"/>
      <c r="R737" s="5"/>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c r="BM737" s="19"/>
      <c r="BN737" s="19"/>
      <c r="BO737" s="19"/>
      <c r="BP737" s="19"/>
      <c r="BQ737" s="19"/>
      <c r="BR737" s="19"/>
      <c r="BS737" s="19"/>
      <c r="BT737" s="19"/>
      <c r="BU737" s="19"/>
      <c r="BV737" s="19"/>
    </row>
    <row r="738" spans="1:74" ht="120" customHeight="1" x14ac:dyDescent="0.25">
      <c r="A738" s="9" t="s">
        <v>81</v>
      </c>
      <c r="B738" s="14" t="s">
        <v>82</v>
      </c>
      <c r="C738" s="3" t="s">
        <v>404</v>
      </c>
      <c r="D738" s="3" t="s">
        <v>1965</v>
      </c>
      <c r="E738" s="3" t="s">
        <v>103</v>
      </c>
      <c r="F738" s="3" t="s">
        <v>2541</v>
      </c>
      <c r="G738" s="3" t="s">
        <v>2542</v>
      </c>
      <c r="H738" s="3" t="s">
        <v>2543</v>
      </c>
      <c r="I738" s="3" t="s">
        <v>2547</v>
      </c>
      <c r="J738" s="18" t="s">
        <v>2548</v>
      </c>
      <c r="K738" s="17" t="str">
        <f t="shared" si="11"/>
        <v>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v>
      </c>
      <c r="L738" s="3"/>
      <c r="M738" s="3"/>
      <c r="N738" s="3"/>
      <c r="O738" s="3"/>
      <c r="P738" s="3" t="s">
        <v>93</v>
      </c>
      <c r="Q738" s="3"/>
      <c r="R738" s="5"/>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c r="BM738" s="19"/>
      <c r="BN738" s="19"/>
      <c r="BO738" s="19"/>
      <c r="BP738" s="19"/>
      <c r="BQ738" s="19"/>
      <c r="BR738" s="19"/>
      <c r="BS738" s="19"/>
      <c r="BT738" s="19"/>
      <c r="BU738" s="19"/>
      <c r="BV738" s="19"/>
    </row>
    <row r="739" spans="1:74" ht="135" customHeight="1" x14ac:dyDescent="0.25">
      <c r="A739" s="9" t="s">
        <v>81</v>
      </c>
      <c r="B739" s="14" t="s">
        <v>82</v>
      </c>
      <c r="C739" s="3" t="s">
        <v>404</v>
      </c>
      <c r="D739" s="3" t="s">
        <v>1965</v>
      </c>
      <c r="E739" s="3" t="s">
        <v>103</v>
      </c>
      <c r="F739" s="3" t="s">
        <v>5545</v>
      </c>
      <c r="G739" s="3" t="s">
        <v>1966</v>
      </c>
      <c r="H739" s="3" t="s">
        <v>1967</v>
      </c>
      <c r="I739" s="3" t="s">
        <v>3875</v>
      </c>
      <c r="J739" s="18" t="s">
        <v>5546</v>
      </c>
      <c r="K739" s="17" t="str">
        <f t="shared" si="11"/>
        <v>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v>
      </c>
      <c r="L739" s="3"/>
      <c r="M739" s="3"/>
      <c r="N739" s="3"/>
      <c r="O739" s="3"/>
      <c r="P739" s="3" t="s">
        <v>150</v>
      </c>
      <c r="Q739" s="3"/>
      <c r="R739" s="5"/>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c r="BM739" s="19"/>
      <c r="BN739" s="19"/>
      <c r="BO739" s="19"/>
      <c r="BP739" s="19"/>
      <c r="BQ739" s="19"/>
      <c r="BR739" s="19"/>
      <c r="BS739" s="19"/>
      <c r="BT739" s="19"/>
      <c r="BU739" s="19"/>
      <c r="BV739" s="19"/>
    </row>
    <row r="740" spans="1:74" ht="120" customHeight="1" x14ac:dyDescent="0.25">
      <c r="A740" s="9" t="s">
        <v>81</v>
      </c>
      <c r="B740" s="14" t="s">
        <v>82</v>
      </c>
      <c r="C740" s="3" t="s">
        <v>404</v>
      </c>
      <c r="D740" s="3" t="s">
        <v>1965</v>
      </c>
      <c r="E740" s="3" t="s">
        <v>103</v>
      </c>
      <c r="F740" s="3" t="s">
        <v>5545</v>
      </c>
      <c r="G740" s="3" t="s">
        <v>1966</v>
      </c>
      <c r="H740" s="3" t="s">
        <v>1967</v>
      </c>
      <c r="I740" s="3" t="s">
        <v>2554</v>
      </c>
      <c r="J740" s="18" t="s">
        <v>5547</v>
      </c>
      <c r="K740" s="17" t="str">
        <f t="shared" si="11"/>
        <v>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v>
      </c>
      <c r="L740" s="3"/>
      <c r="M740" s="3"/>
      <c r="N740" s="3"/>
      <c r="O740" s="3"/>
      <c r="P740" s="3" t="s">
        <v>150</v>
      </c>
      <c r="Q740" s="3"/>
      <c r="R740" s="5"/>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c r="BM740" s="19"/>
      <c r="BN740" s="19"/>
      <c r="BO740" s="19"/>
      <c r="BP740" s="19"/>
      <c r="BQ740" s="19"/>
      <c r="BR740" s="19"/>
      <c r="BS740" s="19"/>
      <c r="BT740" s="19"/>
      <c r="BU740" s="19"/>
      <c r="BV740" s="19"/>
    </row>
    <row r="741" spans="1:74" ht="120" customHeight="1" x14ac:dyDescent="0.25">
      <c r="A741" s="9" t="s">
        <v>81</v>
      </c>
      <c r="B741" s="14" t="s">
        <v>82</v>
      </c>
      <c r="C741" s="3" t="s">
        <v>404</v>
      </c>
      <c r="D741" s="3" t="s">
        <v>1965</v>
      </c>
      <c r="E741" s="3" t="s">
        <v>103</v>
      </c>
      <c r="F741" s="3" t="s">
        <v>5545</v>
      </c>
      <c r="G741" s="3" t="s">
        <v>1966</v>
      </c>
      <c r="H741" s="3" t="s">
        <v>1967</v>
      </c>
      <c r="I741" s="3" t="s">
        <v>3878</v>
      </c>
      <c r="J741" s="18" t="s">
        <v>5548</v>
      </c>
      <c r="K741" s="17" t="str">
        <f t="shared" si="11"/>
        <v>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v>
      </c>
      <c r="L741" s="3"/>
      <c r="M741" s="3"/>
      <c r="N741" s="3"/>
      <c r="O741" s="3"/>
      <c r="P741" s="3" t="s">
        <v>150</v>
      </c>
      <c r="Q741" s="3"/>
      <c r="R741" s="5"/>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c r="BM741" s="19"/>
      <c r="BN741" s="19"/>
      <c r="BO741" s="19"/>
      <c r="BP741" s="19"/>
      <c r="BQ741" s="19"/>
      <c r="BR741" s="19"/>
      <c r="BS741" s="19"/>
      <c r="BT741" s="19"/>
      <c r="BU741" s="19"/>
      <c r="BV741" s="19"/>
    </row>
    <row r="742" spans="1:74" ht="150" customHeight="1" x14ac:dyDescent="0.25">
      <c r="A742" s="9" t="s">
        <v>81</v>
      </c>
      <c r="B742" s="14" t="s">
        <v>82</v>
      </c>
      <c r="C742" s="3" t="s">
        <v>404</v>
      </c>
      <c r="D742" s="3" t="s">
        <v>1965</v>
      </c>
      <c r="E742" s="3" t="s">
        <v>103</v>
      </c>
      <c r="F742" s="3" t="s">
        <v>5545</v>
      </c>
      <c r="G742" s="3" t="s">
        <v>1966</v>
      </c>
      <c r="H742" s="3" t="s">
        <v>1967</v>
      </c>
      <c r="I742" s="3" t="s">
        <v>3881</v>
      </c>
      <c r="J742" s="18" t="s">
        <v>5549</v>
      </c>
      <c r="K742" s="17" t="str">
        <f t="shared" si="11"/>
        <v>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v>
      </c>
      <c r="L742" s="3"/>
      <c r="M742" s="3"/>
      <c r="N742" s="3"/>
      <c r="O742" s="3"/>
      <c r="P742" s="3" t="s">
        <v>150</v>
      </c>
      <c r="Q742" s="3"/>
      <c r="R742" s="5"/>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c r="BM742" s="19"/>
      <c r="BN742" s="19"/>
      <c r="BO742" s="19"/>
      <c r="BP742" s="19"/>
      <c r="BQ742" s="19"/>
      <c r="BR742" s="19"/>
      <c r="BS742" s="19"/>
      <c r="BT742" s="19"/>
      <c r="BU742" s="19"/>
      <c r="BV742" s="19"/>
    </row>
    <row r="743" spans="1:74" ht="135" customHeight="1" x14ac:dyDescent="0.25">
      <c r="A743" s="9" t="s">
        <v>81</v>
      </c>
      <c r="B743" s="14" t="s">
        <v>82</v>
      </c>
      <c r="C743" s="3" t="s">
        <v>404</v>
      </c>
      <c r="D743" s="3" t="s">
        <v>1965</v>
      </c>
      <c r="E743" s="3" t="s">
        <v>103</v>
      </c>
      <c r="F743" s="3" t="s">
        <v>5545</v>
      </c>
      <c r="G743" s="3" t="s">
        <v>1966</v>
      </c>
      <c r="H743" s="3" t="s">
        <v>1967</v>
      </c>
      <c r="I743" s="3" t="s">
        <v>2567</v>
      </c>
      <c r="J743" s="18" t="s">
        <v>5550</v>
      </c>
      <c r="K743" s="17" t="str">
        <f t="shared" si="11"/>
        <v>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v>
      </c>
      <c r="L743" s="3"/>
      <c r="M743" s="3"/>
      <c r="N743" s="3"/>
      <c r="O743" s="3"/>
      <c r="P743" s="3" t="s">
        <v>93</v>
      </c>
      <c r="Q743" s="3"/>
      <c r="R743" s="5"/>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c r="BM743" s="19"/>
      <c r="BN743" s="19"/>
      <c r="BO743" s="19"/>
      <c r="BP743" s="19"/>
      <c r="BQ743" s="19"/>
      <c r="BR743" s="19"/>
      <c r="BS743" s="19"/>
      <c r="BT743" s="19"/>
      <c r="BU743" s="19"/>
      <c r="BV743" s="19"/>
    </row>
    <row r="744" spans="1:74" ht="120" customHeight="1" x14ac:dyDescent="0.25">
      <c r="A744" s="9" t="s">
        <v>81</v>
      </c>
      <c r="B744" s="14" t="s">
        <v>82</v>
      </c>
      <c r="C744" s="3" t="s">
        <v>404</v>
      </c>
      <c r="D744" s="3" t="s">
        <v>1965</v>
      </c>
      <c r="E744" s="3" t="s">
        <v>103</v>
      </c>
      <c r="F744" s="3" t="s">
        <v>5545</v>
      </c>
      <c r="G744" s="3" t="s">
        <v>1966</v>
      </c>
      <c r="H744" s="3" t="s">
        <v>1967</v>
      </c>
      <c r="I744" s="3" t="s">
        <v>4009</v>
      </c>
      <c r="J744" s="18" t="s">
        <v>5548</v>
      </c>
      <c r="K744" s="17" t="str">
        <f t="shared" si="11"/>
        <v>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v>
      </c>
      <c r="L744" s="3"/>
      <c r="M744" s="3"/>
      <c r="N744" s="3"/>
      <c r="O744" s="3"/>
      <c r="P744" s="3" t="s">
        <v>150</v>
      </c>
      <c r="Q744" s="3"/>
      <c r="R744" s="5"/>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c r="BM744" s="19"/>
      <c r="BN744" s="19"/>
      <c r="BO744" s="19"/>
      <c r="BP744" s="19"/>
      <c r="BQ744" s="19"/>
      <c r="BR744" s="19"/>
      <c r="BS744" s="19"/>
      <c r="BT744" s="19"/>
      <c r="BU744" s="19"/>
      <c r="BV744" s="19"/>
    </row>
    <row r="745" spans="1:74" ht="135" customHeight="1" x14ac:dyDescent="0.25">
      <c r="A745" s="9" t="s">
        <v>81</v>
      </c>
      <c r="B745" s="14" t="s">
        <v>82</v>
      </c>
      <c r="C745" s="3" t="s">
        <v>404</v>
      </c>
      <c r="D745" s="3" t="s">
        <v>1965</v>
      </c>
      <c r="E745" s="3" t="s">
        <v>103</v>
      </c>
      <c r="F745" s="3" t="s">
        <v>5545</v>
      </c>
      <c r="G745" s="3" t="s">
        <v>1966</v>
      </c>
      <c r="H745" s="3" t="s">
        <v>1967</v>
      </c>
      <c r="I745" s="3" t="s">
        <v>2574</v>
      </c>
      <c r="J745" s="18" t="s">
        <v>5551</v>
      </c>
      <c r="K745" s="17" t="str">
        <f t="shared" si="11"/>
        <v>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v>
      </c>
      <c r="L745" s="3"/>
      <c r="M745" s="3"/>
      <c r="N745" s="3"/>
      <c r="O745" s="3"/>
      <c r="P745" s="3" t="s">
        <v>150</v>
      </c>
      <c r="Q745" s="3"/>
      <c r="R745" s="5"/>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c r="BM745" s="19"/>
      <c r="BN745" s="19"/>
      <c r="BO745" s="19"/>
      <c r="BP745" s="19"/>
      <c r="BQ745" s="19"/>
      <c r="BR745" s="19"/>
      <c r="BS745" s="19"/>
      <c r="BT745" s="19"/>
      <c r="BU745" s="19"/>
      <c r="BV745" s="19"/>
    </row>
    <row r="746" spans="1:74" ht="105" customHeight="1" x14ac:dyDescent="0.25">
      <c r="A746" s="9" t="s">
        <v>81</v>
      </c>
      <c r="B746" s="14" t="s">
        <v>82</v>
      </c>
      <c r="C746" s="3" t="s">
        <v>404</v>
      </c>
      <c r="D746" s="3" t="s">
        <v>1965</v>
      </c>
      <c r="E746" s="3" t="s">
        <v>103</v>
      </c>
      <c r="F746" s="3" t="s">
        <v>5545</v>
      </c>
      <c r="G746" s="3" t="s">
        <v>1966</v>
      </c>
      <c r="H746" s="3" t="s">
        <v>1967</v>
      </c>
      <c r="I746" s="3" t="s">
        <v>4012</v>
      </c>
      <c r="J746" s="18" t="s">
        <v>5552</v>
      </c>
      <c r="K746" s="17" t="str">
        <f t="shared" si="11"/>
        <v>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v>
      </c>
      <c r="L746" s="3"/>
      <c r="M746" s="3"/>
      <c r="N746" s="3"/>
      <c r="O746" s="3"/>
      <c r="P746" s="3" t="s">
        <v>150</v>
      </c>
      <c r="Q746" s="3"/>
      <c r="R746" s="5"/>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c r="BM746" s="19"/>
      <c r="BN746" s="19"/>
      <c r="BO746" s="19"/>
      <c r="BP746" s="19"/>
      <c r="BQ746" s="19"/>
      <c r="BR746" s="19"/>
      <c r="BS746" s="19"/>
      <c r="BT746" s="19"/>
      <c r="BU746" s="19"/>
      <c r="BV746" s="19"/>
    </row>
    <row r="747" spans="1:74" ht="105" customHeight="1" x14ac:dyDescent="0.25">
      <c r="A747" s="9" t="s">
        <v>81</v>
      </c>
      <c r="B747" s="14" t="s">
        <v>82</v>
      </c>
      <c r="C747" s="3" t="s">
        <v>404</v>
      </c>
      <c r="D747" s="3" t="s">
        <v>1965</v>
      </c>
      <c r="E747" s="3" t="s">
        <v>103</v>
      </c>
      <c r="F747" s="3" t="s">
        <v>5545</v>
      </c>
      <c r="G747" s="3" t="s">
        <v>1966</v>
      </c>
      <c r="H747" s="3" t="s">
        <v>1967</v>
      </c>
      <c r="I747" s="3" t="s">
        <v>1968</v>
      </c>
      <c r="J747" s="18" t="s">
        <v>5553</v>
      </c>
      <c r="K747" s="17" t="str">
        <f t="shared" si="11"/>
        <v>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v>
      </c>
      <c r="L747" s="3"/>
      <c r="M747" s="3"/>
      <c r="N747" s="3"/>
      <c r="O747" s="3"/>
      <c r="P747" s="3" t="s">
        <v>93</v>
      </c>
      <c r="Q747" s="3"/>
      <c r="R747" s="5"/>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c r="BM747" s="19"/>
      <c r="BN747" s="19"/>
      <c r="BO747" s="19"/>
      <c r="BP747" s="19"/>
      <c r="BQ747" s="19"/>
      <c r="BR747" s="19"/>
      <c r="BS747" s="19"/>
      <c r="BT747" s="19"/>
      <c r="BU747" s="19"/>
      <c r="BV747" s="19"/>
    </row>
    <row r="748" spans="1:74" ht="90" customHeight="1" x14ac:dyDescent="0.25">
      <c r="A748" s="9" t="s">
        <v>81</v>
      </c>
      <c r="B748" s="14" t="s">
        <v>82</v>
      </c>
      <c r="C748" s="3" t="s">
        <v>404</v>
      </c>
      <c r="D748" s="3" t="s">
        <v>1965</v>
      </c>
      <c r="E748" s="3" t="s">
        <v>103</v>
      </c>
      <c r="F748" s="3" t="s">
        <v>5545</v>
      </c>
      <c r="G748" s="3" t="s">
        <v>2587</v>
      </c>
      <c r="H748" s="3" t="s">
        <v>2588</v>
      </c>
      <c r="I748" s="3" t="s">
        <v>2589</v>
      </c>
      <c r="J748" s="18" t="s">
        <v>2590</v>
      </c>
      <c r="K748" s="17" t="str">
        <f t="shared" si="11"/>
        <v>MaintenanceMax WOGeneralMasterDataManage and visualize asset Bills of Materials (BOM).Improve maintenance precision and parts identification through accurate asset structures.Equipment BOM ReportProvides real-time visibility and access to the Bill of Materials (BOM) per Equipment</v>
      </c>
      <c r="L748" s="3"/>
      <c r="M748" s="3"/>
      <c r="N748" s="3"/>
      <c r="O748" s="3"/>
      <c r="P748" s="3" t="s">
        <v>93</v>
      </c>
      <c r="Q748" s="3"/>
      <c r="R748" s="5"/>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c r="BM748" s="19"/>
      <c r="BN748" s="19"/>
      <c r="BO748" s="19"/>
      <c r="BP748" s="19"/>
      <c r="BQ748" s="19"/>
      <c r="BR748" s="19"/>
      <c r="BS748" s="19"/>
      <c r="BT748" s="19"/>
      <c r="BU748" s="19"/>
      <c r="BV748" s="19"/>
    </row>
    <row r="749" spans="1:74" ht="90" customHeight="1" x14ac:dyDescent="0.25">
      <c r="A749" s="9" t="s">
        <v>81</v>
      </c>
      <c r="B749" s="14" t="s">
        <v>82</v>
      </c>
      <c r="C749" s="3" t="s">
        <v>404</v>
      </c>
      <c r="D749" s="3" t="s">
        <v>1965</v>
      </c>
      <c r="E749" s="3" t="s">
        <v>103</v>
      </c>
      <c r="F749" s="3" t="s">
        <v>5545</v>
      </c>
      <c r="G749" s="3" t="s">
        <v>2587</v>
      </c>
      <c r="H749" s="3" t="s">
        <v>2588</v>
      </c>
      <c r="I749" s="3" t="s">
        <v>2592</v>
      </c>
      <c r="J749" s="18" t="s">
        <v>2593</v>
      </c>
      <c r="K749" s="17" t="str">
        <f t="shared" si="11"/>
        <v>MaintenanceMax WOGeneralMasterDataManage and visualize asset Bills of Materials (BOM).Improve maintenance precision and parts identification through accurate asset structures.FL BOM ReportProvides real-time visibility and access to the Bill of Materials (BOM) per Functional Location</v>
      </c>
      <c r="L749" s="3"/>
      <c r="M749" s="3"/>
      <c r="N749" s="3"/>
      <c r="O749" s="3"/>
      <c r="P749" s="3" t="s">
        <v>93</v>
      </c>
      <c r="Q749" s="3"/>
      <c r="R749" s="5"/>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c r="BM749" s="19"/>
      <c r="BN749" s="19"/>
      <c r="BO749" s="19"/>
      <c r="BP749" s="19"/>
      <c r="BQ749" s="19"/>
      <c r="BR749" s="19"/>
      <c r="BS749" s="19"/>
      <c r="BT749" s="19"/>
      <c r="BU749" s="19"/>
      <c r="BV749" s="19"/>
    </row>
    <row r="750" spans="1:74" ht="90" customHeight="1" x14ac:dyDescent="0.25">
      <c r="A750" s="9" t="s">
        <v>81</v>
      </c>
      <c r="B750" s="14" t="s">
        <v>82</v>
      </c>
      <c r="C750" s="3" t="s">
        <v>404</v>
      </c>
      <c r="D750" s="3" t="s">
        <v>1965</v>
      </c>
      <c r="E750" s="3" t="s">
        <v>103</v>
      </c>
      <c r="F750" s="3" t="s">
        <v>5545</v>
      </c>
      <c r="G750" s="3" t="s">
        <v>2587</v>
      </c>
      <c r="H750" s="3" t="s">
        <v>2588</v>
      </c>
      <c r="I750" s="3" t="s">
        <v>2595</v>
      </c>
      <c r="J750" s="18" t="s">
        <v>2596</v>
      </c>
      <c r="K750" s="17" t="str">
        <f t="shared" si="11"/>
        <v>MaintenanceMax WOGeneralMasterDataManage and visualize asset Bills of Materials (BOM).Improve maintenance precision and parts identification through accurate asset structures.Spares BOM ReportProvides real-time visibility and access to the Bill of Materials (BOM) for the entire site</v>
      </c>
      <c r="L750" s="3"/>
      <c r="M750" s="3"/>
      <c r="N750" s="3"/>
      <c r="O750" s="3"/>
      <c r="P750" s="3" t="s">
        <v>93</v>
      </c>
      <c r="Q750" s="3"/>
      <c r="R750" s="5"/>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c r="BM750" s="19"/>
      <c r="BN750" s="19"/>
      <c r="BO750" s="19"/>
      <c r="BP750" s="19"/>
      <c r="BQ750" s="19"/>
      <c r="BR750" s="19"/>
      <c r="BS750" s="19"/>
      <c r="BT750" s="19"/>
      <c r="BU750" s="19"/>
      <c r="BV750" s="19"/>
    </row>
    <row r="751" spans="1:74" ht="120" customHeight="1" x14ac:dyDescent="0.25">
      <c r="A751" s="9" t="s">
        <v>81</v>
      </c>
      <c r="B751" s="14" t="s">
        <v>82</v>
      </c>
      <c r="C751" s="3" t="s">
        <v>404</v>
      </c>
      <c r="D751" s="3" t="s">
        <v>1965</v>
      </c>
      <c r="E751" s="3" t="s">
        <v>103</v>
      </c>
      <c r="F751" s="3" t="s">
        <v>5545</v>
      </c>
      <c r="G751" s="3" t="s">
        <v>2598</v>
      </c>
      <c r="H751" s="3" t="s">
        <v>2599</v>
      </c>
      <c r="I751" s="3" t="s">
        <v>2600</v>
      </c>
      <c r="J751" s="18" t="s">
        <v>5554</v>
      </c>
      <c r="K751" s="17" t="str">
        <f t="shared" si="11"/>
        <v xml:space="preserve">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v>
      </c>
      <c r="L751" s="3"/>
      <c r="M751" s="3"/>
      <c r="N751" s="3"/>
      <c r="O751" s="3"/>
      <c r="P751" s="3" t="s">
        <v>150</v>
      </c>
      <c r="Q751" s="3"/>
      <c r="R751" s="5"/>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c r="BM751" s="19"/>
      <c r="BN751" s="19"/>
      <c r="BO751" s="19"/>
      <c r="BP751" s="19"/>
      <c r="BQ751" s="19"/>
      <c r="BR751" s="19"/>
      <c r="BS751" s="19"/>
      <c r="BT751" s="19"/>
      <c r="BU751" s="19"/>
      <c r="BV751" s="19"/>
    </row>
    <row r="752" spans="1:74" ht="105" customHeight="1" x14ac:dyDescent="0.25">
      <c r="A752" s="9" t="s">
        <v>81</v>
      </c>
      <c r="B752" s="14" t="s">
        <v>82</v>
      </c>
      <c r="C752" s="3" t="s">
        <v>404</v>
      </c>
      <c r="D752" s="3" t="s">
        <v>1965</v>
      </c>
      <c r="E752" s="3" t="s">
        <v>103</v>
      </c>
      <c r="F752" s="3" t="s">
        <v>5545</v>
      </c>
      <c r="G752" s="3" t="s">
        <v>2598</v>
      </c>
      <c r="H752" s="3" t="s">
        <v>2599</v>
      </c>
      <c r="I752" s="3" t="s">
        <v>2604</v>
      </c>
      <c r="J752" s="18" t="s">
        <v>5555</v>
      </c>
      <c r="K752" s="17" t="str">
        <f t="shared" si="11"/>
        <v xml:space="preserve">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v>
      </c>
      <c r="L752" s="3"/>
      <c r="M752" s="3"/>
      <c r="N752" s="3"/>
      <c r="O752" s="3"/>
      <c r="P752" s="3" t="s">
        <v>150</v>
      </c>
      <c r="Q752" s="3"/>
      <c r="R752" s="5"/>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c r="BM752" s="19"/>
      <c r="BN752" s="19"/>
      <c r="BO752" s="19"/>
      <c r="BP752" s="19"/>
      <c r="BQ752" s="19"/>
      <c r="BR752" s="19"/>
      <c r="BS752" s="19"/>
      <c r="BT752" s="19"/>
      <c r="BU752" s="19"/>
      <c r="BV752" s="19"/>
    </row>
    <row r="753" spans="1:74" ht="105" customHeight="1" x14ac:dyDescent="0.25">
      <c r="A753" s="9" t="s">
        <v>81</v>
      </c>
      <c r="B753" s="14" t="s">
        <v>82</v>
      </c>
      <c r="C753" s="3" t="s">
        <v>404</v>
      </c>
      <c r="D753" s="3" t="s">
        <v>1965</v>
      </c>
      <c r="E753" s="3" t="s">
        <v>103</v>
      </c>
      <c r="F753" s="3" t="s">
        <v>5545</v>
      </c>
      <c r="G753" s="3" t="s">
        <v>2598</v>
      </c>
      <c r="H753" s="3" t="s">
        <v>2599</v>
      </c>
      <c r="I753" s="3" t="s">
        <v>2608</v>
      </c>
      <c r="J753" s="18" t="s">
        <v>5556</v>
      </c>
      <c r="K753" s="17" t="str">
        <f t="shared" si="11"/>
        <v xml:space="preserve">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v>
      </c>
      <c r="L753" s="3"/>
      <c r="M753" s="3"/>
      <c r="N753" s="3"/>
      <c r="O753" s="3"/>
      <c r="P753" s="3" t="s">
        <v>150</v>
      </c>
      <c r="Q753" s="3"/>
      <c r="R753" s="5"/>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c r="BM753" s="19"/>
      <c r="BN753" s="19"/>
      <c r="BO753" s="19"/>
      <c r="BP753" s="19"/>
      <c r="BQ753" s="19"/>
      <c r="BR753" s="19"/>
      <c r="BS753" s="19"/>
      <c r="BT753" s="19"/>
      <c r="BU753" s="19"/>
      <c r="BV753" s="19"/>
    </row>
    <row r="754" spans="1:74" ht="90" customHeight="1" x14ac:dyDescent="0.25">
      <c r="A754" s="9" t="s">
        <v>81</v>
      </c>
      <c r="B754" s="14" t="s">
        <v>82</v>
      </c>
      <c r="C754" s="3" t="s">
        <v>404</v>
      </c>
      <c r="D754" s="3" t="s">
        <v>1965</v>
      </c>
      <c r="E754" s="3" t="s">
        <v>103</v>
      </c>
      <c r="F754" s="3" t="s">
        <v>5545</v>
      </c>
      <c r="G754" s="3" t="s">
        <v>2611</v>
      </c>
      <c r="H754" s="3" t="s">
        <v>2612</v>
      </c>
      <c r="I754" s="3" t="s">
        <v>2613</v>
      </c>
      <c r="J754" s="18" t="s">
        <v>5557</v>
      </c>
      <c r="K754" s="17" t="str">
        <f t="shared" si="11"/>
        <v>MaintenanceMax WOGeneralMasterDataManage and visualize asset technical specifications (Datasheets).Improve asset information accessibility and technical accuracy through digital specifications.FL Datasheet DetailsFunctionality designed to manage and visualize functional location</v>
      </c>
      <c r="L754" s="3"/>
      <c r="M754" s="3"/>
      <c r="N754" s="3"/>
      <c r="O754" s="3"/>
      <c r="P754" s="3" t="s">
        <v>93</v>
      </c>
      <c r="Q754" s="3"/>
      <c r="R754" s="5"/>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c r="BM754" s="19"/>
      <c r="BN754" s="19"/>
      <c r="BO754" s="19"/>
      <c r="BP754" s="19"/>
      <c r="BQ754" s="19"/>
      <c r="BR754" s="19"/>
      <c r="BS754" s="19"/>
      <c r="BT754" s="19"/>
      <c r="BU754" s="19"/>
      <c r="BV754" s="19"/>
    </row>
    <row r="755" spans="1:74" ht="120" customHeight="1" x14ac:dyDescent="0.25">
      <c r="A755" s="9" t="s">
        <v>81</v>
      </c>
      <c r="B755" s="14" t="s">
        <v>82</v>
      </c>
      <c r="C755" s="3" t="s">
        <v>404</v>
      </c>
      <c r="D755" s="3" t="s">
        <v>1965</v>
      </c>
      <c r="E755" s="3" t="s">
        <v>103</v>
      </c>
      <c r="F755" s="3" t="s">
        <v>5545</v>
      </c>
      <c r="G755" s="3" t="s">
        <v>2611</v>
      </c>
      <c r="H755" s="3" t="s">
        <v>2612</v>
      </c>
      <c r="I755" s="3" t="s">
        <v>2616</v>
      </c>
      <c r="J755" s="18" t="s">
        <v>5548</v>
      </c>
      <c r="K755" s="17" t="str">
        <f t="shared" si="11"/>
        <v>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v>
      </c>
      <c r="L755" s="3"/>
      <c r="M755" s="3"/>
      <c r="N755" s="3"/>
      <c r="O755" s="3"/>
      <c r="P755" s="3" t="s">
        <v>93</v>
      </c>
      <c r="Q755" s="3"/>
      <c r="R755" s="5"/>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c r="BM755" s="19"/>
      <c r="BN755" s="19"/>
      <c r="BO755" s="19"/>
      <c r="BP755" s="19"/>
      <c r="BQ755" s="19"/>
      <c r="BR755" s="19"/>
      <c r="BS755" s="19"/>
      <c r="BT755" s="19"/>
      <c r="BU755" s="19"/>
      <c r="BV755" s="19"/>
    </row>
    <row r="756" spans="1:74" ht="120" customHeight="1" x14ac:dyDescent="0.25">
      <c r="A756" s="9" t="s">
        <v>81</v>
      </c>
      <c r="B756" s="14" t="s">
        <v>82</v>
      </c>
      <c r="C756" s="3" t="s">
        <v>404</v>
      </c>
      <c r="D756" s="3" t="s">
        <v>1965</v>
      </c>
      <c r="E756" s="3" t="s">
        <v>103</v>
      </c>
      <c r="F756" s="3" t="s">
        <v>5545</v>
      </c>
      <c r="G756" s="3" t="s">
        <v>2611</v>
      </c>
      <c r="H756" s="3" t="s">
        <v>2612</v>
      </c>
      <c r="I756" s="3" t="s">
        <v>2619</v>
      </c>
      <c r="J756" s="18" t="s">
        <v>5558</v>
      </c>
      <c r="K756" s="17" t="str">
        <f t="shared" si="11"/>
        <v>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v>
      </c>
      <c r="L756" s="3"/>
      <c r="M756" s="3"/>
      <c r="N756" s="3"/>
      <c r="O756" s="3"/>
      <c r="P756" s="3" t="s">
        <v>93</v>
      </c>
      <c r="Q756" s="3"/>
      <c r="R756" s="5"/>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c r="BM756" s="19"/>
      <c r="BN756" s="19"/>
      <c r="BO756" s="19"/>
      <c r="BP756" s="19"/>
      <c r="BQ756" s="19"/>
      <c r="BR756" s="19"/>
      <c r="BS756" s="19"/>
      <c r="BT756" s="19"/>
      <c r="BU756" s="19"/>
      <c r="BV756" s="19"/>
    </row>
    <row r="757" spans="1:74" ht="105" customHeight="1" x14ac:dyDescent="0.25">
      <c r="A757" s="9" t="s">
        <v>81</v>
      </c>
      <c r="B757" s="14" t="s">
        <v>82</v>
      </c>
      <c r="C757" s="3" t="s">
        <v>404</v>
      </c>
      <c r="D757" s="3" t="s">
        <v>1965</v>
      </c>
      <c r="E757" s="3" t="s">
        <v>103</v>
      </c>
      <c r="F757" s="3" t="s">
        <v>5545</v>
      </c>
      <c r="G757" s="3" t="s">
        <v>2611</v>
      </c>
      <c r="H757" s="3" t="s">
        <v>2612</v>
      </c>
      <c r="I757" s="3" t="s">
        <v>2622</v>
      </c>
      <c r="J757" s="18" t="s">
        <v>2623</v>
      </c>
      <c r="K757" s="17" t="str">
        <f t="shared" si="11"/>
        <v>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v>
      </c>
      <c r="L757" s="3"/>
      <c r="M757" s="3"/>
      <c r="N757" s="3"/>
      <c r="O757" s="3"/>
      <c r="P757" s="3" t="s">
        <v>93</v>
      </c>
      <c r="Q757" s="3"/>
      <c r="R757" s="5"/>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c r="BM757" s="19"/>
      <c r="BN757" s="19"/>
      <c r="BO757" s="19"/>
      <c r="BP757" s="19"/>
      <c r="BQ757" s="19"/>
      <c r="BR757" s="19"/>
      <c r="BS757" s="19"/>
      <c r="BT757" s="19"/>
      <c r="BU757" s="19"/>
      <c r="BV757" s="19"/>
    </row>
    <row r="758" spans="1:74" ht="90" customHeight="1" x14ac:dyDescent="0.25">
      <c r="A758" s="9" t="s">
        <v>81</v>
      </c>
      <c r="B758" s="14" t="s">
        <v>82</v>
      </c>
      <c r="C758" s="3" t="s">
        <v>404</v>
      </c>
      <c r="D758" s="3" t="s">
        <v>1965</v>
      </c>
      <c r="E758" s="3" t="s">
        <v>103</v>
      </c>
      <c r="F758" s="3" t="s">
        <v>5545</v>
      </c>
      <c r="G758" s="3" t="s">
        <v>2625</v>
      </c>
      <c r="H758" s="3" t="s">
        <v>2626</v>
      </c>
      <c r="I758" s="3" t="s">
        <v>2627</v>
      </c>
      <c r="J758" s="18" t="s">
        <v>5559</v>
      </c>
      <c r="K758" s="17" t="str">
        <f t="shared" si="11"/>
        <v>MaintenanceMax WOGeneralMasterDataManage equipment master data and structures.Ensure a single source of truth for equipment identification and maintenance history.Equipment Consult (API)Provides real-time visibility and access to masterdata records for equipments</v>
      </c>
      <c r="L758" s="3"/>
      <c r="M758" s="3"/>
      <c r="N758" s="3"/>
      <c r="O758" s="3"/>
      <c r="P758" s="3" t="s">
        <v>150</v>
      </c>
      <c r="Q758" s="3"/>
      <c r="R758" s="5"/>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c r="BM758" s="19"/>
      <c r="BN758" s="19"/>
      <c r="BO758" s="19"/>
      <c r="BP758" s="19"/>
      <c r="BQ758" s="19"/>
      <c r="BR758" s="19"/>
      <c r="BS758" s="19"/>
      <c r="BT758" s="19"/>
      <c r="BU758" s="19"/>
      <c r="BV758" s="19"/>
    </row>
    <row r="759" spans="1:74" ht="90" customHeight="1" x14ac:dyDescent="0.25">
      <c r="A759" s="9" t="s">
        <v>81</v>
      </c>
      <c r="B759" s="14" t="s">
        <v>82</v>
      </c>
      <c r="C759" s="3" t="s">
        <v>404</v>
      </c>
      <c r="D759" s="3" t="s">
        <v>1965</v>
      </c>
      <c r="E759" s="3" t="s">
        <v>103</v>
      </c>
      <c r="F759" s="3" t="s">
        <v>5545</v>
      </c>
      <c r="G759" s="3" t="s">
        <v>2625</v>
      </c>
      <c r="H759" s="3" t="s">
        <v>2626</v>
      </c>
      <c r="I759" s="3" t="s">
        <v>2630</v>
      </c>
      <c r="J759" s="18" t="s">
        <v>2631</v>
      </c>
      <c r="K759" s="17" t="str">
        <f t="shared" si="11"/>
        <v>MaintenanceMax WOGeneralMasterDataManage equipment master data and structures.Ensure a single source of truth for equipment identification and maintenance history.Equipment Report/DetailsProvides real-time visibility of equipments details</v>
      </c>
      <c r="L759" s="3"/>
      <c r="M759" s="3"/>
      <c r="N759" s="3"/>
      <c r="O759" s="3"/>
      <c r="P759" s="3" t="s">
        <v>93</v>
      </c>
      <c r="Q759" s="3"/>
      <c r="R759" s="5"/>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c r="BM759" s="19"/>
      <c r="BN759" s="19"/>
      <c r="BO759" s="19"/>
      <c r="BP759" s="19"/>
      <c r="BQ759" s="19"/>
      <c r="BR759" s="19"/>
      <c r="BS759" s="19"/>
      <c r="BT759" s="19"/>
      <c r="BU759" s="19"/>
      <c r="BV759" s="19"/>
    </row>
    <row r="760" spans="1:74" ht="120" customHeight="1" x14ac:dyDescent="0.25">
      <c r="A760" s="9" t="s">
        <v>81</v>
      </c>
      <c r="B760" s="14" t="s">
        <v>82</v>
      </c>
      <c r="C760" s="3" t="s">
        <v>404</v>
      </c>
      <c r="D760" s="3" t="s">
        <v>1965</v>
      </c>
      <c r="E760" s="3" t="s">
        <v>103</v>
      </c>
      <c r="F760" s="3" t="s">
        <v>5545</v>
      </c>
      <c r="G760" s="3" t="s">
        <v>2625</v>
      </c>
      <c r="H760" s="3" t="s">
        <v>2626</v>
      </c>
      <c r="I760" s="3" t="s">
        <v>2634</v>
      </c>
      <c r="J760" s="18" t="s">
        <v>5560</v>
      </c>
      <c r="K760" s="17" t="str">
        <f t="shared" si="11"/>
        <v>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v>
      </c>
      <c r="L760" s="3"/>
      <c r="M760" s="3"/>
      <c r="N760" s="3"/>
      <c r="O760" s="3"/>
      <c r="P760" s="3" t="s">
        <v>150</v>
      </c>
      <c r="Q760" s="3"/>
      <c r="R760" s="5"/>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c r="BM760" s="19"/>
      <c r="BN760" s="19"/>
      <c r="BO760" s="19"/>
      <c r="BP760" s="19"/>
      <c r="BQ760" s="19"/>
      <c r="BR760" s="19"/>
      <c r="BS760" s="19"/>
      <c r="BT760" s="19"/>
      <c r="BU760" s="19"/>
      <c r="BV760" s="19"/>
    </row>
    <row r="761" spans="1:74" ht="90" customHeight="1" x14ac:dyDescent="0.25">
      <c r="A761" s="9" t="s">
        <v>81</v>
      </c>
      <c r="B761" s="14" t="s">
        <v>82</v>
      </c>
      <c r="C761" s="3" t="s">
        <v>404</v>
      </c>
      <c r="D761" s="3" t="s">
        <v>1965</v>
      </c>
      <c r="E761" s="3" t="s">
        <v>103</v>
      </c>
      <c r="F761" s="3" t="s">
        <v>5545</v>
      </c>
      <c r="G761" s="3" t="s">
        <v>2638</v>
      </c>
      <c r="H761" s="3" t="s">
        <v>2639</v>
      </c>
      <c r="I761" s="3" t="s">
        <v>2640</v>
      </c>
      <c r="J761" s="18" t="s">
        <v>5561</v>
      </c>
      <c r="K761" s="17" t="str">
        <f t="shared" si="11"/>
        <v>MaintenanceMax WOGeneralMasterDataManage and configure asset failure codes and catalogs.Standardize failure reporting to improve root cause analysis and reliability tracking.Failure Catalog Report/DetailsProvides real-time visibility and access to masterdata of Failure Catalog</v>
      </c>
      <c r="L761" s="3"/>
      <c r="M761" s="3"/>
      <c r="N761" s="3"/>
      <c r="O761" s="3"/>
      <c r="P761" s="3" t="s">
        <v>150</v>
      </c>
      <c r="Q761" s="3"/>
      <c r="R761" s="5"/>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c r="BM761" s="19"/>
      <c r="BN761" s="19"/>
      <c r="BO761" s="19"/>
      <c r="BP761" s="19"/>
      <c r="BQ761" s="19"/>
      <c r="BR761" s="19"/>
      <c r="BS761" s="19"/>
      <c r="BT761" s="19"/>
      <c r="BU761" s="19"/>
      <c r="BV761" s="19"/>
    </row>
    <row r="762" spans="1:74" ht="120" customHeight="1" x14ac:dyDescent="0.25">
      <c r="A762" s="9" t="s">
        <v>81</v>
      </c>
      <c r="B762" s="14" t="s">
        <v>82</v>
      </c>
      <c r="C762" s="3" t="s">
        <v>404</v>
      </c>
      <c r="D762" s="3" t="s">
        <v>1965</v>
      </c>
      <c r="E762" s="3" t="s">
        <v>103</v>
      </c>
      <c r="F762" s="3" t="s">
        <v>5545</v>
      </c>
      <c r="G762" s="3" t="s">
        <v>2638</v>
      </c>
      <c r="H762" s="3" t="s">
        <v>2639</v>
      </c>
      <c r="I762" s="3" t="s">
        <v>2644</v>
      </c>
      <c r="J762" s="18" t="s">
        <v>5562</v>
      </c>
      <c r="K762" s="17" t="str">
        <f t="shared" si="11"/>
        <v>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v>
      </c>
      <c r="L762" s="3"/>
      <c r="M762" s="3"/>
      <c r="N762" s="3"/>
      <c r="O762" s="3"/>
      <c r="P762" s="3" t="s">
        <v>150</v>
      </c>
      <c r="Q762" s="3"/>
      <c r="R762" s="5"/>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c r="BM762" s="19"/>
      <c r="BN762" s="19"/>
      <c r="BO762" s="19"/>
      <c r="BP762" s="19"/>
      <c r="BQ762" s="19"/>
      <c r="BR762" s="19"/>
      <c r="BS762" s="19"/>
      <c r="BT762" s="19"/>
      <c r="BU762" s="19"/>
      <c r="BV762" s="19"/>
    </row>
    <row r="763" spans="1:74" ht="120" customHeight="1" x14ac:dyDescent="0.25">
      <c r="A763" s="9" t="s">
        <v>81</v>
      </c>
      <c r="B763" s="14" t="s">
        <v>82</v>
      </c>
      <c r="C763" s="3" t="s">
        <v>404</v>
      </c>
      <c r="D763" s="3" t="s">
        <v>1965</v>
      </c>
      <c r="E763" s="3" t="s">
        <v>103</v>
      </c>
      <c r="F763" s="3" t="s">
        <v>5545</v>
      </c>
      <c r="G763" s="3" t="s">
        <v>2638</v>
      </c>
      <c r="H763" s="3" t="s">
        <v>2639</v>
      </c>
      <c r="I763" s="3" t="s">
        <v>2647</v>
      </c>
      <c r="J763" s="18" t="s">
        <v>5563</v>
      </c>
      <c r="K763" s="17" t="str">
        <f t="shared" si="11"/>
        <v>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v>
      </c>
      <c r="L763" s="3"/>
      <c r="M763" s="3"/>
      <c r="N763" s="3"/>
      <c r="O763" s="3"/>
      <c r="P763" s="3" t="s">
        <v>150</v>
      </c>
      <c r="Q763" s="3"/>
      <c r="R763" s="5"/>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c r="BM763" s="19"/>
      <c r="BN763" s="19"/>
      <c r="BO763" s="19"/>
      <c r="BP763" s="19"/>
      <c r="BQ763" s="19"/>
      <c r="BR763" s="19"/>
      <c r="BS763" s="19"/>
      <c r="BT763" s="19"/>
      <c r="BU763" s="19"/>
      <c r="BV763" s="19"/>
    </row>
    <row r="764" spans="1:74" ht="120" customHeight="1" x14ac:dyDescent="0.25">
      <c r="A764" s="9" t="s">
        <v>81</v>
      </c>
      <c r="B764" s="14" t="s">
        <v>82</v>
      </c>
      <c r="C764" s="3" t="s">
        <v>404</v>
      </c>
      <c r="D764" s="3" t="s">
        <v>1965</v>
      </c>
      <c r="E764" s="3" t="s">
        <v>103</v>
      </c>
      <c r="F764" s="3" t="s">
        <v>5545</v>
      </c>
      <c r="G764" s="3" t="s">
        <v>2638</v>
      </c>
      <c r="H764" s="3" t="s">
        <v>2639</v>
      </c>
      <c r="I764" s="3" t="s">
        <v>2650</v>
      </c>
      <c r="J764" s="18" t="s">
        <v>5564</v>
      </c>
      <c r="K764" s="17" t="str">
        <f t="shared" si="11"/>
        <v>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v>
      </c>
      <c r="L764" s="3"/>
      <c r="M764" s="3"/>
      <c r="N764" s="3"/>
      <c r="O764" s="3"/>
      <c r="P764" s="3" t="s">
        <v>150</v>
      </c>
      <c r="Q764" s="3"/>
      <c r="R764" s="5"/>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c r="BM764" s="19"/>
      <c r="BN764" s="19"/>
      <c r="BO764" s="19"/>
      <c r="BP764" s="19"/>
      <c r="BQ764" s="19"/>
      <c r="BR764" s="19"/>
      <c r="BS764" s="19"/>
      <c r="BT764" s="19"/>
      <c r="BU764" s="19"/>
      <c r="BV764" s="19"/>
    </row>
    <row r="765" spans="1:74" ht="75" customHeight="1" x14ac:dyDescent="0.25">
      <c r="A765" s="9" t="s">
        <v>81</v>
      </c>
      <c r="B765" s="14" t="s">
        <v>82</v>
      </c>
      <c r="C765" s="3" t="s">
        <v>404</v>
      </c>
      <c r="D765" s="3" t="s">
        <v>1965</v>
      </c>
      <c r="E765" s="3" t="s">
        <v>103</v>
      </c>
      <c r="F765" s="3" t="s">
        <v>5545</v>
      </c>
      <c r="G765" s="3" t="s">
        <v>2653</v>
      </c>
      <c r="H765" s="3" t="s">
        <v>2654</v>
      </c>
      <c r="I765" s="3" t="s">
        <v>2655</v>
      </c>
      <c r="J765" s="18" t="s">
        <v>5565</v>
      </c>
      <c r="K765" s="17" t="str">
        <f t="shared" si="11"/>
        <v>MaintenanceMax WOGeneralMasterDataManage Functional Location master data.Improve asset hierarchy visibility and location-based maintenance tracking.Functional Location Consult (API)Creation of the API for querying Functional Location data</v>
      </c>
      <c r="L765" s="3"/>
      <c r="M765" s="3"/>
      <c r="N765" s="3"/>
      <c r="O765" s="3"/>
      <c r="P765" s="3" t="s">
        <v>150</v>
      </c>
      <c r="Q765" s="3"/>
      <c r="R765" s="5"/>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c r="BM765" s="19"/>
      <c r="BN765" s="19"/>
      <c r="BO765" s="19"/>
      <c r="BP765" s="19"/>
      <c r="BQ765" s="19"/>
      <c r="BR765" s="19"/>
      <c r="BS765" s="19"/>
      <c r="BT765" s="19"/>
      <c r="BU765" s="19"/>
      <c r="BV765" s="19"/>
    </row>
    <row r="766" spans="1:74" ht="90" customHeight="1" x14ac:dyDescent="0.25">
      <c r="A766" s="9" t="s">
        <v>81</v>
      </c>
      <c r="B766" s="14" t="s">
        <v>82</v>
      </c>
      <c r="C766" s="3" t="s">
        <v>404</v>
      </c>
      <c r="D766" s="3" t="s">
        <v>1965</v>
      </c>
      <c r="E766" s="3" t="s">
        <v>103</v>
      </c>
      <c r="F766" s="3" t="s">
        <v>5545</v>
      </c>
      <c r="G766" s="3" t="s">
        <v>2653</v>
      </c>
      <c r="H766" s="3" t="s">
        <v>2654</v>
      </c>
      <c r="I766" s="3" t="s">
        <v>2657</v>
      </c>
      <c r="J766" s="18" t="s">
        <v>2658</v>
      </c>
      <c r="K766" s="17" t="str">
        <f t="shared" si="11"/>
        <v>MaintenanceMax WOGeneralMasterDataManage Functional Location master data.Improve asset hierarchy visibility and location-based maintenance tracking.Functional Location Report/DetailsProvides real-time visibility and access to masterdata of Funcional Location</v>
      </c>
      <c r="L766" s="3"/>
      <c r="M766" s="3"/>
      <c r="N766" s="3"/>
      <c r="O766" s="3"/>
      <c r="P766" s="3" t="s">
        <v>93</v>
      </c>
      <c r="Q766" s="3"/>
      <c r="R766" s="5"/>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c r="BM766" s="19"/>
      <c r="BN766" s="19"/>
      <c r="BO766" s="19"/>
      <c r="BP766" s="19"/>
      <c r="BQ766" s="19"/>
      <c r="BR766" s="19"/>
      <c r="BS766" s="19"/>
      <c r="BT766" s="19"/>
      <c r="BU766" s="19"/>
      <c r="BV766" s="19"/>
    </row>
    <row r="767" spans="1:74" ht="120" customHeight="1" x14ac:dyDescent="0.25">
      <c r="A767" s="9" t="s">
        <v>81</v>
      </c>
      <c r="B767" s="14" t="s">
        <v>82</v>
      </c>
      <c r="C767" s="3" t="s">
        <v>404</v>
      </c>
      <c r="D767" s="3" t="s">
        <v>1965</v>
      </c>
      <c r="E767" s="3" t="s">
        <v>103</v>
      </c>
      <c r="F767" s="3" t="s">
        <v>5545</v>
      </c>
      <c r="G767" s="3" t="s">
        <v>2653</v>
      </c>
      <c r="H767" s="3" t="s">
        <v>2654</v>
      </c>
      <c r="I767" s="3" t="s">
        <v>2660</v>
      </c>
      <c r="J767" s="18" t="s">
        <v>5566</v>
      </c>
      <c r="K767" s="17" t="str">
        <f t="shared" si="11"/>
        <v>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v>
      </c>
      <c r="L767" s="3"/>
      <c r="M767" s="3"/>
      <c r="N767" s="3"/>
      <c r="O767" s="3"/>
      <c r="P767" s="3" t="s">
        <v>150</v>
      </c>
      <c r="Q767" s="3"/>
      <c r="R767" s="5"/>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c r="BM767" s="19"/>
      <c r="BN767" s="19"/>
      <c r="BO767" s="19"/>
      <c r="BP767" s="19"/>
      <c r="BQ767" s="19"/>
      <c r="BR767" s="19"/>
      <c r="BS767" s="19"/>
      <c r="BT767" s="19"/>
      <c r="BU767" s="19"/>
      <c r="BV767" s="19"/>
    </row>
    <row r="768" spans="1:74" ht="105" customHeight="1" x14ac:dyDescent="0.25">
      <c r="A768" s="9" t="s">
        <v>81</v>
      </c>
      <c r="B768" s="14" t="s">
        <v>82</v>
      </c>
      <c r="C768" s="3" t="s">
        <v>404</v>
      </c>
      <c r="D768" s="3" t="s">
        <v>1965</v>
      </c>
      <c r="E768" s="3" t="s">
        <v>103</v>
      </c>
      <c r="F768" s="3" t="s">
        <v>5545</v>
      </c>
      <c r="G768" s="3" t="s">
        <v>2663</v>
      </c>
      <c r="H768" s="3" t="s">
        <v>2664</v>
      </c>
      <c r="I768" s="3" t="s">
        <v>2665</v>
      </c>
      <c r="J768" s="18" t="s">
        <v>5567</v>
      </c>
      <c r="K768" s="17" t="str">
        <f t="shared" si="11"/>
        <v>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v>
      </c>
      <c r="L768" s="3"/>
      <c r="M768" s="3"/>
      <c r="N768" s="3"/>
      <c r="O768" s="3"/>
      <c r="P768" s="3" t="s">
        <v>150</v>
      </c>
      <c r="Q768" s="3"/>
      <c r="R768" s="5"/>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c r="BM768" s="19"/>
      <c r="BN768" s="19"/>
      <c r="BO768" s="19"/>
      <c r="BP768" s="19"/>
      <c r="BQ768" s="19"/>
      <c r="BR768" s="19"/>
      <c r="BS768" s="19"/>
      <c r="BT768" s="19"/>
      <c r="BU768" s="19"/>
      <c r="BV768" s="19"/>
    </row>
    <row r="769" spans="1:74" ht="90" customHeight="1" x14ac:dyDescent="0.25">
      <c r="A769" s="9" t="s">
        <v>81</v>
      </c>
      <c r="B769" s="14" t="s">
        <v>82</v>
      </c>
      <c r="C769" s="3" t="s">
        <v>404</v>
      </c>
      <c r="D769" s="3" t="s">
        <v>1965</v>
      </c>
      <c r="E769" s="3" t="s">
        <v>103</v>
      </c>
      <c r="F769" s="3" t="s">
        <v>5545</v>
      </c>
      <c r="G769" s="3" t="s">
        <v>2663</v>
      </c>
      <c r="H769" s="3" t="s">
        <v>2664</v>
      </c>
      <c r="I769" s="3" t="s">
        <v>4015</v>
      </c>
      <c r="J769" s="18" t="s">
        <v>5568</v>
      </c>
      <c r="K769" s="17" t="str">
        <f t="shared" si="11"/>
        <v>MaintenanceMax WOGeneralMasterDataConfigure and maintain core maintenance reference data.Reduce process variability through standardized maintenance reference data.Language Master Data STD View/ConfigureProvides real-time visibility and access to masterdata records for Languages</v>
      </c>
      <c r="L769" s="3"/>
      <c r="M769" s="3"/>
      <c r="N769" s="3"/>
      <c r="O769" s="3"/>
      <c r="P769" s="3" t="s">
        <v>150</v>
      </c>
      <c r="Q769" s="3"/>
      <c r="R769" s="5"/>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c r="BM769" s="19"/>
      <c r="BN769" s="19"/>
      <c r="BO769" s="19"/>
      <c r="BP769" s="19"/>
      <c r="BQ769" s="19"/>
      <c r="BR769" s="19"/>
      <c r="BS769" s="19"/>
      <c r="BT769" s="19"/>
      <c r="BU769" s="19"/>
      <c r="BV769" s="19"/>
    </row>
    <row r="770" spans="1:74" ht="105" customHeight="1" x14ac:dyDescent="0.25">
      <c r="A770" s="9" t="s">
        <v>81</v>
      </c>
      <c r="B770" s="14" t="s">
        <v>82</v>
      </c>
      <c r="C770" s="3" t="s">
        <v>404</v>
      </c>
      <c r="D770" s="3" t="s">
        <v>1965</v>
      </c>
      <c r="E770" s="3" t="s">
        <v>103</v>
      </c>
      <c r="F770" s="3" t="s">
        <v>5545</v>
      </c>
      <c r="G770" s="3" t="s">
        <v>2672</v>
      </c>
      <c r="H770" s="3" t="s">
        <v>2673</v>
      </c>
      <c r="I770" s="3" t="s">
        <v>2674</v>
      </c>
      <c r="J770" s="18" t="s">
        <v>5569</v>
      </c>
      <c r="K770" s="17" t="str">
        <f t="shared" ref="K770:K833" si="12">_xlfn.CONCAT(C770,D770,E770,F770,G770,H770,I770,J770)</f>
        <v>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v>
      </c>
      <c r="L770" s="3"/>
      <c r="M770" s="3"/>
      <c r="N770" s="3"/>
      <c r="O770" s="3"/>
      <c r="P770" s="3" t="s">
        <v>150</v>
      </c>
      <c r="Q770" s="3"/>
      <c r="R770" s="5"/>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c r="BM770" s="19"/>
      <c r="BN770" s="19"/>
      <c r="BO770" s="19"/>
      <c r="BP770" s="19"/>
      <c r="BQ770" s="19"/>
      <c r="BR770" s="19"/>
      <c r="BS770" s="19"/>
      <c r="BT770" s="19"/>
      <c r="BU770" s="19"/>
      <c r="BV770" s="19"/>
    </row>
    <row r="771" spans="1:74" ht="120" customHeight="1" x14ac:dyDescent="0.25">
      <c r="A771" s="9" t="s">
        <v>81</v>
      </c>
      <c r="B771" s="14" t="s">
        <v>82</v>
      </c>
      <c r="C771" s="3" t="s">
        <v>404</v>
      </c>
      <c r="D771" s="3" t="s">
        <v>1965</v>
      </c>
      <c r="E771" s="3" t="s">
        <v>103</v>
      </c>
      <c r="F771" s="3" t="s">
        <v>5545</v>
      </c>
      <c r="G771" s="3" t="s">
        <v>2672</v>
      </c>
      <c r="H771" s="3" t="s">
        <v>2673</v>
      </c>
      <c r="I771" s="3" t="s">
        <v>2678</v>
      </c>
      <c r="J771" s="18" t="s">
        <v>5570</v>
      </c>
      <c r="K771" s="17" t="str">
        <f t="shared" si="12"/>
        <v>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v>
      </c>
      <c r="L771" s="3"/>
      <c r="M771" s="3"/>
      <c r="N771" s="3"/>
      <c r="O771" s="3"/>
      <c r="P771" s="3" t="s">
        <v>150</v>
      </c>
      <c r="Q771" s="3"/>
      <c r="R771" s="5"/>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c r="BM771" s="19"/>
      <c r="BN771" s="19"/>
      <c r="BO771" s="19"/>
      <c r="BP771" s="19"/>
      <c r="BQ771" s="19"/>
      <c r="BR771" s="19"/>
      <c r="BS771" s="19"/>
      <c r="BT771" s="19"/>
      <c r="BU771" s="19"/>
      <c r="BV771" s="19"/>
    </row>
    <row r="772" spans="1:74" ht="90" customHeight="1" x14ac:dyDescent="0.25">
      <c r="A772" s="9" t="s">
        <v>81</v>
      </c>
      <c r="B772" s="14" t="s">
        <v>82</v>
      </c>
      <c r="C772" s="3" t="s">
        <v>404</v>
      </c>
      <c r="D772" s="3" t="s">
        <v>1965</v>
      </c>
      <c r="E772" s="3" t="s">
        <v>103</v>
      </c>
      <c r="F772" s="3" t="s">
        <v>5545</v>
      </c>
      <c r="G772" s="3" t="s">
        <v>2672</v>
      </c>
      <c r="H772" s="3" t="s">
        <v>2673</v>
      </c>
      <c r="I772" s="3" t="s">
        <v>4018</v>
      </c>
      <c r="J772" s="18" t="s">
        <v>5571</v>
      </c>
      <c r="K772" s="17" t="str">
        <f t="shared" si="12"/>
        <v xml:space="preserve">MaintenanceMax WOGeneralMasterDataManage maintenance user roles and plant assignments.Strengthen security and operational governance through user role management.SAP User List / DetailsFunctionality designed to manage maintenance user SAP ID </v>
      </c>
      <c r="L772" s="3"/>
      <c r="M772" s="3"/>
      <c r="N772" s="3"/>
      <c r="O772" s="3"/>
      <c r="P772" s="3" t="s">
        <v>150</v>
      </c>
      <c r="Q772" s="3"/>
      <c r="R772" s="5"/>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c r="BM772" s="19"/>
      <c r="BN772" s="19"/>
      <c r="BO772" s="19"/>
      <c r="BP772" s="19"/>
      <c r="BQ772" s="19"/>
      <c r="BR772" s="19"/>
      <c r="BS772" s="19"/>
      <c r="BT772" s="19"/>
      <c r="BU772" s="19"/>
      <c r="BV772" s="19"/>
    </row>
    <row r="773" spans="1:74" ht="120" customHeight="1" x14ac:dyDescent="0.25">
      <c r="A773" s="9" t="s">
        <v>81</v>
      </c>
      <c r="B773" s="14" t="s">
        <v>82</v>
      </c>
      <c r="C773" s="3" t="s">
        <v>404</v>
      </c>
      <c r="D773" s="3" t="s">
        <v>1965</v>
      </c>
      <c r="E773" s="3" t="s">
        <v>103</v>
      </c>
      <c r="F773" s="3" t="s">
        <v>5545</v>
      </c>
      <c r="G773" s="3" t="s">
        <v>2672</v>
      </c>
      <c r="H773" s="3" t="s">
        <v>2673</v>
      </c>
      <c r="I773" s="3" t="s">
        <v>4022</v>
      </c>
      <c r="J773" s="18" t="s">
        <v>4023</v>
      </c>
      <c r="K773" s="17" t="str">
        <f t="shared" si="12"/>
        <v>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v>
      </c>
      <c r="L773" s="3"/>
      <c r="M773" s="3"/>
      <c r="N773" s="3"/>
      <c r="O773" s="3"/>
      <c r="P773" s="3" t="s">
        <v>150</v>
      </c>
      <c r="Q773" s="3"/>
      <c r="R773" s="5"/>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c r="BM773" s="19"/>
      <c r="BN773" s="19"/>
      <c r="BO773" s="19"/>
      <c r="BP773" s="19"/>
      <c r="BQ773" s="19"/>
      <c r="BR773" s="19"/>
      <c r="BS773" s="19"/>
      <c r="BT773" s="19"/>
      <c r="BU773" s="19"/>
      <c r="BV773" s="19"/>
    </row>
    <row r="774" spans="1:74" ht="105" customHeight="1" x14ac:dyDescent="0.25">
      <c r="A774" s="9" t="s">
        <v>81</v>
      </c>
      <c r="B774" s="14" t="s">
        <v>82</v>
      </c>
      <c r="C774" s="3" t="s">
        <v>404</v>
      </c>
      <c r="D774" s="3" t="s">
        <v>1965</v>
      </c>
      <c r="E774" s="3" t="s">
        <v>103</v>
      </c>
      <c r="F774" s="3" t="s">
        <v>5545</v>
      </c>
      <c r="G774" s="3" t="s">
        <v>2690</v>
      </c>
      <c r="H774" s="3" t="s">
        <v>2691</v>
      </c>
      <c r="I774" s="3" t="s">
        <v>2692</v>
      </c>
      <c r="J774" s="18" t="s">
        <v>5572</v>
      </c>
      <c r="K774" s="17" t="str">
        <f t="shared" si="12"/>
        <v>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v>
      </c>
      <c r="L774" s="3"/>
      <c r="M774" s="3"/>
      <c r="N774" s="3"/>
      <c r="O774" s="3"/>
      <c r="P774" s="3" t="s">
        <v>150</v>
      </c>
      <c r="Q774" s="3"/>
      <c r="R774" s="5"/>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c r="BM774" s="19"/>
      <c r="BN774" s="19"/>
      <c r="BO774" s="19"/>
      <c r="BP774" s="19"/>
      <c r="BQ774" s="19"/>
      <c r="BR774" s="19"/>
      <c r="BS774" s="19"/>
      <c r="BT774" s="19"/>
      <c r="BU774" s="19"/>
      <c r="BV774" s="19"/>
    </row>
    <row r="775" spans="1:74" ht="90" customHeight="1" x14ac:dyDescent="0.25">
      <c r="A775" s="9" t="s">
        <v>81</v>
      </c>
      <c r="B775" s="14" t="s">
        <v>82</v>
      </c>
      <c r="C775" s="3" t="s">
        <v>404</v>
      </c>
      <c r="D775" s="3" t="s">
        <v>1965</v>
      </c>
      <c r="E775" s="3" t="s">
        <v>103</v>
      </c>
      <c r="F775" s="3" t="s">
        <v>5545</v>
      </c>
      <c r="G775" s="3" t="s">
        <v>2690</v>
      </c>
      <c r="H775" s="3" t="s">
        <v>2691</v>
      </c>
      <c r="I775" s="3" t="s">
        <v>2696</v>
      </c>
      <c r="J775" s="18" t="s">
        <v>2697</v>
      </c>
      <c r="K775" s="17" t="str">
        <f t="shared" si="12"/>
        <v>MaintenanceMax WOGeneralMasterDataManage and synchronize notification and work order master data.Improve data integrity and synchronization between local and global systems.Deviation Causes ViewProvides real-time visibility and access to masterdata of Deviation Causes</v>
      </c>
      <c r="L775" s="3"/>
      <c r="M775" s="3"/>
      <c r="N775" s="3"/>
      <c r="O775" s="3"/>
      <c r="P775" s="3" t="s">
        <v>150</v>
      </c>
      <c r="Q775" s="3"/>
      <c r="R775" s="5"/>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c r="BM775" s="19"/>
      <c r="BN775" s="19"/>
      <c r="BO775" s="19"/>
      <c r="BP775" s="19"/>
      <c r="BQ775" s="19"/>
      <c r="BR775" s="19"/>
      <c r="BS775" s="19"/>
      <c r="BT775" s="19"/>
      <c r="BU775" s="19"/>
      <c r="BV775" s="19"/>
    </row>
    <row r="776" spans="1:74" ht="105" customHeight="1" x14ac:dyDescent="0.25">
      <c r="A776" s="9" t="s">
        <v>81</v>
      </c>
      <c r="B776" s="14" t="s">
        <v>82</v>
      </c>
      <c r="C776" s="3" t="s">
        <v>404</v>
      </c>
      <c r="D776" s="3" t="s">
        <v>1965</v>
      </c>
      <c r="E776" s="3" t="s">
        <v>103</v>
      </c>
      <c r="F776" s="3" t="s">
        <v>5545</v>
      </c>
      <c r="G776" s="3" t="s">
        <v>2690</v>
      </c>
      <c r="H776" s="3" t="s">
        <v>2691</v>
      </c>
      <c r="I776" s="3" t="s">
        <v>2699</v>
      </c>
      <c r="J776" s="18" t="s">
        <v>5573</v>
      </c>
      <c r="K776" s="17" t="str">
        <f t="shared" si="12"/>
        <v>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v>
      </c>
      <c r="L776" s="3"/>
      <c r="M776" s="3"/>
      <c r="N776" s="3"/>
      <c r="O776" s="3"/>
      <c r="P776" s="3" t="s">
        <v>150</v>
      </c>
      <c r="Q776" s="3"/>
      <c r="R776" s="5"/>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c r="BM776" s="19"/>
      <c r="BN776" s="19"/>
      <c r="BO776" s="19"/>
      <c r="BP776" s="19"/>
      <c r="BQ776" s="19"/>
      <c r="BR776" s="19"/>
      <c r="BS776" s="19"/>
      <c r="BT776" s="19"/>
      <c r="BU776" s="19"/>
      <c r="BV776" s="19"/>
    </row>
    <row r="777" spans="1:74" ht="90" customHeight="1" x14ac:dyDescent="0.25">
      <c r="A777" s="9" t="s">
        <v>81</v>
      </c>
      <c r="B777" s="14" t="s">
        <v>82</v>
      </c>
      <c r="C777" s="3" t="s">
        <v>404</v>
      </c>
      <c r="D777" s="3" t="s">
        <v>1965</v>
      </c>
      <c r="E777" s="3" t="s">
        <v>103</v>
      </c>
      <c r="F777" s="3" t="s">
        <v>5545</v>
      </c>
      <c r="G777" s="3" t="s">
        <v>2690</v>
      </c>
      <c r="H777" s="3" t="s">
        <v>2691</v>
      </c>
      <c r="I777" s="3" t="s">
        <v>4026</v>
      </c>
      <c r="J777" s="18" t="s">
        <v>4027</v>
      </c>
      <c r="K777" s="17" t="str">
        <f t="shared" si="12"/>
        <v>MaintenanceMax WOGeneralMasterDataManage and synchronize notification and work order master data.Improve data integrity and synchronization between local and global systems.Maint. Activity ViewProvides real-time visibility and access to masterdata of Activity View</v>
      </c>
      <c r="L777" s="3"/>
      <c r="M777" s="3"/>
      <c r="N777" s="3"/>
      <c r="O777" s="3"/>
      <c r="P777" s="3" t="s">
        <v>150</v>
      </c>
      <c r="Q777" s="3"/>
      <c r="R777" s="5"/>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c r="BM777" s="19"/>
      <c r="BN777" s="19"/>
      <c r="BO777" s="19"/>
      <c r="BP777" s="19"/>
      <c r="BQ777" s="19"/>
      <c r="BR777" s="19"/>
      <c r="BS777" s="19"/>
      <c r="BT777" s="19"/>
      <c r="BU777" s="19"/>
      <c r="BV777" s="19"/>
    </row>
    <row r="778" spans="1:74" ht="105" customHeight="1" x14ac:dyDescent="0.25">
      <c r="A778" s="9" t="s">
        <v>81</v>
      </c>
      <c r="B778" s="14" t="s">
        <v>82</v>
      </c>
      <c r="C778" s="3" t="s">
        <v>404</v>
      </c>
      <c r="D778" s="3" t="s">
        <v>1965</v>
      </c>
      <c r="E778" s="3" t="s">
        <v>103</v>
      </c>
      <c r="F778" s="3" t="s">
        <v>5545</v>
      </c>
      <c r="G778" s="3" t="s">
        <v>2690</v>
      </c>
      <c r="H778" s="3" t="s">
        <v>2691</v>
      </c>
      <c r="I778" s="3" t="s">
        <v>2707</v>
      </c>
      <c r="J778" s="18" t="s">
        <v>5574</v>
      </c>
      <c r="K778" s="17" t="str">
        <f t="shared" si="12"/>
        <v xml:space="preserve">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v>
      </c>
      <c r="L778" s="3"/>
      <c r="M778" s="3"/>
      <c r="N778" s="3"/>
      <c r="O778" s="3"/>
      <c r="P778" s="3" t="s">
        <v>150</v>
      </c>
      <c r="Q778" s="3"/>
      <c r="R778" s="5"/>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c r="BM778" s="19"/>
      <c r="BN778" s="19"/>
      <c r="BO778" s="19"/>
      <c r="BP778" s="19"/>
      <c r="BQ778" s="19"/>
      <c r="BR778" s="19"/>
      <c r="BS778" s="19"/>
      <c r="BT778" s="19"/>
      <c r="BU778" s="19"/>
      <c r="BV778" s="19"/>
    </row>
    <row r="779" spans="1:74" ht="90" customHeight="1" x14ac:dyDescent="0.25">
      <c r="A779" s="9" t="s">
        <v>81</v>
      </c>
      <c r="B779" s="14" t="s">
        <v>82</v>
      </c>
      <c r="C779" s="3" t="s">
        <v>404</v>
      </c>
      <c r="D779" s="3" t="s">
        <v>1965</v>
      </c>
      <c r="E779" s="3" t="s">
        <v>103</v>
      </c>
      <c r="F779" s="3" t="s">
        <v>5545</v>
      </c>
      <c r="G779" s="3" t="s">
        <v>2690</v>
      </c>
      <c r="H779" s="3" t="s">
        <v>2691</v>
      </c>
      <c r="I779" s="3" t="s">
        <v>4029</v>
      </c>
      <c r="J779" s="18" t="s">
        <v>4030</v>
      </c>
      <c r="K779" s="17" t="str">
        <f t="shared" si="12"/>
        <v>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v>
      </c>
      <c r="L779" s="3"/>
      <c r="M779" s="3"/>
      <c r="N779" s="3"/>
      <c r="O779" s="3"/>
      <c r="P779" s="3" t="s">
        <v>150</v>
      </c>
      <c r="Q779" s="3"/>
      <c r="R779" s="5"/>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c r="BM779" s="19"/>
      <c r="BN779" s="19"/>
      <c r="BO779" s="19"/>
      <c r="BP779" s="19"/>
      <c r="BQ779" s="19"/>
      <c r="BR779" s="19"/>
      <c r="BS779" s="19"/>
      <c r="BT779" s="19"/>
      <c r="BU779" s="19"/>
      <c r="BV779" s="19"/>
    </row>
    <row r="780" spans="1:74" ht="105" customHeight="1" x14ac:dyDescent="0.25">
      <c r="A780" s="9" t="s">
        <v>81</v>
      </c>
      <c r="B780" s="14" t="s">
        <v>82</v>
      </c>
      <c r="C780" s="3" t="s">
        <v>404</v>
      </c>
      <c r="D780" s="3" t="s">
        <v>1965</v>
      </c>
      <c r="E780" s="3" t="s">
        <v>103</v>
      </c>
      <c r="F780" s="3" t="s">
        <v>5545</v>
      </c>
      <c r="G780" s="3" t="s">
        <v>2690</v>
      </c>
      <c r="H780" s="3" t="s">
        <v>2691</v>
      </c>
      <c r="I780" s="3" t="s">
        <v>2714</v>
      </c>
      <c r="J780" s="18" t="s">
        <v>5575</v>
      </c>
      <c r="K780" s="17" t="str">
        <f t="shared" si="12"/>
        <v>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v>
      </c>
      <c r="L780" s="3"/>
      <c r="M780" s="3"/>
      <c r="N780" s="3"/>
      <c r="O780" s="3"/>
      <c r="P780" s="3" t="s">
        <v>150</v>
      </c>
      <c r="Q780" s="3"/>
      <c r="R780" s="5"/>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c r="BM780" s="19"/>
      <c r="BN780" s="19"/>
      <c r="BO780" s="19"/>
      <c r="BP780" s="19"/>
      <c r="BQ780" s="19"/>
      <c r="BR780" s="19"/>
      <c r="BS780" s="19"/>
      <c r="BT780" s="19"/>
      <c r="BU780" s="19"/>
      <c r="BV780" s="19"/>
    </row>
    <row r="781" spans="1:74" ht="90" customHeight="1" x14ac:dyDescent="0.25">
      <c r="A781" s="9" t="s">
        <v>81</v>
      </c>
      <c r="B781" s="14" t="s">
        <v>82</v>
      </c>
      <c r="C781" s="3" t="s">
        <v>404</v>
      </c>
      <c r="D781" s="3" t="s">
        <v>1965</v>
      </c>
      <c r="E781" s="3" t="s">
        <v>103</v>
      </c>
      <c r="F781" s="3" t="s">
        <v>5545</v>
      </c>
      <c r="G781" s="3" t="s">
        <v>2690</v>
      </c>
      <c r="H781" s="3" t="s">
        <v>2691</v>
      </c>
      <c r="I781" s="3" t="s">
        <v>4032</v>
      </c>
      <c r="J781" s="18" t="s">
        <v>4033</v>
      </c>
      <c r="K781" s="17" t="str">
        <f t="shared" si="12"/>
        <v>MaintenanceMax WOGeneralMasterDataManage and synchronize notification and work order master data.Improve data integrity and synchronization between local and global systems.Notification Type ViewProvides real-time visibility and access to masterdata of Notification Type</v>
      </c>
      <c r="L781" s="3"/>
      <c r="M781" s="3"/>
      <c r="N781" s="3"/>
      <c r="O781" s="3"/>
      <c r="P781" s="3" t="s">
        <v>150</v>
      </c>
      <c r="Q781" s="3"/>
      <c r="R781" s="5"/>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c r="BM781" s="19"/>
      <c r="BN781" s="19"/>
      <c r="BO781" s="19"/>
      <c r="BP781" s="19"/>
      <c r="BQ781" s="19"/>
      <c r="BR781" s="19"/>
      <c r="BS781" s="19"/>
      <c r="BT781" s="19"/>
      <c r="BU781" s="19"/>
      <c r="BV781" s="19"/>
    </row>
    <row r="782" spans="1:74" ht="105" customHeight="1" x14ac:dyDescent="0.25">
      <c r="A782" s="9" t="s">
        <v>81</v>
      </c>
      <c r="B782" s="14" t="s">
        <v>82</v>
      </c>
      <c r="C782" s="3" t="s">
        <v>404</v>
      </c>
      <c r="D782" s="3" t="s">
        <v>1965</v>
      </c>
      <c r="E782" s="3" t="s">
        <v>103</v>
      </c>
      <c r="F782" s="3" t="s">
        <v>5545</v>
      </c>
      <c r="G782" s="3" t="s">
        <v>2690</v>
      </c>
      <c r="H782" s="3" t="s">
        <v>2691</v>
      </c>
      <c r="I782" s="3" t="s">
        <v>2722</v>
      </c>
      <c r="J782" s="18" t="s">
        <v>5576</v>
      </c>
      <c r="K782" s="17" t="str">
        <f t="shared" si="12"/>
        <v>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v>
      </c>
      <c r="L782" s="3"/>
      <c r="M782" s="3"/>
      <c r="N782" s="3"/>
      <c r="O782" s="3"/>
      <c r="P782" s="3" t="s">
        <v>150</v>
      </c>
      <c r="Q782" s="3"/>
      <c r="R782" s="5"/>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c r="BM782" s="19"/>
      <c r="BN782" s="19"/>
      <c r="BO782" s="19"/>
      <c r="BP782" s="19"/>
      <c r="BQ782" s="19"/>
      <c r="BR782" s="19"/>
      <c r="BS782" s="19"/>
      <c r="BT782" s="19"/>
      <c r="BU782" s="19"/>
      <c r="BV782" s="19"/>
    </row>
    <row r="783" spans="1:74" ht="90" customHeight="1" x14ac:dyDescent="0.25">
      <c r="A783" s="9" t="s">
        <v>81</v>
      </c>
      <c r="B783" s="14" t="s">
        <v>82</v>
      </c>
      <c r="C783" s="3" t="s">
        <v>404</v>
      </c>
      <c r="D783" s="3" t="s">
        <v>1965</v>
      </c>
      <c r="E783" s="3" t="s">
        <v>103</v>
      </c>
      <c r="F783" s="3" t="s">
        <v>5545</v>
      </c>
      <c r="G783" s="3" t="s">
        <v>2690</v>
      </c>
      <c r="H783" s="3" t="s">
        <v>2691</v>
      </c>
      <c r="I783" s="3" t="s">
        <v>2726</v>
      </c>
      <c r="J783" s="18" t="s">
        <v>2727</v>
      </c>
      <c r="K783" s="17" t="str">
        <f t="shared" si="12"/>
        <v>MaintenanceMax WOGeneralMasterDataManage and synchronize notification and work order master data.Improve data integrity and synchronization between local and global systems.Operation Control Key ViewProvides real-time visibility and access to masterdata of Control Key</v>
      </c>
      <c r="L783" s="3"/>
      <c r="M783" s="3"/>
      <c r="N783" s="3"/>
      <c r="O783" s="3"/>
      <c r="P783" s="3" t="s">
        <v>150</v>
      </c>
      <c r="Q783" s="3"/>
      <c r="R783" s="5"/>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c r="BM783" s="19"/>
      <c r="BN783" s="19"/>
      <c r="BO783" s="19"/>
      <c r="BP783" s="19"/>
      <c r="BQ783" s="19"/>
      <c r="BR783" s="19"/>
      <c r="BS783" s="19"/>
      <c r="BT783" s="19"/>
      <c r="BU783" s="19"/>
      <c r="BV783" s="19"/>
    </row>
    <row r="784" spans="1:74" ht="105" customHeight="1" x14ac:dyDescent="0.25">
      <c r="A784" s="9" t="s">
        <v>81</v>
      </c>
      <c r="B784" s="14" t="s">
        <v>82</v>
      </c>
      <c r="C784" s="3" t="s">
        <v>404</v>
      </c>
      <c r="D784" s="3" t="s">
        <v>1965</v>
      </c>
      <c r="E784" s="3" t="s">
        <v>103</v>
      </c>
      <c r="F784" s="3" t="s">
        <v>5545</v>
      </c>
      <c r="G784" s="3" t="s">
        <v>2690</v>
      </c>
      <c r="H784" s="3" t="s">
        <v>2691</v>
      </c>
      <c r="I784" s="3" t="s">
        <v>2729</v>
      </c>
      <c r="J784" s="18" t="s">
        <v>5577</v>
      </c>
      <c r="K784" s="17" t="str">
        <f t="shared" si="12"/>
        <v>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v>
      </c>
      <c r="L784" s="3"/>
      <c r="M784" s="3"/>
      <c r="N784" s="3"/>
      <c r="O784" s="3"/>
      <c r="P784" s="3" t="s">
        <v>150</v>
      </c>
      <c r="Q784" s="3"/>
      <c r="R784" s="5"/>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c r="BM784" s="19"/>
      <c r="BN784" s="19"/>
      <c r="BO784" s="19"/>
      <c r="BP784" s="19"/>
      <c r="BQ784" s="19"/>
      <c r="BR784" s="19"/>
      <c r="BS784" s="19"/>
      <c r="BT784" s="19"/>
      <c r="BU784" s="19"/>
      <c r="BV784" s="19"/>
    </row>
    <row r="785" spans="1:74" ht="90" customHeight="1" x14ac:dyDescent="0.25">
      <c r="A785" s="9" t="s">
        <v>81</v>
      </c>
      <c r="B785" s="14" t="s">
        <v>82</v>
      </c>
      <c r="C785" s="3" t="s">
        <v>404</v>
      </c>
      <c r="D785" s="3" t="s">
        <v>1965</v>
      </c>
      <c r="E785" s="3" t="s">
        <v>103</v>
      </c>
      <c r="F785" s="3" t="s">
        <v>5545</v>
      </c>
      <c r="G785" s="3" t="s">
        <v>2690</v>
      </c>
      <c r="H785" s="3" t="s">
        <v>2691</v>
      </c>
      <c r="I785" s="3" t="s">
        <v>2733</v>
      </c>
      <c r="J785" s="18" t="s">
        <v>2734</v>
      </c>
      <c r="K785" s="17" t="str">
        <f t="shared" si="12"/>
        <v>MaintenanceMax WOGeneralMasterDataManage and synchronize notification and work order master data.Improve data integrity and synchronization between local and global systems.Planning Groups ViewProvides real-time visibility and access to masterdata of Planning Group</v>
      </c>
      <c r="L785" s="3"/>
      <c r="M785" s="3"/>
      <c r="N785" s="3"/>
      <c r="O785" s="3"/>
      <c r="P785" s="3" t="s">
        <v>150</v>
      </c>
      <c r="Q785" s="3"/>
      <c r="R785" s="5"/>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c r="BM785" s="19"/>
      <c r="BN785" s="19"/>
      <c r="BO785" s="19"/>
      <c r="BP785" s="19"/>
      <c r="BQ785" s="19"/>
      <c r="BR785" s="19"/>
      <c r="BS785" s="19"/>
      <c r="BT785" s="19"/>
      <c r="BU785" s="19"/>
      <c r="BV785" s="19"/>
    </row>
    <row r="786" spans="1:74" ht="120" customHeight="1" x14ac:dyDescent="0.25">
      <c r="A786" s="9" t="s">
        <v>81</v>
      </c>
      <c r="B786" s="14" t="s">
        <v>82</v>
      </c>
      <c r="C786" s="3" t="s">
        <v>404</v>
      </c>
      <c r="D786" s="3" t="s">
        <v>1965</v>
      </c>
      <c r="E786" s="3" t="s">
        <v>103</v>
      </c>
      <c r="F786" s="3" t="s">
        <v>5545</v>
      </c>
      <c r="G786" s="3" t="s">
        <v>2690</v>
      </c>
      <c r="H786" s="3" t="s">
        <v>2691</v>
      </c>
      <c r="I786" s="3" t="s">
        <v>2736</v>
      </c>
      <c r="J786" s="18" t="s">
        <v>5578</v>
      </c>
      <c r="K786" s="17" t="str">
        <f t="shared" si="12"/>
        <v xml:space="preserve">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v>
      </c>
      <c r="L786" s="3"/>
      <c r="M786" s="3"/>
      <c r="N786" s="3"/>
      <c r="O786" s="3"/>
      <c r="P786" s="3" t="s">
        <v>150</v>
      </c>
      <c r="Q786" s="3"/>
      <c r="R786" s="5"/>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c r="BM786" s="19"/>
      <c r="BN786" s="19"/>
      <c r="BO786" s="19"/>
      <c r="BP786" s="19"/>
      <c r="BQ786" s="19"/>
      <c r="BR786" s="19"/>
      <c r="BS786" s="19"/>
      <c r="BT786" s="19"/>
      <c r="BU786" s="19"/>
      <c r="BV786" s="19"/>
    </row>
    <row r="787" spans="1:74" ht="105" customHeight="1" x14ac:dyDescent="0.25">
      <c r="A787" s="9" t="s">
        <v>81</v>
      </c>
      <c r="B787" s="14" t="s">
        <v>82</v>
      </c>
      <c r="C787" s="3" t="s">
        <v>404</v>
      </c>
      <c r="D787" s="3" t="s">
        <v>1965</v>
      </c>
      <c r="E787" s="3" t="s">
        <v>103</v>
      </c>
      <c r="F787" s="3" t="s">
        <v>5545</v>
      </c>
      <c r="G787" s="3" t="s">
        <v>2690</v>
      </c>
      <c r="H787" s="3" t="s">
        <v>2691</v>
      </c>
      <c r="I787" s="3" t="s">
        <v>2740</v>
      </c>
      <c r="J787" s="18" t="s">
        <v>2741</v>
      </c>
      <c r="K787" s="17" t="str">
        <f t="shared" si="12"/>
        <v xml:space="preserve">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v>
      </c>
      <c r="L787" s="3"/>
      <c r="M787" s="3"/>
      <c r="N787" s="3"/>
      <c r="O787" s="3"/>
      <c r="P787" s="3" t="s">
        <v>150</v>
      </c>
      <c r="Q787" s="3"/>
      <c r="R787" s="5"/>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c r="BM787" s="19"/>
      <c r="BN787" s="19"/>
      <c r="BO787" s="19"/>
      <c r="BP787" s="19"/>
      <c r="BQ787" s="19"/>
      <c r="BR787" s="19"/>
      <c r="BS787" s="19"/>
      <c r="BT787" s="19"/>
      <c r="BU787" s="19"/>
      <c r="BV787" s="19"/>
    </row>
    <row r="788" spans="1:74" ht="105" customHeight="1" x14ac:dyDescent="0.25">
      <c r="A788" s="9" t="s">
        <v>81</v>
      </c>
      <c r="B788" s="14" t="s">
        <v>82</v>
      </c>
      <c r="C788" s="3" t="s">
        <v>404</v>
      </c>
      <c r="D788" s="3" t="s">
        <v>1965</v>
      </c>
      <c r="E788" s="3" t="s">
        <v>103</v>
      </c>
      <c r="F788" s="3" t="s">
        <v>5545</v>
      </c>
      <c r="G788" s="3" t="s">
        <v>2690</v>
      </c>
      <c r="H788" s="3" t="s">
        <v>2691</v>
      </c>
      <c r="I788" s="3" t="s">
        <v>2743</v>
      </c>
      <c r="J788" s="18" t="s">
        <v>5579</v>
      </c>
      <c r="K788" s="17" t="str">
        <f t="shared" si="12"/>
        <v>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v>
      </c>
      <c r="L788" s="3"/>
      <c r="M788" s="3"/>
      <c r="N788" s="3"/>
      <c r="O788" s="3"/>
      <c r="P788" s="3" t="s">
        <v>150</v>
      </c>
      <c r="Q788" s="3"/>
      <c r="R788" s="5"/>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c r="BM788" s="19"/>
      <c r="BN788" s="19"/>
      <c r="BO788" s="19"/>
      <c r="BP788" s="19"/>
      <c r="BQ788" s="19"/>
      <c r="BR788" s="19"/>
      <c r="BS788" s="19"/>
      <c r="BT788" s="19"/>
      <c r="BU788" s="19"/>
      <c r="BV788" s="19"/>
    </row>
    <row r="789" spans="1:74" ht="105" customHeight="1" x14ac:dyDescent="0.25">
      <c r="A789" s="9" t="s">
        <v>81</v>
      </c>
      <c r="B789" s="14" t="s">
        <v>82</v>
      </c>
      <c r="C789" s="3" t="s">
        <v>404</v>
      </c>
      <c r="D789" s="3" t="s">
        <v>1965</v>
      </c>
      <c r="E789" s="3" t="s">
        <v>103</v>
      </c>
      <c r="F789" s="3" t="s">
        <v>5545</v>
      </c>
      <c r="G789" s="3" t="s">
        <v>2690</v>
      </c>
      <c r="H789" s="3" t="s">
        <v>2691</v>
      </c>
      <c r="I789" s="3" t="s">
        <v>4035</v>
      </c>
      <c r="J789" s="18" t="s">
        <v>4036</v>
      </c>
      <c r="K789" s="17" t="str">
        <f t="shared" si="12"/>
        <v>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v>
      </c>
      <c r="L789" s="3"/>
      <c r="M789" s="3"/>
      <c r="N789" s="3"/>
      <c r="O789" s="3"/>
      <c r="P789" s="3" t="s">
        <v>150</v>
      </c>
      <c r="Q789" s="3"/>
      <c r="R789" s="5"/>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c r="BM789" s="19"/>
      <c r="BN789" s="19"/>
      <c r="BO789" s="19"/>
      <c r="BP789" s="19"/>
      <c r="BQ789" s="19"/>
      <c r="BR789" s="19"/>
      <c r="BS789" s="19"/>
      <c r="BT789" s="19"/>
      <c r="BU789" s="19"/>
      <c r="BV789" s="19"/>
    </row>
    <row r="790" spans="1:74" ht="105" customHeight="1" x14ac:dyDescent="0.25">
      <c r="A790" s="9" t="s">
        <v>81</v>
      </c>
      <c r="B790" s="14" t="s">
        <v>82</v>
      </c>
      <c r="C790" s="3" t="s">
        <v>404</v>
      </c>
      <c r="D790" s="3" t="s">
        <v>1965</v>
      </c>
      <c r="E790" s="3" t="s">
        <v>103</v>
      </c>
      <c r="F790" s="3" t="s">
        <v>5545</v>
      </c>
      <c r="G790" s="3" t="s">
        <v>2690</v>
      </c>
      <c r="H790" s="3" t="s">
        <v>2691</v>
      </c>
      <c r="I790" s="3" t="s">
        <v>2750</v>
      </c>
      <c r="J790" s="18" t="s">
        <v>5580</v>
      </c>
      <c r="K790" s="17" t="str">
        <f t="shared" si="12"/>
        <v xml:space="preserve">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v>
      </c>
      <c r="L790" s="3"/>
      <c r="M790" s="3"/>
      <c r="N790" s="3"/>
      <c r="O790" s="3"/>
      <c r="P790" s="3" t="s">
        <v>150</v>
      </c>
      <c r="Q790" s="3"/>
      <c r="R790" s="5"/>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c r="BM790" s="19"/>
      <c r="BN790" s="19"/>
      <c r="BO790" s="19"/>
      <c r="BP790" s="19"/>
      <c r="BQ790" s="19"/>
      <c r="BR790" s="19"/>
      <c r="BS790" s="19"/>
      <c r="BT790" s="19"/>
      <c r="BU790" s="19"/>
      <c r="BV790" s="19"/>
    </row>
    <row r="791" spans="1:74" ht="90" customHeight="1" x14ac:dyDescent="0.25">
      <c r="A791" s="9" t="s">
        <v>81</v>
      </c>
      <c r="B791" s="14" t="s">
        <v>82</v>
      </c>
      <c r="C791" s="3" t="s">
        <v>404</v>
      </c>
      <c r="D791" s="3" t="s">
        <v>1965</v>
      </c>
      <c r="E791" s="3" t="s">
        <v>103</v>
      </c>
      <c r="F791" s="3" t="s">
        <v>5545</v>
      </c>
      <c r="G791" s="3" t="s">
        <v>2690</v>
      </c>
      <c r="H791" s="3" t="s">
        <v>2691</v>
      </c>
      <c r="I791" s="3" t="s">
        <v>4038</v>
      </c>
      <c r="J791" s="18" t="s">
        <v>4039</v>
      </c>
      <c r="K791" s="17" t="str">
        <f t="shared" si="12"/>
        <v>MaintenanceMax WOGeneralMasterDataManage and synchronize notification and work order master data.Improve data integrity and synchronization between local and global systems.WO Types ViewProvides real-time visibility and access to masterdata of WO Types</v>
      </c>
      <c r="L791" s="3"/>
      <c r="M791" s="3"/>
      <c r="N791" s="3"/>
      <c r="O791" s="3"/>
      <c r="P791" s="3" t="s">
        <v>150</v>
      </c>
      <c r="Q791" s="3"/>
      <c r="R791" s="5"/>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c r="BM791" s="19"/>
      <c r="BN791" s="19"/>
      <c r="BO791" s="19"/>
      <c r="BP791" s="19"/>
      <c r="BQ791" s="19"/>
      <c r="BR791" s="19"/>
      <c r="BS791" s="19"/>
      <c r="BT791" s="19"/>
      <c r="BU791" s="19"/>
      <c r="BV791" s="19"/>
    </row>
    <row r="792" spans="1:74" ht="105" customHeight="1" x14ac:dyDescent="0.25">
      <c r="A792" s="9" t="s">
        <v>81</v>
      </c>
      <c r="B792" s="14" t="s">
        <v>82</v>
      </c>
      <c r="C792" s="3" t="s">
        <v>404</v>
      </c>
      <c r="D792" s="3" t="s">
        <v>1965</v>
      </c>
      <c r="E792" s="3" t="s">
        <v>103</v>
      </c>
      <c r="F792" s="3" t="s">
        <v>5545</v>
      </c>
      <c r="G792" s="3" t="s">
        <v>2690</v>
      </c>
      <c r="H792" s="3" t="s">
        <v>2691</v>
      </c>
      <c r="I792" s="3" t="s">
        <v>2757</v>
      </c>
      <c r="J792" s="18" t="s">
        <v>5581</v>
      </c>
      <c r="K792" s="17" t="str">
        <f t="shared" si="12"/>
        <v xml:space="preserve">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v>
      </c>
      <c r="L792" s="3"/>
      <c r="M792" s="3"/>
      <c r="N792" s="3"/>
      <c r="O792" s="3"/>
      <c r="P792" s="3" t="s">
        <v>150</v>
      </c>
      <c r="Q792" s="3"/>
      <c r="R792" s="5"/>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c r="BM792" s="19"/>
      <c r="BN792" s="19"/>
      <c r="BO792" s="19"/>
      <c r="BP792" s="19"/>
      <c r="BQ792" s="19"/>
      <c r="BR792" s="19"/>
      <c r="BS792" s="19"/>
      <c r="BT792" s="19"/>
      <c r="BU792" s="19"/>
      <c r="BV792" s="19"/>
    </row>
    <row r="793" spans="1:74" ht="90" customHeight="1" x14ac:dyDescent="0.25">
      <c r="A793" s="9" t="s">
        <v>81</v>
      </c>
      <c r="B793" s="14" t="s">
        <v>82</v>
      </c>
      <c r="C793" s="3" t="s">
        <v>404</v>
      </c>
      <c r="D793" s="3" t="s">
        <v>1965</v>
      </c>
      <c r="E793" s="3" t="s">
        <v>103</v>
      </c>
      <c r="F793" s="3" t="s">
        <v>5545</v>
      </c>
      <c r="G793" s="3" t="s">
        <v>2690</v>
      </c>
      <c r="H793" s="3" t="s">
        <v>2691</v>
      </c>
      <c r="I793" s="3" t="s">
        <v>4041</v>
      </c>
      <c r="J793" s="18" t="s">
        <v>4042</v>
      </c>
      <c r="K793" s="17" t="str">
        <f t="shared" si="12"/>
        <v xml:space="preserve">MaintenanceMax WOGeneralMasterDataManage and synchronize notification and work order master data.Improve data integrity and synchronization between local and global systems.Work Center ViewProvides real-time visibility and access to masterdata of Work Center </v>
      </c>
      <c r="L793" s="3"/>
      <c r="M793" s="3"/>
      <c r="N793" s="3"/>
      <c r="O793" s="3"/>
      <c r="P793" s="3" t="s">
        <v>150</v>
      </c>
      <c r="Q793" s="3"/>
      <c r="R793" s="5"/>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c r="BM793" s="19"/>
      <c r="BN793" s="19"/>
      <c r="BO793" s="19"/>
      <c r="BP793" s="19"/>
      <c r="BQ793" s="19"/>
      <c r="BR793" s="19"/>
      <c r="BS793" s="19"/>
      <c r="BT793" s="19"/>
      <c r="BU793" s="19"/>
      <c r="BV793" s="19"/>
    </row>
    <row r="794" spans="1:74" ht="105" customHeight="1" x14ac:dyDescent="0.25">
      <c r="A794" s="9" t="s">
        <v>81</v>
      </c>
      <c r="B794" s="14" t="s">
        <v>82</v>
      </c>
      <c r="C794" s="3" t="s">
        <v>404</v>
      </c>
      <c r="D794" s="3" t="s">
        <v>1965</v>
      </c>
      <c r="E794" s="3" t="s">
        <v>103</v>
      </c>
      <c r="F794" s="3" t="s">
        <v>5545</v>
      </c>
      <c r="G794" s="3" t="s">
        <v>2765</v>
      </c>
      <c r="H794" s="3" t="s">
        <v>2766</v>
      </c>
      <c r="I794" s="3" t="s">
        <v>2767</v>
      </c>
      <c r="J794" s="18" t="s">
        <v>5582</v>
      </c>
      <c r="K794" s="17" t="str">
        <f t="shared" si="12"/>
        <v>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v>
      </c>
      <c r="L794" s="3"/>
      <c r="M794" s="3"/>
      <c r="N794" s="3"/>
      <c r="O794" s="3"/>
      <c r="P794" s="3" t="s">
        <v>150</v>
      </c>
      <c r="Q794" s="3"/>
      <c r="R794" s="5"/>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c r="BM794" s="19"/>
      <c r="BN794" s="19"/>
      <c r="BO794" s="19"/>
      <c r="BP794" s="19"/>
      <c r="BQ794" s="19"/>
      <c r="BR794" s="19"/>
      <c r="BS794" s="19"/>
      <c r="BT794" s="19"/>
      <c r="BU794" s="19"/>
      <c r="BV794" s="19"/>
    </row>
    <row r="795" spans="1:74" ht="105" customHeight="1" x14ac:dyDescent="0.25">
      <c r="A795" s="9" t="s">
        <v>81</v>
      </c>
      <c r="B795" s="14" t="s">
        <v>82</v>
      </c>
      <c r="C795" s="3" t="s">
        <v>404</v>
      </c>
      <c r="D795" s="3" t="s">
        <v>1965</v>
      </c>
      <c r="E795" s="3" t="s">
        <v>103</v>
      </c>
      <c r="F795" s="3" t="s">
        <v>5545</v>
      </c>
      <c r="G795" s="3" t="s">
        <v>2765</v>
      </c>
      <c r="H795" s="3" t="s">
        <v>2766</v>
      </c>
      <c r="I795" s="3" t="s">
        <v>2771</v>
      </c>
      <c r="J795" s="18" t="s">
        <v>5583</v>
      </c>
      <c r="K795" s="17" t="str">
        <f t="shared" si="12"/>
        <v>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v>
      </c>
      <c r="L795" s="3"/>
      <c r="M795" s="3"/>
      <c r="N795" s="3"/>
      <c r="O795" s="3"/>
      <c r="P795" s="3" t="s">
        <v>150</v>
      </c>
      <c r="Q795" s="3"/>
      <c r="R795" s="5"/>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c r="BM795" s="19"/>
      <c r="BN795" s="19"/>
      <c r="BO795" s="19"/>
      <c r="BP795" s="19"/>
      <c r="BQ795" s="19"/>
      <c r="BR795" s="19"/>
      <c r="BS795" s="19"/>
      <c r="BT795" s="19"/>
      <c r="BU795" s="19"/>
      <c r="BV795" s="19"/>
    </row>
    <row r="796" spans="1:74" ht="105" customHeight="1" x14ac:dyDescent="0.25">
      <c r="A796" s="9" t="s">
        <v>81</v>
      </c>
      <c r="B796" s="14" t="s">
        <v>82</v>
      </c>
      <c r="C796" s="3" t="s">
        <v>404</v>
      </c>
      <c r="D796" s="3" t="s">
        <v>1965</v>
      </c>
      <c r="E796" s="3" t="s">
        <v>103</v>
      </c>
      <c r="F796" s="3" t="s">
        <v>5545</v>
      </c>
      <c r="G796" s="3" t="s">
        <v>2765</v>
      </c>
      <c r="H796" s="3" t="s">
        <v>2766</v>
      </c>
      <c r="I796" s="3" t="s">
        <v>2773</v>
      </c>
      <c r="J796" s="18" t="s">
        <v>5584</v>
      </c>
      <c r="K796" s="17" t="str">
        <f t="shared" si="12"/>
        <v>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v>
      </c>
      <c r="L796" s="3"/>
      <c r="M796" s="3"/>
      <c r="N796" s="3"/>
      <c r="O796" s="3"/>
      <c r="P796" s="3" t="s">
        <v>150</v>
      </c>
      <c r="Q796" s="3"/>
      <c r="R796" s="5"/>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c r="BM796" s="19"/>
      <c r="BN796" s="19"/>
      <c r="BO796" s="19"/>
      <c r="BP796" s="19"/>
      <c r="BQ796" s="19"/>
      <c r="BR796" s="19"/>
      <c r="BS796" s="19"/>
      <c r="BT796" s="19"/>
      <c r="BU796" s="19"/>
      <c r="BV796" s="19"/>
    </row>
    <row r="797" spans="1:74" ht="105" customHeight="1" x14ac:dyDescent="0.25">
      <c r="A797" s="9" t="s">
        <v>81</v>
      </c>
      <c r="B797" s="14" t="s">
        <v>82</v>
      </c>
      <c r="C797" s="3" t="s">
        <v>404</v>
      </c>
      <c r="D797" s="3" t="s">
        <v>1965</v>
      </c>
      <c r="E797" s="3" t="s">
        <v>103</v>
      </c>
      <c r="F797" s="3" t="s">
        <v>5545</v>
      </c>
      <c r="G797" s="3" t="s">
        <v>2765</v>
      </c>
      <c r="H797" s="3" t="s">
        <v>2766</v>
      </c>
      <c r="I797" s="3" t="s">
        <v>2775</v>
      </c>
      <c r="J797" s="18" t="s">
        <v>5585</v>
      </c>
      <c r="K797" s="17" t="str">
        <f t="shared" si="12"/>
        <v>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v>
      </c>
      <c r="L797" s="3"/>
      <c r="M797" s="3"/>
      <c r="N797" s="3"/>
      <c r="O797" s="3"/>
      <c r="P797" s="3" t="s">
        <v>150</v>
      </c>
      <c r="Q797" s="3"/>
      <c r="R797" s="5"/>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c r="BM797" s="19"/>
      <c r="BN797" s="19"/>
      <c r="BO797" s="19"/>
      <c r="BP797" s="19"/>
      <c r="BQ797" s="19"/>
      <c r="BR797" s="19"/>
      <c r="BS797" s="19"/>
      <c r="BT797" s="19"/>
      <c r="BU797" s="19"/>
      <c r="BV797" s="19"/>
    </row>
    <row r="798" spans="1:74" ht="105" customHeight="1" x14ac:dyDescent="0.25">
      <c r="A798" s="9" t="s">
        <v>81</v>
      </c>
      <c r="B798" s="14" t="s">
        <v>82</v>
      </c>
      <c r="C798" s="3" t="s">
        <v>404</v>
      </c>
      <c r="D798" s="3" t="s">
        <v>1965</v>
      </c>
      <c r="E798" s="3" t="s">
        <v>103</v>
      </c>
      <c r="F798" s="3" t="s">
        <v>5545</v>
      </c>
      <c r="G798" s="3" t="s">
        <v>2765</v>
      </c>
      <c r="H798" s="3" t="s">
        <v>2766</v>
      </c>
      <c r="I798" s="3" t="s">
        <v>2777</v>
      </c>
      <c r="J798" s="18" t="s">
        <v>5586</v>
      </c>
      <c r="K798" s="17" t="str">
        <f t="shared" si="12"/>
        <v>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v>
      </c>
      <c r="L798" s="3"/>
      <c r="M798" s="3"/>
      <c r="N798" s="3"/>
      <c r="O798" s="3"/>
      <c r="P798" s="3" t="s">
        <v>150</v>
      </c>
      <c r="Q798" s="3"/>
      <c r="R798" s="5"/>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c r="BM798" s="19"/>
      <c r="BN798" s="19"/>
      <c r="BO798" s="19"/>
      <c r="BP798" s="19"/>
      <c r="BQ798" s="19"/>
      <c r="BR798" s="19"/>
      <c r="BS798" s="19"/>
      <c r="BT798" s="19"/>
      <c r="BU798" s="19"/>
      <c r="BV798" s="19"/>
    </row>
    <row r="799" spans="1:74" ht="105" customHeight="1" x14ac:dyDescent="0.25">
      <c r="A799" s="9" t="s">
        <v>81</v>
      </c>
      <c r="B799" s="14" t="s">
        <v>82</v>
      </c>
      <c r="C799" s="3" t="s">
        <v>404</v>
      </c>
      <c r="D799" s="3" t="s">
        <v>1965</v>
      </c>
      <c r="E799" s="3" t="s">
        <v>103</v>
      </c>
      <c r="F799" s="3" t="s">
        <v>5545</v>
      </c>
      <c r="G799" s="3" t="s">
        <v>2765</v>
      </c>
      <c r="H799" s="3" t="s">
        <v>2766</v>
      </c>
      <c r="I799" s="3" t="s">
        <v>2779</v>
      </c>
      <c r="J799" s="18" t="s">
        <v>5587</v>
      </c>
      <c r="K799" s="17" t="str">
        <f t="shared" si="12"/>
        <v>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v>
      </c>
      <c r="L799" s="3"/>
      <c r="M799" s="3"/>
      <c r="N799" s="3"/>
      <c r="O799" s="3"/>
      <c r="P799" s="3" t="s">
        <v>150</v>
      </c>
      <c r="Q799" s="3"/>
      <c r="R799" s="5"/>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c r="BM799" s="19"/>
      <c r="BN799" s="19"/>
      <c r="BO799" s="19"/>
      <c r="BP799" s="19"/>
      <c r="BQ799" s="19"/>
      <c r="BR799" s="19"/>
      <c r="BS799" s="19"/>
      <c r="BT799" s="19"/>
      <c r="BU799" s="19"/>
      <c r="BV799" s="19"/>
    </row>
    <row r="800" spans="1:74" ht="105" customHeight="1" x14ac:dyDescent="0.25">
      <c r="A800" s="9" t="s">
        <v>81</v>
      </c>
      <c r="B800" s="14" t="s">
        <v>82</v>
      </c>
      <c r="C800" s="3" t="s">
        <v>404</v>
      </c>
      <c r="D800" s="3" t="s">
        <v>1965</v>
      </c>
      <c r="E800" s="3" t="s">
        <v>103</v>
      </c>
      <c r="F800" s="3" t="s">
        <v>5545</v>
      </c>
      <c r="G800" s="3" t="s">
        <v>2765</v>
      </c>
      <c r="H800" s="3" t="s">
        <v>2766</v>
      </c>
      <c r="I800" s="3" t="s">
        <v>2781</v>
      </c>
      <c r="J800" s="18" t="s">
        <v>5588</v>
      </c>
      <c r="K800" s="17" t="str">
        <f t="shared" si="12"/>
        <v>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v>
      </c>
      <c r="L800" s="3"/>
      <c r="M800" s="3"/>
      <c r="N800" s="3"/>
      <c r="O800" s="3"/>
      <c r="P800" s="3" t="s">
        <v>150</v>
      </c>
      <c r="Q800" s="3"/>
      <c r="R800" s="5"/>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c r="BM800" s="19"/>
      <c r="BN800" s="19"/>
      <c r="BO800" s="19"/>
      <c r="BP800" s="19"/>
      <c r="BQ800" s="19"/>
      <c r="BR800" s="19"/>
      <c r="BS800" s="19"/>
      <c r="BT800" s="19"/>
      <c r="BU800" s="19"/>
      <c r="BV800" s="19"/>
    </row>
    <row r="801" spans="1:74" ht="105" customHeight="1" x14ac:dyDescent="0.25">
      <c r="A801" s="9" t="s">
        <v>81</v>
      </c>
      <c r="B801" s="14" t="s">
        <v>82</v>
      </c>
      <c r="C801" s="3" t="s">
        <v>404</v>
      </c>
      <c r="D801" s="3" t="s">
        <v>1965</v>
      </c>
      <c r="E801" s="3" t="s">
        <v>103</v>
      </c>
      <c r="F801" s="3" t="s">
        <v>5545</v>
      </c>
      <c r="G801" s="3" t="s">
        <v>2765</v>
      </c>
      <c r="H801" s="3" t="s">
        <v>2766</v>
      </c>
      <c r="I801" s="3" t="s">
        <v>2783</v>
      </c>
      <c r="J801" s="18" t="s">
        <v>5589</v>
      </c>
      <c r="K801" s="17" t="str">
        <f t="shared" si="12"/>
        <v>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v>
      </c>
      <c r="L801" s="3"/>
      <c r="M801" s="3"/>
      <c r="N801" s="3"/>
      <c r="O801" s="3"/>
      <c r="P801" s="3" t="s">
        <v>150</v>
      </c>
      <c r="Q801" s="3"/>
      <c r="R801" s="5"/>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c r="BM801" s="19"/>
      <c r="BN801" s="19"/>
      <c r="BO801" s="19"/>
      <c r="BP801" s="19"/>
      <c r="BQ801" s="19"/>
      <c r="BR801" s="19"/>
      <c r="BS801" s="19"/>
      <c r="BT801" s="19"/>
      <c r="BU801" s="19"/>
      <c r="BV801" s="19"/>
    </row>
    <row r="802" spans="1:74" ht="105" customHeight="1" x14ac:dyDescent="0.25">
      <c r="A802" s="9" t="s">
        <v>81</v>
      </c>
      <c r="B802" s="14" t="s">
        <v>82</v>
      </c>
      <c r="C802" s="3" t="s">
        <v>404</v>
      </c>
      <c r="D802" s="3" t="s">
        <v>1965</v>
      </c>
      <c r="E802" s="3" t="s">
        <v>103</v>
      </c>
      <c r="F802" s="3" t="s">
        <v>5545</v>
      </c>
      <c r="G802" s="3" t="s">
        <v>2765</v>
      </c>
      <c r="H802" s="3" t="s">
        <v>2766</v>
      </c>
      <c r="I802" s="3" t="s">
        <v>2785</v>
      </c>
      <c r="J802" s="18" t="s">
        <v>5590</v>
      </c>
      <c r="K802" s="17" t="str">
        <f t="shared" si="12"/>
        <v>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v>
      </c>
      <c r="L802" s="3"/>
      <c r="M802" s="3"/>
      <c r="N802" s="3"/>
      <c r="O802" s="3"/>
      <c r="P802" s="3" t="s">
        <v>150</v>
      </c>
      <c r="Q802" s="3"/>
      <c r="R802" s="5"/>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c r="BM802" s="19"/>
      <c r="BN802" s="19"/>
      <c r="BO802" s="19"/>
      <c r="BP802" s="19"/>
      <c r="BQ802" s="19"/>
      <c r="BR802" s="19"/>
      <c r="BS802" s="19"/>
      <c r="BT802" s="19"/>
      <c r="BU802" s="19"/>
      <c r="BV802" s="19"/>
    </row>
    <row r="803" spans="1:74" ht="105" customHeight="1" x14ac:dyDescent="0.25">
      <c r="A803" s="9" t="s">
        <v>81</v>
      </c>
      <c r="B803" s="14" t="s">
        <v>82</v>
      </c>
      <c r="C803" s="3" t="s">
        <v>404</v>
      </c>
      <c r="D803" s="3" t="s">
        <v>1965</v>
      </c>
      <c r="E803" s="3" t="s">
        <v>103</v>
      </c>
      <c r="F803" s="3" t="s">
        <v>5545</v>
      </c>
      <c r="G803" s="3" t="s">
        <v>2765</v>
      </c>
      <c r="H803" s="3" t="s">
        <v>2766</v>
      </c>
      <c r="I803" s="3" t="s">
        <v>2787</v>
      </c>
      <c r="J803" s="18" t="s">
        <v>5591</v>
      </c>
      <c r="K803" s="17" t="str">
        <f t="shared" si="12"/>
        <v>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v>
      </c>
      <c r="L803" s="3"/>
      <c r="M803" s="3"/>
      <c r="N803" s="3"/>
      <c r="O803" s="3"/>
      <c r="P803" s="3" t="s">
        <v>150</v>
      </c>
      <c r="Q803" s="3"/>
      <c r="R803" s="5"/>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c r="BM803" s="19"/>
      <c r="BN803" s="19"/>
      <c r="BO803" s="19"/>
      <c r="BP803" s="19"/>
      <c r="BQ803" s="19"/>
      <c r="BR803" s="19"/>
      <c r="BS803" s="19"/>
      <c r="BT803" s="19"/>
      <c r="BU803" s="19"/>
      <c r="BV803" s="19"/>
    </row>
    <row r="804" spans="1:74" ht="105" customHeight="1" x14ac:dyDescent="0.25">
      <c r="A804" s="9" t="s">
        <v>81</v>
      </c>
      <c r="B804" s="14" t="s">
        <v>82</v>
      </c>
      <c r="C804" s="3" t="s">
        <v>404</v>
      </c>
      <c r="D804" s="3" t="s">
        <v>1965</v>
      </c>
      <c r="E804" s="3" t="s">
        <v>103</v>
      </c>
      <c r="F804" s="3" t="s">
        <v>5545</v>
      </c>
      <c r="G804" s="3" t="s">
        <v>2765</v>
      </c>
      <c r="H804" s="3" t="s">
        <v>2766</v>
      </c>
      <c r="I804" s="3" t="s">
        <v>2789</v>
      </c>
      <c r="J804" s="18" t="s">
        <v>5592</v>
      </c>
      <c r="K804" s="17" t="str">
        <f t="shared" si="12"/>
        <v>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v>
      </c>
      <c r="L804" s="3"/>
      <c r="M804" s="3"/>
      <c r="N804" s="3"/>
      <c r="O804" s="3"/>
      <c r="P804" s="3" t="s">
        <v>150</v>
      </c>
      <c r="Q804" s="3"/>
      <c r="R804" s="5"/>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c r="BM804" s="19"/>
      <c r="BN804" s="19"/>
      <c r="BO804" s="19"/>
      <c r="BP804" s="19"/>
      <c r="BQ804" s="19"/>
      <c r="BR804" s="19"/>
      <c r="BS804" s="19"/>
      <c r="BT804" s="19"/>
      <c r="BU804" s="19"/>
      <c r="BV804" s="19"/>
    </row>
    <row r="805" spans="1:74" ht="105" customHeight="1" x14ac:dyDescent="0.25">
      <c r="A805" s="9" t="s">
        <v>81</v>
      </c>
      <c r="B805" s="14" t="s">
        <v>82</v>
      </c>
      <c r="C805" s="3" t="s">
        <v>404</v>
      </c>
      <c r="D805" s="3" t="s">
        <v>1965</v>
      </c>
      <c r="E805" s="3" t="s">
        <v>103</v>
      </c>
      <c r="F805" s="3" t="s">
        <v>5545</v>
      </c>
      <c r="G805" s="3" t="s">
        <v>2765</v>
      </c>
      <c r="H805" s="3" t="s">
        <v>2766</v>
      </c>
      <c r="I805" s="3" t="s">
        <v>2791</v>
      </c>
      <c r="J805" s="18" t="s">
        <v>5593</v>
      </c>
      <c r="K805" s="17" t="str">
        <f t="shared" si="12"/>
        <v>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v>
      </c>
      <c r="L805" s="3"/>
      <c r="M805" s="3"/>
      <c r="N805" s="3"/>
      <c r="O805" s="3"/>
      <c r="P805" s="3" t="s">
        <v>150</v>
      </c>
      <c r="Q805" s="3"/>
      <c r="R805" s="5"/>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c r="BM805" s="19"/>
      <c r="BN805" s="19"/>
      <c r="BO805" s="19"/>
      <c r="BP805" s="19"/>
      <c r="BQ805" s="19"/>
      <c r="BR805" s="19"/>
      <c r="BS805" s="19"/>
      <c r="BT805" s="19"/>
      <c r="BU805" s="19"/>
      <c r="BV805" s="19"/>
    </row>
    <row r="806" spans="1:74" ht="105" customHeight="1" x14ac:dyDescent="0.25">
      <c r="A806" s="9" t="s">
        <v>81</v>
      </c>
      <c r="B806" s="14" t="s">
        <v>82</v>
      </c>
      <c r="C806" s="3" t="s">
        <v>404</v>
      </c>
      <c r="D806" s="3" t="s">
        <v>1965</v>
      </c>
      <c r="E806" s="3" t="s">
        <v>103</v>
      </c>
      <c r="F806" s="3" t="s">
        <v>5545</v>
      </c>
      <c r="G806" s="3" t="s">
        <v>2765</v>
      </c>
      <c r="H806" s="3" t="s">
        <v>2766</v>
      </c>
      <c r="I806" s="3" t="s">
        <v>2793</v>
      </c>
      <c r="J806" s="18" t="s">
        <v>5594</v>
      </c>
      <c r="K806" s="17" t="str">
        <f t="shared" si="12"/>
        <v>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v>
      </c>
      <c r="L806" s="3"/>
      <c r="M806" s="3"/>
      <c r="N806" s="3"/>
      <c r="O806" s="3"/>
      <c r="P806" s="3" t="s">
        <v>150</v>
      </c>
      <c r="Q806" s="3"/>
      <c r="R806" s="5"/>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c r="BM806" s="19"/>
      <c r="BN806" s="19"/>
      <c r="BO806" s="19"/>
      <c r="BP806" s="19"/>
      <c r="BQ806" s="19"/>
      <c r="BR806" s="19"/>
      <c r="BS806" s="19"/>
      <c r="BT806" s="19"/>
      <c r="BU806" s="19"/>
      <c r="BV806" s="19"/>
    </row>
    <row r="807" spans="1:74" ht="105" customHeight="1" x14ac:dyDescent="0.25">
      <c r="A807" s="9" t="s">
        <v>81</v>
      </c>
      <c r="B807" s="14" t="s">
        <v>82</v>
      </c>
      <c r="C807" s="3" t="s">
        <v>404</v>
      </c>
      <c r="D807" s="3" t="s">
        <v>1965</v>
      </c>
      <c r="E807" s="3" t="s">
        <v>103</v>
      </c>
      <c r="F807" s="3" t="s">
        <v>5545</v>
      </c>
      <c r="G807" s="3" t="s">
        <v>2765</v>
      </c>
      <c r="H807" s="3" t="s">
        <v>2766</v>
      </c>
      <c r="I807" s="3" t="s">
        <v>2795</v>
      </c>
      <c r="J807" s="18" t="s">
        <v>5595</v>
      </c>
      <c r="K807" s="17" t="str">
        <f t="shared" si="12"/>
        <v>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v>
      </c>
      <c r="L807" s="3"/>
      <c r="M807" s="3"/>
      <c r="N807" s="3"/>
      <c r="O807" s="3"/>
      <c r="P807" s="3" t="s">
        <v>150</v>
      </c>
      <c r="Q807" s="3"/>
      <c r="R807" s="5"/>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c r="BM807" s="19"/>
      <c r="BN807" s="19"/>
      <c r="BO807" s="19"/>
      <c r="BP807" s="19"/>
      <c r="BQ807" s="19"/>
      <c r="BR807" s="19"/>
      <c r="BS807" s="19"/>
      <c r="BT807" s="19"/>
      <c r="BU807" s="19"/>
      <c r="BV807" s="19"/>
    </row>
    <row r="808" spans="1:74" ht="105" customHeight="1" x14ac:dyDescent="0.25">
      <c r="A808" s="9" t="s">
        <v>81</v>
      </c>
      <c r="B808" s="14" t="s">
        <v>82</v>
      </c>
      <c r="C808" s="3" t="s">
        <v>404</v>
      </c>
      <c r="D808" s="3" t="s">
        <v>1965</v>
      </c>
      <c r="E808" s="3" t="s">
        <v>103</v>
      </c>
      <c r="F808" s="3" t="s">
        <v>5545</v>
      </c>
      <c r="G808" s="3" t="s">
        <v>2765</v>
      </c>
      <c r="H808" s="3" t="s">
        <v>2766</v>
      </c>
      <c r="I808" s="3" t="s">
        <v>2797</v>
      </c>
      <c r="J808" s="18" t="s">
        <v>5596</v>
      </c>
      <c r="K808" s="17" t="str">
        <f t="shared" si="12"/>
        <v>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v>
      </c>
      <c r="L808" s="3"/>
      <c r="M808" s="3"/>
      <c r="N808" s="3"/>
      <c r="O808" s="3"/>
      <c r="P808" s="3" t="s">
        <v>150</v>
      </c>
      <c r="Q808" s="3"/>
      <c r="R808" s="5"/>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c r="BM808" s="19"/>
      <c r="BN808" s="19"/>
      <c r="BO808" s="19"/>
      <c r="BP808" s="19"/>
      <c r="BQ808" s="19"/>
      <c r="BR808" s="19"/>
      <c r="BS808" s="19"/>
      <c r="BT808" s="19"/>
      <c r="BU808" s="19"/>
      <c r="BV808" s="19"/>
    </row>
    <row r="809" spans="1:74" ht="105" customHeight="1" x14ac:dyDescent="0.25">
      <c r="A809" s="9" t="s">
        <v>81</v>
      </c>
      <c r="B809" s="14" t="s">
        <v>82</v>
      </c>
      <c r="C809" s="3" t="s">
        <v>404</v>
      </c>
      <c r="D809" s="3" t="s">
        <v>1965</v>
      </c>
      <c r="E809" s="3" t="s">
        <v>103</v>
      </c>
      <c r="F809" s="3" t="s">
        <v>5545</v>
      </c>
      <c r="G809" s="3" t="s">
        <v>2765</v>
      </c>
      <c r="H809" s="3" t="s">
        <v>2766</v>
      </c>
      <c r="I809" s="3" t="s">
        <v>2799</v>
      </c>
      <c r="J809" s="18" t="s">
        <v>5597</v>
      </c>
      <c r="K809" s="17" t="str">
        <f t="shared" si="12"/>
        <v>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v>
      </c>
      <c r="L809" s="3"/>
      <c r="M809" s="3"/>
      <c r="N809" s="3"/>
      <c r="O809" s="3"/>
      <c r="P809" s="3" t="s">
        <v>150</v>
      </c>
      <c r="Q809" s="3"/>
      <c r="R809" s="5"/>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c r="BM809" s="19"/>
      <c r="BN809" s="19"/>
      <c r="BO809" s="19"/>
      <c r="BP809" s="19"/>
      <c r="BQ809" s="19"/>
      <c r="BR809" s="19"/>
      <c r="BS809" s="19"/>
      <c r="BT809" s="19"/>
      <c r="BU809" s="19"/>
      <c r="BV809" s="19"/>
    </row>
    <row r="810" spans="1:74" ht="105" customHeight="1" x14ac:dyDescent="0.25">
      <c r="A810" s="9" t="s">
        <v>81</v>
      </c>
      <c r="B810" s="14" t="s">
        <v>82</v>
      </c>
      <c r="C810" s="3" t="s">
        <v>404</v>
      </c>
      <c r="D810" s="3" t="s">
        <v>1965</v>
      </c>
      <c r="E810" s="3" t="s">
        <v>103</v>
      </c>
      <c r="F810" s="3" t="s">
        <v>5545</v>
      </c>
      <c r="G810" s="3" t="s">
        <v>2765</v>
      </c>
      <c r="H810" s="3" t="s">
        <v>2766</v>
      </c>
      <c r="I810" s="3" t="s">
        <v>2801</v>
      </c>
      <c r="J810" s="18" t="s">
        <v>5598</v>
      </c>
      <c r="K810" s="17" t="str">
        <f t="shared" si="12"/>
        <v>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v>
      </c>
      <c r="L810" s="3"/>
      <c r="M810" s="3"/>
      <c r="N810" s="3"/>
      <c r="O810" s="3"/>
      <c r="P810" s="3" t="s">
        <v>150</v>
      </c>
      <c r="Q810" s="3"/>
      <c r="R810" s="5"/>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c r="BM810" s="19"/>
      <c r="BN810" s="19"/>
      <c r="BO810" s="19"/>
      <c r="BP810" s="19"/>
      <c r="BQ810" s="19"/>
      <c r="BR810" s="19"/>
      <c r="BS810" s="19"/>
      <c r="BT810" s="19"/>
      <c r="BU810" s="19"/>
      <c r="BV810" s="19"/>
    </row>
    <row r="811" spans="1:74" ht="105" customHeight="1" x14ac:dyDescent="0.25">
      <c r="A811" s="9" t="s">
        <v>81</v>
      </c>
      <c r="B811" s="14" t="s">
        <v>82</v>
      </c>
      <c r="C811" s="3" t="s">
        <v>404</v>
      </c>
      <c r="D811" s="3" t="s">
        <v>1965</v>
      </c>
      <c r="E811" s="3" t="s">
        <v>103</v>
      </c>
      <c r="F811" s="3" t="s">
        <v>5545</v>
      </c>
      <c r="G811" s="3" t="s">
        <v>2765</v>
      </c>
      <c r="H811" s="3" t="s">
        <v>2766</v>
      </c>
      <c r="I811" s="3" t="s">
        <v>2803</v>
      </c>
      <c r="J811" s="18" t="s">
        <v>5599</v>
      </c>
      <c r="K811" s="17" t="str">
        <f t="shared" si="12"/>
        <v>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v>
      </c>
      <c r="L811" s="3"/>
      <c r="M811" s="3"/>
      <c r="N811" s="3"/>
      <c r="O811" s="3"/>
      <c r="P811" s="3" t="s">
        <v>150</v>
      </c>
      <c r="Q811" s="3"/>
      <c r="R811" s="5"/>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c r="BM811" s="19"/>
      <c r="BN811" s="19"/>
      <c r="BO811" s="19"/>
      <c r="BP811" s="19"/>
      <c r="BQ811" s="19"/>
      <c r="BR811" s="19"/>
      <c r="BS811" s="19"/>
      <c r="BT811" s="19"/>
      <c r="BU811" s="19"/>
      <c r="BV811" s="19"/>
    </row>
    <row r="812" spans="1:74" ht="105" customHeight="1" x14ac:dyDescent="0.25">
      <c r="A812" s="9" t="s">
        <v>81</v>
      </c>
      <c r="B812" s="14" t="s">
        <v>82</v>
      </c>
      <c r="C812" s="3" t="s">
        <v>404</v>
      </c>
      <c r="D812" s="3" t="s">
        <v>1965</v>
      </c>
      <c r="E812" s="3" t="s">
        <v>103</v>
      </c>
      <c r="F812" s="3" t="s">
        <v>5545</v>
      </c>
      <c r="G812" s="3" t="s">
        <v>2765</v>
      </c>
      <c r="H812" s="3" t="s">
        <v>2766</v>
      </c>
      <c r="I812" s="3" t="s">
        <v>2805</v>
      </c>
      <c r="J812" s="18" t="s">
        <v>5600</v>
      </c>
      <c r="K812" s="17" t="str">
        <f t="shared" si="12"/>
        <v>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v>
      </c>
      <c r="L812" s="3"/>
      <c r="M812" s="3"/>
      <c r="N812" s="3"/>
      <c r="O812" s="3"/>
      <c r="P812" s="3" t="s">
        <v>150</v>
      </c>
      <c r="Q812" s="3"/>
      <c r="R812" s="5"/>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c r="BM812" s="19"/>
      <c r="BN812" s="19"/>
      <c r="BO812" s="19"/>
      <c r="BP812" s="19"/>
      <c r="BQ812" s="19"/>
      <c r="BR812" s="19"/>
      <c r="BS812" s="19"/>
      <c r="BT812" s="19"/>
      <c r="BU812" s="19"/>
      <c r="BV812" s="19"/>
    </row>
    <row r="813" spans="1:74" ht="105" customHeight="1" x14ac:dyDescent="0.25">
      <c r="A813" s="9" t="s">
        <v>81</v>
      </c>
      <c r="B813" s="14" t="s">
        <v>82</v>
      </c>
      <c r="C813" s="3" t="s">
        <v>404</v>
      </c>
      <c r="D813" s="3" t="s">
        <v>1965</v>
      </c>
      <c r="E813" s="3" t="s">
        <v>103</v>
      </c>
      <c r="F813" s="3" t="s">
        <v>5545</v>
      </c>
      <c r="G813" s="3" t="s">
        <v>2765</v>
      </c>
      <c r="H813" s="3" t="s">
        <v>2766</v>
      </c>
      <c r="I813" s="3" t="s">
        <v>2807</v>
      </c>
      <c r="J813" s="18" t="s">
        <v>5601</v>
      </c>
      <c r="K813" s="17" t="str">
        <f t="shared" si="12"/>
        <v>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v>
      </c>
      <c r="L813" s="3"/>
      <c r="M813" s="3"/>
      <c r="N813" s="3"/>
      <c r="O813" s="3"/>
      <c r="P813" s="3" t="s">
        <v>150</v>
      </c>
      <c r="Q813" s="3"/>
      <c r="R813" s="5"/>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c r="BM813" s="19"/>
      <c r="BN813" s="19"/>
      <c r="BO813" s="19"/>
      <c r="BP813" s="19"/>
      <c r="BQ813" s="19"/>
      <c r="BR813" s="19"/>
      <c r="BS813" s="19"/>
      <c r="BT813" s="19"/>
      <c r="BU813" s="19"/>
      <c r="BV813" s="19"/>
    </row>
    <row r="814" spans="1:74" ht="105" customHeight="1" x14ac:dyDescent="0.25">
      <c r="A814" s="9" t="s">
        <v>81</v>
      </c>
      <c r="B814" s="14" t="s">
        <v>82</v>
      </c>
      <c r="C814" s="3" t="s">
        <v>404</v>
      </c>
      <c r="D814" s="3" t="s">
        <v>1965</v>
      </c>
      <c r="E814" s="3" t="s">
        <v>103</v>
      </c>
      <c r="F814" s="3" t="s">
        <v>5545</v>
      </c>
      <c r="G814" s="3" t="s">
        <v>2765</v>
      </c>
      <c r="H814" s="3" t="s">
        <v>2766</v>
      </c>
      <c r="I814" s="3" t="s">
        <v>2809</v>
      </c>
      <c r="J814" s="18" t="s">
        <v>5602</v>
      </c>
      <c r="K814" s="17" t="str">
        <f t="shared" si="12"/>
        <v>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v>
      </c>
      <c r="L814" s="3"/>
      <c r="M814" s="3"/>
      <c r="N814" s="3"/>
      <c r="O814" s="3"/>
      <c r="P814" s="3" t="s">
        <v>150</v>
      </c>
      <c r="Q814" s="3"/>
      <c r="R814" s="5"/>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c r="BM814" s="19"/>
      <c r="BN814" s="19"/>
      <c r="BO814" s="19"/>
      <c r="BP814" s="19"/>
      <c r="BQ814" s="19"/>
      <c r="BR814" s="19"/>
      <c r="BS814" s="19"/>
      <c r="BT814" s="19"/>
      <c r="BU814" s="19"/>
      <c r="BV814" s="19"/>
    </row>
    <row r="815" spans="1:74" ht="105" customHeight="1" x14ac:dyDescent="0.25">
      <c r="A815" s="9" t="s">
        <v>81</v>
      </c>
      <c r="B815" s="14" t="s">
        <v>82</v>
      </c>
      <c r="C815" s="3" t="s">
        <v>404</v>
      </c>
      <c r="D815" s="3" t="s">
        <v>1965</v>
      </c>
      <c r="E815" s="3" t="s">
        <v>103</v>
      </c>
      <c r="F815" s="3" t="s">
        <v>5545</v>
      </c>
      <c r="G815" s="3" t="s">
        <v>2765</v>
      </c>
      <c r="H815" s="3" t="s">
        <v>2766</v>
      </c>
      <c r="I815" s="3" t="s">
        <v>2811</v>
      </c>
      <c r="J815" s="18" t="s">
        <v>5603</v>
      </c>
      <c r="K815" s="17" t="str">
        <f t="shared" si="12"/>
        <v>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v>
      </c>
      <c r="L815" s="3"/>
      <c r="M815" s="3"/>
      <c r="N815" s="3"/>
      <c r="O815" s="3"/>
      <c r="P815" s="3" t="s">
        <v>150</v>
      </c>
      <c r="Q815" s="3"/>
      <c r="R815" s="5"/>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c r="BM815" s="19"/>
      <c r="BN815" s="19"/>
      <c r="BO815" s="19"/>
      <c r="BP815" s="19"/>
      <c r="BQ815" s="19"/>
      <c r="BR815" s="19"/>
      <c r="BS815" s="19"/>
      <c r="BT815" s="19"/>
      <c r="BU815" s="19"/>
      <c r="BV815" s="19"/>
    </row>
    <row r="816" spans="1:74" ht="90" customHeight="1" x14ac:dyDescent="0.25">
      <c r="A816" s="9" t="s">
        <v>81</v>
      </c>
      <c r="B816" s="14" t="s">
        <v>82</v>
      </c>
      <c r="C816" s="3" t="s">
        <v>404</v>
      </c>
      <c r="D816" s="3" t="s">
        <v>1965</v>
      </c>
      <c r="E816" s="3" t="s">
        <v>103</v>
      </c>
      <c r="F816" s="3" t="s">
        <v>5545</v>
      </c>
      <c r="G816" s="3" t="s">
        <v>2813</v>
      </c>
      <c r="H816" s="3" t="s">
        <v>2814</v>
      </c>
      <c r="I816" s="3" t="s">
        <v>2815</v>
      </c>
      <c r="J816" s="18" t="s">
        <v>2816</v>
      </c>
      <c r="K816" s="17" t="str">
        <f t="shared" si="12"/>
        <v>MaintenanceMax WOGeneralMasterDataManage and synchronize spare parts master data.Optimize inventory management and ensure parts availability through accurate data.Spare Parts Agreement Schedule/ReadRetrieval of contractual purchase terms for maintenance materials</v>
      </c>
      <c r="L816" s="3"/>
      <c r="M816" s="3"/>
      <c r="N816" s="3"/>
      <c r="O816" s="3"/>
      <c r="P816" s="3" t="s">
        <v>150</v>
      </c>
      <c r="Q816" s="3"/>
      <c r="R816" s="5"/>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c r="BM816" s="19"/>
      <c r="BN816" s="19"/>
      <c r="BO816" s="19"/>
      <c r="BP816" s="19"/>
      <c r="BQ816" s="19"/>
      <c r="BR816" s="19"/>
      <c r="BS816" s="19"/>
      <c r="BT816" s="19"/>
      <c r="BU816" s="19"/>
      <c r="BV816" s="19"/>
    </row>
    <row r="817" spans="1:74" ht="90" customHeight="1" x14ac:dyDescent="0.25">
      <c r="A817" s="9" t="s">
        <v>81</v>
      </c>
      <c r="B817" s="14" t="s">
        <v>82</v>
      </c>
      <c r="C817" s="3" t="s">
        <v>404</v>
      </c>
      <c r="D817" s="3" t="s">
        <v>1965</v>
      </c>
      <c r="E817" s="3" t="s">
        <v>103</v>
      </c>
      <c r="F817" s="3" t="s">
        <v>5545</v>
      </c>
      <c r="G817" s="3" t="s">
        <v>2813</v>
      </c>
      <c r="H817" s="3" t="s">
        <v>2814</v>
      </c>
      <c r="I817" s="3" t="s">
        <v>2818</v>
      </c>
      <c r="J817" s="18" t="s">
        <v>2819</v>
      </c>
      <c r="K817" s="17" t="str">
        <f t="shared" si="12"/>
        <v>MaintenanceMax WOGeneralMasterDataManage and synchronize spare parts master data.Optimize inventory management and ensure parts availability through accurate data.Spare Parts Header Schedule/ReadAccess to basic identification and descriptive data for spare parts</v>
      </c>
      <c r="L817" s="3"/>
      <c r="M817" s="3"/>
      <c r="N817" s="3"/>
      <c r="O817" s="3"/>
      <c r="P817" s="3" t="s">
        <v>150</v>
      </c>
      <c r="Q817" s="3"/>
      <c r="R817" s="5"/>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c r="BM817" s="19"/>
      <c r="BN817" s="19"/>
      <c r="BO817" s="19"/>
      <c r="BP817" s="19"/>
      <c r="BQ817" s="19"/>
      <c r="BR817" s="19"/>
      <c r="BS817" s="19"/>
      <c r="BT817" s="19"/>
      <c r="BU817" s="19"/>
      <c r="BV817" s="19"/>
    </row>
    <row r="818" spans="1:74" ht="90" customHeight="1" x14ac:dyDescent="0.25">
      <c r="A818" s="9" t="s">
        <v>81</v>
      </c>
      <c r="B818" s="14" t="s">
        <v>82</v>
      </c>
      <c r="C818" s="3" t="s">
        <v>404</v>
      </c>
      <c r="D818" s="3" t="s">
        <v>1965</v>
      </c>
      <c r="E818" s="3" t="s">
        <v>103</v>
      </c>
      <c r="F818" s="3" t="s">
        <v>5545</v>
      </c>
      <c r="G818" s="3" t="s">
        <v>2813</v>
      </c>
      <c r="H818" s="3" t="s">
        <v>2814</v>
      </c>
      <c r="I818" s="3" t="s">
        <v>2821</v>
      </c>
      <c r="J818" s="18" t="s">
        <v>2822</v>
      </c>
      <c r="K818" s="17" t="str">
        <f t="shared" si="12"/>
        <v>MaintenanceMax WOGeneralMasterDataManage and synchronize spare parts master data.Optimize inventory management and ensure parts availability through accurate data.Spare Parts Long Text Schedule/ReadDetailed technical specifications and usage notes for inventory items</v>
      </c>
      <c r="L818" s="3"/>
      <c r="M818" s="3"/>
      <c r="N818" s="3"/>
      <c r="O818" s="3"/>
      <c r="P818" s="3" t="s">
        <v>150</v>
      </c>
      <c r="Q818" s="3"/>
      <c r="R818" s="5"/>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c r="BM818" s="19"/>
      <c r="BN818" s="19"/>
      <c r="BO818" s="19"/>
      <c r="BP818" s="19"/>
      <c r="BQ818" s="19"/>
      <c r="BR818" s="19"/>
      <c r="BS818" s="19"/>
      <c r="BT818" s="19"/>
      <c r="BU818" s="19"/>
      <c r="BV818" s="19"/>
    </row>
    <row r="819" spans="1:74" ht="90" customHeight="1" x14ac:dyDescent="0.25">
      <c r="A819" s="9" t="s">
        <v>81</v>
      </c>
      <c r="B819" s="14" t="s">
        <v>82</v>
      </c>
      <c r="C819" s="3" t="s">
        <v>404</v>
      </c>
      <c r="D819" s="3" t="s">
        <v>1965</v>
      </c>
      <c r="E819" s="3" t="s">
        <v>103</v>
      </c>
      <c r="F819" s="3" t="s">
        <v>5545</v>
      </c>
      <c r="G819" s="3" t="s">
        <v>2813</v>
      </c>
      <c r="H819" s="3" t="s">
        <v>2814</v>
      </c>
      <c r="I819" s="3" t="s">
        <v>2824</v>
      </c>
      <c r="J819" s="18" t="s">
        <v>2825</v>
      </c>
      <c r="K819" s="17" t="str">
        <f t="shared" si="12"/>
        <v>MaintenanceMax WOGeneralMasterDataManage and synchronize spare parts master data.Optimize inventory management and ensure parts availability through accurate data.Spare Parts Stock Schedule/ReadReal-time visibility into warehouse inventory levels and material availability</v>
      </c>
      <c r="L819" s="3"/>
      <c r="M819" s="3"/>
      <c r="N819" s="3"/>
      <c r="O819" s="3"/>
      <c r="P819" s="3" t="s">
        <v>150</v>
      </c>
      <c r="Q819" s="3"/>
      <c r="R819" s="5"/>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c r="BM819" s="19"/>
      <c r="BN819" s="19"/>
      <c r="BO819" s="19"/>
      <c r="BP819" s="19"/>
      <c r="BQ819" s="19"/>
      <c r="BR819" s="19"/>
      <c r="BS819" s="19"/>
      <c r="BT819" s="19"/>
      <c r="BU819" s="19"/>
      <c r="BV819" s="19"/>
    </row>
    <row r="820" spans="1:74" ht="90" customHeight="1" x14ac:dyDescent="0.25">
      <c r="A820" s="9" t="s">
        <v>81</v>
      </c>
      <c r="B820" s="14" t="s">
        <v>82</v>
      </c>
      <c r="C820" s="3" t="s">
        <v>404</v>
      </c>
      <c r="D820" s="3" t="s">
        <v>1965</v>
      </c>
      <c r="E820" s="3" t="s">
        <v>103</v>
      </c>
      <c r="F820" s="3" t="s">
        <v>5545</v>
      </c>
      <c r="G820" s="3" t="s">
        <v>2813</v>
      </c>
      <c r="H820" s="3" t="s">
        <v>2814</v>
      </c>
      <c r="I820" s="3" t="s">
        <v>2827</v>
      </c>
      <c r="J820" s="18" t="s">
        <v>2828</v>
      </c>
      <c r="K820" s="17" t="str">
        <f t="shared" si="12"/>
        <v>MaintenanceMax WOGeneralMasterDataManage and synchronize spare parts master data.Optimize inventory management and ensure parts availability through accurate data.Spare Parts Type SyncSynchronization of material classification and part types with the ERP</v>
      </c>
      <c r="L820" s="3"/>
      <c r="M820" s="3"/>
      <c r="N820" s="3"/>
      <c r="O820" s="3"/>
      <c r="P820" s="3" t="s">
        <v>150</v>
      </c>
      <c r="Q820" s="3"/>
      <c r="R820" s="5"/>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c r="BM820" s="19"/>
      <c r="BN820" s="19"/>
      <c r="BO820" s="19"/>
      <c r="BP820" s="19"/>
      <c r="BQ820" s="19"/>
      <c r="BR820" s="19"/>
      <c r="BS820" s="19"/>
      <c r="BT820" s="19"/>
      <c r="BU820" s="19"/>
      <c r="BV820" s="19"/>
    </row>
    <row r="821" spans="1:74" ht="90" customHeight="1" x14ac:dyDescent="0.25">
      <c r="A821" s="9" t="s">
        <v>81</v>
      </c>
      <c r="B821" s="14" t="s">
        <v>82</v>
      </c>
      <c r="C821" s="3" t="s">
        <v>404</v>
      </c>
      <c r="D821" s="3" t="s">
        <v>1965</v>
      </c>
      <c r="E821" s="3" t="s">
        <v>103</v>
      </c>
      <c r="F821" s="3" t="s">
        <v>5545</v>
      </c>
      <c r="G821" s="3" t="s">
        <v>2813</v>
      </c>
      <c r="H821" s="3" t="s">
        <v>2814</v>
      </c>
      <c r="I821" s="3" t="s">
        <v>2830</v>
      </c>
      <c r="J821" s="18" t="s">
        <v>2831</v>
      </c>
      <c r="K821" s="17" t="str">
        <f t="shared" si="12"/>
        <v>MaintenanceMax WOGeneralMasterDataManage and synchronize spare parts master data.Optimize inventory management and ensure parts availability through accurate data.Storage Location SyncAlignment of warehouse bin locations and stock areas with SAP</v>
      </c>
      <c r="L821" s="3"/>
      <c r="M821" s="3"/>
      <c r="N821" s="3"/>
      <c r="O821" s="3"/>
      <c r="P821" s="3" t="s">
        <v>150</v>
      </c>
      <c r="Q821" s="3"/>
      <c r="R821" s="5"/>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c r="BM821" s="19"/>
      <c r="BN821" s="19"/>
      <c r="BO821" s="19"/>
      <c r="BP821" s="19"/>
      <c r="BQ821" s="19"/>
      <c r="BR821" s="19"/>
      <c r="BS821" s="19"/>
      <c r="BT821" s="19"/>
      <c r="BU821" s="19"/>
      <c r="BV821" s="19"/>
    </row>
    <row r="822" spans="1:74" ht="90" customHeight="1" x14ac:dyDescent="0.25">
      <c r="A822" s="9" t="s">
        <v>81</v>
      </c>
      <c r="B822" s="14" t="s">
        <v>82</v>
      </c>
      <c r="C822" s="3" t="s">
        <v>404</v>
      </c>
      <c r="D822" s="3" t="s">
        <v>1965</v>
      </c>
      <c r="E822" s="3" t="s">
        <v>103</v>
      </c>
      <c r="F822" s="3" t="s">
        <v>5545</v>
      </c>
      <c r="G822" s="3" t="s">
        <v>2833</v>
      </c>
      <c r="H822" s="3" t="s">
        <v>2834</v>
      </c>
      <c r="I822" s="3" t="s">
        <v>2835</v>
      </c>
      <c r="J822" s="18" t="s">
        <v>2836</v>
      </c>
      <c r="K822" s="17" t="str">
        <f t="shared" si="12"/>
        <v>MaintenanceMax WOGeneralMasterDataSynchronize localized work order parameters.Minimize data discrepancies during work order synchronization.Parametrized Master Data SynchronizationTechnical sync of site-specific maintenance settings and parameters</v>
      </c>
      <c r="L822" s="3"/>
      <c r="M822" s="3"/>
      <c r="N822" s="3"/>
      <c r="O822" s="3"/>
      <c r="P822" s="3" t="s">
        <v>150</v>
      </c>
      <c r="Q822" s="3"/>
      <c r="R822" s="5"/>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c r="BM822" s="19"/>
      <c r="BN822" s="19"/>
      <c r="BO822" s="19"/>
      <c r="BP822" s="19"/>
      <c r="BQ822" s="19"/>
      <c r="BR822" s="19"/>
      <c r="BS822" s="19"/>
      <c r="BT822" s="19"/>
      <c r="BU822" s="19"/>
      <c r="BV822" s="19"/>
    </row>
    <row r="823" spans="1:74" ht="105" customHeight="1" x14ac:dyDescent="0.25">
      <c r="A823" s="9" t="s">
        <v>81</v>
      </c>
      <c r="B823" s="14" t="s">
        <v>82</v>
      </c>
      <c r="C823" s="3" t="s">
        <v>404</v>
      </c>
      <c r="D823" s="3" t="s">
        <v>1965</v>
      </c>
      <c r="E823" s="3" t="s">
        <v>103</v>
      </c>
      <c r="F823" s="3" t="s">
        <v>5604</v>
      </c>
      <c r="G823" s="3" t="s">
        <v>2838</v>
      </c>
      <c r="H823" s="3" t="s">
        <v>2839</v>
      </c>
      <c r="I823" s="3" t="s">
        <v>2840</v>
      </c>
      <c r="J823" s="18" t="s">
        <v>2841</v>
      </c>
      <c r="K823" s="17" t="str">
        <f t="shared" si="12"/>
        <v>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v>
      </c>
      <c r="L823" s="3"/>
      <c r="M823" s="3"/>
      <c r="N823" s="3"/>
      <c r="O823" s="3"/>
      <c r="P823" s="3" t="s">
        <v>93</v>
      </c>
      <c r="Q823" s="3"/>
      <c r="R823" s="5"/>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c r="BM823" s="19"/>
      <c r="BN823" s="19"/>
      <c r="BO823" s="19"/>
      <c r="BP823" s="19"/>
      <c r="BQ823" s="19"/>
      <c r="BR823" s="19"/>
      <c r="BS823" s="19"/>
      <c r="BT823" s="19"/>
      <c r="BU823" s="19"/>
      <c r="BV823" s="19"/>
    </row>
    <row r="824" spans="1:74" ht="105" customHeight="1" x14ac:dyDescent="0.25">
      <c r="A824" s="9" t="s">
        <v>81</v>
      </c>
      <c r="B824" s="14" t="s">
        <v>82</v>
      </c>
      <c r="C824" s="3" t="s">
        <v>404</v>
      </c>
      <c r="D824" s="3" t="s">
        <v>1965</v>
      </c>
      <c r="E824" s="3" t="s">
        <v>103</v>
      </c>
      <c r="F824" s="3" t="s">
        <v>5604</v>
      </c>
      <c r="G824" s="3" t="s">
        <v>2838</v>
      </c>
      <c r="H824" s="3" t="s">
        <v>2839</v>
      </c>
      <c r="I824" s="3" t="s">
        <v>2843</v>
      </c>
      <c r="J824" s="18" t="s">
        <v>2844</v>
      </c>
      <c r="K824" s="17" t="str">
        <f t="shared" si="12"/>
        <v>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v>
      </c>
      <c r="L824" s="3"/>
      <c r="M824" s="3"/>
      <c r="N824" s="3"/>
      <c r="O824" s="3"/>
      <c r="P824" s="3" t="s">
        <v>93</v>
      </c>
      <c r="Q824" s="3"/>
      <c r="R824" s="5"/>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c r="BM824" s="19"/>
      <c r="BN824" s="19"/>
      <c r="BO824" s="19"/>
      <c r="BP824" s="19"/>
      <c r="BQ824" s="19"/>
      <c r="BR824" s="19"/>
      <c r="BS824" s="19"/>
      <c r="BT824" s="19"/>
      <c r="BU824" s="19"/>
      <c r="BV824" s="19"/>
    </row>
    <row r="825" spans="1:74" ht="105" customHeight="1" x14ac:dyDescent="0.25">
      <c r="A825" s="9" t="s">
        <v>81</v>
      </c>
      <c r="B825" s="14" t="s">
        <v>82</v>
      </c>
      <c r="C825" s="3" t="s">
        <v>404</v>
      </c>
      <c r="D825" s="3" t="s">
        <v>1965</v>
      </c>
      <c r="E825" s="3" t="s">
        <v>103</v>
      </c>
      <c r="F825" s="3" t="s">
        <v>5604</v>
      </c>
      <c r="G825" s="3" t="s">
        <v>2838</v>
      </c>
      <c r="H825" s="3" t="s">
        <v>2839</v>
      </c>
      <c r="I825" s="3" t="s">
        <v>2846</v>
      </c>
      <c r="J825" s="18" t="s">
        <v>2847</v>
      </c>
      <c r="K825" s="17" t="str">
        <f t="shared" si="12"/>
        <v>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v>
      </c>
      <c r="L825" s="3"/>
      <c r="M825" s="3"/>
      <c r="N825" s="3"/>
      <c r="O825" s="3"/>
      <c r="P825" s="3" t="s">
        <v>93</v>
      </c>
      <c r="Q825" s="3"/>
      <c r="R825" s="5"/>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c r="BM825" s="19"/>
      <c r="BN825" s="19"/>
      <c r="BO825" s="19"/>
      <c r="BP825" s="19"/>
      <c r="BQ825" s="19"/>
      <c r="BR825" s="19"/>
      <c r="BS825" s="19"/>
      <c r="BT825" s="19"/>
      <c r="BU825" s="19"/>
      <c r="BV825" s="19"/>
    </row>
    <row r="826" spans="1:74" ht="105" customHeight="1" x14ac:dyDescent="0.25">
      <c r="A826" s="9" t="s">
        <v>81</v>
      </c>
      <c r="B826" s="14" t="s">
        <v>82</v>
      </c>
      <c r="C826" s="3" t="s">
        <v>404</v>
      </c>
      <c r="D826" s="3" t="s">
        <v>1965</v>
      </c>
      <c r="E826" s="3" t="s">
        <v>103</v>
      </c>
      <c r="F826" s="3" t="s">
        <v>5604</v>
      </c>
      <c r="G826" s="3" t="s">
        <v>2838</v>
      </c>
      <c r="H826" s="3" t="s">
        <v>2839</v>
      </c>
      <c r="I826" s="3" t="s">
        <v>2849</v>
      </c>
      <c r="J826" s="18" t="s">
        <v>2850</v>
      </c>
      <c r="K826" s="17" t="str">
        <f t="shared" si="12"/>
        <v>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v>
      </c>
      <c r="L826" s="3"/>
      <c r="M826" s="3"/>
      <c r="N826" s="3"/>
      <c r="O826" s="3"/>
      <c r="P826" s="3" t="s">
        <v>93</v>
      </c>
      <c r="Q826" s="3"/>
      <c r="R826" s="5"/>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c r="BM826" s="19"/>
      <c r="BN826" s="19"/>
      <c r="BO826" s="19"/>
      <c r="BP826" s="19"/>
      <c r="BQ826" s="19"/>
      <c r="BR826" s="19"/>
      <c r="BS826" s="19"/>
      <c r="BT826" s="19"/>
      <c r="BU826" s="19"/>
      <c r="BV826" s="19"/>
    </row>
    <row r="827" spans="1:74" ht="105" customHeight="1" x14ac:dyDescent="0.25">
      <c r="A827" s="9" t="s">
        <v>81</v>
      </c>
      <c r="B827" s="14" t="s">
        <v>82</v>
      </c>
      <c r="C827" s="3" t="s">
        <v>404</v>
      </c>
      <c r="D827" s="3" t="s">
        <v>1965</v>
      </c>
      <c r="E827" s="3" t="s">
        <v>103</v>
      </c>
      <c r="F827" s="3" t="s">
        <v>5604</v>
      </c>
      <c r="G827" s="3" t="s">
        <v>2838</v>
      </c>
      <c r="H827" s="3" t="s">
        <v>2839</v>
      </c>
      <c r="I827" s="3" t="s">
        <v>2852</v>
      </c>
      <c r="J827" s="18" t="s">
        <v>2853</v>
      </c>
      <c r="K827" s="17" t="str">
        <f t="shared" si="12"/>
        <v>MaintenanceMax WOGeneralNotificationManage and view notification-related documents and attachments.Improve troubleshooting and record-keeping with digital documentation.Notification Picture Details (Web)Access to metadata and properties of digital attachments through web interface</v>
      </c>
      <c r="L827" s="3"/>
      <c r="M827" s="3"/>
      <c r="N827" s="3"/>
      <c r="O827" s="3"/>
      <c r="P827" s="3" t="s">
        <v>93</v>
      </c>
      <c r="Q827" s="3"/>
      <c r="R827" s="5"/>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c r="BM827" s="19"/>
      <c r="BN827" s="19"/>
      <c r="BO827" s="19"/>
      <c r="BP827" s="19"/>
      <c r="BQ827" s="19"/>
      <c r="BR827" s="19"/>
      <c r="BS827" s="19"/>
      <c r="BT827" s="19"/>
      <c r="BU827" s="19"/>
      <c r="BV827" s="19"/>
    </row>
    <row r="828" spans="1:74" ht="105" customHeight="1" x14ac:dyDescent="0.25">
      <c r="A828" s="9" t="s">
        <v>81</v>
      </c>
      <c r="B828" s="14" t="s">
        <v>82</v>
      </c>
      <c r="C828" s="3" t="s">
        <v>404</v>
      </c>
      <c r="D828" s="3" t="s">
        <v>1965</v>
      </c>
      <c r="E828" s="3" t="s">
        <v>103</v>
      </c>
      <c r="F828" s="3" t="s">
        <v>5604</v>
      </c>
      <c r="G828" s="3" t="s">
        <v>2838</v>
      </c>
      <c r="H828" s="3" t="s">
        <v>2839</v>
      </c>
      <c r="I828" s="3" t="s">
        <v>2855</v>
      </c>
      <c r="J828" s="18" t="s">
        <v>2856</v>
      </c>
      <c r="K828" s="17" t="str">
        <f t="shared" si="12"/>
        <v>MaintenanceMax WOGeneralNotificationManage and view notification-related documents and attachments.Improve troubleshooting and record-keeping with digital documentation.Notification Picture Sync (Mobile)Automated upload and alignment of field photos to the notification via mobile</v>
      </c>
      <c r="L828" s="3"/>
      <c r="M828" s="3"/>
      <c r="N828" s="3"/>
      <c r="O828" s="3"/>
      <c r="P828" s="3" t="s">
        <v>93</v>
      </c>
      <c r="Q828" s="3"/>
      <c r="R828" s="5"/>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c r="BM828" s="19"/>
      <c r="BN828" s="19"/>
      <c r="BO828" s="19"/>
      <c r="BP828" s="19"/>
      <c r="BQ828" s="19"/>
      <c r="BR828" s="19"/>
      <c r="BS828" s="19"/>
      <c r="BT828" s="19"/>
      <c r="BU828" s="19"/>
      <c r="BV828" s="19"/>
    </row>
    <row r="829" spans="1:74" ht="105" customHeight="1" x14ac:dyDescent="0.25">
      <c r="A829" s="9" t="s">
        <v>81</v>
      </c>
      <c r="B829" s="14" t="s">
        <v>82</v>
      </c>
      <c r="C829" s="3" t="s">
        <v>404</v>
      </c>
      <c r="D829" s="3" t="s">
        <v>1965</v>
      </c>
      <c r="E829" s="3" t="s">
        <v>103</v>
      </c>
      <c r="F829" s="3" t="s">
        <v>5604</v>
      </c>
      <c r="G829" s="3" t="s">
        <v>2862</v>
      </c>
      <c r="H829" s="3" t="s">
        <v>2863</v>
      </c>
      <c r="I829" s="3" t="s">
        <v>4044</v>
      </c>
      <c r="J829" s="18" t="s">
        <v>4045</v>
      </c>
      <c r="K829" s="17" t="str">
        <f t="shared" si="12"/>
        <v>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v>
      </c>
      <c r="L829" s="3"/>
      <c r="M829" s="3"/>
      <c r="N829" s="3"/>
      <c r="O829" s="3"/>
      <c r="P829" s="3" t="s">
        <v>150</v>
      </c>
      <c r="Q829" s="3"/>
      <c r="R829" s="5"/>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c r="BM829" s="19"/>
      <c r="BN829" s="19"/>
      <c r="BO829" s="19"/>
      <c r="BP829" s="19"/>
      <c r="BQ829" s="19"/>
      <c r="BR829" s="19"/>
      <c r="BS829" s="19"/>
      <c r="BT829" s="19"/>
      <c r="BU829" s="19"/>
      <c r="BV829" s="19"/>
    </row>
    <row r="830" spans="1:74" ht="105" customHeight="1" x14ac:dyDescent="0.25">
      <c r="A830" s="9" t="s">
        <v>81</v>
      </c>
      <c r="B830" s="14" t="s">
        <v>82</v>
      </c>
      <c r="C830" s="3" t="s">
        <v>404</v>
      </c>
      <c r="D830" s="3" t="s">
        <v>1965</v>
      </c>
      <c r="E830" s="3" t="s">
        <v>103</v>
      </c>
      <c r="F830" s="3" t="s">
        <v>5604</v>
      </c>
      <c r="G830" s="3" t="s">
        <v>2862</v>
      </c>
      <c r="H830" s="3" t="s">
        <v>2863</v>
      </c>
      <c r="I830" s="3" t="s">
        <v>2864</v>
      </c>
      <c r="J830" s="18" t="s">
        <v>2865</v>
      </c>
      <c r="K830" s="17" t="str">
        <f t="shared" si="12"/>
        <v>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v>
      </c>
      <c r="L830" s="3"/>
      <c r="M830" s="3"/>
      <c r="N830" s="3"/>
      <c r="O830" s="3"/>
      <c r="P830" s="3" t="s">
        <v>150</v>
      </c>
      <c r="Q830" s="3"/>
      <c r="R830" s="5"/>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c r="BM830" s="19"/>
      <c r="BN830" s="19"/>
      <c r="BO830" s="19"/>
      <c r="BP830" s="19"/>
      <c r="BQ830" s="19"/>
      <c r="BR830" s="19"/>
      <c r="BS830" s="19"/>
      <c r="BT830" s="19"/>
      <c r="BU830" s="19"/>
      <c r="BV830" s="19"/>
    </row>
    <row r="831" spans="1:74" ht="105" customHeight="1" x14ac:dyDescent="0.25">
      <c r="A831" s="9" t="s">
        <v>81</v>
      </c>
      <c r="B831" s="14" t="s">
        <v>82</v>
      </c>
      <c r="C831" s="3" t="s">
        <v>404</v>
      </c>
      <c r="D831" s="3" t="s">
        <v>1965</v>
      </c>
      <c r="E831" s="3" t="s">
        <v>103</v>
      </c>
      <c r="F831" s="3" t="s">
        <v>5604</v>
      </c>
      <c r="G831" s="3" t="s">
        <v>2862</v>
      </c>
      <c r="H831" s="3" t="s">
        <v>2863</v>
      </c>
      <c r="I831" s="3" t="s">
        <v>2867</v>
      </c>
      <c r="J831" s="18" t="s">
        <v>2868</v>
      </c>
      <c r="K831" s="17" t="str">
        <f t="shared" si="12"/>
        <v>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v>
      </c>
      <c r="L831" s="3"/>
      <c r="M831" s="3"/>
      <c r="N831" s="3"/>
      <c r="O831" s="3"/>
      <c r="P831" s="3" t="s">
        <v>150</v>
      </c>
      <c r="Q831" s="3"/>
      <c r="R831" s="5"/>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c r="BM831" s="19"/>
      <c r="BN831" s="19"/>
      <c r="BO831" s="19"/>
      <c r="BP831" s="19"/>
      <c r="BQ831" s="19"/>
      <c r="BR831" s="19"/>
      <c r="BS831" s="19"/>
      <c r="BT831" s="19"/>
      <c r="BU831" s="19"/>
      <c r="BV831" s="19"/>
    </row>
    <row r="832" spans="1:74" ht="105" customHeight="1" x14ac:dyDescent="0.25">
      <c r="A832" s="9" t="s">
        <v>81</v>
      </c>
      <c r="B832" s="14" t="s">
        <v>82</v>
      </c>
      <c r="C832" s="3" t="s">
        <v>404</v>
      </c>
      <c r="D832" s="3" t="s">
        <v>1965</v>
      </c>
      <c r="E832" s="3" t="s">
        <v>103</v>
      </c>
      <c r="F832" s="3" t="s">
        <v>5604</v>
      </c>
      <c r="G832" s="3" t="s">
        <v>2870</v>
      </c>
      <c r="H832" s="3" t="s">
        <v>2871</v>
      </c>
      <c r="I832" s="3" t="s">
        <v>2872</v>
      </c>
      <c r="J832" s="18" t="s">
        <v>2873</v>
      </c>
      <c r="K832" s="17" t="str">
        <f t="shared" si="12"/>
        <v>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v>
      </c>
      <c r="L832" s="3"/>
      <c r="M832" s="3"/>
      <c r="N832" s="3"/>
      <c r="O832" s="3"/>
      <c r="P832" s="3" t="s">
        <v>93</v>
      </c>
      <c r="Q832" s="3"/>
      <c r="R832" s="5"/>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c r="BM832" s="19"/>
      <c r="BN832" s="19"/>
      <c r="BO832" s="19"/>
      <c r="BP832" s="19"/>
      <c r="BQ832" s="19"/>
      <c r="BR832" s="19"/>
      <c r="BS832" s="19"/>
      <c r="BT832" s="19"/>
      <c r="BU832" s="19"/>
      <c r="BV832" s="19"/>
    </row>
    <row r="833" spans="1:74" ht="105" customHeight="1" x14ac:dyDescent="0.25">
      <c r="A833" s="9" t="s">
        <v>81</v>
      </c>
      <c r="B833" s="14" t="s">
        <v>82</v>
      </c>
      <c r="C833" s="3" t="s">
        <v>404</v>
      </c>
      <c r="D833" s="3" t="s">
        <v>1965</v>
      </c>
      <c r="E833" s="3" t="s">
        <v>103</v>
      </c>
      <c r="F833" s="3" t="s">
        <v>5604</v>
      </c>
      <c r="G833" s="3" t="s">
        <v>2870</v>
      </c>
      <c r="H833" s="3" t="s">
        <v>2871</v>
      </c>
      <c r="I833" s="3" t="s">
        <v>2875</v>
      </c>
      <c r="J833" s="18" t="s">
        <v>2876</v>
      </c>
      <c r="K833" s="17" t="str">
        <f t="shared" si="12"/>
        <v>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v>
      </c>
      <c r="L833" s="3"/>
      <c r="M833" s="3"/>
      <c r="N833" s="3"/>
      <c r="O833" s="3"/>
      <c r="P833" s="3" t="s">
        <v>150</v>
      </c>
      <c r="Q833" s="3"/>
      <c r="R833" s="5"/>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c r="BM833" s="19"/>
      <c r="BN833" s="19"/>
      <c r="BO833" s="19"/>
      <c r="BP833" s="19"/>
      <c r="BQ833" s="19"/>
      <c r="BR833" s="19"/>
      <c r="BS833" s="19"/>
      <c r="BT833" s="19"/>
      <c r="BU833" s="19"/>
      <c r="BV833" s="19"/>
    </row>
    <row r="834" spans="1:74" ht="105" customHeight="1" x14ac:dyDescent="0.25">
      <c r="A834" s="9" t="s">
        <v>81</v>
      </c>
      <c r="B834" s="14" t="s">
        <v>82</v>
      </c>
      <c r="C834" s="3" t="s">
        <v>404</v>
      </c>
      <c r="D834" s="3" t="s">
        <v>1965</v>
      </c>
      <c r="E834" s="3" t="s">
        <v>103</v>
      </c>
      <c r="F834" s="3" t="s">
        <v>5604</v>
      </c>
      <c r="G834" s="3" t="s">
        <v>2870</v>
      </c>
      <c r="H834" s="3" t="s">
        <v>2871</v>
      </c>
      <c r="I834" s="3" t="s">
        <v>2878</v>
      </c>
      <c r="J834" s="18" t="s">
        <v>2879</v>
      </c>
      <c r="K834" s="17" t="str">
        <f t="shared" ref="K834:K897" si="13">_xlfn.CONCAT(C834,D834,E834,F834,G834,H834,I834,J834)</f>
        <v>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v>
      </c>
      <c r="L834" s="3"/>
      <c r="M834" s="3"/>
      <c r="N834" s="3"/>
      <c r="O834" s="3"/>
      <c r="P834" s="3" t="s">
        <v>150</v>
      </c>
      <c r="Q834" s="3"/>
      <c r="R834" s="5"/>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c r="BM834" s="19"/>
      <c r="BN834" s="19"/>
      <c r="BO834" s="19"/>
      <c r="BP834" s="19"/>
      <c r="BQ834" s="19"/>
      <c r="BR834" s="19"/>
      <c r="BS834" s="19"/>
      <c r="BT834" s="19"/>
      <c r="BU834" s="19"/>
      <c r="BV834" s="19"/>
    </row>
    <row r="835" spans="1:74" ht="105" customHeight="1" x14ac:dyDescent="0.25">
      <c r="A835" s="9" t="s">
        <v>81</v>
      </c>
      <c r="B835" s="14" t="s">
        <v>82</v>
      </c>
      <c r="C835" s="3" t="s">
        <v>404</v>
      </c>
      <c r="D835" s="3" t="s">
        <v>1965</v>
      </c>
      <c r="E835" s="3" t="s">
        <v>103</v>
      </c>
      <c r="F835" s="3" t="s">
        <v>5604</v>
      </c>
      <c r="G835" s="3" t="s">
        <v>2870</v>
      </c>
      <c r="H835" s="3" t="s">
        <v>2871</v>
      </c>
      <c r="I835" s="3" t="s">
        <v>2881</v>
      </c>
      <c r="J835" s="18" t="s">
        <v>2882</v>
      </c>
      <c r="K835" s="17" t="str">
        <f t="shared" si="13"/>
        <v>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v>
      </c>
      <c r="L835" s="3"/>
      <c r="M835" s="3"/>
      <c r="N835" s="3"/>
      <c r="O835" s="3"/>
      <c r="P835" s="3" t="s">
        <v>93</v>
      </c>
      <c r="Q835" s="3"/>
      <c r="R835" s="5"/>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c r="BM835" s="19"/>
      <c r="BN835" s="19"/>
      <c r="BO835" s="19"/>
      <c r="BP835" s="19"/>
      <c r="BQ835" s="19"/>
      <c r="BR835" s="19"/>
      <c r="BS835" s="19"/>
      <c r="BT835" s="19"/>
      <c r="BU835" s="19"/>
      <c r="BV835" s="19"/>
    </row>
    <row r="836" spans="1:74" ht="105" customHeight="1" x14ac:dyDescent="0.25">
      <c r="A836" s="9" t="s">
        <v>81</v>
      </c>
      <c r="B836" s="14" t="s">
        <v>82</v>
      </c>
      <c r="C836" s="3" t="s">
        <v>404</v>
      </c>
      <c r="D836" s="3" t="s">
        <v>1965</v>
      </c>
      <c r="E836" s="3" t="s">
        <v>103</v>
      </c>
      <c r="F836" s="3" t="s">
        <v>5604</v>
      </c>
      <c r="G836" s="3" t="s">
        <v>2884</v>
      </c>
      <c r="H836" s="3" t="s">
        <v>2885</v>
      </c>
      <c r="I836" s="3" t="s">
        <v>2886</v>
      </c>
      <c r="J836" s="18" t="s">
        <v>2887</v>
      </c>
      <c r="K836" s="17" t="str">
        <f t="shared" si="13"/>
        <v>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v>
      </c>
      <c r="L836" s="3"/>
      <c r="M836" s="3"/>
      <c r="N836" s="3"/>
      <c r="O836" s="3"/>
      <c r="P836" s="3" t="s">
        <v>150</v>
      </c>
      <c r="Q836" s="3"/>
      <c r="R836" s="5"/>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c r="BM836" s="19"/>
      <c r="BN836" s="19"/>
      <c r="BO836" s="19"/>
      <c r="BP836" s="19"/>
      <c r="BQ836" s="19"/>
      <c r="BR836" s="19"/>
      <c r="BS836" s="19"/>
      <c r="BT836" s="19"/>
      <c r="BU836" s="19"/>
      <c r="BV836" s="19"/>
    </row>
    <row r="837" spans="1:74" ht="105" customHeight="1" x14ac:dyDescent="0.25">
      <c r="A837" s="9" t="s">
        <v>81</v>
      </c>
      <c r="B837" s="14" t="s">
        <v>82</v>
      </c>
      <c r="C837" s="3" t="s">
        <v>404</v>
      </c>
      <c r="D837" s="3" t="s">
        <v>1965</v>
      </c>
      <c r="E837" s="3" t="s">
        <v>103</v>
      </c>
      <c r="F837" s="3" t="s">
        <v>5604</v>
      </c>
      <c r="G837" s="3" t="s">
        <v>2884</v>
      </c>
      <c r="H837" s="3" t="s">
        <v>2885</v>
      </c>
      <c r="I837" s="3" t="s">
        <v>4047</v>
      </c>
      <c r="J837" s="18" t="s">
        <v>4048</v>
      </c>
      <c r="K837" s="17" t="str">
        <f t="shared" si="13"/>
        <v>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v>
      </c>
      <c r="L837" s="3"/>
      <c r="M837" s="3"/>
      <c r="N837" s="3"/>
      <c r="O837" s="3"/>
      <c r="P837" s="3" t="s">
        <v>150</v>
      </c>
      <c r="Q837" s="3"/>
      <c r="R837" s="5"/>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c r="BM837" s="19"/>
      <c r="BN837" s="19"/>
      <c r="BO837" s="19"/>
      <c r="BP837" s="19"/>
      <c r="BQ837" s="19"/>
      <c r="BR837" s="19"/>
      <c r="BS837" s="19"/>
      <c r="BT837" s="19"/>
      <c r="BU837" s="19"/>
      <c r="BV837" s="19"/>
    </row>
    <row r="838" spans="1:74" ht="105" customHeight="1" x14ac:dyDescent="0.25">
      <c r="A838" s="9" t="s">
        <v>81</v>
      </c>
      <c r="B838" s="14" t="s">
        <v>82</v>
      </c>
      <c r="C838" s="3" t="s">
        <v>404</v>
      </c>
      <c r="D838" s="3" t="s">
        <v>1965</v>
      </c>
      <c r="E838" s="3" t="s">
        <v>103</v>
      </c>
      <c r="F838" s="3" t="s">
        <v>5604</v>
      </c>
      <c r="G838" s="3" t="s">
        <v>2884</v>
      </c>
      <c r="H838" s="3" t="s">
        <v>2885</v>
      </c>
      <c r="I838" s="3" t="s">
        <v>2892</v>
      </c>
      <c r="J838" s="18" t="s">
        <v>2893</v>
      </c>
      <c r="K838" s="17" t="str">
        <f t="shared" si="13"/>
        <v>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v>
      </c>
      <c r="L838" s="3"/>
      <c r="M838" s="3"/>
      <c r="N838" s="3"/>
      <c r="O838" s="3"/>
      <c r="P838" s="3" t="s">
        <v>150</v>
      </c>
      <c r="Q838" s="3"/>
      <c r="R838" s="5"/>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c r="BM838" s="19"/>
      <c r="BN838" s="19"/>
      <c r="BO838" s="19"/>
      <c r="BP838" s="19"/>
      <c r="BQ838" s="19"/>
      <c r="BR838" s="19"/>
      <c r="BS838" s="19"/>
      <c r="BT838" s="19"/>
      <c r="BU838" s="19"/>
      <c r="BV838" s="19"/>
    </row>
    <row r="839" spans="1:74" ht="105" customHeight="1" x14ac:dyDescent="0.25">
      <c r="A839" s="9" t="s">
        <v>81</v>
      </c>
      <c r="B839" s="14" t="s">
        <v>82</v>
      </c>
      <c r="C839" s="3" t="s">
        <v>404</v>
      </c>
      <c r="D839" s="3" t="s">
        <v>1965</v>
      </c>
      <c r="E839" s="3" t="s">
        <v>103</v>
      </c>
      <c r="F839" s="3" t="s">
        <v>5604</v>
      </c>
      <c r="G839" s="3" t="s">
        <v>2884</v>
      </c>
      <c r="H839" s="3" t="s">
        <v>2885</v>
      </c>
      <c r="I839" s="3" t="s">
        <v>2895</v>
      </c>
      <c r="J839" s="18" t="s">
        <v>2896</v>
      </c>
      <c r="K839" s="17" t="str">
        <f t="shared" si="13"/>
        <v>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v>
      </c>
      <c r="L839" s="3"/>
      <c r="M839" s="3"/>
      <c r="N839" s="3"/>
      <c r="O839" s="3"/>
      <c r="P839" s="3" t="s">
        <v>93</v>
      </c>
      <c r="Q839" s="3"/>
      <c r="R839" s="5"/>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c r="BM839" s="19"/>
      <c r="BN839" s="19"/>
      <c r="BO839" s="19"/>
      <c r="BP839" s="19"/>
      <c r="BQ839" s="19"/>
      <c r="BR839" s="19"/>
      <c r="BS839" s="19"/>
      <c r="BT839" s="19"/>
      <c r="BU839" s="19"/>
      <c r="BV839" s="19"/>
    </row>
    <row r="840" spans="1:74" ht="90" customHeight="1" x14ac:dyDescent="0.25">
      <c r="A840" s="9" t="s">
        <v>81</v>
      </c>
      <c r="B840" s="14" t="s">
        <v>82</v>
      </c>
      <c r="C840" s="3" t="s">
        <v>404</v>
      </c>
      <c r="D840" s="3" t="s">
        <v>1965</v>
      </c>
      <c r="E840" s="3" t="s">
        <v>103</v>
      </c>
      <c r="F840" s="3" t="s">
        <v>5604</v>
      </c>
      <c r="G840" s="3" t="s">
        <v>2884</v>
      </c>
      <c r="H840" s="3" t="s">
        <v>2885</v>
      </c>
      <c r="I840" s="3" t="s">
        <v>2898</v>
      </c>
      <c r="J840" s="18" t="s">
        <v>2899</v>
      </c>
      <c r="K840" s="17" t="str">
        <f t="shared" si="13"/>
        <v>MaintenanceMax WOGeneralNotificationExecute and record the creation of maintenance notifications.Speed up issue reporting through standardized digital notification creation.Notification Long Texts VoT (Mobile)Voice-to-Text capability for recording technical notes hands-free via mobile</v>
      </c>
      <c r="L840" s="3"/>
      <c r="M840" s="3"/>
      <c r="N840" s="3"/>
      <c r="O840" s="3"/>
      <c r="P840" s="3" t="s">
        <v>150</v>
      </c>
      <c r="Q840" s="3"/>
      <c r="R840" s="5"/>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c r="BM840" s="19"/>
      <c r="BN840" s="19"/>
      <c r="BO840" s="19"/>
      <c r="BP840" s="19"/>
      <c r="BQ840" s="19"/>
      <c r="BR840" s="19"/>
      <c r="BS840" s="19"/>
      <c r="BT840" s="19"/>
      <c r="BU840" s="19"/>
      <c r="BV840" s="19"/>
    </row>
    <row r="841" spans="1:74" ht="105" customHeight="1" x14ac:dyDescent="0.25">
      <c r="A841" s="9" t="s">
        <v>81</v>
      </c>
      <c r="B841" s="14" t="s">
        <v>82</v>
      </c>
      <c r="C841" s="3" t="s">
        <v>404</v>
      </c>
      <c r="D841" s="3" t="s">
        <v>1965</v>
      </c>
      <c r="E841" s="3" t="s">
        <v>103</v>
      </c>
      <c r="F841" s="3" t="s">
        <v>5604</v>
      </c>
      <c r="G841" s="3" t="s">
        <v>2884</v>
      </c>
      <c r="H841" s="3" t="s">
        <v>2885</v>
      </c>
      <c r="I841" s="3" t="s">
        <v>2901</v>
      </c>
      <c r="J841" s="18" t="s">
        <v>2902</v>
      </c>
      <c r="K841" s="17" t="str">
        <f t="shared" si="13"/>
        <v>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v>
      </c>
      <c r="L841" s="3"/>
      <c r="M841" s="3"/>
      <c r="N841" s="3"/>
      <c r="O841" s="3"/>
      <c r="P841" s="3" t="s">
        <v>93</v>
      </c>
      <c r="Q841" s="3"/>
      <c r="R841" s="5"/>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c r="BM841" s="19"/>
      <c r="BN841" s="19"/>
      <c r="BO841" s="19"/>
      <c r="BP841" s="19"/>
      <c r="BQ841" s="19"/>
      <c r="BR841" s="19"/>
      <c r="BS841" s="19"/>
      <c r="BT841" s="19"/>
      <c r="BU841" s="19"/>
      <c r="BV841" s="19"/>
    </row>
    <row r="842" spans="1:74" ht="105" customHeight="1" x14ac:dyDescent="0.25">
      <c r="A842" s="9" t="s">
        <v>81</v>
      </c>
      <c r="B842" s="14" t="s">
        <v>82</v>
      </c>
      <c r="C842" s="3" t="s">
        <v>404</v>
      </c>
      <c r="D842" s="3" t="s">
        <v>1965</v>
      </c>
      <c r="E842" s="3" t="s">
        <v>103</v>
      </c>
      <c r="F842" s="3" t="s">
        <v>5604</v>
      </c>
      <c r="G842" s="3" t="s">
        <v>2884</v>
      </c>
      <c r="H842" s="3" t="s">
        <v>2885</v>
      </c>
      <c r="I842" s="3" t="s">
        <v>2904</v>
      </c>
      <c r="J842" s="18" t="s">
        <v>2905</v>
      </c>
      <c r="K842" s="17" t="str">
        <f t="shared" si="13"/>
        <v>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v>
      </c>
      <c r="L842" s="3"/>
      <c r="M842" s="3"/>
      <c r="N842" s="3"/>
      <c r="O842" s="3"/>
      <c r="P842" s="3" t="s">
        <v>93</v>
      </c>
      <c r="Q842" s="3"/>
      <c r="R842" s="5"/>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c r="BM842" s="19"/>
      <c r="BN842" s="19"/>
      <c r="BO842" s="19"/>
      <c r="BP842" s="19"/>
      <c r="BQ842" s="19"/>
      <c r="BR842" s="19"/>
      <c r="BS842" s="19"/>
      <c r="BT842" s="19"/>
      <c r="BU842" s="19"/>
      <c r="BV842" s="19"/>
    </row>
    <row r="843" spans="1:74" ht="105" customHeight="1" x14ac:dyDescent="0.25">
      <c r="A843" s="9" t="s">
        <v>81</v>
      </c>
      <c r="B843" s="14" t="s">
        <v>82</v>
      </c>
      <c r="C843" s="3" t="s">
        <v>404</v>
      </c>
      <c r="D843" s="3" t="s">
        <v>1965</v>
      </c>
      <c r="E843" s="3" t="s">
        <v>103</v>
      </c>
      <c r="F843" s="3" t="s">
        <v>5604</v>
      </c>
      <c r="G843" s="3" t="s">
        <v>1977</v>
      </c>
      <c r="H843" s="3" t="s">
        <v>1978</v>
      </c>
      <c r="I843" s="3" t="s">
        <v>2907</v>
      </c>
      <c r="J843" s="18" t="s">
        <v>2908</v>
      </c>
      <c r="K843" s="17" t="str">
        <f t="shared" si="13"/>
        <v>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v>
      </c>
      <c r="L843" s="3"/>
      <c r="M843" s="3"/>
      <c r="N843" s="3"/>
      <c r="O843" s="3"/>
      <c r="P843" s="3" t="s">
        <v>93</v>
      </c>
      <c r="Q843" s="3"/>
      <c r="R843" s="5"/>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c r="BM843" s="19"/>
      <c r="BN843" s="19"/>
      <c r="BO843" s="19"/>
      <c r="BP843" s="19"/>
      <c r="BQ843" s="19"/>
      <c r="BR843" s="19"/>
      <c r="BS843" s="19"/>
      <c r="BT843" s="19"/>
      <c r="BU843" s="19"/>
      <c r="BV843" s="19"/>
    </row>
    <row r="844" spans="1:74" ht="105" customHeight="1" x14ac:dyDescent="0.25">
      <c r="A844" s="9" t="s">
        <v>81</v>
      </c>
      <c r="B844" s="14" t="s">
        <v>82</v>
      </c>
      <c r="C844" s="3" t="s">
        <v>404</v>
      </c>
      <c r="D844" s="3" t="s">
        <v>1965</v>
      </c>
      <c r="E844" s="3" t="s">
        <v>103</v>
      </c>
      <c r="F844" s="3" t="s">
        <v>5604</v>
      </c>
      <c r="G844" s="3" t="s">
        <v>1977</v>
      </c>
      <c r="H844" s="3" t="s">
        <v>1978</v>
      </c>
      <c r="I844" s="3" t="s">
        <v>1979</v>
      </c>
      <c r="J844" s="18" t="s">
        <v>1980</v>
      </c>
      <c r="K844" s="17" t="str">
        <f t="shared" si="13"/>
        <v>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v>
      </c>
      <c r="L844" s="3"/>
      <c r="M844" s="3"/>
      <c r="N844" s="3"/>
      <c r="O844" s="3"/>
      <c r="P844" s="3" t="s">
        <v>93</v>
      </c>
      <c r="Q844" s="3"/>
      <c r="R844" s="5"/>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c r="BM844" s="19"/>
      <c r="BN844" s="19"/>
      <c r="BO844" s="19"/>
      <c r="BP844" s="19"/>
      <c r="BQ844" s="19"/>
      <c r="BR844" s="19"/>
      <c r="BS844" s="19"/>
      <c r="BT844" s="19"/>
      <c r="BU844" s="19"/>
      <c r="BV844" s="19"/>
    </row>
    <row r="845" spans="1:74" ht="105" customHeight="1" x14ac:dyDescent="0.25">
      <c r="A845" s="9" t="s">
        <v>81</v>
      </c>
      <c r="B845" s="14" t="s">
        <v>82</v>
      </c>
      <c r="C845" s="3" t="s">
        <v>404</v>
      </c>
      <c r="D845" s="3" t="s">
        <v>1965</v>
      </c>
      <c r="E845" s="3" t="s">
        <v>103</v>
      </c>
      <c r="F845" s="3" t="s">
        <v>5604</v>
      </c>
      <c r="G845" s="3" t="s">
        <v>1977</v>
      </c>
      <c r="H845" s="3" t="s">
        <v>1978</v>
      </c>
      <c r="I845" s="3" t="s">
        <v>2913</v>
      </c>
      <c r="J845" s="18" t="s">
        <v>2914</v>
      </c>
      <c r="K845" s="17" t="str">
        <f t="shared" si="13"/>
        <v>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v>
      </c>
      <c r="L845" s="3"/>
      <c r="M845" s="3"/>
      <c r="N845" s="3"/>
      <c r="O845" s="3"/>
      <c r="P845" s="3" t="s">
        <v>150</v>
      </c>
      <c r="Q845" s="3"/>
      <c r="R845" s="5"/>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c r="BM845" s="19"/>
      <c r="BN845" s="19"/>
      <c r="BO845" s="19"/>
      <c r="BP845" s="19"/>
      <c r="BQ845" s="19"/>
      <c r="BR845" s="19"/>
      <c r="BS845" s="19"/>
      <c r="BT845" s="19"/>
      <c r="BU845" s="19"/>
      <c r="BV845" s="19"/>
    </row>
    <row r="846" spans="1:74" ht="120" customHeight="1" x14ac:dyDescent="0.25">
      <c r="A846" s="9" t="s">
        <v>81</v>
      </c>
      <c r="B846" s="14" t="s">
        <v>82</v>
      </c>
      <c r="C846" s="3" t="s">
        <v>404</v>
      </c>
      <c r="D846" s="3" t="s">
        <v>1965</v>
      </c>
      <c r="E846" s="3" t="s">
        <v>103</v>
      </c>
      <c r="F846" s="3" t="s">
        <v>5604</v>
      </c>
      <c r="G846" s="3" t="s">
        <v>1977</v>
      </c>
      <c r="H846" s="3" t="s">
        <v>1978</v>
      </c>
      <c r="I846" s="3" t="s">
        <v>2916</v>
      </c>
      <c r="J846" s="18" t="s">
        <v>2917</v>
      </c>
      <c r="K846" s="17" t="str">
        <f t="shared" si="13"/>
        <v>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v>
      </c>
      <c r="L846" s="3"/>
      <c r="M846" s="3"/>
      <c r="N846" s="3"/>
      <c r="O846" s="3"/>
      <c r="P846" s="3" t="s">
        <v>93</v>
      </c>
      <c r="Q846" s="3"/>
      <c r="R846" s="5"/>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c r="BM846" s="19"/>
      <c r="BN846" s="19"/>
      <c r="BO846" s="19"/>
      <c r="BP846" s="19"/>
      <c r="BQ846" s="19"/>
      <c r="BR846" s="19"/>
      <c r="BS846" s="19"/>
      <c r="BT846" s="19"/>
      <c r="BU846" s="19"/>
      <c r="BV846" s="19"/>
    </row>
    <row r="847" spans="1:74" ht="105" customHeight="1" x14ac:dyDescent="0.25">
      <c r="A847" s="9" t="s">
        <v>81</v>
      </c>
      <c r="B847" s="14" t="s">
        <v>82</v>
      </c>
      <c r="C847" s="3" t="s">
        <v>404</v>
      </c>
      <c r="D847" s="3" t="s">
        <v>1965</v>
      </c>
      <c r="E847" s="3" t="s">
        <v>103</v>
      </c>
      <c r="F847" s="3" t="s">
        <v>5604</v>
      </c>
      <c r="G847" s="3" t="s">
        <v>1977</v>
      </c>
      <c r="H847" s="3" t="s">
        <v>1978</v>
      </c>
      <c r="I847" s="3" t="s">
        <v>2919</v>
      </c>
      <c r="J847" s="18" t="s">
        <v>2920</v>
      </c>
      <c r="K847" s="17" t="str">
        <f t="shared" si="13"/>
        <v>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v>
      </c>
      <c r="L847" s="3"/>
      <c r="M847" s="3"/>
      <c r="N847" s="3"/>
      <c r="O847" s="3"/>
      <c r="P847" s="3" t="s">
        <v>150</v>
      </c>
      <c r="Q847" s="3"/>
      <c r="R847" s="5"/>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c r="BM847" s="19"/>
      <c r="BN847" s="19"/>
      <c r="BO847" s="19"/>
      <c r="BP847" s="19"/>
      <c r="BQ847" s="19"/>
      <c r="BR847" s="19"/>
      <c r="BS847" s="19"/>
      <c r="BT847" s="19"/>
      <c r="BU847" s="19"/>
      <c r="BV847" s="19"/>
    </row>
    <row r="848" spans="1:74" ht="105" customHeight="1" x14ac:dyDescent="0.25">
      <c r="A848" s="9" t="s">
        <v>81</v>
      </c>
      <c r="B848" s="14" t="s">
        <v>82</v>
      </c>
      <c r="C848" s="3" t="s">
        <v>404</v>
      </c>
      <c r="D848" s="3" t="s">
        <v>1965</v>
      </c>
      <c r="E848" s="3" t="s">
        <v>103</v>
      </c>
      <c r="F848" s="3" t="s">
        <v>5604</v>
      </c>
      <c r="G848" s="3" t="s">
        <v>1977</v>
      </c>
      <c r="H848" s="3" t="s">
        <v>1978</v>
      </c>
      <c r="I848" s="3" t="s">
        <v>4060</v>
      </c>
      <c r="J848" s="18" t="s">
        <v>4061</v>
      </c>
      <c r="K848" s="17" t="str">
        <f t="shared" si="13"/>
        <v>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v>
      </c>
      <c r="L848" s="3"/>
      <c r="M848" s="3"/>
      <c r="N848" s="3"/>
      <c r="O848" s="3"/>
      <c r="P848" s="3" t="s">
        <v>150</v>
      </c>
      <c r="Q848" s="3"/>
      <c r="R848" s="5"/>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c r="BM848" s="19"/>
      <c r="BN848" s="19"/>
      <c r="BO848" s="19"/>
      <c r="BP848" s="19"/>
      <c r="BQ848" s="19"/>
      <c r="BR848" s="19"/>
      <c r="BS848" s="19"/>
      <c r="BT848" s="19"/>
      <c r="BU848" s="19"/>
      <c r="BV848" s="19"/>
    </row>
    <row r="849" spans="1:74" ht="105" customHeight="1" x14ac:dyDescent="0.25">
      <c r="A849" s="9" t="s">
        <v>81</v>
      </c>
      <c r="B849" s="14" t="s">
        <v>82</v>
      </c>
      <c r="C849" s="3" t="s">
        <v>404</v>
      </c>
      <c r="D849" s="3" t="s">
        <v>1965</v>
      </c>
      <c r="E849" s="3" t="s">
        <v>103</v>
      </c>
      <c r="F849" s="3" t="s">
        <v>5604</v>
      </c>
      <c r="G849" s="3" t="s">
        <v>1977</v>
      </c>
      <c r="H849" s="3" t="s">
        <v>1978</v>
      </c>
      <c r="I849" s="3" t="s">
        <v>2926</v>
      </c>
      <c r="J849" s="18" t="s">
        <v>2927</v>
      </c>
      <c r="K849" s="17" t="str">
        <f t="shared" si="13"/>
        <v>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v>
      </c>
      <c r="L849" s="3"/>
      <c r="M849" s="3"/>
      <c r="N849" s="3"/>
      <c r="O849" s="3"/>
      <c r="P849" s="3" t="s">
        <v>150</v>
      </c>
      <c r="Q849" s="3"/>
      <c r="R849" s="5"/>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c r="BM849" s="19"/>
      <c r="BN849" s="19"/>
      <c r="BO849" s="19"/>
      <c r="BP849" s="19"/>
      <c r="BQ849" s="19"/>
      <c r="BR849" s="19"/>
      <c r="BS849" s="19"/>
      <c r="BT849" s="19"/>
      <c r="BU849" s="19"/>
      <c r="BV849" s="19"/>
    </row>
    <row r="850" spans="1:74" ht="105" customHeight="1" x14ac:dyDescent="0.25">
      <c r="A850" s="9" t="s">
        <v>81</v>
      </c>
      <c r="B850" s="14" t="s">
        <v>82</v>
      </c>
      <c r="C850" s="3" t="s">
        <v>404</v>
      </c>
      <c r="D850" s="3" t="s">
        <v>1965</v>
      </c>
      <c r="E850" s="3" t="s">
        <v>103</v>
      </c>
      <c r="F850" s="3" t="s">
        <v>5604</v>
      </c>
      <c r="G850" s="3" t="s">
        <v>1977</v>
      </c>
      <c r="H850" s="3" t="s">
        <v>1978</v>
      </c>
      <c r="I850" s="3" t="s">
        <v>4063</v>
      </c>
      <c r="J850" s="18" t="s">
        <v>4064</v>
      </c>
      <c r="K850" s="17" t="str">
        <f t="shared" si="13"/>
        <v>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v>
      </c>
      <c r="L850" s="3"/>
      <c r="M850" s="3"/>
      <c r="N850" s="3"/>
      <c r="O850" s="3"/>
      <c r="P850" s="3" t="s">
        <v>150</v>
      </c>
      <c r="Q850" s="3"/>
      <c r="R850" s="5"/>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c r="BM850" s="19"/>
      <c r="BN850" s="19"/>
      <c r="BO850" s="19"/>
      <c r="BP850" s="19"/>
      <c r="BQ850" s="19"/>
      <c r="BR850" s="19"/>
      <c r="BS850" s="19"/>
      <c r="BT850" s="19"/>
      <c r="BU850" s="19"/>
      <c r="BV850" s="19"/>
    </row>
    <row r="851" spans="1:74" ht="105" customHeight="1" x14ac:dyDescent="0.25">
      <c r="A851" s="9" t="s">
        <v>81</v>
      </c>
      <c r="B851" s="14" t="s">
        <v>82</v>
      </c>
      <c r="C851" s="3" t="s">
        <v>404</v>
      </c>
      <c r="D851" s="3" t="s">
        <v>1965</v>
      </c>
      <c r="E851" s="3" t="s">
        <v>103</v>
      </c>
      <c r="F851" s="3" t="s">
        <v>5604</v>
      </c>
      <c r="G851" s="3" t="s">
        <v>1977</v>
      </c>
      <c r="H851" s="3" t="s">
        <v>1978</v>
      </c>
      <c r="I851" s="3" t="s">
        <v>2933</v>
      </c>
      <c r="J851" s="18" t="s">
        <v>2934</v>
      </c>
      <c r="K851" s="17" t="str">
        <f t="shared" si="13"/>
        <v>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v>
      </c>
      <c r="L851" s="3"/>
      <c r="M851" s="3"/>
      <c r="N851" s="3"/>
      <c r="O851" s="3"/>
      <c r="P851" s="3" t="s">
        <v>150</v>
      </c>
      <c r="Q851" s="3"/>
      <c r="R851" s="5"/>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c r="BM851" s="19"/>
      <c r="BN851" s="19"/>
      <c r="BO851" s="19"/>
      <c r="BP851" s="19"/>
      <c r="BQ851" s="19"/>
      <c r="BR851" s="19"/>
      <c r="BS851" s="19"/>
      <c r="BT851" s="19"/>
      <c r="BU851" s="19"/>
      <c r="BV851" s="19"/>
    </row>
    <row r="852" spans="1:74" ht="105" customHeight="1" x14ac:dyDescent="0.25">
      <c r="A852" s="9" t="s">
        <v>81</v>
      </c>
      <c r="B852" s="14" t="s">
        <v>82</v>
      </c>
      <c r="C852" s="3" t="s">
        <v>404</v>
      </c>
      <c r="D852" s="3" t="s">
        <v>1965</v>
      </c>
      <c r="E852" s="3" t="s">
        <v>103</v>
      </c>
      <c r="F852" s="3" t="s">
        <v>5604</v>
      </c>
      <c r="G852" s="3" t="s">
        <v>1977</v>
      </c>
      <c r="H852" s="3" t="s">
        <v>1978</v>
      </c>
      <c r="I852" s="3" t="s">
        <v>4066</v>
      </c>
      <c r="J852" s="18" t="s">
        <v>4067</v>
      </c>
      <c r="K852" s="17" t="str">
        <f t="shared" si="13"/>
        <v>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v>
      </c>
      <c r="L852" s="3"/>
      <c r="M852" s="3"/>
      <c r="N852" s="3"/>
      <c r="O852" s="3"/>
      <c r="P852" s="3" t="s">
        <v>150</v>
      </c>
      <c r="Q852" s="3"/>
      <c r="R852" s="5"/>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c r="BM852" s="19"/>
      <c r="BN852" s="19"/>
      <c r="BO852" s="19"/>
      <c r="BP852" s="19"/>
      <c r="BQ852" s="19"/>
      <c r="BR852" s="19"/>
      <c r="BS852" s="19"/>
      <c r="BT852" s="19"/>
      <c r="BU852" s="19"/>
      <c r="BV852" s="19"/>
    </row>
    <row r="853" spans="1:74" ht="105" customHeight="1" x14ac:dyDescent="0.25">
      <c r="A853" s="9" t="s">
        <v>81</v>
      </c>
      <c r="B853" s="14" t="s">
        <v>82</v>
      </c>
      <c r="C853" s="3" t="s">
        <v>404</v>
      </c>
      <c r="D853" s="3" t="s">
        <v>1965</v>
      </c>
      <c r="E853" s="3" t="s">
        <v>103</v>
      </c>
      <c r="F853" s="3" t="s">
        <v>5604</v>
      </c>
      <c r="G853" s="3" t="s">
        <v>1977</v>
      </c>
      <c r="H853" s="3" t="s">
        <v>1978</v>
      </c>
      <c r="I853" s="3" t="s">
        <v>2939</v>
      </c>
      <c r="J853" s="18" t="s">
        <v>2940</v>
      </c>
      <c r="K853" s="17" t="str">
        <f t="shared" si="13"/>
        <v>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v>
      </c>
      <c r="L853" s="3"/>
      <c r="M853" s="3"/>
      <c r="N853" s="3"/>
      <c r="O853" s="3"/>
      <c r="P853" s="3" t="s">
        <v>93</v>
      </c>
      <c r="Q853" s="3"/>
      <c r="R853" s="5"/>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c r="BM853" s="19"/>
      <c r="BN853" s="19"/>
      <c r="BO853" s="19"/>
      <c r="BP853" s="19"/>
      <c r="BQ853" s="19"/>
      <c r="BR853" s="19"/>
      <c r="BS853" s="19"/>
      <c r="BT853" s="19"/>
      <c r="BU853" s="19"/>
      <c r="BV853" s="19"/>
    </row>
    <row r="854" spans="1:74" ht="105" customHeight="1" x14ac:dyDescent="0.25">
      <c r="A854" s="9" t="s">
        <v>81</v>
      </c>
      <c r="B854" s="14" t="s">
        <v>82</v>
      </c>
      <c r="C854" s="3" t="s">
        <v>404</v>
      </c>
      <c r="D854" s="3" t="s">
        <v>1965</v>
      </c>
      <c r="E854" s="3" t="s">
        <v>103</v>
      </c>
      <c r="F854" s="3" t="s">
        <v>5604</v>
      </c>
      <c r="G854" s="3" t="s">
        <v>1977</v>
      </c>
      <c r="H854" s="3" t="s">
        <v>1978</v>
      </c>
      <c r="I854" s="3" t="s">
        <v>2942</v>
      </c>
      <c r="J854" s="18" t="s">
        <v>2943</v>
      </c>
      <c r="K854" s="17" t="str">
        <f t="shared" si="13"/>
        <v>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v>
      </c>
      <c r="L854" s="3"/>
      <c r="M854" s="3"/>
      <c r="N854" s="3"/>
      <c r="O854" s="3"/>
      <c r="P854" s="3" t="s">
        <v>93</v>
      </c>
      <c r="Q854" s="3"/>
      <c r="R854" s="5"/>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c r="BM854" s="19"/>
      <c r="BN854" s="19"/>
      <c r="BO854" s="19"/>
      <c r="BP854" s="19"/>
      <c r="BQ854" s="19"/>
      <c r="BR854" s="19"/>
      <c r="BS854" s="19"/>
      <c r="BT854" s="19"/>
      <c r="BU854" s="19"/>
      <c r="BV854" s="19"/>
    </row>
    <row r="855" spans="1:74" ht="105" customHeight="1" x14ac:dyDescent="0.25">
      <c r="A855" s="9" t="s">
        <v>81</v>
      </c>
      <c r="B855" s="14" t="s">
        <v>82</v>
      </c>
      <c r="C855" s="3" t="s">
        <v>404</v>
      </c>
      <c r="D855" s="3" t="s">
        <v>1965</v>
      </c>
      <c r="E855" s="3" t="s">
        <v>103</v>
      </c>
      <c r="F855" s="3" t="s">
        <v>2945</v>
      </c>
      <c r="G855" s="3" t="s">
        <v>2946</v>
      </c>
      <c r="H855" s="3" t="s">
        <v>2947</v>
      </c>
      <c r="I855" s="3" t="s">
        <v>2948</v>
      </c>
      <c r="J855" s="18" t="s">
        <v>2949</v>
      </c>
      <c r="K855" s="17" t="str">
        <f t="shared" si="13"/>
        <v>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v>
      </c>
      <c r="L855" s="3"/>
      <c r="M855" s="3"/>
      <c r="N855" s="3"/>
      <c r="O855" s="3"/>
      <c r="P855" s="3" t="s">
        <v>150</v>
      </c>
      <c r="Q855" s="3"/>
      <c r="R855" s="5"/>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c r="BM855" s="19"/>
      <c r="BN855" s="19"/>
      <c r="BO855" s="19"/>
      <c r="BP855" s="19"/>
      <c r="BQ855" s="19"/>
      <c r="BR855" s="19"/>
      <c r="BS855" s="19"/>
      <c r="BT855" s="19"/>
      <c r="BU855" s="19"/>
      <c r="BV855" s="19"/>
    </row>
    <row r="856" spans="1:74" ht="105" customHeight="1" x14ac:dyDescent="0.25">
      <c r="A856" s="9" t="s">
        <v>81</v>
      </c>
      <c r="B856" s="14" t="s">
        <v>82</v>
      </c>
      <c r="C856" s="3" t="s">
        <v>404</v>
      </c>
      <c r="D856" s="3" t="s">
        <v>1965</v>
      </c>
      <c r="E856" s="3" t="s">
        <v>103</v>
      </c>
      <c r="F856" s="3" t="s">
        <v>2945</v>
      </c>
      <c r="G856" s="3" t="s">
        <v>2946</v>
      </c>
      <c r="H856" s="3" t="s">
        <v>2947</v>
      </c>
      <c r="I856" s="3" t="s">
        <v>2951</v>
      </c>
      <c r="J856" s="18" t="s">
        <v>2952</v>
      </c>
      <c r="K856" s="17" t="str">
        <f t="shared" si="13"/>
        <v>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v>
      </c>
      <c r="L856" s="3"/>
      <c r="M856" s="3"/>
      <c r="N856" s="3"/>
      <c r="O856" s="3"/>
      <c r="P856" s="3" t="s">
        <v>93</v>
      </c>
      <c r="Q856" s="3"/>
      <c r="R856" s="5"/>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c r="BM856" s="19"/>
      <c r="BN856" s="19"/>
      <c r="BO856" s="19"/>
      <c r="BP856" s="19"/>
      <c r="BQ856" s="19"/>
      <c r="BR856" s="19"/>
      <c r="BS856" s="19"/>
      <c r="BT856" s="19"/>
      <c r="BU856" s="19"/>
      <c r="BV856" s="19"/>
    </row>
    <row r="857" spans="1:74" ht="90" customHeight="1" x14ac:dyDescent="0.25">
      <c r="A857" s="9" t="s">
        <v>81</v>
      </c>
      <c r="B857" s="14" t="s">
        <v>82</v>
      </c>
      <c r="C857" s="3" t="s">
        <v>404</v>
      </c>
      <c r="D857" s="3" t="s">
        <v>1965</v>
      </c>
      <c r="E857" s="3" t="s">
        <v>103</v>
      </c>
      <c r="F857" s="3" t="s">
        <v>2945</v>
      </c>
      <c r="G857" s="3" t="s">
        <v>2946</v>
      </c>
      <c r="H857" s="3" t="s">
        <v>2947</v>
      </c>
      <c r="I857" s="3" t="s">
        <v>2954</v>
      </c>
      <c r="J857" s="18" t="s">
        <v>2955</v>
      </c>
      <c r="K857" s="17" t="str">
        <f t="shared" si="13"/>
        <v>MaintenanceMax WOGeneralSpare PartsVisualize and manage the catalog of available spare parts.Improve parts identification and ordering speed via digital catalogs.Spare Parts Filter (Mobile)Advanced search and sorting capabilities for finding specific spares via mobile</v>
      </c>
      <c r="L857" s="3"/>
      <c r="M857" s="3"/>
      <c r="N857" s="3"/>
      <c r="O857" s="3"/>
      <c r="P857" s="3" t="s">
        <v>150</v>
      </c>
      <c r="Q857" s="3"/>
      <c r="R857" s="5"/>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c r="BM857" s="19"/>
      <c r="BN857" s="19"/>
      <c r="BO857" s="19"/>
      <c r="BP857" s="19"/>
      <c r="BQ857" s="19"/>
      <c r="BR857" s="19"/>
      <c r="BS857" s="19"/>
      <c r="BT857" s="19"/>
      <c r="BU857" s="19"/>
      <c r="BV857" s="19"/>
    </row>
    <row r="858" spans="1:74" ht="90" customHeight="1" x14ac:dyDescent="0.25">
      <c r="A858" s="9" t="s">
        <v>81</v>
      </c>
      <c r="B858" s="14" t="s">
        <v>82</v>
      </c>
      <c r="C858" s="3" t="s">
        <v>404</v>
      </c>
      <c r="D858" s="3" t="s">
        <v>1965</v>
      </c>
      <c r="E858" s="3" t="s">
        <v>103</v>
      </c>
      <c r="F858" s="3" t="s">
        <v>2945</v>
      </c>
      <c r="G858" s="3" t="s">
        <v>2946</v>
      </c>
      <c r="H858" s="3" t="s">
        <v>2947</v>
      </c>
      <c r="I858" s="3" t="s">
        <v>2957</v>
      </c>
      <c r="J858" s="18" t="s">
        <v>2958</v>
      </c>
      <c r="K858" s="17" t="str">
        <f t="shared" si="13"/>
        <v>MaintenanceMax WOGeneralSpare PartsVisualize and manage the catalog of available spare parts.Improve parts identification and ordering speed via digital catalogs.Spare Parts Filter (Web)Advanced search and sorting capabilities for finding specific spares through web interface</v>
      </c>
      <c r="L858" s="3"/>
      <c r="M858" s="3"/>
      <c r="N858" s="3"/>
      <c r="O858" s="3"/>
      <c r="P858" s="3" t="s">
        <v>93</v>
      </c>
      <c r="Q858" s="3"/>
      <c r="R858" s="5"/>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c r="BM858" s="19"/>
      <c r="BN858" s="19"/>
      <c r="BO858" s="19"/>
      <c r="BP858" s="19"/>
      <c r="BQ858" s="19"/>
      <c r="BR858" s="19"/>
      <c r="BS858" s="19"/>
      <c r="BT858" s="19"/>
      <c r="BU858" s="19"/>
      <c r="BV858" s="19"/>
    </row>
    <row r="859" spans="1:74" ht="90" customHeight="1" x14ac:dyDescent="0.25">
      <c r="A859" s="9" t="s">
        <v>81</v>
      </c>
      <c r="B859" s="14" t="s">
        <v>82</v>
      </c>
      <c r="C859" s="3" t="s">
        <v>404</v>
      </c>
      <c r="D859" s="3" t="s">
        <v>1965</v>
      </c>
      <c r="E859" s="3" t="s">
        <v>103</v>
      </c>
      <c r="F859" s="3" t="s">
        <v>2945</v>
      </c>
      <c r="G859" s="3" t="s">
        <v>2946</v>
      </c>
      <c r="H859" s="3" t="s">
        <v>2947</v>
      </c>
      <c r="I859" s="3" t="s">
        <v>2960</v>
      </c>
      <c r="J859" s="18" t="s">
        <v>2961</v>
      </c>
      <c r="K859" s="17" t="str">
        <f t="shared" si="13"/>
        <v>MaintenanceMax WOGeneralSpare PartsVisualize and manage the catalog of available spare parts.Improve parts identification and ordering speed via digital catalogs.Spare Parts List (Mobile)Tabular overview of maintenance materials within the warehouse via mobile (Spare Parts List)</v>
      </c>
      <c r="L859" s="3"/>
      <c r="M859" s="3"/>
      <c r="N859" s="3"/>
      <c r="O859" s="3"/>
      <c r="P859" s="3" t="s">
        <v>150</v>
      </c>
      <c r="Q859" s="3"/>
      <c r="R859" s="5"/>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c r="BM859" s="19"/>
      <c r="BN859" s="19"/>
      <c r="BO859" s="19"/>
      <c r="BP859" s="19"/>
      <c r="BQ859" s="19"/>
      <c r="BR859" s="19"/>
      <c r="BS859" s="19"/>
      <c r="BT859" s="19"/>
      <c r="BU859" s="19"/>
      <c r="BV859" s="19"/>
    </row>
    <row r="860" spans="1:74" ht="105" customHeight="1" x14ac:dyDescent="0.25">
      <c r="A860" s="9" t="s">
        <v>81</v>
      </c>
      <c r="B860" s="14" t="s">
        <v>82</v>
      </c>
      <c r="C860" s="3" t="s">
        <v>404</v>
      </c>
      <c r="D860" s="3" t="s">
        <v>1965</v>
      </c>
      <c r="E860" s="3" t="s">
        <v>103</v>
      </c>
      <c r="F860" s="3" t="s">
        <v>2945</v>
      </c>
      <c r="G860" s="3" t="s">
        <v>2946</v>
      </c>
      <c r="H860" s="3" t="s">
        <v>2947</v>
      </c>
      <c r="I860" s="3" t="s">
        <v>2963</v>
      </c>
      <c r="J860" s="18" t="s">
        <v>2964</v>
      </c>
      <c r="K860" s="17" t="str">
        <f t="shared" si="13"/>
        <v>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v>
      </c>
      <c r="L860" s="3"/>
      <c r="M860" s="3"/>
      <c r="N860" s="3"/>
      <c r="O860" s="3"/>
      <c r="P860" s="3" t="s">
        <v>93</v>
      </c>
      <c r="Q860" s="3"/>
      <c r="R860" s="5"/>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c r="BM860" s="19"/>
      <c r="BN860" s="19"/>
      <c r="BO860" s="19"/>
      <c r="BP860" s="19"/>
      <c r="BQ860" s="19"/>
      <c r="BR860" s="19"/>
      <c r="BS860" s="19"/>
      <c r="BT860" s="19"/>
      <c r="BU860" s="19"/>
      <c r="BV860" s="19"/>
    </row>
    <row r="861" spans="1:74" ht="90" customHeight="1" x14ac:dyDescent="0.25">
      <c r="A861" s="9" t="s">
        <v>81</v>
      </c>
      <c r="B861" s="14" t="s">
        <v>82</v>
      </c>
      <c r="C861" s="3" t="s">
        <v>404</v>
      </c>
      <c r="D861" s="3" t="s">
        <v>1965</v>
      </c>
      <c r="E861" s="3" t="s">
        <v>103</v>
      </c>
      <c r="F861" s="3" t="s">
        <v>2945</v>
      </c>
      <c r="G861" s="3" t="s">
        <v>2946</v>
      </c>
      <c r="H861" s="3" t="s">
        <v>2947</v>
      </c>
      <c r="I861" s="3" t="s">
        <v>2966</v>
      </c>
      <c r="J861" s="18" t="s">
        <v>2967</v>
      </c>
      <c r="K861" s="17" t="str">
        <f t="shared" si="13"/>
        <v>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v>
      </c>
      <c r="L861" s="3"/>
      <c r="M861" s="3"/>
      <c r="N861" s="3"/>
      <c r="O861" s="3"/>
      <c r="P861" s="3" t="s">
        <v>93</v>
      </c>
      <c r="Q861" s="3"/>
      <c r="R861" s="5"/>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c r="BM861" s="19"/>
      <c r="BN861" s="19"/>
      <c r="BO861" s="19"/>
      <c r="BP861" s="19"/>
      <c r="BQ861" s="19"/>
      <c r="BR861" s="19"/>
      <c r="BS861" s="19"/>
      <c r="BT861" s="19"/>
      <c r="BU861" s="19"/>
      <c r="BV861" s="19"/>
    </row>
    <row r="862" spans="1:74" ht="105" customHeight="1" x14ac:dyDescent="0.25">
      <c r="A862" s="9" t="s">
        <v>81</v>
      </c>
      <c r="B862" s="14" t="s">
        <v>82</v>
      </c>
      <c r="C862" s="3" t="s">
        <v>404</v>
      </c>
      <c r="D862" s="3" t="s">
        <v>1965</v>
      </c>
      <c r="E862" s="3" t="s">
        <v>103</v>
      </c>
      <c r="F862" s="3" t="s">
        <v>2945</v>
      </c>
      <c r="G862" s="3" t="s">
        <v>2946</v>
      </c>
      <c r="H862" s="3" t="s">
        <v>2947</v>
      </c>
      <c r="I862" s="3" t="s">
        <v>2969</v>
      </c>
      <c r="J862" s="18" t="s">
        <v>2970</v>
      </c>
      <c r="K862" s="17" t="str">
        <f t="shared" si="13"/>
        <v>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v>
      </c>
      <c r="L862" s="3"/>
      <c r="M862" s="3"/>
      <c r="N862" s="3"/>
      <c r="O862" s="3"/>
      <c r="P862" s="3" t="s">
        <v>93</v>
      </c>
      <c r="Q862" s="3"/>
      <c r="R862" s="5"/>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c r="BM862" s="19"/>
      <c r="BN862" s="19"/>
      <c r="BO862" s="19"/>
      <c r="BP862" s="19"/>
      <c r="BQ862" s="19"/>
      <c r="BR862" s="19"/>
      <c r="BS862" s="19"/>
      <c r="BT862" s="19"/>
      <c r="BU862" s="19"/>
      <c r="BV862" s="19"/>
    </row>
    <row r="863" spans="1:74" ht="105" customHeight="1" x14ac:dyDescent="0.25">
      <c r="A863" s="9" t="s">
        <v>81</v>
      </c>
      <c r="B863" s="14" t="s">
        <v>82</v>
      </c>
      <c r="C863" s="3" t="s">
        <v>404</v>
      </c>
      <c r="D863" s="3" t="s">
        <v>1965</v>
      </c>
      <c r="E863" s="3" t="s">
        <v>103</v>
      </c>
      <c r="F863" s="3" t="s">
        <v>2945</v>
      </c>
      <c r="G863" s="3" t="s">
        <v>2946</v>
      </c>
      <c r="H863" s="3" t="s">
        <v>2947</v>
      </c>
      <c r="I863" s="3" t="s">
        <v>2972</v>
      </c>
      <c r="J863" s="18" t="s">
        <v>2973</v>
      </c>
      <c r="K863" s="17" t="str">
        <f t="shared" si="13"/>
        <v>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v>
      </c>
      <c r="L863" s="3"/>
      <c r="M863" s="3"/>
      <c r="N863" s="3"/>
      <c r="O863" s="3"/>
      <c r="P863" s="3" t="s">
        <v>150</v>
      </c>
      <c r="Q863" s="3"/>
      <c r="R863" s="5"/>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c r="BM863" s="19"/>
      <c r="BN863" s="19"/>
      <c r="BO863" s="19"/>
      <c r="BP863" s="19"/>
      <c r="BQ863" s="19"/>
      <c r="BR863" s="19"/>
      <c r="BS863" s="19"/>
      <c r="BT863" s="19"/>
      <c r="BU863" s="19"/>
      <c r="BV863" s="19"/>
    </row>
    <row r="864" spans="1:74" ht="105" customHeight="1" x14ac:dyDescent="0.25">
      <c r="A864" s="9" t="s">
        <v>81</v>
      </c>
      <c r="B864" s="14" t="s">
        <v>82</v>
      </c>
      <c r="C864" s="3" t="s">
        <v>404</v>
      </c>
      <c r="D864" s="3" t="s">
        <v>1965</v>
      </c>
      <c r="E864" s="3" t="s">
        <v>103</v>
      </c>
      <c r="F864" s="3" t="s">
        <v>2945</v>
      </c>
      <c r="G864" s="3" t="s">
        <v>2946</v>
      </c>
      <c r="H864" s="3" t="s">
        <v>2947</v>
      </c>
      <c r="I864" s="3" t="s">
        <v>2975</v>
      </c>
      <c r="J864" s="18" t="s">
        <v>2976</v>
      </c>
      <c r="K864" s="17" t="str">
        <f t="shared" si="13"/>
        <v>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v>
      </c>
      <c r="L864" s="3"/>
      <c r="M864" s="3"/>
      <c r="N864" s="3"/>
      <c r="O864" s="3"/>
      <c r="P864" s="3" t="s">
        <v>93</v>
      </c>
      <c r="Q864" s="3"/>
      <c r="R864" s="5"/>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c r="BM864" s="19"/>
      <c r="BN864" s="19"/>
      <c r="BO864" s="19"/>
      <c r="BP864" s="19"/>
      <c r="BQ864" s="19"/>
      <c r="BR864" s="19"/>
      <c r="BS864" s="19"/>
      <c r="BT864" s="19"/>
      <c r="BU864" s="19"/>
      <c r="BV864" s="19"/>
    </row>
    <row r="865" spans="1:74" ht="90" customHeight="1" x14ac:dyDescent="0.25">
      <c r="A865" s="9" t="s">
        <v>81</v>
      </c>
      <c r="B865" s="14" t="s">
        <v>82</v>
      </c>
      <c r="C865" s="3" t="s">
        <v>404</v>
      </c>
      <c r="D865" s="3" t="s">
        <v>1965</v>
      </c>
      <c r="E865" s="3" t="s">
        <v>103</v>
      </c>
      <c r="F865" s="3" t="s">
        <v>2945</v>
      </c>
      <c r="G865" s="3" t="s">
        <v>2978</v>
      </c>
      <c r="H865" s="3" t="s">
        <v>2979</v>
      </c>
      <c r="I865" s="3" t="s">
        <v>5605</v>
      </c>
      <c r="J865" s="18" t="s">
        <v>2981</v>
      </c>
      <c r="K865" s="17" t="str">
        <f t="shared" si="13"/>
        <v>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v>
      </c>
      <c r="L865" s="3"/>
      <c r="M865" s="3"/>
      <c r="N865" s="3"/>
      <c r="O865" s="3"/>
      <c r="P865" s="3" t="s">
        <v>93</v>
      </c>
      <c r="Q865" s="3"/>
      <c r="R865" s="5"/>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c r="BM865" s="19"/>
      <c r="BN865" s="19"/>
      <c r="BO865" s="19"/>
      <c r="BP865" s="19"/>
      <c r="BQ865" s="19"/>
      <c r="BR865" s="19"/>
      <c r="BS865" s="19"/>
      <c r="BT865" s="19"/>
      <c r="BU865" s="19"/>
      <c r="BV865" s="19"/>
    </row>
    <row r="866" spans="1:74" ht="105" customHeight="1" x14ac:dyDescent="0.25">
      <c r="A866" s="9" t="s">
        <v>81</v>
      </c>
      <c r="B866" s="14" t="s">
        <v>82</v>
      </c>
      <c r="C866" s="3" t="s">
        <v>404</v>
      </c>
      <c r="D866" s="3" t="s">
        <v>1965</v>
      </c>
      <c r="E866" s="3" t="s">
        <v>103</v>
      </c>
      <c r="F866" s="3" t="s">
        <v>2945</v>
      </c>
      <c r="G866" s="3" t="s">
        <v>2978</v>
      </c>
      <c r="H866" s="3" t="s">
        <v>2979</v>
      </c>
      <c r="I866" s="3" t="s">
        <v>5606</v>
      </c>
      <c r="J866" s="18" t="s">
        <v>2984</v>
      </c>
      <c r="K866" s="17" t="str">
        <f t="shared" si="13"/>
        <v>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v>
      </c>
      <c r="L866" s="3"/>
      <c r="M866" s="3"/>
      <c r="N866" s="3"/>
      <c r="O866" s="3"/>
      <c r="P866" s="3" t="s">
        <v>93</v>
      </c>
      <c r="Q866" s="3"/>
      <c r="R866" s="5"/>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c r="BM866" s="19"/>
      <c r="BN866" s="19"/>
      <c r="BO866" s="19"/>
      <c r="BP866" s="19"/>
      <c r="BQ866" s="19"/>
      <c r="BR866" s="19"/>
      <c r="BS866" s="19"/>
      <c r="BT866" s="19"/>
      <c r="BU866" s="19"/>
      <c r="BV866" s="19"/>
    </row>
    <row r="867" spans="1:74" ht="105" customHeight="1" x14ac:dyDescent="0.25">
      <c r="A867" s="9" t="s">
        <v>81</v>
      </c>
      <c r="B867" s="14" t="s">
        <v>82</v>
      </c>
      <c r="C867" s="3" t="s">
        <v>404</v>
      </c>
      <c r="D867" s="3" t="s">
        <v>1965</v>
      </c>
      <c r="E867" s="3" t="s">
        <v>103</v>
      </c>
      <c r="F867" s="3" t="s">
        <v>2945</v>
      </c>
      <c r="G867" s="3" t="s">
        <v>2978</v>
      </c>
      <c r="H867" s="3" t="s">
        <v>2979</v>
      </c>
      <c r="I867" s="3" t="s">
        <v>5607</v>
      </c>
      <c r="J867" s="18" t="s">
        <v>2987</v>
      </c>
      <c r="K867" s="17" t="str">
        <f t="shared" si="13"/>
        <v>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v>
      </c>
      <c r="L867" s="3"/>
      <c r="M867" s="3"/>
      <c r="N867" s="3"/>
      <c r="O867" s="3"/>
      <c r="P867" s="3" t="s">
        <v>93</v>
      </c>
      <c r="Q867" s="3"/>
      <c r="R867" s="5"/>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c r="BM867" s="19"/>
      <c r="BN867" s="19"/>
      <c r="BO867" s="19"/>
      <c r="BP867" s="19"/>
      <c r="BQ867" s="19"/>
      <c r="BR867" s="19"/>
      <c r="BS867" s="19"/>
      <c r="BT867" s="19"/>
      <c r="BU867" s="19"/>
      <c r="BV867" s="19"/>
    </row>
    <row r="868" spans="1:74" ht="105" customHeight="1" x14ac:dyDescent="0.25">
      <c r="A868" s="9" t="s">
        <v>81</v>
      </c>
      <c r="B868" s="14" t="s">
        <v>82</v>
      </c>
      <c r="C868" s="3" t="s">
        <v>404</v>
      </c>
      <c r="D868" s="3" t="s">
        <v>1965</v>
      </c>
      <c r="E868" s="3" t="s">
        <v>103</v>
      </c>
      <c r="F868" s="3" t="s">
        <v>2945</v>
      </c>
      <c r="G868" s="3" t="s">
        <v>2978</v>
      </c>
      <c r="H868" s="3" t="s">
        <v>2979</v>
      </c>
      <c r="I868" s="3" t="s">
        <v>5608</v>
      </c>
      <c r="J868" s="18" t="s">
        <v>2990</v>
      </c>
      <c r="K868" s="17" t="str">
        <f t="shared" si="13"/>
        <v>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v>
      </c>
      <c r="L868" s="3"/>
      <c r="M868" s="3"/>
      <c r="N868" s="3"/>
      <c r="O868" s="3"/>
      <c r="P868" s="3" t="s">
        <v>93</v>
      </c>
      <c r="Q868" s="3"/>
      <c r="R868" s="5"/>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c r="BM868" s="19"/>
      <c r="BN868" s="19"/>
      <c r="BO868" s="19"/>
      <c r="BP868" s="19"/>
      <c r="BQ868" s="19"/>
      <c r="BR868" s="19"/>
      <c r="BS868" s="19"/>
      <c r="BT868" s="19"/>
      <c r="BU868" s="19"/>
      <c r="BV868" s="19"/>
    </row>
    <row r="869" spans="1:74" ht="105" customHeight="1" x14ac:dyDescent="0.25">
      <c r="A869" s="9" t="s">
        <v>81</v>
      </c>
      <c r="B869" s="14" t="s">
        <v>82</v>
      </c>
      <c r="C869" s="3" t="s">
        <v>404</v>
      </c>
      <c r="D869" s="3" t="s">
        <v>1965</v>
      </c>
      <c r="E869" s="3" t="s">
        <v>103</v>
      </c>
      <c r="F869" s="3" t="s">
        <v>1982</v>
      </c>
      <c r="G869" s="3" t="s">
        <v>2992</v>
      </c>
      <c r="H869" s="3" t="s">
        <v>2993</v>
      </c>
      <c r="I869" s="3" t="s">
        <v>2994</v>
      </c>
      <c r="J869" s="18" t="s">
        <v>2995</v>
      </c>
      <c r="K869" s="17" t="str">
        <f t="shared" si="13"/>
        <v>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v>
      </c>
      <c r="L869" s="3"/>
      <c r="M869" s="3"/>
      <c r="N869" s="3"/>
      <c r="O869" s="3"/>
      <c r="P869" s="3" t="s">
        <v>93</v>
      </c>
      <c r="Q869" s="3"/>
      <c r="R869" s="5"/>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c r="BM869" s="19"/>
      <c r="BN869" s="19"/>
      <c r="BO869" s="19"/>
      <c r="BP869" s="19"/>
      <c r="BQ869" s="19"/>
      <c r="BR869" s="19"/>
      <c r="BS869" s="19"/>
      <c r="BT869" s="19"/>
      <c r="BU869" s="19"/>
      <c r="BV869" s="19"/>
    </row>
    <row r="870" spans="1:74" ht="105" customHeight="1" x14ac:dyDescent="0.25">
      <c r="A870" s="9" t="s">
        <v>81</v>
      </c>
      <c r="B870" s="14" t="s">
        <v>82</v>
      </c>
      <c r="C870" s="3" t="s">
        <v>404</v>
      </c>
      <c r="D870" s="3" t="s">
        <v>1965</v>
      </c>
      <c r="E870" s="3" t="s">
        <v>103</v>
      </c>
      <c r="F870" s="3" t="s">
        <v>1982</v>
      </c>
      <c r="G870" s="3" t="s">
        <v>2992</v>
      </c>
      <c r="H870" s="3" t="s">
        <v>2993</v>
      </c>
      <c r="I870" s="3" t="s">
        <v>2997</v>
      </c>
      <c r="J870" s="18" t="s">
        <v>2998</v>
      </c>
      <c r="K870" s="17" t="str">
        <f t="shared" si="13"/>
        <v>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v>
      </c>
      <c r="L870" s="3"/>
      <c r="M870" s="3"/>
      <c r="N870" s="3"/>
      <c r="O870" s="3"/>
      <c r="P870" s="3" t="s">
        <v>93</v>
      </c>
      <c r="Q870" s="3"/>
      <c r="R870" s="5"/>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c r="BM870" s="19"/>
      <c r="BN870" s="19"/>
      <c r="BO870" s="19"/>
      <c r="BP870" s="19"/>
      <c r="BQ870" s="19"/>
      <c r="BR870" s="19"/>
      <c r="BS870" s="19"/>
      <c r="BT870" s="19"/>
      <c r="BU870" s="19"/>
      <c r="BV870" s="19"/>
    </row>
    <row r="871" spans="1:74" ht="120" customHeight="1" x14ac:dyDescent="0.25">
      <c r="A871" s="9" t="s">
        <v>81</v>
      </c>
      <c r="B871" s="14" t="s">
        <v>82</v>
      </c>
      <c r="C871" s="3" t="s">
        <v>404</v>
      </c>
      <c r="D871" s="3" t="s">
        <v>1965</v>
      </c>
      <c r="E871" s="3" t="s">
        <v>103</v>
      </c>
      <c r="F871" s="3" t="s">
        <v>1982</v>
      </c>
      <c r="G871" s="3" t="s">
        <v>2992</v>
      </c>
      <c r="H871" s="3" t="s">
        <v>2993</v>
      </c>
      <c r="I871" s="3" t="s">
        <v>3000</v>
      </c>
      <c r="J871" s="18" t="s">
        <v>3001</v>
      </c>
      <c r="K871" s="17" t="str">
        <f t="shared" si="13"/>
        <v>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v>
      </c>
      <c r="L871" s="3"/>
      <c r="M871" s="3"/>
      <c r="N871" s="3"/>
      <c r="O871" s="3"/>
      <c r="P871" s="3" t="s">
        <v>93</v>
      </c>
      <c r="Q871" s="3"/>
      <c r="R871" s="5"/>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c r="BM871" s="19"/>
      <c r="BN871" s="19"/>
      <c r="BO871" s="19"/>
      <c r="BP871" s="19"/>
      <c r="BQ871" s="19"/>
      <c r="BR871" s="19"/>
      <c r="BS871" s="19"/>
      <c r="BT871" s="19"/>
      <c r="BU871" s="19"/>
      <c r="BV871" s="19"/>
    </row>
    <row r="872" spans="1:74" ht="120" customHeight="1" x14ac:dyDescent="0.25">
      <c r="A872" s="9" t="s">
        <v>81</v>
      </c>
      <c r="B872" s="14" t="s">
        <v>82</v>
      </c>
      <c r="C872" s="3" t="s">
        <v>404</v>
      </c>
      <c r="D872" s="3" t="s">
        <v>1965</v>
      </c>
      <c r="E872" s="3" t="s">
        <v>103</v>
      </c>
      <c r="F872" s="3" t="s">
        <v>1982</v>
      </c>
      <c r="G872" s="3" t="s">
        <v>2992</v>
      </c>
      <c r="H872" s="3" t="s">
        <v>2993</v>
      </c>
      <c r="I872" s="3" t="s">
        <v>3003</v>
      </c>
      <c r="J872" s="18" t="s">
        <v>3004</v>
      </c>
      <c r="K872" s="17" t="str">
        <f t="shared" si="13"/>
        <v>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v>
      </c>
      <c r="L872" s="3"/>
      <c r="M872" s="3"/>
      <c r="N872" s="3"/>
      <c r="O872" s="3"/>
      <c r="P872" s="3" t="s">
        <v>93</v>
      </c>
      <c r="Q872" s="3"/>
      <c r="R872" s="5"/>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c r="BM872" s="19"/>
      <c r="BN872" s="19"/>
      <c r="BO872" s="19"/>
      <c r="BP872" s="19"/>
      <c r="BQ872" s="19"/>
      <c r="BR872" s="19"/>
      <c r="BS872" s="19"/>
      <c r="BT872" s="19"/>
      <c r="BU872" s="19"/>
      <c r="BV872" s="19"/>
    </row>
    <row r="873" spans="1:74" ht="120" customHeight="1" x14ac:dyDescent="0.25">
      <c r="A873" s="9" t="s">
        <v>81</v>
      </c>
      <c r="B873" s="14" t="s">
        <v>82</v>
      </c>
      <c r="C873" s="3" t="s">
        <v>404</v>
      </c>
      <c r="D873" s="3" t="s">
        <v>1965</v>
      </c>
      <c r="E873" s="3" t="s">
        <v>103</v>
      </c>
      <c r="F873" s="3" t="s">
        <v>1982</v>
      </c>
      <c r="G873" s="3" t="s">
        <v>2992</v>
      </c>
      <c r="H873" s="3" t="s">
        <v>2993</v>
      </c>
      <c r="I873" s="3" t="s">
        <v>5609</v>
      </c>
      <c r="J873" s="18" t="s">
        <v>5610</v>
      </c>
      <c r="K873" s="17" t="str">
        <f t="shared" si="13"/>
        <v>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v>
      </c>
      <c r="L873" s="3"/>
      <c r="M873" s="3"/>
      <c r="N873" s="3"/>
      <c r="O873" s="3"/>
      <c r="P873" s="3" t="s">
        <v>93</v>
      </c>
      <c r="Q873" s="3"/>
      <c r="R873" s="5"/>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c r="BM873" s="19"/>
      <c r="BN873" s="19"/>
      <c r="BO873" s="19"/>
      <c r="BP873" s="19"/>
      <c r="BQ873" s="19"/>
      <c r="BR873" s="19"/>
      <c r="BS873" s="19"/>
      <c r="BT873" s="19"/>
      <c r="BU873" s="19"/>
      <c r="BV873" s="19"/>
    </row>
    <row r="874" spans="1:74" ht="75" customHeight="1" x14ac:dyDescent="0.25">
      <c r="A874" s="9" t="s">
        <v>81</v>
      </c>
      <c r="B874" s="14" t="s">
        <v>82</v>
      </c>
      <c r="C874" s="3" t="s">
        <v>404</v>
      </c>
      <c r="D874" s="3" t="s">
        <v>1965</v>
      </c>
      <c r="E874" s="3" t="s">
        <v>103</v>
      </c>
      <c r="F874" s="3" t="s">
        <v>1982</v>
      </c>
      <c r="G874" s="3" t="s">
        <v>3009</v>
      </c>
      <c r="H874" s="3" t="s">
        <v>3010</v>
      </c>
      <c r="I874" s="3" t="s">
        <v>5611</v>
      </c>
      <c r="J874" s="18" t="s">
        <v>3012</v>
      </c>
      <c r="K874" s="17" t="str">
        <f t="shared" si="13"/>
        <v>MaintenanceMax WOGeneralWork OrderManage and maintain Standard Work Instructions (SWI).Ensure operational safety and quality through standardized work instructions.SWI DetailTechnical capability to manage swi detail within the maintenance process</v>
      </c>
      <c r="L874" s="3"/>
      <c r="M874" s="3"/>
      <c r="N874" s="3"/>
      <c r="O874" s="3"/>
      <c r="P874" s="3" t="s">
        <v>93</v>
      </c>
      <c r="Q874" s="3"/>
      <c r="R874" s="5"/>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c r="BM874" s="19"/>
      <c r="BN874" s="19"/>
      <c r="BO874" s="19"/>
      <c r="BP874" s="19"/>
      <c r="BQ874" s="19"/>
      <c r="BR874" s="19"/>
      <c r="BS874" s="19"/>
      <c r="BT874" s="19"/>
      <c r="BU874" s="19"/>
      <c r="BV874" s="19"/>
    </row>
    <row r="875" spans="1:74" ht="75" customHeight="1" x14ac:dyDescent="0.25">
      <c r="A875" s="9" t="s">
        <v>81</v>
      </c>
      <c r="B875" s="14" t="s">
        <v>82</v>
      </c>
      <c r="C875" s="3" t="s">
        <v>404</v>
      </c>
      <c r="D875" s="3" t="s">
        <v>1965</v>
      </c>
      <c r="E875" s="3" t="s">
        <v>103</v>
      </c>
      <c r="F875" s="3" t="s">
        <v>1982</v>
      </c>
      <c r="G875" s="3" t="s">
        <v>3009</v>
      </c>
      <c r="H875" s="3" t="s">
        <v>3010</v>
      </c>
      <c r="I875" s="3" t="s">
        <v>5612</v>
      </c>
      <c r="J875" s="18" t="s">
        <v>3015</v>
      </c>
      <c r="K875" s="17" t="str">
        <f t="shared" si="13"/>
        <v>MaintenanceMax WOGeneralWork OrderManage and maintain Standard Work Instructions (SWI).Ensure operational safety and quality through standardized work instructions.SWI ReportTechnical capability to manage swi report within the maintenance process</v>
      </c>
      <c r="L875" s="3"/>
      <c r="M875" s="3"/>
      <c r="N875" s="3"/>
      <c r="O875" s="3"/>
      <c r="P875" s="3" t="s">
        <v>93</v>
      </c>
      <c r="Q875" s="3"/>
      <c r="R875" s="5"/>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c r="BM875" s="19"/>
      <c r="BN875" s="19"/>
      <c r="BO875" s="19"/>
      <c r="BP875" s="19"/>
      <c r="BQ875" s="19"/>
      <c r="BR875" s="19"/>
      <c r="BS875" s="19"/>
      <c r="BT875" s="19"/>
      <c r="BU875" s="19"/>
      <c r="BV875" s="19"/>
    </row>
    <row r="876" spans="1:74" ht="75" customHeight="1" x14ac:dyDescent="0.25">
      <c r="A876" s="9" t="s">
        <v>81</v>
      </c>
      <c r="B876" s="14" t="s">
        <v>82</v>
      </c>
      <c r="C876" s="3" t="s">
        <v>404</v>
      </c>
      <c r="D876" s="3" t="s">
        <v>1965</v>
      </c>
      <c r="E876" s="3" t="s">
        <v>103</v>
      </c>
      <c r="F876" s="3" t="s">
        <v>1982</v>
      </c>
      <c r="G876" s="3" t="s">
        <v>3009</v>
      </c>
      <c r="H876" s="3" t="s">
        <v>3010</v>
      </c>
      <c r="I876" s="3" t="s">
        <v>5613</v>
      </c>
      <c r="J876" s="18" t="s">
        <v>3018</v>
      </c>
      <c r="K876" s="17" t="str">
        <f t="shared" si="13"/>
        <v>MaintenanceMax WOGeneralWork OrderManage and maintain Standard Work Instructions (SWI).Ensure operational safety and quality through standardized work instructions.SWI SyncTechnical capability to manage swi sync within the maintenance process</v>
      </c>
      <c r="L876" s="3"/>
      <c r="M876" s="3"/>
      <c r="N876" s="3"/>
      <c r="O876" s="3"/>
      <c r="P876" s="3" t="s">
        <v>93</v>
      </c>
      <c r="Q876" s="3"/>
      <c r="R876" s="5"/>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c r="BM876" s="19"/>
      <c r="BN876" s="19"/>
      <c r="BO876" s="19"/>
      <c r="BP876" s="19"/>
      <c r="BQ876" s="19"/>
      <c r="BR876" s="19"/>
      <c r="BS876" s="19"/>
      <c r="BT876" s="19"/>
      <c r="BU876" s="19"/>
      <c r="BV876" s="19"/>
    </row>
    <row r="877" spans="1:74" ht="90" customHeight="1" x14ac:dyDescent="0.25">
      <c r="A877" s="9" t="s">
        <v>81</v>
      </c>
      <c r="B877" s="14" t="s">
        <v>82</v>
      </c>
      <c r="C877" s="3" t="s">
        <v>404</v>
      </c>
      <c r="D877" s="3" t="s">
        <v>1965</v>
      </c>
      <c r="E877" s="3" t="s">
        <v>103</v>
      </c>
      <c r="F877" s="3" t="s">
        <v>1982</v>
      </c>
      <c r="G877" s="3" t="s">
        <v>3020</v>
      </c>
      <c r="H877" s="3" t="s">
        <v>3021</v>
      </c>
      <c r="I877" s="3" t="s">
        <v>5614</v>
      </c>
      <c r="J877" s="18" t="s">
        <v>3023</v>
      </c>
      <c r="K877" s="17" t="str">
        <f t="shared" si="13"/>
        <v>MaintenanceMax WOGeneralWork OrderReview and approve Standard Work Instructions (SWI).Improve process governance through systematic review of maintenance instructions.SWI Review DetailsTechnical capability to manage swi review details within the maintenance process</v>
      </c>
      <c r="L877" s="3"/>
      <c r="M877" s="3"/>
      <c r="N877" s="3"/>
      <c r="O877" s="3"/>
      <c r="P877" s="3" t="s">
        <v>93</v>
      </c>
      <c r="Q877" s="3"/>
      <c r="R877" s="5"/>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c r="BM877" s="19"/>
      <c r="BN877" s="19"/>
      <c r="BO877" s="19"/>
      <c r="BP877" s="19"/>
      <c r="BQ877" s="19"/>
      <c r="BR877" s="19"/>
      <c r="BS877" s="19"/>
      <c r="BT877" s="19"/>
      <c r="BU877" s="19"/>
      <c r="BV877" s="19"/>
    </row>
    <row r="878" spans="1:74" ht="90" customHeight="1" x14ac:dyDescent="0.25">
      <c r="A878" s="9" t="s">
        <v>81</v>
      </c>
      <c r="B878" s="14" t="s">
        <v>82</v>
      </c>
      <c r="C878" s="3" t="s">
        <v>404</v>
      </c>
      <c r="D878" s="3" t="s">
        <v>1965</v>
      </c>
      <c r="E878" s="3" t="s">
        <v>103</v>
      </c>
      <c r="F878" s="3" t="s">
        <v>1982</v>
      </c>
      <c r="G878" s="3" t="s">
        <v>3020</v>
      </c>
      <c r="H878" s="3" t="s">
        <v>3021</v>
      </c>
      <c r="I878" s="3" t="s">
        <v>5615</v>
      </c>
      <c r="J878" s="18" t="s">
        <v>3026</v>
      </c>
      <c r="K878" s="17" t="str">
        <f t="shared" si="13"/>
        <v>MaintenanceMax WOGeneralWork OrderReview and approve Standard Work Instructions (SWI).Improve process governance through systematic review of maintenance instructions.SWI Review RequestTechnical capability to manage swi review request within the maintenance process</v>
      </c>
      <c r="L878" s="3"/>
      <c r="M878" s="3"/>
      <c r="N878" s="3"/>
      <c r="O878" s="3"/>
      <c r="P878" s="3" t="s">
        <v>93</v>
      </c>
      <c r="Q878" s="3"/>
      <c r="R878" s="5"/>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c r="BM878" s="19"/>
      <c r="BN878" s="19"/>
      <c r="BO878" s="19"/>
      <c r="BP878" s="19"/>
      <c r="BQ878" s="19"/>
      <c r="BR878" s="19"/>
      <c r="BS878" s="19"/>
      <c r="BT878" s="19"/>
      <c r="BU878" s="19"/>
      <c r="BV878" s="19"/>
    </row>
    <row r="879" spans="1:74" ht="90" customHeight="1" x14ac:dyDescent="0.25">
      <c r="A879" s="9" t="s">
        <v>81</v>
      </c>
      <c r="B879" s="14" t="s">
        <v>82</v>
      </c>
      <c r="C879" s="3" t="s">
        <v>404</v>
      </c>
      <c r="D879" s="3" t="s">
        <v>1965</v>
      </c>
      <c r="E879" s="3" t="s">
        <v>103</v>
      </c>
      <c r="F879" s="3" t="s">
        <v>1982</v>
      </c>
      <c r="G879" s="3" t="s">
        <v>3020</v>
      </c>
      <c r="H879" s="3" t="s">
        <v>3021</v>
      </c>
      <c r="I879" s="3" t="s">
        <v>5616</v>
      </c>
      <c r="J879" s="18" t="s">
        <v>3029</v>
      </c>
      <c r="K879" s="17" t="str">
        <f t="shared" si="13"/>
        <v>MaintenanceMax WOGeneralWork OrderReview and approve Standard Work Instructions (SWI).Improve process governance through systematic review of maintenance instructions.SWI Review StatusTechnical capability to manage swi review status within the maintenance process</v>
      </c>
      <c r="L879" s="3"/>
      <c r="M879" s="3"/>
      <c r="N879" s="3"/>
      <c r="O879" s="3"/>
      <c r="P879" s="3" t="s">
        <v>93</v>
      </c>
      <c r="Q879" s="3"/>
      <c r="R879" s="5"/>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c r="BM879" s="19"/>
      <c r="BN879" s="19"/>
      <c r="BO879" s="19"/>
      <c r="BP879" s="19"/>
      <c r="BQ879" s="19"/>
      <c r="BR879" s="19"/>
      <c r="BS879" s="19"/>
      <c r="BT879" s="19"/>
      <c r="BU879" s="19"/>
      <c r="BV879" s="19"/>
    </row>
    <row r="880" spans="1:74" ht="105" customHeight="1" x14ac:dyDescent="0.25">
      <c r="A880" s="9" t="s">
        <v>81</v>
      </c>
      <c r="B880" s="14" t="s">
        <v>82</v>
      </c>
      <c r="C880" s="3" t="s">
        <v>404</v>
      </c>
      <c r="D880" s="3" t="s">
        <v>1965</v>
      </c>
      <c r="E880" s="3" t="s">
        <v>103</v>
      </c>
      <c r="F880" s="3" t="s">
        <v>1982</v>
      </c>
      <c r="G880" s="3" t="s">
        <v>3031</v>
      </c>
      <c r="H880" s="3" t="s">
        <v>3032</v>
      </c>
      <c r="I880" s="3" t="s">
        <v>3033</v>
      </c>
      <c r="J880" s="18" t="s">
        <v>3034</v>
      </c>
      <c r="K880" s="17" t="str">
        <f t="shared" si="13"/>
        <v>MaintenanceMax WOGeneralWork OrderManage maintenance activities in offline mode.Maintain operational continuity in remote or network-constrained areas.SAP Upload SyncronizationTechnical capability to manage sap upload syncronization within the maintenance process</v>
      </c>
      <c r="L880" s="3"/>
      <c r="M880" s="3"/>
      <c r="N880" s="3"/>
      <c r="O880" s="3"/>
      <c r="P880" s="3" t="s">
        <v>150</v>
      </c>
      <c r="Q880" s="3"/>
      <c r="R880" s="5"/>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c r="BM880" s="19"/>
      <c r="BN880" s="19"/>
      <c r="BO880" s="19"/>
      <c r="BP880" s="19"/>
      <c r="BQ880" s="19"/>
      <c r="BR880" s="19"/>
      <c r="BS880" s="19"/>
      <c r="BT880" s="19"/>
      <c r="BU880" s="19"/>
      <c r="BV880" s="19"/>
    </row>
    <row r="881" spans="1:74" ht="105" customHeight="1" x14ac:dyDescent="0.25">
      <c r="A881" s="9" t="s">
        <v>81</v>
      </c>
      <c r="B881" s="14" t="s">
        <v>82</v>
      </c>
      <c r="C881" s="3" t="s">
        <v>404</v>
      </c>
      <c r="D881" s="3" t="s">
        <v>1965</v>
      </c>
      <c r="E881" s="3" t="s">
        <v>103</v>
      </c>
      <c r="F881" s="3" t="s">
        <v>1982</v>
      </c>
      <c r="G881" s="3" t="s">
        <v>3036</v>
      </c>
      <c r="H881" s="3" t="s">
        <v>3037</v>
      </c>
      <c r="I881" s="3" t="s">
        <v>3038</v>
      </c>
      <c r="J881" s="18" t="s">
        <v>3039</v>
      </c>
      <c r="K881" s="17" t="str">
        <f t="shared" si="13"/>
        <v>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v>
      </c>
      <c r="L881" s="3"/>
      <c r="M881" s="3"/>
      <c r="N881" s="3"/>
      <c r="O881" s="3"/>
      <c r="P881" s="3" t="s">
        <v>93</v>
      </c>
      <c r="Q881" s="3"/>
      <c r="R881" s="5"/>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c r="BM881" s="19"/>
      <c r="BN881" s="19"/>
      <c r="BO881" s="19"/>
      <c r="BP881" s="19"/>
      <c r="BQ881" s="19"/>
      <c r="BR881" s="19"/>
      <c r="BS881" s="19"/>
      <c r="BT881" s="19"/>
      <c r="BU881" s="19"/>
      <c r="BV881" s="19"/>
    </row>
    <row r="882" spans="1:74" ht="105" customHeight="1" x14ac:dyDescent="0.25">
      <c r="A882" s="9" t="s">
        <v>81</v>
      </c>
      <c r="B882" s="14" t="s">
        <v>82</v>
      </c>
      <c r="C882" s="3" t="s">
        <v>404</v>
      </c>
      <c r="D882" s="3" t="s">
        <v>1965</v>
      </c>
      <c r="E882" s="3" t="s">
        <v>103</v>
      </c>
      <c r="F882" s="3" t="s">
        <v>1982</v>
      </c>
      <c r="G882" s="3" t="s">
        <v>3036</v>
      </c>
      <c r="H882" s="3" t="s">
        <v>3037</v>
      </c>
      <c r="I882" s="3" t="s">
        <v>3041</v>
      </c>
      <c r="J882" s="18" t="s">
        <v>3042</v>
      </c>
      <c r="K882" s="17" t="str">
        <f t="shared" si="13"/>
        <v>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v>
      </c>
      <c r="L882" s="3"/>
      <c r="M882" s="3"/>
      <c r="N882" s="3"/>
      <c r="O882" s="3"/>
      <c r="P882" s="3" t="s">
        <v>93</v>
      </c>
      <c r="Q882" s="3"/>
      <c r="R882" s="5"/>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c r="BM882" s="19"/>
      <c r="BN882" s="19"/>
      <c r="BO882" s="19"/>
      <c r="BP882" s="19"/>
      <c r="BQ882" s="19"/>
      <c r="BR882" s="19"/>
      <c r="BS882" s="19"/>
      <c r="BT882" s="19"/>
      <c r="BU882" s="19"/>
      <c r="BV882" s="19"/>
    </row>
    <row r="883" spans="1:74" ht="105" customHeight="1" x14ac:dyDescent="0.25">
      <c r="A883" s="9" t="s">
        <v>81</v>
      </c>
      <c r="B883" s="14" t="s">
        <v>82</v>
      </c>
      <c r="C883" s="3" t="s">
        <v>404</v>
      </c>
      <c r="D883" s="3" t="s">
        <v>1965</v>
      </c>
      <c r="E883" s="3" t="s">
        <v>103</v>
      </c>
      <c r="F883" s="3" t="s">
        <v>1982</v>
      </c>
      <c r="G883" s="3" t="s">
        <v>3036</v>
      </c>
      <c r="H883" s="3" t="s">
        <v>3037</v>
      </c>
      <c r="I883" s="3" t="s">
        <v>3044</v>
      </c>
      <c r="J883" s="18" t="s">
        <v>3045</v>
      </c>
      <c r="K883" s="17" t="str">
        <f t="shared" si="13"/>
        <v>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v>
      </c>
      <c r="L883" s="3"/>
      <c r="M883" s="3"/>
      <c r="N883" s="3"/>
      <c r="O883" s="3"/>
      <c r="P883" s="3" t="s">
        <v>93</v>
      </c>
      <c r="Q883" s="3"/>
      <c r="R883" s="5"/>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c r="BM883" s="19"/>
      <c r="BN883" s="19"/>
      <c r="BO883" s="19"/>
      <c r="BP883" s="19"/>
      <c r="BQ883" s="19"/>
      <c r="BR883" s="19"/>
      <c r="BS883" s="19"/>
      <c r="BT883" s="19"/>
      <c r="BU883" s="19"/>
      <c r="BV883" s="19"/>
    </row>
    <row r="884" spans="1:74" ht="105" customHeight="1" x14ac:dyDescent="0.25">
      <c r="A884" s="9" t="s">
        <v>81</v>
      </c>
      <c r="B884" s="14" t="s">
        <v>82</v>
      </c>
      <c r="C884" s="3" t="s">
        <v>404</v>
      </c>
      <c r="D884" s="3" t="s">
        <v>1965</v>
      </c>
      <c r="E884" s="3" t="s">
        <v>103</v>
      </c>
      <c r="F884" s="3" t="s">
        <v>1982</v>
      </c>
      <c r="G884" s="3" t="s">
        <v>3036</v>
      </c>
      <c r="H884" s="3" t="s">
        <v>3037</v>
      </c>
      <c r="I884" s="3" t="s">
        <v>3047</v>
      </c>
      <c r="J884" s="18" t="s">
        <v>3048</v>
      </c>
      <c r="K884" s="17" t="str">
        <f t="shared" si="13"/>
        <v>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v>
      </c>
      <c r="L884" s="3"/>
      <c r="M884" s="3"/>
      <c r="N884" s="3"/>
      <c r="O884" s="3"/>
      <c r="P884" s="3" t="s">
        <v>93</v>
      </c>
      <c r="Q884" s="3"/>
      <c r="R884" s="5"/>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c r="BM884" s="19"/>
      <c r="BN884" s="19"/>
      <c r="BO884" s="19"/>
      <c r="BP884" s="19"/>
      <c r="BQ884" s="19"/>
      <c r="BR884" s="19"/>
      <c r="BS884" s="19"/>
      <c r="BT884" s="19"/>
      <c r="BU884" s="19"/>
      <c r="BV884" s="19"/>
    </row>
    <row r="885" spans="1:74" ht="105" customHeight="1" x14ac:dyDescent="0.25">
      <c r="A885" s="9" t="s">
        <v>81</v>
      </c>
      <c r="B885" s="14" t="s">
        <v>82</v>
      </c>
      <c r="C885" s="3" t="s">
        <v>404</v>
      </c>
      <c r="D885" s="3" t="s">
        <v>1965</v>
      </c>
      <c r="E885" s="3" t="s">
        <v>103</v>
      </c>
      <c r="F885" s="3" t="s">
        <v>1982</v>
      </c>
      <c r="G885" s="3" t="s">
        <v>3036</v>
      </c>
      <c r="H885" s="3" t="s">
        <v>3037</v>
      </c>
      <c r="I885" s="3" t="s">
        <v>3050</v>
      </c>
      <c r="J885" s="18" t="s">
        <v>3051</v>
      </c>
      <c r="K885" s="17" t="str">
        <f t="shared" si="13"/>
        <v>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v>
      </c>
      <c r="L885" s="3"/>
      <c r="M885" s="3"/>
      <c r="N885" s="3"/>
      <c r="O885" s="3"/>
      <c r="P885" s="3" t="s">
        <v>93</v>
      </c>
      <c r="Q885" s="3"/>
      <c r="R885" s="5"/>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c r="BM885" s="19"/>
      <c r="BN885" s="19"/>
      <c r="BO885" s="19"/>
      <c r="BP885" s="19"/>
      <c r="BQ885" s="19"/>
      <c r="BR885" s="19"/>
      <c r="BS885" s="19"/>
      <c r="BT885" s="19"/>
      <c r="BU885" s="19"/>
      <c r="BV885" s="19"/>
    </row>
    <row r="886" spans="1:74" ht="90" customHeight="1" x14ac:dyDescent="0.25">
      <c r="A886" s="9" t="s">
        <v>81</v>
      </c>
      <c r="B886" s="14" t="s">
        <v>82</v>
      </c>
      <c r="C886" s="3" t="s">
        <v>404</v>
      </c>
      <c r="D886" s="3" t="s">
        <v>1965</v>
      </c>
      <c r="E886" s="3" t="s">
        <v>103</v>
      </c>
      <c r="F886" s="3" t="s">
        <v>1982</v>
      </c>
      <c r="G886" s="3" t="s">
        <v>3036</v>
      </c>
      <c r="H886" s="3" t="s">
        <v>3037</v>
      </c>
      <c r="I886" s="3" t="s">
        <v>3053</v>
      </c>
      <c r="J886" s="18" t="s">
        <v>3054</v>
      </c>
      <c r="K886" s="17" t="str">
        <f t="shared" si="13"/>
        <v>MaintenanceMax WOGeneralWork OrderManage and view work order-related documents and attachments.Enhance technical support and evidence-keeping through digital attachments.WO Picture Sync (Mobile)Technical capability to manage wo picture sync within the maintenance process via mobile</v>
      </c>
      <c r="L886" s="3"/>
      <c r="M886" s="3"/>
      <c r="N886" s="3"/>
      <c r="O886" s="3"/>
      <c r="P886" s="3" t="s">
        <v>93</v>
      </c>
      <c r="Q886" s="3"/>
      <c r="R886" s="5"/>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c r="BM886" s="19"/>
      <c r="BN886" s="19"/>
      <c r="BO886" s="19"/>
      <c r="BP886" s="19"/>
      <c r="BQ886" s="19"/>
      <c r="BR886" s="19"/>
      <c r="BS886" s="19"/>
      <c r="BT886" s="19"/>
      <c r="BU886" s="19"/>
      <c r="BV886" s="19"/>
    </row>
    <row r="887" spans="1:74" ht="105" customHeight="1" x14ac:dyDescent="0.25">
      <c r="A887" s="9" t="s">
        <v>81</v>
      </c>
      <c r="B887" s="14" t="s">
        <v>82</v>
      </c>
      <c r="C887" s="3" t="s">
        <v>404</v>
      </c>
      <c r="D887" s="3" t="s">
        <v>1965</v>
      </c>
      <c r="E887" s="3" t="s">
        <v>103</v>
      </c>
      <c r="F887" s="3" t="s">
        <v>1982</v>
      </c>
      <c r="G887" s="3" t="s">
        <v>3060</v>
      </c>
      <c r="H887" s="3" t="s">
        <v>3061</v>
      </c>
      <c r="I887" s="3" t="s">
        <v>4069</v>
      </c>
      <c r="J887" s="18" t="s">
        <v>4070</v>
      </c>
      <c r="K887" s="17" t="str">
        <f t="shared" si="13"/>
        <v>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v>
      </c>
      <c r="L887" s="3"/>
      <c r="M887" s="3"/>
      <c r="N887" s="3"/>
      <c r="O887" s="3"/>
      <c r="P887" s="3" t="s">
        <v>150</v>
      </c>
      <c r="Q887" s="3"/>
      <c r="R887" s="5"/>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c r="BM887" s="19"/>
      <c r="BN887" s="19"/>
      <c r="BO887" s="19"/>
      <c r="BP887" s="19"/>
      <c r="BQ887" s="19"/>
      <c r="BR887" s="19"/>
      <c r="BS887" s="19"/>
      <c r="BT887" s="19"/>
      <c r="BU887" s="19"/>
      <c r="BV887" s="19"/>
    </row>
    <row r="888" spans="1:74" ht="105" customHeight="1" x14ac:dyDescent="0.25">
      <c r="A888" s="9" t="s">
        <v>81</v>
      </c>
      <c r="B888" s="14" t="s">
        <v>82</v>
      </c>
      <c r="C888" s="3" t="s">
        <v>404</v>
      </c>
      <c r="D888" s="3" t="s">
        <v>1965</v>
      </c>
      <c r="E888" s="3" t="s">
        <v>103</v>
      </c>
      <c r="F888" s="3" t="s">
        <v>1982</v>
      </c>
      <c r="G888" s="3" t="s">
        <v>3060</v>
      </c>
      <c r="H888" s="3" t="s">
        <v>3061</v>
      </c>
      <c r="I888" s="3" t="s">
        <v>3062</v>
      </c>
      <c r="J888" s="18" t="s">
        <v>3063</v>
      </c>
      <c r="K888" s="17" t="str">
        <f t="shared" si="13"/>
        <v>MaintenanceMax WOGeneralWork OrderMonitor and manage the work order backlog.Improve maintenance productivity through visibility of pending work orders.Maintenance WO Download (Mobile)Technical capability to manage maintenance wo download within the maintenance process via mobile</v>
      </c>
      <c r="L888" s="3"/>
      <c r="M888" s="3"/>
      <c r="N888" s="3"/>
      <c r="O888" s="3"/>
      <c r="P888" s="3" t="s">
        <v>150</v>
      </c>
      <c r="Q888" s="3"/>
      <c r="R888" s="5"/>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c r="BM888" s="19"/>
      <c r="BN888" s="19"/>
      <c r="BO888" s="19"/>
      <c r="BP888" s="19"/>
      <c r="BQ888" s="19"/>
      <c r="BR888" s="19"/>
      <c r="BS888" s="19"/>
      <c r="BT888" s="19"/>
      <c r="BU888" s="19"/>
      <c r="BV888" s="19"/>
    </row>
    <row r="889" spans="1:74" ht="90" customHeight="1" x14ac:dyDescent="0.25">
      <c r="A889" s="9" t="s">
        <v>81</v>
      </c>
      <c r="B889" s="14" t="s">
        <v>82</v>
      </c>
      <c r="C889" s="3" t="s">
        <v>404</v>
      </c>
      <c r="D889" s="3" t="s">
        <v>1965</v>
      </c>
      <c r="E889" s="3" t="s">
        <v>103</v>
      </c>
      <c r="F889" s="3" t="s">
        <v>1982</v>
      </c>
      <c r="G889" s="3" t="s">
        <v>3060</v>
      </c>
      <c r="H889" s="3" t="s">
        <v>3061</v>
      </c>
      <c r="I889" s="3" t="s">
        <v>3065</v>
      </c>
      <c r="J889" s="18" t="s">
        <v>3066</v>
      </c>
      <c r="K889" s="17" t="str">
        <f t="shared" si="13"/>
        <v>MaintenanceMax WOGeneralWork OrderMonitor and manage the work order backlog.Improve maintenance productivity through visibility of pending work orders.Maintenance WO Report (Mobile)Technical capability to manage maintenance wo report within the maintenance process via mobile</v>
      </c>
      <c r="L889" s="3"/>
      <c r="M889" s="3"/>
      <c r="N889" s="3"/>
      <c r="O889" s="3"/>
      <c r="P889" s="3" t="s">
        <v>150</v>
      </c>
      <c r="Q889" s="3"/>
      <c r="R889" s="5"/>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c r="BM889" s="19"/>
      <c r="BN889" s="19"/>
      <c r="BO889" s="19"/>
      <c r="BP889" s="19"/>
      <c r="BQ889" s="19"/>
      <c r="BR889" s="19"/>
      <c r="BS889" s="19"/>
      <c r="BT889" s="19"/>
      <c r="BU889" s="19"/>
      <c r="BV889" s="19"/>
    </row>
    <row r="890" spans="1:74" ht="120" customHeight="1" x14ac:dyDescent="0.25">
      <c r="A890" s="9" t="s">
        <v>81</v>
      </c>
      <c r="B890" s="14" t="s">
        <v>82</v>
      </c>
      <c r="C890" s="3" t="s">
        <v>404</v>
      </c>
      <c r="D890" s="3" t="s">
        <v>1965</v>
      </c>
      <c r="E890" s="3" t="s">
        <v>103</v>
      </c>
      <c r="F890" s="3" t="s">
        <v>1982</v>
      </c>
      <c r="G890" s="3" t="s">
        <v>3068</v>
      </c>
      <c r="H890" s="3" t="s">
        <v>3069</v>
      </c>
      <c r="I890" s="3" t="s">
        <v>3070</v>
      </c>
      <c r="J890" s="18" t="s">
        <v>3071</v>
      </c>
      <c r="K890" s="17" t="str">
        <f t="shared" si="13"/>
        <v>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v>
      </c>
      <c r="L890" s="3"/>
      <c r="M890" s="3"/>
      <c r="N890" s="3"/>
      <c r="O890" s="3"/>
      <c r="P890" s="3" t="s">
        <v>93</v>
      </c>
      <c r="Q890" s="3"/>
      <c r="R890" s="5"/>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c r="BM890" s="19"/>
      <c r="BN890" s="19"/>
      <c r="BO890" s="19"/>
      <c r="BP890" s="19"/>
      <c r="BQ890" s="19"/>
      <c r="BR890" s="19"/>
      <c r="BS890" s="19"/>
      <c r="BT890" s="19"/>
      <c r="BU890" s="19"/>
      <c r="BV890" s="19"/>
    </row>
    <row r="891" spans="1:74" ht="105" customHeight="1" x14ac:dyDescent="0.25">
      <c r="A891" s="9" t="s">
        <v>81</v>
      </c>
      <c r="B891" s="14" t="s">
        <v>82</v>
      </c>
      <c r="C891" s="3" t="s">
        <v>404</v>
      </c>
      <c r="D891" s="3" t="s">
        <v>1965</v>
      </c>
      <c r="E891" s="3" t="s">
        <v>103</v>
      </c>
      <c r="F891" s="3" t="s">
        <v>1982</v>
      </c>
      <c r="G891" s="3" t="s">
        <v>3068</v>
      </c>
      <c r="H891" s="3" t="s">
        <v>3069</v>
      </c>
      <c r="I891" s="3" t="s">
        <v>3073</v>
      </c>
      <c r="J891" s="18" t="s">
        <v>3074</v>
      </c>
      <c r="K891" s="17" t="str">
        <f t="shared" si="13"/>
        <v>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v>
      </c>
      <c r="L891" s="3"/>
      <c r="M891" s="3"/>
      <c r="N891" s="3"/>
      <c r="O891" s="3"/>
      <c r="P891" s="3" t="s">
        <v>150</v>
      </c>
      <c r="Q891" s="3"/>
      <c r="R891" s="5"/>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c r="BM891" s="19"/>
      <c r="BN891" s="19"/>
      <c r="BO891" s="19"/>
      <c r="BP891" s="19"/>
      <c r="BQ891" s="19"/>
      <c r="BR891" s="19"/>
      <c r="BS891" s="19"/>
      <c r="BT891" s="19"/>
      <c r="BU891" s="19"/>
      <c r="BV891" s="19"/>
    </row>
    <row r="892" spans="1:74" ht="105" customHeight="1" x14ac:dyDescent="0.25">
      <c r="A892" s="9" t="s">
        <v>81</v>
      </c>
      <c r="B892" s="14" t="s">
        <v>82</v>
      </c>
      <c r="C892" s="3" t="s">
        <v>404</v>
      </c>
      <c r="D892" s="3" t="s">
        <v>1965</v>
      </c>
      <c r="E892" s="3" t="s">
        <v>103</v>
      </c>
      <c r="F892" s="3" t="s">
        <v>1982</v>
      </c>
      <c r="G892" s="3" t="s">
        <v>3068</v>
      </c>
      <c r="H892" s="3" t="s">
        <v>3069</v>
      </c>
      <c r="I892" s="3" t="s">
        <v>3076</v>
      </c>
      <c r="J892" s="18" t="s">
        <v>3077</v>
      </c>
      <c r="K892" s="17" t="str">
        <f t="shared" si="13"/>
        <v>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v>
      </c>
      <c r="L892" s="3"/>
      <c r="M892" s="3"/>
      <c r="N892" s="3"/>
      <c r="O892" s="3"/>
      <c r="P892" s="3" t="s">
        <v>150</v>
      </c>
      <c r="Q892" s="3"/>
      <c r="R892" s="5"/>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c r="BM892" s="19"/>
      <c r="BN892" s="19"/>
      <c r="BO892" s="19"/>
      <c r="BP892" s="19"/>
      <c r="BQ892" s="19"/>
      <c r="BR892" s="19"/>
      <c r="BS892" s="19"/>
      <c r="BT892" s="19"/>
      <c r="BU892" s="19"/>
      <c r="BV892" s="19"/>
    </row>
    <row r="893" spans="1:74" ht="120" customHeight="1" x14ac:dyDescent="0.25">
      <c r="A893" s="9" t="s">
        <v>81</v>
      </c>
      <c r="B893" s="14" t="s">
        <v>82</v>
      </c>
      <c r="C893" s="3" t="s">
        <v>404</v>
      </c>
      <c r="D893" s="3" t="s">
        <v>1965</v>
      </c>
      <c r="E893" s="3" t="s">
        <v>103</v>
      </c>
      <c r="F893" s="3" t="s">
        <v>1982</v>
      </c>
      <c r="G893" s="3" t="s">
        <v>3068</v>
      </c>
      <c r="H893" s="3" t="s">
        <v>3069</v>
      </c>
      <c r="I893" s="3" t="s">
        <v>3079</v>
      </c>
      <c r="J893" s="18" t="s">
        <v>3080</v>
      </c>
      <c r="K893" s="17" t="str">
        <f t="shared" si="13"/>
        <v>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v>
      </c>
      <c r="L893" s="3"/>
      <c r="M893" s="3"/>
      <c r="N893" s="3"/>
      <c r="O893" s="3"/>
      <c r="P893" s="3" t="s">
        <v>93</v>
      </c>
      <c r="Q893" s="3"/>
      <c r="R893" s="5"/>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c r="BM893" s="19"/>
      <c r="BN893" s="19"/>
      <c r="BO893" s="19"/>
      <c r="BP893" s="19"/>
      <c r="BQ893" s="19"/>
      <c r="BR893" s="19"/>
      <c r="BS893" s="19"/>
      <c r="BT893" s="19"/>
      <c r="BU893" s="19"/>
      <c r="BV893" s="19"/>
    </row>
    <row r="894" spans="1:74" ht="105" customHeight="1" x14ac:dyDescent="0.25">
      <c r="A894" s="9" t="s">
        <v>81</v>
      </c>
      <c r="B894" s="14" t="s">
        <v>82</v>
      </c>
      <c r="C894" s="3" t="s">
        <v>404</v>
      </c>
      <c r="D894" s="3" t="s">
        <v>1965</v>
      </c>
      <c r="E894" s="3" t="s">
        <v>103</v>
      </c>
      <c r="F894" s="3" t="s">
        <v>1982</v>
      </c>
      <c r="G894" s="3" t="s">
        <v>3082</v>
      </c>
      <c r="H894" s="3" t="s">
        <v>3083</v>
      </c>
      <c r="I894" s="3" t="s">
        <v>3084</v>
      </c>
      <c r="J894" s="18" t="s">
        <v>3085</v>
      </c>
      <c r="K894" s="17" t="str">
        <f t="shared" si="13"/>
        <v>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v>
      </c>
      <c r="L894" s="3"/>
      <c r="M894" s="3"/>
      <c r="N894" s="3"/>
      <c r="O894" s="3"/>
      <c r="P894" s="3" t="s">
        <v>150</v>
      </c>
      <c r="Q894" s="3"/>
      <c r="R894" s="5"/>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c r="BM894" s="19"/>
      <c r="BN894" s="19"/>
      <c r="BO894" s="19"/>
      <c r="BP894" s="19"/>
      <c r="BQ894" s="19"/>
      <c r="BR894" s="19"/>
      <c r="BS894" s="19"/>
      <c r="BT894" s="19"/>
      <c r="BU894" s="19"/>
      <c r="BV894" s="19"/>
    </row>
    <row r="895" spans="1:74" ht="105" customHeight="1" x14ac:dyDescent="0.25">
      <c r="A895" s="9" t="s">
        <v>81</v>
      </c>
      <c r="B895" s="14" t="s">
        <v>82</v>
      </c>
      <c r="C895" s="3" t="s">
        <v>404</v>
      </c>
      <c r="D895" s="3" t="s">
        <v>1965</v>
      </c>
      <c r="E895" s="3" t="s">
        <v>103</v>
      </c>
      <c r="F895" s="3" t="s">
        <v>1982</v>
      </c>
      <c r="G895" s="3" t="s">
        <v>3082</v>
      </c>
      <c r="H895" s="3" t="s">
        <v>3083</v>
      </c>
      <c r="I895" s="3" t="s">
        <v>3087</v>
      </c>
      <c r="J895" s="18" t="s">
        <v>3088</v>
      </c>
      <c r="K895" s="17" t="str">
        <f t="shared" si="13"/>
        <v>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v>
      </c>
      <c r="L895" s="3"/>
      <c r="M895" s="3"/>
      <c r="N895" s="3"/>
      <c r="O895" s="3"/>
      <c r="P895" s="3" t="s">
        <v>93</v>
      </c>
      <c r="Q895" s="3"/>
      <c r="R895" s="5"/>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c r="BM895" s="19"/>
      <c r="BN895" s="19"/>
      <c r="BO895" s="19"/>
      <c r="BP895" s="19"/>
      <c r="BQ895" s="19"/>
      <c r="BR895" s="19"/>
      <c r="BS895" s="19"/>
      <c r="BT895" s="19"/>
      <c r="BU895" s="19"/>
      <c r="BV895" s="19"/>
    </row>
    <row r="896" spans="1:74" ht="105" customHeight="1" x14ac:dyDescent="0.25">
      <c r="A896" s="9" t="s">
        <v>81</v>
      </c>
      <c r="B896" s="14" t="s">
        <v>82</v>
      </c>
      <c r="C896" s="3" t="s">
        <v>404</v>
      </c>
      <c r="D896" s="3" t="s">
        <v>1965</v>
      </c>
      <c r="E896" s="3" t="s">
        <v>103</v>
      </c>
      <c r="F896" s="3" t="s">
        <v>1982</v>
      </c>
      <c r="G896" s="3" t="s">
        <v>3082</v>
      </c>
      <c r="H896" s="3" t="s">
        <v>3083</v>
      </c>
      <c r="I896" s="3" t="s">
        <v>3090</v>
      </c>
      <c r="J896" s="18" t="s">
        <v>3091</v>
      </c>
      <c r="K896" s="17" t="str">
        <f t="shared" si="13"/>
        <v>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v>
      </c>
      <c r="L896" s="3"/>
      <c r="M896" s="3"/>
      <c r="N896" s="3"/>
      <c r="O896" s="3"/>
      <c r="P896" s="3" t="s">
        <v>93</v>
      </c>
      <c r="Q896" s="3"/>
      <c r="R896" s="5"/>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c r="BM896" s="19"/>
      <c r="BN896" s="19"/>
      <c r="BO896" s="19"/>
      <c r="BP896" s="19"/>
      <c r="BQ896" s="19"/>
      <c r="BR896" s="19"/>
      <c r="BS896" s="19"/>
      <c r="BT896" s="19"/>
      <c r="BU896" s="19"/>
      <c r="BV896" s="19"/>
    </row>
    <row r="897" spans="1:74" ht="105" customHeight="1" x14ac:dyDescent="0.25">
      <c r="A897" s="9" t="s">
        <v>81</v>
      </c>
      <c r="B897" s="14" t="s">
        <v>82</v>
      </c>
      <c r="C897" s="3" t="s">
        <v>404</v>
      </c>
      <c r="D897" s="3" t="s">
        <v>1965</v>
      </c>
      <c r="E897" s="3" t="s">
        <v>103</v>
      </c>
      <c r="F897" s="3" t="s">
        <v>1982</v>
      </c>
      <c r="G897" s="3" t="s">
        <v>3093</v>
      </c>
      <c r="H897" s="3" t="s">
        <v>3094</v>
      </c>
      <c r="I897" s="3" t="s">
        <v>3095</v>
      </c>
      <c r="J897" s="18" t="s">
        <v>3096</v>
      </c>
      <c r="K897" s="17" t="str">
        <f t="shared" si="13"/>
        <v>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v>
      </c>
      <c r="L897" s="3"/>
      <c r="M897" s="3"/>
      <c r="N897" s="3"/>
      <c r="O897" s="3"/>
      <c r="P897" s="3" t="s">
        <v>150</v>
      </c>
      <c r="Q897" s="3"/>
      <c r="R897" s="5"/>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c r="BM897" s="19"/>
      <c r="BN897" s="19"/>
      <c r="BO897" s="19"/>
      <c r="BP897" s="19"/>
      <c r="BQ897" s="19"/>
      <c r="BR897" s="19"/>
      <c r="BS897" s="19"/>
      <c r="BT897" s="19"/>
      <c r="BU897" s="19"/>
      <c r="BV897" s="19"/>
    </row>
    <row r="898" spans="1:74" ht="105" customHeight="1" x14ac:dyDescent="0.25">
      <c r="A898" s="9" t="s">
        <v>81</v>
      </c>
      <c r="B898" s="14" t="s">
        <v>82</v>
      </c>
      <c r="C898" s="3" t="s">
        <v>404</v>
      </c>
      <c r="D898" s="3" t="s">
        <v>1965</v>
      </c>
      <c r="E898" s="3" t="s">
        <v>103</v>
      </c>
      <c r="F898" s="3" t="s">
        <v>1982</v>
      </c>
      <c r="G898" s="3" t="s">
        <v>3093</v>
      </c>
      <c r="H898" s="3" t="s">
        <v>3094</v>
      </c>
      <c r="I898" s="3" t="s">
        <v>4072</v>
      </c>
      <c r="J898" s="18" t="s">
        <v>4073</v>
      </c>
      <c r="K898" s="17" t="str">
        <f t="shared" ref="K898:K961" si="14">_xlfn.CONCAT(C898,D898,E898,F898,G898,H898,I898,J898)</f>
        <v>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v>
      </c>
      <c r="L898" s="3"/>
      <c r="M898" s="3"/>
      <c r="N898" s="3"/>
      <c r="O898" s="3"/>
      <c r="P898" s="3" t="s">
        <v>150</v>
      </c>
      <c r="Q898" s="3"/>
      <c r="R898" s="5"/>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c r="BM898" s="19"/>
      <c r="BN898" s="19"/>
      <c r="BO898" s="19"/>
      <c r="BP898" s="19"/>
      <c r="BQ898" s="19"/>
      <c r="BR898" s="19"/>
      <c r="BS898" s="19"/>
      <c r="BT898" s="19"/>
      <c r="BU898" s="19"/>
      <c r="BV898" s="19"/>
    </row>
    <row r="899" spans="1:74" ht="105" customHeight="1" x14ac:dyDescent="0.25">
      <c r="A899" s="9" t="s">
        <v>81</v>
      </c>
      <c r="B899" s="14" t="s">
        <v>82</v>
      </c>
      <c r="C899" s="3" t="s">
        <v>404</v>
      </c>
      <c r="D899" s="3" t="s">
        <v>1965</v>
      </c>
      <c r="E899" s="3" t="s">
        <v>103</v>
      </c>
      <c r="F899" s="3" t="s">
        <v>1982</v>
      </c>
      <c r="G899" s="3" t="s">
        <v>3093</v>
      </c>
      <c r="H899" s="3" t="s">
        <v>3094</v>
      </c>
      <c r="I899" s="3" t="s">
        <v>3101</v>
      </c>
      <c r="J899" s="18" t="s">
        <v>3102</v>
      </c>
      <c r="K899" s="17" t="str">
        <f t="shared" si="14"/>
        <v>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v>
      </c>
      <c r="L899" s="3"/>
      <c r="M899" s="3"/>
      <c r="N899" s="3"/>
      <c r="O899" s="3"/>
      <c r="P899" s="3" t="s">
        <v>150</v>
      </c>
      <c r="Q899" s="3"/>
      <c r="R899" s="5"/>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c r="BM899" s="19"/>
      <c r="BN899" s="19"/>
      <c r="BO899" s="19"/>
      <c r="BP899" s="19"/>
      <c r="BQ899" s="19"/>
      <c r="BR899" s="19"/>
      <c r="BS899" s="19"/>
      <c r="BT899" s="19"/>
      <c r="BU899" s="19"/>
      <c r="BV899" s="19"/>
    </row>
    <row r="900" spans="1:74" ht="105" customHeight="1" x14ac:dyDescent="0.25">
      <c r="A900" s="9" t="s">
        <v>81</v>
      </c>
      <c r="B900" s="14" t="s">
        <v>82</v>
      </c>
      <c r="C900" s="3" t="s">
        <v>404</v>
      </c>
      <c r="D900" s="3" t="s">
        <v>1965</v>
      </c>
      <c r="E900" s="3" t="s">
        <v>103</v>
      </c>
      <c r="F900" s="3" t="s">
        <v>1982</v>
      </c>
      <c r="G900" s="3" t="s">
        <v>3093</v>
      </c>
      <c r="H900" s="3" t="s">
        <v>3094</v>
      </c>
      <c r="I900" s="3" t="s">
        <v>3104</v>
      </c>
      <c r="J900" s="18" t="s">
        <v>3105</v>
      </c>
      <c r="K900" s="17" t="str">
        <f t="shared" si="14"/>
        <v>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v>
      </c>
      <c r="L900" s="3"/>
      <c r="M900" s="3"/>
      <c r="N900" s="3"/>
      <c r="O900" s="3"/>
      <c r="P900" s="3" t="s">
        <v>93</v>
      </c>
      <c r="Q900" s="3"/>
      <c r="R900" s="5"/>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c r="BM900" s="19"/>
      <c r="BN900" s="19"/>
      <c r="BO900" s="19"/>
      <c r="BP900" s="19"/>
      <c r="BQ900" s="19"/>
      <c r="BR900" s="19"/>
      <c r="BS900" s="19"/>
      <c r="BT900" s="19"/>
      <c r="BU900" s="19"/>
      <c r="BV900" s="19"/>
    </row>
    <row r="901" spans="1:74" ht="105" customHeight="1" x14ac:dyDescent="0.25">
      <c r="A901" s="9" t="s">
        <v>81</v>
      </c>
      <c r="B901" s="14" t="s">
        <v>82</v>
      </c>
      <c r="C901" s="3" t="s">
        <v>404</v>
      </c>
      <c r="D901" s="3" t="s">
        <v>1965</v>
      </c>
      <c r="E901" s="3" t="s">
        <v>103</v>
      </c>
      <c r="F901" s="3" t="s">
        <v>1982</v>
      </c>
      <c r="G901" s="3" t="s">
        <v>3093</v>
      </c>
      <c r="H901" s="3" t="s">
        <v>3094</v>
      </c>
      <c r="I901" s="3" t="s">
        <v>3107</v>
      </c>
      <c r="J901" s="18" t="s">
        <v>3108</v>
      </c>
      <c r="K901" s="17" t="str">
        <f t="shared" si="14"/>
        <v>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v>
      </c>
      <c r="L901" s="3"/>
      <c r="M901" s="3"/>
      <c r="N901" s="3"/>
      <c r="O901" s="3"/>
      <c r="P901" s="3" t="s">
        <v>150</v>
      </c>
      <c r="Q901" s="3"/>
      <c r="R901" s="5"/>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c r="BM901" s="19"/>
      <c r="BN901" s="19"/>
      <c r="BO901" s="19"/>
      <c r="BP901" s="19"/>
      <c r="BQ901" s="19"/>
      <c r="BR901" s="19"/>
      <c r="BS901" s="19"/>
      <c r="BT901" s="19"/>
      <c r="BU901" s="19"/>
      <c r="BV901" s="19"/>
    </row>
    <row r="902" spans="1:74" ht="120" customHeight="1" x14ac:dyDescent="0.25">
      <c r="A902" s="9" t="s">
        <v>81</v>
      </c>
      <c r="B902" s="14" t="s">
        <v>82</v>
      </c>
      <c r="C902" s="3" t="s">
        <v>404</v>
      </c>
      <c r="D902" s="3" t="s">
        <v>1965</v>
      </c>
      <c r="E902" s="3" t="s">
        <v>103</v>
      </c>
      <c r="F902" s="3" t="s">
        <v>1982</v>
      </c>
      <c r="G902" s="3" t="s">
        <v>3093</v>
      </c>
      <c r="H902" s="3" t="s">
        <v>3094</v>
      </c>
      <c r="I902" s="3" t="s">
        <v>4075</v>
      </c>
      <c r="J902" s="18" t="s">
        <v>4076</v>
      </c>
      <c r="K902" s="17" t="str">
        <f t="shared" si="14"/>
        <v>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v>
      </c>
      <c r="L902" s="3"/>
      <c r="M902" s="3"/>
      <c r="N902" s="3"/>
      <c r="O902" s="3"/>
      <c r="P902" s="3" t="s">
        <v>150</v>
      </c>
      <c r="Q902" s="3"/>
      <c r="R902" s="5"/>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c r="BM902" s="19"/>
      <c r="BN902" s="19"/>
      <c r="BO902" s="19"/>
      <c r="BP902" s="19"/>
      <c r="BQ902" s="19"/>
      <c r="BR902" s="19"/>
      <c r="BS902" s="19"/>
      <c r="BT902" s="19"/>
      <c r="BU902" s="19"/>
      <c r="BV902" s="19"/>
    </row>
    <row r="903" spans="1:74" ht="105" customHeight="1" x14ac:dyDescent="0.25">
      <c r="A903" s="9" t="s">
        <v>81</v>
      </c>
      <c r="B903" s="14" t="s">
        <v>82</v>
      </c>
      <c r="C903" s="3" t="s">
        <v>404</v>
      </c>
      <c r="D903" s="3" t="s">
        <v>1965</v>
      </c>
      <c r="E903" s="3" t="s">
        <v>103</v>
      </c>
      <c r="F903" s="3" t="s">
        <v>1982</v>
      </c>
      <c r="G903" s="3" t="s">
        <v>3093</v>
      </c>
      <c r="H903" s="3" t="s">
        <v>3094</v>
      </c>
      <c r="I903" s="3" t="s">
        <v>3113</v>
      </c>
      <c r="J903" s="18" t="s">
        <v>3114</v>
      </c>
      <c r="K903" s="17" t="str">
        <f t="shared" si="14"/>
        <v>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v>
      </c>
      <c r="L903" s="3"/>
      <c r="M903" s="3"/>
      <c r="N903" s="3"/>
      <c r="O903" s="3"/>
      <c r="P903" s="3" t="s">
        <v>150</v>
      </c>
      <c r="Q903" s="3"/>
      <c r="R903" s="5"/>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c r="BM903" s="19"/>
      <c r="BN903" s="19"/>
      <c r="BO903" s="19"/>
      <c r="BP903" s="19"/>
      <c r="BQ903" s="19"/>
      <c r="BR903" s="19"/>
      <c r="BS903" s="19"/>
      <c r="BT903" s="19"/>
      <c r="BU903" s="19"/>
      <c r="BV903" s="19"/>
    </row>
    <row r="904" spans="1:74" ht="105" customHeight="1" x14ac:dyDescent="0.25">
      <c r="A904" s="9" t="s">
        <v>81</v>
      </c>
      <c r="B904" s="14" t="s">
        <v>82</v>
      </c>
      <c r="C904" s="3" t="s">
        <v>404</v>
      </c>
      <c r="D904" s="3" t="s">
        <v>1965</v>
      </c>
      <c r="E904" s="3" t="s">
        <v>103</v>
      </c>
      <c r="F904" s="3" t="s">
        <v>1982</v>
      </c>
      <c r="G904" s="3" t="s">
        <v>3093</v>
      </c>
      <c r="H904" s="3" t="s">
        <v>3094</v>
      </c>
      <c r="I904" s="3" t="s">
        <v>3116</v>
      </c>
      <c r="J904" s="18" t="s">
        <v>3117</v>
      </c>
      <c r="K904" s="17" t="str">
        <f t="shared" si="14"/>
        <v>MaintenanceMax WOGeneralWork OrderExecute and record the creation of maintenance work orders.Standardize work order creation to ensure correct data capture and scheduling.WO Edit Operation (Mobile)Modifying work order requirements and planning parameters via mobile (WO Edit Operation)</v>
      </c>
      <c r="L904" s="3"/>
      <c r="M904" s="3"/>
      <c r="N904" s="3"/>
      <c r="O904" s="3"/>
      <c r="P904" s="3" t="s">
        <v>150</v>
      </c>
      <c r="Q904" s="3"/>
      <c r="R904" s="5"/>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c r="BM904" s="19"/>
      <c r="BN904" s="19"/>
      <c r="BO904" s="19"/>
      <c r="BP904" s="19"/>
      <c r="BQ904" s="19"/>
      <c r="BR904" s="19"/>
      <c r="BS904" s="19"/>
      <c r="BT904" s="19"/>
      <c r="BU904" s="19"/>
      <c r="BV904" s="19"/>
    </row>
    <row r="905" spans="1:74" ht="90" customHeight="1" x14ac:dyDescent="0.25">
      <c r="A905" s="9" t="s">
        <v>81</v>
      </c>
      <c r="B905" s="14" t="s">
        <v>82</v>
      </c>
      <c r="C905" s="3" t="s">
        <v>404</v>
      </c>
      <c r="D905" s="3" t="s">
        <v>1965</v>
      </c>
      <c r="E905" s="3" t="s">
        <v>103</v>
      </c>
      <c r="F905" s="3" t="s">
        <v>1982</v>
      </c>
      <c r="G905" s="3" t="s">
        <v>3093</v>
      </c>
      <c r="H905" s="3" t="s">
        <v>3094</v>
      </c>
      <c r="I905" s="3" t="s">
        <v>3119</v>
      </c>
      <c r="J905" s="18" t="s">
        <v>3120</v>
      </c>
      <c r="K905" s="17" t="str">
        <f t="shared" si="14"/>
        <v>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v>
      </c>
      <c r="L905" s="3"/>
      <c r="M905" s="3"/>
      <c r="N905" s="3"/>
      <c r="O905" s="3"/>
      <c r="P905" s="3" t="s">
        <v>150</v>
      </c>
      <c r="Q905" s="3"/>
      <c r="R905" s="5"/>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c r="BM905" s="19"/>
      <c r="BN905" s="19"/>
      <c r="BO905" s="19"/>
      <c r="BP905" s="19"/>
      <c r="BQ905" s="19"/>
      <c r="BR905" s="19"/>
      <c r="BS905" s="19"/>
      <c r="BT905" s="19"/>
      <c r="BU905" s="19"/>
      <c r="BV905" s="19"/>
    </row>
    <row r="906" spans="1:74" ht="105" customHeight="1" x14ac:dyDescent="0.25">
      <c r="A906" s="9" t="s">
        <v>81</v>
      </c>
      <c r="B906" s="14" t="s">
        <v>82</v>
      </c>
      <c r="C906" s="3" t="s">
        <v>404</v>
      </c>
      <c r="D906" s="3" t="s">
        <v>1965</v>
      </c>
      <c r="E906" s="3" t="s">
        <v>103</v>
      </c>
      <c r="F906" s="3" t="s">
        <v>1982</v>
      </c>
      <c r="G906" s="3" t="s">
        <v>3093</v>
      </c>
      <c r="H906" s="3" t="s">
        <v>3094</v>
      </c>
      <c r="I906" s="3" t="s">
        <v>3122</v>
      </c>
      <c r="J906" s="18" t="s">
        <v>3123</v>
      </c>
      <c r="K906" s="17" t="str">
        <f t="shared" si="14"/>
        <v>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v>
      </c>
      <c r="L906" s="3"/>
      <c r="M906" s="3"/>
      <c r="N906" s="3"/>
      <c r="O906" s="3"/>
      <c r="P906" s="3" t="s">
        <v>93</v>
      </c>
      <c r="Q906" s="3"/>
      <c r="R906" s="5"/>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c r="BM906" s="19"/>
      <c r="BN906" s="19"/>
      <c r="BO906" s="19"/>
      <c r="BP906" s="19"/>
      <c r="BQ906" s="19"/>
      <c r="BR906" s="19"/>
      <c r="BS906" s="19"/>
      <c r="BT906" s="19"/>
      <c r="BU906" s="19"/>
      <c r="BV906" s="19"/>
    </row>
    <row r="907" spans="1:74" ht="105" customHeight="1" x14ac:dyDescent="0.25">
      <c r="A907" s="9" t="s">
        <v>81</v>
      </c>
      <c r="B907" s="14" t="s">
        <v>82</v>
      </c>
      <c r="C907" s="3" t="s">
        <v>404</v>
      </c>
      <c r="D907" s="3" t="s">
        <v>1965</v>
      </c>
      <c r="E907" s="3" t="s">
        <v>103</v>
      </c>
      <c r="F907" s="3" t="s">
        <v>1982</v>
      </c>
      <c r="G907" s="3" t="s">
        <v>3093</v>
      </c>
      <c r="H907" s="3" t="s">
        <v>3094</v>
      </c>
      <c r="I907" s="3" t="s">
        <v>3125</v>
      </c>
      <c r="J907" s="18" t="s">
        <v>3126</v>
      </c>
      <c r="K907" s="17" t="str">
        <f t="shared" si="14"/>
        <v>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v>
      </c>
      <c r="L907" s="3"/>
      <c r="M907" s="3"/>
      <c r="N907" s="3"/>
      <c r="O907" s="3"/>
      <c r="P907" s="3" t="s">
        <v>93</v>
      </c>
      <c r="Q907" s="3"/>
      <c r="R907" s="5"/>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c r="BM907" s="19"/>
      <c r="BN907" s="19"/>
      <c r="BO907" s="19"/>
      <c r="BP907" s="19"/>
      <c r="BQ907" s="19"/>
      <c r="BR907" s="19"/>
      <c r="BS907" s="19"/>
      <c r="BT907" s="19"/>
      <c r="BU907" s="19"/>
      <c r="BV907" s="19"/>
    </row>
    <row r="908" spans="1:74" ht="105" customHeight="1" x14ac:dyDescent="0.25">
      <c r="A908" s="9" t="s">
        <v>81</v>
      </c>
      <c r="B908" s="14" t="s">
        <v>82</v>
      </c>
      <c r="C908" s="3" t="s">
        <v>404</v>
      </c>
      <c r="D908" s="3" t="s">
        <v>1965</v>
      </c>
      <c r="E908" s="3" t="s">
        <v>103</v>
      </c>
      <c r="F908" s="3" t="s">
        <v>1982</v>
      </c>
      <c r="G908" s="3" t="s">
        <v>3128</v>
      </c>
      <c r="H908" s="3" t="s">
        <v>3129</v>
      </c>
      <c r="I908" s="3" t="s">
        <v>3130</v>
      </c>
      <c r="J908" s="18" t="s">
        <v>3131</v>
      </c>
      <c r="K908" s="17" t="str">
        <f t="shared" si="14"/>
        <v>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v>
      </c>
      <c r="L908" s="3"/>
      <c r="M908" s="3"/>
      <c r="N908" s="3"/>
      <c r="O908" s="3"/>
      <c r="P908" s="3" t="s">
        <v>93</v>
      </c>
      <c r="Q908" s="3"/>
      <c r="R908" s="5"/>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c r="BM908" s="19"/>
      <c r="BN908" s="19"/>
      <c r="BO908" s="19"/>
      <c r="BP908" s="19"/>
      <c r="BQ908" s="19"/>
      <c r="BR908" s="19"/>
      <c r="BS908" s="19"/>
      <c r="BT908" s="19"/>
      <c r="BU908" s="19"/>
      <c r="BV908" s="19"/>
    </row>
    <row r="909" spans="1:74" ht="90" customHeight="1" x14ac:dyDescent="0.25">
      <c r="A909" s="9" t="s">
        <v>81</v>
      </c>
      <c r="B909" s="14" t="s">
        <v>82</v>
      </c>
      <c r="C909" s="3" t="s">
        <v>404</v>
      </c>
      <c r="D909" s="3" t="s">
        <v>1965</v>
      </c>
      <c r="E909" s="3" t="s">
        <v>103</v>
      </c>
      <c r="F909" s="3" t="s">
        <v>1982</v>
      </c>
      <c r="G909" s="3" t="s">
        <v>3128</v>
      </c>
      <c r="H909" s="3" t="s">
        <v>3129</v>
      </c>
      <c r="I909" s="3" t="s">
        <v>3133</v>
      </c>
      <c r="J909" s="18" t="s">
        <v>3134</v>
      </c>
      <c r="K909" s="17" t="str">
        <f t="shared" si="14"/>
        <v>MaintenanceMax WOGeneralWork OrderManage and record the execution of maintenance tasks.Optimize maintenance labor productivity and task completion tracking.Maintenance WO Details (Mobile)Technical capability to manage maintenance wo details within the maintenance process via mobile</v>
      </c>
      <c r="L909" s="3"/>
      <c r="M909" s="3"/>
      <c r="N909" s="3"/>
      <c r="O909" s="3"/>
      <c r="P909" s="3" t="s">
        <v>150</v>
      </c>
      <c r="Q909" s="3"/>
      <c r="R909" s="5"/>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c r="BM909" s="19"/>
      <c r="BN909" s="19"/>
      <c r="BO909" s="19"/>
      <c r="BP909" s="19"/>
      <c r="BQ909" s="19"/>
      <c r="BR909" s="19"/>
      <c r="BS909" s="19"/>
      <c r="BT909" s="19"/>
      <c r="BU909" s="19"/>
      <c r="BV909" s="19"/>
    </row>
    <row r="910" spans="1:74" ht="90" customHeight="1" x14ac:dyDescent="0.25">
      <c r="A910" s="9" t="s">
        <v>81</v>
      </c>
      <c r="B910" s="14" t="s">
        <v>82</v>
      </c>
      <c r="C910" s="3" t="s">
        <v>404</v>
      </c>
      <c r="D910" s="3" t="s">
        <v>1965</v>
      </c>
      <c r="E910" s="3" t="s">
        <v>103</v>
      </c>
      <c r="F910" s="3" t="s">
        <v>1982</v>
      </c>
      <c r="G910" s="3" t="s">
        <v>3128</v>
      </c>
      <c r="H910" s="3" t="s">
        <v>3129</v>
      </c>
      <c r="I910" s="3" t="s">
        <v>4078</v>
      </c>
      <c r="J910" s="18" t="s">
        <v>4079</v>
      </c>
      <c r="K910" s="17" t="str">
        <f t="shared" si="14"/>
        <v>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v>
      </c>
      <c r="L910" s="3"/>
      <c r="M910" s="3"/>
      <c r="N910" s="3"/>
      <c r="O910" s="3"/>
      <c r="P910" s="3" t="s">
        <v>150</v>
      </c>
      <c r="Q910" s="3"/>
      <c r="R910" s="5"/>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c r="BM910" s="19"/>
      <c r="BN910" s="19"/>
      <c r="BO910" s="19"/>
      <c r="BP910" s="19"/>
      <c r="BQ910" s="19"/>
      <c r="BR910" s="19"/>
      <c r="BS910" s="19"/>
      <c r="BT910" s="19"/>
      <c r="BU910" s="19"/>
      <c r="BV910" s="19"/>
    </row>
    <row r="911" spans="1:74" ht="90" customHeight="1" x14ac:dyDescent="0.25">
      <c r="A911" s="9" t="s">
        <v>81</v>
      </c>
      <c r="B911" s="14" t="s">
        <v>82</v>
      </c>
      <c r="C911" s="3" t="s">
        <v>404</v>
      </c>
      <c r="D911" s="3" t="s">
        <v>1965</v>
      </c>
      <c r="E911" s="3" t="s">
        <v>103</v>
      </c>
      <c r="F911" s="3" t="s">
        <v>1982</v>
      </c>
      <c r="G911" s="3" t="s">
        <v>3128</v>
      </c>
      <c r="H911" s="3" t="s">
        <v>3129</v>
      </c>
      <c r="I911" s="3" t="s">
        <v>3139</v>
      </c>
      <c r="J911" s="18" t="s">
        <v>3140</v>
      </c>
      <c r="K911" s="17" t="str">
        <f t="shared" si="14"/>
        <v>MaintenanceMax WOGeneralWork OrderManage and record the execution of maintenance tasks.Optimize maintenance labor productivity and task completion tracking.WO Filter (Mobile)Technical capability to manage wo filter within the maintenance process via mobile</v>
      </c>
      <c r="L911" s="3"/>
      <c r="M911" s="3"/>
      <c r="N911" s="3"/>
      <c r="O911" s="3"/>
      <c r="P911" s="3" t="s">
        <v>150</v>
      </c>
      <c r="Q911" s="3"/>
      <c r="R911" s="5"/>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c r="BM911" s="19"/>
      <c r="BN911" s="19"/>
      <c r="BO911" s="19"/>
      <c r="BP911" s="19"/>
      <c r="BQ911" s="19"/>
      <c r="BR911" s="19"/>
      <c r="BS911" s="19"/>
      <c r="BT911" s="19"/>
      <c r="BU911" s="19"/>
      <c r="BV911" s="19"/>
    </row>
    <row r="912" spans="1:74" ht="90" customHeight="1" x14ac:dyDescent="0.25">
      <c r="A912" s="9" t="s">
        <v>81</v>
      </c>
      <c r="B912" s="14" t="s">
        <v>82</v>
      </c>
      <c r="C912" s="3" t="s">
        <v>404</v>
      </c>
      <c r="D912" s="3" t="s">
        <v>1965</v>
      </c>
      <c r="E912" s="3" t="s">
        <v>103</v>
      </c>
      <c r="F912" s="3" t="s">
        <v>1982</v>
      </c>
      <c r="G912" s="3" t="s">
        <v>3128</v>
      </c>
      <c r="H912" s="3" t="s">
        <v>3129</v>
      </c>
      <c r="I912" s="3" t="s">
        <v>4081</v>
      </c>
      <c r="J912" s="18" t="s">
        <v>4082</v>
      </c>
      <c r="K912" s="17" t="str">
        <f t="shared" si="14"/>
        <v>MaintenanceMax WOGeneralWork OrderManage and record the execution of maintenance tasks.Optimize maintenance labor productivity and task completion tracking.WO Filter (Web)Technical capability to manage wo filter within the maintenance process through web interface</v>
      </c>
      <c r="L912" s="3"/>
      <c r="M912" s="3"/>
      <c r="N912" s="3"/>
      <c r="O912" s="3"/>
      <c r="P912" s="3" t="s">
        <v>150</v>
      </c>
      <c r="Q912" s="3"/>
      <c r="R912" s="5"/>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c r="BM912" s="19"/>
      <c r="BN912" s="19"/>
      <c r="BO912" s="19"/>
      <c r="BP912" s="19"/>
      <c r="BQ912" s="19"/>
      <c r="BR912" s="19"/>
      <c r="BS912" s="19"/>
      <c r="BT912" s="19"/>
      <c r="BU912" s="19"/>
      <c r="BV912" s="19"/>
    </row>
    <row r="913" spans="1:74" ht="105" customHeight="1" x14ac:dyDescent="0.25">
      <c r="A913" s="9" t="s">
        <v>81</v>
      </c>
      <c r="B913" s="14" t="s">
        <v>82</v>
      </c>
      <c r="C913" s="3" t="s">
        <v>404</v>
      </c>
      <c r="D913" s="3" t="s">
        <v>1965</v>
      </c>
      <c r="E913" s="3" t="s">
        <v>103</v>
      </c>
      <c r="F913" s="3" t="s">
        <v>1982</v>
      </c>
      <c r="G913" s="3" t="s">
        <v>3128</v>
      </c>
      <c r="H913" s="3" t="s">
        <v>3129</v>
      </c>
      <c r="I913" s="3" t="s">
        <v>3143</v>
      </c>
      <c r="J913" s="18" t="s">
        <v>3144</v>
      </c>
      <c r="K913" s="17" t="str">
        <f t="shared" si="14"/>
        <v>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v>
      </c>
      <c r="L913" s="3"/>
      <c r="M913" s="3"/>
      <c r="N913" s="3"/>
      <c r="O913" s="3"/>
      <c r="P913" s="3" t="s">
        <v>150</v>
      </c>
      <c r="Q913" s="3"/>
      <c r="R913" s="5"/>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c r="BM913" s="19"/>
      <c r="BN913" s="19"/>
      <c r="BO913" s="19"/>
      <c r="BP913" s="19"/>
      <c r="BQ913" s="19"/>
      <c r="BR913" s="19"/>
      <c r="BS913" s="19"/>
      <c r="BT913" s="19"/>
      <c r="BU913" s="19"/>
      <c r="BV913" s="19"/>
    </row>
    <row r="914" spans="1:74" ht="105" customHeight="1" x14ac:dyDescent="0.25">
      <c r="A914" s="9" t="s">
        <v>81</v>
      </c>
      <c r="B914" s="14" t="s">
        <v>82</v>
      </c>
      <c r="C914" s="3" t="s">
        <v>404</v>
      </c>
      <c r="D914" s="3" t="s">
        <v>1965</v>
      </c>
      <c r="E914" s="3" t="s">
        <v>103</v>
      </c>
      <c r="F914" s="3" t="s">
        <v>1982</v>
      </c>
      <c r="G914" s="3" t="s">
        <v>3128</v>
      </c>
      <c r="H914" s="3" t="s">
        <v>3129</v>
      </c>
      <c r="I914" s="3" t="s">
        <v>4084</v>
      </c>
      <c r="J914" s="18" t="s">
        <v>4085</v>
      </c>
      <c r="K914" s="17" t="str">
        <f t="shared" si="14"/>
        <v>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v>
      </c>
      <c r="L914" s="3"/>
      <c r="M914" s="3"/>
      <c r="N914" s="3"/>
      <c r="O914" s="3"/>
      <c r="P914" s="3" t="s">
        <v>150</v>
      </c>
      <c r="Q914" s="3"/>
      <c r="R914" s="5"/>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c r="BM914" s="19"/>
      <c r="BN914" s="19"/>
      <c r="BO914" s="19"/>
      <c r="BP914" s="19"/>
      <c r="BQ914" s="19"/>
      <c r="BR914" s="19"/>
      <c r="BS914" s="19"/>
      <c r="BT914" s="19"/>
      <c r="BU914" s="19"/>
      <c r="BV914" s="19"/>
    </row>
    <row r="915" spans="1:74" ht="105" customHeight="1" x14ac:dyDescent="0.25">
      <c r="A915" s="9" t="s">
        <v>81</v>
      </c>
      <c r="B915" s="14" t="s">
        <v>82</v>
      </c>
      <c r="C915" s="3" t="s">
        <v>404</v>
      </c>
      <c r="D915" s="3" t="s">
        <v>1965</v>
      </c>
      <c r="E915" s="3" t="s">
        <v>103</v>
      </c>
      <c r="F915" s="3" t="s">
        <v>1982</v>
      </c>
      <c r="G915" s="3" t="s">
        <v>3128</v>
      </c>
      <c r="H915" s="3" t="s">
        <v>3129</v>
      </c>
      <c r="I915" s="3" t="s">
        <v>3149</v>
      </c>
      <c r="J915" s="18" t="s">
        <v>3150</v>
      </c>
      <c r="K915" s="17" t="str">
        <f t="shared" si="14"/>
        <v>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v>
      </c>
      <c r="L915" s="3"/>
      <c r="M915" s="3"/>
      <c r="N915" s="3"/>
      <c r="O915" s="3"/>
      <c r="P915" s="3" t="s">
        <v>150</v>
      </c>
      <c r="Q915" s="3"/>
      <c r="R915" s="5"/>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c r="BM915" s="19"/>
      <c r="BN915" s="19"/>
      <c r="BO915" s="19"/>
      <c r="BP915" s="19"/>
      <c r="BQ915" s="19"/>
      <c r="BR915" s="19"/>
      <c r="BS915" s="19"/>
      <c r="BT915" s="19"/>
      <c r="BU915" s="19"/>
      <c r="BV915" s="19"/>
    </row>
    <row r="916" spans="1:74" ht="105" customHeight="1" x14ac:dyDescent="0.25">
      <c r="A916" s="9" t="s">
        <v>81</v>
      </c>
      <c r="B916" s="14" t="s">
        <v>82</v>
      </c>
      <c r="C916" s="3" t="s">
        <v>404</v>
      </c>
      <c r="D916" s="3" t="s">
        <v>1965</v>
      </c>
      <c r="E916" s="3" t="s">
        <v>103</v>
      </c>
      <c r="F916" s="3" t="s">
        <v>1982</v>
      </c>
      <c r="G916" s="3" t="s">
        <v>3128</v>
      </c>
      <c r="H916" s="3" t="s">
        <v>3129</v>
      </c>
      <c r="I916" s="3" t="s">
        <v>4091</v>
      </c>
      <c r="J916" s="18" t="s">
        <v>4092</v>
      </c>
      <c r="K916" s="17" t="str">
        <f t="shared" si="14"/>
        <v>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v>
      </c>
      <c r="L916" s="3"/>
      <c r="M916" s="3"/>
      <c r="N916" s="3"/>
      <c r="O916" s="3"/>
      <c r="P916" s="3" t="s">
        <v>150</v>
      </c>
      <c r="Q916" s="3"/>
      <c r="R916" s="5"/>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c r="BM916" s="19"/>
      <c r="BN916" s="19"/>
      <c r="BO916" s="19"/>
      <c r="BP916" s="19"/>
      <c r="BQ916" s="19"/>
      <c r="BR916" s="19"/>
      <c r="BS916" s="19"/>
      <c r="BT916" s="19"/>
      <c r="BU916" s="19"/>
      <c r="BV916" s="19"/>
    </row>
    <row r="917" spans="1:74" ht="105" customHeight="1" x14ac:dyDescent="0.25">
      <c r="A917" s="9" t="s">
        <v>81</v>
      </c>
      <c r="B917" s="14" t="s">
        <v>82</v>
      </c>
      <c r="C917" s="3" t="s">
        <v>404</v>
      </c>
      <c r="D917" s="3" t="s">
        <v>1965</v>
      </c>
      <c r="E917" s="3" t="s">
        <v>103</v>
      </c>
      <c r="F917" s="3" t="s">
        <v>1982</v>
      </c>
      <c r="G917" s="3" t="s">
        <v>3128</v>
      </c>
      <c r="H917" s="3" t="s">
        <v>3129</v>
      </c>
      <c r="I917" s="3" t="s">
        <v>3153</v>
      </c>
      <c r="J917" s="18" t="s">
        <v>3154</v>
      </c>
      <c r="K917" s="17" t="str">
        <f t="shared" si="14"/>
        <v>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v>
      </c>
      <c r="L917" s="3"/>
      <c r="M917" s="3"/>
      <c r="N917" s="3"/>
      <c r="O917" s="3"/>
      <c r="P917" s="3" t="s">
        <v>93</v>
      </c>
      <c r="Q917" s="3"/>
      <c r="R917" s="5"/>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c r="BM917" s="19"/>
      <c r="BN917" s="19"/>
      <c r="BO917" s="19"/>
      <c r="BP917" s="19"/>
      <c r="BQ917" s="19"/>
      <c r="BR917" s="19"/>
      <c r="BS917" s="19"/>
      <c r="BT917" s="19"/>
      <c r="BU917" s="19"/>
      <c r="BV917" s="19"/>
    </row>
    <row r="918" spans="1:74" ht="105" customHeight="1" x14ac:dyDescent="0.25">
      <c r="A918" s="9" t="s">
        <v>81</v>
      </c>
      <c r="B918" s="14" t="s">
        <v>82</v>
      </c>
      <c r="C918" s="3" t="s">
        <v>404</v>
      </c>
      <c r="D918" s="3" t="s">
        <v>1965</v>
      </c>
      <c r="E918" s="3" t="s">
        <v>103</v>
      </c>
      <c r="F918" s="3" t="s">
        <v>1982</v>
      </c>
      <c r="G918" s="3" t="s">
        <v>3128</v>
      </c>
      <c r="H918" s="3" t="s">
        <v>3129</v>
      </c>
      <c r="I918" s="3" t="s">
        <v>3156</v>
      </c>
      <c r="J918" s="18" t="s">
        <v>3157</v>
      </c>
      <c r="K918" s="17" t="str">
        <f t="shared" si="14"/>
        <v>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v>
      </c>
      <c r="L918" s="3"/>
      <c r="M918" s="3"/>
      <c r="N918" s="3"/>
      <c r="O918" s="3"/>
      <c r="P918" s="3" t="s">
        <v>93</v>
      </c>
      <c r="Q918" s="3"/>
      <c r="R918" s="5"/>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c r="BM918" s="19"/>
      <c r="BN918" s="19"/>
      <c r="BO918" s="19"/>
      <c r="BP918" s="19"/>
      <c r="BQ918" s="19"/>
      <c r="BR918" s="19"/>
      <c r="BS918" s="19"/>
      <c r="BT918" s="19"/>
      <c r="BU918" s="19"/>
      <c r="BV918" s="19"/>
    </row>
    <row r="919" spans="1:74" ht="105" customHeight="1" x14ac:dyDescent="0.25">
      <c r="A919" s="9" t="s">
        <v>81</v>
      </c>
      <c r="B919" s="14" t="s">
        <v>82</v>
      </c>
      <c r="C919" s="3" t="s">
        <v>404</v>
      </c>
      <c r="D919" s="3" t="s">
        <v>1965</v>
      </c>
      <c r="E919" s="3" t="s">
        <v>103</v>
      </c>
      <c r="F919" s="3" t="s">
        <v>1982</v>
      </c>
      <c r="G919" s="3" t="s">
        <v>3128</v>
      </c>
      <c r="H919" s="3" t="s">
        <v>3129</v>
      </c>
      <c r="I919" s="3" t="s">
        <v>3159</v>
      </c>
      <c r="J919" s="18" t="s">
        <v>3160</v>
      </c>
      <c r="K919" s="17" t="str">
        <f t="shared" si="14"/>
        <v>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v>
      </c>
      <c r="L919" s="3"/>
      <c r="M919" s="3"/>
      <c r="N919" s="3"/>
      <c r="O919" s="3"/>
      <c r="P919" s="3" t="s">
        <v>150</v>
      </c>
      <c r="Q919" s="3"/>
      <c r="R919" s="5"/>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c r="BM919" s="19"/>
      <c r="BN919" s="19"/>
      <c r="BO919" s="19"/>
      <c r="BP919" s="19"/>
      <c r="BQ919" s="19"/>
      <c r="BR919" s="19"/>
      <c r="BS919" s="19"/>
      <c r="BT919" s="19"/>
      <c r="BU919" s="19"/>
      <c r="BV919" s="19"/>
    </row>
    <row r="920" spans="1:74" ht="105" customHeight="1" x14ac:dyDescent="0.25">
      <c r="A920" s="9" t="s">
        <v>81</v>
      </c>
      <c r="B920" s="14" t="s">
        <v>82</v>
      </c>
      <c r="C920" s="3" t="s">
        <v>404</v>
      </c>
      <c r="D920" s="3" t="s">
        <v>1965</v>
      </c>
      <c r="E920" s="3" t="s">
        <v>103</v>
      </c>
      <c r="F920" s="3" t="s">
        <v>1982</v>
      </c>
      <c r="G920" s="3" t="s">
        <v>3128</v>
      </c>
      <c r="H920" s="3" t="s">
        <v>3129</v>
      </c>
      <c r="I920" s="3" t="s">
        <v>3162</v>
      </c>
      <c r="J920" s="18" t="s">
        <v>3163</v>
      </c>
      <c r="K920" s="17" t="str">
        <f t="shared" si="14"/>
        <v>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v>
      </c>
      <c r="L920" s="3"/>
      <c r="M920" s="3"/>
      <c r="N920" s="3"/>
      <c r="O920" s="3"/>
      <c r="P920" s="3" t="s">
        <v>93</v>
      </c>
      <c r="Q920" s="3"/>
      <c r="R920" s="5"/>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c r="BM920" s="19"/>
      <c r="BN920" s="19"/>
      <c r="BO920" s="19"/>
      <c r="BP920" s="19"/>
      <c r="BQ920" s="19"/>
      <c r="BR920" s="19"/>
      <c r="BS920" s="19"/>
      <c r="BT920" s="19"/>
      <c r="BU920" s="19"/>
      <c r="BV920" s="19"/>
    </row>
    <row r="921" spans="1:74" ht="105" customHeight="1" x14ac:dyDescent="0.25">
      <c r="A921" s="9" t="s">
        <v>81</v>
      </c>
      <c r="B921" s="14" t="s">
        <v>82</v>
      </c>
      <c r="C921" s="3" t="s">
        <v>404</v>
      </c>
      <c r="D921" s="3" t="s">
        <v>1965</v>
      </c>
      <c r="E921" s="3" t="s">
        <v>103</v>
      </c>
      <c r="F921" s="3" t="s">
        <v>1982</v>
      </c>
      <c r="G921" s="3" t="s">
        <v>3128</v>
      </c>
      <c r="H921" s="3" t="s">
        <v>3129</v>
      </c>
      <c r="I921" s="3" t="s">
        <v>3165</v>
      </c>
      <c r="J921" s="18" t="s">
        <v>3166</v>
      </c>
      <c r="K921" s="17" t="str">
        <f t="shared" si="14"/>
        <v>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v>
      </c>
      <c r="L921" s="3"/>
      <c r="M921" s="3"/>
      <c r="N921" s="3"/>
      <c r="O921" s="3"/>
      <c r="P921" s="3" t="s">
        <v>93</v>
      </c>
      <c r="Q921" s="3"/>
      <c r="R921" s="5"/>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c r="BM921" s="19"/>
      <c r="BN921" s="19"/>
      <c r="BO921" s="19"/>
      <c r="BP921" s="19"/>
      <c r="BQ921" s="19"/>
      <c r="BR921" s="19"/>
      <c r="BS921" s="19"/>
      <c r="BT921" s="19"/>
      <c r="BU921" s="19"/>
      <c r="BV921" s="19"/>
    </row>
    <row r="922" spans="1:74" ht="105" customHeight="1" x14ac:dyDescent="0.25">
      <c r="A922" s="9" t="s">
        <v>81</v>
      </c>
      <c r="B922" s="14" t="s">
        <v>82</v>
      </c>
      <c r="C922" s="3" t="s">
        <v>404</v>
      </c>
      <c r="D922" s="3" t="s">
        <v>1965</v>
      </c>
      <c r="E922" s="3" t="s">
        <v>103</v>
      </c>
      <c r="F922" s="3" t="s">
        <v>1982</v>
      </c>
      <c r="G922" s="3" t="s">
        <v>3128</v>
      </c>
      <c r="H922" s="3" t="s">
        <v>3129</v>
      </c>
      <c r="I922" s="3" t="s">
        <v>3168</v>
      </c>
      <c r="J922" s="18" t="s">
        <v>3169</v>
      </c>
      <c r="K922" s="17" t="str">
        <f t="shared" si="14"/>
        <v>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v>
      </c>
      <c r="L922" s="3"/>
      <c r="M922" s="3"/>
      <c r="N922" s="3"/>
      <c r="O922" s="3"/>
      <c r="P922" s="3" t="s">
        <v>93</v>
      </c>
      <c r="Q922" s="3"/>
      <c r="R922" s="5"/>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c r="BM922" s="19"/>
      <c r="BN922" s="19"/>
      <c r="BO922" s="19"/>
      <c r="BP922" s="19"/>
      <c r="BQ922" s="19"/>
      <c r="BR922" s="19"/>
      <c r="BS922" s="19"/>
      <c r="BT922" s="19"/>
      <c r="BU922" s="19"/>
      <c r="BV922" s="19"/>
    </row>
    <row r="923" spans="1:74" ht="105" customHeight="1" x14ac:dyDescent="0.25">
      <c r="A923" s="9" t="s">
        <v>81</v>
      </c>
      <c r="B923" s="14" t="s">
        <v>82</v>
      </c>
      <c r="C923" s="3" t="s">
        <v>404</v>
      </c>
      <c r="D923" s="3" t="s">
        <v>1965</v>
      </c>
      <c r="E923" s="3" t="s">
        <v>103</v>
      </c>
      <c r="F923" s="3" t="s">
        <v>1982</v>
      </c>
      <c r="G923" s="3" t="s">
        <v>3128</v>
      </c>
      <c r="H923" s="3" t="s">
        <v>3129</v>
      </c>
      <c r="I923" s="3" t="s">
        <v>3171</v>
      </c>
      <c r="J923" s="18" t="s">
        <v>3172</v>
      </c>
      <c r="K923" s="17" t="str">
        <f t="shared" si="14"/>
        <v>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v>
      </c>
      <c r="L923" s="3"/>
      <c r="M923" s="3"/>
      <c r="N923" s="3"/>
      <c r="O923" s="3"/>
      <c r="P923" s="3" t="s">
        <v>150</v>
      </c>
      <c r="Q923" s="3"/>
      <c r="R923" s="5"/>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c r="BM923" s="19"/>
      <c r="BN923" s="19"/>
      <c r="BO923" s="19"/>
      <c r="BP923" s="19"/>
      <c r="BQ923" s="19"/>
      <c r="BR923" s="19"/>
      <c r="BS923" s="19"/>
      <c r="BT923" s="19"/>
      <c r="BU923" s="19"/>
      <c r="BV923" s="19"/>
    </row>
    <row r="924" spans="1:74" ht="105" customHeight="1" x14ac:dyDescent="0.25">
      <c r="A924" s="9" t="s">
        <v>81</v>
      </c>
      <c r="B924" s="14" t="s">
        <v>82</v>
      </c>
      <c r="C924" s="3" t="s">
        <v>404</v>
      </c>
      <c r="D924" s="3" t="s">
        <v>1965</v>
      </c>
      <c r="E924" s="3" t="s">
        <v>103</v>
      </c>
      <c r="F924" s="3" t="s">
        <v>1982</v>
      </c>
      <c r="G924" s="3" t="s">
        <v>3128</v>
      </c>
      <c r="H924" s="3" t="s">
        <v>3129</v>
      </c>
      <c r="I924" s="3" t="s">
        <v>3174</v>
      </c>
      <c r="J924" s="18" t="s">
        <v>3175</v>
      </c>
      <c r="K924" s="17" t="str">
        <f t="shared" si="14"/>
        <v>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v>
      </c>
      <c r="L924" s="3"/>
      <c r="M924" s="3"/>
      <c r="N924" s="3"/>
      <c r="O924" s="3"/>
      <c r="P924" s="3" t="s">
        <v>93</v>
      </c>
      <c r="Q924" s="3"/>
      <c r="R924" s="5"/>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c r="BM924" s="19"/>
      <c r="BN924" s="19"/>
      <c r="BO924" s="19"/>
      <c r="BP924" s="19"/>
      <c r="BQ924" s="19"/>
      <c r="BR924" s="19"/>
      <c r="BS924" s="19"/>
      <c r="BT924" s="19"/>
      <c r="BU924" s="19"/>
      <c r="BV924" s="19"/>
    </row>
    <row r="925" spans="1:74" ht="105" customHeight="1" x14ac:dyDescent="0.25">
      <c r="A925" s="9" t="s">
        <v>81</v>
      </c>
      <c r="B925" s="14" t="s">
        <v>82</v>
      </c>
      <c r="C925" s="3" t="s">
        <v>404</v>
      </c>
      <c r="D925" s="3" t="s">
        <v>1965</v>
      </c>
      <c r="E925" s="3" t="s">
        <v>103</v>
      </c>
      <c r="F925" s="3" t="s">
        <v>1982</v>
      </c>
      <c r="G925" s="3" t="s">
        <v>3128</v>
      </c>
      <c r="H925" s="3" t="s">
        <v>3129</v>
      </c>
      <c r="I925" s="3" t="s">
        <v>3177</v>
      </c>
      <c r="J925" s="18" t="s">
        <v>3178</v>
      </c>
      <c r="K925" s="17" t="str">
        <f t="shared" si="14"/>
        <v>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v>
      </c>
      <c r="L925" s="3"/>
      <c r="M925" s="3"/>
      <c r="N925" s="3"/>
      <c r="O925" s="3"/>
      <c r="P925" s="3" t="s">
        <v>150</v>
      </c>
      <c r="Q925" s="3"/>
      <c r="R925" s="5"/>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c r="BM925" s="19"/>
      <c r="BN925" s="19"/>
      <c r="BO925" s="19"/>
      <c r="BP925" s="19"/>
      <c r="BQ925" s="19"/>
      <c r="BR925" s="19"/>
      <c r="BS925" s="19"/>
      <c r="BT925" s="19"/>
      <c r="BU925" s="19"/>
      <c r="BV925" s="19"/>
    </row>
    <row r="926" spans="1:74" ht="90" customHeight="1" x14ac:dyDescent="0.25">
      <c r="A926" s="9" t="s">
        <v>81</v>
      </c>
      <c r="B926" s="14" t="s">
        <v>82</v>
      </c>
      <c r="C926" s="3" t="s">
        <v>404</v>
      </c>
      <c r="D926" s="3" t="s">
        <v>1965</v>
      </c>
      <c r="E926" s="3" t="s">
        <v>103</v>
      </c>
      <c r="F926" s="3" t="s">
        <v>1982</v>
      </c>
      <c r="G926" s="3" t="s">
        <v>3128</v>
      </c>
      <c r="H926" s="3" t="s">
        <v>3129</v>
      </c>
      <c r="I926" s="3" t="s">
        <v>3180</v>
      </c>
      <c r="J926" s="18" t="s">
        <v>3181</v>
      </c>
      <c r="K926" s="17" t="str">
        <f t="shared" si="14"/>
        <v>MaintenanceMax WOGeneralWork OrderManage and record the execution of maintenance tasks.Optimize maintenance labor productivity and task completion tracking.WO Operation Details (Mobile)Technical capability to manage wo operation details within the maintenance process via mobile</v>
      </c>
      <c r="L926" s="3"/>
      <c r="M926" s="3"/>
      <c r="N926" s="3"/>
      <c r="O926" s="3"/>
      <c r="P926" s="3" t="s">
        <v>150</v>
      </c>
      <c r="Q926" s="3"/>
      <c r="R926" s="5"/>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c r="BM926" s="19"/>
      <c r="BN926" s="19"/>
      <c r="BO926" s="19"/>
      <c r="BP926" s="19"/>
      <c r="BQ926" s="19"/>
      <c r="BR926" s="19"/>
      <c r="BS926" s="19"/>
      <c r="BT926" s="19"/>
      <c r="BU926" s="19"/>
      <c r="BV926" s="19"/>
    </row>
    <row r="927" spans="1:74" ht="90" customHeight="1" x14ac:dyDescent="0.25">
      <c r="A927" s="9" t="s">
        <v>81</v>
      </c>
      <c r="B927" s="14" t="s">
        <v>82</v>
      </c>
      <c r="C927" s="3" t="s">
        <v>404</v>
      </c>
      <c r="D927" s="3" t="s">
        <v>1965</v>
      </c>
      <c r="E927" s="3" t="s">
        <v>103</v>
      </c>
      <c r="F927" s="3" t="s">
        <v>1982</v>
      </c>
      <c r="G927" s="3" t="s">
        <v>3128</v>
      </c>
      <c r="H927" s="3" t="s">
        <v>3129</v>
      </c>
      <c r="I927" s="3" t="s">
        <v>4097</v>
      </c>
      <c r="J927" s="18" t="s">
        <v>4098</v>
      </c>
      <c r="K927" s="17" t="str">
        <f t="shared" si="14"/>
        <v>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v>
      </c>
      <c r="L927" s="3"/>
      <c r="M927" s="3"/>
      <c r="N927" s="3"/>
      <c r="O927" s="3"/>
      <c r="P927" s="3" t="s">
        <v>150</v>
      </c>
      <c r="Q927" s="3"/>
      <c r="R927" s="5"/>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c r="BM927" s="19"/>
      <c r="BN927" s="19"/>
      <c r="BO927" s="19"/>
      <c r="BP927" s="19"/>
      <c r="BQ927" s="19"/>
      <c r="BR927" s="19"/>
      <c r="BS927" s="19"/>
      <c r="BT927" s="19"/>
      <c r="BU927" s="19"/>
      <c r="BV927" s="19"/>
    </row>
    <row r="928" spans="1:74" ht="90" customHeight="1" x14ac:dyDescent="0.25">
      <c r="A928" s="9" t="s">
        <v>81</v>
      </c>
      <c r="B928" s="14" t="s">
        <v>82</v>
      </c>
      <c r="C928" s="3" t="s">
        <v>404</v>
      </c>
      <c r="D928" s="3" t="s">
        <v>1965</v>
      </c>
      <c r="E928" s="3" t="s">
        <v>103</v>
      </c>
      <c r="F928" s="3" t="s">
        <v>1982</v>
      </c>
      <c r="G928" s="3" t="s">
        <v>3128</v>
      </c>
      <c r="H928" s="3" t="s">
        <v>3129</v>
      </c>
      <c r="I928" s="3" t="s">
        <v>3186</v>
      </c>
      <c r="J928" s="18" t="s">
        <v>3187</v>
      </c>
      <c r="K928" s="17" t="str">
        <f t="shared" si="14"/>
        <v>MaintenanceMax WOGeneralWork OrderManage and record the execution of maintenance tasks.Optimize maintenance labor productivity and task completion tracking.WO Operation Manual Confirmation (Mobile)Manual recording of labor time and task status for operations via mobile</v>
      </c>
      <c r="L928" s="3"/>
      <c r="M928" s="3"/>
      <c r="N928" s="3"/>
      <c r="O928" s="3"/>
      <c r="P928" s="3" t="s">
        <v>150</v>
      </c>
      <c r="Q928" s="3"/>
      <c r="R928" s="5"/>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c r="BM928" s="19"/>
      <c r="BN928" s="19"/>
      <c r="BO928" s="19"/>
      <c r="BP928" s="19"/>
      <c r="BQ928" s="19"/>
      <c r="BR928" s="19"/>
      <c r="BS928" s="19"/>
      <c r="BT928" s="19"/>
      <c r="BU928" s="19"/>
      <c r="BV928" s="19"/>
    </row>
    <row r="929" spans="1:74" ht="90" customHeight="1" x14ac:dyDescent="0.25">
      <c r="A929" s="9" t="s">
        <v>81</v>
      </c>
      <c r="B929" s="14" t="s">
        <v>82</v>
      </c>
      <c r="C929" s="3" t="s">
        <v>404</v>
      </c>
      <c r="D929" s="3" t="s">
        <v>1965</v>
      </c>
      <c r="E929" s="3" t="s">
        <v>103</v>
      </c>
      <c r="F929" s="3" t="s">
        <v>1982</v>
      </c>
      <c r="G929" s="3" t="s">
        <v>3128</v>
      </c>
      <c r="H929" s="3" t="s">
        <v>3129</v>
      </c>
      <c r="I929" s="3" t="s">
        <v>4100</v>
      </c>
      <c r="J929" s="18" t="s">
        <v>4101</v>
      </c>
      <c r="K929" s="17" t="str">
        <f t="shared" si="14"/>
        <v>MaintenanceMax WOGeneralWork OrderManage and record the execution of maintenance tasks.Optimize maintenance labor productivity and task completion tracking.WO Operation Manual Confirmation (Web)Manual recording of labor time and task status for operations through web interface</v>
      </c>
      <c r="L929" s="3"/>
      <c r="M929" s="3"/>
      <c r="N929" s="3"/>
      <c r="O929" s="3"/>
      <c r="P929" s="3" t="s">
        <v>150</v>
      </c>
      <c r="Q929" s="3"/>
      <c r="R929" s="5"/>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c r="BM929" s="19"/>
      <c r="BN929" s="19"/>
      <c r="BO929" s="19"/>
      <c r="BP929" s="19"/>
      <c r="BQ929" s="19"/>
      <c r="BR929" s="19"/>
      <c r="BS929" s="19"/>
      <c r="BT929" s="19"/>
      <c r="BU929" s="19"/>
      <c r="BV929" s="19"/>
    </row>
    <row r="930" spans="1:74" ht="90" customHeight="1" x14ac:dyDescent="0.25">
      <c r="A930" s="9" t="s">
        <v>81</v>
      </c>
      <c r="B930" s="14" t="s">
        <v>82</v>
      </c>
      <c r="C930" s="3" t="s">
        <v>404</v>
      </c>
      <c r="D930" s="3" t="s">
        <v>1965</v>
      </c>
      <c r="E930" s="3" t="s">
        <v>103</v>
      </c>
      <c r="F930" s="3" t="s">
        <v>1982</v>
      </c>
      <c r="G930" s="3" t="s">
        <v>3128</v>
      </c>
      <c r="H930" s="3" t="s">
        <v>3129</v>
      </c>
      <c r="I930" s="3" t="s">
        <v>3192</v>
      </c>
      <c r="J930" s="18" t="s">
        <v>3193</v>
      </c>
      <c r="K930" s="17" t="str">
        <f t="shared" si="14"/>
        <v>MaintenanceMax WOGeneralWork OrderManage and record the execution of maintenance tasks.Optimize maintenance labor productivity and task completion tracking.WO Operation Measurement Point DetailsAccess to technical attributes and history for equipment counters</v>
      </c>
      <c r="L930" s="3"/>
      <c r="M930" s="3"/>
      <c r="N930" s="3"/>
      <c r="O930" s="3"/>
      <c r="P930" s="3" t="s">
        <v>93</v>
      </c>
      <c r="Q930" s="3"/>
      <c r="R930" s="5"/>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c r="BM930" s="19"/>
      <c r="BN930" s="19"/>
      <c r="BO930" s="19"/>
      <c r="BP930" s="19"/>
      <c r="BQ930" s="19"/>
      <c r="BR930" s="19"/>
      <c r="BS930" s="19"/>
      <c r="BT930" s="19"/>
      <c r="BU930" s="19"/>
      <c r="BV930" s="19"/>
    </row>
    <row r="931" spans="1:74" ht="90" customHeight="1" x14ac:dyDescent="0.25">
      <c r="A931" s="9" t="s">
        <v>81</v>
      </c>
      <c r="B931" s="14" t="s">
        <v>82</v>
      </c>
      <c r="C931" s="3" t="s">
        <v>404</v>
      </c>
      <c r="D931" s="3" t="s">
        <v>1965</v>
      </c>
      <c r="E931" s="3" t="s">
        <v>103</v>
      </c>
      <c r="F931" s="3" t="s">
        <v>1982</v>
      </c>
      <c r="G931" s="3" t="s">
        <v>3128</v>
      </c>
      <c r="H931" s="3" t="s">
        <v>3129</v>
      </c>
      <c r="I931" s="3" t="s">
        <v>3195</v>
      </c>
      <c r="J931" s="18" t="s">
        <v>3196</v>
      </c>
      <c r="K931" s="17" t="str">
        <f t="shared" si="14"/>
        <v>MaintenanceMax WOGeneralWork OrderManage and record the execution of maintenance tasks.Optimize maintenance labor productivity and task completion tracking.WO Operation Measurement Point historical Input reportLog of past technical readings to analyze asset performance trends</v>
      </c>
      <c r="L931" s="3"/>
      <c r="M931" s="3"/>
      <c r="N931" s="3"/>
      <c r="O931" s="3"/>
      <c r="P931" s="3" t="s">
        <v>93</v>
      </c>
      <c r="Q931" s="3"/>
      <c r="R931" s="5"/>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c r="BM931" s="19"/>
      <c r="BN931" s="19"/>
      <c r="BO931" s="19"/>
      <c r="BP931" s="19"/>
      <c r="BQ931" s="19"/>
      <c r="BR931" s="19"/>
      <c r="BS931" s="19"/>
      <c r="BT931" s="19"/>
      <c r="BU931" s="19"/>
      <c r="BV931" s="19"/>
    </row>
    <row r="932" spans="1:74" ht="90" customHeight="1" x14ac:dyDescent="0.25">
      <c r="A932" s="9" t="s">
        <v>81</v>
      </c>
      <c r="B932" s="14" t="s">
        <v>82</v>
      </c>
      <c r="C932" s="3" t="s">
        <v>404</v>
      </c>
      <c r="D932" s="3" t="s">
        <v>1965</v>
      </c>
      <c r="E932" s="3" t="s">
        <v>103</v>
      </c>
      <c r="F932" s="3" t="s">
        <v>1982</v>
      </c>
      <c r="G932" s="3" t="s">
        <v>3128</v>
      </c>
      <c r="H932" s="3" t="s">
        <v>3129</v>
      </c>
      <c r="I932" s="3" t="s">
        <v>3198</v>
      </c>
      <c r="J932" s="18" t="s">
        <v>3199</v>
      </c>
      <c r="K932" s="17" t="str">
        <f t="shared" si="14"/>
        <v>MaintenanceMax WOGeneralWork OrderManage and record the execution of maintenance tasks.Optimize maintenance labor productivity and task completion tracking.WO Operation Measurement Point Input/Edit/Delete valuesRecording and editing of quantitative equipment health readings</v>
      </c>
      <c r="L932" s="3"/>
      <c r="M932" s="3"/>
      <c r="N932" s="3"/>
      <c r="O932" s="3"/>
      <c r="P932" s="3" t="s">
        <v>93</v>
      </c>
      <c r="Q932" s="3"/>
      <c r="R932" s="5"/>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c r="BM932" s="19"/>
      <c r="BN932" s="19"/>
      <c r="BO932" s="19"/>
      <c r="BP932" s="19"/>
      <c r="BQ932" s="19"/>
      <c r="BR932" s="19"/>
      <c r="BS932" s="19"/>
      <c r="BT932" s="19"/>
      <c r="BU932" s="19"/>
      <c r="BV932" s="19"/>
    </row>
    <row r="933" spans="1:74" ht="90" customHeight="1" x14ac:dyDescent="0.25">
      <c r="A933" s="9" t="s">
        <v>81</v>
      </c>
      <c r="B933" s="14" t="s">
        <v>82</v>
      </c>
      <c r="C933" s="3" t="s">
        <v>404</v>
      </c>
      <c r="D933" s="3" t="s">
        <v>1965</v>
      </c>
      <c r="E933" s="3" t="s">
        <v>103</v>
      </c>
      <c r="F933" s="3" t="s">
        <v>1982</v>
      </c>
      <c r="G933" s="3" t="s">
        <v>3128</v>
      </c>
      <c r="H933" s="3" t="s">
        <v>3129</v>
      </c>
      <c r="I933" s="3" t="s">
        <v>3201</v>
      </c>
      <c r="J933" s="18" t="s">
        <v>3202</v>
      </c>
      <c r="K933" s="17" t="str">
        <f t="shared" si="14"/>
        <v>MaintenanceMax WOGeneralWork OrderManage and record the execution of maintenance tasks.Optimize maintenance labor productivity and task completion tracking.WO Operation Measurement Point Inspection checklist closoutFinalization of inspection points to confirm operational readiness</v>
      </c>
      <c r="L933" s="3"/>
      <c r="M933" s="3"/>
      <c r="N933" s="3"/>
      <c r="O933" s="3"/>
      <c r="P933" s="3" t="s">
        <v>93</v>
      </c>
      <c r="Q933" s="3"/>
      <c r="R933" s="5"/>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c r="BM933" s="19"/>
      <c r="BN933" s="19"/>
      <c r="BO933" s="19"/>
      <c r="BP933" s="19"/>
      <c r="BQ933" s="19"/>
      <c r="BR933" s="19"/>
      <c r="BS933" s="19"/>
      <c r="BT933" s="19"/>
      <c r="BU933" s="19"/>
      <c r="BV933" s="19"/>
    </row>
    <row r="934" spans="1:74" ht="90" customHeight="1" x14ac:dyDescent="0.25">
      <c r="A934" s="9" t="s">
        <v>81</v>
      </c>
      <c r="B934" s="14" t="s">
        <v>82</v>
      </c>
      <c r="C934" s="3" t="s">
        <v>404</v>
      </c>
      <c r="D934" s="3" t="s">
        <v>1965</v>
      </c>
      <c r="E934" s="3" t="s">
        <v>103</v>
      </c>
      <c r="F934" s="3" t="s">
        <v>1982</v>
      </c>
      <c r="G934" s="3" t="s">
        <v>3128</v>
      </c>
      <c r="H934" s="3" t="s">
        <v>3129</v>
      </c>
      <c r="I934" s="3" t="s">
        <v>3204</v>
      </c>
      <c r="J934" s="18" t="s">
        <v>3205</v>
      </c>
      <c r="K934" s="17" t="str">
        <f t="shared" si="14"/>
        <v>MaintenanceMax WOGeneralWork OrderManage and record the execution of maintenance tasks.Optimize maintenance labor productivity and task completion tracking.WO Operation Measurement Point ListTabular view of all required technical parameters for inspection</v>
      </c>
      <c r="L934" s="3"/>
      <c r="M934" s="3"/>
      <c r="N934" s="3"/>
      <c r="O934" s="3"/>
      <c r="P934" s="3" t="s">
        <v>93</v>
      </c>
      <c r="Q934" s="3"/>
      <c r="R934" s="5"/>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c r="BM934" s="19"/>
      <c r="BN934" s="19"/>
      <c r="BO934" s="19"/>
      <c r="BP934" s="19"/>
      <c r="BQ934" s="19"/>
      <c r="BR934" s="19"/>
      <c r="BS934" s="19"/>
      <c r="BT934" s="19"/>
      <c r="BU934" s="19"/>
      <c r="BV934" s="19"/>
    </row>
    <row r="935" spans="1:74" ht="90" customHeight="1" x14ac:dyDescent="0.25">
      <c r="A935" s="9" t="s">
        <v>81</v>
      </c>
      <c r="B935" s="14" t="s">
        <v>82</v>
      </c>
      <c r="C935" s="3" t="s">
        <v>404</v>
      </c>
      <c r="D935" s="3" t="s">
        <v>1965</v>
      </c>
      <c r="E935" s="3" t="s">
        <v>103</v>
      </c>
      <c r="F935" s="3" t="s">
        <v>1982</v>
      </c>
      <c r="G935" s="3" t="s">
        <v>3128</v>
      </c>
      <c r="H935" s="3" t="s">
        <v>3129</v>
      </c>
      <c r="I935" s="3" t="s">
        <v>3207</v>
      </c>
      <c r="J935" s="18" t="s">
        <v>3208</v>
      </c>
      <c r="K935" s="17" t="str">
        <f t="shared" si="14"/>
        <v>MaintenanceMax WOGeneralWork OrderManage and record the execution of maintenance tasks.Optimize maintenance labor productivity and task completion tracking.WO Operation Play/Stop Confirmation (Mobile)Real-time tracking of task duration for maintenance operations via mobile</v>
      </c>
      <c r="L935" s="3"/>
      <c r="M935" s="3"/>
      <c r="N935" s="3"/>
      <c r="O935" s="3"/>
      <c r="P935" s="3" t="s">
        <v>150</v>
      </c>
      <c r="Q935" s="3"/>
      <c r="R935" s="5"/>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c r="BM935" s="19"/>
      <c r="BN935" s="19"/>
      <c r="BO935" s="19"/>
      <c r="BP935" s="19"/>
      <c r="BQ935" s="19"/>
      <c r="BR935" s="19"/>
      <c r="BS935" s="19"/>
      <c r="BT935" s="19"/>
      <c r="BU935" s="19"/>
      <c r="BV935" s="19"/>
    </row>
    <row r="936" spans="1:74" ht="90" customHeight="1" x14ac:dyDescent="0.25">
      <c r="A936" s="9" t="s">
        <v>81</v>
      </c>
      <c r="B936" s="14" t="s">
        <v>82</v>
      </c>
      <c r="C936" s="3" t="s">
        <v>404</v>
      </c>
      <c r="D936" s="3" t="s">
        <v>1965</v>
      </c>
      <c r="E936" s="3" t="s">
        <v>103</v>
      </c>
      <c r="F936" s="3" t="s">
        <v>1982</v>
      </c>
      <c r="G936" s="3" t="s">
        <v>3128</v>
      </c>
      <c r="H936" s="3" t="s">
        <v>3129</v>
      </c>
      <c r="I936" s="3" t="s">
        <v>3210</v>
      </c>
      <c r="J936" s="18" t="s">
        <v>3211</v>
      </c>
      <c r="K936" s="17" t="str">
        <f t="shared" si="14"/>
        <v>MaintenanceMax WOGeneralWork OrderManage and record the execution of maintenance tasks.Optimize maintenance labor productivity and task completion tracking.WO Operation SAP Confirmation History (Mobile)Log of previously submitted labor and task updates in the ERP via mobile</v>
      </c>
      <c r="L936" s="3"/>
      <c r="M936" s="3"/>
      <c r="N936" s="3"/>
      <c r="O936" s="3"/>
      <c r="P936" s="3" t="s">
        <v>93</v>
      </c>
      <c r="Q936" s="3"/>
      <c r="R936" s="5"/>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c r="BM936" s="19"/>
      <c r="BN936" s="19"/>
      <c r="BO936" s="19"/>
      <c r="BP936" s="19"/>
      <c r="BQ936" s="19"/>
      <c r="BR936" s="19"/>
      <c r="BS936" s="19"/>
      <c r="BT936" s="19"/>
      <c r="BU936" s="19"/>
      <c r="BV936" s="19"/>
    </row>
    <row r="937" spans="1:74" ht="90" customHeight="1" x14ac:dyDescent="0.25">
      <c r="A937" s="9" t="s">
        <v>81</v>
      </c>
      <c r="B937" s="14" t="s">
        <v>82</v>
      </c>
      <c r="C937" s="3" t="s">
        <v>404</v>
      </c>
      <c r="D937" s="3" t="s">
        <v>1965</v>
      </c>
      <c r="E937" s="3" t="s">
        <v>103</v>
      </c>
      <c r="F937" s="3" t="s">
        <v>1982</v>
      </c>
      <c r="G937" s="3" t="s">
        <v>3128</v>
      </c>
      <c r="H937" s="3" t="s">
        <v>3129</v>
      </c>
      <c r="I937" s="3" t="s">
        <v>3213</v>
      </c>
      <c r="J937" s="18" t="s">
        <v>3214</v>
      </c>
      <c r="K937" s="17" t="str">
        <f t="shared" si="14"/>
        <v>MaintenanceMax WOGeneralWork OrderManage and record the execution of maintenance tasks.Optimize maintenance labor productivity and task completion tracking.WO Operation SAP Confirmation History (Web)Log of previously submitted labor and task updates in the ERP through web interface</v>
      </c>
      <c r="L937" s="3"/>
      <c r="M937" s="3"/>
      <c r="N937" s="3"/>
      <c r="O937" s="3"/>
      <c r="P937" s="3" t="s">
        <v>93</v>
      </c>
      <c r="Q937" s="3"/>
      <c r="R937" s="5"/>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c r="BM937" s="19"/>
      <c r="BN937" s="19"/>
      <c r="BO937" s="19"/>
      <c r="BP937" s="19"/>
      <c r="BQ937" s="19"/>
      <c r="BR937" s="19"/>
      <c r="BS937" s="19"/>
      <c r="BT937" s="19"/>
      <c r="BU937" s="19"/>
      <c r="BV937" s="19"/>
    </row>
    <row r="938" spans="1:74" ht="90" customHeight="1" x14ac:dyDescent="0.25">
      <c r="A938" s="9" t="s">
        <v>81</v>
      </c>
      <c r="B938" s="14" t="s">
        <v>82</v>
      </c>
      <c r="C938" s="3" t="s">
        <v>404</v>
      </c>
      <c r="D938" s="3" t="s">
        <v>1965</v>
      </c>
      <c r="E938" s="3" t="s">
        <v>103</v>
      </c>
      <c r="F938" s="3" t="s">
        <v>1982</v>
      </c>
      <c r="G938" s="3" t="s">
        <v>3128</v>
      </c>
      <c r="H938" s="3" t="s">
        <v>3129</v>
      </c>
      <c r="I938" s="3" t="s">
        <v>3216</v>
      </c>
      <c r="J938" s="18" t="s">
        <v>3217</v>
      </c>
      <c r="K938" s="17" t="str">
        <f t="shared" si="14"/>
        <v>MaintenanceMax WOGeneralWork OrderManage and record the execution of maintenance tasks.Optimize maintenance labor productivity and task completion tracking.WO Status Update (Mobile)Control of execution stages to track maintenance work progress via mobile</v>
      </c>
      <c r="L938" s="3"/>
      <c r="M938" s="3"/>
      <c r="N938" s="3"/>
      <c r="O938" s="3"/>
      <c r="P938" s="3" t="s">
        <v>150</v>
      </c>
      <c r="Q938" s="3"/>
      <c r="R938" s="5"/>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c r="BM938" s="19"/>
      <c r="BN938" s="19"/>
      <c r="BO938" s="19"/>
      <c r="BP938" s="19"/>
      <c r="BQ938" s="19"/>
      <c r="BR938" s="19"/>
      <c r="BS938" s="19"/>
      <c r="BT938" s="19"/>
      <c r="BU938" s="19"/>
      <c r="BV938" s="19"/>
    </row>
    <row r="939" spans="1:74" ht="90" customHeight="1" x14ac:dyDescent="0.25">
      <c r="A939" s="9" t="s">
        <v>81</v>
      </c>
      <c r="B939" s="14" t="s">
        <v>82</v>
      </c>
      <c r="C939" s="3" t="s">
        <v>404</v>
      </c>
      <c r="D939" s="3" t="s">
        <v>1965</v>
      </c>
      <c r="E939" s="3" t="s">
        <v>103</v>
      </c>
      <c r="F939" s="3" t="s">
        <v>1982</v>
      </c>
      <c r="G939" s="3" t="s">
        <v>3219</v>
      </c>
      <c r="H939" s="3" t="s">
        <v>3220</v>
      </c>
      <c r="I939" s="3" t="s">
        <v>3221</v>
      </c>
      <c r="J939" s="18" t="s">
        <v>3222</v>
      </c>
      <c r="K939" s="17" t="str">
        <f t="shared" si="14"/>
        <v>MaintenanceMax WOGeneralWork OrderPlan and manage the maintenance work order schedule.Minimize downtime and optimize resource allocation through efficient scheduling.WO Dispatch (Mobile)Assignment and transmission of tasks to specific technicians via mobile</v>
      </c>
      <c r="L939" s="3"/>
      <c r="M939" s="3"/>
      <c r="N939" s="3"/>
      <c r="O939" s="3"/>
      <c r="P939" s="3" t="s">
        <v>150</v>
      </c>
      <c r="Q939" s="3"/>
      <c r="R939" s="5"/>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c r="BM939" s="19"/>
      <c r="BN939" s="19"/>
      <c r="BO939" s="19"/>
      <c r="BP939" s="19"/>
      <c r="BQ939" s="19"/>
      <c r="BR939" s="19"/>
      <c r="BS939" s="19"/>
      <c r="BT939" s="19"/>
      <c r="BU939" s="19"/>
      <c r="BV939" s="19"/>
    </row>
    <row r="940" spans="1:74" ht="90" customHeight="1" x14ac:dyDescent="0.25">
      <c r="A940" s="9" t="s">
        <v>81</v>
      </c>
      <c r="B940" s="14" t="s">
        <v>82</v>
      </c>
      <c r="C940" s="3" t="s">
        <v>404</v>
      </c>
      <c r="D940" s="3" t="s">
        <v>1965</v>
      </c>
      <c r="E940" s="3" t="s">
        <v>103</v>
      </c>
      <c r="F940" s="3" t="s">
        <v>1982</v>
      </c>
      <c r="G940" s="3" t="s">
        <v>3219</v>
      </c>
      <c r="H940" s="3" t="s">
        <v>3220</v>
      </c>
      <c r="I940" s="3" t="s">
        <v>4103</v>
      </c>
      <c r="J940" s="18" t="s">
        <v>4104</v>
      </c>
      <c r="K940" s="17" t="str">
        <f t="shared" si="14"/>
        <v>MaintenanceMax WOGeneralWork OrderPlan and manage the maintenance work order schedule.Minimize downtime and optimize resource allocation through efficient scheduling.WO Dispatch (Web)Assignment and transmission of tasks to specific technicians through web interface</v>
      </c>
      <c r="L940" s="3"/>
      <c r="M940" s="3"/>
      <c r="N940" s="3"/>
      <c r="O940" s="3"/>
      <c r="P940" s="3" t="s">
        <v>150</v>
      </c>
      <c r="Q940" s="3"/>
      <c r="R940" s="5"/>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c r="BM940" s="19"/>
      <c r="BN940" s="19"/>
      <c r="BO940" s="19"/>
      <c r="BP940" s="19"/>
      <c r="BQ940" s="19"/>
      <c r="BR940" s="19"/>
      <c r="BS940" s="19"/>
      <c r="BT940" s="19"/>
      <c r="BU940" s="19"/>
      <c r="BV940" s="19"/>
    </row>
    <row r="941" spans="1:74" ht="90" customHeight="1" x14ac:dyDescent="0.25">
      <c r="A941" s="9" t="s">
        <v>81</v>
      </c>
      <c r="B941" s="14" t="s">
        <v>82</v>
      </c>
      <c r="C941" s="3" t="s">
        <v>404</v>
      </c>
      <c r="D941" s="3" t="s">
        <v>1965</v>
      </c>
      <c r="E941" s="3" t="s">
        <v>103</v>
      </c>
      <c r="F941" s="3" t="s">
        <v>1982</v>
      </c>
      <c r="G941" s="3" t="s">
        <v>3219</v>
      </c>
      <c r="H941" s="3" t="s">
        <v>3220</v>
      </c>
      <c r="I941" s="3" t="s">
        <v>3227</v>
      </c>
      <c r="J941" s="18" t="s">
        <v>3228</v>
      </c>
      <c r="K941" s="17" t="str">
        <f t="shared" si="14"/>
        <v>MaintenanceMax WOGeneralWork OrderPlan and manage the maintenance work order schedule.Minimize downtime and optimize resource allocation through efficient scheduling.WO Schedule Download (Mobile)Retrieval of assigned work plans for offline execution via mobile</v>
      </c>
      <c r="L941" s="3"/>
      <c r="M941" s="3"/>
      <c r="N941" s="3"/>
      <c r="O941" s="3"/>
      <c r="P941" s="3" t="s">
        <v>150</v>
      </c>
      <c r="Q941" s="3"/>
      <c r="R941" s="5"/>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c r="BM941" s="19"/>
      <c r="BN941" s="19"/>
      <c r="BO941" s="19"/>
      <c r="BP941" s="19"/>
      <c r="BQ941" s="19"/>
      <c r="BR941" s="19"/>
      <c r="BS941" s="19"/>
      <c r="BT941" s="19"/>
      <c r="BU941" s="19"/>
      <c r="BV941" s="19"/>
    </row>
    <row r="942" spans="1:74" ht="90" customHeight="1" x14ac:dyDescent="0.25">
      <c r="A942" s="9" t="s">
        <v>81</v>
      </c>
      <c r="B942" s="14" t="s">
        <v>82</v>
      </c>
      <c r="C942" s="3" t="s">
        <v>404</v>
      </c>
      <c r="D942" s="3" t="s">
        <v>1965</v>
      </c>
      <c r="E942" s="3" t="s">
        <v>103</v>
      </c>
      <c r="F942" s="3" t="s">
        <v>1982</v>
      </c>
      <c r="G942" s="3" t="s">
        <v>3219</v>
      </c>
      <c r="H942" s="3" t="s">
        <v>3220</v>
      </c>
      <c r="I942" s="3" t="s">
        <v>4106</v>
      </c>
      <c r="J942" s="18" t="s">
        <v>4107</v>
      </c>
      <c r="K942" s="17" t="str">
        <f t="shared" si="14"/>
        <v>MaintenanceMax WOGeneralWork OrderPlan and manage the maintenance work order schedule.Minimize downtime and optimize resource allocation through efficient scheduling.WO Schedule Download (Web)Retrieval of assigned work plans for offline execution through web interface</v>
      </c>
      <c r="L942" s="3"/>
      <c r="M942" s="3"/>
      <c r="N942" s="3"/>
      <c r="O942" s="3"/>
      <c r="P942" s="3" t="s">
        <v>150</v>
      </c>
      <c r="Q942" s="3"/>
      <c r="R942" s="5"/>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c r="BM942" s="19"/>
      <c r="BN942" s="19"/>
      <c r="BO942" s="19"/>
      <c r="BP942" s="19"/>
      <c r="BQ942" s="19"/>
      <c r="BR942" s="19"/>
      <c r="BS942" s="19"/>
      <c r="BT942" s="19"/>
      <c r="BU942" s="19"/>
      <c r="BV942" s="19"/>
    </row>
    <row r="943" spans="1:74" ht="90" customHeight="1" x14ac:dyDescent="0.25">
      <c r="A943" s="9" t="s">
        <v>81</v>
      </c>
      <c r="B943" s="14" t="s">
        <v>82</v>
      </c>
      <c r="C943" s="3" t="s">
        <v>404</v>
      </c>
      <c r="D943" s="3" t="s">
        <v>1965</v>
      </c>
      <c r="E943" s="3" t="s">
        <v>103</v>
      </c>
      <c r="F943" s="3" t="s">
        <v>1982</v>
      </c>
      <c r="G943" s="3" t="s">
        <v>3219</v>
      </c>
      <c r="H943" s="3" t="s">
        <v>3220</v>
      </c>
      <c r="I943" s="3" t="s">
        <v>5617</v>
      </c>
      <c r="J943" s="18" t="s">
        <v>3234</v>
      </c>
      <c r="K943" s="17" t="str">
        <f t="shared" si="14"/>
        <v>MaintenanceMax WOGeneralWork OrderPlan and manage the maintenance work order schedule.Minimize downtime and optimize resource allocation through efficient scheduling.WO Schedulle Improvments (Mobile)Feedback loop to optimize the maintenance work timeline via mobile</v>
      </c>
      <c r="L943" s="3"/>
      <c r="M943" s="3"/>
      <c r="N943" s="3"/>
      <c r="O943" s="3"/>
      <c r="P943" s="3" t="s">
        <v>93</v>
      </c>
      <c r="Q943" s="3"/>
      <c r="R943" s="5"/>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c r="BM943" s="19"/>
      <c r="BN943" s="19"/>
      <c r="BO943" s="19"/>
      <c r="BP943" s="19"/>
      <c r="BQ943" s="19"/>
      <c r="BR943" s="19"/>
      <c r="BS943" s="19"/>
      <c r="BT943" s="19"/>
      <c r="BU943" s="19"/>
      <c r="BV943" s="19"/>
    </row>
    <row r="944" spans="1:74" ht="90" customHeight="1" x14ac:dyDescent="0.25">
      <c r="A944" s="9" t="s">
        <v>81</v>
      </c>
      <c r="B944" s="14" t="s">
        <v>82</v>
      </c>
      <c r="C944" s="3" t="s">
        <v>404</v>
      </c>
      <c r="D944" s="3" t="s">
        <v>1965</v>
      </c>
      <c r="E944" s="3" t="s">
        <v>103</v>
      </c>
      <c r="F944" s="3" t="s">
        <v>1982</v>
      </c>
      <c r="G944" s="3" t="s">
        <v>3219</v>
      </c>
      <c r="H944" s="3" t="s">
        <v>3220</v>
      </c>
      <c r="I944" s="3" t="s">
        <v>5618</v>
      </c>
      <c r="J944" s="18" t="s">
        <v>3237</v>
      </c>
      <c r="K944" s="17" t="str">
        <f t="shared" si="14"/>
        <v>MaintenanceMax WOGeneralWork OrderPlan and manage the maintenance work order schedule.Minimize downtime and optimize resource allocation through efficient scheduling.WO Schedulle Improvments (Web)Feedback loop to optimize the maintenance work timeline through web interface</v>
      </c>
      <c r="L944" s="3"/>
      <c r="M944" s="3"/>
      <c r="N944" s="3"/>
      <c r="O944" s="3"/>
      <c r="P944" s="3" t="s">
        <v>93</v>
      </c>
      <c r="Q944" s="3"/>
      <c r="R944" s="5"/>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c r="BM944" s="19"/>
      <c r="BN944" s="19"/>
      <c r="BO944" s="19"/>
      <c r="BP944" s="19"/>
      <c r="BQ944" s="19"/>
      <c r="BR944" s="19"/>
      <c r="BS944" s="19"/>
      <c r="BT944" s="19"/>
      <c r="BU944" s="19"/>
      <c r="BV944" s="19"/>
    </row>
    <row r="945" spans="1:74" ht="120" customHeight="1" x14ac:dyDescent="0.25">
      <c r="A945" s="9" t="s">
        <v>81</v>
      </c>
      <c r="B945" s="14" t="s">
        <v>82</v>
      </c>
      <c r="C945" s="3" t="s">
        <v>404</v>
      </c>
      <c r="D945" s="3" t="s">
        <v>1965</v>
      </c>
      <c r="E945" s="3" t="s">
        <v>103</v>
      </c>
      <c r="F945" s="3" t="s">
        <v>1982</v>
      </c>
      <c r="G945" s="3" t="s">
        <v>1983</v>
      </c>
      <c r="H945" s="3" t="s">
        <v>1984</v>
      </c>
      <c r="I945" s="3" t="s">
        <v>3239</v>
      </c>
      <c r="J945" s="18" t="s">
        <v>3240</v>
      </c>
      <c r="K945" s="17" t="str">
        <f t="shared" si="14"/>
        <v>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v>
      </c>
      <c r="L945" s="3"/>
      <c r="M945" s="3"/>
      <c r="N945" s="3"/>
      <c r="O945" s="3"/>
      <c r="P945" s="3" t="s">
        <v>150</v>
      </c>
      <c r="Q945" s="3"/>
      <c r="R945" s="5"/>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c r="BM945" s="19"/>
      <c r="BN945" s="19"/>
      <c r="BO945" s="19"/>
      <c r="BP945" s="19"/>
      <c r="BQ945" s="19"/>
      <c r="BR945" s="19"/>
      <c r="BS945" s="19"/>
      <c r="BT945" s="19"/>
      <c r="BU945" s="19"/>
      <c r="BV945" s="19"/>
    </row>
    <row r="946" spans="1:74" ht="120" customHeight="1" x14ac:dyDescent="0.25">
      <c r="A946" s="9" t="s">
        <v>81</v>
      </c>
      <c r="B946" s="14" t="s">
        <v>82</v>
      </c>
      <c r="C946" s="3" t="s">
        <v>404</v>
      </c>
      <c r="D946" s="3" t="s">
        <v>1965</v>
      </c>
      <c r="E946" s="3" t="s">
        <v>103</v>
      </c>
      <c r="F946" s="3" t="s">
        <v>1982</v>
      </c>
      <c r="G946" s="3" t="s">
        <v>1983</v>
      </c>
      <c r="H946" s="3" t="s">
        <v>1984</v>
      </c>
      <c r="I946" s="3" t="s">
        <v>1985</v>
      </c>
      <c r="J946" s="18" t="s">
        <v>1986</v>
      </c>
      <c r="K946" s="17" t="str">
        <f t="shared" si="14"/>
        <v>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v>
      </c>
      <c r="L946" s="3"/>
      <c r="M946" s="3"/>
      <c r="N946" s="3"/>
      <c r="O946" s="3"/>
      <c r="P946" s="3" t="s">
        <v>93</v>
      </c>
      <c r="Q946" s="3"/>
      <c r="R946" s="5"/>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c r="BM946" s="19"/>
      <c r="BN946" s="19"/>
      <c r="BO946" s="19"/>
      <c r="BP946" s="19"/>
      <c r="BQ946" s="19"/>
      <c r="BR946" s="19"/>
      <c r="BS946" s="19"/>
      <c r="BT946" s="19"/>
      <c r="BU946" s="19"/>
      <c r="BV946" s="19"/>
    </row>
    <row r="947" spans="1:74" ht="120" customHeight="1" x14ac:dyDescent="0.25">
      <c r="A947" s="9" t="s">
        <v>81</v>
      </c>
      <c r="B947" s="14" t="s">
        <v>82</v>
      </c>
      <c r="C947" s="3" t="s">
        <v>404</v>
      </c>
      <c r="D947" s="3" t="s">
        <v>1965</v>
      </c>
      <c r="E947" s="3" t="s">
        <v>103</v>
      </c>
      <c r="F947" s="3" t="s">
        <v>1982</v>
      </c>
      <c r="G947" s="3" t="s">
        <v>1983</v>
      </c>
      <c r="H947" s="3" t="s">
        <v>1984</v>
      </c>
      <c r="I947" s="3" t="s">
        <v>3245</v>
      </c>
      <c r="J947" s="18" t="s">
        <v>3246</v>
      </c>
      <c r="K947" s="17" t="str">
        <f t="shared" si="14"/>
        <v>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v>
      </c>
      <c r="L947" s="3"/>
      <c r="M947" s="3"/>
      <c r="N947" s="3"/>
      <c r="O947" s="3"/>
      <c r="P947" s="3" t="s">
        <v>150</v>
      </c>
      <c r="Q947" s="3"/>
      <c r="R947" s="5"/>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c r="BM947" s="19"/>
      <c r="BN947" s="19"/>
      <c r="BO947" s="19"/>
      <c r="BP947" s="19"/>
      <c r="BQ947" s="19"/>
      <c r="BR947" s="19"/>
      <c r="BS947" s="19"/>
      <c r="BT947" s="19"/>
      <c r="BU947" s="19"/>
      <c r="BV947" s="19"/>
    </row>
    <row r="948" spans="1:74" ht="105" customHeight="1" x14ac:dyDescent="0.25">
      <c r="A948" s="9" t="s">
        <v>81</v>
      </c>
      <c r="B948" s="14" t="s">
        <v>82</v>
      </c>
      <c r="C948" s="3" t="s">
        <v>404</v>
      </c>
      <c r="D948" s="3" t="s">
        <v>1965</v>
      </c>
      <c r="E948" s="3" t="s">
        <v>103</v>
      </c>
      <c r="F948" s="3" t="s">
        <v>1982</v>
      </c>
      <c r="G948" s="3" t="s">
        <v>1983</v>
      </c>
      <c r="H948" s="3" t="s">
        <v>1984</v>
      </c>
      <c r="I948" s="3" t="s">
        <v>4127</v>
      </c>
      <c r="J948" s="18" t="s">
        <v>4128</v>
      </c>
      <c r="K948" s="17" t="str">
        <f t="shared" si="14"/>
        <v>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v>
      </c>
      <c r="L948" s="3"/>
      <c r="M948" s="3"/>
      <c r="N948" s="3"/>
      <c r="O948" s="3"/>
      <c r="P948" s="3" t="s">
        <v>150</v>
      </c>
      <c r="Q948" s="3"/>
      <c r="R948" s="5"/>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c r="BM948" s="19"/>
      <c r="BN948" s="19"/>
      <c r="BO948" s="19"/>
      <c r="BP948" s="19"/>
      <c r="BQ948" s="19"/>
      <c r="BR948" s="19"/>
      <c r="BS948" s="19"/>
      <c r="BT948" s="19"/>
      <c r="BU948" s="19"/>
      <c r="BV948" s="19"/>
    </row>
    <row r="949" spans="1:74" ht="90" customHeight="1" x14ac:dyDescent="0.25">
      <c r="A949" s="9" t="s">
        <v>81</v>
      </c>
      <c r="B949" s="14" t="s">
        <v>82</v>
      </c>
      <c r="C949" s="3" t="s">
        <v>404</v>
      </c>
      <c r="D949" s="3" t="s">
        <v>1965</v>
      </c>
      <c r="E949" s="3" t="s">
        <v>103</v>
      </c>
      <c r="F949" s="3" t="s">
        <v>1982</v>
      </c>
      <c r="G949" s="3" t="s">
        <v>1983</v>
      </c>
      <c r="H949" s="3" t="s">
        <v>1984</v>
      </c>
      <c r="I949" s="3" t="s">
        <v>3249</v>
      </c>
      <c r="J949" s="18" t="s">
        <v>3250</v>
      </c>
      <c r="K949" s="17" t="str">
        <f t="shared" si="14"/>
        <v>MaintenanceMax WOGeneralWork OrderDefine and manage the scope and requirements of work orders.Improve maintenance planning accuracy through clear definition of work requirements.WO Release (Mobile)Formal authorization to begin execution after planning is done via mobile</v>
      </c>
      <c r="L949" s="3"/>
      <c r="M949" s="3"/>
      <c r="N949" s="3"/>
      <c r="O949" s="3"/>
      <c r="P949" s="3" t="s">
        <v>93</v>
      </c>
      <c r="Q949" s="3"/>
      <c r="R949" s="5"/>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c r="BM949" s="19"/>
      <c r="BN949" s="19"/>
      <c r="BO949" s="19"/>
      <c r="BP949" s="19"/>
      <c r="BQ949" s="19"/>
      <c r="BR949" s="19"/>
      <c r="BS949" s="19"/>
      <c r="BT949" s="19"/>
      <c r="BU949" s="19"/>
      <c r="BV949" s="19"/>
    </row>
    <row r="950" spans="1:74" ht="105" customHeight="1" x14ac:dyDescent="0.25">
      <c r="A950" s="9" t="s">
        <v>81</v>
      </c>
      <c r="B950" s="14" t="s">
        <v>82</v>
      </c>
      <c r="C950" s="3" t="s">
        <v>404</v>
      </c>
      <c r="D950" s="3" t="s">
        <v>1965</v>
      </c>
      <c r="E950" s="3" t="s">
        <v>103</v>
      </c>
      <c r="F950" s="3" t="s">
        <v>1982</v>
      </c>
      <c r="G950" s="3" t="s">
        <v>1983</v>
      </c>
      <c r="H950" s="3" t="s">
        <v>1984</v>
      </c>
      <c r="I950" s="3" t="s">
        <v>3252</v>
      </c>
      <c r="J950" s="18" t="s">
        <v>3253</v>
      </c>
      <c r="K950" s="17" t="str">
        <f t="shared" si="14"/>
        <v>MaintenanceMax WOGeneralWork OrderDefine and manage the scope and requirements of work orders.Improve maintenance planning accuracy through clear definition of work requirements.WO Release (Web)Formal authorization to begin execution after planning is done through web interface</v>
      </c>
      <c r="L950" s="3"/>
      <c r="M950" s="3"/>
      <c r="N950" s="3"/>
      <c r="O950" s="3"/>
      <c r="P950" s="3" t="s">
        <v>93</v>
      </c>
      <c r="Q950" s="3"/>
      <c r="R950" s="5"/>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c r="BM950" s="19"/>
      <c r="BN950" s="19"/>
      <c r="BO950" s="19"/>
      <c r="BP950" s="19"/>
      <c r="BQ950" s="19"/>
      <c r="BR950" s="19"/>
      <c r="BS950" s="19"/>
      <c r="BT950" s="19"/>
      <c r="BU950" s="19"/>
      <c r="BV950" s="19"/>
    </row>
    <row r="951" spans="1:74" ht="105" customHeight="1" x14ac:dyDescent="0.25">
      <c r="A951" s="9" t="s">
        <v>81</v>
      </c>
      <c r="B951" s="14" t="s">
        <v>82</v>
      </c>
      <c r="C951" s="3" t="s">
        <v>404</v>
      </c>
      <c r="D951" s="3" t="s">
        <v>1965</v>
      </c>
      <c r="E951" s="3" t="s">
        <v>103</v>
      </c>
      <c r="F951" s="3" t="s">
        <v>1982</v>
      </c>
      <c r="G951" s="3" t="s">
        <v>3255</v>
      </c>
      <c r="H951" s="3" t="s">
        <v>3256</v>
      </c>
      <c r="I951" s="3" t="s">
        <v>3257</v>
      </c>
      <c r="J951" s="18" t="s">
        <v>3258</v>
      </c>
      <c r="K951" s="17" t="str">
        <f t="shared" si="14"/>
        <v>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v>
      </c>
      <c r="L951" s="3"/>
      <c r="M951" s="3"/>
      <c r="N951" s="3"/>
      <c r="O951" s="3"/>
      <c r="P951" s="3" t="s">
        <v>150</v>
      </c>
      <c r="Q951" s="3"/>
      <c r="R951" s="5"/>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c r="BM951" s="19"/>
      <c r="BN951" s="19"/>
      <c r="BO951" s="19"/>
      <c r="BP951" s="19"/>
      <c r="BQ951" s="19"/>
      <c r="BR951" s="19"/>
      <c r="BS951" s="19"/>
      <c r="BT951" s="19"/>
      <c r="BU951" s="19"/>
      <c r="BV951" s="19"/>
    </row>
    <row r="952" spans="1:74" ht="105" customHeight="1" x14ac:dyDescent="0.25">
      <c r="A952" s="9" t="s">
        <v>81</v>
      </c>
      <c r="B952" s="14" t="s">
        <v>82</v>
      </c>
      <c r="C952" s="3" t="s">
        <v>404</v>
      </c>
      <c r="D952" s="3" t="s">
        <v>1965</v>
      </c>
      <c r="E952" s="3" t="s">
        <v>103</v>
      </c>
      <c r="F952" s="3" t="s">
        <v>1982</v>
      </c>
      <c r="G952" s="3" t="s">
        <v>3255</v>
      </c>
      <c r="H952" s="3" t="s">
        <v>3256</v>
      </c>
      <c r="I952" s="3" t="s">
        <v>3260</v>
      </c>
      <c r="J952" s="18" t="s">
        <v>3261</v>
      </c>
      <c r="K952" s="17" t="str">
        <f t="shared" si="14"/>
        <v>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v>
      </c>
      <c r="L952" s="3"/>
      <c r="M952" s="3"/>
      <c r="N952" s="3"/>
      <c r="O952" s="3"/>
      <c r="P952" s="3" t="s">
        <v>93</v>
      </c>
      <c r="Q952" s="3"/>
      <c r="R952" s="5"/>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c r="BM952" s="19"/>
      <c r="BN952" s="19"/>
      <c r="BO952" s="19"/>
      <c r="BP952" s="19"/>
      <c r="BQ952" s="19"/>
      <c r="BR952" s="19"/>
      <c r="BS952" s="19"/>
      <c r="BT952" s="19"/>
      <c r="BU952" s="19"/>
      <c r="BV952" s="19"/>
    </row>
    <row r="953" spans="1:74" ht="105" customHeight="1" x14ac:dyDescent="0.25">
      <c r="A953" s="9" t="s">
        <v>81</v>
      </c>
      <c r="B953" s="14" t="s">
        <v>82</v>
      </c>
      <c r="C953" s="3" t="s">
        <v>404</v>
      </c>
      <c r="D953" s="3" t="s">
        <v>1965</v>
      </c>
      <c r="E953" s="3" t="s">
        <v>103</v>
      </c>
      <c r="F953" s="3" t="s">
        <v>1982</v>
      </c>
      <c r="G953" s="3" t="s">
        <v>3263</v>
      </c>
      <c r="H953" s="3" t="s">
        <v>3264</v>
      </c>
      <c r="I953" s="3" t="s">
        <v>3265</v>
      </c>
      <c r="J953" s="18" t="s">
        <v>3266</v>
      </c>
      <c r="K953" s="17" t="str">
        <f t="shared" si="14"/>
        <v>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v>
      </c>
      <c r="L953" s="3"/>
      <c r="M953" s="3"/>
      <c r="N953" s="3"/>
      <c r="O953" s="3"/>
      <c r="P953" s="3" t="s">
        <v>93</v>
      </c>
      <c r="Q953" s="3"/>
      <c r="R953" s="5"/>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c r="BM953" s="19"/>
      <c r="BN953" s="19"/>
      <c r="BO953" s="19"/>
      <c r="BP953" s="19"/>
      <c r="BQ953" s="19"/>
      <c r="BR953" s="19"/>
      <c r="BS953" s="19"/>
      <c r="BT953" s="19"/>
      <c r="BU953" s="19"/>
      <c r="BV953" s="19"/>
    </row>
    <row r="954" spans="1:74" ht="105" customHeight="1" x14ac:dyDescent="0.25">
      <c r="A954" s="9" t="s">
        <v>81</v>
      </c>
      <c r="B954" s="14" t="s">
        <v>82</v>
      </c>
      <c r="C954" s="3" t="s">
        <v>404</v>
      </c>
      <c r="D954" s="3" t="s">
        <v>1965</v>
      </c>
      <c r="E954" s="3" t="s">
        <v>103</v>
      </c>
      <c r="F954" s="3" t="s">
        <v>1982</v>
      </c>
      <c r="G954" s="3" t="s">
        <v>3263</v>
      </c>
      <c r="H954" s="3" t="s">
        <v>3264</v>
      </c>
      <c r="I954" s="3" t="s">
        <v>3268</v>
      </c>
      <c r="J954" s="18" t="s">
        <v>3269</v>
      </c>
      <c r="K954" s="17" t="str">
        <f t="shared" si="14"/>
        <v>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v>
      </c>
      <c r="L954" s="3"/>
      <c r="M954" s="3"/>
      <c r="N954" s="3"/>
      <c r="O954" s="3"/>
      <c r="P954" s="3" t="s">
        <v>93</v>
      </c>
      <c r="Q954" s="3"/>
      <c r="R954" s="5"/>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c r="BM954" s="19"/>
      <c r="BN954" s="19"/>
      <c r="BO954" s="19"/>
      <c r="BP954" s="19"/>
      <c r="BQ954" s="19"/>
      <c r="BR954" s="19"/>
      <c r="BS954" s="19"/>
      <c r="BT954" s="19"/>
      <c r="BU954" s="19"/>
      <c r="BV954" s="19"/>
    </row>
    <row r="955" spans="1:74" ht="105" customHeight="1" x14ac:dyDescent="0.25">
      <c r="A955" s="9" t="s">
        <v>81</v>
      </c>
      <c r="B955" s="14" t="s">
        <v>82</v>
      </c>
      <c r="C955" s="3" t="s">
        <v>404</v>
      </c>
      <c r="D955" s="3" t="s">
        <v>1965</v>
      </c>
      <c r="E955" s="3" t="s">
        <v>103</v>
      </c>
      <c r="F955" s="3" t="s">
        <v>1982</v>
      </c>
      <c r="G955" s="3" t="s">
        <v>3263</v>
      </c>
      <c r="H955" s="3" t="s">
        <v>3264</v>
      </c>
      <c r="I955" s="3" t="s">
        <v>3271</v>
      </c>
      <c r="J955" s="18" t="s">
        <v>3272</v>
      </c>
      <c r="K955" s="17" t="str">
        <f t="shared" si="14"/>
        <v>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v>
      </c>
      <c r="L955" s="3"/>
      <c r="M955" s="3"/>
      <c r="N955" s="3"/>
      <c r="O955" s="3"/>
      <c r="P955" s="3" t="s">
        <v>150</v>
      </c>
      <c r="Q955" s="3"/>
      <c r="R955" s="5"/>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c r="BM955" s="19"/>
      <c r="BN955" s="19"/>
      <c r="BO955" s="19"/>
      <c r="BP955" s="19"/>
      <c r="BQ955" s="19"/>
      <c r="BR955" s="19"/>
      <c r="BS955" s="19"/>
      <c r="BT955" s="19"/>
      <c r="BU955" s="19"/>
      <c r="BV955" s="19"/>
    </row>
    <row r="956" spans="1:74" ht="105" customHeight="1" x14ac:dyDescent="0.25">
      <c r="A956" s="9" t="s">
        <v>81</v>
      </c>
      <c r="B956" s="14" t="s">
        <v>82</v>
      </c>
      <c r="C956" s="3" t="s">
        <v>404</v>
      </c>
      <c r="D956" s="3" t="s">
        <v>1965</v>
      </c>
      <c r="E956" s="3" t="s">
        <v>103</v>
      </c>
      <c r="F956" s="3" t="s">
        <v>1982</v>
      </c>
      <c r="G956" s="3" t="s">
        <v>3263</v>
      </c>
      <c r="H956" s="3" t="s">
        <v>3264</v>
      </c>
      <c r="I956" s="3" t="s">
        <v>3274</v>
      </c>
      <c r="J956" s="18" t="s">
        <v>3275</v>
      </c>
      <c r="K956" s="17" t="str">
        <f t="shared" si="14"/>
        <v>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v>
      </c>
      <c r="L956" s="3"/>
      <c r="M956" s="3"/>
      <c r="N956" s="3"/>
      <c r="O956" s="3"/>
      <c r="P956" s="3" t="s">
        <v>93</v>
      </c>
      <c r="Q956" s="3"/>
      <c r="R956" s="5"/>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c r="BM956" s="19"/>
      <c r="BN956" s="19"/>
      <c r="BO956" s="19"/>
      <c r="BP956" s="19"/>
      <c r="BQ956" s="19"/>
      <c r="BR956" s="19"/>
      <c r="BS956" s="19"/>
      <c r="BT956" s="19"/>
      <c r="BU956" s="19"/>
      <c r="BV956" s="19"/>
    </row>
    <row r="957" spans="1:74" ht="90" customHeight="1" x14ac:dyDescent="0.25">
      <c r="A957" s="9" t="s">
        <v>81</v>
      </c>
      <c r="B957" s="14" t="s">
        <v>82</v>
      </c>
      <c r="C957" s="3" t="s">
        <v>404</v>
      </c>
      <c r="D957" s="3" t="s">
        <v>1965</v>
      </c>
      <c r="E957" s="3" t="s">
        <v>103</v>
      </c>
      <c r="F957" s="3" t="s">
        <v>1982</v>
      </c>
      <c r="G957" s="3" t="s">
        <v>3277</v>
      </c>
      <c r="H957" s="3" t="s">
        <v>3278</v>
      </c>
      <c r="I957" s="3" t="s">
        <v>3279</v>
      </c>
      <c r="J957" s="18" t="s">
        <v>3280</v>
      </c>
      <c r="K957" s="17" t="str">
        <f t="shared" si="14"/>
        <v>MaintenanceMax WOGeneralWork OrderExecute and record the issuance of spare parts (Goods Issue).Ensure accurate inventory levels and financial tracking through real-time GI.WO Spare Parts Goods Issue (Mobile)Recording of actual part consumption to update inventory costs via mobile</v>
      </c>
      <c r="L957" s="3"/>
      <c r="M957" s="3"/>
      <c r="N957" s="3"/>
      <c r="O957" s="3"/>
      <c r="P957" s="3" t="s">
        <v>150</v>
      </c>
      <c r="Q957" s="3"/>
      <c r="R957" s="5"/>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c r="BM957" s="19"/>
      <c r="BN957" s="19"/>
      <c r="BO957" s="19"/>
      <c r="BP957" s="19"/>
      <c r="BQ957" s="19"/>
      <c r="BR957" s="19"/>
      <c r="BS957" s="19"/>
      <c r="BT957" s="19"/>
      <c r="BU957" s="19"/>
      <c r="BV957" s="19"/>
    </row>
    <row r="958" spans="1:74" ht="90" customHeight="1" x14ac:dyDescent="0.25">
      <c r="A958" s="9" t="s">
        <v>81</v>
      </c>
      <c r="B958" s="14" t="s">
        <v>82</v>
      </c>
      <c r="C958" s="3" t="s">
        <v>404</v>
      </c>
      <c r="D958" s="3" t="s">
        <v>1965</v>
      </c>
      <c r="E958" s="3" t="s">
        <v>103</v>
      </c>
      <c r="F958" s="3" t="s">
        <v>1982</v>
      </c>
      <c r="G958" s="3" t="s">
        <v>3277</v>
      </c>
      <c r="H958" s="3" t="s">
        <v>3278</v>
      </c>
      <c r="I958" s="3" t="s">
        <v>3282</v>
      </c>
      <c r="J958" s="18" t="s">
        <v>3283</v>
      </c>
      <c r="K958" s="17" t="str">
        <f t="shared" si="14"/>
        <v>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v>
      </c>
      <c r="L958" s="3"/>
      <c r="M958" s="3"/>
      <c r="N958" s="3"/>
      <c r="O958" s="3"/>
      <c r="P958" s="3" t="s">
        <v>93</v>
      </c>
      <c r="Q958" s="3"/>
      <c r="R958" s="5"/>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c r="BM958" s="19"/>
      <c r="BN958" s="19"/>
      <c r="BO958" s="19"/>
      <c r="BP958" s="19"/>
      <c r="BQ958" s="19"/>
      <c r="BR958" s="19"/>
      <c r="BS958" s="19"/>
      <c r="BT958" s="19"/>
      <c r="BU958" s="19"/>
      <c r="BV958" s="19"/>
    </row>
    <row r="959" spans="1:74" ht="105" customHeight="1" x14ac:dyDescent="0.25">
      <c r="A959" s="9" t="s">
        <v>81</v>
      </c>
      <c r="B959" s="14" t="s">
        <v>82</v>
      </c>
      <c r="C959" s="3" t="s">
        <v>404</v>
      </c>
      <c r="D959" s="3" t="s">
        <v>1965</v>
      </c>
      <c r="E959" s="3" t="s">
        <v>103</v>
      </c>
      <c r="F959" s="3" t="s">
        <v>1982</v>
      </c>
      <c r="G959" s="3" t="s">
        <v>3285</v>
      </c>
      <c r="H959" s="3" t="s">
        <v>3286</v>
      </c>
      <c r="I959" s="3" t="s">
        <v>3287</v>
      </c>
      <c r="J959" s="18" t="s">
        <v>3288</v>
      </c>
      <c r="K959" s="17" t="str">
        <f t="shared" si="14"/>
        <v>MaintenanceMax WOGeneralWork OrderManage and visualize the list of spare parts for work orders.Improve parts planning and tracking for maintenance activities.WO Spare Parts List (Mobile)Tabular overview of maintenance materials within the warehouse via mobile (WO Spare Parts List)</v>
      </c>
      <c r="L959" s="3"/>
      <c r="M959" s="3"/>
      <c r="N959" s="3"/>
      <c r="O959" s="3"/>
      <c r="P959" s="3" t="s">
        <v>150</v>
      </c>
      <c r="Q959" s="3"/>
      <c r="R959" s="5"/>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c r="BM959" s="19"/>
      <c r="BN959" s="19"/>
      <c r="BO959" s="19"/>
      <c r="BP959" s="19"/>
      <c r="BQ959" s="19"/>
      <c r="BR959" s="19"/>
      <c r="BS959" s="19"/>
      <c r="BT959" s="19"/>
      <c r="BU959" s="19"/>
      <c r="BV959" s="19"/>
    </row>
    <row r="960" spans="1:74" ht="105" customHeight="1" x14ac:dyDescent="0.25">
      <c r="A960" s="9" t="s">
        <v>81</v>
      </c>
      <c r="B960" s="14" t="s">
        <v>82</v>
      </c>
      <c r="C960" s="3" t="s">
        <v>404</v>
      </c>
      <c r="D960" s="3" t="s">
        <v>1965</v>
      </c>
      <c r="E960" s="3" t="s">
        <v>103</v>
      </c>
      <c r="F960" s="3" t="s">
        <v>1982</v>
      </c>
      <c r="G960" s="3" t="s">
        <v>3285</v>
      </c>
      <c r="H960" s="3" t="s">
        <v>3286</v>
      </c>
      <c r="I960" s="3" t="s">
        <v>3290</v>
      </c>
      <c r="J960" s="18" t="s">
        <v>3291</v>
      </c>
      <c r="K960" s="17" t="str">
        <f t="shared" si="14"/>
        <v>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v>
      </c>
      <c r="L960" s="3"/>
      <c r="M960" s="3"/>
      <c r="N960" s="3"/>
      <c r="O960" s="3"/>
      <c r="P960" s="3" t="s">
        <v>93</v>
      </c>
      <c r="Q960" s="3"/>
      <c r="R960" s="5"/>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c r="BM960" s="19"/>
      <c r="BN960" s="19"/>
      <c r="BO960" s="19"/>
      <c r="BP960" s="19"/>
      <c r="BQ960" s="19"/>
      <c r="BR960" s="19"/>
      <c r="BS960" s="19"/>
      <c r="BT960" s="19"/>
      <c r="BU960" s="19"/>
      <c r="BV960" s="19"/>
    </row>
    <row r="961" spans="1:74" ht="90" customHeight="1" x14ac:dyDescent="0.25">
      <c r="A961" s="9" t="s">
        <v>81</v>
      </c>
      <c r="B961" s="14" t="s">
        <v>82</v>
      </c>
      <c r="C961" s="3" t="s">
        <v>404</v>
      </c>
      <c r="D961" s="3" t="s">
        <v>1965</v>
      </c>
      <c r="E961" s="3" t="s">
        <v>103</v>
      </c>
      <c r="F961" s="3" t="s">
        <v>1982</v>
      </c>
      <c r="G961" s="3" t="s">
        <v>3293</v>
      </c>
      <c r="H961" s="3" t="s">
        <v>3294</v>
      </c>
      <c r="I961" s="3" t="s">
        <v>3295</v>
      </c>
      <c r="J961" s="18" t="s">
        <v>3296</v>
      </c>
      <c r="K961" s="17" t="str">
        <f t="shared" si="14"/>
        <v>MaintenanceMax WOGeneralWork OrderManage purchase requests for work order spare parts.Accelerate parts procurement and prevent stockouts for critical work.WO Spare Parts Detail (Mobile)Access to technical specifications for parts linked to the order via mobile</v>
      </c>
      <c r="L961" s="3"/>
      <c r="M961" s="3"/>
      <c r="N961" s="3"/>
      <c r="O961" s="3"/>
      <c r="P961" s="3" t="s">
        <v>150</v>
      </c>
      <c r="Q961" s="3"/>
      <c r="R961" s="5"/>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c r="BM961" s="19"/>
      <c r="BN961" s="19"/>
      <c r="BO961" s="19"/>
      <c r="BP961" s="19"/>
      <c r="BQ961" s="19"/>
      <c r="BR961" s="19"/>
      <c r="BS961" s="19"/>
      <c r="BT961" s="19"/>
      <c r="BU961" s="19"/>
      <c r="BV961" s="19"/>
    </row>
    <row r="962" spans="1:74" ht="90" customHeight="1" x14ac:dyDescent="0.25">
      <c r="A962" s="9" t="s">
        <v>81</v>
      </c>
      <c r="B962" s="14" t="s">
        <v>82</v>
      </c>
      <c r="C962" s="3" t="s">
        <v>404</v>
      </c>
      <c r="D962" s="3" t="s">
        <v>1965</v>
      </c>
      <c r="E962" s="3" t="s">
        <v>103</v>
      </c>
      <c r="F962" s="3" t="s">
        <v>1982</v>
      </c>
      <c r="G962" s="3" t="s">
        <v>3293</v>
      </c>
      <c r="H962" s="3" t="s">
        <v>3294</v>
      </c>
      <c r="I962" s="3" t="s">
        <v>3298</v>
      </c>
      <c r="J962" s="18" t="s">
        <v>3299</v>
      </c>
      <c r="K962" s="17" t="str">
        <f t="shared" ref="K962:K1025" si="15">_xlfn.CONCAT(C962,D962,E962,F962,G962,H962,I962,J962)</f>
        <v>MaintenanceMax WOGeneralWork OrderManage purchase requests for work order spare parts.Accelerate parts procurement and prevent stockouts for critical work.WO Spare Parts Detail (Web)Access to technical specifications for parts linked to the order through web interface</v>
      </c>
      <c r="L962" s="3"/>
      <c r="M962" s="3"/>
      <c r="N962" s="3"/>
      <c r="O962" s="3"/>
      <c r="P962" s="3" t="s">
        <v>93</v>
      </c>
      <c r="Q962" s="3"/>
      <c r="R962" s="5"/>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c r="BM962" s="19"/>
      <c r="BN962" s="19"/>
      <c r="BO962" s="19"/>
      <c r="BP962" s="19"/>
      <c r="BQ962" s="19"/>
      <c r="BR962" s="19"/>
      <c r="BS962" s="19"/>
      <c r="BT962" s="19"/>
      <c r="BU962" s="19"/>
      <c r="BV962" s="19"/>
    </row>
    <row r="963" spans="1:74" ht="90" customHeight="1" x14ac:dyDescent="0.25">
      <c r="A963" s="9" t="s">
        <v>81</v>
      </c>
      <c r="B963" s="14" t="s">
        <v>82</v>
      </c>
      <c r="C963" s="3" t="s">
        <v>404</v>
      </c>
      <c r="D963" s="3" t="s">
        <v>1965</v>
      </c>
      <c r="E963" s="3" t="s">
        <v>103</v>
      </c>
      <c r="F963" s="3" t="s">
        <v>1982</v>
      </c>
      <c r="G963" s="3" t="s">
        <v>3301</v>
      </c>
      <c r="H963" s="3" t="s">
        <v>3302</v>
      </c>
      <c r="I963" s="3" t="s">
        <v>3303</v>
      </c>
      <c r="J963" s="18" t="s">
        <v>3304</v>
      </c>
      <c r="K963" s="17" t="str">
        <f t="shared" si="15"/>
        <v>MaintenanceMax WOGeneralWork OrderExecute tasks following Standard Work Instructions (SWI).Reduce errors and ensure compliance through digital access to standardized tasks.WO SWI Details (Mobile)Access to step-by-step technical guidance for specific tasks via mobile</v>
      </c>
      <c r="L963" s="3"/>
      <c r="M963" s="3"/>
      <c r="N963" s="3"/>
      <c r="O963" s="3"/>
      <c r="P963" s="3" t="s">
        <v>93</v>
      </c>
      <c r="Q963" s="3"/>
      <c r="R963" s="5"/>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c r="BM963" s="19"/>
      <c r="BN963" s="19"/>
      <c r="BO963" s="19"/>
      <c r="BP963" s="19"/>
      <c r="BQ963" s="19"/>
      <c r="BR963" s="19"/>
      <c r="BS963" s="19"/>
      <c r="BT963" s="19"/>
      <c r="BU963" s="19"/>
      <c r="BV963" s="19"/>
    </row>
    <row r="964" spans="1:74" ht="90" customHeight="1" x14ac:dyDescent="0.25">
      <c r="A964" s="9" t="s">
        <v>81</v>
      </c>
      <c r="B964" s="14" t="s">
        <v>82</v>
      </c>
      <c r="C964" s="3" t="s">
        <v>404</v>
      </c>
      <c r="D964" s="3" t="s">
        <v>1965</v>
      </c>
      <c r="E964" s="3" t="s">
        <v>103</v>
      </c>
      <c r="F964" s="3" t="s">
        <v>1982</v>
      </c>
      <c r="G964" s="3" t="s">
        <v>3301</v>
      </c>
      <c r="H964" s="3" t="s">
        <v>3302</v>
      </c>
      <c r="I964" s="3" t="s">
        <v>3306</v>
      </c>
      <c r="J964" s="18" t="s">
        <v>3307</v>
      </c>
      <c r="K964" s="17" t="str">
        <f t="shared" si="15"/>
        <v>MaintenanceMax WOGeneralWork OrderExecute tasks following Standard Work Instructions (SWI).Reduce errors and ensure compliance through digital access to standardized tasks.WO SWI Details (Web)Access to step-by-step technical guidance for specific tasks through web interface</v>
      </c>
      <c r="L964" s="3"/>
      <c r="M964" s="3"/>
      <c r="N964" s="3"/>
      <c r="O964" s="3"/>
      <c r="P964" s="3" t="s">
        <v>93</v>
      </c>
      <c r="Q964" s="3"/>
      <c r="R964" s="5"/>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c r="BM964" s="19"/>
      <c r="BN964" s="19"/>
      <c r="BO964" s="19"/>
      <c r="BP964" s="19"/>
      <c r="BQ964" s="19"/>
      <c r="BR964" s="19"/>
      <c r="BS964" s="19"/>
      <c r="BT964" s="19"/>
      <c r="BU964" s="19"/>
      <c r="BV964" s="19"/>
    </row>
    <row r="965" spans="1:74" ht="90" customHeight="1" x14ac:dyDescent="0.25">
      <c r="A965" s="9" t="s">
        <v>81</v>
      </c>
      <c r="B965" s="14" t="s">
        <v>82</v>
      </c>
      <c r="C965" s="3" t="s">
        <v>404</v>
      </c>
      <c r="D965" s="3" t="s">
        <v>1965</v>
      </c>
      <c r="E965" s="3" t="s">
        <v>103</v>
      </c>
      <c r="F965" s="3" t="s">
        <v>1982</v>
      </c>
      <c r="G965" s="3" t="s">
        <v>3301</v>
      </c>
      <c r="H965" s="3" t="s">
        <v>3302</v>
      </c>
      <c r="I965" s="3" t="s">
        <v>3309</v>
      </c>
      <c r="J965" s="18" t="s">
        <v>3310</v>
      </c>
      <c r="K965" s="17" t="str">
        <f t="shared" si="15"/>
        <v>MaintenanceMax WOGeneralWork OrderExecute tasks following Standard Work Instructions (SWI).Reduce errors and ensure compliance through digital access to standardized tasks.WO SWI List (Mobile)Directory of applicable work procedures for the assigned order via mobile</v>
      </c>
      <c r="L965" s="3"/>
      <c r="M965" s="3"/>
      <c r="N965" s="3"/>
      <c r="O965" s="3"/>
      <c r="P965" s="3" t="s">
        <v>93</v>
      </c>
      <c r="Q965" s="3"/>
      <c r="R965" s="5"/>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c r="BM965" s="19"/>
      <c r="BN965" s="19"/>
      <c r="BO965" s="19"/>
      <c r="BP965" s="19"/>
      <c r="BQ965" s="19"/>
      <c r="BR965" s="19"/>
      <c r="BS965" s="19"/>
      <c r="BT965" s="19"/>
      <c r="BU965" s="19"/>
      <c r="BV965" s="19"/>
    </row>
    <row r="966" spans="1:74" ht="90" customHeight="1" x14ac:dyDescent="0.25">
      <c r="A966" s="9" t="s">
        <v>81</v>
      </c>
      <c r="B966" s="14" t="s">
        <v>82</v>
      </c>
      <c r="C966" s="3" t="s">
        <v>404</v>
      </c>
      <c r="D966" s="3" t="s">
        <v>1965</v>
      </c>
      <c r="E966" s="3" t="s">
        <v>103</v>
      </c>
      <c r="F966" s="3" t="s">
        <v>1982</v>
      </c>
      <c r="G966" s="3" t="s">
        <v>3301</v>
      </c>
      <c r="H966" s="3" t="s">
        <v>3302</v>
      </c>
      <c r="I966" s="3" t="s">
        <v>3312</v>
      </c>
      <c r="J966" s="18" t="s">
        <v>3313</v>
      </c>
      <c r="K966" s="17" t="str">
        <f t="shared" si="15"/>
        <v>MaintenanceMax WOGeneralWork OrderExecute tasks following Standard Work Instructions (SWI).Reduce errors and ensure compliance through digital access to standardized tasks.WO SWI List (Web)Directory of applicable work procedures for the assigned order through web interface</v>
      </c>
      <c r="L966" s="3"/>
      <c r="M966" s="3"/>
      <c r="N966" s="3"/>
      <c r="O966" s="3"/>
      <c r="P966" s="3" t="s">
        <v>93</v>
      </c>
      <c r="Q966" s="3"/>
      <c r="R966" s="5"/>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c r="BM966" s="19"/>
      <c r="BN966" s="19"/>
      <c r="BO966" s="19"/>
      <c r="BP966" s="19"/>
      <c r="BQ966" s="19"/>
      <c r="BR966" s="19"/>
      <c r="BS966" s="19"/>
      <c r="BT966" s="19"/>
      <c r="BU966" s="19"/>
      <c r="BV966" s="19"/>
    </row>
    <row r="967" spans="1:74" ht="90" customHeight="1" x14ac:dyDescent="0.25">
      <c r="A967" s="9" t="s">
        <v>81</v>
      </c>
      <c r="B967" s="14" t="s">
        <v>82</v>
      </c>
      <c r="C967" s="3" t="s">
        <v>404</v>
      </c>
      <c r="D967" s="3" t="s">
        <v>1965</v>
      </c>
      <c r="E967" s="3" t="s">
        <v>103</v>
      </c>
      <c r="F967" s="3" t="s">
        <v>1982</v>
      </c>
      <c r="G967" s="3" t="s">
        <v>3301</v>
      </c>
      <c r="H967" s="3" t="s">
        <v>3302</v>
      </c>
      <c r="I967" s="3" t="s">
        <v>3315</v>
      </c>
      <c r="J967" s="18" t="s">
        <v>3316</v>
      </c>
      <c r="K967" s="17" t="str">
        <f t="shared" si="15"/>
        <v>MaintenanceMax WOGeneralWork OrderExecute tasks following Standard Work Instructions (SWI).Reduce errors and ensure compliance through digital access to standardized tasks.WO SWI Print (Mobile)Generation of physical copies of maintenance procedures via mobile</v>
      </c>
      <c r="L967" s="3"/>
      <c r="M967" s="3"/>
      <c r="N967" s="3"/>
      <c r="O967" s="3"/>
      <c r="P967" s="3" t="s">
        <v>93</v>
      </c>
      <c r="Q967" s="3"/>
      <c r="R967" s="5"/>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c r="BM967" s="19"/>
      <c r="BN967" s="19"/>
      <c r="BO967" s="19"/>
      <c r="BP967" s="19"/>
      <c r="BQ967" s="19"/>
      <c r="BR967" s="19"/>
      <c r="BS967" s="19"/>
      <c r="BT967" s="19"/>
      <c r="BU967" s="19"/>
      <c r="BV967" s="19"/>
    </row>
    <row r="968" spans="1:74" ht="90" customHeight="1" x14ac:dyDescent="0.25">
      <c r="A968" s="9" t="s">
        <v>81</v>
      </c>
      <c r="B968" s="14" t="s">
        <v>82</v>
      </c>
      <c r="C968" s="3" t="s">
        <v>404</v>
      </c>
      <c r="D968" s="3" t="s">
        <v>1965</v>
      </c>
      <c r="E968" s="3" t="s">
        <v>103</v>
      </c>
      <c r="F968" s="3" t="s">
        <v>1982</v>
      </c>
      <c r="G968" s="3" t="s">
        <v>3301</v>
      </c>
      <c r="H968" s="3" t="s">
        <v>3302</v>
      </c>
      <c r="I968" s="3" t="s">
        <v>3318</v>
      </c>
      <c r="J968" s="18" t="s">
        <v>3319</v>
      </c>
      <c r="K968" s="17" t="str">
        <f t="shared" si="15"/>
        <v>MaintenanceMax WOGeneralWork OrderExecute tasks following Standard Work Instructions (SWI).Reduce errors and ensure compliance through digital access to standardized tasks.WO SWI Print (Web)Generation of physical copies of maintenance procedures through web interface</v>
      </c>
      <c r="L968" s="3"/>
      <c r="M968" s="3"/>
      <c r="N968" s="3"/>
      <c r="O968" s="3"/>
      <c r="P968" s="3" t="s">
        <v>93</v>
      </c>
      <c r="Q968" s="3"/>
      <c r="R968" s="5"/>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c r="BM968" s="19"/>
      <c r="BN968" s="19"/>
      <c r="BO968" s="19"/>
      <c r="BP968" s="19"/>
      <c r="BQ968" s="19"/>
      <c r="BR968" s="19"/>
      <c r="BS968" s="19"/>
      <c r="BT968" s="19"/>
      <c r="BU968" s="19"/>
      <c r="BV968" s="19"/>
    </row>
    <row r="969" spans="1:74" ht="90" customHeight="1" x14ac:dyDescent="0.25">
      <c r="A969" s="9" t="s">
        <v>81</v>
      </c>
      <c r="B969" s="14" t="s">
        <v>82</v>
      </c>
      <c r="C969" s="3" t="s">
        <v>404</v>
      </c>
      <c r="D969" s="3" t="s">
        <v>1965</v>
      </c>
      <c r="E969" s="3" t="s">
        <v>103</v>
      </c>
      <c r="F969" s="3" t="s">
        <v>1982</v>
      </c>
      <c r="G969" s="3" t="s">
        <v>3321</v>
      </c>
      <c r="H969" s="3" t="s">
        <v>3322</v>
      </c>
      <c r="I969" s="3" t="s">
        <v>3323</v>
      </c>
      <c r="J969" s="18" t="s">
        <v>3324</v>
      </c>
      <c r="K969" s="17" t="str">
        <f t="shared" si="15"/>
        <v>MaintenanceMax WOGeneralWork OrderReview and validate Standard Work Instructions for work orders.Improve work quality and safety through expert validation of instructions.WO SWI Review Request (Mobile)Mechanism for technicians to suggest technical audits of procedures via mobile</v>
      </c>
      <c r="L969" s="3"/>
      <c r="M969" s="3"/>
      <c r="N969" s="3"/>
      <c r="O969" s="3"/>
      <c r="P969" s="3" t="s">
        <v>93</v>
      </c>
      <c r="Q969" s="3"/>
      <c r="R969" s="5"/>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c r="BM969" s="19"/>
      <c r="BN969" s="19"/>
      <c r="BO969" s="19"/>
      <c r="BP969" s="19"/>
      <c r="BQ969" s="19"/>
      <c r="BR969" s="19"/>
      <c r="BS969" s="19"/>
      <c r="BT969" s="19"/>
      <c r="BU969" s="19"/>
      <c r="BV969" s="19"/>
    </row>
    <row r="970" spans="1:74" ht="90" customHeight="1" x14ac:dyDescent="0.25">
      <c r="A970" s="9" t="s">
        <v>81</v>
      </c>
      <c r="B970" s="14" t="s">
        <v>82</v>
      </c>
      <c r="C970" s="3" t="s">
        <v>404</v>
      </c>
      <c r="D970" s="3" t="s">
        <v>1965</v>
      </c>
      <c r="E970" s="3" t="s">
        <v>103</v>
      </c>
      <c r="F970" s="3" t="s">
        <v>1982</v>
      </c>
      <c r="G970" s="3" t="s">
        <v>3321</v>
      </c>
      <c r="H970" s="3" t="s">
        <v>3322</v>
      </c>
      <c r="I970" s="3" t="s">
        <v>3326</v>
      </c>
      <c r="J970" s="18" t="s">
        <v>3327</v>
      </c>
      <c r="K970" s="17" t="str">
        <f t="shared" si="15"/>
        <v>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v>
      </c>
      <c r="L970" s="3"/>
      <c r="M970" s="3"/>
      <c r="N970" s="3"/>
      <c r="O970" s="3"/>
      <c r="P970" s="3" t="s">
        <v>93</v>
      </c>
      <c r="Q970" s="3"/>
      <c r="R970" s="5"/>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c r="BM970" s="19"/>
      <c r="BN970" s="19"/>
      <c r="BO970" s="19"/>
      <c r="BP970" s="19"/>
      <c r="BQ970" s="19"/>
      <c r="BR970" s="19"/>
      <c r="BS970" s="19"/>
      <c r="BT970" s="19"/>
      <c r="BU970" s="19"/>
      <c r="BV970" s="19"/>
    </row>
    <row r="971" spans="1:74" ht="90" customHeight="1" x14ac:dyDescent="0.25">
      <c r="A971" s="9" t="s">
        <v>81</v>
      </c>
      <c r="B971" s="14" t="s">
        <v>82</v>
      </c>
      <c r="C971" s="3" t="s">
        <v>404</v>
      </c>
      <c r="D971" s="3" t="s">
        <v>1965</v>
      </c>
      <c r="E971" s="3" t="s">
        <v>103</v>
      </c>
      <c r="F971" s="3" t="s">
        <v>1982</v>
      </c>
      <c r="G971" s="3" t="s">
        <v>3329</v>
      </c>
      <c r="H971" s="3" t="s">
        <v>3330</v>
      </c>
      <c r="I971" s="3" t="s">
        <v>3331</v>
      </c>
      <c r="J971" s="18" t="s">
        <v>3332</v>
      </c>
      <c r="K971" s="17" t="str">
        <f t="shared" si="15"/>
        <v>MaintenanceMax WOGeneralWork OrderExecute and record the technical completion (TECO) of work orders.Ensure data accuracy and history completeness through proper technical closure.WO TECO (Mobile)Formal technical closure ensuring all mandatory data is recorded via mobile</v>
      </c>
      <c r="L971" s="3"/>
      <c r="M971" s="3"/>
      <c r="N971" s="3"/>
      <c r="O971" s="3"/>
      <c r="P971" s="3" t="s">
        <v>150</v>
      </c>
      <c r="Q971" s="3"/>
      <c r="R971" s="5"/>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c r="BM971" s="19"/>
      <c r="BN971" s="19"/>
      <c r="BO971" s="19"/>
      <c r="BP971" s="19"/>
      <c r="BQ971" s="19"/>
      <c r="BR971" s="19"/>
      <c r="BS971" s="19"/>
      <c r="BT971" s="19"/>
      <c r="BU971" s="19"/>
      <c r="BV971" s="19"/>
    </row>
    <row r="972" spans="1:74" ht="90" customHeight="1" x14ac:dyDescent="0.25">
      <c r="A972" s="9" t="s">
        <v>81</v>
      </c>
      <c r="B972" s="14" t="s">
        <v>82</v>
      </c>
      <c r="C972" s="3" t="s">
        <v>404</v>
      </c>
      <c r="D972" s="3" t="s">
        <v>1965</v>
      </c>
      <c r="E972" s="3" t="s">
        <v>103</v>
      </c>
      <c r="F972" s="3" t="s">
        <v>1982</v>
      </c>
      <c r="G972" s="3" t="s">
        <v>3329</v>
      </c>
      <c r="H972" s="3" t="s">
        <v>3330</v>
      </c>
      <c r="I972" s="3" t="s">
        <v>3334</v>
      </c>
      <c r="J972" s="18" t="s">
        <v>3335</v>
      </c>
      <c r="K972" s="17" t="str">
        <f t="shared" si="15"/>
        <v>MaintenanceMax WOGeneralWork OrderExecute and record the technical completion (TECO) of work orders.Ensure data accuracy and history completeness through proper technical closure.WO TECO (Web)Formal technical closure ensuring all mandatory data is recorded through web interface</v>
      </c>
      <c r="L972" s="3"/>
      <c r="M972" s="3"/>
      <c r="N972" s="3"/>
      <c r="O972" s="3"/>
      <c r="P972" s="3" t="s">
        <v>93</v>
      </c>
      <c r="Q972" s="3"/>
      <c r="R972" s="5"/>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c r="BM972" s="19"/>
      <c r="BN972" s="19"/>
      <c r="BO972" s="19"/>
      <c r="BP972" s="19"/>
      <c r="BQ972" s="19"/>
      <c r="BR972" s="19"/>
      <c r="BS972" s="19"/>
      <c r="BT972" s="19"/>
      <c r="BU972" s="19"/>
      <c r="BV972" s="19"/>
    </row>
    <row r="973" spans="1:74" ht="75" customHeight="1" x14ac:dyDescent="0.25">
      <c r="A973" s="9" t="s">
        <v>81</v>
      </c>
      <c r="B973" s="14" t="s">
        <v>82</v>
      </c>
      <c r="C973" s="3" t="s">
        <v>1988</v>
      </c>
      <c r="D973" s="3" t="s">
        <v>5619</v>
      </c>
      <c r="E973" s="3" t="s">
        <v>103</v>
      </c>
      <c r="F973" s="3" t="s">
        <v>4130</v>
      </c>
      <c r="G973" s="3" t="s">
        <v>4131</v>
      </c>
      <c r="H973" s="3" t="s">
        <v>4132</v>
      </c>
      <c r="I973" s="3" t="s">
        <v>4133</v>
      </c>
      <c r="J973" s="18" t="s">
        <v>4134</v>
      </c>
      <c r="K973" s="17" t="str">
        <f t="shared" si="15"/>
        <v>ManagementACADIAGeneralStandards Creation &amp; ExecutionMaintain SOPs for all critical tasks.SOPs are in place for all tasks defined as critical during Process Mapping.SOPs repositoryCentral repository for storing SOP documents</v>
      </c>
      <c r="L973" s="3" t="s">
        <v>92</v>
      </c>
      <c r="M973" s="3"/>
      <c r="N973" s="3"/>
      <c r="O973" s="3"/>
      <c r="P973" s="3" t="s">
        <v>150</v>
      </c>
      <c r="Q973" s="3"/>
      <c r="R973" s="5"/>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c r="BM973" s="19"/>
      <c r="BN973" s="19"/>
      <c r="BO973" s="19"/>
      <c r="BP973" s="19"/>
      <c r="BQ973" s="19"/>
      <c r="BR973" s="19"/>
      <c r="BS973" s="19"/>
      <c r="BT973" s="19"/>
      <c r="BU973" s="19"/>
      <c r="BV973" s="19"/>
    </row>
    <row r="974" spans="1:74" ht="75" customHeight="1" x14ac:dyDescent="0.25">
      <c r="A974" s="9" t="s">
        <v>81</v>
      </c>
      <c r="B974" s="14" t="s">
        <v>82</v>
      </c>
      <c r="C974" s="3" t="s">
        <v>1988</v>
      </c>
      <c r="D974" s="3" t="s">
        <v>5619</v>
      </c>
      <c r="E974" s="3" t="s">
        <v>103</v>
      </c>
      <c r="F974" s="3" t="s">
        <v>4130</v>
      </c>
      <c r="G974" s="3" t="s">
        <v>4143</v>
      </c>
      <c r="H974" s="3" t="s">
        <v>4132</v>
      </c>
      <c r="I974" s="3" t="s">
        <v>4144</v>
      </c>
      <c r="J974" s="18" t="s">
        <v>4145</v>
      </c>
      <c r="K974" s="17" t="str">
        <f t="shared" si="15"/>
        <v>ManagementACADIAGeneralStandards Creation &amp; ExecutionIdentify SOP criticality consistently.SOPs are in place for all tasks defined as critical during Process Mapping.SOPs criticality definitionTag SOPs as critical or non‑critical</v>
      </c>
      <c r="L974" s="3" t="s">
        <v>92</v>
      </c>
      <c r="M974" s="3"/>
      <c r="N974" s="3"/>
      <c r="O974" s="3"/>
      <c r="P974" s="3" t="s">
        <v>150</v>
      </c>
      <c r="Q974" s="3"/>
      <c r="R974" s="5"/>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c r="BM974" s="19"/>
      <c r="BN974" s="19"/>
      <c r="BO974" s="19"/>
      <c r="BP974" s="19"/>
      <c r="BQ974" s="19"/>
      <c r="BR974" s="19"/>
      <c r="BS974" s="19"/>
      <c r="BT974" s="19"/>
      <c r="BU974" s="19"/>
      <c r="BV974" s="19"/>
    </row>
    <row r="975" spans="1:74" ht="75" customHeight="1" x14ac:dyDescent="0.25">
      <c r="A975" s="9" t="s">
        <v>81</v>
      </c>
      <c r="B975" s="14" t="s">
        <v>82</v>
      </c>
      <c r="C975" s="3" t="s">
        <v>1988</v>
      </c>
      <c r="D975" s="3" t="s">
        <v>5619</v>
      </c>
      <c r="E975" s="3" t="s">
        <v>103</v>
      </c>
      <c r="F975" s="3" t="s">
        <v>4130</v>
      </c>
      <c r="G975" s="3" t="s">
        <v>4147</v>
      </c>
      <c r="H975" s="3" t="s">
        <v>4132</v>
      </c>
      <c r="I975" s="3" t="s">
        <v>4148</v>
      </c>
      <c r="J975" s="18" t="s">
        <v>4149</v>
      </c>
      <c r="K975" s="17" t="str">
        <f t="shared" si="15"/>
        <v>ManagementACADIAGeneralStandards Creation &amp; ExecutionCreate and update SOPs as needed.SOPs are in place for all tasks defined as critical during Process Mapping.SOPs creation, edition, deletionManage full SOP lifecycle</v>
      </c>
      <c r="L975" s="3" t="s">
        <v>92</v>
      </c>
      <c r="M975" s="3"/>
      <c r="N975" s="3"/>
      <c r="O975" s="3"/>
      <c r="P975" s="3" t="s">
        <v>150</v>
      </c>
      <c r="Q975" s="3"/>
      <c r="R975" s="5"/>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c r="BM975" s="19"/>
      <c r="BN975" s="19"/>
      <c r="BO975" s="19"/>
      <c r="BP975" s="19"/>
      <c r="BQ975" s="19"/>
      <c r="BR975" s="19"/>
      <c r="BS975" s="19"/>
      <c r="BT975" s="19"/>
      <c r="BU975" s="19"/>
      <c r="BV975" s="19"/>
    </row>
    <row r="976" spans="1:74" ht="90" customHeight="1" x14ac:dyDescent="0.25">
      <c r="A976" s="9" t="s">
        <v>81</v>
      </c>
      <c r="B976" s="14" t="s">
        <v>82</v>
      </c>
      <c r="C976" s="3" t="s">
        <v>1988</v>
      </c>
      <c r="D976" s="3" t="s">
        <v>5619</v>
      </c>
      <c r="E976" s="3" t="s">
        <v>103</v>
      </c>
      <c r="F976" s="3" t="s">
        <v>4130</v>
      </c>
      <c r="G976" s="3" t="s">
        <v>4151</v>
      </c>
      <c r="H976" s="3" t="s">
        <v>4152</v>
      </c>
      <c r="I976" s="3" t="s">
        <v>4153</v>
      </c>
      <c r="J976" s="18" t="s">
        <v>4154</v>
      </c>
      <c r="K976" s="17" t="str">
        <f t="shared" si="15"/>
        <v>ManagementACADIAGeneralStandards Creation &amp; ExecutionTrain team members on required SOPs.Team members have been trained on the expectations of SOPs related to their tasks.Skills ProgressionAble to create, distribute and manage skills and tranning</v>
      </c>
      <c r="L976" s="3" t="s">
        <v>92</v>
      </c>
      <c r="M976" s="3"/>
      <c r="N976" s="3"/>
      <c r="O976" s="3"/>
      <c r="P976" s="3" t="s">
        <v>150</v>
      </c>
      <c r="Q976" s="3"/>
      <c r="R976" s="5"/>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c r="BM976" s="19"/>
      <c r="BN976" s="19"/>
      <c r="BO976" s="19"/>
      <c r="BP976" s="19"/>
      <c r="BQ976" s="19"/>
      <c r="BR976" s="19"/>
      <c r="BS976" s="19"/>
      <c r="BT976" s="19"/>
      <c r="BU976" s="19"/>
      <c r="BV976" s="19"/>
    </row>
    <row r="977" spans="1:74" ht="60" customHeight="1" x14ac:dyDescent="0.25">
      <c r="A977" s="9" t="s">
        <v>81</v>
      </c>
      <c r="B977" s="14" t="s">
        <v>82</v>
      </c>
      <c r="C977" s="3" t="s">
        <v>1988</v>
      </c>
      <c r="D977" s="3" t="s">
        <v>5619</v>
      </c>
      <c r="E977" s="3" t="s">
        <v>103</v>
      </c>
      <c r="F977" s="3" t="s">
        <v>4130</v>
      </c>
      <c r="G977" s="3" t="s">
        <v>4162</v>
      </c>
      <c r="H977" s="3" t="s">
        <v>4163</v>
      </c>
      <c r="I977" s="3" t="s">
        <v>4164</v>
      </c>
      <c r="J977" s="18" t="s">
        <v>4165</v>
      </c>
      <c r="K977" s="17" t="str">
        <f t="shared" si="15"/>
        <v>ManagementACADIAGeneralStandards Creation &amp; ExecutionLink SOPs to relevant KPIs/PIs.Critical SOPs have their corresponding PIs defined.SOPs linked to critical KPI/PITag SOPs with related KPIs or PIs</v>
      </c>
      <c r="L977" s="3" t="s">
        <v>92</v>
      </c>
      <c r="M977" s="3"/>
      <c r="N977" s="3"/>
      <c r="O977" s="3"/>
      <c r="P977" s="3" t="s">
        <v>150</v>
      </c>
      <c r="Q977" s="3"/>
      <c r="R977" s="5"/>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c r="BM977" s="19"/>
      <c r="BN977" s="19"/>
      <c r="BO977" s="19"/>
      <c r="BP977" s="19"/>
      <c r="BQ977" s="19"/>
      <c r="BR977" s="19"/>
      <c r="BS977" s="19"/>
      <c r="BT977" s="19"/>
      <c r="BU977" s="19"/>
      <c r="BV977" s="19"/>
    </row>
    <row r="978" spans="1:74" ht="75" customHeight="1" x14ac:dyDescent="0.25">
      <c r="A978" s="9" t="s">
        <v>81</v>
      </c>
      <c r="B978" s="14" t="s">
        <v>82</v>
      </c>
      <c r="C978" s="3" t="s">
        <v>1988</v>
      </c>
      <c r="D978" s="3" t="s">
        <v>5619</v>
      </c>
      <c r="E978" s="3" t="s">
        <v>103</v>
      </c>
      <c r="F978" s="3" t="s">
        <v>4130</v>
      </c>
      <c r="G978" s="3" t="s">
        <v>4171</v>
      </c>
      <c r="H978" s="3" t="s">
        <v>4172</v>
      </c>
      <c r="I978" s="3" t="s">
        <v>4173</v>
      </c>
      <c r="J978" s="18" t="s">
        <v>4174</v>
      </c>
      <c r="K978" s="17" t="str">
        <f t="shared" si="15"/>
        <v>ManagementACADIAGeneralStandards Creation &amp; ExecutionEnsure all users can access standards.Standards are accessible to all users. Azure/Workday IntegrationAll users with ABI or related Email has acess to the tool</v>
      </c>
      <c r="L978" s="3" t="s">
        <v>92</v>
      </c>
      <c r="M978" s="3"/>
      <c r="N978" s="3"/>
      <c r="O978" s="3"/>
      <c r="P978" s="3" t="s">
        <v>150</v>
      </c>
      <c r="Q978" s="3"/>
      <c r="R978" s="5"/>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c r="BM978" s="19"/>
      <c r="BN978" s="19"/>
      <c r="BO978" s="19"/>
      <c r="BP978" s="19"/>
      <c r="BQ978" s="19"/>
      <c r="BR978" s="19"/>
      <c r="BS978" s="19"/>
      <c r="BT978" s="19"/>
      <c r="BU978" s="19"/>
      <c r="BV978" s="19"/>
    </row>
    <row r="979" spans="1:74" ht="60" customHeight="1" x14ac:dyDescent="0.25">
      <c r="A979" s="9" t="s">
        <v>81</v>
      </c>
      <c r="B979" s="14" t="s">
        <v>82</v>
      </c>
      <c r="C979" s="3" t="s">
        <v>1988</v>
      </c>
      <c r="D979" s="3" t="s">
        <v>5619</v>
      </c>
      <c r="E979" s="3" t="s">
        <v>103</v>
      </c>
      <c r="F979" s="3" t="s">
        <v>4130</v>
      </c>
      <c r="G979" s="3" t="s">
        <v>4176</v>
      </c>
      <c r="H979" s="3" t="s">
        <v>4172</v>
      </c>
      <c r="I979" s="3" t="s">
        <v>4177</v>
      </c>
      <c r="J979" s="18" t="s">
        <v>4178</v>
      </c>
      <c r="K979" s="17" t="str">
        <f t="shared" si="15"/>
        <v>ManagementACADIAGeneralStandards Creation &amp; ExecutionManage controlled access to documents.Standards are accessible to all users. CollectionManage access to Documents</v>
      </c>
      <c r="L979" s="3" t="s">
        <v>92</v>
      </c>
      <c r="M979" s="3"/>
      <c r="N979" s="3"/>
      <c r="O979" s="3"/>
      <c r="P979" s="3" t="s">
        <v>150</v>
      </c>
      <c r="Q979" s="3"/>
      <c r="R979" s="5"/>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c r="BM979" s="19"/>
      <c r="BN979" s="19"/>
      <c r="BO979" s="19"/>
      <c r="BP979" s="19"/>
      <c r="BQ979" s="19"/>
      <c r="BR979" s="19"/>
      <c r="BS979" s="19"/>
      <c r="BT979" s="19"/>
      <c r="BU979" s="19"/>
      <c r="BV979" s="19"/>
    </row>
    <row r="980" spans="1:74" ht="75" customHeight="1" x14ac:dyDescent="0.25">
      <c r="A980" s="9" t="s">
        <v>81</v>
      </c>
      <c r="B980" s="14" t="s">
        <v>82</v>
      </c>
      <c r="C980" s="3" t="s">
        <v>1988</v>
      </c>
      <c r="D980" s="3" t="s">
        <v>5619</v>
      </c>
      <c r="E980" s="3" t="s">
        <v>103</v>
      </c>
      <c r="F980" s="3" t="s">
        <v>4130</v>
      </c>
      <c r="G980" s="3" t="s">
        <v>4180</v>
      </c>
      <c r="H980" s="3" t="s">
        <v>4181</v>
      </c>
      <c r="I980" s="3" t="s">
        <v>4148</v>
      </c>
      <c r="J980" s="18" t="s">
        <v>4149</v>
      </c>
      <c r="K980" s="17" t="str">
        <f t="shared" si="15"/>
        <v>ManagementACADIAGeneralStandards Creation &amp; ExecutionCreate and use OPLs for specific tasks.OPLs are created and visible to emphasize one part of a bigger process at the point of execution.SOPs creation, edition, deletionManage full SOP lifecycle</v>
      </c>
      <c r="L980" s="3" t="s">
        <v>92</v>
      </c>
      <c r="M980" s="3"/>
      <c r="N980" s="3"/>
      <c r="O980" s="3"/>
      <c r="P980" s="3" t="s">
        <v>150</v>
      </c>
      <c r="Q980" s="3"/>
      <c r="R980" s="5"/>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c r="BM980" s="19"/>
      <c r="BN980" s="19"/>
      <c r="BO980" s="19"/>
      <c r="BP980" s="19"/>
      <c r="BQ980" s="19"/>
      <c r="BR980" s="19"/>
      <c r="BS980" s="19"/>
      <c r="BT980" s="19"/>
      <c r="BU980" s="19"/>
      <c r="BV980" s="19"/>
    </row>
    <row r="981" spans="1:74" ht="90" customHeight="1" x14ac:dyDescent="0.25">
      <c r="A981" s="9" t="s">
        <v>81</v>
      </c>
      <c r="B981" s="14" t="s">
        <v>82</v>
      </c>
      <c r="C981" s="3" t="s">
        <v>1988</v>
      </c>
      <c r="D981" s="3" t="s">
        <v>5619</v>
      </c>
      <c r="E981" s="3" t="s">
        <v>103</v>
      </c>
      <c r="F981" s="3" t="s">
        <v>4130</v>
      </c>
      <c r="G981" s="3" t="s">
        <v>4199</v>
      </c>
      <c r="H981" s="3" t="s">
        <v>4200</v>
      </c>
      <c r="I981" s="3" t="s">
        <v>4201</v>
      </c>
      <c r="J981" s="18" t="s">
        <v>4202</v>
      </c>
      <c r="K981" s="17" t="str">
        <f t="shared" si="15"/>
        <v>ManagementACADIAGeneralStandards Creation &amp; ExecutionUpdate SOPs based on operational learnings.SOPs are continuously improved based on operational learnings (OWDs, 5-whys/ab report, good practices).SOPs improvement (version log)Track SOP revisions and version history</v>
      </c>
      <c r="L981" s="3" t="s">
        <v>92</v>
      </c>
      <c r="M981" s="3"/>
      <c r="N981" s="3"/>
      <c r="O981" s="3"/>
      <c r="P981" s="3" t="s">
        <v>150</v>
      </c>
      <c r="Q981" s="3"/>
      <c r="R981" s="5"/>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c r="BM981" s="19"/>
      <c r="BN981" s="19"/>
      <c r="BO981" s="19"/>
      <c r="BP981" s="19"/>
      <c r="BQ981" s="19"/>
      <c r="BR981" s="19"/>
      <c r="BS981" s="19"/>
      <c r="BT981" s="19"/>
      <c r="BU981" s="19"/>
      <c r="BV981" s="19"/>
    </row>
    <row r="982" spans="1:74" ht="90" customHeight="1" x14ac:dyDescent="0.25">
      <c r="A982" s="9" t="s">
        <v>81</v>
      </c>
      <c r="B982" s="14" t="s">
        <v>82</v>
      </c>
      <c r="C982" s="3" t="s">
        <v>1988</v>
      </c>
      <c r="D982" s="3" t="s">
        <v>5619</v>
      </c>
      <c r="E982" s="3" t="s">
        <v>103</v>
      </c>
      <c r="F982" s="3" t="s">
        <v>4130</v>
      </c>
      <c r="G982" s="3" t="s">
        <v>4204</v>
      </c>
      <c r="H982" s="3" t="s">
        <v>4200</v>
      </c>
      <c r="I982" s="3" t="s">
        <v>4205</v>
      </c>
      <c r="J982" s="18" t="s">
        <v>4206</v>
      </c>
      <c r="K982" s="17" t="str">
        <f t="shared" si="15"/>
        <v>ManagementACADIAGeneralStandards Creation &amp; ExecutionDistribute tasks related to SOP updates.SOPs are continuously improved based on operational learnings (OWDs, 5-whys/ab report, good practices).DistributionsDistribute diferent kinds of taks for users</v>
      </c>
      <c r="L982" s="3" t="s">
        <v>92</v>
      </c>
      <c r="M982" s="3"/>
      <c r="N982" s="3"/>
      <c r="O982" s="3"/>
      <c r="P982" s="3" t="s">
        <v>150</v>
      </c>
      <c r="Q982" s="3"/>
      <c r="R982" s="5"/>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c r="BM982" s="19"/>
      <c r="BN982" s="19"/>
      <c r="BO982" s="19"/>
      <c r="BP982" s="19"/>
      <c r="BQ982" s="19"/>
      <c r="BR982" s="19"/>
      <c r="BS982" s="19"/>
      <c r="BT982" s="19"/>
      <c r="BU982" s="19"/>
      <c r="BV982" s="19"/>
    </row>
    <row r="983" spans="1:74" ht="75" customHeight="1" x14ac:dyDescent="0.25">
      <c r="A983" s="9" t="s">
        <v>81</v>
      </c>
      <c r="B983" s="14" t="s">
        <v>82</v>
      </c>
      <c r="C983" s="3" t="s">
        <v>1988</v>
      </c>
      <c r="D983" s="3" t="s">
        <v>5619</v>
      </c>
      <c r="E983" s="3" t="s">
        <v>103</v>
      </c>
      <c r="F983" s="3" t="s">
        <v>1990</v>
      </c>
      <c r="G983" s="3" t="s">
        <v>4208</v>
      </c>
      <c r="H983" s="3" t="s">
        <v>4200</v>
      </c>
      <c r="I983" s="3" t="s">
        <v>4209</v>
      </c>
      <c r="J983" s="18" t="s">
        <v>4210</v>
      </c>
      <c r="K983" s="17" t="str">
        <f t="shared" si="15"/>
        <v>ManagementACADIAGeneralOWDRespond to alerts for SOP reviews.SOPs are continuously improved based on operational learnings (OWDs, 5-whys/ab report, good practices).AletsAlerts are send to users For reviewing and updating documents</v>
      </c>
      <c r="L983" s="3" t="s">
        <v>92</v>
      </c>
      <c r="M983" s="3"/>
      <c r="N983" s="3"/>
      <c r="O983" s="3"/>
      <c r="P983" s="3" t="s">
        <v>150</v>
      </c>
      <c r="Q983" s="3"/>
      <c r="R983" s="5"/>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c r="BM983" s="19"/>
      <c r="BN983" s="19"/>
      <c r="BO983" s="19"/>
      <c r="BP983" s="19"/>
      <c r="BQ983" s="19"/>
      <c r="BR983" s="19"/>
      <c r="BS983" s="19"/>
      <c r="BT983" s="19"/>
      <c r="BU983" s="19"/>
      <c r="BV983" s="19"/>
    </row>
    <row r="984" spans="1:74" ht="75" customHeight="1" x14ac:dyDescent="0.25">
      <c r="A984" s="9" t="s">
        <v>81</v>
      </c>
      <c r="B984" s="14" t="s">
        <v>82</v>
      </c>
      <c r="C984" s="3" t="s">
        <v>1988</v>
      </c>
      <c r="D984" s="3" t="s">
        <v>5619</v>
      </c>
      <c r="E984" s="3" t="s">
        <v>103</v>
      </c>
      <c r="F984" s="3" t="s">
        <v>1990</v>
      </c>
      <c r="G984" s="3" t="s">
        <v>1991</v>
      </c>
      <c r="H984" s="3" t="s">
        <v>1992</v>
      </c>
      <c r="I984" s="3" t="s">
        <v>1993</v>
      </c>
      <c r="J984" s="18" t="s">
        <v>1994</v>
      </c>
      <c r="K984" s="17" t="str">
        <f t="shared" si="15"/>
        <v>ManagementACADIAGeneralOWDPlan OWDs according to priorities.Routine in place to plan the execution of OWDs (Operational Work Diagnosis) according to area priorities.Planning OWDsCapability to plan e schedule OWD that need to be done</v>
      </c>
      <c r="L984" s="3" t="s">
        <v>92</v>
      </c>
      <c r="M984" s="3"/>
      <c r="N984" s="3"/>
      <c r="O984" s="3"/>
      <c r="P984" s="3" t="s">
        <v>93</v>
      </c>
      <c r="Q984" s="3"/>
      <c r="R984" s="5"/>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c r="BM984" s="19"/>
      <c r="BN984" s="19"/>
      <c r="BO984" s="19"/>
      <c r="BP984" s="19"/>
      <c r="BQ984" s="19"/>
      <c r="BR984" s="19"/>
      <c r="BS984" s="19"/>
      <c r="BT984" s="19"/>
      <c r="BU984" s="19"/>
      <c r="BV984" s="19"/>
    </row>
    <row r="985" spans="1:74" ht="60" customHeight="1" x14ac:dyDescent="0.25">
      <c r="A985" s="9" t="s">
        <v>81</v>
      </c>
      <c r="B985" s="14" t="s">
        <v>82</v>
      </c>
      <c r="C985" s="3" t="s">
        <v>1988</v>
      </c>
      <c r="D985" s="3" t="s">
        <v>5619</v>
      </c>
      <c r="E985" s="3" t="s">
        <v>103</v>
      </c>
      <c r="F985" s="3" t="s">
        <v>1990</v>
      </c>
      <c r="G985" s="3" t="s">
        <v>4212</v>
      </c>
      <c r="H985" s="3" t="s">
        <v>4213</v>
      </c>
      <c r="I985" s="3" t="s">
        <v>1993</v>
      </c>
      <c r="J985" s="18" t="s">
        <v>1994</v>
      </c>
      <c r="K985" s="17" t="str">
        <f t="shared" si="15"/>
        <v>ManagementACADIAGeneralOWDExecute OWDs according to plan.Leaders execute OWD routine as per planPlanning OWDsCapability to plan e schedule OWD that need to be done</v>
      </c>
      <c r="L985" s="3" t="s">
        <v>92</v>
      </c>
      <c r="M985" s="3"/>
      <c r="N985" s="3"/>
      <c r="O985" s="3"/>
      <c r="P985" s="3" t="s">
        <v>150</v>
      </c>
      <c r="Q985" s="3"/>
      <c r="R985" s="5"/>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c r="BM985" s="19"/>
      <c r="BN985" s="19"/>
      <c r="BO985" s="19"/>
      <c r="BP985" s="19"/>
      <c r="BQ985" s="19"/>
      <c r="BR985" s="19"/>
      <c r="BS985" s="19"/>
      <c r="BT985" s="19"/>
      <c r="BU985" s="19"/>
      <c r="BV985" s="19"/>
    </row>
    <row r="986" spans="1:74" ht="105" customHeight="1" x14ac:dyDescent="0.25">
      <c r="A986" s="9" t="s">
        <v>81</v>
      </c>
      <c r="B986" s="14" t="s">
        <v>82</v>
      </c>
      <c r="C986" s="3" t="s">
        <v>1988</v>
      </c>
      <c r="D986" s="3" t="s">
        <v>5619</v>
      </c>
      <c r="E986" s="3" t="s">
        <v>103</v>
      </c>
      <c r="F986" s="3" t="s">
        <v>1990</v>
      </c>
      <c r="G986" s="3" t="s">
        <v>4215</v>
      </c>
      <c r="H986" s="3" t="s">
        <v>4216</v>
      </c>
      <c r="I986" s="3" t="s">
        <v>4217</v>
      </c>
      <c r="J986" s="18" t="s">
        <v>4218</v>
      </c>
      <c r="K986" s="17" t="str">
        <f t="shared" si="15"/>
        <v>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v>
      </c>
      <c r="L986" s="3" t="s">
        <v>92</v>
      </c>
      <c r="M986" s="3"/>
      <c r="N986" s="3"/>
      <c r="O986" s="3"/>
      <c r="P986" s="3" t="s">
        <v>150</v>
      </c>
      <c r="Q986" s="3"/>
      <c r="R986" s="5"/>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c r="BM986" s="19"/>
      <c r="BN986" s="19"/>
      <c r="BO986" s="19"/>
      <c r="BP986" s="19"/>
      <c r="BQ986" s="19"/>
      <c r="BR986" s="19"/>
      <c r="BS986" s="19"/>
      <c r="BT986" s="19"/>
      <c r="BU986" s="19"/>
      <c r="BV986" s="19"/>
    </row>
    <row r="987" spans="1:74" ht="60" customHeight="1" x14ac:dyDescent="0.25">
      <c r="A987" s="9" t="s">
        <v>1996</v>
      </c>
      <c r="B987" s="15"/>
      <c r="C987" s="3" t="s">
        <v>1998</v>
      </c>
      <c r="D987" s="3" t="s">
        <v>1999</v>
      </c>
      <c r="E987" s="3" t="s">
        <v>103</v>
      </c>
      <c r="F987" s="3" t="s">
        <v>2000</v>
      </c>
      <c r="G987" s="3" t="s">
        <v>2000</v>
      </c>
      <c r="H987" s="3" t="s">
        <v>3363</v>
      </c>
      <c r="I987" s="3" t="s">
        <v>3364</v>
      </c>
      <c r="J987" s="18" t="s">
        <v>3365</v>
      </c>
      <c r="K987" s="17" t="str">
        <f t="shared" si="15"/>
        <v>Data AcquisitionSODA ETLGeneralData IngestionData IngestionSOPs are systematically reviewed and improved from OWD routine execution.OWD ExecutionBe able to distribute and execute OWD</v>
      </c>
      <c r="L987" s="3"/>
      <c r="M987" s="3"/>
      <c r="N987" s="3"/>
      <c r="O987" s="3"/>
      <c r="P987" s="3" t="s">
        <v>150</v>
      </c>
      <c r="Q987" s="3"/>
      <c r="R987" s="5"/>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c r="BM987" s="19"/>
      <c r="BN987" s="19"/>
      <c r="BO987" s="19"/>
      <c r="BP987" s="19"/>
      <c r="BQ987" s="19"/>
      <c r="BR987" s="19"/>
      <c r="BS987" s="19"/>
      <c r="BT987" s="19"/>
      <c r="BU987" s="19"/>
      <c r="BV987" s="19"/>
    </row>
    <row r="988" spans="1:74" ht="75" customHeight="1" x14ac:dyDescent="0.25">
      <c r="A988" s="9" t="s">
        <v>1996</v>
      </c>
      <c r="B988" s="15"/>
      <c r="C988" s="3" t="s">
        <v>1998</v>
      </c>
      <c r="D988" s="3" t="s">
        <v>1999</v>
      </c>
      <c r="E988" s="3" t="s">
        <v>103</v>
      </c>
      <c r="F988" s="3" t="s">
        <v>2165</v>
      </c>
      <c r="G988" s="3" t="s">
        <v>2165</v>
      </c>
      <c r="H988" s="3" t="s">
        <v>3367</v>
      </c>
      <c r="I988" s="3" t="s">
        <v>3368</v>
      </c>
      <c r="J988" s="18" t="s">
        <v>3369</v>
      </c>
      <c r="K988" s="17" t="str">
        <f t="shared" si="15"/>
        <v>Data AcquisitionSODA ETLGeneralData StandardizationData StandardizationOWDs are also executed by experts/ qualified front-line team members.ReportsManage who is doing OWD generating customizeble reports</v>
      </c>
      <c r="L988" s="3"/>
      <c r="M988" s="3"/>
      <c r="N988" s="3"/>
      <c r="O988" s="3"/>
      <c r="P988" s="3" t="s">
        <v>150</v>
      </c>
      <c r="Q988" s="3"/>
      <c r="R988" s="5"/>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c r="BM988" s="19"/>
      <c r="BN988" s="19"/>
      <c r="BO988" s="19"/>
      <c r="BP988" s="19"/>
      <c r="BQ988" s="19"/>
      <c r="BR988" s="19"/>
      <c r="BS988" s="19"/>
      <c r="BT988" s="19"/>
      <c r="BU988" s="19"/>
      <c r="BV988" s="19"/>
    </row>
    <row r="989" spans="1:74" ht="90" customHeight="1" x14ac:dyDescent="0.25">
      <c r="A989" s="9" t="s">
        <v>1996</v>
      </c>
      <c r="B989" s="15"/>
      <c r="C989" s="3" t="s">
        <v>1998</v>
      </c>
      <c r="D989" s="3" t="s">
        <v>1999</v>
      </c>
      <c r="E989" s="3" t="s">
        <v>103</v>
      </c>
      <c r="F989" s="3" t="s">
        <v>3371</v>
      </c>
      <c r="G989" s="3" t="s">
        <v>3371</v>
      </c>
      <c r="H989" s="3" t="s">
        <v>3372</v>
      </c>
      <c r="I989" s="3" t="s">
        <v>3372</v>
      </c>
      <c r="J989" s="18" t="s">
        <v>3373</v>
      </c>
      <c r="K989" s="17" t="str">
        <f t="shared" si="15"/>
        <v>Data AcquisitionSODA ETLGeneralData TransformationData TransformationData Transformation Simple RulesData Transformation Simple RulesThe ability to deliver data at a certain frequency based on a simple logical condition (&gt;, &lt;, !=, ==)</v>
      </c>
      <c r="L989" s="3"/>
      <c r="M989" s="3"/>
      <c r="N989" s="3"/>
      <c r="O989" s="3"/>
      <c r="P989" s="3" t="s">
        <v>150</v>
      </c>
      <c r="Q989" s="3"/>
      <c r="R989" s="5"/>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c r="BM989" s="19"/>
      <c r="BN989" s="19"/>
      <c r="BO989" s="19"/>
      <c r="BP989" s="19"/>
      <c r="BQ989" s="19"/>
      <c r="BR989" s="19"/>
      <c r="BS989" s="19"/>
      <c r="BT989" s="19"/>
      <c r="BU989" s="19"/>
      <c r="BV989" s="19"/>
    </row>
    <row r="990" spans="1:74" ht="60" customHeight="1" x14ac:dyDescent="0.25">
      <c r="A990" s="9" t="s">
        <v>1996</v>
      </c>
      <c r="B990" s="15"/>
      <c r="C990" s="3" t="s">
        <v>1998</v>
      </c>
      <c r="D990" s="3" t="s">
        <v>1999</v>
      </c>
      <c r="E990" s="3" t="s">
        <v>103</v>
      </c>
      <c r="F990" s="3" t="s">
        <v>3375</v>
      </c>
      <c r="G990" s="3" t="s">
        <v>3376</v>
      </c>
      <c r="H990" s="3" t="s">
        <v>3377</v>
      </c>
      <c r="I990" s="3" t="s">
        <v>3377</v>
      </c>
      <c r="J990" s="18" t="s">
        <v>3378</v>
      </c>
      <c r="K990" s="17" t="str">
        <f t="shared" si="15"/>
        <v>Data AcquisitionSODA ETLGeneralData DeliveryLocalShort-Term Time Series StorageShort-Term Time Series StorageStore data in a time-series format for seven days on local site infrastructure</v>
      </c>
      <c r="L990" s="3"/>
      <c r="M990" s="3"/>
      <c r="N990" s="3"/>
      <c r="O990" s="3"/>
      <c r="P990" s="3" t="s">
        <v>150</v>
      </c>
      <c r="Q990" s="3"/>
      <c r="R990" s="5"/>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c r="BM990" s="19"/>
      <c r="BN990" s="19"/>
      <c r="BO990" s="19"/>
      <c r="BP990" s="19"/>
      <c r="BQ990" s="19"/>
      <c r="BR990" s="19"/>
      <c r="BS990" s="19"/>
      <c r="BT990" s="19"/>
      <c r="BU990" s="19"/>
      <c r="BV990" s="19"/>
    </row>
    <row r="991" spans="1:74" ht="75" customHeight="1" x14ac:dyDescent="0.25">
      <c r="A991" s="9" t="s">
        <v>1996</v>
      </c>
      <c r="B991" s="15"/>
      <c r="C991" s="3" t="s">
        <v>1998</v>
      </c>
      <c r="D991" s="3" t="s">
        <v>1999</v>
      </c>
      <c r="E991" s="3" t="s">
        <v>103</v>
      </c>
      <c r="F991" s="3" t="s">
        <v>3375</v>
      </c>
      <c r="G991" s="3" t="s">
        <v>3380</v>
      </c>
      <c r="H991" s="3" t="s">
        <v>3381</v>
      </c>
      <c r="I991" s="3" t="s">
        <v>3381</v>
      </c>
      <c r="J991" s="18" t="s">
        <v>3382</v>
      </c>
      <c r="K991" s="17" t="str">
        <f t="shared" si="15"/>
        <v>Data AcquisitionSODA ETLGeneralData DeliveryCloudDelivery of On-prem Data on Cloud BrokerDelivery of On-prem Data on Cloud BrokerThe ability to make data available for consumption via a cloud message broker</v>
      </c>
      <c r="L991" s="3"/>
      <c r="M991" s="3"/>
      <c r="N991" s="3"/>
      <c r="O991" s="3"/>
      <c r="P991" s="3" t="s">
        <v>150</v>
      </c>
      <c r="Q991" s="3"/>
      <c r="R991" s="5"/>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c r="BM991" s="19"/>
      <c r="BN991" s="19"/>
      <c r="BO991" s="19"/>
      <c r="BP991" s="19"/>
      <c r="BQ991" s="19"/>
      <c r="BR991" s="19"/>
      <c r="BS991" s="19"/>
      <c r="BT991" s="19"/>
      <c r="BU991" s="19"/>
      <c r="BV991" s="19"/>
    </row>
    <row r="992" spans="1:74" ht="90" customHeight="1" x14ac:dyDescent="0.25">
      <c r="A992" s="9" t="s">
        <v>1996</v>
      </c>
      <c r="B992" s="15"/>
      <c r="C992" s="3" t="s">
        <v>1998</v>
      </c>
      <c r="D992" s="3" t="s">
        <v>1999</v>
      </c>
      <c r="E992" s="3" t="s">
        <v>85</v>
      </c>
      <c r="F992" s="3" t="s">
        <v>3371</v>
      </c>
      <c r="G992" s="3" t="s">
        <v>4226</v>
      </c>
      <c r="H992" s="3" t="s">
        <v>4227</v>
      </c>
      <c r="I992" s="3" t="s">
        <v>4227</v>
      </c>
      <c r="J992" s="18" t="s">
        <v>4228</v>
      </c>
      <c r="K992" s="17" t="str">
        <f t="shared" si="15"/>
        <v>Data AcquisitionSODA ETLBrewingData TransformationOrder ManagermentBrewing Order Data Gathering  (Batch Start/End)Brewing Order Data Gathering  (Batch Start/End)The ability to deliver batch start and close events based on a simple logical condition for brewing process</v>
      </c>
      <c r="L992" s="3"/>
      <c r="M992" s="3"/>
      <c r="N992" s="3"/>
      <c r="O992" s="3"/>
      <c r="P992" s="3" t="s">
        <v>150</v>
      </c>
      <c r="Q992" s="3"/>
      <c r="R992" s="5"/>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c r="BM992" s="19"/>
      <c r="BN992" s="19"/>
      <c r="BO992" s="19"/>
      <c r="BP992" s="19"/>
      <c r="BQ992" s="19"/>
      <c r="BR992" s="19"/>
      <c r="BS992" s="19"/>
      <c r="BT992" s="19"/>
      <c r="BU992" s="19"/>
      <c r="BV992" s="19"/>
    </row>
    <row r="993" spans="1:74" ht="90" customHeight="1" x14ac:dyDescent="0.25">
      <c r="A993" s="9" t="s">
        <v>1996</v>
      </c>
      <c r="B993" s="15"/>
      <c r="C993" s="3" t="s">
        <v>1998</v>
      </c>
      <c r="D993" s="3" t="s">
        <v>1999</v>
      </c>
      <c r="E993" s="3" t="s">
        <v>85</v>
      </c>
      <c r="F993" s="3" t="s">
        <v>3371</v>
      </c>
      <c r="G993" s="3" t="s">
        <v>3451</v>
      </c>
      <c r="H993" s="3" t="s">
        <v>4230</v>
      </c>
      <c r="I993" s="3" t="s">
        <v>4230</v>
      </c>
      <c r="J993" s="18" t="s">
        <v>4231</v>
      </c>
      <c r="K993" s="17" t="str">
        <f t="shared" si="15"/>
        <v>Data AcquisitionSODA ETLBrewingData TransformationInternal QualityBrewing PTS Data Gathering for Continuous DataBrewing PTS Data Gathering for Continuous DataThe ability to snapshot an instrument value for a PTS based on a simple logical condition</v>
      </c>
      <c r="L993" s="3"/>
      <c r="M993" s="3"/>
      <c r="N993" s="3"/>
      <c r="O993" s="3"/>
      <c r="P993" s="3" t="s">
        <v>150</v>
      </c>
      <c r="Q993" s="3"/>
      <c r="R993" s="5"/>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c r="BM993" s="19"/>
      <c r="BN993" s="19"/>
      <c r="BO993" s="19"/>
      <c r="BP993" s="19"/>
      <c r="BQ993" s="19"/>
      <c r="BR993" s="19"/>
      <c r="BS993" s="19"/>
      <c r="BT993" s="19"/>
      <c r="BU993" s="19"/>
      <c r="BV993" s="19"/>
    </row>
    <row r="994" spans="1:74" ht="75" customHeight="1" x14ac:dyDescent="0.25">
      <c r="A994" s="9" t="s">
        <v>1996</v>
      </c>
      <c r="B994" s="15"/>
      <c r="C994" s="3" t="s">
        <v>1998</v>
      </c>
      <c r="D994" s="3" t="s">
        <v>1999</v>
      </c>
      <c r="E994" s="3" t="s">
        <v>85</v>
      </c>
      <c r="F994" s="3" t="s">
        <v>2165</v>
      </c>
      <c r="G994" s="3" t="s">
        <v>2165</v>
      </c>
      <c r="H994" s="3" t="s">
        <v>3386</v>
      </c>
      <c r="I994" s="3" t="s">
        <v>3386</v>
      </c>
      <c r="J994" s="18" t="s">
        <v>3387</v>
      </c>
      <c r="K994" s="17" t="str">
        <f t="shared" si="15"/>
        <v>Data AcquisitionSODA ETLBrewingData StandardizationData StandardizationBulk OPC UA Tag MappingBulk OPC UA Tag MappingAbility to map a large volume of OPC UA tags, correlating them with Global Codification</v>
      </c>
      <c r="L994" s="3"/>
      <c r="M994" s="3"/>
      <c r="N994" s="3"/>
      <c r="O994" s="3"/>
      <c r="P994" s="3" t="s">
        <v>150</v>
      </c>
      <c r="Q994" s="3"/>
      <c r="R994" s="5"/>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c r="BM994" s="19"/>
      <c r="BN994" s="19"/>
      <c r="BO994" s="19"/>
      <c r="BP994" s="19"/>
      <c r="BQ994" s="19"/>
      <c r="BR994" s="19"/>
      <c r="BS994" s="19"/>
      <c r="BT994" s="19"/>
      <c r="BU994" s="19"/>
      <c r="BV994" s="19"/>
    </row>
    <row r="995" spans="1:74" ht="75" customHeight="1" x14ac:dyDescent="0.25">
      <c r="A995" s="9" t="s">
        <v>1996</v>
      </c>
      <c r="B995" s="15"/>
      <c r="C995" s="3" t="s">
        <v>1998</v>
      </c>
      <c r="D995" s="3" t="s">
        <v>1999</v>
      </c>
      <c r="E995" s="3" t="s">
        <v>103</v>
      </c>
      <c r="F995" s="3" t="s">
        <v>3375</v>
      </c>
      <c r="G995" s="3" t="s">
        <v>3376</v>
      </c>
      <c r="H995" s="3" t="s">
        <v>3389</v>
      </c>
      <c r="I995" s="3" t="s">
        <v>3389</v>
      </c>
      <c r="J995" s="18" t="s">
        <v>3390</v>
      </c>
      <c r="K995" s="17" t="str">
        <f t="shared" si="15"/>
        <v>Data AcquisitionSODA ETLGeneralData DeliveryLocalDelivery of On-prem data on a BrokerDelivery of On-prem data on a BrokerThe ability to make data available for consumption via an On-prem message broker</v>
      </c>
      <c r="L995" s="3"/>
      <c r="M995" s="3"/>
      <c r="N995" s="3"/>
      <c r="O995" s="3"/>
      <c r="P995" s="3" t="s">
        <v>150</v>
      </c>
      <c r="Q995" s="3"/>
      <c r="R995" s="5"/>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c r="BM995" s="19"/>
      <c r="BN995" s="19"/>
      <c r="BO995" s="19"/>
      <c r="BP995" s="19"/>
      <c r="BQ995" s="19"/>
      <c r="BR995" s="19"/>
      <c r="BS995" s="19"/>
      <c r="BT995" s="19"/>
      <c r="BU995" s="19"/>
      <c r="BV995" s="19"/>
    </row>
    <row r="996" spans="1:74" ht="105" customHeight="1" x14ac:dyDescent="0.25">
      <c r="A996" s="9" t="s">
        <v>1996</v>
      </c>
      <c r="B996" s="15"/>
      <c r="C996" s="3" t="s">
        <v>1998</v>
      </c>
      <c r="D996" s="3" t="s">
        <v>1999</v>
      </c>
      <c r="E996" s="3" t="s">
        <v>85</v>
      </c>
      <c r="F996" s="3" t="s">
        <v>2165</v>
      </c>
      <c r="G996" s="3" t="s">
        <v>3425</v>
      </c>
      <c r="H996" s="3" t="s">
        <v>4237</v>
      </c>
      <c r="I996" s="3" t="s">
        <v>4237</v>
      </c>
      <c r="J996" s="18" t="s">
        <v>4238</v>
      </c>
      <c r="K996" s="17" t="str">
        <f t="shared" si="15"/>
        <v>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v>
      </c>
      <c r="L996" s="3"/>
      <c r="M996" s="3"/>
      <c r="N996" s="3"/>
      <c r="O996" s="3"/>
      <c r="P996" s="3" t="s">
        <v>150</v>
      </c>
      <c r="Q996" s="3"/>
      <c r="R996" s="5"/>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c r="BM996" s="19"/>
      <c r="BN996" s="19"/>
      <c r="BO996" s="19"/>
      <c r="BP996" s="19"/>
      <c r="BQ996" s="19"/>
      <c r="BR996" s="19"/>
      <c r="BS996" s="19"/>
      <c r="BT996" s="19"/>
      <c r="BU996" s="19"/>
      <c r="BV996" s="19"/>
    </row>
    <row r="997" spans="1:74" ht="75" customHeight="1" x14ac:dyDescent="0.25">
      <c r="A997" s="9" t="s">
        <v>1996</v>
      </c>
      <c r="B997" s="15"/>
      <c r="C997" s="3" t="s">
        <v>1998</v>
      </c>
      <c r="D997" s="3" t="s">
        <v>1999</v>
      </c>
      <c r="E997" s="3" t="s">
        <v>85</v>
      </c>
      <c r="F997" s="3" t="s">
        <v>2165</v>
      </c>
      <c r="G997" s="3" t="s">
        <v>3425</v>
      </c>
      <c r="H997" s="3" t="s">
        <v>4240</v>
      </c>
      <c r="I997" s="3" t="s">
        <v>4240</v>
      </c>
      <c r="J997" s="18" t="s">
        <v>4241</v>
      </c>
      <c r="K997" s="17" t="str">
        <f t="shared" si="15"/>
        <v>Data AcquisitionSODA ETLBrewingData StandardizationCross-ReferenceBrewing Recipe StandardizationBrewing Recipe StandardizationThe ability to convert a number from an automation tag into a global recipe that is standardized by MD</v>
      </c>
      <c r="L997" s="3"/>
      <c r="M997" s="3"/>
      <c r="N997" s="3"/>
      <c r="O997" s="3"/>
      <c r="P997" s="3" t="s">
        <v>150</v>
      </c>
      <c r="Q997" s="3"/>
      <c r="R997" s="5"/>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c r="BM997" s="19"/>
      <c r="BN997" s="19"/>
      <c r="BO997" s="19"/>
      <c r="BP997" s="19"/>
      <c r="BQ997" s="19"/>
      <c r="BR997" s="19"/>
      <c r="BS997" s="19"/>
      <c r="BT997" s="19"/>
      <c r="BU997" s="19"/>
      <c r="BV997" s="19"/>
    </row>
    <row r="998" spans="1:74" ht="75" customHeight="1" x14ac:dyDescent="0.25">
      <c r="A998" s="9" t="s">
        <v>1996</v>
      </c>
      <c r="B998" s="15"/>
      <c r="C998" s="3" t="s">
        <v>1998</v>
      </c>
      <c r="D998" s="3" t="s">
        <v>1999</v>
      </c>
      <c r="E998" s="3" t="s">
        <v>103</v>
      </c>
      <c r="F998" s="3" t="s">
        <v>2165</v>
      </c>
      <c r="G998" s="3" t="s">
        <v>3425</v>
      </c>
      <c r="H998" s="3" t="s">
        <v>4247</v>
      </c>
      <c r="I998" s="3" t="s">
        <v>4247</v>
      </c>
      <c r="J998" s="18" t="s">
        <v>4248</v>
      </c>
      <c r="K998" s="17" t="str">
        <f t="shared" si="15"/>
        <v>Data AcquisitionSODA ETLGeneralData StandardizationCross-ReferenceCIP Loops StandardizationCIP Loops StandardizationThe ability to convert a number from an automation tag to a CIP loop that is standardized by MD</v>
      </c>
      <c r="L998" s="3"/>
      <c r="M998" s="3"/>
      <c r="N998" s="3"/>
      <c r="O998" s="3"/>
      <c r="P998" s="3" t="s">
        <v>150</v>
      </c>
      <c r="Q998" s="3"/>
      <c r="R998" s="5"/>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c r="BM998" s="19"/>
      <c r="BN998" s="19"/>
      <c r="BO998" s="19"/>
      <c r="BP998" s="19"/>
      <c r="BQ998" s="19"/>
      <c r="BR998" s="19"/>
      <c r="BS998" s="19"/>
      <c r="BT998" s="19"/>
      <c r="BU998" s="19"/>
      <c r="BV998" s="19"/>
    </row>
    <row r="999" spans="1:74" ht="105" customHeight="1" x14ac:dyDescent="0.25">
      <c r="A999" s="9" t="s">
        <v>1996</v>
      </c>
      <c r="B999" s="15"/>
      <c r="C999" s="3" t="s">
        <v>1998</v>
      </c>
      <c r="D999" s="3" t="s">
        <v>1999</v>
      </c>
      <c r="E999" s="3" t="s">
        <v>103</v>
      </c>
      <c r="F999" s="3" t="s">
        <v>3371</v>
      </c>
      <c r="G999" s="3" t="s">
        <v>3399</v>
      </c>
      <c r="H999" s="3" t="s">
        <v>3400</v>
      </c>
      <c r="I999" s="3" t="s">
        <v>3400</v>
      </c>
      <c r="J999" s="18" t="s">
        <v>3401</v>
      </c>
      <c r="K999" s="17" t="str">
        <f t="shared" si="15"/>
        <v>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v>
      </c>
      <c r="L999" s="3"/>
      <c r="M999" s="3"/>
      <c r="N999" s="3"/>
      <c r="O999" s="3"/>
      <c r="P999" s="3" t="s">
        <v>150</v>
      </c>
      <c r="Q999" s="3"/>
      <c r="R999" s="5"/>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c r="BM999" s="19"/>
      <c r="BN999" s="19"/>
      <c r="BO999" s="19"/>
      <c r="BP999" s="19"/>
      <c r="BQ999" s="19"/>
      <c r="BR999" s="19"/>
      <c r="BS999" s="19"/>
      <c r="BT999" s="19"/>
      <c r="BU999" s="19"/>
      <c r="BV999" s="19"/>
    </row>
    <row r="1000" spans="1:74" ht="90" customHeight="1" x14ac:dyDescent="0.25">
      <c r="A1000" s="9" t="s">
        <v>1996</v>
      </c>
      <c r="B1000" s="15"/>
      <c r="C1000" s="3" t="s">
        <v>1998</v>
      </c>
      <c r="D1000" s="3" t="s">
        <v>1999</v>
      </c>
      <c r="E1000" s="3" t="s">
        <v>103</v>
      </c>
      <c r="F1000" s="3" t="s">
        <v>3371</v>
      </c>
      <c r="G1000" s="3" t="s">
        <v>3371</v>
      </c>
      <c r="H1000" s="3" t="s">
        <v>4250</v>
      </c>
      <c r="I1000" s="3" t="s">
        <v>4250</v>
      </c>
      <c r="J1000" s="18" t="s">
        <v>4251</v>
      </c>
      <c r="K1000" s="17" t="str">
        <f t="shared" si="15"/>
        <v>Data AcquisitionSODA ETLGeneralData TransformationData TransformationBasic Math Operation on a Data Gathering RuleBasic Math Operation on a Data Gathering RuleTransform data using math operation beteween diferent informations from the automation layer</v>
      </c>
      <c r="L1000" s="3"/>
      <c r="M1000" s="3"/>
      <c r="N1000" s="3"/>
      <c r="O1000" s="3"/>
      <c r="P1000" s="3" t="s">
        <v>150</v>
      </c>
      <c r="Q1000" s="3"/>
      <c r="R1000" s="5"/>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c r="BM1000" s="19"/>
      <c r="BN1000" s="19"/>
      <c r="BO1000" s="19"/>
      <c r="BP1000" s="19"/>
      <c r="BQ1000" s="19"/>
      <c r="BR1000" s="19"/>
      <c r="BS1000" s="19"/>
      <c r="BT1000" s="19"/>
      <c r="BU1000" s="19"/>
      <c r="BV1000" s="19"/>
    </row>
    <row r="1001" spans="1:74" ht="75" customHeight="1" x14ac:dyDescent="0.25">
      <c r="A1001" s="9" t="s">
        <v>1996</v>
      </c>
      <c r="B1001" s="15"/>
      <c r="C1001" s="3" t="s">
        <v>1998</v>
      </c>
      <c r="D1001" s="3" t="s">
        <v>1999</v>
      </c>
      <c r="E1001" s="3" t="s">
        <v>103</v>
      </c>
      <c r="F1001" s="3" t="s">
        <v>3371</v>
      </c>
      <c r="G1001" s="3" t="s">
        <v>3371</v>
      </c>
      <c r="H1001" s="3" t="s">
        <v>4253</v>
      </c>
      <c r="I1001" s="3" t="s">
        <v>4253</v>
      </c>
      <c r="J1001" s="18" t="s">
        <v>4254</v>
      </c>
      <c r="K1001" s="17" t="str">
        <f t="shared" si="15"/>
        <v>Data AcquisitionSODA ETLGeneralData TransformationData TransformationData Aggregation on a Data Gathering RuleData Aggregation on a Data Gathering RuleAggregate data using calculation functions to perform simple transformations</v>
      </c>
      <c r="L1001" s="3"/>
      <c r="M1001" s="3"/>
      <c r="N1001" s="3"/>
      <c r="O1001" s="3"/>
      <c r="P1001" s="3" t="s">
        <v>150</v>
      </c>
      <c r="Q1001" s="3"/>
      <c r="R1001" s="5"/>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c r="AT1001" s="19"/>
      <c r="AU1001" s="19"/>
      <c r="AV1001" s="19"/>
      <c r="AW1001" s="19"/>
      <c r="AX1001" s="19"/>
      <c r="AY1001" s="19"/>
      <c r="AZ1001" s="19"/>
      <c r="BA1001" s="19"/>
      <c r="BB1001" s="19"/>
      <c r="BC1001" s="19"/>
      <c r="BD1001" s="19"/>
      <c r="BE1001" s="19"/>
      <c r="BF1001" s="19"/>
      <c r="BG1001" s="19"/>
      <c r="BH1001" s="19"/>
      <c r="BI1001" s="19"/>
      <c r="BJ1001" s="19"/>
      <c r="BK1001" s="19"/>
      <c r="BL1001" s="19"/>
      <c r="BM1001" s="19"/>
      <c r="BN1001" s="19"/>
      <c r="BO1001" s="19"/>
      <c r="BP1001" s="19"/>
      <c r="BQ1001" s="19"/>
      <c r="BR1001" s="19"/>
      <c r="BS1001" s="19"/>
      <c r="BT1001" s="19"/>
      <c r="BU1001" s="19"/>
      <c r="BV1001" s="19"/>
    </row>
    <row r="1002" spans="1:74" ht="90" customHeight="1" x14ac:dyDescent="0.25">
      <c r="A1002" s="9" t="s">
        <v>1996</v>
      </c>
      <c r="B1002" s="15"/>
      <c r="C1002" s="3" t="s">
        <v>1998</v>
      </c>
      <c r="D1002" s="3" t="s">
        <v>1999</v>
      </c>
      <c r="E1002" s="3" t="s">
        <v>103</v>
      </c>
      <c r="F1002" s="3" t="s">
        <v>2165</v>
      </c>
      <c r="G1002" s="3" t="s">
        <v>3371</v>
      </c>
      <c r="H1002" s="3" t="s">
        <v>3409</v>
      </c>
      <c r="I1002" s="3" t="s">
        <v>3409</v>
      </c>
      <c r="J1002" s="18" t="s">
        <v>3410</v>
      </c>
      <c r="K1002" s="17" t="str">
        <f t="shared" si="15"/>
        <v>Data AcquisitionSODA ETLGeneralData StandardizationData TransformationApply UoM Standardization on Automation DataApply UoM Standardization on Automation DataCapability that allows the definition of the unit of measurement and sent this information for consumed products</v>
      </c>
      <c r="L1002" s="3"/>
      <c r="M1002" s="3"/>
      <c r="N1002" s="3"/>
      <c r="O1002" s="3"/>
      <c r="P1002" s="3" t="s">
        <v>150</v>
      </c>
      <c r="Q1002" s="3"/>
      <c r="R1002" s="5"/>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c r="AS1002" s="19"/>
      <c r="AT1002" s="19"/>
      <c r="AU1002" s="19"/>
      <c r="AV1002" s="19"/>
      <c r="AW1002" s="19"/>
      <c r="AX1002" s="19"/>
      <c r="AY1002" s="19"/>
      <c r="AZ1002" s="19"/>
      <c r="BA1002" s="19"/>
      <c r="BB1002" s="19"/>
      <c r="BC1002" s="19"/>
      <c r="BD1002" s="19"/>
      <c r="BE1002" s="19"/>
      <c r="BF1002" s="19"/>
      <c r="BG1002" s="19"/>
      <c r="BH1002" s="19"/>
      <c r="BI1002" s="19"/>
      <c r="BJ1002" s="19"/>
      <c r="BK1002" s="19"/>
      <c r="BL1002" s="19"/>
      <c r="BM1002" s="19"/>
      <c r="BN1002" s="19"/>
      <c r="BO1002" s="19"/>
      <c r="BP1002" s="19"/>
      <c r="BQ1002" s="19"/>
      <c r="BR1002" s="19"/>
      <c r="BS1002" s="19"/>
      <c r="BT1002" s="19"/>
      <c r="BU1002" s="19"/>
      <c r="BV1002" s="19"/>
    </row>
    <row r="1003" spans="1:74" ht="105" customHeight="1" x14ac:dyDescent="0.25">
      <c r="A1003" s="9" t="s">
        <v>1996</v>
      </c>
      <c r="B1003" s="15"/>
      <c r="C1003" s="3" t="s">
        <v>1998</v>
      </c>
      <c r="D1003" s="3" t="s">
        <v>1999</v>
      </c>
      <c r="E1003" s="3" t="s">
        <v>103</v>
      </c>
      <c r="F1003" s="3" t="s">
        <v>3371</v>
      </c>
      <c r="G1003" s="3" t="s">
        <v>3371</v>
      </c>
      <c r="H1003" s="3" t="s">
        <v>3412</v>
      </c>
      <c r="I1003" s="3" t="s">
        <v>3412</v>
      </c>
      <c r="J1003" s="18" t="s">
        <v>3413</v>
      </c>
      <c r="K1003" s="17" t="str">
        <f t="shared" si="15"/>
        <v>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v>
      </c>
      <c r="L1003" s="3"/>
      <c r="M1003" s="3"/>
      <c r="N1003" s="3"/>
      <c r="O1003" s="3"/>
      <c r="P1003" s="3" t="s">
        <v>150</v>
      </c>
      <c r="Q1003" s="3"/>
      <c r="R1003" s="5"/>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c r="AS1003" s="19"/>
      <c r="AT1003" s="19"/>
      <c r="AU1003" s="19"/>
      <c r="AV1003" s="19"/>
      <c r="AW1003" s="19"/>
      <c r="AX1003" s="19"/>
      <c r="AY1003" s="19"/>
      <c r="AZ1003" s="19"/>
      <c r="BA1003" s="19"/>
      <c r="BB1003" s="19"/>
      <c r="BC1003" s="19"/>
      <c r="BD1003" s="19"/>
      <c r="BE1003" s="19"/>
      <c r="BF1003" s="19"/>
      <c r="BG1003" s="19"/>
      <c r="BH1003" s="19"/>
      <c r="BI1003" s="19"/>
      <c r="BJ1003" s="19"/>
      <c r="BK1003" s="19"/>
      <c r="BL1003" s="19"/>
      <c r="BM1003" s="19"/>
      <c r="BN1003" s="19"/>
      <c r="BO1003" s="19"/>
      <c r="BP1003" s="19"/>
      <c r="BQ1003" s="19"/>
      <c r="BR1003" s="19"/>
      <c r="BS1003" s="19"/>
      <c r="BT1003" s="19"/>
      <c r="BU1003" s="19"/>
      <c r="BV1003" s="19"/>
    </row>
    <row r="1004" spans="1:74" ht="75" customHeight="1" x14ac:dyDescent="0.25">
      <c r="A1004" s="9" t="s">
        <v>1996</v>
      </c>
      <c r="B1004" s="15"/>
      <c r="C1004" s="3" t="s">
        <v>1998</v>
      </c>
      <c r="D1004" s="3" t="s">
        <v>1999</v>
      </c>
      <c r="E1004" s="3" t="s">
        <v>103</v>
      </c>
      <c r="F1004" s="3" t="s">
        <v>3371</v>
      </c>
      <c r="G1004" s="3" t="s">
        <v>3371</v>
      </c>
      <c r="H1004" s="3" t="s">
        <v>4256</v>
      </c>
      <c r="I1004" s="3" t="s">
        <v>4256</v>
      </c>
      <c r="J1004" s="18" t="s">
        <v>4257</v>
      </c>
      <c r="K1004" s="17" t="str">
        <f t="shared" si="15"/>
        <v>Data AcquisitionSODA ETLGeneralData TransformationData TransformationTriggers Using Brackets and OR ConditionsTriggers Using Brackets and OR ConditionsAbility to trigger collection using grouped conditions (brackets) and OR logic</v>
      </c>
      <c r="L1004" s="3"/>
      <c r="M1004" s="3"/>
      <c r="N1004" s="3"/>
      <c r="O1004" s="3"/>
      <c r="P1004" s="3" t="s">
        <v>150</v>
      </c>
      <c r="Q1004" s="3"/>
      <c r="R1004" s="5"/>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c r="AS1004" s="19"/>
      <c r="AT1004" s="19"/>
      <c r="AU1004" s="19"/>
      <c r="AV1004" s="19"/>
      <c r="AW1004" s="19"/>
      <c r="AX1004" s="19"/>
      <c r="AY1004" s="19"/>
      <c r="AZ1004" s="19"/>
      <c r="BA1004" s="19"/>
      <c r="BB1004" s="19"/>
      <c r="BC1004" s="19"/>
      <c r="BD1004" s="19"/>
      <c r="BE1004" s="19"/>
      <c r="BF1004" s="19"/>
      <c r="BG1004" s="19"/>
      <c r="BH1004" s="19"/>
      <c r="BI1004" s="19"/>
      <c r="BJ1004" s="19"/>
      <c r="BK1004" s="19"/>
      <c r="BL1004" s="19"/>
      <c r="BM1004" s="19"/>
      <c r="BN1004" s="19"/>
      <c r="BO1004" s="19"/>
      <c r="BP1004" s="19"/>
      <c r="BQ1004" s="19"/>
      <c r="BR1004" s="19"/>
      <c r="BS1004" s="19"/>
      <c r="BT1004" s="19"/>
      <c r="BU1004" s="19"/>
      <c r="BV1004" s="19"/>
    </row>
    <row r="1005" spans="1:74" ht="60" customHeight="1" x14ac:dyDescent="0.25">
      <c r="A1005" s="9" t="s">
        <v>1996</v>
      </c>
      <c r="B1005" s="15"/>
      <c r="C1005" s="3" t="s">
        <v>1998</v>
      </c>
      <c r="D1005" s="3" t="s">
        <v>1999</v>
      </c>
      <c r="E1005" s="3" t="s">
        <v>103</v>
      </c>
      <c r="F1005" s="3" t="s">
        <v>3416</v>
      </c>
      <c r="G1005" s="3" t="s">
        <v>3417</v>
      </c>
      <c r="H1005" s="3" t="s">
        <v>3418</v>
      </c>
      <c r="I1005" s="3" t="s">
        <v>3418</v>
      </c>
      <c r="J1005" s="18" t="s">
        <v>3419</v>
      </c>
      <c r="K1005" s="17" t="str">
        <f t="shared" si="15"/>
        <v>Data AcquisitionSODA ETLGeneralData Write BackProcess OptimizationOPC UA Write BackOPC UA Write BackThe ability to write information received from a local control application to the OPC UA</v>
      </c>
      <c r="L1005" s="3"/>
      <c r="M1005" s="3"/>
      <c r="N1005" s="3"/>
      <c r="O1005" s="3"/>
      <c r="P1005" s="3" t="s">
        <v>150</v>
      </c>
      <c r="Q1005" s="3"/>
      <c r="R1005" s="5"/>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c r="AS1005" s="19"/>
      <c r="AT1005" s="19"/>
      <c r="AU1005" s="19"/>
      <c r="AV1005" s="19"/>
      <c r="AW1005" s="19"/>
      <c r="AX1005" s="19"/>
      <c r="AY1005" s="19"/>
      <c r="AZ1005" s="19"/>
      <c r="BA1005" s="19"/>
      <c r="BB1005" s="19"/>
      <c r="BC1005" s="19"/>
      <c r="BD1005" s="19"/>
      <c r="BE1005" s="19"/>
      <c r="BF1005" s="19"/>
      <c r="BG1005" s="19"/>
      <c r="BH1005" s="19"/>
      <c r="BI1005" s="19"/>
      <c r="BJ1005" s="19"/>
      <c r="BK1005" s="19"/>
      <c r="BL1005" s="19"/>
      <c r="BM1005" s="19"/>
      <c r="BN1005" s="19"/>
      <c r="BO1005" s="19"/>
      <c r="BP1005" s="19"/>
      <c r="BQ1005" s="19"/>
      <c r="BR1005" s="19"/>
      <c r="BS1005" s="19"/>
      <c r="BT1005" s="19"/>
      <c r="BU1005" s="19"/>
      <c r="BV1005" s="19"/>
    </row>
    <row r="1006" spans="1:74" ht="90" customHeight="1" x14ac:dyDescent="0.25">
      <c r="A1006" s="9" t="s">
        <v>1996</v>
      </c>
      <c r="B1006" s="15"/>
      <c r="C1006" s="3" t="s">
        <v>1998</v>
      </c>
      <c r="D1006" s="3" t="s">
        <v>1999</v>
      </c>
      <c r="E1006" s="3" t="s">
        <v>98</v>
      </c>
      <c r="F1006" s="3" t="s">
        <v>3371</v>
      </c>
      <c r="G1006" s="3" t="s">
        <v>2100</v>
      </c>
      <c r="H1006" s="3" t="s">
        <v>3421</v>
      </c>
      <c r="I1006" s="3" t="s">
        <v>3421</v>
      </c>
      <c r="J1006" s="18" t="s">
        <v>3422</v>
      </c>
      <c r="K1006" s="17" t="str">
        <f t="shared" si="15"/>
        <v>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v>
      </c>
      <c r="L1006" s="3"/>
      <c r="M1006" s="3"/>
      <c r="N1006" s="3"/>
      <c r="O1006" s="3"/>
      <c r="P1006" s="3" t="s">
        <v>150</v>
      </c>
      <c r="Q1006" s="3"/>
      <c r="R1006" s="5"/>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c r="AS1006" s="19"/>
      <c r="AT1006" s="19"/>
      <c r="AU1006" s="19"/>
      <c r="AV1006" s="19"/>
      <c r="AW1006" s="19"/>
      <c r="AX1006" s="19"/>
      <c r="AY1006" s="19"/>
      <c r="AZ1006" s="19"/>
      <c r="BA1006" s="19"/>
      <c r="BB1006" s="19"/>
      <c r="BC1006" s="19"/>
      <c r="BD1006" s="19"/>
      <c r="BE1006" s="19"/>
      <c r="BF1006" s="19"/>
      <c r="BG1006" s="19"/>
      <c r="BH1006" s="19"/>
      <c r="BI1006" s="19"/>
      <c r="BJ1006" s="19"/>
      <c r="BK1006" s="19"/>
      <c r="BL1006" s="19"/>
      <c r="BM1006" s="19"/>
      <c r="BN1006" s="19"/>
      <c r="BO1006" s="19"/>
      <c r="BP1006" s="19"/>
      <c r="BQ1006" s="19"/>
      <c r="BR1006" s="19"/>
      <c r="BS1006" s="19"/>
      <c r="BT1006" s="19"/>
      <c r="BU1006" s="19"/>
      <c r="BV1006" s="19"/>
    </row>
    <row r="1007" spans="1:74" ht="90" customHeight="1" x14ac:dyDescent="0.25">
      <c r="A1007" s="9" t="s">
        <v>1996</v>
      </c>
      <c r="B1007" s="15"/>
      <c r="C1007" s="3" t="s">
        <v>1998</v>
      </c>
      <c r="D1007" s="3" t="s">
        <v>1999</v>
      </c>
      <c r="E1007" s="3" t="s">
        <v>85</v>
      </c>
      <c r="F1007" s="3" t="s">
        <v>2165</v>
      </c>
      <c r="G1007" s="3" t="s">
        <v>3425</v>
      </c>
      <c r="H1007" s="3" t="s">
        <v>4259</v>
      </c>
      <c r="I1007" s="3" t="s">
        <v>4259</v>
      </c>
      <c r="J1007" s="18" t="s">
        <v>4260</v>
      </c>
      <c r="K1007" s="17" t="str">
        <f t="shared" si="15"/>
        <v>Data AcquisitionSODA ETLBrewingData StandardizationCross-ReferenceSimultaneous Brewing Transfer Data GatheringSimultaneous Brewing Transfer Data GatheringThe ability to collect data on processes involving simultaneous transfers from different sources to one destination</v>
      </c>
      <c r="L1007" s="3"/>
      <c r="M1007" s="3"/>
      <c r="N1007" s="3"/>
      <c r="O1007" s="3"/>
      <c r="P1007" s="3" t="s">
        <v>150</v>
      </c>
      <c r="Q1007" s="3"/>
      <c r="R1007" s="5"/>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c r="AS1007" s="19"/>
      <c r="AT1007" s="19"/>
      <c r="AU1007" s="19"/>
      <c r="AV1007" s="19"/>
      <c r="AW1007" s="19"/>
      <c r="AX1007" s="19"/>
      <c r="AY1007" s="19"/>
      <c r="AZ1007" s="19"/>
      <c r="BA1007" s="19"/>
      <c r="BB1007" s="19"/>
      <c r="BC1007" s="19"/>
      <c r="BD1007" s="19"/>
      <c r="BE1007" s="19"/>
      <c r="BF1007" s="19"/>
      <c r="BG1007" s="19"/>
      <c r="BH1007" s="19"/>
      <c r="BI1007" s="19"/>
      <c r="BJ1007" s="19"/>
      <c r="BK1007" s="19"/>
      <c r="BL1007" s="19"/>
      <c r="BM1007" s="19"/>
      <c r="BN1007" s="19"/>
      <c r="BO1007" s="19"/>
      <c r="BP1007" s="19"/>
      <c r="BQ1007" s="19"/>
      <c r="BR1007" s="19"/>
      <c r="BS1007" s="19"/>
      <c r="BT1007" s="19"/>
      <c r="BU1007" s="19"/>
      <c r="BV1007" s="19"/>
    </row>
    <row r="1008" spans="1:74" ht="90" customHeight="1" x14ac:dyDescent="0.25">
      <c r="A1008" s="9" t="s">
        <v>1996</v>
      </c>
      <c r="B1008" s="15"/>
      <c r="C1008" s="3" t="s">
        <v>1998</v>
      </c>
      <c r="D1008" s="3" t="s">
        <v>1999</v>
      </c>
      <c r="E1008" s="3" t="s">
        <v>98</v>
      </c>
      <c r="F1008" s="3" t="s">
        <v>2165</v>
      </c>
      <c r="G1008" s="3" t="s">
        <v>3425</v>
      </c>
      <c r="H1008" s="3" t="s">
        <v>3426</v>
      </c>
      <c r="I1008" s="3" t="s">
        <v>3426</v>
      </c>
      <c r="J1008" s="18" t="s">
        <v>3427</v>
      </c>
      <c r="K1008" s="17" t="str">
        <f t="shared" si="15"/>
        <v>Data AcquisitionSODA ETLPackagingData StandardizationCross-ReferenceWS Standardization for Packaging Machine StateWS Standardization for Packaging Machine StateConvert a machine-state trigger from automation into the WS packaging standard</v>
      </c>
      <c r="L1008" s="3"/>
      <c r="M1008" s="3"/>
      <c r="N1008" s="3"/>
      <c r="O1008" s="3"/>
      <c r="P1008" s="3" t="s">
        <v>150</v>
      </c>
      <c r="Q1008" s="3"/>
      <c r="R1008" s="5"/>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c r="AS1008" s="19"/>
      <c r="AT1008" s="19"/>
      <c r="AU1008" s="19"/>
      <c r="AV1008" s="19"/>
      <c r="AW1008" s="19"/>
      <c r="AX1008" s="19"/>
      <c r="AY1008" s="19"/>
      <c r="AZ1008" s="19"/>
      <c r="BA1008" s="19"/>
      <c r="BB1008" s="19"/>
      <c r="BC1008" s="19"/>
      <c r="BD1008" s="19"/>
      <c r="BE1008" s="19"/>
      <c r="BF1008" s="19"/>
      <c r="BG1008" s="19"/>
      <c r="BH1008" s="19"/>
      <c r="BI1008" s="19"/>
      <c r="BJ1008" s="19"/>
      <c r="BK1008" s="19"/>
      <c r="BL1008" s="19"/>
      <c r="BM1008" s="19"/>
      <c r="BN1008" s="19"/>
      <c r="BO1008" s="19"/>
      <c r="BP1008" s="19"/>
      <c r="BQ1008" s="19"/>
      <c r="BR1008" s="19"/>
      <c r="BS1008" s="19"/>
      <c r="BT1008" s="19"/>
      <c r="BU1008" s="19"/>
      <c r="BV1008" s="19"/>
    </row>
    <row r="1009" spans="1:74" ht="90" customHeight="1" x14ac:dyDescent="0.25">
      <c r="A1009" s="9" t="s">
        <v>1996</v>
      </c>
      <c r="B1009" s="15"/>
      <c r="C1009" s="3" t="s">
        <v>1998</v>
      </c>
      <c r="D1009" s="3" t="s">
        <v>1999</v>
      </c>
      <c r="E1009" s="3" t="s">
        <v>85</v>
      </c>
      <c r="F1009" s="3" t="s">
        <v>2165</v>
      </c>
      <c r="G1009" s="3" t="s">
        <v>3425</v>
      </c>
      <c r="H1009" s="3" t="s">
        <v>4322</v>
      </c>
      <c r="I1009" s="3" t="s">
        <v>4322</v>
      </c>
      <c r="J1009" s="18" t="s">
        <v>4323</v>
      </c>
      <c r="K1009" s="17" t="str">
        <f t="shared" si="15"/>
        <v>Data AcquisitionSODA ETLBrewingData StandardizationCross-ReferenceBrewing Process Step StandardizationBrewing Process Step StandardizationThe ability to convert a trigger from an automation system to a global step standardized by MDM</v>
      </c>
      <c r="L1009" s="3"/>
      <c r="M1009" s="3"/>
      <c r="N1009" s="3"/>
      <c r="O1009" s="3"/>
      <c r="P1009" s="3" t="s">
        <v>150</v>
      </c>
      <c r="Q1009" s="3"/>
      <c r="R1009" s="5"/>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c r="AS1009" s="19"/>
      <c r="AT1009" s="19"/>
      <c r="AU1009" s="19"/>
      <c r="AV1009" s="19"/>
      <c r="AW1009" s="19"/>
      <c r="AX1009" s="19"/>
      <c r="AY1009" s="19"/>
      <c r="AZ1009" s="19"/>
      <c r="BA1009" s="19"/>
      <c r="BB1009" s="19"/>
      <c r="BC1009" s="19"/>
      <c r="BD1009" s="19"/>
      <c r="BE1009" s="19"/>
      <c r="BF1009" s="19"/>
      <c r="BG1009" s="19"/>
      <c r="BH1009" s="19"/>
      <c r="BI1009" s="19"/>
      <c r="BJ1009" s="19"/>
      <c r="BK1009" s="19"/>
      <c r="BL1009" s="19"/>
      <c r="BM1009" s="19"/>
      <c r="BN1009" s="19"/>
      <c r="BO1009" s="19"/>
      <c r="BP1009" s="19"/>
      <c r="BQ1009" s="19"/>
      <c r="BR1009" s="19"/>
      <c r="BS1009" s="19"/>
      <c r="BT1009" s="19"/>
      <c r="BU1009" s="19"/>
      <c r="BV1009" s="19"/>
    </row>
    <row r="1010" spans="1:74" ht="90" customHeight="1" x14ac:dyDescent="0.25">
      <c r="A1010" s="9" t="s">
        <v>1996</v>
      </c>
      <c r="B1010" s="15"/>
      <c r="C1010" s="3" t="s">
        <v>1998</v>
      </c>
      <c r="D1010" s="3" t="s">
        <v>1999</v>
      </c>
      <c r="E1010" s="3" t="s">
        <v>103</v>
      </c>
      <c r="F1010" s="3" t="s">
        <v>3371</v>
      </c>
      <c r="G1010" s="3" t="s">
        <v>3371</v>
      </c>
      <c r="H1010" s="3" t="s">
        <v>3430</v>
      </c>
      <c r="I1010" s="3" t="s">
        <v>3430</v>
      </c>
      <c r="J1010" s="18" t="s">
        <v>3431</v>
      </c>
      <c r="K1010" s="17" t="str">
        <f t="shared" si="15"/>
        <v>Data AcquisitionSODA ETLGeneralData TransformationData TransformationRules Applicability Configuration by AssetRules Applicability Configuration by AssetThe ability to apply template rules to specific assets based on area, subarea, or to certain sites on a zone level rule</v>
      </c>
      <c r="L1010" s="3"/>
      <c r="M1010" s="3"/>
      <c r="N1010" s="3"/>
      <c r="O1010" s="3"/>
      <c r="P1010" s="3" t="s">
        <v>150</v>
      </c>
      <c r="Q1010" s="3"/>
      <c r="R1010" s="5"/>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c r="AS1010" s="19"/>
      <c r="AT1010" s="19"/>
      <c r="AU1010" s="19"/>
      <c r="AV1010" s="19"/>
      <c r="AW1010" s="19"/>
      <c r="AX1010" s="19"/>
      <c r="AY1010" s="19"/>
      <c r="AZ1010" s="19"/>
      <c r="BA1010" s="19"/>
      <c r="BB1010" s="19"/>
      <c r="BC1010" s="19"/>
      <c r="BD1010" s="19"/>
      <c r="BE1010" s="19"/>
      <c r="BF1010" s="19"/>
      <c r="BG1010" s="19"/>
      <c r="BH1010" s="19"/>
      <c r="BI1010" s="19"/>
      <c r="BJ1010" s="19"/>
      <c r="BK1010" s="19"/>
      <c r="BL1010" s="19"/>
      <c r="BM1010" s="19"/>
      <c r="BN1010" s="19"/>
      <c r="BO1010" s="19"/>
      <c r="BP1010" s="19"/>
      <c r="BQ1010" s="19"/>
      <c r="BR1010" s="19"/>
      <c r="BS1010" s="19"/>
      <c r="BT1010" s="19"/>
      <c r="BU1010" s="19"/>
      <c r="BV1010" s="19"/>
    </row>
    <row r="1011" spans="1:74" ht="90" customHeight="1" x14ac:dyDescent="0.25">
      <c r="A1011" s="9" t="s">
        <v>1996</v>
      </c>
      <c r="B1011" s="15"/>
      <c r="C1011" s="3" t="s">
        <v>1998</v>
      </c>
      <c r="D1011" s="3" t="s">
        <v>1999</v>
      </c>
      <c r="E1011" s="3" t="s">
        <v>103</v>
      </c>
      <c r="F1011" s="3" t="s">
        <v>3371</v>
      </c>
      <c r="G1011" s="3" t="s">
        <v>3371</v>
      </c>
      <c r="H1011" s="3" t="s">
        <v>4351</v>
      </c>
      <c r="I1011" s="3" t="s">
        <v>4351</v>
      </c>
      <c r="J1011" s="18" t="s">
        <v>4352</v>
      </c>
      <c r="K1011" s="17" t="str">
        <f t="shared" si="15"/>
        <v>Data AcquisitionSODA ETLGeneralData TransformationData TransformationRules Applicability Configuration by Asset CharacteristicsRules Applicability Configuration by Asset CharacteristicsThe ability to apply template rules to specific assets  based on their characteristics.</v>
      </c>
      <c r="L1011" s="3"/>
      <c r="M1011" s="3"/>
      <c r="N1011" s="3"/>
      <c r="O1011" s="3"/>
      <c r="P1011" s="3" t="s">
        <v>150</v>
      </c>
      <c r="Q1011" s="3"/>
      <c r="R1011" s="5"/>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c r="AS1011" s="19"/>
      <c r="AT1011" s="19"/>
      <c r="AU1011" s="19"/>
      <c r="AV1011" s="19"/>
      <c r="AW1011" s="19"/>
      <c r="AX1011" s="19"/>
      <c r="AY1011" s="19"/>
      <c r="AZ1011" s="19"/>
      <c r="BA1011" s="19"/>
      <c r="BB1011" s="19"/>
      <c r="BC1011" s="19"/>
      <c r="BD1011" s="19"/>
      <c r="BE1011" s="19"/>
      <c r="BF1011" s="19"/>
      <c r="BG1011" s="19"/>
      <c r="BH1011" s="19"/>
      <c r="BI1011" s="19"/>
      <c r="BJ1011" s="19"/>
      <c r="BK1011" s="19"/>
      <c r="BL1011" s="19"/>
      <c r="BM1011" s="19"/>
      <c r="BN1011" s="19"/>
      <c r="BO1011" s="19"/>
      <c r="BP1011" s="19"/>
      <c r="BQ1011" s="19"/>
      <c r="BR1011" s="19"/>
      <c r="BS1011" s="19"/>
      <c r="BT1011" s="19"/>
      <c r="BU1011" s="19"/>
      <c r="BV1011" s="19"/>
    </row>
    <row r="1012" spans="1:74" ht="90" customHeight="1" x14ac:dyDescent="0.25">
      <c r="A1012" s="9" t="s">
        <v>1996</v>
      </c>
      <c r="B1012" s="15"/>
      <c r="C1012" s="3" t="s">
        <v>1998</v>
      </c>
      <c r="D1012" s="3" t="s">
        <v>1999</v>
      </c>
      <c r="E1012" s="3" t="s">
        <v>103</v>
      </c>
      <c r="F1012" s="3" t="s">
        <v>3435</v>
      </c>
      <c r="G1012" s="3" t="s">
        <v>3435</v>
      </c>
      <c r="H1012" s="3" t="s">
        <v>3436</v>
      </c>
      <c r="I1012" s="3" t="s">
        <v>3436</v>
      </c>
      <c r="J1012" s="18" t="s">
        <v>3437</v>
      </c>
      <c r="K1012" s="17" t="str">
        <f t="shared" si="15"/>
        <v>Data AcquisitionSODA ETLGeneralData AvailabilityData AvailabilityOn-prem Service Uptime MonitoringOn-prem Service Uptime MonitoringActive monitoring of local service health with the objective of being proactive when problems happen</v>
      </c>
      <c r="L1012" s="3"/>
      <c r="M1012" s="3"/>
      <c r="N1012" s="3"/>
      <c r="O1012" s="3"/>
      <c r="P1012" s="3" t="s">
        <v>150</v>
      </c>
      <c r="Q1012" s="3"/>
      <c r="R1012" s="5"/>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c r="AS1012" s="19"/>
      <c r="AT1012" s="19"/>
      <c r="AU1012" s="19"/>
      <c r="AV1012" s="19"/>
      <c r="AW1012" s="19"/>
      <c r="AX1012" s="19"/>
      <c r="AY1012" s="19"/>
      <c r="AZ1012" s="19"/>
      <c r="BA1012" s="19"/>
      <c r="BB1012" s="19"/>
      <c r="BC1012" s="19"/>
      <c r="BD1012" s="19"/>
      <c r="BE1012" s="19"/>
      <c r="BF1012" s="19"/>
      <c r="BG1012" s="19"/>
      <c r="BH1012" s="19"/>
      <c r="BI1012" s="19"/>
      <c r="BJ1012" s="19"/>
      <c r="BK1012" s="19"/>
      <c r="BL1012" s="19"/>
      <c r="BM1012" s="19"/>
      <c r="BN1012" s="19"/>
      <c r="BO1012" s="19"/>
      <c r="BP1012" s="19"/>
      <c r="BQ1012" s="19"/>
      <c r="BR1012" s="19"/>
      <c r="BS1012" s="19"/>
      <c r="BT1012" s="19"/>
      <c r="BU1012" s="19"/>
      <c r="BV1012" s="19"/>
    </row>
    <row r="1013" spans="1:74" ht="90" customHeight="1" x14ac:dyDescent="0.25">
      <c r="A1013" s="9" t="s">
        <v>1996</v>
      </c>
      <c r="B1013" s="15"/>
      <c r="C1013" s="3" t="s">
        <v>1998</v>
      </c>
      <c r="D1013" s="3" t="s">
        <v>1999</v>
      </c>
      <c r="E1013" s="3" t="s">
        <v>103</v>
      </c>
      <c r="F1013" s="3" t="s">
        <v>3435</v>
      </c>
      <c r="G1013" s="3" t="s">
        <v>3435</v>
      </c>
      <c r="H1013" s="3" t="s">
        <v>3439</v>
      </c>
      <c r="I1013" s="3" t="s">
        <v>3440</v>
      </c>
      <c r="J1013" s="18" t="s">
        <v>3441</v>
      </c>
      <c r="K1013" s="17" t="str">
        <f t="shared" si="15"/>
        <v>Data AcquisitionSODA ETLGeneralData AvailabilityData AvailabilityOn-prem Service Data Loss MonitoringMonitor data lost between Collector and Rule-ManagerMonitor communication between local services to detect and alert on data loss even when services are running</v>
      </c>
      <c r="L1013" s="3"/>
      <c r="M1013" s="3"/>
      <c r="N1013" s="3"/>
      <c r="O1013" s="3"/>
      <c r="P1013" s="3" t="s">
        <v>93</v>
      </c>
      <c r="Q1013" s="3"/>
      <c r="R1013" s="5"/>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c r="AS1013" s="19"/>
      <c r="AT1013" s="19"/>
      <c r="AU1013" s="19"/>
      <c r="AV1013" s="19"/>
      <c r="AW1013" s="19"/>
      <c r="AX1013" s="19"/>
      <c r="AY1013" s="19"/>
      <c r="AZ1013" s="19"/>
      <c r="BA1013" s="19"/>
      <c r="BB1013" s="19"/>
      <c r="BC1013" s="19"/>
      <c r="BD1013" s="19"/>
      <c r="BE1013" s="19"/>
      <c r="BF1013" s="19"/>
      <c r="BG1013" s="19"/>
      <c r="BH1013" s="19"/>
      <c r="BI1013" s="19"/>
      <c r="BJ1013" s="19"/>
      <c r="BK1013" s="19"/>
      <c r="BL1013" s="19"/>
      <c r="BM1013" s="19"/>
      <c r="BN1013" s="19"/>
      <c r="BO1013" s="19"/>
      <c r="BP1013" s="19"/>
      <c r="BQ1013" s="19"/>
      <c r="BR1013" s="19"/>
      <c r="BS1013" s="19"/>
      <c r="BT1013" s="19"/>
      <c r="BU1013" s="19"/>
      <c r="BV1013" s="19"/>
    </row>
    <row r="1014" spans="1:74" ht="90" customHeight="1" x14ac:dyDescent="0.25">
      <c r="A1014" s="9" t="s">
        <v>1996</v>
      </c>
      <c r="B1014" s="15"/>
      <c r="C1014" s="3" t="s">
        <v>1998</v>
      </c>
      <c r="D1014" s="3" t="s">
        <v>1999</v>
      </c>
      <c r="E1014" s="3" t="s">
        <v>103</v>
      </c>
      <c r="F1014" s="3" t="s">
        <v>3435</v>
      </c>
      <c r="G1014" s="3" t="s">
        <v>3435</v>
      </c>
      <c r="H1014" s="3" t="s">
        <v>3439</v>
      </c>
      <c r="I1014" s="3" t="s">
        <v>3443</v>
      </c>
      <c r="J1014" s="18" t="s">
        <v>3441</v>
      </c>
      <c r="K1014" s="17" t="str">
        <f t="shared" si="15"/>
        <v>Data AcquisitionSODA ETLGeneralData AvailabilityData AvailabilityOn-prem Service Data Loss MonitoringMonitor data lost between Rule-Manager and Edge-serviceMonitor communication between local services to detect and alert on data loss even when services are running</v>
      </c>
      <c r="L1014" s="3"/>
      <c r="M1014" s="3"/>
      <c r="N1014" s="3"/>
      <c r="O1014" s="3"/>
      <c r="P1014" s="3" t="s">
        <v>93</v>
      </c>
      <c r="Q1014" s="3"/>
      <c r="R1014" s="5"/>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c r="AS1014" s="19"/>
      <c r="AT1014" s="19"/>
      <c r="AU1014" s="19"/>
      <c r="AV1014" s="19"/>
      <c r="AW1014" s="19"/>
      <c r="AX1014" s="19"/>
      <c r="AY1014" s="19"/>
      <c r="AZ1014" s="19"/>
      <c r="BA1014" s="19"/>
      <c r="BB1014" s="19"/>
      <c r="BC1014" s="19"/>
      <c r="BD1014" s="19"/>
      <c r="BE1014" s="19"/>
      <c r="BF1014" s="19"/>
      <c r="BG1014" s="19"/>
      <c r="BH1014" s="19"/>
      <c r="BI1014" s="19"/>
      <c r="BJ1014" s="19"/>
      <c r="BK1014" s="19"/>
      <c r="BL1014" s="19"/>
      <c r="BM1014" s="19"/>
      <c r="BN1014" s="19"/>
      <c r="BO1014" s="19"/>
      <c r="BP1014" s="19"/>
      <c r="BQ1014" s="19"/>
      <c r="BR1014" s="19"/>
      <c r="BS1014" s="19"/>
      <c r="BT1014" s="19"/>
      <c r="BU1014" s="19"/>
      <c r="BV1014" s="19"/>
    </row>
    <row r="1015" spans="1:74" ht="75" customHeight="1" x14ac:dyDescent="0.25">
      <c r="A1015" s="9" t="s">
        <v>1996</v>
      </c>
      <c r="B1015" s="15"/>
      <c r="C1015" s="3" t="s">
        <v>1998</v>
      </c>
      <c r="D1015" s="3" t="s">
        <v>1999</v>
      </c>
      <c r="E1015" s="3" t="s">
        <v>98</v>
      </c>
      <c r="F1015" s="3" t="s">
        <v>3371</v>
      </c>
      <c r="G1015" s="3" t="s">
        <v>3371</v>
      </c>
      <c r="H1015" s="3" t="s">
        <v>3445</v>
      </c>
      <c r="I1015" s="3" t="s">
        <v>3446</v>
      </c>
      <c r="J1015" s="18" t="s">
        <v>3447</v>
      </c>
      <c r="K1015" s="17" t="str">
        <f t="shared" si="15"/>
        <v>Data AcquisitionSODA ETLPackagingData TransformationData TransformationSpecific hour and hourly on the hour triggersHourly on the hour rule triggerEnable rules with triggers based on full or specific hours.</v>
      </c>
      <c r="L1015" s="3"/>
      <c r="M1015" s="3"/>
      <c r="N1015" s="3"/>
      <c r="O1015" s="3"/>
      <c r="P1015" s="3" t="s">
        <v>93</v>
      </c>
      <c r="Q1015" s="3"/>
      <c r="R1015" s="5"/>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c r="AS1015" s="19"/>
      <c r="AT1015" s="19"/>
      <c r="AU1015" s="19"/>
      <c r="AV1015" s="19"/>
      <c r="AW1015" s="19"/>
      <c r="AX1015" s="19"/>
      <c r="AY1015" s="19"/>
      <c r="AZ1015" s="19"/>
      <c r="BA1015" s="19"/>
      <c r="BB1015" s="19"/>
      <c r="BC1015" s="19"/>
      <c r="BD1015" s="19"/>
      <c r="BE1015" s="19"/>
      <c r="BF1015" s="19"/>
      <c r="BG1015" s="19"/>
      <c r="BH1015" s="19"/>
      <c r="BI1015" s="19"/>
      <c r="BJ1015" s="19"/>
      <c r="BK1015" s="19"/>
      <c r="BL1015" s="19"/>
      <c r="BM1015" s="19"/>
      <c r="BN1015" s="19"/>
      <c r="BO1015" s="19"/>
      <c r="BP1015" s="19"/>
      <c r="BQ1015" s="19"/>
      <c r="BR1015" s="19"/>
      <c r="BS1015" s="19"/>
      <c r="BT1015" s="19"/>
      <c r="BU1015" s="19"/>
      <c r="BV1015" s="19"/>
    </row>
    <row r="1016" spans="1:74" ht="75" customHeight="1" x14ac:dyDescent="0.25">
      <c r="A1016" s="9" t="s">
        <v>1996</v>
      </c>
      <c r="B1016" s="15"/>
      <c r="C1016" s="3" t="s">
        <v>1998</v>
      </c>
      <c r="D1016" s="3" t="s">
        <v>1999</v>
      </c>
      <c r="E1016" s="3" t="s">
        <v>98</v>
      </c>
      <c r="F1016" s="3" t="s">
        <v>3371</v>
      </c>
      <c r="G1016" s="3" t="s">
        <v>3371</v>
      </c>
      <c r="H1016" s="3" t="s">
        <v>3445</v>
      </c>
      <c r="I1016" s="3" t="s">
        <v>3449</v>
      </c>
      <c r="J1016" s="18" t="s">
        <v>3447</v>
      </c>
      <c r="K1016" s="17" t="str">
        <f t="shared" si="15"/>
        <v>Data AcquisitionSODA ETLPackagingData TransformationData TransformationSpecific hour and hourly on the hour triggersSchedule recurrence based on a specific time of the dayEnable rules with triggers based on full or specific hours.</v>
      </c>
      <c r="L1016" s="3"/>
      <c r="M1016" s="3"/>
      <c r="N1016" s="3"/>
      <c r="O1016" s="3"/>
      <c r="P1016" s="3" t="s">
        <v>93</v>
      </c>
      <c r="Q1016" s="3"/>
      <c r="R1016" s="5"/>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c r="AS1016" s="19"/>
      <c r="AT1016" s="19"/>
      <c r="AU1016" s="19"/>
      <c r="AV1016" s="19"/>
      <c r="AW1016" s="19"/>
      <c r="AX1016" s="19"/>
      <c r="AY1016" s="19"/>
      <c r="AZ1016" s="19"/>
      <c r="BA1016" s="19"/>
      <c r="BB1016" s="19"/>
      <c r="BC1016" s="19"/>
      <c r="BD1016" s="19"/>
      <c r="BE1016" s="19"/>
      <c r="BF1016" s="19"/>
      <c r="BG1016" s="19"/>
      <c r="BH1016" s="19"/>
      <c r="BI1016" s="19"/>
      <c r="BJ1016" s="19"/>
      <c r="BK1016" s="19"/>
      <c r="BL1016" s="19"/>
      <c r="BM1016" s="19"/>
      <c r="BN1016" s="19"/>
      <c r="BO1016" s="19"/>
      <c r="BP1016" s="19"/>
      <c r="BQ1016" s="19"/>
      <c r="BR1016" s="19"/>
      <c r="BS1016" s="19"/>
      <c r="BT1016" s="19"/>
      <c r="BU1016" s="19"/>
      <c r="BV1016" s="19"/>
    </row>
    <row r="1017" spans="1:74" ht="120" customHeight="1" x14ac:dyDescent="0.25">
      <c r="A1017" s="9" t="s">
        <v>1996</v>
      </c>
      <c r="B1017" s="15"/>
      <c r="C1017" s="3" t="s">
        <v>1998</v>
      </c>
      <c r="D1017" s="3" t="s">
        <v>1999</v>
      </c>
      <c r="E1017" s="3" t="s">
        <v>98</v>
      </c>
      <c r="F1017" s="3" t="s">
        <v>3371</v>
      </c>
      <c r="G1017" s="3" t="s">
        <v>3451</v>
      </c>
      <c r="H1017" s="3" t="s">
        <v>3452</v>
      </c>
      <c r="I1017" s="3" t="s">
        <v>3453</v>
      </c>
      <c r="J1017" s="18" t="s">
        <v>3454</v>
      </c>
      <c r="K1017" s="17" t="str">
        <f t="shared" si="15"/>
        <v>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v>
      </c>
      <c r="L1017" s="3"/>
      <c r="M1017" s="3"/>
      <c r="N1017" s="3"/>
      <c r="O1017" s="3"/>
      <c r="P1017" s="3" t="s">
        <v>93</v>
      </c>
      <c r="Q1017" s="3"/>
      <c r="R1017" s="5"/>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c r="AS1017" s="19"/>
      <c r="AT1017" s="19"/>
      <c r="AU1017" s="19"/>
      <c r="AV1017" s="19"/>
      <c r="AW1017" s="19"/>
      <c r="AX1017" s="19"/>
      <c r="AY1017" s="19"/>
      <c r="AZ1017" s="19"/>
      <c r="BA1017" s="19"/>
      <c r="BB1017" s="19"/>
      <c r="BC1017" s="19"/>
      <c r="BD1017" s="19"/>
      <c r="BE1017" s="19"/>
      <c r="BF1017" s="19"/>
      <c r="BG1017" s="19"/>
      <c r="BH1017" s="19"/>
      <c r="BI1017" s="19"/>
      <c r="BJ1017" s="19"/>
      <c r="BK1017" s="19"/>
      <c r="BL1017" s="19"/>
      <c r="BM1017" s="19"/>
      <c r="BN1017" s="19"/>
      <c r="BO1017" s="19"/>
      <c r="BP1017" s="19"/>
      <c r="BQ1017" s="19"/>
      <c r="BR1017" s="19"/>
      <c r="BS1017" s="19"/>
      <c r="BT1017" s="19"/>
      <c r="BU1017" s="19"/>
      <c r="BV1017" s="19"/>
    </row>
    <row r="1018" spans="1:74" ht="120" customHeight="1" x14ac:dyDescent="0.25">
      <c r="A1018" s="9" t="s">
        <v>1996</v>
      </c>
      <c r="B1018" s="15"/>
      <c r="C1018" s="3" t="s">
        <v>1998</v>
      </c>
      <c r="D1018" s="3" t="s">
        <v>1999</v>
      </c>
      <c r="E1018" s="3" t="s">
        <v>98</v>
      </c>
      <c r="F1018" s="3" t="s">
        <v>3371</v>
      </c>
      <c r="G1018" s="3" t="s">
        <v>3451</v>
      </c>
      <c r="H1018" s="3" t="s">
        <v>3452</v>
      </c>
      <c r="I1018" s="3" t="s">
        <v>3456</v>
      </c>
      <c r="J1018" s="18" t="s">
        <v>3454</v>
      </c>
      <c r="K1018" s="17" t="str">
        <f t="shared" si="15"/>
        <v>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v>
      </c>
      <c r="L1018" s="3"/>
      <c r="M1018" s="3"/>
      <c r="N1018" s="3"/>
      <c r="O1018" s="3"/>
      <c r="P1018" s="3" t="s">
        <v>93</v>
      </c>
      <c r="Q1018" s="3"/>
      <c r="R1018" s="5"/>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c r="AS1018" s="19"/>
      <c r="AT1018" s="19"/>
      <c r="AU1018" s="19"/>
      <c r="AV1018" s="19"/>
      <c r="AW1018" s="19"/>
      <c r="AX1018" s="19"/>
      <c r="AY1018" s="19"/>
      <c r="AZ1018" s="19"/>
      <c r="BA1018" s="19"/>
      <c r="BB1018" s="19"/>
      <c r="BC1018" s="19"/>
      <c r="BD1018" s="19"/>
      <c r="BE1018" s="19"/>
      <c r="BF1018" s="19"/>
      <c r="BG1018" s="19"/>
      <c r="BH1018" s="19"/>
      <c r="BI1018" s="19"/>
      <c r="BJ1018" s="19"/>
      <c r="BK1018" s="19"/>
      <c r="BL1018" s="19"/>
      <c r="BM1018" s="19"/>
      <c r="BN1018" s="19"/>
      <c r="BO1018" s="19"/>
      <c r="BP1018" s="19"/>
      <c r="BQ1018" s="19"/>
      <c r="BR1018" s="19"/>
      <c r="BS1018" s="19"/>
      <c r="BT1018" s="19"/>
      <c r="BU1018" s="19"/>
      <c r="BV1018" s="19"/>
    </row>
    <row r="1019" spans="1:74" ht="120" customHeight="1" x14ac:dyDescent="0.25">
      <c r="A1019" s="9" t="s">
        <v>1996</v>
      </c>
      <c r="B1019" s="15"/>
      <c r="C1019" s="3" t="s">
        <v>1998</v>
      </c>
      <c r="D1019" s="3" t="s">
        <v>1999</v>
      </c>
      <c r="E1019" s="3" t="s">
        <v>98</v>
      </c>
      <c r="F1019" s="3" t="s">
        <v>3371</v>
      </c>
      <c r="G1019" s="3" t="s">
        <v>3451</v>
      </c>
      <c r="H1019" s="3" t="s">
        <v>3452</v>
      </c>
      <c r="I1019" s="3" t="s">
        <v>3458</v>
      </c>
      <c r="J1019" s="18" t="s">
        <v>3454</v>
      </c>
      <c r="K1019" s="17" t="str">
        <f t="shared" si="15"/>
        <v>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v>
      </c>
      <c r="L1019" s="3"/>
      <c r="M1019" s="3"/>
      <c r="N1019" s="3"/>
      <c r="O1019" s="3"/>
      <c r="P1019" s="3" t="s">
        <v>93</v>
      </c>
      <c r="Q1019" s="3"/>
      <c r="R1019" s="5"/>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c r="AS1019" s="19"/>
      <c r="AT1019" s="19"/>
      <c r="AU1019" s="19"/>
      <c r="AV1019" s="19"/>
      <c r="AW1019" s="19"/>
      <c r="AX1019" s="19"/>
      <c r="AY1019" s="19"/>
      <c r="AZ1019" s="19"/>
      <c r="BA1019" s="19"/>
      <c r="BB1019" s="19"/>
      <c r="BC1019" s="19"/>
      <c r="BD1019" s="19"/>
      <c r="BE1019" s="19"/>
      <c r="BF1019" s="19"/>
      <c r="BG1019" s="19"/>
      <c r="BH1019" s="19"/>
      <c r="BI1019" s="19"/>
      <c r="BJ1019" s="19"/>
      <c r="BK1019" s="19"/>
      <c r="BL1019" s="19"/>
      <c r="BM1019" s="19"/>
      <c r="BN1019" s="19"/>
      <c r="BO1019" s="19"/>
      <c r="BP1019" s="19"/>
      <c r="BQ1019" s="19"/>
      <c r="BR1019" s="19"/>
      <c r="BS1019" s="19"/>
      <c r="BT1019" s="19"/>
      <c r="BU1019" s="19"/>
      <c r="BV1019" s="19"/>
    </row>
    <row r="1020" spans="1:74" ht="90" customHeight="1" x14ac:dyDescent="0.25">
      <c r="A1020" s="9" t="s">
        <v>1996</v>
      </c>
      <c r="B1020" s="15"/>
      <c r="C1020" s="3" t="s">
        <v>1998</v>
      </c>
      <c r="D1020" s="3" t="s">
        <v>1999</v>
      </c>
      <c r="E1020" s="3" t="s">
        <v>98</v>
      </c>
      <c r="F1020" s="3" t="s">
        <v>3371</v>
      </c>
      <c r="G1020" s="3" t="s">
        <v>2100</v>
      </c>
      <c r="H1020" s="3" t="s">
        <v>3460</v>
      </c>
      <c r="I1020" s="3" t="s">
        <v>3460</v>
      </c>
      <c r="J1020" s="18" t="s">
        <v>3461</v>
      </c>
      <c r="K1020" s="17" t="str">
        <f t="shared" si="15"/>
        <v>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v>
      </c>
      <c r="L1020" s="3"/>
      <c r="M1020" s="3"/>
      <c r="N1020" s="3"/>
      <c r="O1020" s="3"/>
      <c r="P1020" s="3" t="s">
        <v>93</v>
      </c>
      <c r="Q1020" s="3"/>
      <c r="R1020" s="5"/>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c r="AQ1020" s="19"/>
      <c r="AR1020" s="19"/>
      <c r="AS1020" s="19"/>
      <c r="AT1020" s="19"/>
      <c r="AU1020" s="19"/>
      <c r="AV1020" s="19"/>
      <c r="AW1020" s="19"/>
      <c r="AX1020" s="19"/>
      <c r="AY1020" s="19"/>
      <c r="AZ1020" s="19"/>
      <c r="BA1020" s="19"/>
      <c r="BB1020" s="19"/>
      <c r="BC1020" s="19"/>
      <c r="BD1020" s="19"/>
      <c r="BE1020" s="19"/>
      <c r="BF1020" s="19"/>
      <c r="BG1020" s="19"/>
      <c r="BH1020" s="19"/>
      <c r="BI1020" s="19"/>
      <c r="BJ1020" s="19"/>
      <c r="BK1020" s="19"/>
      <c r="BL1020" s="19"/>
      <c r="BM1020" s="19"/>
      <c r="BN1020" s="19"/>
      <c r="BO1020" s="19"/>
      <c r="BP1020" s="19"/>
      <c r="BQ1020" s="19"/>
      <c r="BR1020" s="19"/>
      <c r="BS1020" s="19"/>
      <c r="BT1020" s="19"/>
      <c r="BU1020" s="19"/>
      <c r="BV1020" s="19"/>
    </row>
    <row r="1021" spans="1:74" ht="90" customHeight="1" x14ac:dyDescent="0.25">
      <c r="A1021" s="9" t="s">
        <v>1996</v>
      </c>
      <c r="B1021" s="15"/>
      <c r="C1021" s="3" t="s">
        <v>1998</v>
      </c>
      <c r="D1021" s="3" t="s">
        <v>1999</v>
      </c>
      <c r="E1021" s="3" t="s">
        <v>103</v>
      </c>
      <c r="F1021" s="3" t="s">
        <v>2193</v>
      </c>
      <c r="G1021" s="3" t="s">
        <v>3463</v>
      </c>
      <c r="H1021" s="3" t="s">
        <v>3464</v>
      </c>
      <c r="I1021" s="3" t="s">
        <v>3465</v>
      </c>
      <c r="J1021" s="18" t="s">
        <v>3466</v>
      </c>
      <c r="K1021" s="17" t="str">
        <f t="shared" si="15"/>
        <v>Data AcquisitionSODA ETLGeneralGovernanceGuide the userGuide the user when creating a PTS rule on SODAPTS Portal Integration to bring names and codeGuide users through the process of creating a PTS data gathering with the correct code and expected outputs</v>
      </c>
      <c r="L1021" s="3"/>
      <c r="M1021" s="3"/>
      <c r="N1021" s="3"/>
      <c r="O1021" s="3"/>
      <c r="P1021" s="3" t="s">
        <v>93</v>
      </c>
      <c r="Q1021" s="3"/>
      <c r="R1021" s="5"/>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c r="AQ1021" s="19"/>
      <c r="AR1021" s="19"/>
      <c r="AS1021" s="19"/>
      <c r="AT1021" s="19"/>
      <c r="AU1021" s="19"/>
      <c r="AV1021" s="19"/>
      <c r="AW1021" s="19"/>
      <c r="AX1021" s="19"/>
      <c r="AY1021" s="19"/>
      <c r="AZ1021" s="19"/>
      <c r="BA1021" s="19"/>
      <c r="BB1021" s="19"/>
      <c r="BC1021" s="19"/>
      <c r="BD1021" s="19"/>
      <c r="BE1021" s="19"/>
      <c r="BF1021" s="19"/>
      <c r="BG1021" s="19"/>
      <c r="BH1021" s="19"/>
      <c r="BI1021" s="19"/>
      <c r="BJ1021" s="19"/>
      <c r="BK1021" s="19"/>
      <c r="BL1021" s="19"/>
      <c r="BM1021" s="19"/>
      <c r="BN1021" s="19"/>
      <c r="BO1021" s="19"/>
      <c r="BP1021" s="19"/>
      <c r="BQ1021" s="19"/>
      <c r="BR1021" s="19"/>
      <c r="BS1021" s="19"/>
      <c r="BT1021" s="19"/>
      <c r="BU1021" s="19"/>
      <c r="BV1021" s="19"/>
    </row>
    <row r="1022" spans="1:74" ht="90" customHeight="1" x14ac:dyDescent="0.25">
      <c r="A1022" s="9" t="s">
        <v>1996</v>
      </c>
      <c r="B1022" s="15"/>
      <c r="C1022" s="3" t="s">
        <v>1998</v>
      </c>
      <c r="D1022" s="3" t="s">
        <v>1999</v>
      </c>
      <c r="E1022" s="3" t="s">
        <v>103</v>
      </c>
      <c r="F1022" s="3" t="s">
        <v>2193</v>
      </c>
      <c r="G1022" s="3" t="s">
        <v>3463</v>
      </c>
      <c r="H1022" s="3" t="s">
        <v>3464</v>
      </c>
      <c r="I1022" s="3" t="s">
        <v>3468</v>
      </c>
      <c r="J1022" s="18" t="s">
        <v>3466</v>
      </c>
      <c r="K1022" s="17" t="str">
        <f t="shared" si="15"/>
        <v>Data AcquisitionSODA ETLGeneralGovernanceGuide the userGuide the user when creating a PTS rule on SODAPTS Portal Integration to bring names and code by equipment typeGuide users through the process of creating a PTS data gathering with the correct code and expected outputs</v>
      </c>
      <c r="L1022" s="3"/>
      <c r="M1022" s="3"/>
      <c r="N1022" s="3"/>
      <c r="O1022" s="3"/>
      <c r="P1022" s="3" t="s">
        <v>93</v>
      </c>
      <c r="Q1022" s="3"/>
      <c r="R1022" s="5"/>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c r="AQ1022" s="19"/>
      <c r="AR1022" s="19"/>
      <c r="AS1022" s="19"/>
      <c r="AT1022" s="19"/>
      <c r="AU1022" s="19"/>
      <c r="AV1022" s="19"/>
      <c r="AW1022" s="19"/>
      <c r="AX1022" s="19"/>
      <c r="AY1022" s="19"/>
      <c r="AZ1022" s="19"/>
      <c r="BA1022" s="19"/>
      <c r="BB1022" s="19"/>
      <c r="BC1022" s="19"/>
      <c r="BD1022" s="19"/>
      <c r="BE1022" s="19"/>
      <c r="BF1022" s="19"/>
      <c r="BG1022" s="19"/>
      <c r="BH1022" s="19"/>
      <c r="BI1022" s="19"/>
      <c r="BJ1022" s="19"/>
      <c r="BK1022" s="19"/>
      <c r="BL1022" s="19"/>
      <c r="BM1022" s="19"/>
      <c r="BN1022" s="19"/>
      <c r="BO1022" s="19"/>
      <c r="BP1022" s="19"/>
      <c r="BQ1022" s="19"/>
      <c r="BR1022" s="19"/>
      <c r="BS1022" s="19"/>
      <c r="BT1022" s="19"/>
      <c r="BU1022" s="19"/>
      <c r="BV1022" s="19"/>
    </row>
    <row r="1023" spans="1:74" ht="105" customHeight="1" x14ac:dyDescent="0.25">
      <c r="A1023" s="9" t="s">
        <v>1996</v>
      </c>
      <c r="B1023" s="15"/>
      <c r="C1023" s="3" t="s">
        <v>1998</v>
      </c>
      <c r="D1023" s="3" t="s">
        <v>1999</v>
      </c>
      <c r="E1023" s="3" t="s">
        <v>103</v>
      </c>
      <c r="F1023" s="3" t="s">
        <v>2193</v>
      </c>
      <c r="G1023" s="3" t="s">
        <v>3463</v>
      </c>
      <c r="H1023" s="3" t="s">
        <v>3464</v>
      </c>
      <c r="I1023" s="3" t="s">
        <v>3470</v>
      </c>
      <c r="J1023" s="18" t="s">
        <v>3471</v>
      </c>
      <c r="K1023" s="17" t="str">
        <f t="shared" si="15"/>
        <v>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v>
      </c>
      <c r="L1023" s="3"/>
      <c r="M1023" s="3"/>
      <c r="N1023" s="3"/>
      <c r="O1023" s="3"/>
      <c r="P1023" s="3" t="s">
        <v>93</v>
      </c>
      <c r="Q1023" s="3"/>
      <c r="R1023" s="5"/>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c r="AQ1023" s="19"/>
      <c r="AR1023" s="19"/>
      <c r="AS1023" s="19"/>
      <c r="AT1023" s="19"/>
      <c r="AU1023" s="19"/>
      <c r="AV1023" s="19"/>
      <c r="AW1023" s="19"/>
      <c r="AX1023" s="19"/>
      <c r="AY1023" s="19"/>
      <c r="AZ1023" s="19"/>
      <c r="BA1023" s="19"/>
      <c r="BB1023" s="19"/>
      <c r="BC1023" s="19"/>
      <c r="BD1023" s="19"/>
      <c r="BE1023" s="19"/>
      <c r="BF1023" s="19"/>
      <c r="BG1023" s="19"/>
      <c r="BH1023" s="19"/>
      <c r="BI1023" s="19"/>
      <c r="BJ1023" s="19"/>
      <c r="BK1023" s="19"/>
      <c r="BL1023" s="19"/>
      <c r="BM1023" s="19"/>
      <c r="BN1023" s="19"/>
      <c r="BO1023" s="19"/>
      <c r="BP1023" s="19"/>
      <c r="BQ1023" s="19"/>
      <c r="BR1023" s="19"/>
      <c r="BS1023" s="19"/>
      <c r="BT1023" s="19"/>
      <c r="BU1023" s="19"/>
      <c r="BV1023" s="19"/>
    </row>
    <row r="1024" spans="1:74" ht="90" customHeight="1" x14ac:dyDescent="0.25">
      <c r="A1024" s="9" t="s">
        <v>1996</v>
      </c>
      <c r="B1024" s="15"/>
      <c r="C1024" s="3" t="s">
        <v>1998</v>
      </c>
      <c r="D1024" s="3" t="s">
        <v>1999</v>
      </c>
      <c r="E1024" s="3" t="s">
        <v>103</v>
      </c>
      <c r="F1024" s="3" t="s">
        <v>2193</v>
      </c>
      <c r="G1024" s="3" t="s">
        <v>3463</v>
      </c>
      <c r="H1024" s="3" t="s">
        <v>3473</v>
      </c>
      <c r="I1024" s="3" t="s">
        <v>3474</v>
      </c>
      <c r="J1024" s="18" t="s">
        <v>3475</v>
      </c>
      <c r="K1024" s="17" t="str">
        <f t="shared" si="15"/>
        <v>Data AcquisitionSODA ETLGeneralGovernanceGuide the userGuide the user when creating a Event rule on SODAPredefined rule for batch start and batch end eventsGuide users through the process of creating a event data gathering with the expected outputs and MD</v>
      </c>
      <c r="L1024" s="3"/>
      <c r="M1024" s="3"/>
      <c r="N1024" s="3"/>
      <c r="O1024" s="3"/>
      <c r="P1024" s="3" t="s">
        <v>93</v>
      </c>
      <c r="Q1024" s="3"/>
      <c r="R1024" s="5"/>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c r="AQ1024" s="19"/>
      <c r="AR1024" s="19"/>
      <c r="AS1024" s="19"/>
      <c r="AT1024" s="19"/>
      <c r="AU1024" s="19"/>
      <c r="AV1024" s="19"/>
      <c r="AW1024" s="19"/>
      <c r="AX1024" s="19"/>
      <c r="AY1024" s="19"/>
      <c r="AZ1024" s="19"/>
      <c r="BA1024" s="19"/>
      <c r="BB1024" s="19"/>
      <c r="BC1024" s="19"/>
      <c r="BD1024" s="19"/>
      <c r="BE1024" s="19"/>
      <c r="BF1024" s="19"/>
      <c r="BG1024" s="19"/>
      <c r="BH1024" s="19"/>
      <c r="BI1024" s="19"/>
      <c r="BJ1024" s="19"/>
      <c r="BK1024" s="19"/>
      <c r="BL1024" s="19"/>
      <c r="BM1024" s="19"/>
      <c r="BN1024" s="19"/>
      <c r="BO1024" s="19"/>
      <c r="BP1024" s="19"/>
      <c r="BQ1024" s="19"/>
      <c r="BR1024" s="19"/>
      <c r="BS1024" s="19"/>
      <c r="BT1024" s="19"/>
      <c r="BU1024" s="19"/>
      <c r="BV1024" s="19"/>
    </row>
    <row r="1025" spans="1:74" ht="75" customHeight="1" x14ac:dyDescent="0.25">
      <c r="A1025" s="9" t="s">
        <v>1996</v>
      </c>
      <c r="B1025" s="15"/>
      <c r="C1025" s="3" t="s">
        <v>1998</v>
      </c>
      <c r="D1025" s="3" t="s">
        <v>1999</v>
      </c>
      <c r="E1025" s="3" t="s">
        <v>103</v>
      </c>
      <c r="F1025" s="3" t="s">
        <v>2193</v>
      </c>
      <c r="G1025" s="3" t="s">
        <v>3463</v>
      </c>
      <c r="H1025" s="3" t="s">
        <v>3473</v>
      </c>
      <c r="I1025" s="3" t="s">
        <v>3477</v>
      </c>
      <c r="J1025" s="18" t="s">
        <v>3475</v>
      </c>
      <c r="K1025" s="17" t="str">
        <f t="shared" si="15"/>
        <v>Data AcquisitionSODA ETLGeneralGovernanceGuide the userGuide the user when creating a Event rule on SODAPredefined rule for transfer eventsGuide users through the process of creating a event data gathering with the expected outputs and MD</v>
      </c>
      <c r="L1025" s="3"/>
      <c r="M1025" s="3"/>
      <c r="N1025" s="3"/>
      <c r="O1025" s="3"/>
      <c r="P1025" s="3" t="s">
        <v>93</v>
      </c>
      <c r="Q1025" s="3"/>
      <c r="R1025" s="5"/>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c r="AQ1025" s="19"/>
      <c r="AR1025" s="19"/>
      <c r="AS1025" s="19"/>
      <c r="AT1025" s="19"/>
      <c r="AU1025" s="19"/>
      <c r="AV1025" s="19"/>
      <c r="AW1025" s="19"/>
      <c r="AX1025" s="19"/>
      <c r="AY1025" s="19"/>
      <c r="AZ1025" s="19"/>
      <c r="BA1025" s="19"/>
      <c r="BB1025" s="19"/>
      <c r="BC1025" s="19"/>
      <c r="BD1025" s="19"/>
      <c r="BE1025" s="19"/>
      <c r="BF1025" s="19"/>
      <c r="BG1025" s="19"/>
      <c r="BH1025" s="19"/>
      <c r="BI1025" s="19"/>
      <c r="BJ1025" s="19"/>
      <c r="BK1025" s="19"/>
      <c r="BL1025" s="19"/>
      <c r="BM1025" s="19"/>
      <c r="BN1025" s="19"/>
      <c r="BO1025" s="19"/>
      <c r="BP1025" s="19"/>
      <c r="BQ1025" s="19"/>
      <c r="BR1025" s="19"/>
      <c r="BS1025" s="19"/>
      <c r="BT1025" s="19"/>
      <c r="BU1025" s="19"/>
      <c r="BV1025" s="19"/>
    </row>
    <row r="1026" spans="1:74" ht="75" customHeight="1" x14ac:dyDescent="0.25">
      <c r="A1026" s="9" t="s">
        <v>1996</v>
      </c>
      <c r="B1026" s="15"/>
      <c r="C1026" s="3" t="s">
        <v>1998</v>
      </c>
      <c r="D1026" s="3" t="s">
        <v>1999</v>
      </c>
      <c r="E1026" s="3" t="s">
        <v>103</v>
      </c>
      <c r="F1026" s="3" t="s">
        <v>2193</v>
      </c>
      <c r="G1026" s="3" t="s">
        <v>3463</v>
      </c>
      <c r="H1026" s="3" t="s">
        <v>3473</v>
      </c>
      <c r="I1026" s="3" t="s">
        <v>3479</v>
      </c>
      <c r="J1026" s="18" t="s">
        <v>3475</v>
      </c>
      <c r="K1026" s="17" t="str">
        <f t="shared" ref="K1026:K1089" si="16">_xlfn.CONCAT(C1026,D1026,E1026,F1026,G1026,H1026,I1026,J1026)</f>
        <v>Data AcquisitionSODA ETLGeneralGovernanceGuide the userGuide the user when creating a Event rule on SODAPredefined rule for Step eventsGuide users through the process of creating a event data gathering with the expected outputs and MD</v>
      </c>
      <c r="L1026" s="3"/>
      <c r="M1026" s="3"/>
      <c r="N1026" s="3"/>
      <c r="O1026" s="3"/>
      <c r="P1026" s="3" t="s">
        <v>93</v>
      </c>
      <c r="Q1026" s="3"/>
      <c r="R1026" s="5"/>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c r="AQ1026" s="19"/>
      <c r="AR1026" s="19"/>
      <c r="AS1026" s="19"/>
      <c r="AT1026" s="19"/>
      <c r="AU1026" s="19"/>
      <c r="AV1026" s="19"/>
      <c r="AW1026" s="19"/>
      <c r="AX1026" s="19"/>
      <c r="AY1026" s="19"/>
      <c r="AZ1026" s="19"/>
      <c r="BA1026" s="19"/>
      <c r="BB1026" s="19"/>
      <c r="BC1026" s="19"/>
      <c r="BD1026" s="19"/>
      <c r="BE1026" s="19"/>
      <c r="BF1026" s="19"/>
      <c r="BG1026" s="19"/>
      <c r="BH1026" s="19"/>
      <c r="BI1026" s="19"/>
      <c r="BJ1026" s="19"/>
      <c r="BK1026" s="19"/>
      <c r="BL1026" s="19"/>
      <c r="BM1026" s="19"/>
      <c r="BN1026" s="19"/>
      <c r="BO1026" s="19"/>
      <c r="BP1026" s="19"/>
      <c r="BQ1026" s="19"/>
      <c r="BR1026" s="19"/>
      <c r="BS1026" s="19"/>
      <c r="BT1026" s="19"/>
      <c r="BU1026" s="19"/>
      <c r="BV1026" s="19"/>
    </row>
    <row r="1027" spans="1:74" ht="75" customHeight="1" x14ac:dyDescent="0.25">
      <c r="A1027" s="9" t="s">
        <v>1996</v>
      </c>
      <c r="B1027" s="15"/>
      <c r="C1027" s="3" t="s">
        <v>1998</v>
      </c>
      <c r="D1027" s="3" t="s">
        <v>1999</v>
      </c>
      <c r="E1027" s="3" t="s">
        <v>103</v>
      </c>
      <c r="F1027" s="3" t="s">
        <v>2193</v>
      </c>
      <c r="G1027" s="3" t="s">
        <v>3463</v>
      </c>
      <c r="H1027" s="3" t="s">
        <v>3473</v>
      </c>
      <c r="I1027" s="3" t="s">
        <v>3481</v>
      </c>
      <c r="J1027" s="18" t="s">
        <v>3475</v>
      </c>
      <c r="K1027" s="17" t="str">
        <f t="shared" si="16"/>
        <v>Data AcquisitionSODA ETLGeneralGovernanceGuide the userGuide the user when creating a Event rule on SODAPredefined rule for State eventsGuide users through the process of creating a event data gathering with the expected outputs and MD</v>
      </c>
      <c r="L1027" s="3"/>
      <c r="M1027" s="3"/>
      <c r="N1027" s="3"/>
      <c r="O1027" s="3"/>
      <c r="P1027" s="3" t="s">
        <v>93</v>
      </c>
      <c r="Q1027" s="3"/>
      <c r="R1027" s="5"/>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c r="AQ1027" s="19"/>
      <c r="AR1027" s="19"/>
      <c r="AS1027" s="19"/>
      <c r="AT1027" s="19"/>
      <c r="AU1027" s="19"/>
      <c r="AV1027" s="19"/>
      <c r="AW1027" s="19"/>
      <c r="AX1027" s="19"/>
      <c r="AY1027" s="19"/>
      <c r="AZ1027" s="19"/>
      <c r="BA1027" s="19"/>
      <c r="BB1027" s="19"/>
      <c r="BC1027" s="19"/>
      <c r="BD1027" s="19"/>
      <c r="BE1027" s="19"/>
      <c r="BF1027" s="19"/>
      <c r="BG1027" s="19"/>
      <c r="BH1027" s="19"/>
      <c r="BI1027" s="19"/>
      <c r="BJ1027" s="19"/>
      <c r="BK1027" s="19"/>
      <c r="BL1027" s="19"/>
      <c r="BM1027" s="19"/>
      <c r="BN1027" s="19"/>
      <c r="BO1027" s="19"/>
      <c r="BP1027" s="19"/>
      <c r="BQ1027" s="19"/>
      <c r="BR1027" s="19"/>
      <c r="BS1027" s="19"/>
      <c r="BT1027" s="19"/>
      <c r="BU1027" s="19"/>
      <c r="BV1027" s="19"/>
    </row>
    <row r="1028" spans="1:74" ht="105" customHeight="1" x14ac:dyDescent="0.25">
      <c r="A1028" s="9" t="s">
        <v>1996</v>
      </c>
      <c r="B1028" s="15"/>
      <c r="C1028" s="3" t="s">
        <v>1998</v>
      </c>
      <c r="D1028" s="3" t="s">
        <v>1999</v>
      </c>
      <c r="E1028" s="3" t="s">
        <v>103</v>
      </c>
      <c r="F1028" s="3" t="s">
        <v>2193</v>
      </c>
      <c r="G1028" s="3" t="s">
        <v>3483</v>
      </c>
      <c r="H1028" s="3" t="s">
        <v>3484</v>
      </c>
      <c r="I1028" s="3" t="s">
        <v>3485</v>
      </c>
      <c r="J1028" s="18" t="s">
        <v>3486</v>
      </c>
      <c r="K1028" s="17" t="str">
        <f t="shared" si="16"/>
        <v>Data AcquisitionSODA ETLGeneralGovernanceManage user actionsGovernance over user changesRestrict user changes on the rules with events and PTSThe ability to apply restrictions when editing certain rules or mapped tags to prevent errors by misusage and data loss for consumers</v>
      </c>
      <c r="L1028" s="3"/>
      <c r="M1028" s="3"/>
      <c r="N1028" s="3"/>
      <c r="O1028" s="3"/>
      <c r="P1028" s="3" t="s">
        <v>93</v>
      </c>
      <c r="Q1028" s="3"/>
      <c r="R1028" s="5"/>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c r="AQ1028" s="19"/>
      <c r="AR1028" s="19"/>
      <c r="AS1028" s="19"/>
      <c r="AT1028" s="19"/>
      <c r="AU1028" s="19"/>
      <c r="AV1028" s="19"/>
      <c r="AW1028" s="19"/>
      <c r="AX1028" s="19"/>
      <c r="AY1028" s="19"/>
      <c r="AZ1028" s="19"/>
      <c r="BA1028" s="19"/>
      <c r="BB1028" s="19"/>
      <c r="BC1028" s="19"/>
      <c r="BD1028" s="19"/>
      <c r="BE1028" s="19"/>
      <c r="BF1028" s="19"/>
      <c r="BG1028" s="19"/>
      <c r="BH1028" s="19"/>
      <c r="BI1028" s="19"/>
      <c r="BJ1028" s="19"/>
      <c r="BK1028" s="19"/>
      <c r="BL1028" s="19"/>
      <c r="BM1028" s="19"/>
      <c r="BN1028" s="19"/>
      <c r="BO1028" s="19"/>
      <c r="BP1028" s="19"/>
      <c r="BQ1028" s="19"/>
      <c r="BR1028" s="19"/>
      <c r="BS1028" s="19"/>
      <c r="BT1028" s="19"/>
      <c r="BU1028" s="19"/>
      <c r="BV1028" s="19"/>
    </row>
    <row r="1029" spans="1:74" ht="105" customHeight="1" x14ac:dyDescent="0.25">
      <c r="A1029" s="9" t="s">
        <v>1996</v>
      </c>
      <c r="B1029" s="15"/>
      <c r="C1029" s="3" t="s">
        <v>1998</v>
      </c>
      <c r="D1029" s="3" t="s">
        <v>1999</v>
      </c>
      <c r="E1029" s="3" t="s">
        <v>103</v>
      </c>
      <c r="F1029" s="3" t="s">
        <v>2193</v>
      </c>
      <c r="G1029" s="3" t="s">
        <v>3483</v>
      </c>
      <c r="H1029" s="3" t="s">
        <v>3484</v>
      </c>
      <c r="I1029" s="3" t="s">
        <v>3488</v>
      </c>
      <c r="J1029" s="18" t="s">
        <v>3486</v>
      </c>
      <c r="K1029" s="17" t="str">
        <f t="shared" si="16"/>
        <v>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v>
      </c>
      <c r="L1029" s="3"/>
      <c r="M1029" s="3"/>
      <c r="N1029" s="3"/>
      <c r="O1029" s="3"/>
      <c r="P1029" s="3" t="s">
        <v>93</v>
      </c>
      <c r="Q1029" s="3"/>
      <c r="R1029" s="5"/>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c r="AQ1029" s="19"/>
      <c r="AR1029" s="19"/>
      <c r="AS1029" s="19"/>
      <c r="AT1029" s="19"/>
      <c r="AU1029" s="19"/>
      <c r="AV1029" s="19"/>
      <c r="AW1029" s="19"/>
      <c r="AX1029" s="19"/>
      <c r="AY1029" s="19"/>
      <c r="AZ1029" s="19"/>
      <c r="BA1029" s="19"/>
      <c r="BB1029" s="19"/>
      <c r="BC1029" s="19"/>
      <c r="BD1029" s="19"/>
      <c r="BE1029" s="19"/>
      <c r="BF1029" s="19"/>
      <c r="BG1029" s="19"/>
      <c r="BH1029" s="19"/>
      <c r="BI1029" s="19"/>
      <c r="BJ1029" s="19"/>
      <c r="BK1029" s="19"/>
      <c r="BL1029" s="19"/>
      <c r="BM1029" s="19"/>
      <c r="BN1029" s="19"/>
      <c r="BO1029" s="19"/>
      <c r="BP1029" s="19"/>
      <c r="BQ1029" s="19"/>
      <c r="BR1029" s="19"/>
      <c r="BS1029" s="19"/>
      <c r="BT1029" s="19"/>
      <c r="BU1029" s="19"/>
      <c r="BV1029" s="19"/>
    </row>
    <row r="1030" spans="1:74" ht="105" customHeight="1" x14ac:dyDescent="0.25">
      <c r="A1030" s="9" t="s">
        <v>1996</v>
      </c>
      <c r="B1030" s="15"/>
      <c r="C1030" s="3" t="s">
        <v>1998</v>
      </c>
      <c r="D1030" s="3" t="s">
        <v>1999</v>
      </c>
      <c r="E1030" s="3" t="s">
        <v>103</v>
      </c>
      <c r="F1030" s="3" t="s">
        <v>2193</v>
      </c>
      <c r="G1030" s="3" t="s">
        <v>3483</v>
      </c>
      <c r="H1030" s="3" t="s">
        <v>3484</v>
      </c>
      <c r="I1030" s="3" t="s">
        <v>3490</v>
      </c>
      <c r="J1030" s="18" t="s">
        <v>3486</v>
      </c>
      <c r="K1030" s="17" t="str">
        <f t="shared" si="16"/>
        <v>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v>
      </c>
      <c r="L1030" s="3"/>
      <c r="M1030" s="3"/>
      <c r="N1030" s="3"/>
      <c r="O1030" s="3"/>
      <c r="P1030" s="3" t="s">
        <v>93</v>
      </c>
      <c r="Q1030" s="3"/>
      <c r="R1030" s="5"/>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c r="AQ1030" s="19"/>
      <c r="AR1030" s="19"/>
      <c r="AS1030" s="19"/>
      <c r="AT1030" s="19"/>
      <c r="AU1030" s="19"/>
      <c r="AV1030" s="19"/>
      <c r="AW1030" s="19"/>
      <c r="AX1030" s="19"/>
      <c r="AY1030" s="19"/>
      <c r="AZ1030" s="19"/>
      <c r="BA1030" s="19"/>
      <c r="BB1030" s="19"/>
      <c r="BC1030" s="19"/>
      <c r="BD1030" s="19"/>
      <c r="BE1030" s="19"/>
      <c r="BF1030" s="19"/>
      <c r="BG1030" s="19"/>
      <c r="BH1030" s="19"/>
      <c r="BI1030" s="19"/>
      <c r="BJ1030" s="19"/>
      <c r="BK1030" s="19"/>
      <c r="BL1030" s="19"/>
      <c r="BM1030" s="19"/>
      <c r="BN1030" s="19"/>
      <c r="BO1030" s="19"/>
      <c r="BP1030" s="19"/>
      <c r="BQ1030" s="19"/>
      <c r="BR1030" s="19"/>
      <c r="BS1030" s="19"/>
      <c r="BT1030" s="19"/>
      <c r="BU1030" s="19"/>
      <c r="BV1030" s="19"/>
    </row>
    <row r="1031" spans="1:74" ht="90" customHeight="1" x14ac:dyDescent="0.25">
      <c r="A1031" s="9" t="s">
        <v>1996</v>
      </c>
      <c r="B1031" s="15"/>
      <c r="C1031" s="3" t="s">
        <v>1998</v>
      </c>
      <c r="D1031" s="3" t="s">
        <v>1999</v>
      </c>
      <c r="E1031" s="3" t="s">
        <v>103</v>
      </c>
      <c r="F1031" s="3" t="s">
        <v>3492</v>
      </c>
      <c r="G1031" s="3" t="s">
        <v>3492</v>
      </c>
      <c r="H1031" s="3" t="s">
        <v>3493</v>
      </c>
      <c r="I1031" s="3" t="s">
        <v>3494</v>
      </c>
      <c r="J1031" s="18" t="s">
        <v>3495</v>
      </c>
      <c r="K1031" s="17" t="str">
        <f t="shared" si="16"/>
        <v>Data AcquisitionSODA ETLGeneralHistorianHistorianLong-Term Time Series Storage on CloudStorage with all SODA ETL current data has been sent (no optimization for time series data)Store SODA-collected data in a medium- to long-term cloud historian (1–5 years)</v>
      </c>
      <c r="L1031" s="3"/>
      <c r="M1031" s="3"/>
      <c r="N1031" s="3"/>
      <c r="O1031" s="3"/>
      <c r="P1031" s="3" t="s">
        <v>93</v>
      </c>
      <c r="Q1031" s="3"/>
      <c r="R1031" s="5"/>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c r="AQ1031" s="19"/>
      <c r="AR1031" s="19"/>
      <c r="AS1031" s="19"/>
      <c r="AT1031" s="19"/>
      <c r="AU1031" s="19"/>
      <c r="AV1031" s="19"/>
      <c r="AW1031" s="19"/>
      <c r="AX1031" s="19"/>
      <c r="AY1031" s="19"/>
      <c r="AZ1031" s="19"/>
      <c r="BA1031" s="19"/>
      <c r="BB1031" s="19"/>
      <c r="BC1031" s="19"/>
      <c r="BD1031" s="19"/>
      <c r="BE1031" s="19"/>
      <c r="BF1031" s="19"/>
      <c r="BG1031" s="19"/>
      <c r="BH1031" s="19"/>
      <c r="BI1031" s="19"/>
      <c r="BJ1031" s="19"/>
      <c r="BK1031" s="19"/>
      <c r="BL1031" s="19"/>
      <c r="BM1031" s="19"/>
      <c r="BN1031" s="19"/>
      <c r="BO1031" s="19"/>
      <c r="BP1031" s="19"/>
      <c r="BQ1031" s="19"/>
      <c r="BR1031" s="19"/>
      <c r="BS1031" s="19"/>
      <c r="BT1031" s="19"/>
      <c r="BU1031" s="19"/>
      <c r="BV1031" s="19"/>
    </row>
    <row r="1032" spans="1:74" ht="105" customHeight="1" x14ac:dyDescent="0.25">
      <c r="A1032" s="9" t="s">
        <v>1996</v>
      </c>
      <c r="B1032" s="15"/>
      <c r="C1032" s="3" t="s">
        <v>1998</v>
      </c>
      <c r="D1032" s="3" t="s">
        <v>1999</v>
      </c>
      <c r="E1032" s="3" t="s">
        <v>103</v>
      </c>
      <c r="F1032" s="3" t="s">
        <v>3492</v>
      </c>
      <c r="G1032" s="3" t="s">
        <v>3492</v>
      </c>
      <c r="H1032" s="3" t="s">
        <v>3493</v>
      </c>
      <c r="I1032" s="3" t="s">
        <v>3497</v>
      </c>
      <c r="J1032" s="18" t="s">
        <v>3498</v>
      </c>
      <c r="K1032" s="17" t="str">
        <f t="shared" si="16"/>
        <v>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v>
      </c>
      <c r="L1032" s="3"/>
      <c r="M1032" s="3"/>
      <c r="N1032" s="3"/>
      <c r="O1032" s="3"/>
      <c r="P1032" s="3" t="s">
        <v>93</v>
      </c>
      <c r="Q1032" s="3"/>
      <c r="R1032" s="5"/>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c r="AQ1032" s="19"/>
      <c r="AR1032" s="19"/>
      <c r="AS1032" s="19"/>
      <c r="AT1032" s="19"/>
      <c r="AU1032" s="19"/>
      <c r="AV1032" s="19"/>
      <c r="AW1032" s="19"/>
      <c r="AX1032" s="19"/>
      <c r="AY1032" s="19"/>
      <c r="AZ1032" s="19"/>
      <c r="BA1032" s="19"/>
      <c r="BB1032" s="19"/>
      <c r="BC1032" s="19"/>
      <c r="BD1032" s="19"/>
      <c r="BE1032" s="19"/>
      <c r="BF1032" s="19"/>
      <c r="BG1032" s="19"/>
      <c r="BH1032" s="19"/>
      <c r="BI1032" s="19"/>
      <c r="BJ1032" s="19"/>
      <c r="BK1032" s="19"/>
      <c r="BL1032" s="19"/>
      <c r="BM1032" s="19"/>
      <c r="BN1032" s="19"/>
      <c r="BO1032" s="19"/>
      <c r="BP1032" s="19"/>
      <c r="BQ1032" s="19"/>
      <c r="BR1032" s="19"/>
      <c r="BS1032" s="19"/>
      <c r="BT1032" s="19"/>
      <c r="BU1032" s="19"/>
      <c r="BV1032" s="19"/>
    </row>
    <row r="1033" spans="1:74" ht="90" customHeight="1" x14ac:dyDescent="0.25">
      <c r="A1033" s="9" t="s">
        <v>1996</v>
      </c>
      <c r="B1033" s="15"/>
      <c r="C1033" s="3" t="s">
        <v>1998</v>
      </c>
      <c r="D1033" s="3" t="s">
        <v>1999</v>
      </c>
      <c r="E1033" s="3" t="s">
        <v>103</v>
      </c>
      <c r="F1033" s="3" t="s">
        <v>3435</v>
      </c>
      <c r="G1033" s="3" t="s">
        <v>3435</v>
      </c>
      <c r="H1033" s="3" t="s">
        <v>3500</v>
      </c>
      <c r="I1033" s="3" t="s">
        <v>3500</v>
      </c>
      <c r="J1033" s="18" t="s">
        <v>3501</v>
      </c>
      <c r="K1033" s="17" t="str">
        <f t="shared" si="16"/>
        <v>Data AcquisitionSODA ETLGeneralData AvailabilityData AvailabilityUninterrupted connection with OPC UAUninterrupted connection with OPC UAA way to ensure a constant connection to the OPC UA server, even in cases of deployments or system changes, minimizing data loss.</v>
      </c>
      <c r="L1033" s="3"/>
      <c r="M1033" s="3"/>
      <c r="N1033" s="3"/>
      <c r="O1033" s="3"/>
      <c r="P1033" s="3" t="s">
        <v>93</v>
      </c>
      <c r="Q1033" s="3"/>
      <c r="R1033" s="5"/>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c r="AQ1033" s="19"/>
      <c r="AR1033" s="19"/>
      <c r="AS1033" s="19"/>
      <c r="AT1033" s="19"/>
      <c r="AU1033" s="19"/>
      <c r="AV1033" s="19"/>
      <c r="AW1033" s="19"/>
      <c r="AX1033" s="19"/>
      <c r="AY1033" s="19"/>
      <c r="AZ1033" s="19"/>
      <c r="BA1033" s="19"/>
      <c r="BB1033" s="19"/>
      <c r="BC1033" s="19"/>
      <c r="BD1033" s="19"/>
      <c r="BE1033" s="19"/>
      <c r="BF1033" s="19"/>
      <c r="BG1033" s="19"/>
      <c r="BH1033" s="19"/>
      <c r="BI1033" s="19"/>
      <c r="BJ1033" s="19"/>
      <c r="BK1033" s="19"/>
      <c r="BL1033" s="19"/>
      <c r="BM1033" s="19"/>
      <c r="BN1033" s="19"/>
      <c r="BO1033" s="19"/>
      <c r="BP1033" s="19"/>
      <c r="BQ1033" s="19"/>
      <c r="BR1033" s="19"/>
      <c r="BS1033" s="19"/>
      <c r="BT1033" s="19"/>
      <c r="BU1033" s="19"/>
      <c r="BV1033" s="19"/>
    </row>
    <row r="1034" spans="1:74" ht="90" customHeight="1" x14ac:dyDescent="0.25">
      <c r="A1034" s="9" t="s">
        <v>1996</v>
      </c>
      <c r="B1034" s="15"/>
      <c r="C1034" s="3" t="s">
        <v>1998</v>
      </c>
      <c r="D1034" s="3" t="s">
        <v>1999</v>
      </c>
      <c r="E1034" s="3" t="s">
        <v>85</v>
      </c>
      <c r="F1034" s="3" t="s">
        <v>2165</v>
      </c>
      <c r="G1034" s="3" t="s">
        <v>3425</v>
      </c>
      <c r="H1034" s="3" t="s">
        <v>3503</v>
      </c>
      <c r="I1034" s="3" t="s">
        <v>3503</v>
      </c>
      <c r="J1034" s="18" t="s">
        <v>3504</v>
      </c>
      <c r="K1034" s="17" t="str">
        <f t="shared" si="16"/>
        <v>Data AcquisitionSODA ETLBrewingData StandardizationCross-ReferenceRunning Process Characteristics StandardizationRunning Process Characteristics StandardizationThe ability to convert a number from an automation tag into a process characteristic that has been executed.</v>
      </c>
      <c r="L1034" s="3"/>
      <c r="M1034" s="3"/>
      <c r="N1034" s="3"/>
      <c r="O1034" s="3"/>
      <c r="P1034" s="3" t="s">
        <v>93</v>
      </c>
      <c r="Q1034" s="3"/>
      <c r="R1034" s="5"/>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c r="AQ1034" s="19"/>
      <c r="AR1034" s="19"/>
      <c r="AS1034" s="19"/>
      <c r="AT1034" s="19"/>
      <c r="AU1034" s="19"/>
      <c r="AV1034" s="19"/>
      <c r="AW1034" s="19"/>
      <c r="AX1034" s="19"/>
      <c r="AY1034" s="19"/>
      <c r="AZ1034" s="19"/>
      <c r="BA1034" s="19"/>
      <c r="BB1034" s="19"/>
      <c r="BC1034" s="19"/>
      <c r="BD1034" s="19"/>
      <c r="BE1034" s="19"/>
      <c r="BF1034" s="19"/>
      <c r="BG1034" s="19"/>
      <c r="BH1034" s="19"/>
      <c r="BI1034" s="19"/>
      <c r="BJ1034" s="19"/>
      <c r="BK1034" s="19"/>
      <c r="BL1034" s="19"/>
      <c r="BM1034" s="19"/>
      <c r="BN1034" s="19"/>
      <c r="BO1034" s="19"/>
      <c r="BP1034" s="19"/>
      <c r="BQ1034" s="19"/>
      <c r="BR1034" s="19"/>
      <c r="BS1034" s="19"/>
      <c r="BT1034" s="19"/>
      <c r="BU1034" s="19"/>
      <c r="BV1034" s="19"/>
    </row>
    <row r="1035" spans="1:74" ht="75" customHeight="1" x14ac:dyDescent="0.25">
      <c r="A1035" s="9" t="s">
        <v>1996</v>
      </c>
      <c r="B1035" s="15"/>
      <c r="C1035" s="3" t="s">
        <v>1998</v>
      </c>
      <c r="D1035" s="3" t="s">
        <v>1999</v>
      </c>
      <c r="E1035" s="3" t="s">
        <v>103</v>
      </c>
      <c r="F1035" s="3" t="s">
        <v>3371</v>
      </c>
      <c r="G1035" s="3" t="s">
        <v>3425</v>
      </c>
      <c r="H1035" s="3" t="s">
        <v>3506</v>
      </c>
      <c r="I1035" s="3" t="s">
        <v>3506</v>
      </c>
      <c r="J1035" s="18" t="s">
        <v>3507</v>
      </c>
      <c r="K1035" s="17" t="str">
        <f t="shared" si="16"/>
        <v>Data AcquisitionSODA ETLGeneralData TransformationCross-ReferenceRising/Falling Edge Condition TriggerRising/Falling Edge Condition TriggerAllow users to trigger collection on the rising or falling edge of a condition</v>
      </c>
      <c r="L1035" s="3"/>
      <c r="M1035" s="3"/>
      <c r="N1035" s="3"/>
      <c r="O1035" s="3"/>
      <c r="P1035" s="3" t="s">
        <v>93</v>
      </c>
      <c r="Q1035" s="3"/>
      <c r="R1035" s="5"/>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c r="AQ1035" s="19"/>
      <c r="AR1035" s="19"/>
      <c r="AS1035" s="19"/>
      <c r="AT1035" s="19"/>
      <c r="AU1035" s="19"/>
      <c r="AV1035" s="19"/>
      <c r="AW1035" s="19"/>
      <c r="AX1035" s="19"/>
      <c r="AY1035" s="19"/>
      <c r="AZ1035" s="19"/>
      <c r="BA1035" s="19"/>
      <c r="BB1035" s="19"/>
      <c r="BC1035" s="19"/>
      <c r="BD1035" s="19"/>
      <c r="BE1035" s="19"/>
      <c r="BF1035" s="19"/>
      <c r="BG1035" s="19"/>
      <c r="BH1035" s="19"/>
      <c r="BI1035" s="19"/>
      <c r="BJ1035" s="19"/>
      <c r="BK1035" s="19"/>
      <c r="BL1035" s="19"/>
      <c r="BM1035" s="19"/>
      <c r="BN1035" s="19"/>
      <c r="BO1035" s="19"/>
      <c r="BP1035" s="19"/>
      <c r="BQ1035" s="19"/>
      <c r="BR1035" s="19"/>
      <c r="BS1035" s="19"/>
      <c r="BT1035" s="19"/>
      <c r="BU1035" s="19"/>
      <c r="BV1035" s="19"/>
    </row>
    <row r="1036" spans="1:74" ht="90" customHeight="1" x14ac:dyDescent="0.25">
      <c r="A1036" s="9" t="s">
        <v>1996</v>
      </c>
      <c r="B1036" s="15"/>
      <c r="C1036" s="3" t="s">
        <v>1998</v>
      </c>
      <c r="D1036" s="3" t="s">
        <v>1999</v>
      </c>
      <c r="E1036" s="3" t="s">
        <v>103</v>
      </c>
      <c r="F1036" s="3" t="s">
        <v>3435</v>
      </c>
      <c r="G1036" s="3" t="s">
        <v>3435</v>
      </c>
      <c r="H1036" s="3" t="s">
        <v>3509</v>
      </c>
      <c r="I1036" s="3" t="s">
        <v>3509</v>
      </c>
      <c r="J1036" s="18" t="s">
        <v>3510</v>
      </c>
      <c r="K1036" s="17" t="str">
        <f t="shared" si="16"/>
        <v>Data AcquisitionSODA ETLGeneralData AvailabilityData AvailabilityOn-prem Service Horizontal ScaleOn-prem Service Horizontal ScaleAbility to scale local services horizontally to enable greater volumes of data to be ingested, processed, and delivered.</v>
      </c>
      <c r="L1036" s="3"/>
      <c r="M1036" s="3"/>
      <c r="N1036" s="3"/>
      <c r="O1036" s="3"/>
      <c r="P1036" s="3" t="s">
        <v>93</v>
      </c>
      <c r="Q1036" s="3"/>
      <c r="R1036" s="5"/>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c r="AQ1036" s="19"/>
      <c r="AR1036" s="19"/>
      <c r="AS1036" s="19"/>
      <c r="AT1036" s="19"/>
      <c r="AU1036" s="19"/>
      <c r="AV1036" s="19"/>
      <c r="AW1036" s="19"/>
      <c r="AX1036" s="19"/>
      <c r="AY1036" s="19"/>
      <c r="AZ1036" s="19"/>
      <c r="BA1036" s="19"/>
      <c r="BB1036" s="19"/>
      <c r="BC1036" s="19"/>
      <c r="BD1036" s="19"/>
      <c r="BE1036" s="19"/>
      <c r="BF1036" s="19"/>
      <c r="BG1036" s="19"/>
      <c r="BH1036" s="19"/>
      <c r="BI1036" s="19"/>
      <c r="BJ1036" s="19"/>
      <c r="BK1036" s="19"/>
      <c r="BL1036" s="19"/>
      <c r="BM1036" s="19"/>
      <c r="BN1036" s="19"/>
      <c r="BO1036" s="19"/>
      <c r="BP1036" s="19"/>
      <c r="BQ1036" s="19"/>
      <c r="BR1036" s="19"/>
      <c r="BS1036" s="19"/>
      <c r="BT1036" s="19"/>
      <c r="BU1036" s="19"/>
      <c r="BV1036" s="19"/>
    </row>
    <row r="1037" spans="1:74" ht="105" customHeight="1" x14ac:dyDescent="0.25">
      <c r="A1037" s="9" t="s">
        <v>1996</v>
      </c>
      <c r="B1037" s="15"/>
      <c r="C1037" s="3" t="s">
        <v>1998</v>
      </c>
      <c r="D1037" s="3" t="s">
        <v>1999</v>
      </c>
      <c r="E1037" s="3" t="s">
        <v>103</v>
      </c>
      <c r="F1037" s="3" t="s">
        <v>3371</v>
      </c>
      <c r="G1037" s="3" t="s">
        <v>3371</v>
      </c>
      <c r="H1037" s="3" t="s">
        <v>3512</v>
      </c>
      <c r="I1037" s="3" t="s">
        <v>3512</v>
      </c>
      <c r="J1037" s="18" t="s">
        <v>3513</v>
      </c>
      <c r="K1037" s="17" t="str">
        <f t="shared" si="16"/>
        <v>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v>
      </c>
      <c r="L1037" s="3"/>
      <c r="M1037" s="3"/>
      <c r="N1037" s="3"/>
      <c r="O1037" s="3"/>
      <c r="P1037" s="3" t="s">
        <v>93</v>
      </c>
      <c r="Q1037" s="3"/>
      <c r="R1037" s="5"/>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c r="AQ1037" s="19"/>
      <c r="AR1037" s="19"/>
      <c r="AS1037" s="19"/>
      <c r="AT1037" s="19"/>
      <c r="AU1037" s="19"/>
      <c r="AV1037" s="19"/>
      <c r="AW1037" s="19"/>
      <c r="AX1037" s="19"/>
      <c r="AY1037" s="19"/>
      <c r="AZ1037" s="19"/>
      <c r="BA1037" s="19"/>
      <c r="BB1037" s="19"/>
      <c r="BC1037" s="19"/>
      <c r="BD1037" s="19"/>
      <c r="BE1037" s="19"/>
      <c r="BF1037" s="19"/>
      <c r="BG1037" s="19"/>
      <c r="BH1037" s="19"/>
      <c r="BI1037" s="19"/>
      <c r="BJ1037" s="19"/>
      <c r="BK1037" s="19"/>
      <c r="BL1037" s="19"/>
      <c r="BM1037" s="19"/>
      <c r="BN1037" s="19"/>
      <c r="BO1037" s="19"/>
      <c r="BP1037" s="19"/>
      <c r="BQ1037" s="19"/>
      <c r="BR1037" s="19"/>
      <c r="BS1037" s="19"/>
      <c r="BT1037" s="19"/>
      <c r="BU1037" s="19"/>
      <c r="BV1037" s="19"/>
    </row>
    <row r="1038" spans="1:74" ht="105" customHeight="1" x14ac:dyDescent="0.25">
      <c r="A1038" s="9" t="s">
        <v>1996</v>
      </c>
      <c r="B1038" s="15"/>
      <c r="C1038" s="3" t="s">
        <v>1998</v>
      </c>
      <c r="D1038" s="3" t="s">
        <v>1999</v>
      </c>
      <c r="E1038" s="3" t="s">
        <v>103</v>
      </c>
      <c r="F1038" s="3" t="s">
        <v>3371</v>
      </c>
      <c r="G1038" s="3" t="s">
        <v>3371</v>
      </c>
      <c r="H1038" s="3" t="s">
        <v>3515</v>
      </c>
      <c r="I1038" s="3" t="s">
        <v>3515</v>
      </c>
      <c r="J1038" s="18" t="s">
        <v>3516</v>
      </c>
      <c r="K1038" s="17" t="str">
        <f t="shared" si="16"/>
        <v>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v>
      </c>
      <c r="L1038" s="3"/>
      <c r="M1038" s="3"/>
      <c r="N1038" s="3"/>
      <c r="O1038" s="3"/>
      <c r="P1038" s="3" t="s">
        <v>93</v>
      </c>
      <c r="Q1038" s="3"/>
      <c r="R1038" s="5"/>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c r="AQ1038" s="19"/>
      <c r="AR1038" s="19"/>
      <c r="AS1038" s="19"/>
      <c r="AT1038" s="19"/>
      <c r="AU1038" s="19"/>
      <c r="AV1038" s="19"/>
      <c r="AW1038" s="19"/>
      <c r="AX1038" s="19"/>
      <c r="AY1038" s="19"/>
      <c r="AZ1038" s="19"/>
      <c r="BA1038" s="19"/>
      <c r="BB1038" s="19"/>
      <c r="BC1038" s="19"/>
      <c r="BD1038" s="19"/>
      <c r="BE1038" s="19"/>
      <c r="BF1038" s="19"/>
      <c r="BG1038" s="19"/>
      <c r="BH1038" s="19"/>
      <c r="BI1038" s="19"/>
      <c r="BJ1038" s="19"/>
      <c r="BK1038" s="19"/>
      <c r="BL1038" s="19"/>
      <c r="BM1038" s="19"/>
      <c r="BN1038" s="19"/>
      <c r="BO1038" s="19"/>
      <c r="BP1038" s="19"/>
      <c r="BQ1038" s="19"/>
      <c r="BR1038" s="19"/>
      <c r="BS1038" s="19"/>
      <c r="BT1038" s="19"/>
      <c r="BU1038" s="19"/>
      <c r="BV1038" s="19"/>
    </row>
    <row r="1039" spans="1:74" ht="105" customHeight="1" x14ac:dyDescent="0.25">
      <c r="A1039" s="9" t="s">
        <v>1996</v>
      </c>
      <c r="B1039" s="15"/>
      <c r="C1039" s="3" t="s">
        <v>1998</v>
      </c>
      <c r="D1039" s="3" t="s">
        <v>1999</v>
      </c>
      <c r="E1039" s="3" t="s">
        <v>103</v>
      </c>
      <c r="F1039" s="3" t="s">
        <v>3371</v>
      </c>
      <c r="G1039" s="3" t="s">
        <v>3371</v>
      </c>
      <c r="H1039" s="3" t="s">
        <v>3518</v>
      </c>
      <c r="I1039" s="3" t="s">
        <v>3518</v>
      </c>
      <c r="J1039" s="18" t="s">
        <v>3519</v>
      </c>
      <c r="K1039" s="17" t="str">
        <f t="shared" si="16"/>
        <v>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v>
      </c>
      <c r="L1039" s="3"/>
      <c r="M1039" s="3"/>
      <c r="N1039" s="3"/>
      <c r="O1039" s="3"/>
      <c r="P1039" s="3" t="s">
        <v>93</v>
      </c>
      <c r="Q1039" s="3"/>
      <c r="R1039" s="5"/>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c r="AQ1039" s="19"/>
      <c r="AR1039" s="19"/>
      <c r="AS1039" s="19"/>
      <c r="AT1039" s="19"/>
      <c r="AU1039" s="19"/>
      <c r="AV1039" s="19"/>
      <c r="AW1039" s="19"/>
      <c r="AX1039" s="19"/>
      <c r="AY1039" s="19"/>
      <c r="AZ1039" s="19"/>
      <c r="BA1039" s="19"/>
      <c r="BB1039" s="19"/>
      <c r="BC1039" s="19"/>
      <c r="BD1039" s="19"/>
      <c r="BE1039" s="19"/>
      <c r="BF1039" s="19"/>
      <c r="BG1039" s="19"/>
      <c r="BH1039" s="19"/>
      <c r="BI1039" s="19"/>
      <c r="BJ1039" s="19"/>
      <c r="BK1039" s="19"/>
      <c r="BL1039" s="19"/>
      <c r="BM1039" s="19"/>
      <c r="BN1039" s="19"/>
      <c r="BO1039" s="19"/>
      <c r="BP1039" s="19"/>
      <c r="BQ1039" s="19"/>
      <c r="BR1039" s="19"/>
      <c r="BS1039" s="19"/>
      <c r="BT1039" s="19"/>
      <c r="BU1039" s="19"/>
      <c r="BV1039" s="19"/>
    </row>
    <row r="1040" spans="1:74" ht="90" customHeight="1" x14ac:dyDescent="0.25">
      <c r="A1040" s="9" t="s">
        <v>1996</v>
      </c>
      <c r="B1040" s="15"/>
      <c r="C1040" s="3" t="s">
        <v>1998</v>
      </c>
      <c r="D1040" s="3" t="s">
        <v>1999</v>
      </c>
      <c r="E1040" s="3" t="s">
        <v>103</v>
      </c>
      <c r="F1040" s="3" t="s">
        <v>3435</v>
      </c>
      <c r="G1040" s="3" t="s">
        <v>3435</v>
      </c>
      <c r="H1040" s="3" t="s">
        <v>3521</v>
      </c>
      <c r="I1040" s="3" t="s">
        <v>3521</v>
      </c>
      <c r="J1040" s="18" t="s">
        <v>3522</v>
      </c>
      <c r="K1040" s="17" t="str">
        <f t="shared" si="16"/>
        <v>Data AcquisitionSODA ETLGeneralData AvailabilityData AvailabilityPrioritization of Critical DataPrioritization of Critical DataCapability that allows data defined as critical to be prioritized in reading, processing, and delivery, to minimize potential data loss as much as possible.</v>
      </c>
      <c r="L1040" s="3"/>
      <c r="M1040" s="3"/>
      <c r="N1040" s="3"/>
      <c r="O1040" s="3"/>
      <c r="P1040" s="3" t="s">
        <v>93</v>
      </c>
      <c r="Q1040" s="3"/>
      <c r="R1040" s="5"/>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c r="AQ1040" s="19"/>
      <c r="AR1040" s="19"/>
      <c r="AS1040" s="19"/>
      <c r="AT1040" s="19"/>
      <c r="AU1040" s="19"/>
      <c r="AV1040" s="19"/>
      <c r="AW1040" s="19"/>
      <c r="AX1040" s="19"/>
      <c r="AY1040" s="19"/>
      <c r="AZ1040" s="19"/>
      <c r="BA1040" s="19"/>
      <c r="BB1040" s="19"/>
      <c r="BC1040" s="19"/>
      <c r="BD1040" s="19"/>
      <c r="BE1040" s="19"/>
      <c r="BF1040" s="19"/>
      <c r="BG1040" s="19"/>
      <c r="BH1040" s="19"/>
      <c r="BI1040" s="19"/>
      <c r="BJ1040" s="19"/>
      <c r="BK1040" s="19"/>
      <c r="BL1040" s="19"/>
      <c r="BM1040" s="19"/>
      <c r="BN1040" s="19"/>
      <c r="BO1040" s="19"/>
      <c r="BP1040" s="19"/>
      <c r="BQ1040" s="19"/>
      <c r="BR1040" s="19"/>
      <c r="BS1040" s="19"/>
      <c r="BT1040" s="19"/>
      <c r="BU1040" s="19"/>
      <c r="BV1040" s="19"/>
    </row>
    <row r="1041" spans="1:74" ht="75" customHeight="1" x14ac:dyDescent="0.25">
      <c r="A1041" s="9" t="s">
        <v>1996</v>
      </c>
      <c r="B1041" s="15"/>
      <c r="C1041" s="3" t="s">
        <v>1998</v>
      </c>
      <c r="D1041" s="3" t="s">
        <v>1999</v>
      </c>
      <c r="E1041" s="3" t="s">
        <v>103</v>
      </c>
      <c r="F1041" s="3" t="s">
        <v>3492</v>
      </c>
      <c r="G1041" s="3" t="s">
        <v>3492</v>
      </c>
      <c r="H1041" s="3" t="s">
        <v>3524</v>
      </c>
      <c r="I1041" s="3" t="s">
        <v>3524</v>
      </c>
      <c r="J1041" s="18" t="s">
        <v>3525</v>
      </c>
      <c r="K1041" s="17" t="str">
        <f t="shared" si="16"/>
        <v>Data AcquisitionSODA ETLGeneralHistorianHistorianHistorical Data VisualizationHistorical Data VisualizationMake it easier for end users to query and visualize historical data from cloud historian</v>
      </c>
      <c r="L1041" s="3"/>
      <c r="M1041" s="3"/>
      <c r="N1041" s="3"/>
      <c r="O1041" s="3"/>
      <c r="P1041" s="3" t="s">
        <v>93</v>
      </c>
      <c r="Q1041" s="3"/>
      <c r="R1041" s="5"/>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c r="AQ1041" s="19"/>
      <c r="AR1041" s="19"/>
      <c r="AS1041" s="19"/>
      <c r="AT1041" s="19"/>
      <c r="AU1041" s="19"/>
      <c r="AV1041" s="19"/>
      <c r="AW1041" s="19"/>
      <c r="AX1041" s="19"/>
      <c r="AY1041" s="19"/>
      <c r="AZ1041" s="19"/>
      <c r="BA1041" s="19"/>
      <c r="BB1041" s="19"/>
      <c r="BC1041" s="19"/>
      <c r="BD1041" s="19"/>
      <c r="BE1041" s="19"/>
      <c r="BF1041" s="19"/>
      <c r="BG1041" s="19"/>
      <c r="BH1041" s="19"/>
      <c r="BI1041" s="19"/>
      <c r="BJ1041" s="19"/>
      <c r="BK1041" s="19"/>
      <c r="BL1041" s="19"/>
      <c r="BM1041" s="19"/>
      <c r="BN1041" s="19"/>
      <c r="BO1041" s="19"/>
      <c r="BP1041" s="19"/>
      <c r="BQ1041" s="19"/>
      <c r="BR1041" s="19"/>
      <c r="BS1041" s="19"/>
      <c r="BT1041" s="19"/>
      <c r="BU1041" s="19"/>
      <c r="BV1041" s="19"/>
    </row>
    <row r="1042" spans="1:74" ht="90" customHeight="1" x14ac:dyDescent="0.25">
      <c r="A1042" s="9" t="s">
        <v>1996</v>
      </c>
      <c r="B1042" s="15"/>
      <c r="C1042" s="3" t="s">
        <v>1998</v>
      </c>
      <c r="D1042" s="3" t="s">
        <v>1999</v>
      </c>
      <c r="E1042" s="3" t="s">
        <v>103</v>
      </c>
      <c r="F1042" s="3" t="s">
        <v>3527</v>
      </c>
      <c r="G1042" s="3" t="s">
        <v>3527</v>
      </c>
      <c r="H1042" s="3" t="s">
        <v>3528</v>
      </c>
      <c r="I1042" s="3" t="s">
        <v>3528</v>
      </c>
      <c r="J1042" s="18" t="s">
        <v>3529</v>
      </c>
      <c r="K1042" s="17" t="str">
        <f t="shared" si="16"/>
        <v>Data AcquisitionSODA ETLGeneralSystem MonitoringSystem MonitoringCollected Data Consistency CheckCollected Data Consistency CheckFacilitate the data validation flow by automating analyses of large data sets and informing the user about the quality of the collected data</v>
      </c>
      <c r="L1042" s="3"/>
      <c r="M1042" s="3"/>
      <c r="N1042" s="3"/>
      <c r="O1042" s="3"/>
      <c r="P1042" s="3" t="s">
        <v>93</v>
      </c>
      <c r="Q1042" s="3"/>
      <c r="R1042" s="5"/>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c r="AQ1042" s="19"/>
      <c r="AR1042" s="19"/>
      <c r="AS1042" s="19"/>
      <c r="AT1042" s="19"/>
      <c r="AU1042" s="19"/>
      <c r="AV1042" s="19"/>
      <c r="AW1042" s="19"/>
      <c r="AX1042" s="19"/>
      <c r="AY1042" s="19"/>
      <c r="AZ1042" s="19"/>
      <c r="BA1042" s="19"/>
      <c r="BB1042" s="19"/>
      <c r="BC1042" s="19"/>
      <c r="BD1042" s="19"/>
      <c r="BE1042" s="19"/>
      <c r="BF1042" s="19"/>
      <c r="BG1042" s="19"/>
      <c r="BH1042" s="19"/>
      <c r="BI1042" s="19"/>
      <c r="BJ1042" s="19"/>
      <c r="BK1042" s="19"/>
      <c r="BL1042" s="19"/>
      <c r="BM1042" s="19"/>
      <c r="BN1042" s="19"/>
      <c r="BO1042" s="19"/>
      <c r="BP1042" s="19"/>
      <c r="BQ1042" s="19"/>
      <c r="BR1042" s="19"/>
      <c r="BS1042" s="19"/>
      <c r="BT1042" s="19"/>
      <c r="BU1042" s="19"/>
      <c r="BV1042" s="19"/>
    </row>
    <row r="1043" spans="1:74" ht="90" customHeight="1" x14ac:dyDescent="0.25">
      <c r="A1043" s="9" t="s">
        <v>1996</v>
      </c>
      <c r="B1043" s="15"/>
      <c r="C1043" s="3" t="s">
        <v>1998</v>
      </c>
      <c r="D1043" s="3" t="s">
        <v>1999</v>
      </c>
      <c r="E1043" s="3" t="s">
        <v>103</v>
      </c>
      <c r="F1043" s="3" t="s">
        <v>3435</v>
      </c>
      <c r="G1043" s="3" t="s">
        <v>3435</v>
      </c>
      <c r="H1043" s="3" t="s">
        <v>3531</v>
      </c>
      <c r="I1043" s="3" t="s">
        <v>3531</v>
      </c>
      <c r="J1043" s="18" t="s">
        <v>3532</v>
      </c>
      <c r="K1043" s="17" t="str">
        <f t="shared" si="16"/>
        <v>Data AcquisitionSODA ETLGeneralData AvailabilityData AvailabilityChatbot Integrated with Troubleshooting ToolsChatbot Integrated with Troubleshooting ToolsChatbot that automates first contact, answers questions, and assists with troubleshooting without requiring a ServiceNow flow</v>
      </c>
      <c r="L1043" s="3"/>
      <c r="M1043" s="3"/>
      <c r="N1043" s="3"/>
      <c r="O1043" s="3"/>
      <c r="P1043" s="3" t="s">
        <v>93</v>
      </c>
      <c r="Q1043" s="3"/>
      <c r="R1043" s="5"/>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c r="AQ1043" s="19"/>
      <c r="AR1043" s="19"/>
      <c r="AS1043" s="19"/>
      <c r="AT1043" s="19"/>
      <c r="AU1043" s="19"/>
      <c r="AV1043" s="19"/>
      <c r="AW1043" s="19"/>
      <c r="AX1043" s="19"/>
      <c r="AY1043" s="19"/>
      <c r="AZ1043" s="19"/>
      <c r="BA1043" s="19"/>
      <c r="BB1043" s="19"/>
      <c r="BC1043" s="19"/>
      <c r="BD1043" s="19"/>
      <c r="BE1043" s="19"/>
      <c r="BF1043" s="19"/>
      <c r="BG1043" s="19"/>
      <c r="BH1043" s="19"/>
      <c r="BI1043" s="19"/>
      <c r="BJ1043" s="19"/>
      <c r="BK1043" s="19"/>
      <c r="BL1043" s="19"/>
      <c r="BM1043" s="19"/>
      <c r="BN1043" s="19"/>
      <c r="BO1043" s="19"/>
      <c r="BP1043" s="19"/>
      <c r="BQ1043" s="19"/>
      <c r="BR1043" s="19"/>
      <c r="BS1043" s="19"/>
      <c r="BT1043" s="19"/>
      <c r="BU1043" s="19"/>
      <c r="BV1043" s="19"/>
    </row>
    <row r="1044" spans="1:74" ht="75" customHeight="1" x14ac:dyDescent="0.25">
      <c r="A1044" s="9" t="s">
        <v>1996</v>
      </c>
      <c r="B1044" s="15"/>
      <c r="C1044" s="3" t="s">
        <v>1998</v>
      </c>
      <c r="D1044" s="3" t="s">
        <v>1999</v>
      </c>
      <c r="E1044" s="3" t="s">
        <v>103</v>
      </c>
      <c r="F1044" s="3" t="s">
        <v>3371</v>
      </c>
      <c r="G1044" s="3" t="s">
        <v>3371</v>
      </c>
      <c r="H1044" s="3" t="s">
        <v>3534</v>
      </c>
      <c r="I1044" s="3" t="s">
        <v>3534</v>
      </c>
      <c r="J1044" s="18" t="s">
        <v>3535</v>
      </c>
      <c r="K1044" s="17" t="str">
        <f t="shared" si="16"/>
        <v>Data AcquisitionSODA ETLGeneralData TransformationData TransformationCalculation in Mapping TagsCalculation in Mapping TagsAllow the user to make minor changes to the data when mapping a tag</v>
      </c>
      <c r="L1044" s="3"/>
      <c r="M1044" s="3"/>
      <c r="N1044" s="3"/>
      <c r="O1044" s="3"/>
      <c r="P1044" s="3" t="s">
        <v>93</v>
      </c>
      <c r="Q1044" s="3"/>
      <c r="R1044" s="5"/>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c r="AQ1044" s="19"/>
      <c r="AR1044" s="19"/>
      <c r="AS1044" s="19"/>
      <c r="AT1044" s="19"/>
      <c r="AU1044" s="19"/>
      <c r="AV1044" s="19"/>
      <c r="AW1044" s="19"/>
      <c r="AX1044" s="19"/>
      <c r="AY1044" s="19"/>
      <c r="AZ1044" s="19"/>
      <c r="BA1044" s="19"/>
      <c r="BB1044" s="19"/>
      <c r="BC1044" s="19"/>
      <c r="BD1044" s="19"/>
      <c r="BE1044" s="19"/>
      <c r="BF1044" s="19"/>
      <c r="BG1044" s="19"/>
      <c r="BH1044" s="19"/>
      <c r="BI1044" s="19"/>
      <c r="BJ1044" s="19"/>
      <c r="BK1044" s="19"/>
      <c r="BL1044" s="19"/>
      <c r="BM1044" s="19"/>
      <c r="BN1044" s="19"/>
      <c r="BO1044" s="19"/>
      <c r="BP1044" s="19"/>
      <c r="BQ1044" s="19"/>
      <c r="BR1044" s="19"/>
      <c r="BS1044" s="19"/>
      <c r="BT1044" s="19"/>
      <c r="BU1044" s="19"/>
      <c r="BV1044" s="19"/>
    </row>
    <row r="1045" spans="1:74" ht="75" customHeight="1" x14ac:dyDescent="0.25">
      <c r="A1045" s="9" t="s">
        <v>1996</v>
      </c>
      <c r="B1045" s="15"/>
      <c r="C1045" s="3" t="s">
        <v>1998</v>
      </c>
      <c r="D1045" s="3" t="s">
        <v>1999</v>
      </c>
      <c r="E1045" s="3" t="s">
        <v>103</v>
      </c>
      <c r="F1045" s="3" t="s">
        <v>3492</v>
      </c>
      <c r="G1045" s="3" t="s">
        <v>3492</v>
      </c>
      <c r="H1045" s="3" t="s">
        <v>3537</v>
      </c>
      <c r="I1045" s="3" t="s">
        <v>3537</v>
      </c>
      <c r="J1045" s="18" t="s">
        <v>3538</v>
      </c>
      <c r="K1045" s="17" t="str">
        <f t="shared" si="16"/>
        <v>Data AcquisitionSODA ETLGeneralHistorianHistorianRequest for Historical Data SampleRequest for Historical Data SampleRequest and receive a historical data set, to analyse the data</v>
      </c>
      <c r="L1045" s="3"/>
      <c r="M1045" s="3"/>
      <c r="N1045" s="3"/>
      <c r="O1045" s="3"/>
      <c r="P1045" s="3" t="s">
        <v>93</v>
      </c>
      <c r="Q1045" s="3"/>
      <c r="R1045" s="5"/>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c r="AQ1045" s="19"/>
      <c r="AR1045" s="19"/>
      <c r="AS1045" s="19"/>
      <c r="AT1045" s="19"/>
      <c r="AU1045" s="19"/>
      <c r="AV1045" s="19"/>
      <c r="AW1045" s="19"/>
      <c r="AX1045" s="19"/>
      <c r="AY1045" s="19"/>
      <c r="AZ1045" s="19"/>
      <c r="BA1045" s="19"/>
      <c r="BB1045" s="19"/>
      <c r="BC1045" s="19"/>
      <c r="BD1045" s="19"/>
      <c r="BE1045" s="19"/>
      <c r="BF1045" s="19"/>
      <c r="BG1045" s="19"/>
      <c r="BH1045" s="19"/>
      <c r="BI1045" s="19"/>
      <c r="BJ1045" s="19"/>
      <c r="BK1045" s="19"/>
      <c r="BL1045" s="19"/>
      <c r="BM1045" s="19"/>
      <c r="BN1045" s="19"/>
      <c r="BO1045" s="19"/>
      <c r="BP1045" s="19"/>
      <c r="BQ1045" s="19"/>
      <c r="BR1045" s="19"/>
      <c r="BS1045" s="19"/>
      <c r="BT1045" s="19"/>
      <c r="BU1045" s="19"/>
      <c r="BV1045" s="19"/>
    </row>
    <row r="1046" spans="1:74" ht="90" customHeight="1" x14ac:dyDescent="0.25">
      <c r="A1046" s="9" t="s">
        <v>1996</v>
      </c>
      <c r="B1046" s="15"/>
      <c r="C1046" s="3" t="s">
        <v>1998</v>
      </c>
      <c r="D1046" s="3" t="s">
        <v>1999</v>
      </c>
      <c r="E1046" s="3" t="s">
        <v>103</v>
      </c>
      <c r="F1046" s="3" t="s">
        <v>2000</v>
      </c>
      <c r="G1046" s="3" t="s">
        <v>2000</v>
      </c>
      <c r="H1046" s="3" t="s">
        <v>2001</v>
      </c>
      <c r="I1046" s="3" t="s">
        <v>2001</v>
      </c>
      <c r="J1046" s="18" t="s">
        <v>2002</v>
      </c>
      <c r="K1046" s="17" t="str">
        <f t="shared" si="16"/>
        <v>Data AcquisitionSODA ETLGeneralData IngestionData IngestionRaw Material Consumptions Data GatheringRaw Material Consumptions Data GatheringBe able to consume the automation data needed to automate the management of raw material consumption</v>
      </c>
      <c r="L1046" s="3"/>
      <c r="M1046" s="3"/>
      <c r="N1046" s="3"/>
      <c r="O1046" s="3"/>
      <c r="P1046" s="3" t="s">
        <v>93</v>
      </c>
      <c r="Q1046" s="3"/>
      <c r="R1046" s="5"/>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c r="AQ1046" s="19"/>
      <c r="AR1046" s="19"/>
      <c r="AS1046" s="19"/>
      <c r="AT1046" s="19"/>
      <c r="AU1046" s="19"/>
      <c r="AV1046" s="19"/>
      <c r="AW1046" s="19"/>
      <c r="AX1046" s="19"/>
      <c r="AY1046" s="19"/>
      <c r="AZ1046" s="19"/>
      <c r="BA1046" s="19"/>
      <c r="BB1046" s="19"/>
      <c r="BC1046" s="19"/>
      <c r="BD1046" s="19"/>
      <c r="BE1046" s="19"/>
      <c r="BF1046" s="19"/>
      <c r="BG1046" s="19"/>
      <c r="BH1046" s="19"/>
      <c r="BI1046" s="19"/>
      <c r="BJ1046" s="19"/>
      <c r="BK1046" s="19"/>
      <c r="BL1046" s="19"/>
      <c r="BM1046" s="19"/>
      <c r="BN1046" s="19"/>
      <c r="BO1046" s="19"/>
      <c r="BP1046" s="19"/>
      <c r="BQ1046" s="19"/>
      <c r="BR1046" s="19"/>
      <c r="BS1046" s="19"/>
      <c r="BT1046" s="19"/>
      <c r="BU1046" s="19"/>
      <c r="BV1046" s="19"/>
    </row>
    <row r="1047" spans="1:74" ht="75" customHeight="1" x14ac:dyDescent="0.25">
      <c r="A1047" s="9" t="s">
        <v>1996</v>
      </c>
      <c r="B1047" s="15"/>
      <c r="C1047" s="3" t="s">
        <v>1998</v>
      </c>
      <c r="D1047" s="3" t="s">
        <v>1999</v>
      </c>
      <c r="E1047" s="3" t="s">
        <v>103</v>
      </c>
      <c r="F1047" s="3" t="s">
        <v>2165</v>
      </c>
      <c r="G1047" s="3" t="s">
        <v>2165</v>
      </c>
      <c r="H1047" s="3" t="s">
        <v>3541</v>
      </c>
      <c r="I1047" s="3" t="s">
        <v>3541</v>
      </c>
      <c r="J1047" s="18" t="s">
        <v>3542</v>
      </c>
      <c r="K1047" s="17" t="str">
        <f t="shared" si="16"/>
        <v>Data AcquisitionSODA ETLGeneralData StandardizationData StandardizationConfiguration Wizard for PIConfiguration Wizard for PIGuide users through the process of creating a PI data gathering with the expected outputs and MD</v>
      </c>
      <c r="L1047" s="3"/>
      <c r="M1047" s="3"/>
      <c r="N1047" s="3"/>
      <c r="O1047" s="3"/>
      <c r="P1047" s="3" t="s">
        <v>93</v>
      </c>
      <c r="Q1047" s="3"/>
      <c r="R1047" s="5"/>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c r="AQ1047" s="19"/>
      <c r="AR1047" s="19"/>
      <c r="AS1047" s="19"/>
      <c r="AT1047" s="19"/>
      <c r="AU1047" s="19"/>
      <c r="AV1047" s="19"/>
      <c r="AW1047" s="19"/>
      <c r="AX1047" s="19"/>
      <c r="AY1047" s="19"/>
      <c r="AZ1047" s="19"/>
      <c r="BA1047" s="19"/>
      <c r="BB1047" s="19"/>
      <c r="BC1047" s="19"/>
      <c r="BD1047" s="19"/>
      <c r="BE1047" s="19"/>
      <c r="BF1047" s="19"/>
      <c r="BG1047" s="19"/>
      <c r="BH1047" s="19"/>
      <c r="BI1047" s="19"/>
      <c r="BJ1047" s="19"/>
      <c r="BK1047" s="19"/>
      <c r="BL1047" s="19"/>
      <c r="BM1047" s="19"/>
      <c r="BN1047" s="19"/>
      <c r="BO1047" s="19"/>
      <c r="BP1047" s="19"/>
      <c r="BQ1047" s="19"/>
      <c r="BR1047" s="19"/>
      <c r="BS1047" s="19"/>
      <c r="BT1047" s="19"/>
      <c r="BU1047" s="19"/>
      <c r="BV1047" s="19"/>
    </row>
    <row r="1048" spans="1:74" ht="105" customHeight="1" x14ac:dyDescent="0.25">
      <c r="A1048" s="9" t="s">
        <v>1996</v>
      </c>
      <c r="B1048" s="15"/>
      <c r="C1048" s="3" t="s">
        <v>1998</v>
      </c>
      <c r="D1048" s="3" t="s">
        <v>1999</v>
      </c>
      <c r="E1048" s="3" t="s">
        <v>103</v>
      </c>
      <c r="F1048" s="3" t="s">
        <v>3527</v>
      </c>
      <c r="G1048" s="3" t="s">
        <v>3527</v>
      </c>
      <c r="H1048" s="3" t="s">
        <v>3544</v>
      </c>
      <c r="I1048" s="3" t="s">
        <v>3544</v>
      </c>
      <c r="J1048" s="18" t="s">
        <v>3545</v>
      </c>
      <c r="K1048" s="17" t="str">
        <f t="shared" si="16"/>
        <v>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v>
      </c>
      <c r="L1048" s="3"/>
      <c r="M1048" s="3"/>
      <c r="N1048" s="3"/>
      <c r="O1048" s="3"/>
      <c r="P1048" s="3" t="s">
        <v>93</v>
      </c>
      <c r="Q1048" s="3"/>
      <c r="R1048" s="5"/>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c r="AQ1048" s="19"/>
      <c r="AR1048" s="19"/>
      <c r="AS1048" s="19"/>
      <c r="AT1048" s="19"/>
      <c r="AU1048" s="19"/>
      <c r="AV1048" s="19"/>
      <c r="AW1048" s="19"/>
      <c r="AX1048" s="19"/>
      <c r="AY1048" s="19"/>
      <c r="AZ1048" s="19"/>
      <c r="BA1048" s="19"/>
      <c r="BB1048" s="19"/>
      <c r="BC1048" s="19"/>
      <c r="BD1048" s="19"/>
      <c r="BE1048" s="19"/>
      <c r="BF1048" s="19"/>
      <c r="BG1048" s="19"/>
      <c r="BH1048" s="19"/>
      <c r="BI1048" s="19"/>
      <c r="BJ1048" s="19"/>
      <c r="BK1048" s="19"/>
      <c r="BL1048" s="19"/>
      <c r="BM1048" s="19"/>
      <c r="BN1048" s="19"/>
      <c r="BO1048" s="19"/>
      <c r="BP1048" s="19"/>
      <c r="BQ1048" s="19"/>
      <c r="BR1048" s="19"/>
      <c r="BS1048" s="19"/>
      <c r="BT1048" s="19"/>
      <c r="BU1048" s="19"/>
      <c r="BV1048" s="19"/>
    </row>
    <row r="1049" spans="1:74" ht="90" customHeight="1" x14ac:dyDescent="0.25">
      <c r="A1049" s="9" t="s">
        <v>1996</v>
      </c>
      <c r="B1049" s="15"/>
      <c r="C1049" s="3" t="s">
        <v>1998</v>
      </c>
      <c r="D1049" s="3" t="s">
        <v>1999</v>
      </c>
      <c r="E1049" s="3" t="s">
        <v>103</v>
      </c>
      <c r="F1049" s="3" t="s">
        <v>3435</v>
      </c>
      <c r="G1049" s="3" t="s">
        <v>3435</v>
      </c>
      <c r="H1049" s="3" t="s">
        <v>3547</v>
      </c>
      <c r="I1049" s="3" t="s">
        <v>3547</v>
      </c>
      <c r="J1049" s="18" t="s">
        <v>3548</v>
      </c>
      <c r="K1049" s="17" t="str">
        <f t="shared" si="16"/>
        <v>Data AcquisitionSODA ETLGeneralData AvailabilityData AvailabilityOPC UA Data Source RedundancyOPC UA Data Source RedundancyAllow the system to maintain a connection with more than one OPC UA server to ensure data can be read if one goes down</v>
      </c>
      <c r="L1049" s="3"/>
      <c r="M1049" s="3"/>
      <c r="N1049" s="3"/>
      <c r="O1049" s="3"/>
      <c r="P1049" s="3" t="s">
        <v>93</v>
      </c>
      <c r="Q1049" s="3"/>
      <c r="R1049" s="5"/>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c r="AQ1049" s="19"/>
      <c r="AR1049" s="19"/>
      <c r="AS1049" s="19"/>
      <c r="AT1049" s="19"/>
      <c r="AU1049" s="19"/>
      <c r="AV1049" s="19"/>
      <c r="AW1049" s="19"/>
      <c r="AX1049" s="19"/>
      <c r="AY1049" s="19"/>
      <c r="AZ1049" s="19"/>
      <c r="BA1049" s="19"/>
      <c r="BB1049" s="19"/>
      <c r="BC1049" s="19"/>
      <c r="BD1049" s="19"/>
      <c r="BE1049" s="19"/>
      <c r="BF1049" s="19"/>
      <c r="BG1049" s="19"/>
      <c r="BH1049" s="19"/>
      <c r="BI1049" s="19"/>
      <c r="BJ1049" s="19"/>
      <c r="BK1049" s="19"/>
      <c r="BL1049" s="19"/>
      <c r="BM1049" s="19"/>
      <c r="BN1049" s="19"/>
      <c r="BO1049" s="19"/>
      <c r="BP1049" s="19"/>
      <c r="BQ1049" s="19"/>
      <c r="BR1049" s="19"/>
      <c r="BS1049" s="19"/>
      <c r="BT1049" s="19"/>
      <c r="BU1049" s="19"/>
      <c r="BV1049" s="19"/>
    </row>
    <row r="1050" spans="1:74" ht="90" customHeight="1" x14ac:dyDescent="0.25">
      <c r="A1050" s="9" t="s">
        <v>1996</v>
      </c>
      <c r="B1050" s="15"/>
      <c r="C1050" s="3" t="s">
        <v>1998</v>
      </c>
      <c r="D1050" s="3" t="s">
        <v>1999</v>
      </c>
      <c r="E1050" s="3" t="s">
        <v>103</v>
      </c>
      <c r="F1050" s="3" t="s">
        <v>3435</v>
      </c>
      <c r="G1050" s="3" t="s">
        <v>3435</v>
      </c>
      <c r="H1050" s="3" t="s">
        <v>3550</v>
      </c>
      <c r="I1050" s="3" t="s">
        <v>3550</v>
      </c>
      <c r="J1050" s="18" t="s">
        <v>3551</v>
      </c>
      <c r="K1050" s="17" t="str">
        <f t="shared" si="16"/>
        <v>Data AcquisitionSODA ETLGeneralData AvailabilityData AvailabilityOn-prem Infrastructure ManagementOn-prem Infrastructure ManagementAchieve centralized and automated management of local infrastructure, facilitating necessary updates, analyses, and changes</v>
      </c>
      <c r="L1050" s="3"/>
      <c r="M1050" s="3"/>
      <c r="N1050" s="3"/>
      <c r="O1050" s="3"/>
      <c r="P1050" s="3" t="s">
        <v>93</v>
      </c>
      <c r="Q1050" s="3"/>
      <c r="R1050" s="5"/>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c r="AQ1050" s="19"/>
      <c r="AR1050" s="19"/>
      <c r="AS1050" s="19"/>
      <c r="AT1050" s="19"/>
      <c r="AU1050" s="19"/>
      <c r="AV1050" s="19"/>
      <c r="AW1050" s="19"/>
      <c r="AX1050" s="19"/>
      <c r="AY1050" s="19"/>
      <c r="AZ1050" s="19"/>
      <c r="BA1050" s="19"/>
      <c r="BB1050" s="19"/>
      <c r="BC1050" s="19"/>
      <c r="BD1050" s="19"/>
      <c r="BE1050" s="19"/>
      <c r="BF1050" s="19"/>
      <c r="BG1050" s="19"/>
      <c r="BH1050" s="19"/>
      <c r="BI1050" s="19"/>
      <c r="BJ1050" s="19"/>
      <c r="BK1050" s="19"/>
      <c r="BL1050" s="19"/>
      <c r="BM1050" s="19"/>
      <c r="BN1050" s="19"/>
      <c r="BO1050" s="19"/>
      <c r="BP1050" s="19"/>
      <c r="BQ1050" s="19"/>
      <c r="BR1050" s="19"/>
      <c r="BS1050" s="19"/>
      <c r="BT1050" s="19"/>
      <c r="BU1050" s="19"/>
      <c r="BV1050" s="19"/>
    </row>
    <row r="1051" spans="1:74" ht="105" customHeight="1" x14ac:dyDescent="0.25">
      <c r="A1051" s="9" t="s">
        <v>1996</v>
      </c>
      <c r="B1051" s="15"/>
      <c r="C1051" s="3" t="s">
        <v>1998</v>
      </c>
      <c r="D1051" s="3" t="s">
        <v>1999</v>
      </c>
      <c r="E1051" s="3" t="s">
        <v>103</v>
      </c>
      <c r="F1051" s="3" t="s">
        <v>103</v>
      </c>
      <c r="G1051" s="3" t="s">
        <v>103</v>
      </c>
      <c r="H1051" s="3" t="s">
        <v>3553</v>
      </c>
      <c r="I1051" s="3" t="s">
        <v>3553</v>
      </c>
      <c r="J1051" s="18" t="s">
        <v>3554</v>
      </c>
      <c r="K1051" s="17" t="str">
        <f t="shared" si="16"/>
        <v>Data AcquisitionSODA ETLGeneralGeneralGeneralMultilingual Interface for Rules Creation and Mapping ProcessMultilingual Interface for Rules Creation and Mapping ProcessEnable translation of items such as equipment type and parameters to guide users in different languages.</v>
      </c>
      <c r="L1051" s="3"/>
      <c r="M1051" s="3"/>
      <c r="N1051" s="3"/>
      <c r="O1051" s="3"/>
      <c r="P1051" s="3" t="s">
        <v>93</v>
      </c>
      <c r="Q1051" s="3"/>
      <c r="R1051" s="5"/>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c r="AQ1051" s="19"/>
      <c r="AR1051" s="19"/>
      <c r="AS1051" s="19"/>
      <c r="AT1051" s="19"/>
      <c r="AU1051" s="19"/>
      <c r="AV1051" s="19"/>
      <c r="AW1051" s="19"/>
      <c r="AX1051" s="19"/>
      <c r="AY1051" s="19"/>
      <c r="AZ1051" s="19"/>
      <c r="BA1051" s="19"/>
      <c r="BB1051" s="19"/>
      <c r="BC1051" s="19"/>
      <c r="BD1051" s="19"/>
      <c r="BE1051" s="19"/>
      <c r="BF1051" s="19"/>
      <c r="BG1051" s="19"/>
      <c r="BH1051" s="19"/>
      <c r="BI1051" s="19"/>
      <c r="BJ1051" s="19"/>
      <c r="BK1051" s="19"/>
      <c r="BL1051" s="19"/>
      <c r="BM1051" s="19"/>
      <c r="BN1051" s="19"/>
      <c r="BO1051" s="19"/>
      <c r="BP1051" s="19"/>
      <c r="BQ1051" s="19"/>
      <c r="BR1051" s="19"/>
      <c r="BS1051" s="19"/>
      <c r="BT1051" s="19"/>
      <c r="BU1051" s="19"/>
      <c r="BV1051" s="19"/>
    </row>
    <row r="1052" spans="1:74" ht="90" customHeight="1" x14ac:dyDescent="0.25">
      <c r="A1052" s="9" t="s">
        <v>1996</v>
      </c>
      <c r="B1052" s="15"/>
      <c r="C1052" s="3" t="s">
        <v>1998</v>
      </c>
      <c r="D1052" s="3" t="s">
        <v>1999</v>
      </c>
      <c r="E1052" s="3" t="s">
        <v>103</v>
      </c>
      <c r="F1052" s="3" t="s">
        <v>2000</v>
      </c>
      <c r="G1052" s="3" t="s">
        <v>2004</v>
      </c>
      <c r="H1052" s="3" t="s">
        <v>3556</v>
      </c>
      <c r="I1052" s="3" t="s">
        <v>3556</v>
      </c>
      <c r="J1052" s="18" t="s">
        <v>3557</v>
      </c>
      <c r="K1052" s="17" t="str">
        <f t="shared" si="16"/>
        <v>Data AcquisitionSODA ETLGeneralData IngestionNew data sourceRead Data from Packaging Inspectors' without OPC UARead Data from Packaging Inspectors' without OPC UAEnable reading data from unusual sources, such as inspectors, which are unavailable in OPC UA</v>
      </c>
      <c r="L1052" s="3"/>
      <c r="M1052" s="3"/>
      <c r="N1052" s="3"/>
      <c r="O1052" s="3"/>
      <c r="P1052" s="3" t="s">
        <v>93</v>
      </c>
      <c r="Q1052" s="3"/>
      <c r="R1052" s="5"/>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c r="AQ1052" s="19"/>
      <c r="AR1052" s="19"/>
      <c r="AS1052" s="19"/>
      <c r="AT1052" s="19"/>
      <c r="AU1052" s="19"/>
      <c r="AV1052" s="19"/>
      <c r="AW1052" s="19"/>
      <c r="AX1052" s="19"/>
      <c r="AY1052" s="19"/>
      <c r="AZ1052" s="19"/>
      <c r="BA1052" s="19"/>
      <c r="BB1052" s="19"/>
      <c r="BC1052" s="19"/>
      <c r="BD1052" s="19"/>
      <c r="BE1052" s="19"/>
      <c r="BF1052" s="19"/>
      <c r="BG1052" s="19"/>
      <c r="BH1052" s="19"/>
      <c r="BI1052" s="19"/>
      <c r="BJ1052" s="19"/>
      <c r="BK1052" s="19"/>
      <c r="BL1052" s="19"/>
      <c r="BM1052" s="19"/>
      <c r="BN1052" s="19"/>
      <c r="BO1052" s="19"/>
      <c r="BP1052" s="19"/>
      <c r="BQ1052" s="19"/>
      <c r="BR1052" s="19"/>
      <c r="BS1052" s="19"/>
      <c r="BT1052" s="19"/>
      <c r="BU1052" s="19"/>
      <c r="BV1052" s="19"/>
    </row>
    <row r="1053" spans="1:74" ht="90" customHeight="1" x14ac:dyDescent="0.25">
      <c r="A1053" s="9" t="s">
        <v>1996</v>
      </c>
      <c r="B1053" s="15"/>
      <c r="C1053" s="3" t="s">
        <v>1998</v>
      </c>
      <c r="D1053" s="3" t="s">
        <v>1999</v>
      </c>
      <c r="E1053" s="3" t="s">
        <v>85</v>
      </c>
      <c r="F1053" s="3" t="s">
        <v>2000</v>
      </c>
      <c r="G1053" s="3" t="s">
        <v>2004</v>
      </c>
      <c r="H1053" s="3" t="s">
        <v>3559</v>
      </c>
      <c r="I1053" s="3" t="s">
        <v>3559</v>
      </c>
      <c r="J1053" s="18" t="s">
        <v>3560</v>
      </c>
      <c r="K1053" s="17" t="str">
        <f t="shared" si="16"/>
        <v>Data AcquisitionSODA ETLBrewingData IngestionNew data sourceRead Data Strategy Forward from a Bewering Batch SystemRead Data Strategy Forward from a Bewering Batch SystemConsume data directly from batch systems, avoiding the process of mapping and creating rules.</v>
      </c>
      <c r="L1053" s="3"/>
      <c r="M1053" s="3"/>
      <c r="N1053" s="3"/>
      <c r="O1053" s="3"/>
      <c r="P1053" s="3" t="s">
        <v>93</v>
      </c>
      <c r="Q1053" s="3"/>
      <c r="R1053" s="5"/>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c r="AQ1053" s="19"/>
      <c r="AR1053" s="19"/>
      <c r="AS1053" s="19"/>
      <c r="AT1053" s="19"/>
      <c r="AU1053" s="19"/>
      <c r="AV1053" s="19"/>
      <c r="AW1053" s="19"/>
      <c r="AX1053" s="19"/>
      <c r="AY1053" s="19"/>
      <c r="AZ1053" s="19"/>
      <c r="BA1053" s="19"/>
      <c r="BB1053" s="19"/>
      <c r="BC1053" s="19"/>
      <c r="BD1053" s="19"/>
      <c r="BE1053" s="19"/>
      <c r="BF1053" s="19"/>
      <c r="BG1053" s="19"/>
      <c r="BH1053" s="19"/>
      <c r="BI1053" s="19"/>
      <c r="BJ1053" s="19"/>
      <c r="BK1053" s="19"/>
      <c r="BL1053" s="19"/>
      <c r="BM1053" s="19"/>
      <c r="BN1053" s="19"/>
      <c r="BO1053" s="19"/>
      <c r="BP1053" s="19"/>
      <c r="BQ1053" s="19"/>
      <c r="BR1053" s="19"/>
      <c r="BS1053" s="19"/>
      <c r="BT1053" s="19"/>
      <c r="BU1053" s="19"/>
      <c r="BV1053" s="19"/>
    </row>
    <row r="1054" spans="1:74" ht="90" customHeight="1" x14ac:dyDescent="0.25">
      <c r="A1054" s="9" t="s">
        <v>1996</v>
      </c>
      <c r="B1054" s="15"/>
      <c r="C1054" s="3" t="s">
        <v>1998</v>
      </c>
      <c r="D1054" s="3" t="s">
        <v>1999</v>
      </c>
      <c r="E1054" s="3" t="s">
        <v>103</v>
      </c>
      <c r="F1054" s="3" t="s">
        <v>3435</v>
      </c>
      <c r="G1054" s="3" t="s">
        <v>3435</v>
      </c>
      <c r="H1054" s="3" t="s">
        <v>3562</v>
      </c>
      <c r="I1054" s="3" t="s">
        <v>3562</v>
      </c>
      <c r="J1054" s="18" t="s">
        <v>3563</v>
      </c>
      <c r="K1054" s="17" t="str">
        <f t="shared" si="16"/>
        <v>Data AcquisitionSODA ETLGeneralData AvailabilityData AvailabilityShow Automation Tag Quality and Last Value on Mapping InterfaceShow Automation Tag Quality and Last Value on Mapping InterfaceCheck the real time data without clicking on Peek (one by one)</v>
      </c>
      <c r="L1054" s="3"/>
      <c r="M1054" s="3"/>
      <c r="N1054" s="3"/>
      <c r="O1054" s="3"/>
      <c r="P1054" s="3" t="s">
        <v>93</v>
      </c>
      <c r="Q1054" s="3"/>
      <c r="R1054" s="5"/>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c r="AQ1054" s="19"/>
      <c r="AR1054" s="19"/>
      <c r="AS1054" s="19"/>
      <c r="AT1054" s="19"/>
      <c r="AU1054" s="19"/>
      <c r="AV1054" s="19"/>
      <c r="AW1054" s="19"/>
      <c r="AX1054" s="19"/>
      <c r="AY1054" s="19"/>
      <c r="AZ1054" s="19"/>
      <c r="BA1054" s="19"/>
      <c r="BB1054" s="19"/>
      <c r="BC1054" s="19"/>
      <c r="BD1054" s="19"/>
      <c r="BE1054" s="19"/>
      <c r="BF1054" s="19"/>
      <c r="BG1054" s="19"/>
      <c r="BH1054" s="19"/>
      <c r="BI1054" s="19"/>
      <c r="BJ1054" s="19"/>
      <c r="BK1054" s="19"/>
      <c r="BL1054" s="19"/>
      <c r="BM1054" s="19"/>
      <c r="BN1054" s="19"/>
      <c r="BO1054" s="19"/>
      <c r="BP1054" s="19"/>
      <c r="BQ1054" s="19"/>
      <c r="BR1054" s="19"/>
      <c r="BS1054" s="19"/>
      <c r="BT1054" s="19"/>
      <c r="BU1054" s="19"/>
      <c r="BV1054" s="19"/>
    </row>
    <row r="1055" spans="1:74" ht="75" customHeight="1" x14ac:dyDescent="0.25">
      <c r="A1055" s="9" t="s">
        <v>1996</v>
      </c>
      <c r="B1055" s="15"/>
      <c r="C1055" s="3" t="s">
        <v>1998</v>
      </c>
      <c r="D1055" s="3" t="s">
        <v>1999</v>
      </c>
      <c r="E1055" s="3" t="s">
        <v>103</v>
      </c>
      <c r="F1055" s="3" t="s">
        <v>3492</v>
      </c>
      <c r="G1055" s="3" t="s">
        <v>3492</v>
      </c>
      <c r="H1055" s="3" t="s">
        <v>3565</v>
      </c>
      <c r="I1055" s="3" t="s">
        <v>3565</v>
      </c>
      <c r="J1055" s="18" t="s">
        <v>3566</v>
      </c>
      <c r="K1055" s="17" t="str">
        <f t="shared" si="16"/>
        <v>Data AcquisitionSODA ETLGeneralHistorianHistorianLong-Term Time Series Storage On-premLong-Term Time Series Storage On-premStore SODA-collected data in a medium- to long-term on-premises historian (1-5 years)</v>
      </c>
      <c r="L1055" s="3"/>
      <c r="M1055" s="3"/>
      <c r="N1055" s="3"/>
      <c r="O1055" s="3"/>
      <c r="P1055" s="3" t="s">
        <v>93</v>
      </c>
      <c r="Q1055" s="3"/>
      <c r="R1055" s="5"/>
      <c r="S1055" s="19"/>
      <c r="T1055" s="19"/>
      <c r="U1055" s="19"/>
      <c r="V1055" s="19"/>
      <c r="W1055" s="19"/>
      <c r="X1055" s="19"/>
      <c r="Y1055" s="19"/>
      <c r="Z1055" s="19"/>
      <c r="AA1055" s="19"/>
      <c r="AB1055" s="19"/>
      <c r="AC1055" s="19"/>
      <c r="AD1055" s="19"/>
      <c r="AE1055" s="19"/>
      <c r="AF1055" s="19"/>
      <c r="AG1055" s="19"/>
      <c r="AH1055" s="19"/>
      <c r="AI1055" s="19"/>
      <c r="AJ1055" s="19"/>
      <c r="AK1055" s="19"/>
      <c r="AL1055" s="19"/>
      <c r="AM1055" s="19"/>
      <c r="AN1055" s="19"/>
      <c r="AO1055" s="19"/>
      <c r="AP1055" s="19"/>
      <c r="AQ1055" s="19"/>
      <c r="AR1055" s="19"/>
      <c r="AS1055" s="19"/>
      <c r="AT1055" s="19"/>
      <c r="AU1055" s="19"/>
      <c r="AV1055" s="19"/>
      <c r="AW1055" s="19"/>
      <c r="AX1055" s="19"/>
      <c r="AY1055" s="19"/>
      <c r="AZ1055" s="19"/>
      <c r="BA1055" s="19"/>
      <c r="BB1055" s="19"/>
      <c r="BC1055" s="19"/>
      <c r="BD1055" s="19"/>
      <c r="BE1055" s="19"/>
      <c r="BF1055" s="19"/>
      <c r="BG1055" s="19"/>
      <c r="BH1055" s="19"/>
      <c r="BI1055" s="19"/>
      <c r="BJ1055" s="19"/>
      <c r="BK1055" s="19"/>
      <c r="BL1055" s="19"/>
      <c r="BM1055" s="19"/>
      <c r="BN1055" s="19"/>
      <c r="BO1055" s="19"/>
      <c r="BP1055" s="19"/>
      <c r="BQ1055" s="19"/>
      <c r="BR1055" s="19"/>
      <c r="BS1055" s="19"/>
      <c r="BT1055" s="19"/>
      <c r="BU1055" s="19"/>
      <c r="BV1055" s="19"/>
    </row>
    <row r="1056" spans="1:74" ht="60" customHeight="1" x14ac:dyDescent="0.25">
      <c r="A1056" s="9" t="s">
        <v>1996</v>
      </c>
      <c r="B1056" s="15"/>
      <c r="C1056" s="3" t="s">
        <v>1998</v>
      </c>
      <c r="D1056" s="3" t="s">
        <v>1999</v>
      </c>
      <c r="E1056" s="3" t="s">
        <v>103</v>
      </c>
      <c r="F1056" s="3" t="s">
        <v>3435</v>
      </c>
      <c r="G1056" s="3" t="s">
        <v>3435</v>
      </c>
      <c r="H1056" s="3" t="s">
        <v>3568</v>
      </c>
      <c r="I1056" s="3" t="s">
        <v>3568</v>
      </c>
      <c r="J1056" s="18" t="s">
        <v>3569</v>
      </c>
      <c r="K1056" s="17" t="str">
        <f t="shared" si="16"/>
        <v>Data AcquisitionSODA ETLGeneralData AvailabilityData AvailabilityRedundancy for On-prem ServicesRedundancy for On-prem ServicesEnable local services to run with redundancy mechanisms</v>
      </c>
      <c r="L1056" s="3"/>
      <c r="M1056" s="3"/>
      <c r="N1056" s="3"/>
      <c r="O1056" s="3"/>
      <c r="P1056" s="3" t="s">
        <v>93</v>
      </c>
      <c r="Q1056" s="3"/>
      <c r="R1056" s="5"/>
      <c r="S1056" s="19"/>
      <c r="T1056" s="19"/>
      <c r="U1056" s="19"/>
      <c r="V1056" s="19"/>
      <c r="W1056" s="19"/>
      <c r="X1056" s="19"/>
      <c r="Y1056" s="19"/>
      <c r="Z1056" s="19"/>
      <c r="AA1056" s="19"/>
      <c r="AB1056" s="19"/>
      <c r="AC1056" s="19"/>
      <c r="AD1056" s="19"/>
      <c r="AE1056" s="19"/>
      <c r="AF1056" s="19"/>
      <c r="AG1056" s="19"/>
      <c r="AH1056" s="19"/>
      <c r="AI1056" s="19"/>
      <c r="AJ1056" s="19"/>
      <c r="AK1056" s="19"/>
      <c r="AL1056" s="19"/>
      <c r="AM1056" s="19"/>
      <c r="AN1056" s="19"/>
      <c r="AO1056" s="19"/>
      <c r="AP1056" s="19"/>
      <c r="AQ1056" s="19"/>
      <c r="AR1056" s="19"/>
      <c r="AS1056" s="19"/>
      <c r="AT1056" s="19"/>
      <c r="AU1056" s="19"/>
      <c r="AV1056" s="19"/>
      <c r="AW1056" s="19"/>
      <c r="AX1056" s="19"/>
      <c r="AY1056" s="19"/>
      <c r="AZ1056" s="19"/>
      <c r="BA1056" s="19"/>
      <c r="BB1056" s="19"/>
      <c r="BC1056" s="19"/>
      <c r="BD1056" s="19"/>
      <c r="BE1056" s="19"/>
      <c r="BF1056" s="19"/>
      <c r="BG1056" s="19"/>
      <c r="BH1056" s="19"/>
      <c r="BI1056" s="19"/>
      <c r="BJ1056" s="19"/>
      <c r="BK1056" s="19"/>
      <c r="BL1056" s="19"/>
      <c r="BM1056" s="19"/>
      <c r="BN1056" s="19"/>
      <c r="BO1056" s="19"/>
      <c r="BP1056" s="19"/>
      <c r="BQ1056" s="19"/>
      <c r="BR1056" s="19"/>
      <c r="BS1056" s="19"/>
      <c r="BT1056" s="19"/>
      <c r="BU1056" s="19"/>
      <c r="BV1056" s="19"/>
    </row>
    <row r="1057" spans="1:74" ht="75" customHeight="1" x14ac:dyDescent="0.25">
      <c r="A1057" s="9" t="s">
        <v>1996</v>
      </c>
      <c r="B1057" s="15"/>
      <c r="C1057" s="3" t="s">
        <v>1998</v>
      </c>
      <c r="D1057" s="3" t="s">
        <v>1999</v>
      </c>
      <c r="E1057" s="3" t="s">
        <v>103</v>
      </c>
      <c r="F1057" s="3" t="s">
        <v>2000</v>
      </c>
      <c r="G1057" s="3" t="s">
        <v>2004</v>
      </c>
      <c r="H1057" s="3" t="s">
        <v>3571</v>
      </c>
      <c r="I1057" s="3" t="s">
        <v>3571</v>
      </c>
      <c r="J1057" s="18" t="s">
        <v>3572</v>
      </c>
      <c r="K1057" s="17" t="str">
        <f t="shared" si="16"/>
        <v>Data AcquisitionSODA ETLGeneralData IngestionNew data sourceLaboratory and Quality Equipment Data GatheringLaboratory and Quality Equipment Data GatheringPerform data reading from laboratory equipment</v>
      </c>
      <c r="L1057" s="3"/>
      <c r="M1057" s="3"/>
      <c r="N1057" s="3"/>
      <c r="O1057" s="3"/>
      <c r="P1057" s="3" t="s">
        <v>93</v>
      </c>
      <c r="Q1057" s="3"/>
      <c r="R1057" s="5"/>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c r="AQ1057" s="19"/>
      <c r="AR1057" s="19"/>
      <c r="AS1057" s="19"/>
      <c r="AT1057" s="19"/>
      <c r="AU1057" s="19"/>
      <c r="AV1057" s="19"/>
      <c r="AW1057" s="19"/>
      <c r="AX1057" s="19"/>
      <c r="AY1057" s="19"/>
      <c r="AZ1057" s="19"/>
      <c r="BA1057" s="19"/>
      <c r="BB1057" s="19"/>
      <c r="BC1057" s="19"/>
      <c r="BD1057" s="19"/>
      <c r="BE1057" s="19"/>
      <c r="BF1057" s="19"/>
      <c r="BG1057" s="19"/>
      <c r="BH1057" s="19"/>
      <c r="BI1057" s="19"/>
      <c r="BJ1057" s="19"/>
      <c r="BK1057" s="19"/>
      <c r="BL1057" s="19"/>
      <c r="BM1057" s="19"/>
      <c r="BN1057" s="19"/>
      <c r="BO1057" s="19"/>
      <c r="BP1057" s="19"/>
      <c r="BQ1057" s="19"/>
      <c r="BR1057" s="19"/>
      <c r="BS1057" s="19"/>
      <c r="BT1057" s="19"/>
      <c r="BU1057" s="19"/>
      <c r="BV1057" s="19"/>
    </row>
    <row r="1058" spans="1:74" ht="60" customHeight="1" x14ac:dyDescent="0.25">
      <c r="A1058" s="9" t="s">
        <v>1996</v>
      </c>
      <c r="B1058" s="15"/>
      <c r="C1058" s="3" t="s">
        <v>1998</v>
      </c>
      <c r="D1058" s="3" t="s">
        <v>1999</v>
      </c>
      <c r="E1058" s="3" t="s">
        <v>103</v>
      </c>
      <c r="F1058" s="3" t="s">
        <v>2000</v>
      </c>
      <c r="G1058" s="3" t="s">
        <v>2004</v>
      </c>
      <c r="H1058" s="3" t="s">
        <v>2005</v>
      </c>
      <c r="I1058" s="3" t="s">
        <v>2005</v>
      </c>
      <c r="J1058" s="18" t="s">
        <v>2006</v>
      </c>
      <c r="K1058" s="17" t="str">
        <f t="shared" si="16"/>
        <v>Data AcquisitionSODA ETLGeneralData IngestionNew data sourceRead Data from Camera SensorsRead Data from Camera SensorsEnable data gathering from camera-based sensors and computer vision</v>
      </c>
      <c r="L1058" s="3"/>
      <c r="M1058" s="3"/>
      <c r="N1058" s="3"/>
      <c r="O1058" s="3"/>
      <c r="P1058" s="3" t="s">
        <v>93</v>
      </c>
      <c r="Q1058" s="3"/>
      <c r="R1058" s="5"/>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c r="AQ1058" s="19"/>
      <c r="AR1058" s="19"/>
      <c r="AS1058" s="19"/>
      <c r="AT1058" s="19"/>
      <c r="AU1058" s="19"/>
      <c r="AV1058" s="19"/>
      <c r="AW1058" s="19"/>
      <c r="AX1058" s="19"/>
      <c r="AY1058" s="19"/>
      <c r="AZ1058" s="19"/>
      <c r="BA1058" s="19"/>
      <c r="BB1058" s="19"/>
      <c r="BC1058" s="19"/>
      <c r="BD1058" s="19"/>
      <c r="BE1058" s="19"/>
      <c r="BF1058" s="19"/>
      <c r="BG1058" s="19"/>
      <c r="BH1058" s="19"/>
      <c r="BI1058" s="19"/>
      <c r="BJ1058" s="19"/>
      <c r="BK1058" s="19"/>
      <c r="BL1058" s="19"/>
      <c r="BM1058" s="19"/>
      <c r="BN1058" s="19"/>
      <c r="BO1058" s="19"/>
      <c r="BP1058" s="19"/>
      <c r="BQ1058" s="19"/>
      <c r="BR1058" s="19"/>
      <c r="BS1058" s="19"/>
      <c r="BT1058" s="19"/>
      <c r="BU1058" s="19"/>
      <c r="BV1058" s="19"/>
    </row>
    <row r="1059" spans="1:74" ht="75" customHeight="1" x14ac:dyDescent="0.25">
      <c r="A1059" s="9" t="s">
        <v>1996</v>
      </c>
      <c r="B1059" s="15"/>
      <c r="C1059" s="3" t="s">
        <v>1998</v>
      </c>
      <c r="D1059" s="3" t="s">
        <v>1999</v>
      </c>
      <c r="E1059" s="3" t="s">
        <v>103</v>
      </c>
      <c r="F1059" s="3" t="s">
        <v>2000</v>
      </c>
      <c r="G1059" s="3" t="s">
        <v>2004</v>
      </c>
      <c r="H1059" s="3" t="s">
        <v>2008</v>
      </c>
      <c r="I1059" s="3" t="s">
        <v>2008</v>
      </c>
      <c r="J1059" s="18" t="s">
        <v>2009</v>
      </c>
      <c r="K1059" s="17" t="str">
        <f t="shared" si="16"/>
        <v>Data AcquisitionSODA ETLGeneralData IngestionNew data sourceRead Data from Seamer Analysis MachineRead Data from Seamer Analysis MachineEnable reading data from the Seamer Analysis machine</v>
      </c>
      <c r="L1059" s="3"/>
      <c r="M1059" s="3"/>
      <c r="N1059" s="3"/>
      <c r="O1059" s="3"/>
      <c r="P1059" s="3" t="s">
        <v>93</v>
      </c>
      <c r="Q1059" s="3"/>
      <c r="R1059" s="5"/>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c r="AQ1059" s="19"/>
      <c r="AR1059" s="19"/>
      <c r="AS1059" s="19"/>
      <c r="AT1059" s="19"/>
      <c r="AU1059" s="19"/>
      <c r="AV1059" s="19"/>
      <c r="AW1059" s="19"/>
      <c r="AX1059" s="19"/>
      <c r="AY1059" s="19"/>
      <c r="AZ1059" s="19"/>
      <c r="BA1059" s="19"/>
      <c r="BB1059" s="19"/>
      <c r="BC1059" s="19"/>
      <c r="BD1059" s="19"/>
      <c r="BE1059" s="19"/>
      <c r="BF1059" s="19"/>
      <c r="BG1059" s="19"/>
      <c r="BH1059" s="19"/>
      <c r="BI1059" s="19"/>
      <c r="BJ1059" s="19"/>
      <c r="BK1059" s="19"/>
      <c r="BL1059" s="19"/>
      <c r="BM1059" s="19"/>
      <c r="BN1059" s="19"/>
      <c r="BO1059" s="19"/>
      <c r="BP1059" s="19"/>
      <c r="BQ1059" s="19"/>
      <c r="BR1059" s="19"/>
      <c r="BS1059" s="19"/>
      <c r="BT1059" s="19"/>
      <c r="BU1059" s="19"/>
      <c r="BV1059" s="19"/>
    </row>
    <row r="1060" spans="1:74" ht="90" customHeight="1" x14ac:dyDescent="0.25">
      <c r="A1060" s="9" t="s">
        <v>1996</v>
      </c>
      <c r="B1060" s="15"/>
      <c r="C1060" s="3" t="s">
        <v>1998</v>
      </c>
      <c r="D1060" s="3" t="s">
        <v>1999</v>
      </c>
      <c r="E1060" s="3" t="s">
        <v>103</v>
      </c>
      <c r="F1060" s="3" t="s">
        <v>2000</v>
      </c>
      <c r="G1060" s="3" t="s">
        <v>2004</v>
      </c>
      <c r="H1060" s="3" t="s">
        <v>2011</v>
      </c>
      <c r="I1060" s="3" t="s">
        <v>2011</v>
      </c>
      <c r="J1060" s="18" t="s">
        <v>2012</v>
      </c>
      <c r="K1060" s="17" t="str">
        <f t="shared" si="16"/>
        <v>Data AcquisitionSODA ETLGeneralData IngestionNew data sourceRead Data from Motor Vibration DevicesRead Data from Motor Vibration DevicesPerform the reading and send the engine vibration data to the cloud, with the appropriate transformations</v>
      </c>
      <c r="L1060" s="3"/>
      <c r="M1060" s="3"/>
      <c r="N1060" s="3"/>
      <c r="O1060" s="3"/>
      <c r="P1060" s="3" t="s">
        <v>93</v>
      </c>
      <c r="Q1060" s="3"/>
      <c r="R1060" s="5"/>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c r="AQ1060" s="19"/>
      <c r="AR1060" s="19"/>
      <c r="AS1060" s="19"/>
      <c r="AT1060" s="19"/>
      <c r="AU1060" s="19"/>
      <c r="AV1060" s="19"/>
      <c r="AW1060" s="19"/>
      <c r="AX1060" s="19"/>
      <c r="AY1060" s="19"/>
      <c r="AZ1060" s="19"/>
      <c r="BA1060" s="19"/>
      <c r="BB1060" s="19"/>
      <c r="BC1060" s="19"/>
      <c r="BD1060" s="19"/>
      <c r="BE1060" s="19"/>
      <c r="BF1060" s="19"/>
      <c r="BG1060" s="19"/>
      <c r="BH1060" s="19"/>
      <c r="BI1060" s="19"/>
      <c r="BJ1060" s="19"/>
      <c r="BK1060" s="19"/>
      <c r="BL1060" s="19"/>
      <c r="BM1060" s="19"/>
      <c r="BN1060" s="19"/>
      <c r="BO1060" s="19"/>
      <c r="BP1060" s="19"/>
      <c r="BQ1060" s="19"/>
      <c r="BR1060" s="19"/>
      <c r="BS1060" s="19"/>
      <c r="BT1060" s="19"/>
      <c r="BU1060" s="19"/>
      <c r="BV1060" s="19"/>
    </row>
    <row r="1061" spans="1:74" ht="75" customHeight="1" x14ac:dyDescent="0.25">
      <c r="A1061" s="9" t="s">
        <v>1996</v>
      </c>
      <c r="B1061" s="15"/>
      <c r="C1061" s="3" t="s">
        <v>1998</v>
      </c>
      <c r="D1061" s="3" t="s">
        <v>1999</v>
      </c>
      <c r="E1061" s="3" t="s">
        <v>103</v>
      </c>
      <c r="F1061" s="3" t="s">
        <v>2000</v>
      </c>
      <c r="G1061" s="3" t="s">
        <v>2004</v>
      </c>
      <c r="H1061" s="3" t="s">
        <v>2022</v>
      </c>
      <c r="I1061" s="3" t="s">
        <v>2022</v>
      </c>
      <c r="J1061" s="18" t="s">
        <v>2023</v>
      </c>
      <c r="K1061" s="17" t="str">
        <f t="shared" si="16"/>
        <v>Data AcquisitionSODA ETLGeneralData IngestionNew data sourceRead Data Strategy Forward from a PLCRead Data Strategy Forward from a PLCHave drivers and be able to read the PLC without the need for an OPC UA server</v>
      </c>
      <c r="L1061" s="3"/>
      <c r="M1061" s="3"/>
      <c r="N1061" s="3"/>
      <c r="O1061" s="3"/>
      <c r="P1061" s="3" t="s">
        <v>93</v>
      </c>
      <c r="Q1061" s="3"/>
      <c r="R1061" s="5"/>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c r="AQ1061" s="19"/>
      <c r="AR1061" s="19"/>
      <c r="AS1061" s="19"/>
      <c r="AT1061" s="19"/>
      <c r="AU1061" s="19"/>
      <c r="AV1061" s="19"/>
      <c r="AW1061" s="19"/>
      <c r="AX1061" s="19"/>
      <c r="AY1061" s="19"/>
      <c r="AZ1061" s="19"/>
      <c r="BA1061" s="19"/>
      <c r="BB1061" s="19"/>
      <c r="BC1061" s="19"/>
      <c r="BD1061" s="19"/>
      <c r="BE1061" s="19"/>
      <c r="BF1061" s="19"/>
      <c r="BG1061" s="19"/>
      <c r="BH1061" s="19"/>
      <c r="BI1061" s="19"/>
      <c r="BJ1061" s="19"/>
      <c r="BK1061" s="19"/>
      <c r="BL1061" s="19"/>
      <c r="BM1061" s="19"/>
      <c r="BN1061" s="19"/>
      <c r="BO1061" s="19"/>
      <c r="BP1061" s="19"/>
      <c r="BQ1061" s="19"/>
      <c r="BR1061" s="19"/>
      <c r="BS1061" s="19"/>
      <c r="BT1061" s="19"/>
      <c r="BU1061" s="19"/>
      <c r="BV1061" s="19"/>
    </row>
    <row r="1062" spans="1:74" ht="105" customHeight="1" x14ac:dyDescent="0.25">
      <c r="A1062" s="9" t="s">
        <v>81</v>
      </c>
      <c r="B1062" s="14" t="s">
        <v>82</v>
      </c>
      <c r="C1062" s="3" t="s">
        <v>1988</v>
      </c>
      <c r="D1062" s="3" t="s">
        <v>3578</v>
      </c>
      <c r="E1062" s="3" t="s">
        <v>103</v>
      </c>
      <c r="F1062" s="3" t="s">
        <v>3579</v>
      </c>
      <c r="G1062" s="3" t="s">
        <v>3580</v>
      </c>
      <c r="H1062" s="3" t="s">
        <v>3581</v>
      </c>
      <c r="I1062" s="3" t="s">
        <v>3582</v>
      </c>
      <c r="J1062" s="18" t="s">
        <v>3583</v>
      </c>
      <c r="K1062" s="17" t="str">
        <f t="shared" si="16"/>
        <v>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v>
      </c>
      <c r="L1062" s="3"/>
      <c r="M1062" s="3"/>
      <c r="N1062" s="3"/>
      <c r="O1062" s="3"/>
      <c r="P1062" s="3" t="s">
        <v>150</v>
      </c>
      <c r="Q1062" s="3"/>
      <c r="R1062" s="5"/>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c r="AQ1062" s="19"/>
      <c r="AR1062" s="19"/>
      <c r="AS1062" s="19"/>
      <c r="AT1062" s="19"/>
      <c r="AU1062" s="19"/>
      <c r="AV1062" s="19"/>
      <c r="AW1062" s="19"/>
      <c r="AX1062" s="19"/>
      <c r="AY1062" s="19"/>
      <c r="AZ1062" s="19"/>
      <c r="BA1062" s="19"/>
      <c r="BB1062" s="19"/>
      <c r="BC1062" s="19"/>
      <c r="BD1062" s="19"/>
      <c r="BE1062" s="19"/>
      <c r="BF1062" s="19"/>
      <c r="BG1062" s="19"/>
      <c r="BH1062" s="19"/>
      <c r="BI1062" s="19"/>
      <c r="BJ1062" s="19"/>
      <c r="BK1062" s="19"/>
      <c r="BL1062" s="19"/>
      <c r="BM1062" s="19"/>
      <c r="BN1062" s="19"/>
      <c r="BO1062" s="19"/>
      <c r="BP1062" s="19"/>
      <c r="BQ1062" s="19"/>
      <c r="BR1062" s="19"/>
      <c r="BS1062" s="19"/>
      <c r="BT1062" s="19"/>
      <c r="BU1062" s="19"/>
      <c r="BV1062" s="19"/>
    </row>
    <row r="1063" spans="1:74" ht="105" customHeight="1" x14ac:dyDescent="0.25">
      <c r="A1063" s="9" t="s">
        <v>81</v>
      </c>
      <c r="B1063" s="14" t="s">
        <v>82</v>
      </c>
      <c r="C1063" s="3" t="s">
        <v>1988</v>
      </c>
      <c r="D1063" s="3" t="s">
        <v>3578</v>
      </c>
      <c r="E1063" s="3" t="s">
        <v>103</v>
      </c>
      <c r="F1063" s="3" t="s">
        <v>3579</v>
      </c>
      <c r="G1063" s="3" t="s">
        <v>3580</v>
      </c>
      <c r="H1063" s="3" t="s">
        <v>3581</v>
      </c>
      <c r="I1063" s="3" t="s">
        <v>3585</v>
      </c>
      <c r="J1063" s="18" t="s">
        <v>3586</v>
      </c>
      <c r="K1063" s="17" t="str">
        <f t="shared" si="16"/>
        <v>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v>
      </c>
      <c r="L1063" s="3"/>
      <c r="M1063" s="3"/>
      <c r="N1063" s="3"/>
      <c r="O1063" s="3"/>
      <c r="P1063" s="3" t="s">
        <v>150</v>
      </c>
      <c r="Q1063" s="3"/>
      <c r="R1063" s="5"/>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c r="AQ1063" s="19"/>
      <c r="AR1063" s="19"/>
      <c r="AS1063" s="19"/>
      <c r="AT1063" s="19"/>
      <c r="AU1063" s="19"/>
      <c r="AV1063" s="19"/>
      <c r="AW1063" s="19"/>
      <c r="AX1063" s="19"/>
      <c r="AY1063" s="19"/>
      <c r="AZ1063" s="19"/>
      <c r="BA1063" s="19"/>
      <c r="BB1063" s="19"/>
      <c r="BC1063" s="19"/>
      <c r="BD1063" s="19"/>
      <c r="BE1063" s="19"/>
      <c r="BF1063" s="19"/>
      <c r="BG1063" s="19"/>
      <c r="BH1063" s="19"/>
      <c r="BI1063" s="19"/>
      <c r="BJ1063" s="19"/>
      <c r="BK1063" s="19"/>
      <c r="BL1063" s="19"/>
      <c r="BM1063" s="19"/>
      <c r="BN1063" s="19"/>
      <c r="BO1063" s="19"/>
      <c r="BP1063" s="19"/>
      <c r="BQ1063" s="19"/>
      <c r="BR1063" s="19"/>
      <c r="BS1063" s="19"/>
      <c r="BT1063" s="19"/>
      <c r="BU1063" s="19"/>
      <c r="BV1063" s="19"/>
    </row>
    <row r="1064" spans="1:74" ht="105" customHeight="1" x14ac:dyDescent="0.25">
      <c r="A1064" s="9" t="s">
        <v>81</v>
      </c>
      <c r="B1064" s="14" t="s">
        <v>82</v>
      </c>
      <c r="C1064" s="3" t="s">
        <v>1988</v>
      </c>
      <c r="D1064" s="3" t="s">
        <v>3578</v>
      </c>
      <c r="E1064" s="3" t="s">
        <v>103</v>
      </c>
      <c r="F1064" s="3" t="s">
        <v>3579</v>
      </c>
      <c r="G1064" s="3" t="s">
        <v>3580</v>
      </c>
      <c r="H1064" s="3" t="s">
        <v>3581</v>
      </c>
      <c r="I1064" s="3" t="s">
        <v>3588</v>
      </c>
      <c r="J1064" s="18" t="s">
        <v>3589</v>
      </c>
      <c r="K1064" s="17" t="str">
        <f t="shared" si="16"/>
        <v>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v>
      </c>
      <c r="L1064" s="3"/>
      <c r="M1064" s="3"/>
      <c r="N1064" s="3"/>
      <c r="O1064" s="3"/>
      <c r="P1064" s="3" t="s">
        <v>150</v>
      </c>
      <c r="Q1064" s="3"/>
      <c r="R1064" s="5"/>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c r="AQ1064" s="19"/>
      <c r="AR1064" s="19"/>
      <c r="AS1064" s="19"/>
      <c r="AT1064" s="19"/>
      <c r="AU1064" s="19"/>
      <c r="AV1064" s="19"/>
      <c r="AW1064" s="19"/>
      <c r="AX1064" s="19"/>
      <c r="AY1064" s="19"/>
      <c r="AZ1064" s="19"/>
      <c r="BA1064" s="19"/>
      <c r="BB1064" s="19"/>
      <c r="BC1064" s="19"/>
      <c r="BD1064" s="19"/>
      <c r="BE1064" s="19"/>
      <c r="BF1064" s="19"/>
      <c r="BG1064" s="19"/>
      <c r="BH1064" s="19"/>
      <c r="BI1064" s="19"/>
      <c r="BJ1064" s="19"/>
      <c r="BK1064" s="19"/>
      <c r="BL1064" s="19"/>
      <c r="BM1064" s="19"/>
      <c r="BN1064" s="19"/>
      <c r="BO1064" s="19"/>
      <c r="BP1064" s="19"/>
      <c r="BQ1064" s="19"/>
      <c r="BR1064" s="19"/>
      <c r="BS1064" s="19"/>
      <c r="BT1064" s="19"/>
      <c r="BU1064" s="19"/>
      <c r="BV1064" s="19"/>
    </row>
    <row r="1065" spans="1:74" ht="105" customHeight="1" x14ac:dyDescent="0.25">
      <c r="A1065" s="9" t="s">
        <v>81</v>
      </c>
      <c r="B1065" s="14" t="s">
        <v>82</v>
      </c>
      <c r="C1065" s="3" t="s">
        <v>1988</v>
      </c>
      <c r="D1065" s="3" t="s">
        <v>3578</v>
      </c>
      <c r="E1065" s="3" t="s">
        <v>103</v>
      </c>
      <c r="F1065" s="3" t="s">
        <v>3579</v>
      </c>
      <c r="G1065" s="3" t="s">
        <v>3591</v>
      </c>
      <c r="H1065" s="3" t="s">
        <v>3581</v>
      </c>
      <c r="I1065" s="3" t="s">
        <v>3592</v>
      </c>
      <c r="J1065" s="18" t="s">
        <v>3593</v>
      </c>
      <c r="K1065" s="17" t="str">
        <f t="shared" si="16"/>
        <v>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v>
      </c>
      <c r="L1065" s="3"/>
      <c r="M1065" s="3"/>
      <c r="N1065" s="3"/>
      <c r="O1065" s="3"/>
      <c r="P1065" s="3" t="s">
        <v>150</v>
      </c>
      <c r="Q1065" s="3"/>
      <c r="R1065" s="5"/>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c r="AQ1065" s="19"/>
      <c r="AR1065" s="19"/>
      <c r="AS1065" s="19"/>
      <c r="AT1065" s="19"/>
      <c r="AU1065" s="19"/>
      <c r="AV1065" s="19"/>
      <c r="AW1065" s="19"/>
      <c r="AX1065" s="19"/>
      <c r="AY1065" s="19"/>
      <c r="AZ1065" s="19"/>
      <c r="BA1065" s="19"/>
      <c r="BB1065" s="19"/>
      <c r="BC1065" s="19"/>
      <c r="BD1065" s="19"/>
      <c r="BE1065" s="19"/>
      <c r="BF1065" s="19"/>
      <c r="BG1065" s="19"/>
      <c r="BH1065" s="19"/>
      <c r="BI1065" s="19"/>
      <c r="BJ1065" s="19"/>
      <c r="BK1065" s="19"/>
      <c r="BL1065" s="19"/>
      <c r="BM1065" s="19"/>
      <c r="BN1065" s="19"/>
      <c r="BO1065" s="19"/>
      <c r="BP1065" s="19"/>
      <c r="BQ1065" s="19"/>
      <c r="BR1065" s="19"/>
      <c r="BS1065" s="19"/>
      <c r="BT1065" s="19"/>
      <c r="BU1065" s="19"/>
      <c r="BV1065" s="19"/>
    </row>
    <row r="1066" spans="1:74" ht="75" customHeight="1" x14ac:dyDescent="0.25">
      <c r="A1066" s="9" t="s">
        <v>81</v>
      </c>
      <c r="B1066" s="14" t="s">
        <v>82</v>
      </c>
      <c r="C1066" s="3" t="s">
        <v>1988</v>
      </c>
      <c r="D1066" s="3" t="s">
        <v>3578</v>
      </c>
      <c r="E1066" s="3" t="s">
        <v>103</v>
      </c>
      <c r="F1066" s="3" t="s">
        <v>3579</v>
      </c>
      <c r="G1066" s="3" t="s">
        <v>3591</v>
      </c>
      <c r="H1066" s="3" t="s">
        <v>3595</v>
      </c>
      <c r="I1066" s="3" t="s">
        <v>3596</v>
      </c>
      <c r="J1066" s="18" t="s">
        <v>3597</v>
      </c>
      <c r="K1066" s="17" t="str">
        <f t="shared" si="16"/>
        <v>ManagementSPLANGeneralFrontline Problem SolvingConfigure Reaction PlansReaction plans are properly updated based on learnings from root cause analysis efforts.Reaction plan ownersDefinition of owners to manage Reaction Plans Setup</v>
      </c>
      <c r="L1066" s="3"/>
      <c r="M1066" s="3"/>
      <c r="N1066" s="3"/>
      <c r="O1066" s="3"/>
      <c r="P1066" s="3" t="s">
        <v>93</v>
      </c>
      <c r="Q1066" s="3"/>
      <c r="R1066" s="5"/>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c r="AQ1066" s="19"/>
      <c r="AR1066" s="19"/>
      <c r="AS1066" s="19"/>
      <c r="AT1066" s="19"/>
      <c r="AU1066" s="19"/>
      <c r="AV1066" s="19"/>
      <c r="AW1066" s="19"/>
      <c r="AX1066" s="19"/>
      <c r="AY1066" s="19"/>
      <c r="AZ1066" s="19"/>
      <c r="BA1066" s="19"/>
      <c r="BB1066" s="19"/>
      <c r="BC1066" s="19"/>
      <c r="BD1066" s="19"/>
      <c r="BE1066" s="19"/>
      <c r="BF1066" s="19"/>
      <c r="BG1066" s="19"/>
      <c r="BH1066" s="19"/>
      <c r="BI1066" s="19"/>
      <c r="BJ1066" s="19"/>
      <c r="BK1066" s="19"/>
      <c r="BL1066" s="19"/>
      <c r="BM1066" s="19"/>
      <c r="BN1066" s="19"/>
      <c r="BO1066" s="19"/>
      <c r="BP1066" s="19"/>
      <c r="BQ1066" s="19"/>
      <c r="BR1066" s="19"/>
      <c r="BS1066" s="19"/>
      <c r="BT1066" s="19"/>
      <c r="BU1066" s="19"/>
      <c r="BV1066" s="19"/>
    </row>
    <row r="1067" spans="1:74" ht="90" customHeight="1" x14ac:dyDescent="0.25">
      <c r="A1067" s="9" t="s">
        <v>81</v>
      </c>
      <c r="B1067" s="14" t="s">
        <v>82</v>
      </c>
      <c r="C1067" s="3" t="s">
        <v>1988</v>
      </c>
      <c r="D1067" s="3" t="s">
        <v>3578</v>
      </c>
      <c r="E1067" s="3" t="s">
        <v>103</v>
      </c>
      <c r="F1067" s="3" t="s">
        <v>3579</v>
      </c>
      <c r="G1067" s="3" t="s">
        <v>3591</v>
      </c>
      <c r="H1067" s="3" t="s">
        <v>3595</v>
      </c>
      <c r="I1067" s="3" t="s">
        <v>3599</v>
      </c>
      <c r="J1067" s="18" t="s">
        <v>3600</v>
      </c>
      <c r="K1067" s="17" t="str">
        <f t="shared" si="16"/>
        <v>ManagementSPLANGeneralFrontline Problem SolvingConfigure Reaction PlansReaction plans are properly updated based on learnings from root cause analysis efforts.Reaction Plan review HealthReview Reaction Plan flow based on root cause analysis efforts</v>
      </c>
      <c r="L1067" s="3"/>
      <c r="M1067" s="3"/>
      <c r="N1067" s="3"/>
      <c r="O1067" s="3"/>
      <c r="P1067" s="3" t="s">
        <v>93</v>
      </c>
      <c r="Q1067" s="3"/>
      <c r="R1067" s="5"/>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c r="AQ1067" s="19"/>
      <c r="AR1067" s="19"/>
      <c r="AS1067" s="19"/>
      <c r="AT1067" s="19"/>
      <c r="AU1067" s="19"/>
      <c r="AV1067" s="19"/>
      <c r="AW1067" s="19"/>
      <c r="AX1067" s="19"/>
      <c r="AY1067" s="19"/>
      <c r="AZ1067" s="19"/>
      <c r="BA1067" s="19"/>
      <c r="BB1067" s="19"/>
      <c r="BC1067" s="19"/>
      <c r="BD1067" s="19"/>
      <c r="BE1067" s="19"/>
      <c r="BF1067" s="19"/>
      <c r="BG1067" s="19"/>
      <c r="BH1067" s="19"/>
      <c r="BI1067" s="19"/>
      <c r="BJ1067" s="19"/>
      <c r="BK1067" s="19"/>
      <c r="BL1067" s="19"/>
      <c r="BM1067" s="19"/>
      <c r="BN1067" s="19"/>
      <c r="BO1067" s="19"/>
      <c r="BP1067" s="19"/>
      <c r="BQ1067" s="19"/>
      <c r="BR1067" s="19"/>
      <c r="BS1067" s="19"/>
      <c r="BT1067" s="19"/>
      <c r="BU1067" s="19"/>
      <c r="BV1067" s="19"/>
    </row>
    <row r="1068" spans="1:74" ht="105" customHeight="1" x14ac:dyDescent="0.25">
      <c r="A1068" s="9" t="s">
        <v>81</v>
      </c>
      <c r="B1068" s="14" t="s">
        <v>82</v>
      </c>
      <c r="C1068" s="3" t="s">
        <v>1988</v>
      </c>
      <c r="D1068" s="3" t="s">
        <v>3578</v>
      </c>
      <c r="E1068" s="3" t="s">
        <v>103</v>
      </c>
      <c r="F1068" s="3" t="s">
        <v>3579</v>
      </c>
      <c r="G1068" s="3" t="s">
        <v>3602</v>
      </c>
      <c r="H1068" s="3" t="s">
        <v>3581</v>
      </c>
      <c r="I1068" s="3" t="s">
        <v>3603</v>
      </c>
      <c r="J1068" s="18" t="s">
        <v>3604</v>
      </c>
      <c r="K1068" s="17" t="str">
        <f t="shared" si="16"/>
        <v>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v>
      </c>
      <c r="L1068" s="3"/>
      <c r="M1068" s="3"/>
      <c r="N1068" s="3"/>
      <c r="O1068" s="3"/>
      <c r="P1068" s="3" t="s">
        <v>93</v>
      </c>
      <c r="Q1068" s="3"/>
      <c r="R1068" s="5"/>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c r="AQ1068" s="19"/>
      <c r="AR1068" s="19"/>
      <c r="AS1068" s="19"/>
      <c r="AT1068" s="19"/>
      <c r="AU1068" s="19"/>
      <c r="AV1068" s="19"/>
      <c r="AW1068" s="19"/>
      <c r="AX1068" s="19"/>
      <c r="AY1068" s="19"/>
      <c r="AZ1068" s="19"/>
      <c r="BA1068" s="19"/>
      <c r="BB1068" s="19"/>
      <c r="BC1068" s="19"/>
      <c r="BD1068" s="19"/>
      <c r="BE1068" s="19"/>
      <c r="BF1068" s="19"/>
      <c r="BG1068" s="19"/>
      <c r="BH1068" s="19"/>
      <c r="BI1068" s="19"/>
      <c r="BJ1068" s="19"/>
      <c r="BK1068" s="19"/>
      <c r="BL1068" s="19"/>
      <c r="BM1068" s="19"/>
      <c r="BN1068" s="19"/>
      <c r="BO1068" s="19"/>
      <c r="BP1068" s="19"/>
      <c r="BQ1068" s="19"/>
      <c r="BR1068" s="19"/>
      <c r="BS1068" s="19"/>
      <c r="BT1068" s="19"/>
      <c r="BU1068" s="19"/>
      <c r="BV1068" s="19"/>
    </row>
    <row r="1069" spans="1:74" ht="90" customHeight="1" x14ac:dyDescent="0.25">
      <c r="A1069" s="9" t="s">
        <v>81</v>
      </c>
      <c r="B1069" s="14" t="s">
        <v>82</v>
      </c>
      <c r="C1069" s="3" t="s">
        <v>1988</v>
      </c>
      <c r="D1069" s="3" t="s">
        <v>3578</v>
      </c>
      <c r="E1069" s="3" t="s">
        <v>103</v>
      </c>
      <c r="F1069" s="3" t="s">
        <v>3579</v>
      </c>
      <c r="G1069" s="3" t="s">
        <v>3606</v>
      </c>
      <c r="H1069" s="3" t="s">
        <v>3607</v>
      </c>
      <c r="I1069" s="3" t="s">
        <v>3608</v>
      </c>
      <c r="J1069" s="18" t="s">
        <v>3609</v>
      </c>
      <c r="K1069" s="17" t="str">
        <f t="shared" si="16"/>
        <v>ManagementSPLANGeneralFrontline Problem SolvingMonitor Reaction PlansFront line team understands what to do when triggers are hit.Reaction plan &amp; External PI monitoring integrations Integration between SPLAN Reaction plans and other PI monitoring systems</v>
      </c>
      <c r="L1069" s="3"/>
      <c r="M1069" s="3"/>
      <c r="N1069" s="3"/>
      <c r="O1069" s="3"/>
      <c r="P1069" s="3" t="s">
        <v>93</v>
      </c>
      <c r="Q1069" s="3"/>
      <c r="R1069" s="5"/>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c r="AQ1069" s="19"/>
      <c r="AR1069" s="19"/>
      <c r="AS1069" s="19"/>
      <c r="AT1069" s="19"/>
      <c r="AU1069" s="19"/>
      <c r="AV1069" s="19"/>
      <c r="AW1069" s="19"/>
      <c r="AX1069" s="19"/>
      <c r="AY1069" s="19"/>
      <c r="AZ1069" s="19"/>
      <c r="BA1069" s="19"/>
      <c r="BB1069" s="19"/>
      <c r="BC1069" s="19"/>
      <c r="BD1069" s="19"/>
      <c r="BE1069" s="19"/>
      <c r="BF1069" s="19"/>
      <c r="BG1069" s="19"/>
      <c r="BH1069" s="19"/>
      <c r="BI1069" s="19"/>
      <c r="BJ1069" s="19"/>
      <c r="BK1069" s="19"/>
      <c r="BL1069" s="19"/>
      <c r="BM1069" s="19"/>
      <c r="BN1069" s="19"/>
      <c r="BO1069" s="19"/>
      <c r="BP1069" s="19"/>
      <c r="BQ1069" s="19"/>
      <c r="BR1069" s="19"/>
      <c r="BS1069" s="19"/>
      <c r="BT1069" s="19"/>
      <c r="BU1069" s="19"/>
      <c r="BV1069" s="19"/>
    </row>
    <row r="1070" spans="1:74" ht="90" customHeight="1" x14ac:dyDescent="0.25">
      <c r="A1070" s="9" t="s">
        <v>81</v>
      </c>
      <c r="B1070" s="14" t="s">
        <v>82</v>
      </c>
      <c r="C1070" s="3" t="s">
        <v>1988</v>
      </c>
      <c r="D1070" s="3" t="s">
        <v>3578</v>
      </c>
      <c r="E1070" s="3" t="s">
        <v>103</v>
      </c>
      <c r="F1070" s="3" t="s">
        <v>3579</v>
      </c>
      <c r="G1070" s="3" t="s">
        <v>3611</v>
      </c>
      <c r="H1070" s="3" t="s">
        <v>3595</v>
      </c>
      <c r="I1070" s="3" t="s">
        <v>3612</v>
      </c>
      <c r="J1070" s="18" t="s">
        <v>3613</v>
      </c>
      <c r="K1070" s="17" t="str">
        <f t="shared" si="16"/>
        <v>ManagementSPLANGeneralFrontline Problem SolvingAnalyze Reaction PlansReaction plans are properly updated based on learnings from root cause analysis efforts.Reaction Plan ReportReaction plans data in two options of visibility: detailed or consolidated</v>
      </c>
      <c r="L1070" s="3"/>
      <c r="M1070" s="3"/>
      <c r="N1070" s="3"/>
      <c r="O1070" s="3"/>
      <c r="P1070" s="3" t="s">
        <v>150</v>
      </c>
      <c r="Q1070" s="3"/>
      <c r="R1070" s="5"/>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c r="AQ1070" s="19"/>
      <c r="AR1070" s="19"/>
      <c r="AS1070" s="19"/>
      <c r="AT1070" s="19"/>
      <c r="AU1070" s="19"/>
      <c r="AV1070" s="19"/>
      <c r="AW1070" s="19"/>
      <c r="AX1070" s="19"/>
      <c r="AY1070" s="19"/>
      <c r="AZ1070" s="19"/>
      <c r="BA1070" s="19"/>
      <c r="BB1070" s="19"/>
      <c r="BC1070" s="19"/>
      <c r="BD1070" s="19"/>
      <c r="BE1070" s="19"/>
      <c r="BF1070" s="19"/>
      <c r="BG1070" s="19"/>
      <c r="BH1070" s="19"/>
      <c r="BI1070" s="19"/>
      <c r="BJ1070" s="19"/>
      <c r="BK1070" s="19"/>
      <c r="BL1070" s="19"/>
      <c r="BM1070" s="19"/>
      <c r="BN1070" s="19"/>
      <c r="BO1070" s="19"/>
      <c r="BP1070" s="19"/>
      <c r="BQ1070" s="19"/>
      <c r="BR1070" s="19"/>
      <c r="BS1070" s="19"/>
      <c r="BT1070" s="19"/>
      <c r="BU1070" s="19"/>
      <c r="BV1070" s="19"/>
    </row>
    <row r="1071" spans="1:74" ht="90" customHeight="1" x14ac:dyDescent="0.25">
      <c r="A1071" s="9" t="s">
        <v>81</v>
      </c>
      <c r="B1071" s="14" t="s">
        <v>82</v>
      </c>
      <c r="C1071" s="3" t="s">
        <v>1988</v>
      </c>
      <c r="D1071" s="3" t="s">
        <v>3578</v>
      </c>
      <c r="E1071" s="3" t="s">
        <v>103</v>
      </c>
      <c r="F1071" s="3" t="s">
        <v>3579</v>
      </c>
      <c r="G1071" s="3" t="s">
        <v>3615</v>
      </c>
      <c r="H1071" s="3" t="s">
        <v>3616</v>
      </c>
      <c r="I1071" s="3" t="s">
        <v>3617</v>
      </c>
      <c r="J1071" s="18" t="s">
        <v>3618</v>
      </c>
      <c r="K1071" s="17" t="str">
        <f t="shared" si="16"/>
        <v>ManagementSPLANGeneralFrontline Problem SolvingExecute SDCA CheckFor triggered PIs, known causes are checked before investigating unknown causesSDCA Guided CheckGuided decision tree to identify SDCA gaps and define preventive actions for known causes</v>
      </c>
      <c r="L1071" s="3"/>
      <c r="M1071" s="3"/>
      <c r="N1071" s="3"/>
      <c r="O1071" s="3"/>
      <c r="P1071" s="3" t="s">
        <v>93</v>
      </c>
      <c r="Q1071" s="3"/>
      <c r="R1071" s="5"/>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c r="AQ1071" s="19"/>
      <c r="AR1071" s="19"/>
      <c r="AS1071" s="19"/>
      <c r="AT1071" s="19"/>
      <c r="AU1071" s="19"/>
      <c r="AV1071" s="19"/>
      <c r="AW1071" s="19"/>
      <c r="AX1071" s="19"/>
      <c r="AY1071" s="19"/>
      <c r="AZ1071" s="19"/>
      <c r="BA1071" s="19"/>
      <c r="BB1071" s="19"/>
      <c r="BC1071" s="19"/>
      <c r="BD1071" s="19"/>
      <c r="BE1071" s="19"/>
      <c r="BF1071" s="19"/>
      <c r="BG1071" s="19"/>
      <c r="BH1071" s="19"/>
      <c r="BI1071" s="19"/>
      <c r="BJ1071" s="19"/>
      <c r="BK1071" s="19"/>
      <c r="BL1071" s="19"/>
      <c r="BM1071" s="19"/>
      <c r="BN1071" s="19"/>
      <c r="BO1071" s="19"/>
      <c r="BP1071" s="19"/>
      <c r="BQ1071" s="19"/>
      <c r="BR1071" s="19"/>
      <c r="BS1071" s="19"/>
      <c r="BT1071" s="19"/>
      <c r="BU1071" s="19"/>
      <c r="BV1071" s="19"/>
    </row>
    <row r="1072" spans="1:74" ht="75" customHeight="1" x14ac:dyDescent="0.25">
      <c r="A1072" s="9" t="s">
        <v>81</v>
      </c>
      <c r="B1072" s="14" t="s">
        <v>82</v>
      </c>
      <c r="C1072" s="3" t="s">
        <v>1988</v>
      </c>
      <c r="D1072" s="3" t="s">
        <v>3578</v>
      </c>
      <c r="E1072" s="3" t="s">
        <v>103</v>
      </c>
      <c r="F1072" s="3" t="s">
        <v>3579</v>
      </c>
      <c r="G1072" s="3" t="s">
        <v>3620</v>
      </c>
      <c r="H1072" s="3" t="s">
        <v>3621</v>
      </c>
      <c r="I1072" s="3" t="s">
        <v>3622</v>
      </c>
      <c r="J1072" s="18" t="s">
        <v>3623</v>
      </c>
      <c r="K1072" s="17" t="str">
        <f t="shared" si="16"/>
        <v>ManagementSPLANGeneralFrontline Problem SolvingManage InvestigationsFor triggered PIs with unknown causes, root-cause analysis efforts with 5-why tool in place.Problem description View of Type of failure information and corrective action executed</v>
      </c>
      <c r="L1072" s="3"/>
      <c r="M1072" s="3"/>
      <c r="N1072" s="3"/>
      <c r="O1072" s="3"/>
      <c r="P1072" s="3" t="s">
        <v>150</v>
      </c>
      <c r="Q1072" s="3"/>
      <c r="R1072" s="5"/>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c r="AQ1072" s="19"/>
      <c r="AR1072" s="19"/>
      <c r="AS1072" s="19"/>
      <c r="AT1072" s="19"/>
      <c r="AU1072" s="19"/>
      <c r="AV1072" s="19"/>
      <c r="AW1072" s="19"/>
      <c r="AX1072" s="19"/>
      <c r="AY1072" s="19"/>
      <c r="AZ1072" s="19"/>
      <c r="BA1072" s="19"/>
      <c r="BB1072" s="19"/>
      <c r="BC1072" s="19"/>
      <c r="BD1072" s="19"/>
      <c r="BE1072" s="19"/>
      <c r="BF1072" s="19"/>
      <c r="BG1072" s="19"/>
      <c r="BH1072" s="19"/>
      <c r="BI1072" s="19"/>
      <c r="BJ1072" s="19"/>
      <c r="BK1072" s="19"/>
      <c r="BL1072" s="19"/>
      <c r="BM1072" s="19"/>
      <c r="BN1072" s="19"/>
      <c r="BO1072" s="19"/>
      <c r="BP1072" s="19"/>
      <c r="BQ1072" s="19"/>
      <c r="BR1072" s="19"/>
      <c r="BS1072" s="19"/>
      <c r="BT1072" s="19"/>
      <c r="BU1072" s="19"/>
      <c r="BV1072" s="19"/>
    </row>
    <row r="1073" spans="1:74" ht="75" customHeight="1" x14ac:dyDescent="0.25">
      <c r="A1073" s="9" t="s">
        <v>81</v>
      </c>
      <c r="B1073" s="14" t="s">
        <v>82</v>
      </c>
      <c r="C1073" s="3" t="s">
        <v>1988</v>
      </c>
      <c r="D1073" s="3" t="s">
        <v>3578</v>
      </c>
      <c r="E1073" s="3" t="s">
        <v>103</v>
      </c>
      <c r="F1073" s="3" t="s">
        <v>3579</v>
      </c>
      <c r="G1073" s="3" t="s">
        <v>3620</v>
      </c>
      <c r="H1073" s="3" t="s">
        <v>3621</v>
      </c>
      <c r="I1073" s="3" t="s">
        <v>3625</v>
      </c>
      <c r="J1073" s="18" t="s">
        <v>3626</v>
      </c>
      <c r="K1073" s="17" t="str">
        <f t="shared" si="16"/>
        <v xml:space="preserve">ManagementSPLANGeneralFrontline Problem SolvingManage InvestigationsFor triggered PIs with unknown causes, root-cause analysis efforts with 5-why tool in place.Root cause analysis (5-whys) Root cause description and categorization </v>
      </c>
      <c r="L1073" s="3"/>
      <c r="M1073" s="3"/>
      <c r="N1073" s="3"/>
      <c r="O1073" s="3"/>
      <c r="P1073" s="3" t="s">
        <v>150</v>
      </c>
      <c r="Q1073" s="3"/>
      <c r="R1073" s="5"/>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c r="AQ1073" s="19"/>
      <c r="AR1073" s="19"/>
      <c r="AS1073" s="19"/>
      <c r="AT1073" s="19"/>
      <c r="AU1073" s="19"/>
      <c r="AV1073" s="19"/>
      <c r="AW1073" s="19"/>
      <c r="AX1073" s="19"/>
      <c r="AY1073" s="19"/>
      <c r="AZ1073" s="19"/>
      <c r="BA1073" s="19"/>
      <c r="BB1073" s="19"/>
      <c r="BC1073" s="19"/>
      <c r="BD1073" s="19"/>
      <c r="BE1073" s="19"/>
      <c r="BF1073" s="19"/>
      <c r="BG1073" s="19"/>
      <c r="BH1073" s="19"/>
      <c r="BI1073" s="19"/>
      <c r="BJ1073" s="19"/>
      <c r="BK1073" s="19"/>
      <c r="BL1073" s="19"/>
      <c r="BM1073" s="19"/>
      <c r="BN1073" s="19"/>
      <c r="BO1073" s="19"/>
      <c r="BP1073" s="19"/>
      <c r="BQ1073" s="19"/>
      <c r="BR1073" s="19"/>
      <c r="BS1073" s="19"/>
      <c r="BT1073" s="19"/>
      <c r="BU1073" s="19"/>
      <c r="BV1073" s="19"/>
    </row>
    <row r="1074" spans="1:74" ht="90" customHeight="1" x14ac:dyDescent="0.25">
      <c r="A1074" s="9" t="s">
        <v>81</v>
      </c>
      <c r="B1074" s="14" t="s">
        <v>82</v>
      </c>
      <c r="C1074" s="3" t="s">
        <v>1988</v>
      </c>
      <c r="D1074" s="3" t="s">
        <v>3578</v>
      </c>
      <c r="E1074" s="3" t="s">
        <v>103</v>
      </c>
      <c r="F1074" s="3" t="s">
        <v>3579</v>
      </c>
      <c r="G1074" s="3" t="s">
        <v>3620</v>
      </c>
      <c r="H1074" s="3" t="s">
        <v>3628</v>
      </c>
      <c r="I1074" s="3" t="s">
        <v>3629</v>
      </c>
      <c r="J1074" s="18" t="s">
        <v>3630</v>
      </c>
      <c r="K1074" s="17" t="str">
        <f t="shared" si="16"/>
        <v>ManagementSPLANGeneralFrontline Problem SolvingManage InvestigationsActions executed to close the cycle of investigation.Preventive actions managementIntegration between interactionlog and SPLAN to create and manage preventive actions to the correct meetings</v>
      </c>
      <c r="L1074" s="3"/>
      <c r="M1074" s="3"/>
      <c r="N1074" s="3"/>
      <c r="O1074" s="3"/>
      <c r="P1074" s="3" t="s">
        <v>150</v>
      </c>
      <c r="Q1074" s="3"/>
      <c r="R1074" s="5"/>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c r="AQ1074" s="19"/>
      <c r="AR1074" s="19"/>
      <c r="AS1074" s="19"/>
      <c r="AT1074" s="19"/>
      <c r="AU1074" s="19"/>
      <c r="AV1074" s="19"/>
      <c r="AW1074" s="19"/>
      <c r="AX1074" s="19"/>
      <c r="AY1074" s="19"/>
      <c r="AZ1074" s="19"/>
      <c r="BA1074" s="19"/>
      <c r="BB1074" s="19"/>
      <c r="BC1074" s="19"/>
      <c r="BD1074" s="19"/>
      <c r="BE1074" s="19"/>
      <c r="BF1074" s="19"/>
      <c r="BG1074" s="19"/>
      <c r="BH1074" s="19"/>
      <c r="BI1074" s="19"/>
      <c r="BJ1074" s="19"/>
      <c r="BK1074" s="19"/>
      <c r="BL1074" s="19"/>
      <c r="BM1074" s="19"/>
      <c r="BN1074" s="19"/>
      <c r="BO1074" s="19"/>
      <c r="BP1074" s="19"/>
      <c r="BQ1074" s="19"/>
      <c r="BR1074" s="19"/>
      <c r="BS1074" s="19"/>
      <c r="BT1074" s="19"/>
      <c r="BU1074" s="19"/>
      <c r="BV1074" s="19"/>
    </row>
    <row r="1075" spans="1:74" ht="75" customHeight="1" x14ac:dyDescent="0.25">
      <c r="A1075" s="9" t="s">
        <v>81</v>
      </c>
      <c r="B1075" s="14" t="s">
        <v>82</v>
      </c>
      <c r="C1075" s="3" t="s">
        <v>1988</v>
      </c>
      <c r="D1075" s="3" t="s">
        <v>3578</v>
      </c>
      <c r="E1075" s="3" t="s">
        <v>103</v>
      </c>
      <c r="F1075" s="3" t="s">
        <v>3579</v>
      </c>
      <c r="G1075" s="3" t="s">
        <v>3620</v>
      </c>
      <c r="H1075" s="3" t="s">
        <v>3632</v>
      </c>
      <c r="I1075" s="3" t="s">
        <v>3633</v>
      </c>
      <c r="J1075" s="18" t="s">
        <v>3634</v>
      </c>
      <c r="K1075" s="17" t="str">
        <f t="shared" si="16"/>
        <v>ManagementSPLANGeneralFrontline Problem SolvingManage InvestigationsFront-line team autonomously use 5-whys and/or other problem-solving to find the root-causes.5-Whys without occurrenceIndependent 5 whys creation</v>
      </c>
      <c r="L1075" s="3"/>
      <c r="M1075" s="3"/>
      <c r="N1075" s="3"/>
      <c r="O1075" s="3"/>
      <c r="P1075" s="3" t="s">
        <v>93</v>
      </c>
      <c r="Q1075" s="3"/>
      <c r="R1075" s="5"/>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c r="AQ1075" s="19"/>
      <c r="AR1075" s="19"/>
      <c r="AS1075" s="19"/>
      <c r="AT1075" s="19"/>
      <c r="AU1075" s="19"/>
      <c r="AV1075" s="19"/>
      <c r="AW1075" s="19"/>
      <c r="AX1075" s="19"/>
      <c r="AY1075" s="19"/>
      <c r="AZ1075" s="19"/>
      <c r="BA1075" s="19"/>
      <c r="BB1075" s="19"/>
      <c r="BC1075" s="19"/>
      <c r="BD1075" s="19"/>
      <c r="BE1075" s="19"/>
      <c r="BF1075" s="19"/>
      <c r="BG1075" s="19"/>
      <c r="BH1075" s="19"/>
      <c r="BI1075" s="19"/>
      <c r="BJ1075" s="19"/>
      <c r="BK1075" s="19"/>
      <c r="BL1075" s="19"/>
      <c r="BM1075" s="19"/>
      <c r="BN1075" s="19"/>
      <c r="BO1075" s="19"/>
      <c r="BP1075" s="19"/>
      <c r="BQ1075" s="19"/>
      <c r="BR1075" s="19"/>
      <c r="BS1075" s="19"/>
      <c r="BT1075" s="19"/>
      <c r="BU1075" s="19"/>
      <c r="BV1075" s="19"/>
    </row>
    <row r="1076" spans="1:74" ht="90" customHeight="1" x14ac:dyDescent="0.25">
      <c r="A1076" s="9" t="s">
        <v>81</v>
      </c>
      <c r="B1076" s="14" t="s">
        <v>82</v>
      </c>
      <c r="C1076" s="3" t="s">
        <v>1988</v>
      </c>
      <c r="D1076" s="3" t="s">
        <v>3578</v>
      </c>
      <c r="E1076" s="3" t="s">
        <v>103</v>
      </c>
      <c r="F1076" s="3" t="s">
        <v>3579</v>
      </c>
      <c r="G1076" s="3" t="s">
        <v>3620</v>
      </c>
      <c r="H1076" s="3" t="s">
        <v>3621</v>
      </c>
      <c r="I1076" s="3" t="s">
        <v>3636</v>
      </c>
      <c r="J1076" s="18" t="s">
        <v>3637</v>
      </c>
      <c r="K1076" s="17" t="str">
        <f t="shared" si="16"/>
        <v>ManagementSPLANGeneralFrontline Problem SolvingManage InvestigationsFor triggered PIs with unknown causes, root-cause analysis efforts with 5-why tool in place.5-Whys linked to occurrencesOccurrence investigation creation through 5 whys</v>
      </c>
      <c r="L1076" s="3"/>
      <c r="M1076" s="3"/>
      <c r="N1076" s="3"/>
      <c r="O1076" s="3"/>
      <c r="P1076" s="3" t="s">
        <v>150</v>
      </c>
      <c r="Q1076" s="3"/>
      <c r="R1076" s="5"/>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c r="AQ1076" s="19"/>
      <c r="AR1076" s="19"/>
      <c r="AS1076" s="19"/>
      <c r="AT1076" s="19"/>
      <c r="AU1076" s="19"/>
      <c r="AV1076" s="19"/>
      <c r="AW1076" s="19"/>
      <c r="AX1076" s="19"/>
      <c r="AY1076" s="19"/>
      <c r="AZ1076" s="19"/>
      <c r="BA1076" s="19"/>
      <c r="BB1076" s="19"/>
      <c r="BC1076" s="19"/>
      <c r="BD1076" s="19"/>
      <c r="BE1076" s="19"/>
      <c r="BF1076" s="19"/>
      <c r="BG1076" s="19"/>
      <c r="BH1076" s="19"/>
      <c r="BI1076" s="19"/>
      <c r="BJ1076" s="19"/>
      <c r="BK1076" s="19"/>
      <c r="BL1076" s="19"/>
      <c r="BM1076" s="19"/>
      <c r="BN1076" s="19"/>
      <c r="BO1076" s="19"/>
      <c r="BP1076" s="19"/>
      <c r="BQ1076" s="19"/>
      <c r="BR1076" s="19"/>
      <c r="BS1076" s="19"/>
      <c r="BT1076" s="19"/>
      <c r="BU1076" s="19"/>
      <c r="BV1076" s="19"/>
    </row>
    <row r="1077" spans="1:74" ht="105" customHeight="1" x14ac:dyDescent="0.25">
      <c r="A1077" s="9" t="s">
        <v>81</v>
      </c>
      <c r="B1077" s="14" t="s">
        <v>82</v>
      </c>
      <c r="C1077" s="3" t="s">
        <v>1988</v>
      </c>
      <c r="D1077" s="3" t="s">
        <v>3578</v>
      </c>
      <c r="E1077" s="3" t="s">
        <v>103</v>
      </c>
      <c r="F1077" s="3" t="s">
        <v>3579</v>
      </c>
      <c r="G1077" s="3" t="s">
        <v>3639</v>
      </c>
      <c r="H1077" s="3" t="s">
        <v>3640</v>
      </c>
      <c r="I1077" s="3" t="s">
        <v>3641</v>
      </c>
      <c r="J1077" s="18" t="s">
        <v>3642</v>
      </c>
      <c r="K1077" s="17" t="str">
        <f t="shared" si="16"/>
        <v>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v>
      </c>
      <c r="L1077" s="3"/>
      <c r="M1077" s="3"/>
      <c r="N1077" s="3"/>
      <c r="O1077" s="3"/>
      <c r="P1077" s="3" t="s">
        <v>150</v>
      </c>
      <c r="Q1077" s="3"/>
      <c r="R1077" s="5"/>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c r="AQ1077" s="19"/>
      <c r="AR1077" s="19"/>
      <c r="AS1077" s="19"/>
      <c r="AT1077" s="19"/>
      <c r="AU1077" s="19"/>
      <c r="AV1077" s="19"/>
      <c r="AW1077" s="19"/>
      <c r="AX1077" s="19"/>
      <c r="AY1077" s="19"/>
      <c r="AZ1077" s="19"/>
      <c r="BA1077" s="19"/>
      <c r="BB1077" s="19"/>
      <c r="BC1077" s="19"/>
      <c r="BD1077" s="19"/>
      <c r="BE1077" s="19"/>
      <c r="BF1077" s="19"/>
      <c r="BG1077" s="19"/>
      <c r="BH1077" s="19"/>
      <c r="BI1077" s="19"/>
      <c r="BJ1077" s="19"/>
      <c r="BK1077" s="19"/>
      <c r="BL1077" s="19"/>
      <c r="BM1077" s="19"/>
      <c r="BN1077" s="19"/>
      <c r="BO1077" s="19"/>
      <c r="BP1077" s="19"/>
      <c r="BQ1077" s="19"/>
      <c r="BR1077" s="19"/>
      <c r="BS1077" s="19"/>
      <c r="BT1077" s="19"/>
      <c r="BU1077" s="19"/>
      <c r="BV1077" s="19"/>
    </row>
    <row r="1078" spans="1:74" ht="105" customHeight="1" x14ac:dyDescent="0.25">
      <c r="A1078" s="9" t="s">
        <v>81</v>
      </c>
      <c r="B1078" s="14" t="s">
        <v>82</v>
      </c>
      <c r="C1078" s="3" t="s">
        <v>1988</v>
      </c>
      <c r="D1078" s="3" t="s">
        <v>3578</v>
      </c>
      <c r="E1078" s="3" t="s">
        <v>103</v>
      </c>
      <c r="F1078" s="3" t="s">
        <v>3579</v>
      </c>
      <c r="G1078" s="3" t="s">
        <v>3639</v>
      </c>
      <c r="H1078" s="3" t="s">
        <v>3640</v>
      </c>
      <c r="I1078" s="3" t="s">
        <v>3644</v>
      </c>
      <c r="J1078" s="18" t="s">
        <v>3645</v>
      </c>
      <c r="K1078" s="17" t="str">
        <f t="shared" si="16"/>
        <v>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v>
      </c>
      <c r="L1078" s="3"/>
      <c r="M1078" s="3"/>
      <c r="N1078" s="3"/>
      <c r="O1078" s="3"/>
      <c r="P1078" s="3" t="s">
        <v>93</v>
      </c>
      <c r="Q1078" s="3"/>
      <c r="R1078" s="5"/>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c r="AQ1078" s="19"/>
      <c r="AR1078" s="19"/>
      <c r="AS1078" s="19"/>
      <c r="AT1078" s="19"/>
      <c r="AU1078" s="19"/>
      <c r="AV1078" s="19"/>
      <c r="AW1078" s="19"/>
      <c r="AX1078" s="19"/>
      <c r="AY1078" s="19"/>
      <c r="AZ1078" s="19"/>
      <c r="BA1078" s="19"/>
      <c r="BB1078" s="19"/>
      <c r="BC1078" s="19"/>
      <c r="BD1078" s="19"/>
      <c r="BE1078" s="19"/>
      <c r="BF1078" s="19"/>
      <c r="BG1078" s="19"/>
      <c r="BH1078" s="19"/>
      <c r="BI1078" s="19"/>
      <c r="BJ1078" s="19"/>
      <c r="BK1078" s="19"/>
      <c r="BL1078" s="19"/>
      <c r="BM1078" s="19"/>
      <c r="BN1078" s="19"/>
      <c r="BO1078" s="19"/>
      <c r="BP1078" s="19"/>
      <c r="BQ1078" s="19"/>
      <c r="BR1078" s="19"/>
      <c r="BS1078" s="19"/>
      <c r="BT1078" s="19"/>
      <c r="BU1078" s="19"/>
      <c r="BV1078" s="19"/>
    </row>
    <row r="1079" spans="1:74" ht="105" customHeight="1" x14ac:dyDescent="0.25">
      <c r="A1079" s="9" t="s">
        <v>81</v>
      </c>
      <c r="B1079" s="14" t="s">
        <v>82</v>
      </c>
      <c r="C1079" s="3" t="s">
        <v>1988</v>
      </c>
      <c r="D1079" s="3" t="s">
        <v>3578</v>
      </c>
      <c r="E1079" s="3" t="s">
        <v>103</v>
      </c>
      <c r="F1079" s="3" t="s">
        <v>3579</v>
      </c>
      <c r="G1079" s="3" t="s">
        <v>3620</v>
      </c>
      <c r="H1079" s="3" t="s">
        <v>3640</v>
      </c>
      <c r="I1079" s="3" t="s">
        <v>3647</v>
      </c>
      <c r="J1079" s="18" t="s">
        <v>3648</v>
      </c>
      <c r="K1079" s="17" t="str">
        <f t="shared" si="16"/>
        <v xml:space="preserve">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v>
      </c>
      <c r="L1079" s="3"/>
      <c r="M1079" s="3"/>
      <c r="N1079" s="3"/>
      <c r="O1079" s="3"/>
      <c r="P1079" s="3" t="s">
        <v>93</v>
      </c>
      <c r="Q1079" s="3"/>
      <c r="R1079" s="5"/>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c r="AQ1079" s="19"/>
      <c r="AR1079" s="19"/>
      <c r="AS1079" s="19"/>
      <c r="AT1079" s="19"/>
      <c r="AU1079" s="19"/>
      <c r="AV1079" s="19"/>
      <c r="AW1079" s="19"/>
      <c r="AX1079" s="19"/>
      <c r="AY1079" s="19"/>
      <c r="AZ1079" s="19"/>
      <c r="BA1079" s="19"/>
      <c r="BB1079" s="19"/>
      <c r="BC1079" s="19"/>
      <c r="BD1079" s="19"/>
      <c r="BE1079" s="19"/>
      <c r="BF1079" s="19"/>
      <c r="BG1079" s="19"/>
      <c r="BH1079" s="19"/>
      <c r="BI1079" s="19"/>
      <c r="BJ1079" s="19"/>
      <c r="BK1079" s="19"/>
      <c r="BL1079" s="19"/>
      <c r="BM1079" s="19"/>
      <c r="BN1079" s="19"/>
      <c r="BO1079" s="19"/>
      <c r="BP1079" s="19"/>
      <c r="BQ1079" s="19"/>
      <c r="BR1079" s="19"/>
      <c r="BS1079" s="19"/>
      <c r="BT1079" s="19"/>
      <c r="BU1079" s="19"/>
      <c r="BV1079" s="19"/>
    </row>
    <row r="1080" spans="1:74" ht="120" customHeight="1" x14ac:dyDescent="0.25">
      <c r="A1080" s="9" t="s">
        <v>81</v>
      </c>
      <c r="B1080" s="14" t="s">
        <v>82</v>
      </c>
      <c r="C1080" s="3" t="s">
        <v>1988</v>
      </c>
      <c r="D1080" s="3" t="s">
        <v>3578</v>
      </c>
      <c r="E1080" s="3" t="s">
        <v>103</v>
      </c>
      <c r="F1080" s="3" t="s">
        <v>3579</v>
      </c>
      <c r="G1080" s="3" t="s">
        <v>3620</v>
      </c>
      <c r="H1080" s="3" t="s">
        <v>3650</v>
      </c>
      <c r="I1080" s="3" t="s">
        <v>3651</v>
      </c>
      <c r="J1080" s="18" t="s">
        <v>3652</v>
      </c>
      <c r="K1080" s="17" t="str">
        <f t="shared" si="16"/>
        <v>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v>
      </c>
      <c r="L1080" s="3"/>
      <c r="M1080" s="3"/>
      <c r="N1080" s="3"/>
      <c r="O1080" s="3"/>
      <c r="P1080" s="3" t="s">
        <v>150</v>
      </c>
      <c r="Q1080" s="3"/>
      <c r="R1080" s="5"/>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c r="AQ1080" s="19"/>
      <c r="AR1080" s="19"/>
      <c r="AS1080" s="19"/>
      <c r="AT1080" s="19"/>
      <c r="AU1080" s="19"/>
      <c r="AV1080" s="19"/>
      <c r="AW1080" s="19"/>
      <c r="AX1080" s="19"/>
      <c r="AY1080" s="19"/>
      <c r="AZ1080" s="19"/>
      <c r="BA1080" s="19"/>
      <c r="BB1080" s="19"/>
      <c r="BC1080" s="19"/>
      <c r="BD1080" s="19"/>
      <c r="BE1080" s="19"/>
      <c r="BF1080" s="19"/>
      <c r="BG1080" s="19"/>
      <c r="BH1080" s="19"/>
      <c r="BI1080" s="19"/>
      <c r="BJ1080" s="19"/>
      <c r="BK1080" s="19"/>
      <c r="BL1080" s="19"/>
      <c r="BM1080" s="19"/>
      <c r="BN1080" s="19"/>
      <c r="BO1080" s="19"/>
      <c r="BP1080" s="19"/>
      <c r="BQ1080" s="19"/>
      <c r="BR1080" s="19"/>
      <c r="BS1080" s="19"/>
      <c r="BT1080" s="19"/>
      <c r="BU1080" s="19"/>
      <c r="BV1080" s="19"/>
    </row>
    <row r="1081" spans="1:74" ht="90" customHeight="1" x14ac:dyDescent="0.25">
      <c r="A1081" s="9" t="s">
        <v>81</v>
      </c>
      <c r="B1081" s="14" t="s">
        <v>82</v>
      </c>
      <c r="C1081" s="3" t="s">
        <v>1988</v>
      </c>
      <c r="D1081" s="3" t="s">
        <v>3578</v>
      </c>
      <c r="E1081" s="3" t="s">
        <v>103</v>
      </c>
      <c r="F1081" s="3" t="s">
        <v>3579</v>
      </c>
      <c r="G1081" s="3" t="s">
        <v>3654</v>
      </c>
      <c r="H1081" s="3" t="s">
        <v>3628</v>
      </c>
      <c r="I1081" s="3" t="s">
        <v>3655</v>
      </c>
      <c r="J1081" s="18" t="s">
        <v>3656</v>
      </c>
      <c r="K1081" s="17" t="str">
        <f t="shared" si="16"/>
        <v>ManagementSPLANGeneralFrontline Problem SolvingManage Investigation ActionsActions executed to close the cycle of investigation.5-whys actions management screenIntegration with interactionlog to provide actions summary and status update management</v>
      </c>
      <c r="L1081" s="3"/>
      <c r="M1081" s="3"/>
      <c r="N1081" s="3"/>
      <c r="O1081" s="3"/>
      <c r="P1081" s="3" t="s">
        <v>150</v>
      </c>
      <c r="Q1081" s="3"/>
      <c r="R1081" s="5"/>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c r="AQ1081" s="19"/>
      <c r="AR1081" s="19"/>
      <c r="AS1081" s="19"/>
      <c r="AT1081" s="19"/>
      <c r="AU1081" s="19"/>
      <c r="AV1081" s="19"/>
      <c r="AW1081" s="19"/>
      <c r="AX1081" s="19"/>
      <c r="AY1081" s="19"/>
      <c r="AZ1081" s="19"/>
      <c r="BA1081" s="19"/>
      <c r="BB1081" s="19"/>
      <c r="BC1081" s="19"/>
      <c r="BD1081" s="19"/>
      <c r="BE1081" s="19"/>
      <c r="BF1081" s="19"/>
      <c r="BG1081" s="19"/>
      <c r="BH1081" s="19"/>
      <c r="BI1081" s="19"/>
      <c r="BJ1081" s="19"/>
      <c r="BK1081" s="19"/>
      <c r="BL1081" s="19"/>
      <c r="BM1081" s="19"/>
      <c r="BN1081" s="19"/>
      <c r="BO1081" s="19"/>
      <c r="BP1081" s="19"/>
      <c r="BQ1081" s="19"/>
      <c r="BR1081" s="19"/>
      <c r="BS1081" s="19"/>
      <c r="BT1081" s="19"/>
      <c r="BU1081" s="19"/>
      <c r="BV1081" s="19"/>
    </row>
    <row r="1082" spans="1:74" ht="105" customHeight="1" x14ac:dyDescent="0.25">
      <c r="A1082" s="9" t="s">
        <v>81</v>
      </c>
      <c r="B1082" s="14" t="s">
        <v>82</v>
      </c>
      <c r="C1082" s="3" t="s">
        <v>1988</v>
      </c>
      <c r="D1082" s="3" t="s">
        <v>3578</v>
      </c>
      <c r="E1082" s="3" t="s">
        <v>103</v>
      </c>
      <c r="F1082" s="3" t="s">
        <v>3579</v>
      </c>
      <c r="G1082" s="3" t="s">
        <v>3639</v>
      </c>
      <c r="H1082" s="3" t="s">
        <v>3640</v>
      </c>
      <c r="I1082" s="3" t="s">
        <v>3658</v>
      </c>
      <c r="J1082" s="18" t="s">
        <v>3659</v>
      </c>
      <c r="K1082" s="17" t="str">
        <f t="shared" si="16"/>
        <v>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v>
      </c>
      <c r="L1082" s="3"/>
      <c r="M1082" s="3"/>
      <c r="N1082" s="3"/>
      <c r="O1082" s="3"/>
      <c r="P1082" s="3" t="s">
        <v>150</v>
      </c>
      <c r="Q1082" s="3"/>
      <c r="R1082" s="5"/>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c r="AQ1082" s="19"/>
      <c r="AR1082" s="19"/>
      <c r="AS1082" s="19"/>
      <c r="AT1082" s="19"/>
      <c r="AU1082" s="19"/>
      <c r="AV1082" s="19"/>
      <c r="AW1082" s="19"/>
      <c r="AX1082" s="19"/>
      <c r="AY1082" s="19"/>
      <c r="AZ1082" s="19"/>
      <c r="BA1082" s="19"/>
      <c r="BB1082" s="19"/>
      <c r="BC1082" s="19"/>
      <c r="BD1082" s="19"/>
      <c r="BE1082" s="19"/>
      <c r="BF1082" s="19"/>
      <c r="BG1082" s="19"/>
      <c r="BH1082" s="19"/>
      <c r="BI1082" s="19"/>
      <c r="BJ1082" s="19"/>
      <c r="BK1082" s="19"/>
      <c r="BL1082" s="19"/>
      <c r="BM1082" s="19"/>
      <c r="BN1082" s="19"/>
      <c r="BO1082" s="19"/>
      <c r="BP1082" s="19"/>
      <c r="BQ1082" s="19"/>
      <c r="BR1082" s="19"/>
      <c r="BS1082" s="19"/>
      <c r="BT1082" s="19"/>
      <c r="BU1082" s="19"/>
      <c r="BV1082" s="19"/>
    </row>
    <row r="1083" spans="1:74" ht="90" customHeight="1" x14ac:dyDescent="0.25">
      <c r="A1083" s="9" t="s">
        <v>81</v>
      </c>
      <c r="B1083" s="14" t="s">
        <v>82</v>
      </c>
      <c r="C1083" s="3" t="s">
        <v>1988</v>
      </c>
      <c r="D1083" s="3" t="s">
        <v>3578</v>
      </c>
      <c r="E1083" s="3" t="s">
        <v>103</v>
      </c>
      <c r="F1083" s="3" t="s">
        <v>3579</v>
      </c>
      <c r="G1083" s="3" t="s">
        <v>3661</v>
      </c>
      <c r="H1083" s="3" t="s">
        <v>3640</v>
      </c>
      <c r="I1083" s="3" t="s">
        <v>3662</v>
      </c>
      <c r="J1083" s="18" t="s">
        <v>3663</v>
      </c>
      <c r="K1083" s="17" t="str">
        <f t="shared" si="16"/>
        <v>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v>
      </c>
      <c r="L1083" s="3"/>
      <c r="M1083" s="3"/>
      <c r="N1083" s="3"/>
      <c r="O1083" s="3"/>
      <c r="P1083" s="3" t="s">
        <v>93</v>
      </c>
      <c r="Q1083" s="3"/>
      <c r="R1083" s="5"/>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c r="AQ1083" s="19"/>
      <c r="AR1083" s="19"/>
      <c r="AS1083" s="19"/>
      <c r="AT1083" s="19"/>
      <c r="AU1083" s="19"/>
      <c r="AV1083" s="19"/>
      <c r="AW1083" s="19"/>
      <c r="AX1083" s="19"/>
      <c r="AY1083" s="19"/>
      <c r="AZ1083" s="19"/>
      <c r="BA1083" s="19"/>
      <c r="BB1083" s="19"/>
      <c r="BC1083" s="19"/>
      <c r="BD1083" s="19"/>
      <c r="BE1083" s="19"/>
      <c r="BF1083" s="19"/>
      <c r="BG1083" s="19"/>
      <c r="BH1083" s="19"/>
      <c r="BI1083" s="19"/>
      <c r="BJ1083" s="19"/>
      <c r="BK1083" s="19"/>
      <c r="BL1083" s="19"/>
      <c r="BM1083" s="19"/>
      <c r="BN1083" s="19"/>
      <c r="BO1083" s="19"/>
      <c r="BP1083" s="19"/>
      <c r="BQ1083" s="19"/>
      <c r="BR1083" s="19"/>
      <c r="BS1083" s="19"/>
      <c r="BT1083" s="19"/>
      <c r="BU1083" s="19"/>
      <c r="BV1083" s="19"/>
    </row>
    <row r="1084" spans="1:74" ht="105" customHeight="1" x14ac:dyDescent="0.25">
      <c r="A1084" s="9" t="s">
        <v>81</v>
      </c>
      <c r="B1084" s="14" t="s">
        <v>82</v>
      </c>
      <c r="C1084" s="3" t="s">
        <v>1988</v>
      </c>
      <c r="D1084" s="3" t="s">
        <v>3578</v>
      </c>
      <c r="E1084" s="3" t="s">
        <v>103</v>
      </c>
      <c r="F1084" s="3" t="s">
        <v>3579</v>
      </c>
      <c r="G1084" s="3" t="s">
        <v>3665</v>
      </c>
      <c r="H1084" s="3" t="s">
        <v>3650</v>
      </c>
      <c r="I1084" s="3" t="s">
        <v>3666</v>
      </c>
      <c r="J1084" s="18" t="s">
        <v>3667</v>
      </c>
      <c r="K1084" s="17" t="str">
        <f t="shared" si="16"/>
        <v>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v>
      </c>
      <c r="L1084" s="3"/>
      <c r="M1084" s="3"/>
      <c r="N1084" s="3"/>
      <c r="O1084" s="3"/>
      <c r="P1084" s="3" t="s">
        <v>150</v>
      </c>
      <c r="Q1084" s="3"/>
      <c r="R1084" s="5"/>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c r="AQ1084" s="19"/>
      <c r="AR1084" s="19"/>
      <c r="AS1084" s="19"/>
      <c r="AT1084" s="19"/>
      <c r="AU1084" s="19"/>
      <c r="AV1084" s="19"/>
      <c r="AW1084" s="19"/>
      <c r="AX1084" s="19"/>
      <c r="AY1084" s="19"/>
      <c r="AZ1084" s="19"/>
      <c r="BA1084" s="19"/>
      <c r="BB1084" s="19"/>
      <c r="BC1084" s="19"/>
      <c r="BD1084" s="19"/>
      <c r="BE1084" s="19"/>
      <c r="BF1084" s="19"/>
      <c r="BG1084" s="19"/>
      <c r="BH1084" s="19"/>
      <c r="BI1084" s="19"/>
      <c r="BJ1084" s="19"/>
      <c r="BK1084" s="19"/>
      <c r="BL1084" s="19"/>
      <c r="BM1084" s="19"/>
      <c r="BN1084" s="19"/>
      <c r="BO1084" s="19"/>
      <c r="BP1084" s="19"/>
      <c r="BQ1084" s="19"/>
      <c r="BR1084" s="19"/>
      <c r="BS1084" s="19"/>
      <c r="BT1084" s="19"/>
      <c r="BU1084" s="19"/>
      <c r="BV1084" s="19"/>
    </row>
    <row r="1085" spans="1:74" ht="105" customHeight="1" x14ac:dyDescent="0.25">
      <c r="A1085" s="9" t="s">
        <v>81</v>
      </c>
      <c r="B1085" s="14" t="s">
        <v>82</v>
      </c>
      <c r="C1085" s="3" t="s">
        <v>1988</v>
      </c>
      <c r="D1085" s="3" t="s">
        <v>3578</v>
      </c>
      <c r="E1085" s="3" t="s">
        <v>103</v>
      </c>
      <c r="F1085" s="3" t="s">
        <v>3579</v>
      </c>
      <c r="G1085" s="3" t="s">
        <v>3669</v>
      </c>
      <c r="H1085" s="3" t="s">
        <v>3650</v>
      </c>
      <c r="I1085" s="3" t="s">
        <v>3670</v>
      </c>
      <c r="J1085" s="18" t="s">
        <v>3671</v>
      </c>
      <c r="K1085" s="17" t="str">
        <f t="shared" si="16"/>
        <v xml:space="preserve">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v>
      </c>
      <c r="L1085" s="3"/>
      <c r="M1085" s="3"/>
      <c r="N1085" s="3"/>
      <c r="O1085" s="3"/>
      <c r="P1085" s="3" t="s">
        <v>150</v>
      </c>
      <c r="Q1085" s="3"/>
      <c r="R1085" s="5"/>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c r="AQ1085" s="19"/>
      <c r="AR1085" s="19"/>
      <c r="AS1085" s="19"/>
      <c r="AT1085" s="19"/>
      <c r="AU1085" s="19"/>
      <c r="AV1085" s="19"/>
      <c r="AW1085" s="19"/>
      <c r="AX1085" s="19"/>
      <c r="AY1085" s="19"/>
      <c r="AZ1085" s="19"/>
      <c r="BA1085" s="19"/>
      <c r="BB1085" s="19"/>
      <c r="BC1085" s="19"/>
      <c r="BD1085" s="19"/>
      <c r="BE1085" s="19"/>
      <c r="BF1085" s="19"/>
      <c r="BG1085" s="19"/>
      <c r="BH1085" s="19"/>
      <c r="BI1085" s="19"/>
      <c r="BJ1085" s="19"/>
      <c r="BK1085" s="19"/>
      <c r="BL1085" s="19"/>
      <c r="BM1085" s="19"/>
      <c r="BN1085" s="19"/>
      <c r="BO1085" s="19"/>
      <c r="BP1085" s="19"/>
      <c r="BQ1085" s="19"/>
      <c r="BR1085" s="19"/>
      <c r="BS1085" s="19"/>
      <c r="BT1085" s="19"/>
      <c r="BU1085" s="19"/>
      <c r="BV1085" s="19"/>
    </row>
    <row r="1086" spans="1:74" ht="90" customHeight="1" x14ac:dyDescent="0.25">
      <c r="A1086" s="9" t="s">
        <v>81</v>
      </c>
      <c r="B1086" s="14" t="s">
        <v>82</v>
      </c>
      <c r="C1086" s="3" t="s">
        <v>1988</v>
      </c>
      <c r="D1086" s="3" t="s">
        <v>3578</v>
      </c>
      <c r="E1086" s="3" t="s">
        <v>103</v>
      </c>
      <c r="F1086" s="3" t="s">
        <v>3579</v>
      </c>
      <c r="G1086" s="3" t="s">
        <v>3669</v>
      </c>
      <c r="H1086" s="3" t="s">
        <v>3650</v>
      </c>
      <c r="I1086" s="3" t="s">
        <v>3673</v>
      </c>
      <c r="J1086" s="18" t="s">
        <v>3674</v>
      </c>
      <c r="K1086" s="17" t="str">
        <f t="shared" si="16"/>
        <v>ManagementSPLANGeneralFrontline Problem SolvingEvaluate InvestigationsFront line team leaders check quality of 5WHYs in a routine basis, providing feedback to their team and helping on troubleshooting efforts.Rating RequestRequest an evaluation to other user</v>
      </c>
      <c r="L1086" s="3"/>
      <c r="M1086" s="3"/>
      <c r="N1086" s="3"/>
      <c r="O1086" s="3"/>
      <c r="P1086" s="3" t="s">
        <v>150</v>
      </c>
      <c r="Q1086" s="3"/>
      <c r="R1086" s="5"/>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c r="AQ1086" s="19"/>
      <c r="AR1086" s="19"/>
      <c r="AS1086" s="19"/>
      <c r="AT1086" s="19"/>
      <c r="AU1086" s="19"/>
      <c r="AV1086" s="19"/>
      <c r="AW1086" s="19"/>
      <c r="AX1086" s="19"/>
      <c r="AY1086" s="19"/>
      <c r="AZ1086" s="19"/>
      <c r="BA1086" s="19"/>
      <c r="BB1086" s="19"/>
      <c r="BC1086" s="19"/>
      <c r="BD1086" s="19"/>
      <c r="BE1086" s="19"/>
      <c r="BF1086" s="19"/>
      <c r="BG1086" s="19"/>
      <c r="BH1086" s="19"/>
      <c r="BI1086" s="19"/>
      <c r="BJ1086" s="19"/>
      <c r="BK1086" s="19"/>
      <c r="BL1086" s="19"/>
      <c r="BM1086" s="19"/>
      <c r="BN1086" s="19"/>
      <c r="BO1086" s="19"/>
      <c r="BP1086" s="19"/>
      <c r="BQ1086" s="19"/>
      <c r="BR1086" s="19"/>
      <c r="BS1086" s="19"/>
      <c r="BT1086" s="19"/>
      <c r="BU1086" s="19"/>
      <c r="BV1086" s="19"/>
    </row>
    <row r="1087" spans="1:74" ht="105" customHeight="1" x14ac:dyDescent="0.25">
      <c r="A1087" s="9" t="s">
        <v>81</v>
      </c>
      <c r="B1087" s="14" t="s">
        <v>82</v>
      </c>
      <c r="C1087" s="3" t="s">
        <v>1988</v>
      </c>
      <c r="D1087" s="3" t="s">
        <v>3578</v>
      </c>
      <c r="E1087" s="3" t="s">
        <v>103</v>
      </c>
      <c r="F1087" s="3" t="s">
        <v>3579</v>
      </c>
      <c r="G1087" s="3" t="s">
        <v>3669</v>
      </c>
      <c r="H1087" s="3" t="s">
        <v>3650</v>
      </c>
      <c r="I1087" s="3" t="s">
        <v>3676</v>
      </c>
      <c r="J1087" s="18" t="s">
        <v>3677</v>
      </c>
      <c r="K1087" s="17" t="str">
        <f t="shared" si="16"/>
        <v>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v>
      </c>
      <c r="L1087" s="3"/>
      <c r="M1087" s="3"/>
      <c r="N1087" s="3"/>
      <c r="O1087" s="3"/>
      <c r="P1087" s="3" t="s">
        <v>93</v>
      </c>
      <c r="Q1087" s="3"/>
      <c r="R1087" s="5"/>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c r="AQ1087" s="19"/>
      <c r="AR1087" s="19"/>
      <c r="AS1087" s="19"/>
      <c r="AT1087" s="19"/>
      <c r="AU1087" s="19"/>
      <c r="AV1087" s="19"/>
      <c r="AW1087" s="19"/>
      <c r="AX1087" s="19"/>
      <c r="AY1087" s="19"/>
      <c r="AZ1087" s="19"/>
      <c r="BA1087" s="19"/>
      <c r="BB1087" s="19"/>
      <c r="BC1087" s="19"/>
      <c r="BD1087" s="19"/>
      <c r="BE1087" s="19"/>
      <c r="BF1087" s="19"/>
      <c r="BG1087" s="19"/>
      <c r="BH1087" s="19"/>
      <c r="BI1087" s="19"/>
      <c r="BJ1087" s="19"/>
      <c r="BK1087" s="19"/>
      <c r="BL1087" s="19"/>
      <c r="BM1087" s="19"/>
      <c r="BN1087" s="19"/>
      <c r="BO1087" s="19"/>
      <c r="BP1087" s="19"/>
      <c r="BQ1087" s="19"/>
      <c r="BR1087" s="19"/>
      <c r="BS1087" s="19"/>
      <c r="BT1087" s="19"/>
      <c r="BU1087" s="19"/>
      <c r="BV1087" s="19"/>
    </row>
    <row r="1088" spans="1:74" ht="90" customHeight="1" x14ac:dyDescent="0.25">
      <c r="A1088" s="9" t="s">
        <v>81</v>
      </c>
      <c r="B1088" s="14" t="s">
        <v>82</v>
      </c>
      <c r="C1088" s="3" t="s">
        <v>1988</v>
      </c>
      <c r="D1088" s="3" t="s">
        <v>3578</v>
      </c>
      <c r="E1088" s="3" t="s">
        <v>103</v>
      </c>
      <c r="F1088" s="3" t="s">
        <v>3579</v>
      </c>
      <c r="G1088" s="3" t="s">
        <v>3679</v>
      </c>
      <c r="H1088" s="3" t="s">
        <v>3680</v>
      </c>
      <c r="I1088" s="3" t="s">
        <v>3681</v>
      </c>
      <c r="J1088" s="18" t="s">
        <v>3682</v>
      </c>
      <c r="K1088" s="17" t="str">
        <f t="shared" si="16"/>
        <v>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v>
      </c>
      <c r="L1088" s="3"/>
      <c r="M1088" s="3"/>
      <c r="N1088" s="3"/>
      <c r="O1088" s="3"/>
      <c r="P1088" s="3" t="s">
        <v>93</v>
      </c>
      <c r="Q1088" s="3"/>
      <c r="R1088" s="5"/>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c r="AQ1088" s="19"/>
      <c r="AR1088" s="19"/>
      <c r="AS1088" s="19"/>
      <c r="AT1088" s="19"/>
      <c r="AU1088" s="19"/>
      <c r="AV1088" s="19"/>
      <c r="AW1088" s="19"/>
      <c r="AX1088" s="19"/>
      <c r="AY1088" s="19"/>
      <c r="AZ1088" s="19"/>
      <c r="BA1088" s="19"/>
      <c r="BB1088" s="19"/>
      <c r="BC1088" s="19"/>
      <c r="BD1088" s="19"/>
      <c r="BE1088" s="19"/>
      <c r="BF1088" s="19"/>
      <c r="BG1088" s="19"/>
      <c r="BH1088" s="19"/>
      <c r="BI1088" s="19"/>
      <c r="BJ1088" s="19"/>
      <c r="BK1088" s="19"/>
      <c r="BL1088" s="19"/>
      <c r="BM1088" s="19"/>
      <c r="BN1088" s="19"/>
      <c r="BO1088" s="19"/>
      <c r="BP1088" s="19"/>
      <c r="BQ1088" s="19"/>
      <c r="BR1088" s="19"/>
      <c r="BS1088" s="19"/>
      <c r="BT1088" s="19"/>
      <c r="BU1088" s="19"/>
      <c r="BV1088" s="19"/>
    </row>
    <row r="1089" spans="1:74" ht="90" customHeight="1" x14ac:dyDescent="0.25">
      <c r="A1089" s="9" t="s">
        <v>81</v>
      </c>
      <c r="B1089" s="14" t="s">
        <v>82</v>
      </c>
      <c r="C1089" s="3" t="s">
        <v>1988</v>
      </c>
      <c r="D1089" s="3" t="s">
        <v>3578</v>
      </c>
      <c r="E1089" s="3" t="s">
        <v>103</v>
      </c>
      <c r="F1089" s="3" t="s">
        <v>3579</v>
      </c>
      <c r="G1089" s="3" t="s">
        <v>3684</v>
      </c>
      <c r="H1089" s="3" t="s">
        <v>3680</v>
      </c>
      <c r="I1089" s="3" t="s">
        <v>3685</v>
      </c>
      <c r="J1089" s="18" t="s">
        <v>3686</v>
      </c>
      <c r="K1089" s="17" t="str">
        <f t="shared" si="16"/>
        <v xml:space="preserve">ManagementSPLANGeneralFrontline Problem SolvingTrigger Abnormality ReportsAbnormality treatment is consistently performed by leaders for problems escalated from 5-WHY efforts.Scalation - Trigger to start one Abnormality ReportCall to action to start one abnormality report </v>
      </c>
      <c r="L1089" s="3"/>
      <c r="M1089" s="3"/>
      <c r="N1089" s="3"/>
      <c r="O1089" s="3"/>
      <c r="P1089" s="3" t="s">
        <v>93</v>
      </c>
      <c r="Q1089" s="3"/>
      <c r="R1089" s="5"/>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c r="AQ1089" s="19"/>
      <c r="AR1089" s="19"/>
      <c r="AS1089" s="19"/>
      <c r="AT1089" s="19"/>
      <c r="AU1089" s="19"/>
      <c r="AV1089" s="19"/>
      <c r="AW1089" s="19"/>
      <c r="AX1089" s="19"/>
      <c r="AY1089" s="19"/>
      <c r="AZ1089" s="19"/>
      <c r="BA1089" s="19"/>
      <c r="BB1089" s="19"/>
      <c r="BC1089" s="19"/>
      <c r="BD1089" s="19"/>
      <c r="BE1089" s="19"/>
      <c r="BF1089" s="19"/>
      <c r="BG1089" s="19"/>
      <c r="BH1089" s="19"/>
      <c r="BI1089" s="19"/>
      <c r="BJ1089" s="19"/>
      <c r="BK1089" s="19"/>
      <c r="BL1089" s="19"/>
      <c r="BM1089" s="19"/>
      <c r="BN1089" s="19"/>
      <c r="BO1089" s="19"/>
      <c r="BP1089" s="19"/>
      <c r="BQ1089" s="19"/>
      <c r="BR1089" s="19"/>
      <c r="BS1089" s="19"/>
      <c r="BT1089" s="19"/>
      <c r="BU1089" s="19"/>
      <c r="BV1089" s="19"/>
    </row>
    <row r="1090" spans="1:74" ht="105" customHeight="1" x14ac:dyDescent="0.25">
      <c r="A1090" s="9" t="s">
        <v>81</v>
      </c>
      <c r="B1090" s="14" t="s">
        <v>82</v>
      </c>
      <c r="C1090" s="3" t="s">
        <v>1988</v>
      </c>
      <c r="D1090" s="3" t="s">
        <v>3578</v>
      </c>
      <c r="E1090" s="3" t="s">
        <v>103</v>
      </c>
      <c r="F1090" s="3" t="s">
        <v>3579</v>
      </c>
      <c r="G1090" s="3" t="s">
        <v>3688</v>
      </c>
      <c r="H1090" s="3" t="s">
        <v>3680</v>
      </c>
      <c r="I1090" s="3" t="s">
        <v>3689</v>
      </c>
      <c r="J1090" s="18" t="s">
        <v>3690</v>
      </c>
      <c r="K1090" s="17" t="str">
        <f t="shared" ref="K1090:K1153" si="17">_xlfn.CONCAT(C1090,D1090,E1090,F1090,G1090,H1090,I1090,J1090)</f>
        <v>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v>
      </c>
      <c r="L1090" s="3"/>
      <c r="M1090" s="3"/>
      <c r="N1090" s="3"/>
      <c r="O1090" s="3"/>
      <c r="P1090" s="3" t="s">
        <v>93</v>
      </c>
      <c r="Q1090" s="3"/>
      <c r="R1090" s="5"/>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c r="AQ1090" s="19"/>
      <c r="AR1090" s="19"/>
      <c r="AS1090" s="19"/>
      <c r="AT1090" s="19"/>
      <c r="AU1090" s="19"/>
      <c r="AV1090" s="19"/>
      <c r="AW1090" s="19"/>
      <c r="AX1090" s="19"/>
      <c r="AY1090" s="19"/>
      <c r="AZ1090" s="19"/>
      <c r="BA1090" s="19"/>
      <c r="BB1090" s="19"/>
      <c r="BC1090" s="19"/>
      <c r="BD1090" s="19"/>
      <c r="BE1090" s="19"/>
      <c r="BF1090" s="19"/>
      <c r="BG1090" s="19"/>
      <c r="BH1090" s="19"/>
      <c r="BI1090" s="19"/>
      <c r="BJ1090" s="19"/>
      <c r="BK1090" s="19"/>
      <c r="BL1090" s="19"/>
      <c r="BM1090" s="19"/>
      <c r="BN1090" s="19"/>
      <c r="BO1090" s="19"/>
      <c r="BP1090" s="19"/>
      <c r="BQ1090" s="19"/>
      <c r="BR1090" s="19"/>
      <c r="BS1090" s="19"/>
      <c r="BT1090" s="19"/>
      <c r="BU1090" s="19"/>
      <c r="BV1090" s="19"/>
    </row>
    <row r="1091" spans="1:74" ht="75" customHeight="1" x14ac:dyDescent="0.25">
      <c r="A1091" s="9" t="s">
        <v>81</v>
      </c>
      <c r="B1091" s="14" t="s">
        <v>82</v>
      </c>
      <c r="C1091" s="3" t="s">
        <v>1988</v>
      </c>
      <c r="D1091" s="3" t="s">
        <v>3578</v>
      </c>
      <c r="E1091" s="3" t="s">
        <v>103</v>
      </c>
      <c r="F1091" s="3" t="s">
        <v>3579</v>
      </c>
      <c r="G1091" s="3" t="s">
        <v>3692</v>
      </c>
      <c r="H1091" s="3" t="s">
        <v>3680</v>
      </c>
      <c r="I1091" s="3" t="s">
        <v>3693</v>
      </c>
      <c r="J1091" s="18" t="s">
        <v>3694</v>
      </c>
      <c r="K1091" s="17" t="str">
        <f t="shared" si="17"/>
        <v>ManagementSPLANGeneralFrontline Problem SolvingManage Abnormality Report DataAbnormality treatment is consistently performed by leaders for problems escalated from 5-WHY efforts.Abnormality Report audit logAbnormality edition historical data</v>
      </c>
      <c r="L1091" s="3"/>
      <c r="M1091" s="3"/>
      <c r="N1091" s="3"/>
      <c r="O1091" s="3"/>
      <c r="P1091" s="3" t="s">
        <v>93</v>
      </c>
      <c r="Q1091" s="3"/>
      <c r="R1091" s="5"/>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c r="AQ1091" s="19"/>
      <c r="AR1091" s="19"/>
      <c r="AS1091" s="19"/>
      <c r="AT1091" s="19"/>
      <c r="AU1091" s="19"/>
      <c r="AV1091" s="19"/>
      <c r="AW1091" s="19"/>
      <c r="AX1091" s="19"/>
      <c r="AY1091" s="19"/>
      <c r="AZ1091" s="19"/>
      <c r="BA1091" s="19"/>
      <c r="BB1091" s="19"/>
      <c r="BC1091" s="19"/>
      <c r="BD1091" s="19"/>
      <c r="BE1091" s="19"/>
      <c r="BF1091" s="19"/>
      <c r="BG1091" s="19"/>
      <c r="BH1091" s="19"/>
      <c r="BI1091" s="19"/>
      <c r="BJ1091" s="19"/>
      <c r="BK1091" s="19"/>
      <c r="BL1091" s="19"/>
      <c r="BM1091" s="19"/>
      <c r="BN1091" s="19"/>
      <c r="BO1091" s="19"/>
      <c r="BP1091" s="19"/>
      <c r="BQ1091" s="19"/>
      <c r="BR1091" s="19"/>
      <c r="BS1091" s="19"/>
      <c r="BT1091" s="19"/>
      <c r="BU1091" s="19"/>
      <c r="BV1091" s="19"/>
    </row>
    <row r="1092" spans="1:74" ht="90" customHeight="1" x14ac:dyDescent="0.25">
      <c r="A1092" s="9" t="s">
        <v>81</v>
      </c>
      <c r="B1092" s="14" t="s">
        <v>82</v>
      </c>
      <c r="C1092" s="3" t="s">
        <v>1988</v>
      </c>
      <c r="D1092" s="3" t="s">
        <v>3578</v>
      </c>
      <c r="E1092" s="3" t="s">
        <v>103</v>
      </c>
      <c r="F1092" s="3" t="s">
        <v>2026</v>
      </c>
      <c r="G1092" s="3" t="s">
        <v>3696</v>
      </c>
      <c r="H1092" s="3" t="s">
        <v>3697</v>
      </c>
      <c r="I1092" s="3" t="s">
        <v>3698</v>
      </c>
      <c r="J1092" s="18" t="s">
        <v>3699</v>
      </c>
      <c r="K1092" s="17" t="str">
        <f t="shared" si="17"/>
        <v>ManagementSPLANGeneralPPIConfigure Problem Solving KPIsPIs and SICs at Workstation (task level) are properly defined, so that it can be actively controlled by operators Problem Solving KPI Tree SetupProblem solving KPI tree visibility , creation, edition, prioritization</v>
      </c>
      <c r="L1092" s="3"/>
      <c r="M1092" s="3"/>
      <c r="N1092" s="3"/>
      <c r="O1092" s="3"/>
      <c r="P1092" s="3" t="s">
        <v>150</v>
      </c>
      <c r="Q1092" s="3"/>
      <c r="R1092" s="5"/>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c r="AT1092" s="19"/>
      <c r="AU1092" s="19"/>
      <c r="AV1092" s="19"/>
      <c r="AW1092" s="19"/>
      <c r="AX1092" s="19"/>
      <c r="AY1092" s="19"/>
      <c r="AZ1092" s="19"/>
      <c r="BA1092" s="19"/>
      <c r="BB1092" s="19"/>
      <c r="BC1092" s="19"/>
      <c r="BD1092" s="19"/>
      <c r="BE1092" s="19"/>
      <c r="BF1092" s="19"/>
      <c r="BG1092" s="19"/>
      <c r="BH1092" s="19"/>
      <c r="BI1092" s="19"/>
      <c r="BJ1092" s="19"/>
      <c r="BK1092" s="19"/>
      <c r="BL1092" s="19"/>
      <c r="BM1092" s="19"/>
      <c r="BN1092" s="19"/>
      <c r="BO1092" s="19"/>
      <c r="BP1092" s="19"/>
      <c r="BQ1092" s="19"/>
      <c r="BR1092" s="19"/>
      <c r="BS1092" s="19"/>
      <c r="BT1092" s="19"/>
      <c r="BU1092" s="19"/>
      <c r="BV1092" s="19"/>
    </row>
    <row r="1093" spans="1:74" ht="90" customHeight="1" x14ac:dyDescent="0.25">
      <c r="A1093" s="9" t="s">
        <v>81</v>
      </c>
      <c r="B1093" s="14" t="s">
        <v>82</v>
      </c>
      <c r="C1093" s="3" t="s">
        <v>1988</v>
      </c>
      <c r="D1093" s="3" t="s">
        <v>3578</v>
      </c>
      <c r="E1093" s="3" t="s">
        <v>103</v>
      </c>
      <c r="F1093" s="3" t="s">
        <v>2026</v>
      </c>
      <c r="G1093" s="3" t="s">
        <v>3701</v>
      </c>
      <c r="H1093" s="3" t="s">
        <v>3697</v>
      </c>
      <c r="I1093" s="3" t="s">
        <v>3702</v>
      </c>
      <c r="J1093" s="18" t="s">
        <v>3703</v>
      </c>
      <c r="K1093" s="17" t="str">
        <f t="shared" si="17"/>
        <v xml:space="preserve">ManagementSPLANGeneralPPIConfigure Problem Solving AssetsPIs and SICs at Workstation (task level) are properly defined, so that it can be actively controlled by operators Problem Solving asset tree Setup Registration of assets prioritized for problem solving </v>
      </c>
      <c r="L1093" s="3"/>
      <c r="M1093" s="3"/>
      <c r="N1093" s="3"/>
      <c r="O1093" s="3"/>
      <c r="P1093" s="3" t="s">
        <v>150</v>
      </c>
      <c r="Q1093" s="3"/>
      <c r="R1093" s="5"/>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c r="AT1093" s="19"/>
      <c r="AU1093" s="19"/>
      <c r="AV1093" s="19"/>
      <c r="AW1093" s="19"/>
      <c r="AX1093" s="19"/>
      <c r="AY1093" s="19"/>
      <c r="AZ1093" s="19"/>
      <c r="BA1093" s="19"/>
      <c r="BB1093" s="19"/>
      <c r="BC1093" s="19"/>
      <c r="BD1093" s="19"/>
      <c r="BE1093" s="19"/>
      <c r="BF1093" s="19"/>
      <c r="BG1093" s="19"/>
      <c r="BH1093" s="19"/>
      <c r="BI1093" s="19"/>
      <c r="BJ1093" s="19"/>
      <c r="BK1093" s="19"/>
      <c r="BL1093" s="19"/>
      <c r="BM1093" s="19"/>
      <c r="BN1093" s="19"/>
      <c r="BO1093" s="19"/>
      <c r="BP1093" s="19"/>
      <c r="BQ1093" s="19"/>
      <c r="BR1093" s="19"/>
      <c r="BS1093" s="19"/>
      <c r="BT1093" s="19"/>
      <c r="BU1093" s="19"/>
      <c r="BV1093" s="19"/>
    </row>
    <row r="1094" spans="1:74" ht="75" customHeight="1" x14ac:dyDescent="0.25">
      <c r="A1094" s="9" t="s">
        <v>81</v>
      </c>
      <c r="B1094" s="14" t="s">
        <v>82</v>
      </c>
      <c r="C1094" s="3" t="s">
        <v>1988</v>
      </c>
      <c r="D1094" s="3" t="s">
        <v>3578</v>
      </c>
      <c r="E1094" s="3" t="s">
        <v>103</v>
      </c>
      <c r="F1094" s="3" t="s">
        <v>2026</v>
      </c>
      <c r="G1094" s="3" t="s">
        <v>3705</v>
      </c>
      <c r="H1094" s="3" t="s">
        <v>3697</v>
      </c>
      <c r="I1094" s="3" t="s">
        <v>3706</v>
      </c>
      <c r="J1094" s="18" t="s">
        <v>3707</v>
      </c>
      <c r="K1094" s="17" t="str">
        <f t="shared" si="17"/>
        <v>ManagementSPLANGeneralPPIConfigure Equipment PIsPIs and SICs at Workstation (task level) are properly defined, so that it can be actively controlled by operators PIs setup per equipment  PIs and variables configuration per equipment</v>
      </c>
      <c r="L1094" s="3"/>
      <c r="M1094" s="3"/>
      <c r="N1094" s="3"/>
      <c r="O1094" s="3"/>
      <c r="P1094" s="3" t="s">
        <v>150</v>
      </c>
      <c r="Q1094" s="3"/>
      <c r="R1094" s="5"/>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c r="AT1094" s="19"/>
      <c r="AU1094" s="19"/>
      <c r="AV1094" s="19"/>
      <c r="AW1094" s="19"/>
      <c r="AX1094" s="19"/>
      <c r="AY1094" s="19"/>
      <c r="AZ1094" s="19"/>
      <c r="BA1094" s="19"/>
      <c r="BB1094" s="19"/>
      <c r="BC1094" s="19"/>
      <c r="BD1094" s="19"/>
      <c r="BE1094" s="19"/>
      <c r="BF1094" s="19"/>
      <c r="BG1094" s="19"/>
      <c r="BH1094" s="19"/>
      <c r="BI1094" s="19"/>
      <c r="BJ1094" s="19"/>
      <c r="BK1094" s="19"/>
      <c r="BL1094" s="19"/>
      <c r="BM1094" s="19"/>
      <c r="BN1094" s="19"/>
      <c r="BO1094" s="19"/>
      <c r="BP1094" s="19"/>
      <c r="BQ1094" s="19"/>
      <c r="BR1094" s="19"/>
      <c r="BS1094" s="19"/>
      <c r="BT1094" s="19"/>
      <c r="BU1094" s="19"/>
      <c r="BV1094" s="19"/>
    </row>
    <row r="1095" spans="1:74" ht="90" customHeight="1" x14ac:dyDescent="0.25">
      <c r="A1095" s="9" t="s">
        <v>81</v>
      </c>
      <c r="B1095" s="14" t="s">
        <v>82</v>
      </c>
      <c r="C1095" s="3" t="s">
        <v>1988</v>
      </c>
      <c r="D1095" s="3" t="s">
        <v>3578</v>
      </c>
      <c r="E1095" s="3" t="s">
        <v>103</v>
      </c>
      <c r="F1095" s="3" t="s">
        <v>2026</v>
      </c>
      <c r="G1095" s="3" t="s">
        <v>3705</v>
      </c>
      <c r="H1095" s="3" t="s">
        <v>3697</v>
      </c>
      <c r="I1095" s="3" t="s">
        <v>3709</v>
      </c>
      <c r="J1095" s="18" t="s">
        <v>3710</v>
      </c>
      <c r="K1095" s="17" t="str">
        <f t="shared" si="17"/>
        <v>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v>
      </c>
      <c r="L1095" s="3"/>
      <c r="M1095" s="3"/>
      <c r="N1095" s="3"/>
      <c r="O1095" s="3"/>
      <c r="P1095" s="3" t="s">
        <v>150</v>
      </c>
      <c r="Q1095" s="3"/>
      <c r="R1095" s="5"/>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c r="AT1095" s="19"/>
      <c r="AU1095" s="19"/>
      <c r="AV1095" s="19"/>
      <c r="AW1095" s="19"/>
      <c r="AX1095" s="19"/>
      <c r="AY1095" s="19"/>
      <c r="AZ1095" s="19"/>
      <c r="BA1095" s="19"/>
      <c r="BB1095" s="19"/>
      <c r="BC1095" s="19"/>
      <c r="BD1095" s="19"/>
      <c r="BE1095" s="19"/>
      <c r="BF1095" s="19"/>
      <c r="BG1095" s="19"/>
      <c r="BH1095" s="19"/>
      <c r="BI1095" s="19"/>
      <c r="BJ1095" s="19"/>
      <c r="BK1095" s="19"/>
      <c r="BL1095" s="19"/>
      <c r="BM1095" s="19"/>
      <c r="BN1095" s="19"/>
      <c r="BO1095" s="19"/>
      <c r="BP1095" s="19"/>
      <c r="BQ1095" s="19"/>
      <c r="BR1095" s="19"/>
      <c r="BS1095" s="19"/>
      <c r="BT1095" s="19"/>
      <c r="BU1095" s="19"/>
      <c r="BV1095" s="19"/>
    </row>
    <row r="1096" spans="1:74" ht="75" customHeight="1" x14ac:dyDescent="0.25">
      <c r="A1096" s="9" t="s">
        <v>81</v>
      </c>
      <c r="B1096" s="14" t="s">
        <v>82</v>
      </c>
      <c r="C1096" s="3" t="s">
        <v>1988</v>
      </c>
      <c r="D1096" s="3" t="s">
        <v>3578</v>
      </c>
      <c r="E1096" s="3" t="s">
        <v>103</v>
      </c>
      <c r="F1096" s="3" t="s">
        <v>2026</v>
      </c>
      <c r="G1096" s="3" t="s">
        <v>3705</v>
      </c>
      <c r="H1096" s="3" t="s">
        <v>3712</v>
      </c>
      <c r="I1096" s="3" t="s">
        <v>3713</v>
      </c>
      <c r="J1096" s="18" t="s">
        <v>3714</v>
      </c>
      <c r="K1096" s="17" t="str">
        <f t="shared" si="17"/>
        <v>ManagementSPLANGeneralPPIConfigure Equipment PIsFrontline team members can explain the link from their PIs with their Dream and how their routine contribute to achieving the results.PI FocusDefine a PI as focus or not, accordingly with the strategy</v>
      </c>
      <c r="L1096" s="3"/>
      <c r="M1096" s="3"/>
      <c r="N1096" s="3"/>
      <c r="O1096" s="3"/>
      <c r="P1096" s="3" t="s">
        <v>93</v>
      </c>
      <c r="Q1096" s="3"/>
      <c r="R1096" s="5"/>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c r="AT1096" s="19"/>
      <c r="AU1096" s="19"/>
      <c r="AV1096" s="19"/>
      <c r="AW1096" s="19"/>
      <c r="AX1096" s="19"/>
      <c r="AY1096" s="19"/>
      <c r="AZ1096" s="19"/>
      <c r="BA1096" s="19"/>
      <c r="BB1096" s="19"/>
      <c r="BC1096" s="19"/>
      <c r="BD1096" s="19"/>
      <c r="BE1096" s="19"/>
      <c r="BF1096" s="19"/>
      <c r="BG1096" s="19"/>
      <c r="BH1096" s="19"/>
      <c r="BI1096" s="19"/>
      <c r="BJ1096" s="19"/>
      <c r="BK1096" s="19"/>
      <c r="BL1096" s="19"/>
      <c r="BM1096" s="19"/>
      <c r="BN1096" s="19"/>
      <c r="BO1096" s="19"/>
      <c r="BP1096" s="19"/>
      <c r="BQ1096" s="19"/>
      <c r="BR1096" s="19"/>
      <c r="BS1096" s="19"/>
      <c r="BT1096" s="19"/>
      <c r="BU1096" s="19"/>
      <c r="BV1096" s="19"/>
    </row>
    <row r="1097" spans="1:74" ht="105" customHeight="1" x14ac:dyDescent="0.25">
      <c r="A1097" s="9" t="s">
        <v>81</v>
      </c>
      <c r="B1097" s="14" t="s">
        <v>82</v>
      </c>
      <c r="C1097" s="3" t="s">
        <v>1988</v>
      </c>
      <c r="D1097" s="3" t="s">
        <v>3578</v>
      </c>
      <c r="E1097" s="3" t="s">
        <v>103</v>
      </c>
      <c r="F1097" s="3" t="s">
        <v>2026</v>
      </c>
      <c r="G1097" s="3" t="s">
        <v>3716</v>
      </c>
      <c r="H1097" s="3" t="s">
        <v>3717</v>
      </c>
      <c r="I1097" s="3" t="s">
        <v>3718</v>
      </c>
      <c r="J1097" s="18" t="s">
        <v>3719</v>
      </c>
      <c r="K1097" s="17" t="str">
        <f t="shared" si="17"/>
        <v>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v>
      </c>
      <c r="L1097" s="3"/>
      <c r="M1097" s="3"/>
      <c r="N1097" s="3"/>
      <c r="O1097" s="3"/>
      <c r="P1097" s="3" t="s">
        <v>150</v>
      </c>
      <c r="Q1097" s="3"/>
      <c r="R1097" s="5"/>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c r="AT1097" s="19"/>
      <c r="AU1097" s="19"/>
      <c r="AV1097" s="19"/>
      <c r="AW1097" s="19"/>
      <c r="AX1097" s="19"/>
      <c r="AY1097" s="19"/>
      <c r="AZ1097" s="19"/>
      <c r="BA1097" s="19"/>
      <c r="BB1097" s="19"/>
      <c r="BC1097" s="19"/>
      <c r="BD1097" s="19"/>
      <c r="BE1097" s="19"/>
      <c r="BF1097" s="19"/>
      <c r="BG1097" s="19"/>
      <c r="BH1097" s="19"/>
      <c r="BI1097" s="19"/>
      <c r="BJ1097" s="19"/>
      <c r="BK1097" s="19"/>
      <c r="BL1097" s="19"/>
      <c r="BM1097" s="19"/>
      <c r="BN1097" s="19"/>
      <c r="BO1097" s="19"/>
      <c r="BP1097" s="19"/>
      <c r="BQ1097" s="19"/>
      <c r="BR1097" s="19"/>
      <c r="BS1097" s="19"/>
      <c r="BT1097" s="19"/>
      <c r="BU1097" s="19"/>
      <c r="BV1097" s="19"/>
    </row>
    <row r="1098" spans="1:74" ht="135" customHeight="1" x14ac:dyDescent="0.25">
      <c r="A1098" s="9" t="s">
        <v>81</v>
      </c>
      <c r="B1098" s="14" t="s">
        <v>82</v>
      </c>
      <c r="C1098" s="3" t="s">
        <v>1988</v>
      </c>
      <c r="D1098" s="3" t="s">
        <v>3578</v>
      </c>
      <c r="E1098" s="3" t="s">
        <v>103</v>
      </c>
      <c r="F1098" s="3" t="s">
        <v>2026</v>
      </c>
      <c r="G1098" s="3" t="s">
        <v>3716</v>
      </c>
      <c r="H1098" s="3" t="s">
        <v>3717</v>
      </c>
      <c r="I1098" s="3" t="s">
        <v>3721</v>
      </c>
      <c r="J1098" s="18" t="s">
        <v>3722</v>
      </c>
      <c r="K1098" s="17" t="str">
        <f t="shared" si="17"/>
        <v>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v>
      </c>
      <c r="L1098" s="3"/>
      <c r="M1098" s="3"/>
      <c r="N1098" s="3"/>
      <c r="O1098" s="3"/>
      <c r="P1098" s="3" t="s">
        <v>150</v>
      </c>
      <c r="Q1098" s="3"/>
      <c r="R1098" s="5"/>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c r="AT1098" s="19"/>
      <c r="AU1098" s="19"/>
      <c r="AV1098" s="19"/>
      <c r="AW1098" s="19"/>
      <c r="AX1098" s="19"/>
      <c r="AY1098" s="19"/>
      <c r="AZ1098" s="19"/>
      <c r="BA1098" s="19"/>
      <c r="BB1098" s="19"/>
      <c r="BC1098" s="19"/>
      <c r="BD1098" s="19"/>
      <c r="BE1098" s="19"/>
      <c r="BF1098" s="19"/>
      <c r="BG1098" s="19"/>
      <c r="BH1098" s="19"/>
      <c r="BI1098" s="19"/>
      <c r="BJ1098" s="19"/>
      <c r="BK1098" s="19"/>
      <c r="BL1098" s="19"/>
      <c r="BM1098" s="19"/>
      <c r="BN1098" s="19"/>
      <c r="BO1098" s="19"/>
      <c r="BP1098" s="19"/>
      <c r="BQ1098" s="19"/>
      <c r="BR1098" s="19"/>
      <c r="BS1098" s="19"/>
      <c r="BT1098" s="19"/>
      <c r="BU1098" s="19"/>
      <c r="BV1098" s="19"/>
    </row>
    <row r="1099" spans="1:74" ht="75" customHeight="1" x14ac:dyDescent="0.25">
      <c r="A1099" s="9" t="s">
        <v>81</v>
      </c>
      <c r="B1099" s="14" t="s">
        <v>82</v>
      </c>
      <c r="C1099" s="3" t="s">
        <v>1988</v>
      </c>
      <c r="D1099" s="3" t="s">
        <v>3578</v>
      </c>
      <c r="E1099" s="3" t="s">
        <v>103</v>
      </c>
      <c r="F1099" s="3" t="s">
        <v>3579</v>
      </c>
      <c r="G1099" s="3" t="s">
        <v>3724</v>
      </c>
      <c r="H1099" s="3" t="s">
        <v>3607</v>
      </c>
      <c r="I1099" s="3" t="s">
        <v>3725</v>
      </c>
      <c r="J1099" s="18" t="s">
        <v>3726</v>
      </c>
      <c r="K1099" s="17" t="str">
        <f t="shared" si="17"/>
        <v>ManagementSPLANGeneralFrontline Problem SolvingRegister OccurrencesFront line team understands what to do when triggers are hit.Manual occurrences creationCreation of one alert through automatic input of deviation information</v>
      </c>
      <c r="L1099" s="3"/>
      <c r="M1099" s="3"/>
      <c r="N1099" s="3"/>
      <c r="O1099" s="3"/>
      <c r="P1099" s="3" t="s">
        <v>150</v>
      </c>
      <c r="Q1099" s="3"/>
      <c r="R1099" s="5"/>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c r="AT1099" s="19"/>
      <c r="AU1099" s="19"/>
      <c r="AV1099" s="19"/>
      <c r="AW1099" s="19"/>
      <c r="AX1099" s="19"/>
      <c r="AY1099" s="19"/>
      <c r="AZ1099" s="19"/>
      <c r="BA1099" s="19"/>
      <c r="BB1099" s="19"/>
      <c r="BC1099" s="19"/>
      <c r="BD1099" s="19"/>
      <c r="BE1099" s="19"/>
      <c r="BF1099" s="19"/>
      <c r="BG1099" s="19"/>
      <c r="BH1099" s="19"/>
      <c r="BI1099" s="19"/>
      <c r="BJ1099" s="19"/>
      <c r="BK1099" s="19"/>
      <c r="BL1099" s="19"/>
      <c r="BM1099" s="19"/>
      <c r="BN1099" s="19"/>
      <c r="BO1099" s="19"/>
      <c r="BP1099" s="19"/>
      <c r="BQ1099" s="19"/>
      <c r="BR1099" s="19"/>
      <c r="BS1099" s="19"/>
      <c r="BT1099" s="19"/>
      <c r="BU1099" s="19"/>
      <c r="BV1099" s="19"/>
    </row>
    <row r="1100" spans="1:74" ht="90" customHeight="1" x14ac:dyDescent="0.25">
      <c r="A1100" s="9" t="s">
        <v>81</v>
      </c>
      <c r="B1100" s="14" t="s">
        <v>82</v>
      </c>
      <c r="C1100" s="3" t="s">
        <v>1988</v>
      </c>
      <c r="D1100" s="3" t="s">
        <v>3578</v>
      </c>
      <c r="E1100" s="3" t="s">
        <v>103</v>
      </c>
      <c r="F1100" s="3" t="s">
        <v>3579</v>
      </c>
      <c r="G1100" s="3" t="s">
        <v>3724</v>
      </c>
      <c r="H1100" s="3" t="s">
        <v>3607</v>
      </c>
      <c r="I1100" s="3" t="s">
        <v>3728</v>
      </c>
      <c r="J1100" s="18" t="s">
        <v>3729</v>
      </c>
      <c r="K1100" s="17" t="str">
        <f t="shared" si="17"/>
        <v>ManagementSPLANGeneralFrontline Problem SolvingRegister OccurrencesFront line team understands what to do when triggers are hit.Automatically occurrences creationCreation of one alert through manual input of deviation information</v>
      </c>
      <c r="L1100" s="3"/>
      <c r="M1100" s="3"/>
      <c r="N1100" s="3"/>
      <c r="O1100" s="3"/>
      <c r="P1100" s="3" t="s">
        <v>150</v>
      </c>
      <c r="Q1100" s="3"/>
      <c r="R1100" s="5"/>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c r="AT1100" s="19"/>
      <c r="AU1100" s="19"/>
      <c r="AV1100" s="19"/>
      <c r="AW1100" s="19"/>
      <c r="AX1100" s="19"/>
      <c r="AY1100" s="19"/>
      <c r="AZ1100" s="19"/>
      <c r="BA1100" s="19"/>
      <c r="BB1100" s="19"/>
      <c r="BC1100" s="19"/>
      <c r="BD1100" s="19"/>
      <c r="BE1100" s="19"/>
      <c r="BF1100" s="19"/>
      <c r="BG1100" s="19"/>
      <c r="BH1100" s="19"/>
      <c r="BI1100" s="19"/>
      <c r="BJ1100" s="19"/>
      <c r="BK1100" s="19"/>
      <c r="BL1100" s="19"/>
      <c r="BM1100" s="19"/>
      <c r="BN1100" s="19"/>
      <c r="BO1100" s="19"/>
      <c r="BP1100" s="19"/>
      <c r="BQ1100" s="19"/>
      <c r="BR1100" s="19"/>
      <c r="BS1100" s="19"/>
      <c r="BT1100" s="19"/>
      <c r="BU1100" s="19"/>
      <c r="BV1100" s="19"/>
    </row>
    <row r="1101" spans="1:74" ht="90" customHeight="1" x14ac:dyDescent="0.25">
      <c r="A1101" s="9" t="s">
        <v>81</v>
      </c>
      <c r="B1101" s="14" t="s">
        <v>82</v>
      </c>
      <c r="C1101" s="3" t="s">
        <v>1988</v>
      </c>
      <c r="D1101" s="3" t="s">
        <v>3578</v>
      </c>
      <c r="E1101" s="3" t="s">
        <v>103</v>
      </c>
      <c r="F1101" s="3" t="s">
        <v>3579</v>
      </c>
      <c r="G1101" s="3" t="s">
        <v>3731</v>
      </c>
      <c r="H1101" s="3" t="s">
        <v>3616</v>
      </c>
      <c r="I1101" s="3" t="s">
        <v>3732</v>
      </c>
      <c r="J1101" s="18" t="s">
        <v>3733</v>
      </c>
      <c r="K1101" s="17" t="str">
        <f t="shared" si="17"/>
        <v>ManagementSPLANGeneralFrontline Problem SolvingManage OccurrencesFor triggered PIs, known causes are checked before investigating unknown causesSolve Occurrences IndividuallyMark one occurrence as solved, define what was the failure type and corrective action related to it</v>
      </c>
      <c r="L1101" s="3"/>
      <c r="M1101" s="3"/>
      <c r="N1101" s="3"/>
      <c r="O1101" s="3"/>
      <c r="P1101" s="3" t="s">
        <v>150</v>
      </c>
      <c r="Q1101" s="3"/>
      <c r="R1101" s="5"/>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c r="AT1101" s="19"/>
      <c r="AU1101" s="19"/>
      <c r="AV1101" s="19"/>
      <c r="AW1101" s="19"/>
      <c r="AX1101" s="19"/>
      <c r="AY1101" s="19"/>
      <c r="AZ1101" s="19"/>
      <c r="BA1101" s="19"/>
      <c r="BB1101" s="19"/>
      <c r="BC1101" s="19"/>
      <c r="BD1101" s="19"/>
      <c r="BE1101" s="19"/>
      <c r="BF1101" s="19"/>
      <c r="BG1101" s="19"/>
      <c r="BH1101" s="19"/>
      <c r="BI1101" s="19"/>
      <c r="BJ1101" s="19"/>
      <c r="BK1101" s="19"/>
      <c r="BL1101" s="19"/>
      <c r="BM1101" s="19"/>
      <c r="BN1101" s="19"/>
      <c r="BO1101" s="19"/>
      <c r="BP1101" s="19"/>
      <c r="BQ1101" s="19"/>
      <c r="BR1101" s="19"/>
      <c r="BS1101" s="19"/>
      <c r="BT1101" s="19"/>
      <c r="BU1101" s="19"/>
      <c r="BV1101" s="19"/>
    </row>
    <row r="1102" spans="1:74" ht="90" customHeight="1" x14ac:dyDescent="0.25">
      <c r="A1102" s="9" t="s">
        <v>81</v>
      </c>
      <c r="B1102" s="14" t="s">
        <v>82</v>
      </c>
      <c r="C1102" s="3" t="s">
        <v>1988</v>
      </c>
      <c r="D1102" s="3" t="s">
        <v>3578</v>
      </c>
      <c r="E1102" s="3" t="s">
        <v>103</v>
      </c>
      <c r="F1102" s="3" t="s">
        <v>3579</v>
      </c>
      <c r="G1102" s="3" t="s">
        <v>3731</v>
      </c>
      <c r="H1102" s="3" t="s">
        <v>3616</v>
      </c>
      <c r="I1102" s="3" t="s">
        <v>3735</v>
      </c>
      <c r="J1102" s="18" t="s">
        <v>3736</v>
      </c>
      <c r="K1102" s="17" t="str">
        <f t="shared" si="17"/>
        <v>ManagementSPLANGeneralFrontline Problem SolvingManage OccurrencesFor triggered PIs, known causes are checked before investigating unknown causesSolve Occurrences by GroupMark a group of occurrence as solved, define what was the failure type and corrective action related to it</v>
      </c>
      <c r="L1102" s="3"/>
      <c r="M1102" s="3"/>
      <c r="N1102" s="3"/>
      <c r="O1102" s="3"/>
      <c r="P1102" s="3" t="s">
        <v>150</v>
      </c>
      <c r="Q1102" s="3"/>
      <c r="R1102" s="5"/>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c r="AT1102" s="19"/>
      <c r="AU1102" s="19"/>
      <c r="AV1102" s="19"/>
      <c r="AW1102" s="19"/>
      <c r="AX1102" s="19"/>
      <c r="AY1102" s="19"/>
      <c r="AZ1102" s="19"/>
      <c r="BA1102" s="19"/>
      <c r="BB1102" s="19"/>
      <c r="BC1102" s="19"/>
      <c r="BD1102" s="19"/>
      <c r="BE1102" s="19"/>
      <c r="BF1102" s="19"/>
      <c r="BG1102" s="19"/>
      <c r="BH1102" s="19"/>
      <c r="BI1102" s="19"/>
      <c r="BJ1102" s="19"/>
      <c r="BK1102" s="19"/>
      <c r="BL1102" s="19"/>
      <c r="BM1102" s="19"/>
      <c r="BN1102" s="19"/>
      <c r="BO1102" s="19"/>
      <c r="BP1102" s="19"/>
      <c r="BQ1102" s="19"/>
      <c r="BR1102" s="19"/>
      <c r="BS1102" s="19"/>
      <c r="BT1102" s="19"/>
      <c r="BU1102" s="19"/>
      <c r="BV1102" s="19"/>
    </row>
    <row r="1103" spans="1:74" ht="90" customHeight="1" x14ac:dyDescent="0.25">
      <c r="A1103" s="9" t="s">
        <v>81</v>
      </c>
      <c r="B1103" s="14" t="s">
        <v>82</v>
      </c>
      <c r="C1103" s="3" t="s">
        <v>1988</v>
      </c>
      <c r="D1103" s="3" t="s">
        <v>3578</v>
      </c>
      <c r="E1103" s="3" t="s">
        <v>103</v>
      </c>
      <c r="F1103" s="3" t="s">
        <v>2026</v>
      </c>
      <c r="G1103" s="3" t="s">
        <v>3738</v>
      </c>
      <c r="H1103" s="3" t="s">
        <v>3697</v>
      </c>
      <c r="I1103" s="3" t="s">
        <v>3739</v>
      </c>
      <c r="J1103" s="18" t="s">
        <v>3740</v>
      </c>
      <c r="K1103" s="17" t="str">
        <f t="shared" si="17"/>
        <v>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v>
      </c>
      <c r="L1103" s="3"/>
      <c r="M1103" s="3"/>
      <c r="N1103" s="3"/>
      <c r="O1103" s="3"/>
      <c r="P1103" s="3" t="s">
        <v>150</v>
      </c>
      <c r="Q1103" s="3"/>
      <c r="R1103" s="5"/>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c r="AT1103" s="19"/>
      <c r="AU1103" s="19"/>
      <c r="AV1103" s="19"/>
      <c r="AW1103" s="19"/>
      <c r="AX1103" s="19"/>
      <c r="AY1103" s="19"/>
      <c r="AZ1103" s="19"/>
      <c r="BA1103" s="19"/>
      <c r="BB1103" s="19"/>
      <c r="BC1103" s="19"/>
      <c r="BD1103" s="19"/>
      <c r="BE1103" s="19"/>
      <c r="BF1103" s="19"/>
      <c r="BG1103" s="19"/>
      <c r="BH1103" s="19"/>
      <c r="BI1103" s="19"/>
      <c r="BJ1103" s="19"/>
      <c r="BK1103" s="19"/>
      <c r="BL1103" s="19"/>
      <c r="BM1103" s="19"/>
      <c r="BN1103" s="19"/>
      <c r="BO1103" s="19"/>
      <c r="BP1103" s="19"/>
      <c r="BQ1103" s="19"/>
      <c r="BR1103" s="19"/>
      <c r="BS1103" s="19"/>
      <c r="BT1103" s="19"/>
      <c r="BU1103" s="19"/>
      <c r="BV1103" s="19"/>
    </row>
    <row r="1104" spans="1:74" ht="90" customHeight="1" x14ac:dyDescent="0.25">
      <c r="A1104" s="9" t="s">
        <v>81</v>
      </c>
      <c r="B1104" s="14" t="s">
        <v>82</v>
      </c>
      <c r="C1104" s="3" t="s">
        <v>1988</v>
      </c>
      <c r="D1104" s="3" t="s">
        <v>3578</v>
      </c>
      <c r="E1104" s="3" t="s">
        <v>103</v>
      </c>
      <c r="F1104" s="3" t="s">
        <v>2026</v>
      </c>
      <c r="G1104" s="3" t="s">
        <v>3742</v>
      </c>
      <c r="H1104" s="3" t="s">
        <v>3697</v>
      </c>
      <c r="I1104" s="3" t="s">
        <v>3743</v>
      </c>
      <c r="J1104" s="18" t="s">
        <v>3744</v>
      </c>
      <c r="K1104" s="17" t="str">
        <f t="shared" si="17"/>
        <v>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v>
      </c>
      <c r="L1104" s="3"/>
      <c r="M1104" s="3"/>
      <c r="N1104" s="3"/>
      <c r="O1104" s="3"/>
      <c r="P1104" s="3" t="s">
        <v>150</v>
      </c>
      <c r="Q1104" s="3"/>
      <c r="R1104" s="5"/>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c r="AT1104" s="19"/>
      <c r="AU1104" s="19"/>
      <c r="AV1104" s="19"/>
      <c r="AW1104" s="19"/>
      <c r="AX1104" s="19"/>
      <c r="AY1104" s="19"/>
      <c r="AZ1104" s="19"/>
      <c r="BA1104" s="19"/>
      <c r="BB1104" s="19"/>
      <c r="BC1104" s="19"/>
      <c r="BD1104" s="19"/>
      <c r="BE1104" s="19"/>
      <c r="BF1104" s="19"/>
      <c r="BG1104" s="19"/>
      <c r="BH1104" s="19"/>
      <c r="BI1104" s="19"/>
      <c r="BJ1104" s="19"/>
      <c r="BK1104" s="19"/>
      <c r="BL1104" s="19"/>
      <c r="BM1104" s="19"/>
      <c r="BN1104" s="19"/>
      <c r="BO1104" s="19"/>
      <c r="BP1104" s="19"/>
      <c r="BQ1104" s="19"/>
      <c r="BR1104" s="19"/>
      <c r="BS1104" s="19"/>
      <c r="BT1104" s="19"/>
      <c r="BU1104" s="19"/>
      <c r="BV1104" s="19"/>
    </row>
    <row r="1105" spans="1:74" ht="75" customHeight="1" x14ac:dyDescent="0.25">
      <c r="A1105" s="9" t="s">
        <v>81</v>
      </c>
      <c r="B1105" s="14" t="s">
        <v>82</v>
      </c>
      <c r="C1105" s="3" t="s">
        <v>1988</v>
      </c>
      <c r="D1105" s="3" t="s">
        <v>3578</v>
      </c>
      <c r="E1105" s="3" t="s">
        <v>103</v>
      </c>
      <c r="F1105" s="3" t="s">
        <v>2026</v>
      </c>
      <c r="G1105" s="3" t="s">
        <v>3746</v>
      </c>
      <c r="H1105" s="3" t="s">
        <v>3697</v>
      </c>
      <c r="I1105" s="3" t="s">
        <v>3747</v>
      </c>
      <c r="J1105" s="18" t="s">
        <v>3748</v>
      </c>
      <c r="K1105" s="17" t="str">
        <f t="shared" si="17"/>
        <v xml:space="preserve">ManagementSPLANGeneralPPIAnalyze Manual SIC ChartsPIs and SICs at Workstation (task level) are properly defined, so that it can be actively controlled by operators Manual SIC Chart ReportHistorical data download for specific period and PI </v>
      </c>
      <c r="L1105" s="3"/>
      <c r="M1105" s="3"/>
      <c r="N1105" s="3"/>
      <c r="O1105" s="3"/>
      <c r="P1105" s="3" t="s">
        <v>150</v>
      </c>
      <c r="Q1105" s="3"/>
      <c r="R1105" s="5"/>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c r="AT1105" s="19"/>
      <c r="AU1105" s="19"/>
      <c r="AV1105" s="19"/>
      <c r="AW1105" s="19"/>
      <c r="AX1105" s="19"/>
      <c r="AY1105" s="19"/>
      <c r="AZ1105" s="19"/>
      <c r="BA1105" s="19"/>
      <c r="BB1105" s="19"/>
      <c r="BC1105" s="19"/>
      <c r="BD1105" s="19"/>
      <c r="BE1105" s="19"/>
      <c r="BF1105" s="19"/>
      <c r="BG1105" s="19"/>
      <c r="BH1105" s="19"/>
      <c r="BI1105" s="19"/>
      <c r="BJ1105" s="19"/>
      <c r="BK1105" s="19"/>
      <c r="BL1105" s="19"/>
      <c r="BM1105" s="19"/>
      <c r="BN1105" s="19"/>
      <c r="BO1105" s="19"/>
      <c r="BP1105" s="19"/>
      <c r="BQ1105" s="19"/>
      <c r="BR1105" s="19"/>
      <c r="BS1105" s="19"/>
      <c r="BT1105" s="19"/>
      <c r="BU1105" s="19"/>
      <c r="BV1105" s="19"/>
    </row>
    <row r="1106" spans="1:74" ht="75" customHeight="1" x14ac:dyDescent="0.25">
      <c r="A1106" s="9" t="s">
        <v>81</v>
      </c>
      <c r="B1106" s="14" t="s">
        <v>82</v>
      </c>
      <c r="C1106" s="3" t="s">
        <v>1988</v>
      </c>
      <c r="D1106" s="3" t="s">
        <v>3578</v>
      </c>
      <c r="E1106" s="3" t="s">
        <v>103</v>
      </c>
      <c r="F1106" s="3" t="s">
        <v>3579</v>
      </c>
      <c r="G1106" s="3" t="s">
        <v>3750</v>
      </c>
      <c r="H1106" s="3" t="s">
        <v>3751</v>
      </c>
      <c r="I1106" s="3" t="s">
        <v>3752</v>
      </c>
      <c r="J1106" s="18" t="s">
        <v>3753</v>
      </c>
      <c r="K1106" s="17" t="str">
        <f t="shared" si="17"/>
        <v>ManagementSPLANGeneralFrontline Problem SolvingAnalyze Occurrence TrendsThere's reduction on problems reocurrence.Indicator analysis - occurrences evolutionAnalysis of occurrences reduction performance for different periods</v>
      </c>
      <c r="L1106" s="3"/>
      <c r="M1106" s="3"/>
      <c r="N1106" s="3"/>
      <c r="O1106" s="3"/>
      <c r="P1106" s="3" t="s">
        <v>150</v>
      </c>
      <c r="Q1106" s="3"/>
      <c r="R1106" s="5"/>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c r="AT1106" s="19"/>
      <c r="AU1106" s="19"/>
      <c r="AV1106" s="19"/>
      <c r="AW1106" s="19"/>
      <c r="AX1106" s="19"/>
      <c r="AY1106" s="19"/>
      <c r="AZ1106" s="19"/>
      <c r="BA1106" s="19"/>
      <c r="BB1106" s="19"/>
      <c r="BC1106" s="19"/>
      <c r="BD1106" s="19"/>
      <c r="BE1106" s="19"/>
      <c r="BF1106" s="19"/>
      <c r="BG1106" s="19"/>
      <c r="BH1106" s="19"/>
      <c r="BI1106" s="19"/>
      <c r="BJ1106" s="19"/>
      <c r="BK1106" s="19"/>
      <c r="BL1106" s="19"/>
      <c r="BM1106" s="19"/>
      <c r="BN1106" s="19"/>
      <c r="BO1106" s="19"/>
      <c r="BP1106" s="19"/>
      <c r="BQ1106" s="19"/>
      <c r="BR1106" s="19"/>
      <c r="BS1106" s="19"/>
      <c r="BT1106" s="19"/>
      <c r="BU1106" s="19"/>
      <c r="BV1106" s="19"/>
    </row>
    <row r="1107" spans="1:74" ht="75" customHeight="1" x14ac:dyDescent="0.25">
      <c r="A1107" s="9" t="s">
        <v>81</v>
      </c>
      <c r="B1107" s="14" t="s">
        <v>82</v>
      </c>
      <c r="C1107" s="3" t="s">
        <v>1988</v>
      </c>
      <c r="D1107" s="3" t="s">
        <v>3578</v>
      </c>
      <c r="E1107" s="3" t="s">
        <v>103</v>
      </c>
      <c r="F1107" s="3" t="s">
        <v>3579</v>
      </c>
      <c r="G1107" s="3" t="s">
        <v>3755</v>
      </c>
      <c r="H1107" s="3" t="s">
        <v>3751</v>
      </c>
      <c r="I1107" s="3" t="s">
        <v>3756</v>
      </c>
      <c r="J1107" s="18" t="s">
        <v>3757</v>
      </c>
      <c r="K1107" s="17" t="str">
        <f t="shared" si="17"/>
        <v>ManagementSPLANGeneralFrontline Problem SolvingAnalyze Problem Solving PerformanceThere's reduction on problems reocurrence.Structural analysis -  Problem solving metricsAnalysis of problem solving performance for different periods</v>
      </c>
      <c r="L1107" s="3"/>
      <c r="M1107" s="3"/>
      <c r="N1107" s="3"/>
      <c r="O1107" s="3"/>
      <c r="P1107" s="3" t="s">
        <v>150</v>
      </c>
      <c r="Q1107" s="3"/>
      <c r="R1107" s="5"/>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c r="AT1107" s="19"/>
      <c r="AU1107" s="19"/>
      <c r="AV1107" s="19"/>
      <c r="AW1107" s="19"/>
      <c r="AX1107" s="19"/>
      <c r="AY1107" s="19"/>
      <c r="AZ1107" s="19"/>
      <c r="BA1107" s="19"/>
      <c r="BB1107" s="19"/>
      <c r="BC1107" s="19"/>
      <c r="BD1107" s="19"/>
      <c r="BE1107" s="19"/>
      <c r="BF1107" s="19"/>
      <c r="BG1107" s="19"/>
      <c r="BH1107" s="19"/>
      <c r="BI1107" s="19"/>
      <c r="BJ1107" s="19"/>
      <c r="BK1107" s="19"/>
      <c r="BL1107" s="19"/>
      <c r="BM1107" s="19"/>
      <c r="BN1107" s="19"/>
      <c r="BO1107" s="19"/>
      <c r="BP1107" s="19"/>
      <c r="BQ1107" s="19"/>
      <c r="BR1107" s="19"/>
      <c r="BS1107" s="19"/>
      <c r="BT1107" s="19"/>
      <c r="BU1107" s="19"/>
      <c r="BV1107" s="19"/>
    </row>
    <row r="1108" spans="1:74" ht="75" customHeight="1" x14ac:dyDescent="0.25">
      <c r="A1108" s="9" t="s">
        <v>81</v>
      </c>
      <c r="B1108" s="14" t="s">
        <v>82</v>
      </c>
      <c r="C1108" s="3" t="s">
        <v>1988</v>
      </c>
      <c r="D1108" s="3" t="s">
        <v>3578</v>
      </c>
      <c r="E1108" s="3" t="s">
        <v>103</v>
      </c>
      <c r="F1108" s="3" t="s">
        <v>3579</v>
      </c>
      <c r="G1108" s="3" t="s">
        <v>3759</v>
      </c>
      <c r="H1108" s="3" t="s">
        <v>3751</v>
      </c>
      <c r="I1108" s="3" t="s">
        <v>3760</v>
      </c>
      <c r="J1108" s="18" t="s">
        <v>3761</v>
      </c>
      <c r="K1108" s="17" t="str">
        <f t="shared" si="17"/>
        <v>ManagementSPLANGeneralFrontline Problem SolvingAccess Problem Solving DataThere's reduction on problems reocurrence.Problem solving standard databaseProblem Solving data availability on Brewdat</v>
      </c>
      <c r="L1108" s="3"/>
      <c r="M1108" s="3"/>
      <c r="N1108" s="3"/>
      <c r="O1108" s="3"/>
      <c r="P1108" s="3" t="s">
        <v>93</v>
      </c>
      <c r="Q1108" s="3"/>
      <c r="R1108" s="5"/>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c r="AT1108" s="19"/>
      <c r="AU1108" s="19"/>
      <c r="AV1108" s="19"/>
      <c r="AW1108" s="19"/>
      <c r="AX1108" s="19"/>
      <c r="AY1108" s="19"/>
      <c r="AZ1108" s="19"/>
      <c r="BA1108" s="19"/>
      <c r="BB1108" s="19"/>
      <c r="BC1108" s="19"/>
      <c r="BD1108" s="19"/>
      <c r="BE1108" s="19"/>
      <c r="BF1108" s="19"/>
      <c r="BG1108" s="19"/>
      <c r="BH1108" s="19"/>
      <c r="BI1108" s="19"/>
      <c r="BJ1108" s="19"/>
      <c r="BK1108" s="19"/>
      <c r="BL1108" s="19"/>
      <c r="BM1108" s="19"/>
      <c r="BN1108" s="19"/>
      <c r="BO1108" s="19"/>
      <c r="BP1108" s="19"/>
      <c r="BQ1108" s="19"/>
      <c r="BR1108" s="19"/>
      <c r="BS1108" s="19"/>
      <c r="BT1108" s="19"/>
      <c r="BU1108" s="19"/>
      <c r="BV1108" s="19"/>
    </row>
    <row r="1109" spans="1:74" ht="75" customHeight="1" x14ac:dyDescent="0.25">
      <c r="A1109" s="9" t="s">
        <v>81</v>
      </c>
      <c r="B1109" s="14" t="s">
        <v>82</v>
      </c>
      <c r="C1109" s="3" t="s">
        <v>1988</v>
      </c>
      <c r="D1109" s="3" t="s">
        <v>3768</v>
      </c>
      <c r="E1109" s="3" t="s">
        <v>103</v>
      </c>
      <c r="F1109" s="3" t="s">
        <v>3769</v>
      </c>
      <c r="G1109" s="3" t="s">
        <v>4357</v>
      </c>
      <c r="H1109" s="3" t="s">
        <v>4358</v>
      </c>
      <c r="I1109" s="3" t="s">
        <v>4359</v>
      </c>
      <c r="J1109" s="18" t="s">
        <v>4360</v>
      </c>
      <c r="K1109" s="17" t="str">
        <f t="shared" si="17"/>
        <v>ManagementIALGeneralRoutine and Performance ReviewConduct required meetings per standards.All minimum meetings are being performed according to Global and Zone Standard.Global standard meetings listCreate and maintain global meeting templates</v>
      </c>
      <c r="L1109" s="3" t="s">
        <v>92</v>
      </c>
      <c r="M1109" s="3"/>
      <c r="N1109" s="3"/>
      <c r="O1109" s="3"/>
      <c r="P1109" s="3" t="s">
        <v>150</v>
      </c>
      <c r="Q1109" s="3"/>
      <c r="R1109" s="5"/>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c r="AT1109" s="19"/>
      <c r="AU1109" s="19"/>
      <c r="AV1109" s="19"/>
      <c r="AW1109" s="19"/>
      <c r="AX1109" s="19"/>
      <c r="AY1109" s="19"/>
      <c r="AZ1109" s="19"/>
      <c r="BA1109" s="19"/>
      <c r="BB1109" s="19"/>
      <c r="BC1109" s="19"/>
      <c r="BD1109" s="19"/>
      <c r="BE1109" s="19"/>
      <c r="BF1109" s="19"/>
      <c r="BG1109" s="19"/>
      <c r="BH1109" s="19"/>
      <c r="BI1109" s="19"/>
      <c r="BJ1109" s="19"/>
      <c r="BK1109" s="19"/>
      <c r="BL1109" s="19"/>
      <c r="BM1109" s="19"/>
      <c r="BN1109" s="19"/>
      <c r="BO1109" s="19"/>
      <c r="BP1109" s="19"/>
      <c r="BQ1109" s="19"/>
      <c r="BR1109" s="19"/>
      <c r="BS1109" s="19"/>
      <c r="BT1109" s="19"/>
      <c r="BU1109" s="19"/>
      <c r="BV1109" s="19"/>
    </row>
    <row r="1110" spans="1:74" ht="90" customHeight="1" x14ac:dyDescent="0.25">
      <c r="A1110" s="9" t="s">
        <v>81</v>
      </c>
      <c r="B1110" s="14" t="s">
        <v>82</v>
      </c>
      <c r="C1110" s="3" t="s">
        <v>1988</v>
      </c>
      <c r="D1110" s="3" t="s">
        <v>3768</v>
      </c>
      <c r="E1110" s="3" t="s">
        <v>103</v>
      </c>
      <c r="F1110" s="3" t="s">
        <v>3769</v>
      </c>
      <c r="G1110" s="3" t="s">
        <v>4489</v>
      </c>
      <c r="H1110" s="3" t="s">
        <v>4358</v>
      </c>
      <c r="I1110" s="3" t="s">
        <v>4490</v>
      </c>
      <c r="J1110" s="18" t="s">
        <v>4491</v>
      </c>
      <c r="K1110" s="17" t="str">
        <f t="shared" si="17"/>
        <v>ManagementIALGeneralRoutine and Performance ReviewFollow zone‑defined meeting standards.All minimum meetings are being performed according to Global and Zone Standard.Zone standard meetings listConfigure zone-level meeting standards based on global</v>
      </c>
      <c r="L1110" s="3" t="s">
        <v>92</v>
      </c>
      <c r="M1110" s="3"/>
      <c r="N1110" s="3"/>
      <c r="O1110" s="3"/>
      <c r="P1110" s="3" t="s">
        <v>150</v>
      </c>
      <c r="Q1110" s="3"/>
      <c r="R1110" s="5"/>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c r="AT1110" s="19"/>
      <c r="AU1110" s="19"/>
      <c r="AV1110" s="19"/>
      <c r="AW1110" s="19"/>
      <c r="AX1110" s="19"/>
      <c r="AY1110" s="19"/>
      <c r="AZ1110" s="19"/>
      <c r="BA1110" s="19"/>
      <c r="BB1110" s="19"/>
      <c r="BC1110" s="19"/>
      <c r="BD1110" s="19"/>
      <c r="BE1110" s="19"/>
      <c r="BF1110" s="19"/>
      <c r="BG1110" s="19"/>
      <c r="BH1110" s="19"/>
      <c r="BI1110" s="19"/>
      <c r="BJ1110" s="19"/>
      <c r="BK1110" s="19"/>
      <c r="BL1110" s="19"/>
      <c r="BM1110" s="19"/>
      <c r="BN1110" s="19"/>
      <c r="BO1110" s="19"/>
      <c r="BP1110" s="19"/>
      <c r="BQ1110" s="19"/>
      <c r="BR1110" s="19"/>
      <c r="BS1110" s="19"/>
      <c r="BT1110" s="19"/>
      <c r="BU1110" s="19"/>
      <c r="BV1110" s="19"/>
    </row>
    <row r="1111" spans="1:74" ht="105" customHeight="1" x14ac:dyDescent="0.25">
      <c r="A1111" s="9" t="s">
        <v>81</v>
      </c>
      <c r="B1111" s="14" t="s">
        <v>82</v>
      </c>
      <c r="C1111" s="3" t="s">
        <v>1988</v>
      </c>
      <c r="D1111" s="3" t="s">
        <v>3768</v>
      </c>
      <c r="E1111" s="3" t="s">
        <v>103</v>
      </c>
      <c r="F1111" s="3" t="s">
        <v>3769</v>
      </c>
      <c r="G1111" s="3" t="s">
        <v>4493</v>
      </c>
      <c r="H1111" s="3" t="s">
        <v>4494</v>
      </c>
      <c r="I1111" s="3" t="s">
        <v>4495</v>
      </c>
      <c r="J1111" s="18" t="s">
        <v>4496</v>
      </c>
      <c r="K1111" s="17" t="str">
        <f t="shared" si="17"/>
        <v>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v>
      </c>
      <c r="L1111" s="3" t="s">
        <v>92</v>
      </c>
      <c r="M1111" s="3"/>
      <c r="N1111" s="3"/>
      <c r="O1111" s="3"/>
      <c r="P1111" s="3" t="s">
        <v>150</v>
      </c>
      <c r="Q1111" s="3"/>
      <c r="R1111" s="5"/>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c r="AT1111" s="19"/>
      <c r="AU1111" s="19"/>
      <c r="AV1111" s="19"/>
      <c r="AW1111" s="19"/>
      <c r="AX1111" s="19"/>
      <c r="AY1111" s="19"/>
      <c r="AZ1111" s="19"/>
      <c r="BA1111" s="19"/>
      <c r="BB1111" s="19"/>
      <c r="BC1111" s="19"/>
      <c r="BD1111" s="19"/>
      <c r="BE1111" s="19"/>
      <c r="BF1111" s="19"/>
      <c r="BG1111" s="19"/>
      <c r="BH1111" s="19"/>
      <c r="BI1111" s="19"/>
      <c r="BJ1111" s="19"/>
      <c r="BK1111" s="19"/>
      <c r="BL1111" s="19"/>
      <c r="BM1111" s="19"/>
      <c r="BN1111" s="19"/>
      <c r="BO1111" s="19"/>
      <c r="BP1111" s="19"/>
      <c r="BQ1111" s="19"/>
      <c r="BR1111" s="19"/>
      <c r="BS1111" s="19"/>
      <c r="BT1111" s="19"/>
      <c r="BU1111" s="19"/>
      <c r="BV1111" s="19"/>
    </row>
    <row r="1112" spans="1:74" ht="75" customHeight="1" x14ac:dyDescent="0.25">
      <c r="A1112" s="9" t="s">
        <v>81</v>
      </c>
      <c r="B1112" s="14" t="s">
        <v>82</v>
      </c>
      <c r="C1112" s="3" t="s">
        <v>1988</v>
      </c>
      <c r="D1112" s="3" t="s">
        <v>3768</v>
      </c>
      <c r="E1112" s="3" t="s">
        <v>103</v>
      </c>
      <c r="F1112" s="3" t="s">
        <v>3769</v>
      </c>
      <c r="G1112" s="3" t="s">
        <v>4542</v>
      </c>
      <c r="H1112" s="3" t="s">
        <v>4543</v>
      </c>
      <c r="I1112" s="3" t="s">
        <v>4544</v>
      </c>
      <c r="J1112" s="18" t="s">
        <v>4545</v>
      </c>
      <c r="K1112" s="17" t="str">
        <f t="shared" si="17"/>
        <v>ManagementIALGeneralRoutine and Performance ReviewExecute tasks using checklists.Checklists are in place for basic Job Description activities, including all tasks defined as critical during process mapping.ChecklistCreate and manage Checklist</v>
      </c>
      <c r="L1112" s="3" t="s">
        <v>92</v>
      </c>
      <c r="M1112" s="3"/>
      <c r="N1112" s="3"/>
      <c r="O1112" s="3"/>
      <c r="P1112" s="3" t="s">
        <v>150</v>
      </c>
      <c r="Q1112" s="3"/>
      <c r="R1112" s="5"/>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c r="AT1112" s="19"/>
      <c r="AU1112" s="19"/>
      <c r="AV1112" s="19"/>
      <c r="AW1112" s="19"/>
      <c r="AX1112" s="19"/>
      <c r="AY1112" s="19"/>
      <c r="AZ1112" s="19"/>
      <c r="BA1112" s="19"/>
      <c r="BB1112" s="19"/>
      <c r="BC1112" s="19"/>
      <c r="BD1112" s="19"/>
      <c r="BE1112" s="19"/>
      <c r="BF1112" s="19"/>
      <c r="BG1112" s="19"/>
      <c r="BH1112" s="19"/>
      <c r="BI1112" s="19"/>
      <c r="BJ1112" s="19"/>
      <c r="BK1112" s="19"/>
      <c r="BL1112" s="19"/>
      <c r="BM1112" s="19"/>
      <c r="BN1112" s="19"/>
      <c r="BO1112" s="19"/>
      <c r="BP1112" s="19"/>
      <c r="BQ1112" s="19"/>
      <c r="BR1112" s="19"/>
      <c r="BS1112" s="19"/>
      <c r="BT1112" s="19"/>
      <c r="BU1112" s="19"/>
      <c r="BV1112" s="19"/>
    </row>
    <row r="1113" spans="1:74" ht="75" customHeight="1" x14ac:dyDescent="0.25">
      <c r="A1113" s="9" t="s">
        <v>81</v>
      </c>
      <c r="B1113" s="14" t="s">
        <v>82</v>
      </c>
      <c r="C1113" s="3" t="s">
        <v>1988</v>
      </c>
      <c r="D1113" s="3" t="s">
        <v>3768</v>
      </c>
      <c r="E1113" s="3" t="s">
        <v>103</v>
      </c>
      <c r="F1113" s="3" t="s">
        <v>3769</v>
      </c>
      <c r="G1113" s="3" t="s">
        <v>4614</v>
      </c>
      <c r="H1113" s="3" t="s">
        <v>3771</v>
      </c>
      <c r="I1113" s="3" t="s">
        <v>4615</v>
      </c>
      <c r="J1113" s="18" t="s">
        <v>5620</v>
      </c>
      <c r="K1113" s="17" t="str">
        <f t="shared" si="17"/>
        <v>ManagementIALGeneralRoutine and Performance ReviewComplete assigned checklist tasks.For functions with applicable checklists, employees properly execute their checklists. My TasksVisibility on what checklist the user need to performe</v>
      </c>
      <c r="L1113" s="3" t="s">
        <v>92</v>
      </c>
      <c r="M1113" s="3"/>
      <c r="N1113" s="3"/>
      <c r="O1113" s="3"/>
      <c r="P1113" s="3" t="s">
        <v>150</v>
      </c>
      <c r="Q1113" s="3"/>
      <c r="R1113" s="5"/>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c r="AT1113" s="19"/>
      <c r="AU1113" s="19"/>
      <c r="AV1113" s="19"/>
      <c r="AW1113" s="19"/>
      <c r="AX1113" s="19"/>
      <c r="AY1113" s="19"/>
      <c r="AZ1113" s="19"/>
      <c r="BA1113" s="19"/>
      <c r="BB1113" s="19"/>
      <c r="BC1113" s="19"/>
      <c r="BD1113" s="19"/>
      <c r="BE1113" s="19"/>
      <c r="BF1113" s="19"/>
      <c r="BG1113" s="19"/>
      <c r="BH1113" s="19"/>
      <c r="BI1113" s="19"/>
      <c r="BJ1113" s="19"/>
      <c r="BK1113" s="19"/>
      <c r="BL1113" s="19"/>
      <c r="BM1113" s="19"/>
      <c r="BN1113" s="19"/>
      <c r="BO1113" s="19"/>
      <c r="BP1113" s="19"/>
      <c r="BQ1113" s="19"/>
      <c r="BR1113" s="19"/>
      <c r="BS1113" s="19"/>
      <c r="BT1113" s="19"/>
      <c r="BU1113" s="19"/>
      <c r="BV1113" s="19"/>
    </row>
    <row r="1114" spans="1:74" ht="75" customHeight="1" x14ac:dyDescent="0.25">
      <c r="A1114" s="9" t="s">
        <v>81</v>
      </c>
      <c r="B1114" s="14" t="s">
        <v>82</v>
      </c>
      <c r="C1114" s="3" t="s">
        <v>1988</v>
      </c>
      <c r="D1114" s="3" t="s">
        <v>3768</v>
      </c>
      <c r="E1114" s="3" t="s">
        <v>103</v>
      </c>
      <c r="F1114" s="3" t="s">
        <v>3769</v>
      </c>
      <c r="G1114" s="3" t="s">
        <v>3770</v>
      </c>
      <c r="H1114" s="3" t="s">
        <v>3771</v>
      </c>
      <c r="I1114" s="3" t="s">
        <v>3772</v>
      </c>
      <c r="J1114" s="18" t="s">
        <v>3773</v>
      </c>
      <c r="K1114" s="17" t="str">
        <f t="shared" si="17"/>
        <v>ManagementIALGeneralRoutine and Performance ReviewMonitor team checklist execution.For functions with applicable checklists, employees properly execute their checklists. My teamManage Checlist execution</v>
      </c>
      <c r="L1114" s="3" t="s">
        <v>92</v>
      </c>
      <c r="M1114" s="3"/>
      <c r="N1114" s="3"/>
      <c r="O1114" s="3"/>
      <c r="P1114" s="3" t="s">
        <v>150</v>
      </c>
      <c r="Q1114" s="3"/>
      <c r="R1114" s="5"/>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c r="AT1114" s="19"/>
      <c r="AU1114" s="19"/>
      <c r="AV1114" s="19"/>
      <c r="AW1114" s="19"/>
      <c r="AX1114" s="19"/>
      <c r="AY1114" s="19"/>
      <c r="AZ1114" s="19"/>
      <c r="BA1114" s="19"/>
      <c r="BB1114" s="19"/>
      <c r="BC1114" s="19"/>
      <c r="BD1114" s="19"/>
      <c r="BE1114" s="19"/>
      <c r="BF1114" s="19"/>
      <c r="BG1114" s="19"/>
      <c r="BH1114" s="19"/>
      <c r="BI1114" s="19"/>
      <c r="BJ1114" s="19"/>
      <c r="BK1114" s="19"/>
      <c r="BL1114" s="19"/>
      <c r="BM1114" s="19"/>
      <c r="BN1114" s="19"/>
      <c r="BO1114" s="19"/>
      <c r="BP1114" s="19"/>
      <c r="BQ1114" s="19"/>
      <c r="BR1114" s="19"/>
      <c r="BS1114" s="19"/>
      <c r="BT1114" s="19"/>
      <c r="BU1114" s="19"/>
      <c r="BV1114" s="19"/>
    </row>
    <row r="1115" spans="1:74" ht="75" customHeight="1" x14ac:dyDescent="0.25">
      <c r="A1115" s="9" t="s">
        <v>81</v>
      </c>
      <c r="B1115" s="14" t="s">
        <v>82</v>
      </c>
      <c r="C1115" s="3" t="s">
        <v>1988</v>
      </c>
      <c r="D1115" s="3" t="s">
        <v>3768</v>
      </c>
      <c r="E1115" s="3" t="s">
        <v>103</v>
      </c>
      <c r="F1115" s="3" t="s">
        <v>3769</v>
      </c>
      <c r="G1115" s="3" t="s">
        <v>3775</v>
      </c>
      <c r="H1115" s="3" t="s">
        <v>3776</v>
      </c>
      <c r="I1115" s="3" t="s">
        <v>3777</v>
      </c>
      <c r="J1115" s="18" t="s">
        <v>3778</v>
      </c>
      <c r="K1115" s="17" t="str">
        <f t="shared" si="17"/>
        <v>ManagementIALGeneralRoutine and Performance ReviewReview required KPIs in meetings.KPIs/PIs selected from KPI Tree are properly monitored in MCRSKPI visibility on MeetingsAble to have visibility on the KPIs needed during meeetings</v>
      </c>
      <c r="L1115" s="3" t="s">
        <v>92</v>
      </c>
      <c r="M1115" s="3"/>
      <c r="N1115" s="3"/>
      <c r="O1115" s="3"/>
      <c r="P1115" s="3" t="s">
        <v>93</v>
      </c>
      <c r="Q1115" s="3"/>
      <c r="R1115" s="5"/>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c r="AT1115" s="19"/>
      <c r="AU1115" s="19"/>
      <c r="AV1115" s="19"/>
      <c r="AW1115" s="19"/>
      <c r="AX1115" s="19"/>
      <c r="AY1115" s="19"/>
      <c r="AZ1115" s="19"/>
      <c r="BA1115" s="19"/>
      <c r="BB1115" s="19"/>
      <c r="BC1115" s="19"/>
      <c r="BD1115" s="19"/>
      <c r="BE1115" s="19"/>
      <c r="BF1115" s="19"/>
      <c r="BG1115" s="19"/>
      <c r="BH1115" s="19"/>
      <c r="BI1115" s="19"/>
      <c r="BJ1115" s="19"/>
      <c r="BK1115" s="19"/>
      <c r="BL1115" s="19"/>
      <c r="BM1115" s="19"/>
      <c r="BN1115" s="19"/>
      <c r="BO1115" s="19"/>
      <c r="BP1115" s="19"/>
      <c r="BQ1115" s="19"/>
      <c r="BR1115" s="19"/>
      <c r="BS1115" s="19"/>
      <c r="BT1115" s="19"/>
      <c r="BU1115" s="19"/>
      <c r="BV1115" s="19"/>
    </row>
    <row r="1116" spans="1:74" ht="90" customHeight="1" x14ac:dyDescent="0.25">
      <c r="A1116" s="9" t="s">
        <v>81</v>
      </c>
      <c r="B1116" s="14" t="s">
        <v>82</v>
      </c>
      <c r="C1116" s="3" t="s">
        <v>1988</v>
      </c>
      <c r="D1116" s="3" t="s">
        <v>3768</v>
      </c>
      <c r="E1116" s="3" t="s">
        <v>103</v>
      </c>
      <c r="F1116" s="3" t="s">
        <v>3769</v>
      </c>
      <c r="G1116" s="3" t="s">
        <v>4618</v>
      </c>
      <c r="H1116" s="3" t="s">
        <v>4619</v>
      </c>
      <c r="I1116" s="3" t="s">
        <v>4620</v>
      </c>
      <c r="J1116" s="18" t="s">
        <v>4621</v>
      </c>
      <c r="K1116" s="17" t="str">
        <f t="shared" si="17"/>
        <v xml:space="preserve">ManagementIALGeneralRoutine and Performance ReviewMaintain and execute meeting action plans.Effective and consistent action plan in place for all the meetings with actions properly addressing deviation.My MeetingsManage all actions in meetings e its execution </v>
      </c>
      <c r="L1116" s="3" t="s">
        <v>92</v>
      </c>
      <c r="M1116" s="3"/>
      <c r="N1116" s="3"/>
      <c r="O1116" s="3"/>
      <c r="P1116" s="3" t="s">
        <v>150</v>
      </c>
      <c r="Q1116" s="3"/>
      <c r="R1116" s="5"/>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c r="AT1116" s="19"/>
      <c r="AU1116" s="19"/>
      <c r="AV1116" s="19"/>
      <c r="AW1116" s="19"/>
      <c r="AX1116" s="19"/>
      <c r="AY1116" s="19"/>
      <c r="AZ1116" s="19"/>
      <c r="BA1116" s="19"/>
      <c r="BB1116" s="19"/>
      <c r="BC1116" s="19"/>
      <c r="BD1116" s="19"/>
      <c r="BE1116" s="19"/>
      <c r="BF1116" s="19"/>
      <c r="BG1116" s="19"/>
      <c r="BH1116" s="19"/>
      <c r="BI1116" s="19"/>
      <c r="BJ1116" s="19"/>
      <c r="BK1116" s="19"/>
      <c r="BL1116" s="19"/>
      <c r="BM1116" s="19"/>
      <c r="BN1116" s="19"/>
      <c r="BO1116" s="19"/>
      <c r="BP1116" s="19"/>
      <c r="BQ1116" s="19"/>
      <c r="BR1116" s="19"/>
      <c r="BS1116" s="19"/>
      <c r="BT1116" s="19"/>
      <c r="BU1116" s="19"/>
      <c r="BV1116" s="19"/>
    </row>
    <row r="1117" spans="1:74" ht="75" customHeight="1" x14ac:dyDescent="0.25">
      <c r="A1117" s="9" t="s">
        <v>81</v>
      </c>
      <c r="B1117" s="14" t="s">
        <v>82</v>
      </c>
      <c r="C1117" s="3" t="s">
        <v>1988</v>
      </c>
      <c r="D1117" s="3" t="s">
        <v>3768</v>
      </c>
      <c r="E1117" s="3" t="s">
        <v>103</v>
      </c>
      <c r="F1117" s="3" t="s">
        <v>3769</v>
      </c>
      <c r="G1117" s="3" t="s">
        <v>4623</v>
      </c>
      <c r="H1117" s="3" t="s">
        <v>4624</v>
      </c>
      <c r="I1117" s="3" t="s">
        <v>4625</v>
      </c>
      <c r="J1117" s="18" t="s">
        <v>4626</v>
      </c>
      <c r="K1117" s="17" t="str">
        <f t="shared" si="17"/>
        <v>ManagementIALGeneralRoutine and Performance ReviewEscalate PI deviations proactively.Front Line team members actively bring escalation for the PIs they own into routine meetings Action CreationCreate actions</v>
      </c>
      <c r="L1117" s="3" t="s">
        <v>92</v>
      </c>
      <c r="M1117" s="3"/>
      <c r="N1117" s="3"/>
      <c r="O1117" s="3"/>
      <c r="P1117" s="3" t="s">
        <v>150</v>
      </c>
      <c r="Q1117" s="3"/>
      <c r="R1117" s="5"/>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c r="AT1117" s="19"/>
      <c r="AU1117" s="19"/>
      <c r="AV1117" s="19"/>
      <c r="AW1117" s="19"/>
      <c r="AX1117" s="19"/>
      <c r="AY1117" s="19"/>
      <c r="AZ1117" s="19"/>
      <c r="BA1117" s="19"/>
      <c r="BB1117" s="19"/>
      <c r="BC1117" s="19"/>
      <c r="BD1117" s="19"/>
      <c r="BE1117" s="19"/>
      <c r="BF1117" s="19"/>
      <c r="BG1117" s="19"/>
      <c r="BH1117" s="19"/>
      <c r="BI1117" s="19"/>
      <c r="BJ1117" s="19"/>
      <c r="BK1117" s="19"/>
      <c r="BL1117" s="19"/>
      <c r="BM1117" s="19"/>
      <c r="BN1117" s="19"/>
      <c r="BO1117" s="19"/>
      <c r="BP1117" s="19"/>
      <c r="BQ1117" s="19"/>
      <c r="BR1117" s="19"/>
      <c r="BS1117" s="19"/>
      <c r="BT1117" s="19"/>
      <c r="BU1117" s="19"/>
      <c r="BV1117" s="19"/>
    </row>
    <row r="1118" spans="1:74" ht="90" customHeight="1" x14ac:dyDescent="0.25">
      <c r="A1118" s="9" t="s">
        <v>81</v>
      </c>
      <c r="B1118" s="14" t="s">
        <v>82</v>
      </c>
      <c r="C1118" s="3" t="s">
        <v>1988</v>
      </c>
      <c r="D1118" s="3" t="s">
        <v>3768</v>
      </c>
      <c r="E1118" s="3" t="s">
        <v>103</v>
      </c>
      <c r="F1118" s="3" t="s">
        <v>3769</v>
      </c>
      <c r="G1118" s="3" t="s">
        <v>4637</v>
      </c>
      <c r="H1118" s="3" t="s">
        <v>4624</v>
      </c>
      <c r="I1118" s="3" t="s">
        <v>1451</v>
      </c>
      <c r="J1118" s="18" t="s">
        <v>4638</v>
      </c>
      <c r="K1118" s="17" t="str">
        <f t="shared" si="17"/>
        <v>ManagementIALGeneralRoutine and Performance ReviewCapture actions automatically via Splan.Front Line team members actively bring escalation for the PIs they own into routine meetings Splan IntegrationSplan is able to create Actions on interactionlog</v>
      </c>
      <c r="L1118" s="3" t="s">
        <v>92</v>
      </c>
      <c r="M1118" s="3"/>
      <c r="N1118" s="3"/>
      <c r="O1118" s="3"/>
      <c r="P1118" s="3" t="s">
        <v>150</v>
      </c>
      <c r="Q1118" s="3"/>
      <c r="R1118" s="5"/>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c r="AT1118" s="19"/>
      <c r="AU1118" s="19"/>
      <c r="AV1118" s="19"/>
      <c r="AW1118" s="19"/>
      <c r="AX1118" s="19"/>
      <c r="AY1118" s="19"/>
      <c r="AZ1118" s="19"/>
      <c r="BA1118" s="19"/>
      <c r="BB1118" s="19"/>
      <c r="BC1118" s="19"/>
      <c r="BD1118" s="19"/>
      <c r="BE1118" s="19"/>
      <c r="BF1118" s="19"/>
      <c r="BG1118" s="19"/>
      <c r="BH1118" s="19"/>
      <c r="BI1118" s="19"/>
      <c r="BJ1118" s="19"/>
      <c r="BK1118" s="19"/>
      <c r="BL1118" s="19"/>
      <c r="BM1118" s="19"/>
      <c r="BN1118" s="19"/>
      <c r="BO1118" s="19"/>
      <c r="BP1118" s="19"/>
      <c r="BQ1118" s="19"/>
      <c r="BR1118" s="19"/>
      <c r="BS1118" s="19"/>
      <c r="BT1118" s="19"/>
      <c r="BU1118" s="19"/>
      <c r="BV1118" s="19"/>
    </row>
    <row r="1119" spans="1:74" ht="105" customHeight="1" x14ac:dyDescent="0.25">
      <c r="A1119" s="9" t="s">
        <v>81</v>
      </c>
      <c r="B1119" s="14" t="s">
        <v>82</v>
      </c>
      <c r="C1119" s="3" t="s">
        <v>1988</v>
      </c>
      <c r="D1119" s="3" t="s">
        <v>3768</v>
      </c>
      <c r="E1119" s="3" t="s">
        <v>103</v>
      </c>
      <c r="F1119" s="3" t="s">
        <v>3769</v>
      </c>
      <c r="G1119" s="3" t="s">
        <v>4640</v>
      </c>
      <c r="H1119" s="3" t="s">
        <v>3785</v>
      </c>
      <c r="I1119" s="3" t="s">
        <v>4641</v>
      </c>
      <c r="J1119" s="18" t="s">
        <v>4642</v>
      </c>
      <c r="K1119" s="17" t="str">
        <f t="shared" si="17"/>
        <v>ManagementIALGeneralRoutine and Performance ReviewUse reports to improve MCRS.MCRS is improved based on feedback (checklist reviews, TOR reviews, etc.) respecting minimum global specifications and collaborating to improve zone/ global standards.Meetings reportsReports on meetings</v>
      </c>
      <c r="L1119" s="3" t="s">
        <v>92</v>
      </c>
      <c r="M1119" s="3"/>
      <c r="N1119" s="3"/>
      <c r="O1119" s="3"/>
      <c r="P1119" s="3" t="s">
        <v>150</v>
      </c>
      <c r="Q1119" s="3"/>
      <c r="R1119" s="5"/>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c r="AT1119" s="19"/>
      <c r="AU1119" s="19"/>
      <c r="AV1119" s="19"/>
      <c r="AW1119" s="19"/>
      <c r="AX1119" s="19"/>
      <c r="AY1119" s="19"/>
      <c r="AZ1119" s="19"/>
      <c r="BA1119" s="19"/>
      <c r="BB1119" s="19"/>
      <c r="BC1119" s="19"/>
      <c r="BD1119" s="19"/>
      <c r="BE1119" s="19"/>
      <c r="BF1119" s="19"/>
      <c r="BG1119" s="19"/>
      <c r="BH1119" s="19"/>
      <c r="BI1119" s="19"/>
      <c r="BJ1119" s="19"/>
      <c r="BK1119" s="19"/>
      <c r="BL1119" s="19"/>
      <c r="BM1119" s="19"/>
      <c r="BN1119" s="19"/>
      <c r="BO1119" s="19"/>
      <c r="BP1119" s="19"/>
      <c r="BQ1119" s="19"/>
      <c r="BR1119" s="19"/>
      <c r="BS1119" s="19"/>
      <c r="BT1119" s="19"/>
      <c r="BU1119" s="19"/>
      <c r="BV1119" s="19"/>
    </row>
    <row r="1120" spans="1:74" ht="105" customHeight="1" x14ac:dyDescent="0.25">
      <c r="A1120" s="9" t="s">
        <v>81</v>
      </c>
      <c r="B1120" s="14" t="s">
        <v>82</v>
      </c>
      <c r="C1120" s="3" t="s">
        <v>1988</v>
      </c>
      <c r="D1120" s="3" t="s">
        <v>3768</v>
      </c>
      <c r="E1120" s="3" t="s">
        <v>103</v>
      </c>
      <c r="F1120" s="3" t="s">
        <v>3769</v>
      </c>
      <c r="G1120" s="3" t="s">
        <v>3784</v>
      </c>
      <c r="H1120" s="3" t="s">
        <v>3785</v>
      </c>
      <c r="I1120" s="3" t="s">
        <v>3786</v>
      </c>
      <c r="J1120" s="18" t="s">
        <v>3787</v>
      </c>
      <c r="K1120" s="17" t="str">
        <f t="shared" si="17"/>
        <v>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v>
      </c>
      <c r="L1120" s="3" t="s">
        <v>92</v>
      </c>
      <c r="M1120" s="3"/>
      <c r="N1120" s="3"/>
      <c r="O1120" s="3"/>
      <c r="P1120" s="3" t="s">
        <v>150</v>
      </c>
      <c r="Q1120" s="3"/>
      <c r="R1120" s="5"/>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c r="AT1120" s="19"/>
      <c r="AU1120" s="19"/>
      <c r="AV1120" s="19"/>
      <c r="AW1120" s="19"/>
      <c r="AX1120" s="19"/>
      <c r="AY1120" s="19"/>
      <c r="AZ1120" s="19"/>
      <c r="BA1120" s="19"/>
      <c r="BB1120" s="19"/>
      <c r="BC1120" s="19"/>
      <c r="BD1120" s="19"/>
      <c r="BE1120" s="19"/>
      <c r="BF1120" s="19"/>
      <c r="BG1120" s="19"/>
      <c r="BH1120" s="19"/>
      <c r="BI1120" s="19"/>
      <c r="BJ1120" s="19"/>
      <c r="BK1120" s="19"/>
      <c r="BL1120" s="19"/>
      <c r="BM1120" s="19"/>
      <c r="BN1120" s="19"/>
      <c r="BO1120" s="19"/>
      <c r="BP1120" s="19"/>
      <c r="BQ1120" s="19"/>
      <c r="BR1120" s="19"/>
      <c r="BS1120" s="19"/>
      <c r="BT1120" s="19"/>
      <c r="BU1120" s="19"/>
      <c r="BV1120" s="19"/>
    </row>
    <row r="1121" spans="1:74" ht="75" customHeight="1" x14ac:dyDescent="0.25">
      <c r="A1121" s="9" t="s">
        <v>81</v>
      </c>
      <c r="B1121" s="14" t="s">
        <v>82</v>
      </c>
      <c r="C1121" s="3" t="s">
        <v>1988</v>
      </c>
      <c r="D1121" s="3" t="s">
        <v>3768</v>
      </c>
      <c r="E1121" s="3" t="s">
        <v>103</v>
      </c>
      <c r="F1121" s="3" t="s">
        <v>3769</v>
      </c>
      <c r="G1121" s="3" t="s">
        <v>4644</v>
      </c>
      <c r="H1121" s="3" t="s">
        <v>4645</v>
      </c>
      <c r="I1121" s="3" t="s">
        <v>4646</v>
      </c>
      <c r="J1121" s="18" t="s">
        <v>4647</v>
      </c>
      <c r="K1121" s="17" t="str">
        <f t="shared" si="17"/>
        <v>ManagementIALGeneralRoutine and Performance ReviewUpdate actions for underperforming KPIs.Action plans for underperforming KPIs being properly revised and updated.KPI TagsAble to Tag actions with KPIs</v>
      </c>
      <c r="L1121" s="3" t="s">
        <v>92</v>
      </c>
      <c r="M1121" s="3"/>
      <c r="N1121" s="3"/>
      <c r="O1121" s="3"/>
      <c r="P1121" s="3" t="s">
        <v>150</v>
      </c>
      <c r="Q1121" s="3"/>
      <c r="R1121" s="5"/>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c r="AT1121" s="19"/>
      <c r="AU1121" s="19"/>
      <c r="AV1121" s="19"/>
      <c r="AW1121" s="19"/>
      <c r="AX1121" s="19"/>
      <c r="AY1121" s="19"/>
      <c r="AZ1121" s="19"/>
      <c r="BA1121" s="19"/>
      <c r="BB1121" s="19"/>
      <c r="BC1121" s="19"/>
      <c r="BD1121" s="19"/>
      <c r="BE1121" s="19"/>
      <c r="BF1121" s="19"/>
      <c r="BG1121" s="19"/>
      <c r="BH1121" s="19"/>
      <c r="BI1121" s="19"/>
      <c r="BJ1121" s="19"/>
      <c r="BK1121" s="19"/>
      <c r="BL1121" s="19"/>
      <c r="BM1121" s="19"/>
      <c r="BN1121" s="19"/>
      <c r="BO1121" s="19"/>
      <c r="BP1121" s="19"/>
      <c r="BQ1121" s="19"/>
      <c r="BR1121" s="19"/>
      <c r="BS1121" s="19"/>
      <c r="BT1121" s="19"/>
      <c r="BU1121" s="19"/>
      <c r="BV1121" s="19"/>
    </row>
    <row r="1122" spans="1:74" ht="105" customHeight="1" x14ac:dyDescent="0.25">
      <c r="A1122" s="9" t="s">
        <v>81</v>
      </c>
      <c r="B1122" s="14" t="s">
        <v>82</v>
      </c>
      <c r="C1122" s="3" t="s">
        <v>1988</v>
      </c>
      <c r="D1122" s="3" t="s">
        <v>5621</v>
      </c>
      <c r="E1122" s="3" t="s">
        <v>103</v>
      </c>
      <c r="F1122" s="3" t="s">
        <v>5622</v>
      </c>
      <c r="G1122" s="3" t="s">
        <v>3790</v>
      </c>
      <c r="H1122" s="3" t="s">
        <v>3791</v>
      </c>
      <c r="I1122" s="3" t="s">
        <v>3792</v>
      </c>
      <c r="J1122" s="18" t="s">
        <v>3793</v>
      </c>
      <c r="K1122" s="17" t="str">
        <f t="shared" si="17"/>
        <v>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v>
      </c>
      <c r="L1122" s="3"/>
      <c r="M1122" s="3"/>
      <c r="N1122" s="3"/>
      <c r="O1122" s="3"/>
      <c r="P1122" s="3" t="s">
        <v>93</v>
      </c>
      <c r="Q1122" s="3"/>
      <c r="R1122" s="5"/>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c r="AT1122" s="19"/>
      <c r="AU1122" s="19"/>
      <c r="AV1122" s="19"/>
      <c r="AW1122" s="19"/>
      <c r="AX1122" s="19"/>
      <c r="AY1122" s="19"/>
      <c r="AZ1122" s="19"/>
      <c r="BA1122" s="19"/>
      <c r="BB1122" s="19"/>
      <c r="BC1122" s="19"/>
      <c r="BD1122" s="19"/>
      <c r="BE1122" s="19"/>
      <c r="BF1122" s="19"/>
      <c r="BG1122" s="19"/>
      <c r="BH1122" s="19"/>
      <c r="BI1122" s="19"/>
      <c r="BJ1122" s="19"/>
      <c r="BK1122" s="19"/>
      <c r="BL1122" s="19"/>
      <c r="BM1122" s="19"/>
      <c r="BN1122" s="19"/>
      <c r="BO1122" s="19"/>
      <c r="BP1122" s="19"/>
      <c r="BQ1122" s="19"/>
      <c r="BR1122" s="19"/>
      <c r="BS1122" s="19"/>
      <c r="BT1122" s="19"/>
      <c r="BU1122" s="19"/>
      <c r="BV1122" s="19"/>
    </row>
    <row r="1123" spans="1:74" ht="120" customHeight="1" x14ac:dyDescent="0.25">
      <c r="A1123" s="9" t="s">
        <v>81</v>
      </c>
      <c r="B1123" s="14" t="s">
        <v>82</v>
      </c>
      <c r="C1123" s="3" t="s">
        <v>1988</v>
      </c>
      <c r="D1123" s="3" t="s">
        <v>5621</v>
      </c>
      <c r="E1123" s="3" t="s">
        <v>103</v>
      </c>
      <c r="F1123" s="3" t="s">
        <v>5622</v>
      </c>
      <c r="G1123" s="3" t="s">
        <v>3795</v>
      </c>
      <c r="H1123" s="3" t="s">
        <v>3796</v>
      </c>
      <c r="I1123" s="3" t="s">
        <v>3797</v>
      </c>
      <c r="J1123" s="18" t="s">
        <v>3798</v>
      </c>
      <c r="K1123" s="17" t="str">
        <f t="shared" si="17"/>
        <v>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v>
      </c>
      <c r="L1123" s="3"/>
      <c r="M1123" s="3"/>
      <c r="N1123" s="3"/>
      <c r="O1123" s="3"/>
      <c r="P1123" s="3" t="s">
        <v>93</v>
      </c>
      <c r="Q1123" s="3"/>
      <c r="R1123" s="5"/>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c r="AT1123" s="19"/>
      <c r="AU1123" s="19"/>
      <c r="AV1123" s="19"/>
      <c r="AW1123" s="19"/>
      <c r="AX1123" s="19"/>
      <c r="AY1123" s="19"/>
      <c r="AZ1123" s="19"/>
      <c r="BA1123" s="19"/>
      <c r="BB1123" s="19"/>
      <c r="BC1123" s="19"/>
      <c r="BD1123" s="19"/>
      <c r="BE1123" s="19"/>
      <c r="BF1123" s="19"/>
      <c r="BG1123" s="19"/>
      <c r="BH1123" s="19"/>
      <c r="BI1123" s="19"/>
      <c r="BJ1123" s="19"/>
      <c r="BK1123" s="19"/>
      <c r="BL1123" s="19"/>
      <c r="BM1123" s="19"/>
      <c r="BN1123" s="19"/>
      <c r="BO1123" s="19"/>
      <c r="BP1123" s="19"/>
      <c r="BQ1123" s="19"/>
      <c r="BR1123" s="19"/>
      <c r="BS1123" s="19"/>
      <c r="BT1123" s="19"/>
      <c r="BU1123" s="19"/>
      <c r="BV1123" s="19"/>
    </row>
    <row r="1124" spans="1:74" ht="120" customHeight="1" x14ac:dyDescent="0.25">
      <c r="A1124" s="9" t="s">
        <v>81</v>
      </c>
      <c r="B1124" s="14" t="s">
        <v>82</v>
      </c>
      <c r="C1124" s="3" t="s">
        <v>1988</v>
      </c>
      <c r="D1124" s="3" t="s">
        <v>5621</v>
      </c>
      <c r="E1124" s="3" t="s">
        <v>103</v>
      </c>
      <c r="F1124" s="3" t="s">
        <v>5622</v>
      </c>
      <c r="G1124" s="3" t="s">
        <v>3800</v>
      </c>
      <c r="H1124" s="3" t="s">
        <v>3801</v>
      </c>
      <c r="I1124" s="3" t="s">
        <v>3802</v>
      </c>
      <c r="J1124" s="18" t="s">
        <v>3803</v>
      </c>
      <c r="K1124" s="17" t="str">
        <f t="shared" si="17"/>
        <v>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v>
      </c>
      <c r="L1124" s="3"/>
      <c r="M1124" s="3"/>
      <c r="N1124" s="3"/>
      <c r="O1124" s="3"/>
      <c r="P1124" s="3" t="s">
        <v>93</v>
      </c>
      <c r="Q1124" s="3"/>
      <c r="R1124" s="5"/>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c r="AT1124" s="19"/>
      <c r="AU1124" s="19"/>
      <c r="AV1124" s="19"/>
      <c r="AW1124" s="19"/>
      <c r="AX1124" s="19"/>
      <c r="AY1124" s="19"/>
      <c r="AZ1124" s="19"/>
      <c r="BA1124" s="19"/>
      <c r="BB1124" s="19"/>
      <c r="BC1124" s="19"/>
      <c r="BD1124" s="19"/>
      <c r="BE1124" s="19"/>
      <c r="BF1124" s="19"/>
      <c r="BG1124" s="19"/>
      <c r="BH1124" s="19"/>
      <c r="BI1124" s="19"/>
      <c r="BJ1124" s="19"/>
      <c r="BK1124" s="19"/>
      <c r="BL1124" s="19"/>
      <c r="BM1124" s="19"/>
      <c r="BN1124" s="19"/>
      <c r="BO1124" s="19"/>
      <c r="BP1124" s="19"/>
      <c r="BQ1124" s="19"/>
      <c r="BR1124" s="19"/>
      <c r="BS1124" s="19"/>
      <c r="BT1124" s="19"/>
      <c r="BU1124" s="19"/>
      <c r="BV1124" s="19"/>
    </row>
    <row r="1125" spans="1:74" ht="120" customHeight="1" x14ac:dyDescent="0.25">
      <c r="A1125" s="9" t="s">
        <v>81</v>
      </c>
      <c r="B1125" s="14" t="s">
        <v>82</v>
      </c>
      <c r="C1125" s="3" t="s">
        <v>1988</v>
      </c>
      <c r="D1125" s="3" t="s">
        <v>5621</v>
      </c>
      <c r="E1125" s="3" t="s">
        <v>103</v>
      </c>
      <c r="F1125" s="3" t="s">
        <v>5622</v>
      </c>
      <c r="G1125" s="3" t="s">
        <v>2027</v>
      </c>
      <c r="H1125" s="3" t="s">
        <v>2028</v>
      </c>
      <c r="I1125" s="3" t="s">
        <v>2029</v>
      </c>
      <c r="J1125" s="18" t="s">
        <v>2030</v>
      </c>
      <c r="K1125" s="17" t="str">
        <f t="shared" si="17"/>
        <v>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v>
      </c>
      <c r="L1125" s="3"/>
      <c r="M1125" s="3"/>
      <c r="N1125" s="3"/>
      <c r="O1125" s="3"/>
      <c r="P1125" s="3" t="s">
        <v>93</v>
      </c>
      <c r="Q1125" s="3"/>
      <c r="R1125" s="5"/>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c r="AT1125" s="19"/>
      <c r="AU1125" s="19"/>
      <c r="AV1125" s="19"/>
      <c r="AW1125" s="19"/>
      <c r="AX1125" s="19"/>
      <c r="AY1125" s="19"/>
      <c r="AZ1125" s="19"/>
      <c r="BA1125" s="19"/>
      <c r="BB1125" s="19"/>
      <c r="BC1125" s="19"/>
      <c r="BD1125" s="19"/>
      <c r="BE1125" s="19"/>
      <c r="BF1125" s="19"/>
      <c r="BG1125" s="19"/>
      <c r="BH1125" s="19"/>
      <c r="BI1125" s="19"/>
      <c r="BJ1125" s="19"/>
      <c r="BK1125" s="19"/>
      <c r="BL1125" s="19"/>
      <c r="BM1125" s="19"/>
      <c r="BN1125" s="19"/>
      <c r="BO1125" s="19"/>
      <c r="BP1125" s="19"/>
      <c r="BQ1125" s="19"/>
      <c r="BR1125" s="19"/>
      <c r="BS1125" s="19"/>
      <c r="BT1125" s="19"/>
      <c r="BU1125" s="19"/>
      <c r="BV1125" s="19"/>
    </row>
    <row r="1126" spans="1:74" ht="120" customHeight="1" x14ac:dyDescent="0.25">
      <c r="A1126" s="9" t="s">
        <v>81</v>
      </c>
      <c r="B1126" s="14" t="s">
        <v>82</v>
      </c>
      <c r="C1126" s="3" t="s">
        <v>1988</v>
      </c>
      <c r="D1126" s="3" t="s">
        <v>5621</v>
      </c>
      <c r="E1126" s="3" t="s">
        <v>103</v>
      </c>
      <c r="F1126" s="3" t="s">
        <v>5622</v>
      </c>
      <c r="G1126" s="3" t="s">
        <v>2032</v>
      </c>
      <c r="H1126" s="3" t="s">
        <v>2033</v>
      </c>
      <c r="I1126" s="3" t="s">
        <v>2034</v>
      </c>
      <c r="J1126" s="18" t="s">
        <v>2035</v>
      </c>
      <c r="K1126" s="17" t="str">
        <f t="shared" si="17"/>
        <v>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v>
      </c>
      <c r="L1126" s="3"/>
      <c r="M1126" s="3"/>
      <c r="N1126" s="3"/>
      <c r="O1126" s="3"/>
      <c r="P1126" s="3" t="s">
        <v>93</v>
      </c>
      <c r="Q1126" s="3"/>
      <c r="R1126" s="5"/>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c r="AT1126" s="19"/>
      <c r="AU1126" s="19"/>
      <c r="AV1126" s="19"/>
      <c r="AW1126" s="19"/>
      <c r="AX1126" s="19"/>
      <c r="AY1126" s="19"/>
      <c r="AZ1126" s="19"/>
      <c r="BA1126" s="19"/>
      <c r="BB1126" s="19"/>
      <c r="BC1126" s="19"/>
      <c r="BD1126" s="19"/>
      <c r="BE1126" s="19"/>
      <c r="BF1126" s="19"/>
      <c r="BG1126" s="19"/>
      <c r="BH1126" s="19"/>
      <c r="BI1126" s="19"/>
      <c r="BJ1126" s="19"/>
      <c r="BK1126" s="19"/>
      <c r="BL1126" s="19"/>
      <c r="BM1126" s="19"/>
      <c r="BN1126" s="19"/>
      <c r="BO1126" s="19"/>
      <c r="BP1126" s="19"/>
      <c r="BQ1126" s="19"/>
      <c r="BR1126" s="19"/>
      <c r="BS1126" s="19"/>
      <c r="BT1126" s="19"/>
      <c r="BU1126" s="19"/>
      <c r="BV1126" s="19"/>
    </row>
    <row r="1127" spans="1:74" ht="105" customHeight="1" x14ac:dyDescent="0.25">
      <c r="A1127" s="9" t="s">
        <v>81</v>
      </c>
      <c r="B1127" s="14" t="s">
        <v>82</v>
      </c>
      <c r="C1127" s="3" t="s">
        <v>1988</v>
      </c>
      <c r="D1127" s="3" t="s">
        <v>5621</v>
      </c>
      <c r="E1127" s="3" t="s">
        <v>103</v>
      </c>
      <c r="F1127" s="3" t="s">
        <v>5622</v>
      </c>
      <c r="G1127" s="3" t="s">
        <v>2037</v>
      </c>
      <c r="H1127" s="3" t="s">
        <v>2038</v>
      </c>
      <c r="I1127" s="3" t="s">
        <v>2039</v>
      </c>
      <c r="J1127" s="18" t="s">
        <v>2040</v>
      </c>
      <c r="K1127" s="17" t="str">
        <f t="shared" si="17"/>
        <v>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v>
      </c>
      <c r="L1127" s="3"/>
      <c r="M1127" s="3"/>
      <c r="N1127" s="3"/>
      <c r="O1127" s="3"/>
      <c r="P1127" s="3" t="s">
        <v>93</v>
      </c>
      <c r="Q1127" s="3"/>
      <c r="R1127" s="5"/>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c r="AT1127" s="19"/>
      <c r="AU1127" s="19"/>
      <c r="AV1127" s="19"/>
      <c r="AW1127" s="19"/>
      <c r="AX1127" s="19"/>
      <c r="AY1127" s="19"/>
      <c r="AZ1127" s="19"/>
      <c r="BA1127" s="19"/>
      <c r="BB1127" s="19"/>
      <c r="BC1127" s="19"/>
      <c r="BD1127" s="19"/>
      <c r="BE1127" s="19"/>
      <c r="BF1127" s="19"/>
      <c r="BG1127" s="19"/>
      <c r="BH1127" s="19"/>
      <c r="BI1127" s="19"/>
      <c r="BJ1127" s="19"/>
      <c r="BK1127" s="19"/>
      <c r="BL1127" s="19"/>
      <c r="BM1127" s="19"/>
      <c r="BN1127" s="19"/>
      <c r="BO1127" s="19"/>
      <c r="BP1127" s="19"/>
      <c r="BQ1127" s="19"/>
      <c r="BR1127" s="19"/>
      <c r="BS1127" s="19"/>
      <c r="BT1127" s="19"/>
      <c r="BU1127" s="19"/>
      <c r="BV1127" s="19"/>
    </row>
    <row r="1128" spans="1:74" ht="120" customHeight="1" x14ac:dyDescent="0.25">
      <c r="A1128" s="9" t="s">
        <v>81</v>
      </c>
      <c r="B1128" s="14" t="s">
        <v>82</v>
      </c>
      <c r="C1128" s="3" t="s">
        <v>1988</v>
      </c>
      <c r="D1128" s="3" t="s">
        <v>5621</v>
      </c>
      <c r="E1128" s="3" t="s">
        <v>103</v>
      </c>
      <c r="F1128" s="3" t="s">
        <v>5622</v>
      </c>
      <c r="G1128" s="3" t="s">
        <v>2042</v>
      </c>
      <c r="H1128" s="3" t="s">
        <v>2043</v>
      </c>
      <c r="I1128" s="3" t="s">
        <v>2044</v>
      </c>
      <c r="J1128" s="18" t="s">
        <v>2045</v>
      </c>
      <c r="K1128" s="17" t="str">
        <f t="shared" si="17"/>
        <v>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v>
      </c>
      <c r="L1128" s="3"/>
      <c r="M1128" s="3"/>
      <c r="N1128" s="3"/>
      <c r="O1128" s="3"/>
      <c r="P1128" s="3" t="s">
        <v>93</v>
      </c>
      <c r="Q1128" s="3"/>
      <c r="R1128" s="5"/>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c r="AT1128" s="19"/>
      <c r="AU1128" s="19"/>
      <c r="AV1128" s="19"/>
      <c r="AW1128" s="19"/>
      <c r="AX1128" s="19"/>
      <c r="AY1128" s="19"/>
      <c r="AZ1128" s="19"/>
      <c r="BA1128" s="19"/>
      <c r="BB1128" s="19"/>
      <c r="BC1128" s="19"/>
      <c r="BD1128" s="19"/>
      <c r="BE1128" s="19"/>
      <c r="BF1128" s="19"/>
      <c r="BG1128" s="19"/>
      <c r="BH1128" s="19"/>
      <c r="BI1128" s="19"/>
      <c r="BJ1128" s="19"/>
      <c r="BK1128" s="19"/>
      <c r="BL1128" s="19"/>
      <c r="BM1128" s="19"/>
      <c r="BN1128" s="19"/>
      <c r="BO1128" s="19"/>
      <c r="BP1128" s="19"/>
      <c r="BQ1128" s="19"/>
      <c r="BR1128" s="19"/>
      <c r="BS1128" s="19"/>
      <c r="BT1128" s="19"/>
      <c r="BU1128" s="19"/>
      <c r="BV1128" s="19"/>
    </row>
    <row r="1129" spans="1:74" ht="120" customHeight="1" x14ac:dyDescent="0.25">
      <c r="A1129" s="9" t="s">
        <v>81</v>
      </c>
      <c r="B1129" s="14" t="s">
        <v>82</v>
      </c>
      <c r="C1129" s="3" t="s">
        <v>1988</v>
      </c>
      <c r="D1129" s="3" t="s">
        <v>5621</v>
      </c>
      <c r="E1129" s="3" t="s">
        <v>103</v>
      </c>
      <c r="F1129" s="3" t="s">
        <v>5622</v>
      </c>
      <c r="G1129" s="3" t="s">
        <v>2047</v>
      </c>
      <c r="H1129" s="3" t="s">
        <v>2048</v>
      </c>
      <c r="I1129" s="3" t="s">
        <v>2049</v>
      </c>
      <c r="J1129" s="18" t="s">
        <v>2050</v>
      </c>
      <c r="K1129" s="17" t="str">
        <f t="shared" si="17"/>
        <v>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v>
      </c>
      <c r="L1129" s="3"/>
      <c r="M1129" s="3"/>
      <c r="N1129" s="3"/>
      <c r="O1129" s="3"/>
      <c r="P1129" s="3" t="s">
        <v>93</v>
      </c>
      <c r="Q1129" s="3"/>
      <c r="R1129" s="5"/>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c r="AT1129" s="19"/>
      <c r="AU1129" s="19"/>
      <c r="AV1129" s="19"/>
      <c r="AW1129" s="19"/>
      <c r="AX1129" s="19"/>
      <c r="AY1129" s="19"/>
      <c r="AZ1129" s="19"/>
      <c r="BA1129" s="19"/>
      <c r="BB1129" s="19"/>
      <c r="BC1129" s="19"/>
      <c r="BD1129" s="19"/>
      <c r="BE1129" s="19"/>
      <c r="BF1129" s="19"/>
      <c r="BG1129" s="19"/>
      <c r="BH1129" s="19"/>
      <c r="BI1129" s="19"/>
      <c r="BJ1129" s="19"/>
      <c r="BK1129" s="19"/>
      <c r="BL1129" s="19"/>
      <c r="BM1129" s="19"/>
      <c r="BN1129" s="19"/>
      <c r="BO1129" s="19"/>
      <c r="BP1129" s="19"/>
      <c r="BQ1129" s="19"/>
      <c r="BR1129" s="19"/>
      <c r="BS1129" s="19"/>
      <c r="BT1129" s="19"/>
      <c r="BU1129" s="19"/>
      <c r="BV1129" s="19"/>
    </row>
    <row r="1130" spans="1:74" ht="105" customHeight="1" x14ac:dyDescent="0.25">
      <c r="A1130" s="9" t="s">
        <v>81</v>
      </c>
      <c r="B1130" s="14" t="s">
        <v>82</v>
      </c>
      <c r="C1130" s="3" t="s">
        <v>1988</v>
      </c>
      <c r="D1130" s="3" t="s">
        <v>5621</v>
      </c>
      <c r="E1130" s="3" t="s">
        <v>103</v>
      </c>
      <c r="F1130" s="3" t="s">
        <v>5622</v>
      </c>
      <c r="G1130" s="3" t="s">
        <v>2063</v>
      </c>
      <c r="H1130" s="3" t="s">
        <v>2064</v>
      </c>
      <c r="I1130" s="3" t="s">
        <v>2065</v>
      </c>
      <c r="J1130" s="18" t="s">
        <v>2066</v>
      </c>
      <c r="K1130" s="17" t="str">
        <f t="shared" si="17"/>
        <v>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v>
      </c>
      <c r="L1130" s="3"/>
      <c r="M1130" s="3"/>
      <c r="N1130" s="3"/>
      <c r="O1130" s="3"/>
      <c r="P1130" s="3" t="s">
        <v>93</v>
      </c>
      <c r="Q1130" s="3"/>
      <c r="R1130" s="5"/>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c r="AT1130" s="19"/>
      <c r="AU1130" s="19"/>
      <c r="AV1130" s="19"/>
      <c r="AW1130" s="19"/>
      <c r="AX1130" s="19"/>
      <c r="AY1130" s="19"/>
      <c r="AZ1130" s="19"/>
      <c r="BA1130" s="19"/>
      <c r="BB1130" s="19"/>
      <c r="BC1130" s="19"/>
      <c r="BD1130" s="19"/>
      <c r="BE1130" s="19"/>
      <c r="BF1130" s="19"/>
      <c r="BG1130" s="19"/>
      <c r="BH1130" s="19"/>
      <c r="BI1130" s="19"/>
      <c r="BJ1130" s="19"/>
      <c r="BK1130" s="19"/>
      <c r="BL1130" s="19"/>
      <c r="BM1130" s="19"/>
      <c r="BN1130" s="19"/>
      <c r="BO1130" s="19"/>
      <c r="BP1130" s="19"/>
      <c r="BQ1130" s="19"/>
      <c r="BR1130" s="19"/>
      <c r="BS1130" s="19"/>
      <c r="BT1130" s="19"/>
      <c r="BU1130" s="19"/>
      <c r="BV1130" s="19"/>
    </row>
    <row r="1131" spans="1:74" ht="120" customHeight="1" x14ac:dyDescent="0.25">
      <c r="A1131" s="9" t="s">
        <v>81</v>
      </c>
      <c r="B1131" s="14" t="s">
        <v>82</v>
      </c>
      <c r="C1131" s="3" t="s">
        <v>1988</v>
      </c>
      <c r="D1131" s="3" t="s">
        <v>5621</v>
      </c>
      <c r="E1131" s="3" t="s">
        <v>103</v>
      </c>
      <c r="F1131" s="3" t="s">
        <v>5622</v>
      </c>
      <c r="G1131" s="3" t="s">
        <v>3811</v>
      </c>
      <c r="H1131" s="3" t="s">
        <v>3812</v>
      </c>
      <c r="I1131" s="3" t="s">
        <v>3813</v>
      </c>
      <c r="J1131" s="18" t="s">
        <v>3814</v>
      </c>
      <c r="K1131" s="17" t="str">
        <f t="shared" si="17"/>
        <v>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v>
      </c>
      <c r="L1131" s="3"/>
      <c r="M1131" s="3"/>
      <c r="N1131" s="3"/>
      <c r="O1131" s="3"/>
      <c r="P1131" s="3" t="s">
        <v>93</v>
      </c>
      <c r="Q1131" s="3"/>
      <c r="R1131" s="5"/>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c r="AT1131" s="19"/>
      <c r="AU1131" s="19"/>
      <c r="AV1131" s="19"/>
      <c r="AW1131" s="19"/>
      <c r="AX1131" s="19"/>
      <c r="AY1131" s="19"/>
      <c r="AZ1131" s="19"/>
      <c r="BA1131" s="19"/>
      <c r="BB1131" s="19"/>
      <c r="BC1131" s="19"/>
      <c r="BD1131" s="19"/>
      <c r="BE1131" s="19"/>
      <c r="BF1131" s="19"/>
      <c r="BG1131" s="19"/>
      <c r="BH1131" s="19"/>
      <c r="BI1131" s="19"/>
      <c r="BJ1131" s="19"/>
      <c r="BK1131" s="19"/>
      <c r="BL1131" s="19"/>
      <c r="BM1131" s="19"/>
      <c r="BN1131" s="19"/>
      <c r="BO1131" s="19"/>
      <c r="BP1131" s="19"/>
      <c r="BQ1131" s="19"/>
      <c r="BR1131" s="19"/>
      <c r="BS1131" s="19"/>
      <c r="BT1131" s="19"/>
      <c r="BU1131" s="19"/>
      <c r="BV1131" s="19"/>
    </row>
    <row r="1132" spans="1:74" ht="105" customHeight="1" x14ac:dyDescent="0.25">
      <c r="A1132" s="9" t="s">
        <v>81</v>
      </c>
      <c r="B1132" s="14" t="s">
        <v>82</v>
      </c>
      <c r="C1132" s="3" t="s">
        <v>1988</v>
      </c>
      <c r="D1132" s="3" t="s">
        <v>5621</v>
      </c>
      <c r="E1132" s="3" t="s">
        <v>103</v>
      </c>
      <c r="F1132" s="3" t="s">
        <v>5622</v>
      </c>
      <c r="G1132" s="3" t="s">
        <v>3816</v>
      </c>
      <c r="H1132" s="3" t="s">
        <v>3817</v>
      </c>
      <c r="I1132" s="3" t="s">
        <v>3818</v>
      </c>
      <c r="J1132" s="18" t="s">
        <v>3819</v>
      </c>
      <c r="K1132" s="17" t="str">
        <f t="shared" si="17"/>
        <v>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v>
      </c>
      <c r="L1132" s="3"/>
      <c r="M1132" s="3"/>
      <c r="N1132" s="3"/>
      <c r="O1132" s="3"/>
      <c r="P1132" s="3" t="s">
        <v>93</v>
      </c>
      <c r="Q1132" s="3"/>
      <c r="R1132" s="5"/>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c r="AT1132" s="19"/>
      <c r="AU1132" s="19"/>
      <c r="AV1132" s="19"/>
      <c r="AW1132" s="19"/>
      <c r="AX1132" s="19"/>
      <c r="AY1132" s="19"/>
      <c r="AZ1132" s="19"/>
      <c r="BA1132" s="19"/>
      <c r="BB1132" s="19"/>
      <c r="BC1132" s="19"/>
      <c r="BD1132" s="19"/>
      <c r="BE1132" s="19"/>
      <c r="BF1132" s="19"/>
      <c r="BG1132" s="19"/>
      <c r="BH1132" s="19"/>
      <c r="BI1132" s="19"/>
      <c r="BJ1132" s="19"/>
      <c r="BK1132" s="19"/>
      <c r="BL1132" s="19"/>
      <c r="BM1132" s="19"/>
      <c r="BN1132" s="19"/>
      <c r="BO1132" s="19"/>
      <c r="BP1132" s="19"/>
      <c r="BQ1132" s="19"/>
      <c r="BR1132" s="19"/>
      <c r="BS1132" s="19"/>
      <c r="BT1132" s="19"/>
      <c r="BU1132" s="19"/>
      <c r="BV1132" s="19"/>
    </row>
    <row r="1133" spans="1:74" ht="105" customHeight="1" x14ac:dyDescent="0.25">
      <c r="A1133" s="9" t="s">
        <v>81</v>
      </c>
      <c r="B1133" s="14" t="s">
        <v>82</v>
      </c>
      <c r="C1133" s="3" t="s">
        <v>1988</v>
      </c>
      <c r="D1133" s="3" t="s">
        <v>5621</v>
      </c>
      <c r="E1133" s="3" t="s">
        <v>103</v>
      </c>
      <c r="F1133" s="3" t="s">
        <v>5622</v>
      </c>
      <c r="G1133" s="3" t="s">
        <v>2068</v>
      </c>
      <c r="H1133" s="3" t="s">
        <v>2069</v>
      </c>
      <c r="I1133" s="3" t="s">
        <v>2070</v>
      </c>
      <c r="J1133" s="18" t="s">
        <v>2071</v>
      </c>
      <c r="K1133" s="17" t="str">
        <f t="shared" si="17"/>
        <v>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v>
      </c>
      <c r="L1133" s="3"/>
      <c r="M1133" s="3"/>
      <c r="N1133" s="3"/>
      <c r="O1133" s="3"/>
      <c r="P1133" s="3" t="s">
        <v>93</v>
      </c>
      <c r="Q1133" s="3"/>
      <c r="R1133" s="5"/>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c r="AT1133" s="19"/>
      <c r="AU1133" s="19"/>
      <c r="AV1133" s="19"/>
      <c r="AW1133" s="19"/>
      <c r="AX1133" s="19"/>
      <c r="AY1133" s="19"/>
      <c r="AZ1133" s="19"/>
      <c r="BA1133" s="19"/>
      <c r="BB1133" s="19"/>
      <c r="BC1133" s="19"/>
      <c r="BD1133" s="19"/>
      <c r="BE1133" s="19"/>
      <c r="BF1133" s="19"/>
      <c r="BG1133" s="19"/>
      <c r="BH1133" s="19"/>
      <c r="BI1133" s="19"/>
      <c r="BJ1133" s="19"/>
      <c r="BK1133" s="19"/>
      <c r="BL1133" s="19"/>
      <c r="BM1133" s="19"/>
      <c r="BN1133" s="19"/>
      <c r="BO1133" s="19"/>
      <c r="BP1133" s="19"/>
      <c r="BQ1133" s="19"/>
      <c r="BR1133" s="19"/>
      <c r="BS1133" s="19"/>
      <c r="BT1133" s="19"/>
      <c r="BU1133" s="19"/>
      <c r="BV1133" s="19"/>
    </row>
    <row r="1134" spans="1:74" ht="105" customHeight="1" x14ac:dyDescent="0.25">
      <c r="A1134" s="9" t="s">
        <v>81</v>
      </c>
      <c r="B1134" s="14" t="s">
        <v>82</v>
      </c>
      <c r="C1134" s="3" t="s">
        <v>1988</v>
      </c>
      <c r="D1134" s="3" t="s">
        <v>5621</v>
      </c>
      <c r="E1134" s="3" t="s">
        <v>103</v>
      </c>
      <c r="F1134" s="3" t="s">
        <v>5622</v>
      </c>
      <c r="G1134" s="3" t="s">
        <v>2073</v>
      </c>
      <c r="H1134" s="3" t="s">
        <v>2074</v>
      </c>
      <c r="I1134" s="3" t="s">
        <v>2075</v>
      </c>
      <c r="J1134" s="18" t="s">
        <v>2076</v>
      </c>
      <c r="K1134" s="17" t="str">
        <f t="shared" si="17"/>
        <v>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v>
      </c>
      <c r="L1134" s="3"/>
      <c r="M1134" s="3"/>
      <c r="N1134" s="3"/>
      <c r="O1134" s="3"/>
      <c r="P1134" s="3" t="s">
        <v>93</v>
      </c>
      <c r="Q1134" s="3"/>
      <c r="R1134" s="5"/>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c r="AT1134" s="19"/>
      <c r="AU1134" s="19"/>
      <c r="AV1134" s="19"/>
      <c r="AW1134" s="19"/>
      <c r="AX1134" s="19"/>
      <c r="AY1134" s="19"/>
      <c r="AZ1134" s="19"/>
      <c r="BA1134" s="19"/>
      <c r="BB1134" s="19"/>
      <c r="BC1134" s="19"/>
      <c r="BD1134" s="19"/>
      <c r="BE1134" s="19"/>
      <c r="BF1134" s="19"/>
      <c r="BG1134" s="19"/>
      <c r="BH1134" s="19"/>
      <c r="BI1134" s="19"/>
      <c r="BJ1134" s="19"/>
      <c r="BK1134" s="19"/>
      <c r="BL1134" s="19"/>
      <c r="BM1134" s="19"/>
      <c r="BN1134" s="19"/>
      <c r="BO1134" s="19"/>
      <c r="BP1134" s="19"/>
      <c r="BQ1134" s="19"/>
      <c r="BR1134" s="19"/>
      <c r="BS1134" s="19"/>
      <c r="BT1134" s="19"/>
      <c r="BU1134" s="19"/>
      <c r="BV1134" s="19"/>
    </row>
    <row r="1135" spans="1:74" ht="105" customHeight="1" x14ac:dyDescent="0.25">
      <c r="A1135" s="9" t="s">
        <v>81</v>
      </c>
      <c r="B1135" s="14" t="s">
        <v>82</v>
      </c>
      <c r="C1135" s="3" t="s">
        <v>1988</v>
      </c>
      <c r="D1135" s="3" t="s">
        <v>5621</v>
      </c>
      <c r="E1135" s="3" t="s">
        <v>103</v>
      </c>
      <c r="F1135" s="3" t="s">
        <v>5622</v>
      </c>
      <c r="G1135" s="3" t="s">
        <v>2078</v>
      </c>
      <c r="H1135" s="3" t="s">
        <v>2079</v>
      </c>
      <c r="I1135" s="3" t="s">
        <v>2080</v>
      </c>
      <c r="J1135" s="18" t="s">
        <v>2081</v>
      </c>
      <c r="K1135" s="17" t="str">
        <f t="shared" si="17"/>
        <v>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v>
      </c>
      <c r="L1135" s="3"/>
      <c r="M1135" s="3"/>
      <c r="N1135" s="3"/>
      <c r="O1135" s="3"/>
      <c r="P1135" s="3" t="s">
        <v>93</v>
      </c>
      <c r="Q1135" s="3"/>
      <c r="R1135" s="5"/>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c r="AT1135" s="19"/>
      <c r="AU1135" s="19"/>
      <c r="AV1135" s="19"/>
      <c r="AW1135" s="19"/>
      <c r="AX1135" s="19"/>
      <c r="AY1135" s="19"/>
      <c r="AZ1135" s="19"/>
      <c r="BA1135" s="19"/>
      <c r="BB1135" s="19"/>
      <c r="BC1135" s="19"/>
      <c r="BD1135" s="19"/>
      <c r="BE1135" s="19"/>
      <c r="BF1135" s="19"/>
      <c r="BG1135" s="19"/>
      <c r="BH1135" s="19"/>
      <c r="BI1135" s="19"/>
      <c r="BJ1135" s="19"/>
      <c r="BK1135" s="19"/>
      <c r="BL1135" s="19"/>
      <c r="BM1135" s="19"/>
      <c r="BN1135" s="19"/>
      <c r="BO1135" s="19"/>
      <c r="BP1135" s="19"/>
      <c r="BQ1135" s="19"/>
      <c r="BR1135" s="19"/>
      <c r="BS1135" s="19"/>
      <c r="BT1135" s="19"/>
      <c r="BU1135" s="19"/>
      <c r="BV1135" s="19"/>
    </row>
    <row r="1136" spans="1:74" ht="105" customHeight="1" x14ac:dyDescent="0.25">
      <c r="A1136" s="9" t="s">
        <v>81</v>
      </c>
      <c r="B1136" s="14" t="s">
        <v>82</v>
      </c>
      <c r="C1136" s="3" t="s">
        <v>1988</v>
      </c>
      <c r="D1136" s="3" t="s">
        <v>5621</v>
      </c>
      <c r="E1136" s="3" t="s">
        <v>103</v>
      </c>
      <c r="F1136" s="3" t="s">
        <v>5622</v>
      </c>
      <c r="G1136" s="3" t="s">
        <v>3830</v>
      </c>
      <c r="H1136" s="3" t="s">
        <v>3831</v>
      </c>
      <c r="I1136" s="3" t="s">
        <v>3802</v>
      </c>
      <c r="J1136" s="18" t="s">
        <v>3832</v>
      </c>
      <c r="K1136" s="17" t="str">
        <f t="shared" si="17"/>
        <v>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v>
      </c>
      <c r="L1136" s="3"/>
      <c r="M1136" s="3"/>
      <c r="N1136" s="3"/>
      <c r="O1136" s="3"/>
      <c r="P1136" s="3" t="s">
        <v>93</v>
      </c>
      <c r="Q1136" s="3"/>
      <c r="R1136" s="5"/>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c r="AT1136" s="19"/>
      <c r="AU1136" s="19"/>
      <c r="AV1136" s="19"/>
      <c r="AW1136" s="19"/>
      <c r="AX1136" s="19"/>
      <c r="AY1136" s="19"/>
      <c r="AZ1136" s="19"/>
      <c r="BA1136" s="19"/>
      <c r="BB1136" s="19"/>
      <c r="BC1136" s="19"/>
      <c r="BD1136" s="19"/>
      <c r="BE1136" s="19"/>
      <c r="BF1136" s="19"/>
      <c r="BG1136" s="19"/>
      <c r="BH1136" s="19"/>
      <c r="BI1136" s="19"/>
      <c r="BJ1136" s="19"/>
      <c r="BK1136" s="19"/>
      <c r="BL1136" s="19"/>
      <c r="BM1136" s="19"/>
      <c r="BN1136" s="19"/>
      <c r="BO1136" s="19"/>
      <c r="BP1136" s="19"/>
      <c r="BQ1136" s="19"/>
      <c r="BR1136" s="19"/>
      <c r="BS1136" s="19"/>
      <c r="BT1136" s="19"/>
      <c r="BU1136" s="19"/>
      <c r="BV1136" s="19"/>
    </row>
    <row r="1137" spans="1:74" ht="120" customHeight="1" x14ac:dyDescent="0.25">
      <c r="A1137" s="9" t="s">
        <v>81</v>
      </c>
      <c r="B1137" s="14" t="s">
        <v>82</v>
      </c>
      <c r="C1137" s="3" t="s">
        <v>1988</v>
      </c>
      <c r="D1137" s="3" t="s">
        <v>5621</v>
      </c>
      <c r="E1137" s="3" t="s">
        <v>103</v>
      </c>
      <c r="F1137" s="3" t="s">
        <v>5622</v>
      </c>
      <c r="G1137" s="3" t="s">
        <v>3834</v>
      </c>
      <c r="H1137" s="3" t="s">
        <v>3835</v>
      </c>
      <c r="I1137" s="3" t="s">
        <v>3836</v>
      </c>
      <c r="J1137" s="18" t="s">
        <v>3837</v>
      </c>
      <c r="K1137" s="17" t="str">
        <f t="shared" si="17"/>
        <v>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v>
      </c>
      <c r="L1137" s="3"/>
      <c r="M1137" s="3"/>
      <c r="N1137" s="3"/>
      <c r="O1137" s="3"/>
      <c r="P1137" s="3" t="s">
        <v>93</v>
      </c>
      <c r="Q1137" s="3"/>
      <c r="R1137" s="5"/>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c r="AT1137" s="19"/>
      <c r="AU1137" s="19"/>
      <c r="AV1137" s="19"/>
      <c r="AW1137" s="19"/>
      <c r="AX1137" s="19"/>
      <c r="AY1137" s="19"/>
      <c r="AZ1137" s="19"/>
      <c r="BA1137" s="19"/>
      <c r="BB1137" s="19"/>
      <c r="BC1137" s="19"/>
      <c r="BD1137" s="19"/>
      <c r="BE1137" s="19"/>
      <c r="BF1137" s="19"/>
      <c r="BG1137" s="19"/>
      <c r="BH1137" s="19"/>
      <c r="BI1137" s="19"/>
      <c r="BJ1137" s="19"/>
      <c r="BK1137" s="19"/>
      <c r="BL1137" s="19"/>
      <c r="BM1137" s="19"/>
      <c r="BN1137" s="19"/>
      <c r="BO1137" s="19"/>
      <c r="BP1137" s="19"/>
      <c r="BQ1137" s="19"/>
      <c r="BR1137" s="19"/>
      <c r="BS1137" s="19"/>
      <c r="BT1137" s="19"/>
      <c r="BU1137" s="19"/>
      <c r="BV1137" s="19"/>
    </row>
    <row r="1138" spans="1:74" ht="90" customHeight="1" x14ac:dyDescent="0.25">
      <c r="A1138" s="9" t="s">
        <v>81</v>
      </c>
      <c r="B1138" s="14" t="s">
        <v>82</v>
      </c>
      <c r="C1138" s="3" t="s">
        <v>1988</v>
      </c>
      <c r="D1138" s="3" t="s">
        <v>2083</v>
      </c>
      <c r="E1138" s="3" t="s">
        <v>103</v>
      </c>
      <c r="F1138" s="3" t="s">
        <v>2084</v>
      </c>
      <c r="G1138" s="3" t="s">
        <v>2085</v>
      </c>
      <c r="H1138" s="3" t="s">
        <v>2086</v>
      </c>
      <c r="I1138" s="3" t="s">
        <v>2085</v>
      </c>
      <c r="J1138" s="18" t="s">
        <v>2087</v>
      </c>
      <c r="K1138" s="17" t="str">
        <f t="shared" si="17"/>
        <v>ManagementGOPs &amp; ToolkitsGeneralKnowledge ManagementManage GOP lifecycleGOPs can be created, edited and removed as operational practices evolve.Manage GOP lifecycleCapability that allows users to create, edit and delete GOP templates and associated GOP items.</v>
      </c>
      <c r="L1138" s="3"/>
      <c r="M1138" s="3"/>
      <c r="N1138" s="3"/>
      <c r="O1138" s="3"/>
      <c r="P1138" s="3" t="s">
        <v>93</v>
      </c>
      <c r="Q1138" s="3"/>
      <c r="R1138" s="5"/>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c r="AT1138" s="19"/>
      <c r="AU1138" s="19"/>
      <c r="AV1138" s="19"/>
      <c r="AW1138" s="19"/>
      <c r="AX1138" s="19"/>
      <c r="AY1138" s="19"/>
      <c r="AZ1138" s="19"/>
      <c r="BA1138" s="19"/>
      <c r="BB1138" s="19"/>
      <c r="BC1138" s="19"/>
      <c r="BD1138" s="19"/>
      <c r="BE1138" s="19"/>
      <c r="BF1138" s="19"/>
      <c r="BG1138" s="19"/>
      <c r="BH1138" s="19"/>
      <c r="BI1138" s="19"/>
      <c r="BJ1138" s="19"/>
      <c r="BK1138" s="19"/>
      <c r="BL1138" s="19"/>
      <c r="BM1138" s="19"/>
      <c r="BN1138" s="19"/>
      <c r="BO1138" s="19"/>
      <c r="BP1138" s="19"/>
      <c r="BQ1138" s="19"/>
      <c r="BR1138" s="19"/>
      <c r="BS1138" s="19"/>
      <c r="BT1138" s="19"/>
      <c r="BU1138" s="19"/>
      <c r="BV1138" s="19"/>
    </row>
    <row r="1139" spans="1:74" ht="90" customHeight="1" x14ac:dyDescent="0.25">
      <c r="A1139" s="9" t="s">
        <v>81</v>
      </c>
      <c r="B1139" s="14" t="s">
        <v>82</v>
      </c>
      <c r="C1139" s="3" t="s">
        <v>1988</v>
      </c>
      <c r="D1139" s="3" t="s">
        <v>2083</v>
      </c>
      <c r="E1139" s="3" t="s">
        <v>103</v>
      </c>
      <c r="F1139" s="3" t="s">
        <v>2084</v>
      </c>
      <c r="G1139" s="3" t="s">
        <v>2089</v>
      </c>
      <c r="H1139" s="3" t="s">
        <v>2090</v>
      </c>
      <c r="I1139" s="3" t="s">
        <v>2091</v>
      </c>
      <c r="J1139" s="18" t="s">
        <v>2092</v>
      </c>
      <c r="K1139" s="17" t="str">
        <f t="shared" si="17"/>
        <v>ManagementGOPs &amp; ToolkitsGeneralKnowledge ManagementPlan GOP activitiesGOP implementation and review activities are planned and scheduled.Manage GOP calendarizationFunctionality that allows teams to plan, schedule and manage GOP implementation timelines.</v>
      </c>
      <c r="L1139" s="3"/>
      <c r="M1139" s="3"/>
      <c r="N1139" s="3"/>
      <c r="O1139" s="3"/>
      <c r="P1139" s="3" t="s">
        <v>93</v>
      </c>
      <c r="Q1139" s="3"/>
      <c r="R1139" s="5"/>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c r="AT1139" s="19"/>
      <c r="AU1139" s="19"/>
      <c r="AV1139" s="19"/>
      <c r="AW1139" s="19"/>
      <c r="AX1139" s="19"/>
      <c r="AY1139" s="19"/>
      <c r="AZ1139" s="19"/>
      <c r="BA1139" s="19"/>
      <c r="BB1139" s="19"/>
      <c r="BC1139" s="19"/>
      <c r="BD1139" s="19"/>
      <c r="BE1139" s="19"/>
      <c r="BF1139" s="19"/>
      <c r="BG1139" s="19"/>
      <c r="BH1139" s="19"/>
      <c r="BI1139" s="19"/>
      <c r="BJ1139" s="19"/>
      <c r="BK1139" s="19"/>
      <c r="BL1139" s="19"/>
      <c r="BM1139" s="19"/>
      <c r="BN1139" s="19"/>
      <c r="BO1139" s="19"/>
      <c r="BP1139" s="19"/>
      <c r="BQ1139" s="19"/>
      <c r="BR1139" s="19"/>
      <c r="BS1139" s="19"/>
      <c r="BT1139" s="19"/>
      <c r="BU1139" s="19"/>
      <c r="BV1139" s="19"/>
    </row>
    <row r="1140" spans="1:74" ht="105" customHeight="1" x14ac:dyDescent="0.25">
      <c r="A1140" s="9" t="s">
        <v>81</v>
      </c>
      <c r="B1140" s="14" t="s">
        <v>82</v>
      </c>
      <c r="C1140" s="3" t="s">
        <v>1988</v>
      </c>
      <c r="D1140" s="3" t="s">
        <v>2083</v>
      </c>
      <c r="E1140" s="3" t="s">
        <v>103</v>
      </c>
      <c r="F1140" s="3" t="s">
        <v>2084</v>
      </c>
      <c r="G1140" s="3" t="s">
        <v>4649</v>
      </c>
      <c r="H1140" s="3" t="s">
        <v>4650</v>
      </c>
      <c r="I1140" s="3" t="s">
        <v>4651</v>
      </c>
      <c r="J1140" s="18" t="s">
        <v>4652</v>
      </c>
      <c r="K1140" s="17" t="str">
        <f t="shared" si="17"/>
        <v>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v>
      </c>
      <c r="L1140" s="3"/>
      <c r="M1140" s="3"/>
      <c r="N1140" s="3"/>
      <c r="O1140" s="3"/>
      <c r="P1140" s="3" t="s">
        <v>150</v>
      </c>
      <c r="Q1140" s="3"/>
      <c r="R1140" s="5"/>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c r="AT1140" s="19"/>
      <c r="AU1140" s="19"/>
      <c r="AV1140" s="19"/>
      <c r="AW1140" s="19"/>
      <c r="AX1140" s="19"/>
      <c r="AY1140" s="19"/>
      <c r="AZ1140" s="19"/>
      <c r="BA1140" s="19"/>
      <c r="BB1140" s="19"/>
      <c r="BC1140" s="19"/>
      <c r="BD1140" s="19"/>
      <c r="BE1140" s="19"/>
      <c r="BF1140" s="19"/>
      <c r="BG1140" s="19"/>
      <c r="BH1140" s="19"/>
      <c r="BI1140" s="19"/>
      <c r="BJ1140" s="19"/>
      <c r="BK1140" s="19"/>
      <c r="BL1140" s="19"/>
      <c r="BM1140" s="19"/>
      <c r="BN1140" s="19"/>
      <c r="BO1140" s="19"/>
      <c r="BP1140" s="19"/>
      <c r="BQ1140" s="19"/>
      <c r="BR1140" s="19"/>
      <c r="BS1140" s="19"/>
      <c r="BT1140" s="19"/>
      <c r="BU1140" s="19"/>
      <c r="BV1140" s="19"/>
    </row>
    <row r="1141" spans="1:74" ht="120" customHeight="1" x14ac:dyDescent="0.25">
      <c r="A1141" s="9" t="s">
        <v>81</v>
      </c>
      <c r="B1141" s="14" t="s">
        <v>82</v>
      </c>
      <c r="C1141" s="3" t="s">
        <v>1988</v>
      </c>
      <c r="D1141" s="3" t="s">
        <v>5623</v>
      </c>
      <c r="E1141" s="3" t="s">
        <v>103</v>
      </c>
      <c r="F1141" s="3" t="s">
        <v>2084</v>
      </c>
      <c r="G1141" s="3" t="s">
        <v>3842</v>
      </c>
      <c r="H1141" s="3" t="s">
        <v>3843</v>
      </c>
      <c r="I1141" s="3" t="s">
        <v>3844</v>
      </c>
      <c r="J1141" s="18" t="s">
        <v>3845</v>
      </c>
      <c r="K1141" s="17" t="str">
        <f t="shared" si="17"/>
        <v>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v>
      </c>
      <c r="L1141" s="3"/>
      <c r="M1141" s="3"/>
      <c r="N1141" s="3"/>
      <c r="O1141" s="3"/>
      <c r="P1141" s="3" t="s">
        <v>93</v>
      </c>
      <c r="Q1141" s="3"/>
      <c r="R1141" s="5"/>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c r="AT1141" s="19"/>
      <c r="AU1141" s="19"/>
      <c r="AV1141" s="19"/>
      <c r="AW1141" s="19"/>
      <c r="AX1141" s="19"/>
      <c r="AY1141" s="19"/>
      <c r="AZ1141" s="19"/>
      <c r="BA1141" s="19"/>
      <c r="BB1141" s="19"/>
      <c r="BC1141" s="19"/>
      <c r="BD1141" s="19"/>
      <c r="BE1141" s="19"/>
      <c r="BF1141" s="19"/>
      <c r="BG1141" s="19"/>
      <c r="BH1141" s="19"/>
      <c r="BI1141" s="19"/>
      <c r="BJ1141" s="19"/>
      <c r="BK1141" s="19"/>
      <c r="BL1141" s="19"/>
      <c r="BM1141" s="19"/>
      <c r="BN1141" s="19"/>
      <c r="BO1141" s="19"/>
      <c r="BP1141" s="19"/>
      <c r="BQ1141" s="19"/>
      <c r="BR1141" s="19"/>
      <c r="BS1141" s="19"/>
      <c r="BT1141" s="19"/>
      <c r="BU1141" s="19"/>
      <c r="BV1141" s="19"/>
    </row>
    <row r="1142" spans="1:74" ht="105" customHeight="1" x14ac:dyDescent="0.25">
      <c r="A1142" s="9" t="s">
        <v>81</v>
      </c>
      <c r="B1142" s="14" t="s">
        <v>82</v>
      </c>
      <c r="C1142" s="3" t="s">
        <v>1988</v>
      </c>
      <c r="D1142" s="3" t="s">
        <v>2083</v>
      </c>
      <c r="E1142" s="3" t="s">
        <v>103</v>
      </c>
      <c r="F1142" s="3" t="s">
        <v>2084</v>
      </c>
      <c r="G1142" s="3" t="s">
        <v>3847</v>
      </c>
      <c r="H1142" s="3" t="s">
        <v>3848</v>
      </c>
      <c r="I1142" s="3" t="s">
        <v>3849</v>
      </c>
      <c r="J1142" s="18" t="s">
        <v>3850</v>
      </c>
      <c r="K1142" s="17" t="str">
        <f t="shared" si="17"/>
        <v>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v>
      </c>
      <c r="L1142" s="3"/>
      <c r="M1142" s="3"/>
      <c r="N1142" s="3"/>
      <c r="O1142" s="3"/>
      <c r="P1142" s="3" t="s">
        <v>93</v>
      </c>
      <c r="Q1142" s="3"/>
      <c r="R1142" s="5"/>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c r="AT1142" s="19"/>
      <c r="AU1142" s="19"/>
      <c r="AV1142" s="19"/>
      <c r="AW1142" s="19"/>
      <c r="AX1142" s="19"/>
      <c r="AY1142" s="19"/>
      <c r="AZ1142" s="19"/>
      <c r="BA1142" s="19"/>
      <c r="BB1142" s="19"/>
      <c r="BC1142" s="19"/>
      <c r="BD1142" s="19"/>
      <c r="BE1142" s="19"/>
      <c r="BF1142" s="19"/>
      <c r="BG1142" s="19"/>
      <c r="BH1142" s="19"/>
      <c r="BI1142" s="19"/>
      <c r="BJ1142" s="19"/>
      <c r="BK1142" s="19"/>
      <c r="BL1142" s="19"/>
      <c r="BM1142" s="19"/>
      <c r="BN1142" s="19"/>
      <c r="BO1142" s="19"/>
      <c r="BP1142" s="19"/>
      <c r="BQ1142" s="19"/>
      <c r="BR1142" s="19"/>
      <c r="BS1142" s="19"/>
      <c r="BT1142" s="19"/>
      <c r="BU1142" s="19"/>
      <c r="BV1142" s="19"/>
    </row>
    <row r="1143" spans="1:74" ht="105" customHeight="1" x14ac:dyDescent="0.25">
      <c r="A1143" s="9" t="s">
        <v>81</v>
      </c>
      <c r="B1143" s="14" t="s">
        <v>82</v>
      </c>
      <c r="C1143" s="3" t="s">
        <v>1988</v>
      </c>
      <c r="D1143" s="3" t="s">
        <v>2083</v>
      </c>
      <c r="E1143" s="3" t="s">
        <v>103</v>
      </c>
      <c r="F1143" s="3" t="s">
        <v>2084</v>
      </c>
      <c r="G1143" s="3" t="s">
        <v>3852</v>
      </c>
      <c r="H1143" s="3" t="s">
        <v>3853</v>
      </c>
      <c r="I1143" s="3" t="s">
        <v>3852</v>
      </c>
      <c r="J1143" s="18" t="s">
        <v>3854</v>
      </c>
      <c r="K1143" s="17" t="str">
        <f t="shared" si="17"/>
        <v>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v>
      </c>
      <c r="L1143" s="3"/>
      <c r="M1143" s="3"/>
      <c r="N1143" s="3"/>
      <c r="O1143" s="3"/>
      <c r="P1143" s="3" t="s">
        <v>93</v>
      </c>
      <c r="Q1143" s="3"/>
      <c r="R1143" s="5"/>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c r="AT1143" s="19"/>
      <c r="AU1143" s="19"/>
      <c r="AV1143" s="19"/>
      <c r="AW1143" s="19"/>
      <c r="AX1143" s="19"/>
      <c r="AY1143" s="19"/>
      <c r="AZ1143" s="19"/>
      <c r="BA1143" s="19"/>
      <c r="BB1143" s="19"/>
      <c r="BC1143" s="19"/>
      <c r="BD1143" s="19"/>
      <c r="BE1143" s="19"/>
      <c r="BF1143" s="19"/>
      <c r="BG1143" s="19"/>
      <c r="BH1143" s="19"/>
      <c r="BI1143" s="19"/>
      <c r="BJ1143" s="19"/>
      <c r="BK1143" s="19"/>
      <c r="BL1143" s="19"/>
      <c r="BM1143" s="19"/>
      <c r="BN1143" s="19"/>
      <c r="BO1143" s="19"/>
      <c r="BP1143" s="19"/>
      <c r="BQ1143" s="19"/>
      <c r="BR1143" s="19"/>
      <c r="BS1143" s="19"/>
      <c r="BT1143" s="19"/>
      <c r="BU1143" s="19"/>
      <c r="BV1143" s="19"/>
    </row>
    <row r="1144" spans="1:74" ht="105" customHeight="1" x14ac:dyDescent="0.25">
      <c r="A1144" s="9" t="s">
        <v>81</v>
      </c>
      <c r="B1144" s="14" t="s">
        <v>82</v>
      </c>
      <c r="C1144" s="3" t="s">
        <v>1988</v>
      </c>
      <c r="D1144" s="3" t="s">
        <v>2083</v>
      </c>
      <c r="E1144" s="3" t="s">
        <v>103</v>
      </c>
      <c r="F1144" s="3" t="s">
        <v>2084</v>
      </c>
      <c r="G1144" s="3" t="s">
        <v>3856</v>
      </c>
      <c r="H1144" s="3" t="s">
        <v>3857</v>
      </c>
      <c r="I1144" s="3" t="s">
        <v>3858</v>
      </c>
      <c r="J1144" s="18" t="s">
        <v>3859</v>
      </c>
      <c r="K1144" s="17" t="str">
        <f t="shared" si="17"/>
        <v>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v>
      </c>
      <c r="L1144" s="3"/>
      <c r="M1144" s="3"/>
      <c r="N1144" s="3"/>
      <c r="O1144" s="3"/>
      <c r="P1144" s="3" t="s">
        <v>150</v>
      </c>
      <c r="Q1144" s="3"/>
      <c r="R1144" s="5"/>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c r="AT1144" s="19"/>
      <c r="AU1144" s="19"/>
      <c r="AV1144" s="19"/>
      <c r="AW1144" s="19"/>
      <c r="AX1144" s="19"/>
      <c r="AY1144" s="19"/>
      <c r="AZ1144" s="19"/>
      <c r="BA1144" s="19"/>
      <c r="BB1144" s="19"/>
      <c r="BC1144" s="19"/>
      <c r="BD1144" s="19"/>
      <c r="BE1144" s="19"/>
      <c r="BF1144" s="19"/>
      <c r="BG1144" s="19"/>
      <c r="BH1144" s="19"/>
      <c r="BI1144" s="19"/>
      <c r="BJ1144" s="19"/>
      <c r="BK1144" s="19"/>
      <c r="BL1144" s="19"/>
      <c r="BM1144" s="19"/>
      <c r="BN1144" s="19"/>
      <c r="BO1144" s="19"/>
      <c r="BP1144" s="19"/>
      <c r="BQ1144" s="19"/>
      <c r="BR1144" s="19"/>
      <c r="BS1144" s="19"/>
      <c r="BT1144" s="19"/>
      <c r="BU1144" s="19"/>
      <c r="BV1144" s="19"/>
    </row>
    <row r="1145" spans="1:74" ht="120" customHeight="1" x14ac:dyDescent="0.25">
      <c r="A1145" s="9" t="s">
        <v>81</v>
      </c>
      <c r="B1145" s="14" t="s">
        <v>82</v>
      </c>
      <c r="C1145" s="3" t="s">
        <v>1988</v>
      </c>
      <c r="D1145" s="3" t="s">
        <v>2083</v>
      </c>
      <c r="E1145" s="3" t="s">
        <v>103</v>
      </c>
      <c r="F1145" s="3" t="s">
        <v>2084</v>
      </c>
      <c r="G1145" s="3" t="s">
        <v>4730</v>
      </c>
      <c r="H1145" s="3" t="s">
        <v>4731</v>
      </c>
      <c r="I1145" s="3" t="s">
        <v>4732</v>
      </c>
      <c r="J1145" s="18" t="s">
        <v>4733</v>
      </c>
      <c r="K1145" s="17" t="str">
        <f t="shared" si="17"/>
        <v>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v>
      </c>
      <c r="L1145" s="3"/>
      <c r="M1145" s="3"/>
      <c r="N1145" s="3"/>
      <c r="O1145" s="3"/>
      <c r="P1145" s="3" t="s">
        <v>150</v>
      </c>
      <c r="Q1145" s="3"/>
      <c r="R1145" s="5"/>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c r="AT1145" s="19"/>
      <c r="AU1145" s="19"/>
      <c r="AV1145" s="19"/>
      <c r="AW1145" s="19"/>
      <c r="AX1145" s="19"/>
      <c r="AY1145" s="19"/>
      <c r="AZ1145" s="19"/>
      <c r="BA1145" s="19"/>
      <c r="BB1145" s="19"/>
      <c r="BC1145" s="19"/>
      <c r="BD1145" s="19"/>
      <c r="BE1145" s="19"/>
      <c r="BF1145" s="19"/>
      <c r="BG1145" s="19"/>
      <c r="BH1145" s="19"/>
      <c r="BI1145" s="19"/>
      <c r="BJ1145" s="19"/>
      <c r="BK1145" s="19"/>
      <c r="BL1145" s="19"/>
      <c r="BM1145" s="19"/>
      <c r="BN1145" s="19"/>
      <c r="BO1145" s="19"/>
      <c r="BP1145" s="19"/>
      <c r="BQ1145" s="19"/>
      <c r="BR1145" s="19"/>
      <c r="BS1145" s="19"/>
      <c r="BT1145" s="19"/>
      <c r="BU1145" s="19"/>
      <c r="BV1145" s="19"/>
    </row>
    <row r="1146" spans="1:74" ht="105" customHeight="1" x14ac:dyDescent="0.25">
      <c r="A1146" s="9" t="s">
        <v>81</v>
      </c>
      <c r="B1146" s="14" t="s">
        <v>82</v>
      </c>
      <c r="C1146" s="3" t="s">
        <v>1988</v>
      </c>
      <c r="D1146" s="3" t="s">
        <v>2083</v>
      </c>
      <c r="E1146" s="3" t="s">
        <v>103</v>
      </c>
      <c r="F1146" s="3" t="s">
        <v>2084</v>
      </c>
      <c r="G1146" s="3" t="s">
        <v>4737</v>
      </c>
      <c r="H1146" s="3" t="s">
        <v>4738</v>
      </c>
      <c r="I1146" s="3" t="s">
        <v>4737</v>
      </c>
      <c r="J1146" s="18" t="s">
        <v>4739</v>
      </c>
      <c r="K1146" s="17" t="str">
        <f t="shared" si="17"/>
        <v>ManagementGOPs &amp; ToolkitsGeneralKnowledge ManagementManage toolkit lifecycleKPI owners manage the lifecycle of toolkits to ensure operational relevance.Manage toolkit lifecycleFunctionality that enables KPI owners to create, edit, update and delete toolkits within the platform.</v>
      </c>
      <c r="L1146" s="3"/>
      <c r="M1146" s="3"/>
      <c r="N1146" s="3"/>
      <c r="O1146" s="3"/>
      <c r="P1146" s="3" t="s">
        <v>150</v>
      </c>
      <c r="Q1146" s="3"/>
      <c r="R1146" s="5"/>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c r="AT1146" s="19"/>
      <c r="AU1146" s="19"/>
      <c r="AV1146" s="19"/>
      <c r="AW1146" s="19"/>
      <c r="AX1146" s="19"/>
      <c r="AY1146" s="19"/>
      <c r="AZ1146" s="19"/>
      <c r="BA1146" s="19"/>
      <c r="BB1146" s="19"/>
      <c r="BC1146" s="19"/>
      <c r="BD1146" s="19"/>
      <c r="BE1146" s="19"/>
      <c r="BF1146" s="19"/>
      <c r="BG1146" s="19"/>
      <c r="BH1146" s="19"/>
      <c r="BI1146" s="19"/>
      <c r="BJ1146" s="19"/>
      <c r="BK1146" s="19"/>
      <c r="BL1146" s="19"/>
      <c r="BM1146" s="19"/>
      <c r="BN1146" s="19"/>
      <c r="BO1146" s="19"/>
      <c r="BP1146" s="19"/>
      <c r="BQ1146" s="19"/>
      <c r="BR1146" s="19"/>
      <c r="BS1146" s="19"/>
      <c r="BT1146" s="19"/>
      <c r="BU1146" s="19"/>
      <c r="BV1146" s="19"/>
    </row>
    <row r="1147" spans="1:74" ht="120" customHeight="1" x14ac:dyDescent="0.25">
      <c r="A1147" s="9" t="s">
        <v>81</v>
      </c>
      <c r="B1147" s="14" t="s">
        <v>82</v>
      </c>
      <c r="C1147" s="3" t="s">
        <v>1988</v>
      </c>
      <c r="D1147" s="3" t="s">
        <v>2083</v>
      </c>
      <c r="E1147" s="3" t="s">
        <v>103</v>
      </c>
      <c r="F1147" s="3" t="s">
        <v>2084</v>
      </c>
      <c r="G1147" s="3" t="s">
        <v>4741</v>
      </c>
      <c r="H1147" s="3" t="s">
        <v>4742</v>
      </c>
      <c r="I1147" s="3" t="s">
        <v>4741</v>
      </c>
      <c r="J1147" s="18" t="s">
        <v>4743</v>
      </c>
      <c r="K1147" s="17" t="str">
        <f t="shared" si="17"/>
        <v>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v>
      </c>
      <c r="L1147" s="3"/>
      <c r="M1147" s="3"/>
      <c r="N1147" s="3"/>
      <c r="O1147" s="3"/>
      <c r="P1147" s="3" t="s">
        <v>150</v>
      </c>
      <c r="Q1147" s="3"/>
      <c r="R1147" s="5"/>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c r="AT1147" s="19"/>
      <c r="AU1147" s="19"/>
      <c r="AV1147" s="19"/>
      <c r="AW1147" s="19"/>
      <c r="AX1147" s="19"/>
      <c r="AY1147" s="19"/>
      <c r="AZ1147" s="19"/>
      <c r="BA1147" s="19"/>
      <c r="BB1147" s="19"/>
      <c r="BC1147" s="19"/>
      <c r="BD1147" s="19"/>
      <c r="BE1147" s="19"/>
      <c r="BF1147" s="19"/>
      <c r="BG1147" s="19"/>
      <c r="BH1147" s="19"/>
      <c r="BI1147" s="19"/>
      <c r="BJ1147" s="19"/>
      <c r="BK1147" s="19"/>
      <c r="BL1147" s="19"/>
      <c r="BM1147" s="19"/>
      <c r="BN1147" s="19"/>
      <c r="BO1147" s="19"/>
      <c r="BP1147" s="19"/>
      <c r="BQ1147" s="19"/>
      <c r="BR1147" s="19"/>
      <c r="BS1147" s="19"/>
      <c r="BT1147" s="19"/>
      <c r="BU1147" s="19"/>
      <c r="BV1147" s="19"/>
    </row>
    <row r="1148" spans="1:74" ht="105" customHeight="1" x14ac:dyDescent="0.25">
      <c r="A1148" s="9" t="s">
        <v>81</v>
      </c>
      <c r="B1148" s="14" t="s">
        <v>82</v>
      </c>
      <c r="C1148" s="3" t="s">
        <v>1988</v>
      </c>
      <c r="D1148" s="3" t="s">
        <v>2083</v>
      </c>
      <c r="E1148" s="3" t="s">
        <v>103</v>
      </c>
      <c r="F1148" s="3" t="s">
        <v>2084</v>
      </c>
      <c r="G1148" s="3" t="s">
        <v>4745</v>
      </c>
      <c r="H1148" s="3" t="s">
        <v>4746</v>
      </c>
      <c r="I1148" s="3" t="s">
        <v>4747</v>
      </c>
      <c r="J1148" s="18" t="s">
        <v>4748</v>
      </c>
      <c r="K1148" s="17" t="str">
        <f t="shared" si="17"/>
        <v>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v>
      </c>
      <c r="L1148" s="3"/>
      <c r="M1148" s="3"/>
      <c r="N1148" s="3"/>
      <c r="O1148" s="3"/>
      <c r="P1148" s="3" t="s">
        <v>150</v>
      </c>
      <c r="Q1148" s="3"/>
      <c r="R1148" s="5"/>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c r="AT1148" s="19"/>
      <c r="AU1148" s="19"/>
      <c r="AV1148" s="19"/>
      <c r="AW1148" s="19"/>
      <c r="AX1148" s="19"/>
      <c r="AY1148" s="19"/>
      <c r="AZ1148" s="19"/>
      <c r="BA1148" s="19"/>
      <c r="BB1148" s="19"/>
      <c r="BC1148" s="19"/>
      <c r="BD1148" s="19"/>
      <c r="BE1148" s="19"/>
      <c r="BF1148" s="19"/>
      <c r="BG1148" s="19"/>
      <c r="BH1148" s="19"/>
      <c r="BI1148" s="19"/>
      <c r="BJ1148" s="19"/>
      <c r="BK1148" s="19"/>
      <c r="BL1148" s="19"/>
      <c r="BM1148" s="19"/>
      <c r="BN1148" s="19"/>
      <c r="BO1148" s="19"/>
      <c r="BP1148" s="19"/>
      <c r="BQ1148" s="19"/>
      <c r="BR1148" s="19"/>
      <c r="BS1148" s="19"/>
      <c r="BT1148" s="19"/>
      <c r="BU1148" s="19"/>
      <c r="BV1148" s="19"/>
    </row>
    <row r="1149" spans="1:74" ht="120" customHeight="1" x14ac:dyDescent="0.25">
      <c r="A1149" s="9" t="s">
        <v>81</v>
      </c>
      <c r="B1149" s="14" t="s">
        <v>82</v>
      </c>
      <c r="C1149" s="3" t="s">
        <v>1988</v>
      </c>
      <c r="D1149" s="3" t="s">
        <v>2083</v>
      </c>
      <c r="E1149" s="3" t="s">
        <v>103</v>
      </c>
      <c r="F1149" s="3" t="s">
        <v>2084</v>
      </c>
      <c r="G1149" s="3" t="s">
        <v>4862</v>
      </c>
      <c r="H1149" s="3" t="s">
        <v>4863</v>
      </c>
      <c r="I1149" s="3" t="s">
        <v>4864</v>
      </c>
      <c r="J1149" s="18" t="s">
        <v>4865</v>
      </c>
      <c r="K1149" s="17" t="str">
        <f t="shared" si="17"/>
        <v>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v>
      </c>
      <c r="L1149" s="3"/>
      <c r="M1149" s="3"/>
      <c r="N1149" s="3"/>
      <c r="O1149" s="3"/>
      <c r="P1149" s="3" t="s">
        <v>150</v>
      </c>
      <c r="Q1149" s="3"/>
      <c r="R1149" s="5"/>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c r="AT1149" s="19"/>
      <c r="AU1149" s="19"/>
      <c r="AV1149" s="19"/>
      <c r="AW1149" s="19"/>
      <c r="AX1149" s="19"/>
      <c r="AY1149" s="19"/>
      <c r="AZ1149" s="19"/>
      <c r="BA1149" s="19"/>
      <c r="BB1149" s="19"/>
      <c r="BC1149" s="19"/>
      <c r="BD1149" s="19"/>
      <c r="BE1149" s="19"/>
      <c r="BF1149" s="19"/>
      <c r="BG1149" s="19"/>
      <c r="BH1149" s="19"/>
      <c r="BI1149" s="19"/>
      <c r="BJ1149" s="19"/>
      <c r="BK1149" s="19"/>
      <c r="BL1149" s="19"/>
      <c r="BM1149" s="19"/>
      <c r="BN1149" s="19"/>
      <c r="BO1149" s="19"/>
      <c r="BP1149" s="19"/>
      <c r="BQ1149" s="19"/>
      <c r="BR1149" s="19"/>
      <c r="BS1149" s="19"/>
      <c r="BT1149" s="19"/>
      <c r="BU1149" s="19"/>
      <c r="BV1149" s="19"/>
    </row>
    <row r="1150" spans="1:74" ht="120" customHeight="1" x14ac:dyDescent="0.25">
      <c r="A1150" s="9" t="s">
        <v>81</v>
      </c>
      <c r="B1150" s="14" t="s">
        <v>82</v>
      </c>
      <c r="C1150" s="3" t="s">
        <v>1988</v>
      </c>
      <c r="D1150" s="3" t="s">
        <v>5623</v>
      </c>
      <c r="E1150" s="3" t="s">
        <v>103</v>
      </c>
      <c r="F1150" s="3" t="s">
        <v>2084</v>
      </c>
      <c r="G1150" s="3" t="s">
        <v>4867</v>
      </c>
      <c r="H1150" s="3" t="s">
        <v>4868</v>
      </c>
      <c r="I1150" s="3" t="s">
        <v>4867</v>
      </c>
      <c r="J1150" s="18" t="s">
        <v>4869</v>
      </c>
      <c r="K1150" s="17" t="str">
        <f t="shared" si="17"/>
        <v>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v>
      </c>
      <c r="L1150" s="3"/>
      <c r="M1150" s="3"/>
      <c r="N1150" s="3"/>
      <c r="O1150" s="3"/>
      <c r="P1150" s="3" t="s">
        <v>150</v>
      </c>
      <c r="Q1150" s="3"/>
      <c r="R1150" s="5"/>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c r="AT1150" s="19"/>
      <c r="AU1150" s="19"/>
      <c r="AV1150" s="19"/>
      <c r="AW1150" s="19"/>
      <c r="AX1150" s="19"/>
      <c r="AY1150" s="19"/>
      <c r="AZ1150" s="19"/>
      <c r="BA1150" s="19"/>
      <c r="BB1150" s="19"/>
      <c r="BC1150" s="19"/>
      <c r="BD1150" s="19"/>
      <c r="BE1150" s="19"/>
      <c r="BF1150" s="19"/>
      <c r="BG1150" s="19"/>
      <c r="BH1150" s="19"/>
      <c r="BI1150" s="19"/>
      <c r="BJ1150" s="19"/>
      <c r="BK1150" s="19"/>
      <c r="BL1150" s="19"/>
      <c r="BM1150" s="19"/>
      <c r="BN1150" s="19"/>
      <c r="BO1150" s="19"/>
      <c r="BP1150" s="19"/>
      <c r="BQ1150" s="19"/>
      <c r="BR1150" s="19"/>
      <c r="BS1150" s="19"/>
      <c r="BT1150" s="19"/>
      <c r="BU1150" s="19"/>
      <c r="BV1150" s="19"/>
    </row>
    <row r="1151" spans="1:74" ht="165" customHeight="1" x14ac:dyDescent="0.25">
      <c r="A1151" s="9" t="s">
        <v>81</v>
      </c>
      <c r="B1151" s="14" t="s">
        <v>82</v>
      </c>
      <c r="C1151" s="3" t="s">
        <v>1988</v>
      </c>
      <c r="D1151" s="3" t="s">
        <v>5623</v>
      </c>
      <c r="E1151" s="3" t="s">
        <v>103</v>
      </c>
      <c r="F1151" s="3" t="s">
        <v>2084</v>
      </c>
      <c r="G1151" s="3" t="s">
        <v>2095</v>
      </c>
      <c r="H1151" s="3" t="s">
        <v>2096</v>
      </c>
      <c r="I1151" s="3" t="s">
        <v>2097</v>
      </c>
      <c r="J1151" s="18" t="s">
        <v>2098</v>
      </c>
      <c r="K1151" s="17" t="str">
        <f t="shared" si="17"/>
        <v>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v>
      </c>
      <c r="L1151" s="3"/>
      <c r="M1151" s="3"/>
      <c r="N1151" s="3"/>
      <c r="O1151" s="3"/>
      <c r="P1151" s="3" t="s">
        <v>93</v>
      </c>
      <c r="Q1151" s="3"/>
      <c r="R1151" s="5"/>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c r="AT1151" s="19"/>
      <c r="AU1151" s="19"/>
      <c r="AV1151" s="19"/>
      <c r="AW1151" s="19"/>
      <c r="AX1151" s="19"/>
      <c r="AY1151" s="19"/>
      <c r="AZ1151" s="19"/>
      <c r="BA1151" s="19"/>
      <c r="BB1151" s="19"/>
      <c r="BC1151" s="19"/>
      <c r="BD1151" s="19"/>
      <c r="BE1151" s="19"/>
      <c r="BF1151" s="19"/>
      <c r="BG1151" s="19"/>
      <c r="BH1151" s="19"/>
      <c r="BI1151" s="19"/>
      <c r="BJ1151" s="19"/>
      <c r="BK1151" s="19"/>
      <c r="BL1151" s="19"/>
      <c r="BM1151" s="19"/>
      <c r="BN1151" s="19"/>
      <c r="BO1151" s="19"/>
      <c r="BP1151" s="19"/>
      <c r="BQ1151" s="19"/>
      <c r="BR1151" s="19"/>
      <c r="BS1151" s="19"/>
      <c r="BT1151" s="19"/>
      <c r="BU1151" s="19"/>
      <c r="BV1151" s="19"/>
    </row>
    <row r="1152" spans="1:74" ht="135" customHeight="1" x14ac:dyDescent="0.25">
      <c r="A1152" s="9" t="s">
        <v>81</v>
      </c>
      <c r="B1152" s="14" t="s">
        <v>82</v>
      </c>
      <c r="C1152" s="3" t="s">
        <v>1988</v>
      </c>
      <c r="D1152" s="3" t="s">
        <v>5623</v>
      </c>
      <c r="E1152" s="3" t="s">
        <v>103</v>
      </c>
      <c r="F1152" s="3" t="s">
        <v>2084</v>
      </c>
      <c r="G1152" s="3" t="s">
        <v>3884</v>
      </c>
      <c r="H1152" s="3" t="s">
        <v>3885</v>
      </c>
      <c r="I1152" s="3" t="s">
        <v>3886</v>
      </c>
      <c r="J1152" s="18" t="s">
        <v>3887</v>
      </c>
      <c r="K1152" s="17" t="str">
        <f t="shared" si="17"/>
        <v>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v>
      </c>
      <c r="L1152" s="3"/>
      <c r="M1152" s="3"/>
      <c r="N1152" s="3"/>
      <c r="O1152" s="3"/>
      <c r="P1152" s="3" t="s">
        <v>150</v>
      </c>
      <c r="Q1152" s="3"/>
      <c r="R1152" s="5"/>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c r="AT1152" s="19"/>
      <c r="AU1152" s="19"/>
      <c r="AV1152" s="19"/>
      <c r="AW1152" s="19"/>
      <c r="AX1152" s="19"/>
      <c r="AY1152" s="19"/>
      <c r="AZ1152" s="19"/>
      <c r="BA1152" s="19"/>
      <c r="BB1152" s="19"/>
      <c r="BC1152" s="19"/>
      <c r="BD1152" s="19"/>
      <c r="BE1152" s="19"/>
      <c r="BF1152" s="19"/>
      <c r="BG1152" s="19"/>
      <c r="BH1152" s="19"/>
      <c r="BI1152" s="19"/>
      <c r="BJ1152" s="19"/>
      <c r="BK1152" s="19"/>
      <c r="BL1152" s="19"/>
      <c r="BM1152" s="19"/>
      <c r="BN1152" s="19"/>
      <c r="BO1152" s="19"/>
      <c r="BP1152" s="19"/>
      <c r="BQ1152" s="19"/>
      <c r="BR1152" s="19"/>
      <c r="BS1152" s="19"/>
      <c r="BT1152" s="19"/>
      <c r="BU1152" s="19"/>
      <c r="BV1152" s="19"/>
    </row>
    <row r="1153" spans="1:74" ht="150" customHeight="1" x14ac:dyDescent="0.25">
      <c r="A1153" s="9" t="s">
        <v>81</v>
      </c>
      <c r="B1153" s="14" t="s">
        <v>82</v>
      </c>
      <c r="C1153" s="3" t="s">
        <v>1988</v>
      </c>
      <c r="D1153" s="3" t="s">
        <v>5623</v>
      </c>
      <c r="E1153" s="3" t="s">
        <v>103</v>
      </c>
      <c r="F1153" s="3" t="s">
        <v>2084</v>
      </c>
      <c r="G1153" s="3" t="s">
        <v>3889</v>
      </c>
      <c r="H1153" s="3" t="s">
        <v>3890</v>
      </c>
      <c r="I1153" s="3" t="s">
        <v>3891</v>
      </c>
      <c r="J1153" s="18" t="s">
        <v>3892</v>
      </c>
      <c r="K1153" s="17" t="str">
        <f t="shared" si="17"/>
        <v>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v>
      </c>
      <c r="L1153" s="3"/>
      <c r="M1153" s="3"/>
      <c r="N1153" s="3"/>
      <c r="O1153" s="3"/>
      <c r="P1153" s="3" t="s">
        <v>93</v>
      </c>
      <c r="Q1153" s="3"/>
      <c r="R1153" s="5"/>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c r="AT1153" s="19"/>
      <c r="AU1153" s="19"/>
      <c r="AV1153" s="19"/>
      <c r="AW1153" s="19"/>
      <c r="AX1153" s="19"/>
      <c r="AY1153" s="19"/>
      <c r="AZ1153" s="19"/>
      <c r="BA1153" s="19"/>
      <c r="BB1153" s="19"/>
      <c r="BC1153" s="19"/>
      <c r="BD1153" s="19"/>
      <c r="BE1153" s="19"/>
      <c r="BF1153" s="19"/>
      <c r="BG1153" s="19"/>
      <c r="BH1153" s="19"/>
      <c r="BI1153" s="19"/>
      <c r="BJ1153" s="19"/>
      <c r="BK1153" s="19"/>
      <c r="BL1153" s="19"/>
      <c r="BM1153" s="19"/>
      <c r="BN1153" s="19"/>
      <c r="BO1153" s="19"/>
      <c r="BP1153" s="19"/>
      <c r="BQ1153" s="19"/>
      <c r="BR1153" s="19"/>
      <c r="BS1153" s="19"/>
      <c r="BT1153" s="19"/>
      <c r="BU1153" s="19"/>
      <c r="BV1153" s="19"/>
    </row>
    <row r="1154" spans="1:74" ht="135" customHeight="1" x14ac:dyDescent="0.25">
      <c r="A1154" s="9" t="s">
        <v>81</v>
      </c>
      <c r="B1154" s="14" t="s">
        <v>82</v>
      </c>
      <c r="C1154" s="3" t="s">
        <v>1988</v>
      </c>
      <c r="D1154" s="3" t="s">
        <v>5623</v>
      </c>
      <c r="E1154" s="3" t="s">
        <v>103</v>
      </c>
      <c r="F1154" s="3" t="s">
        <v>2084</v>
      </c>
      <c r="G1154" s="3" t="s">
        <v>3894</v>
      </c>
      <c r="H1154" s="3" t="s">
        <v>3895</v>
      </c>
      <c r="I1154" s="3" t="s">
        <v>3896</v>
      </c>
      <c r="J1154" s="18" t="s">
        <v>3897</v>
      </c>
      <c r="K1154" s="17" t="str">
        <f t="shared" ref="K1154:K1217" si="18">_xlfn.CONCAT(C1154,D1154,E1154,F1154,G1154,H1154,I1154,J1154)</f>
        <v>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v>
      </c>
      <c r="L1154" s="3"/>
      <c r="M1154" s="3"/>
      <c r="N1154" s="3"/>
      <c r="O1154" s="3"/>
      <c r="P1154" s="3" t="s">
        <v>93</v>
      </c>
      <c r="Q1154" s="3"/>
      <c r="R1154" s="5"/>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c r="AT1154" s="19"/>
      <c r="AU1154" s="19"/>
      <c r="AV1154" s="19"/>
      <c r="AW1154" s="19"/>
      <c r="AX1154" s="19"/>
      <c r="AY1154" s="19"/>
      <c r="AZ1154" s="19"/>
      <c r="BA1154" s="19"/>
      <c r="BB1154" s="19"/>
      <c r="BC1154" s="19"/>
      <c r="BD1154" s="19"/>
      <c r="BE1154" s="19"/>
      <c r="BF1154" s="19"/>
      <c r="BG1154" s="19"/>
      <c r="BH1154" s="19"/>
      <c r="BI1154" s="19"/>
      <c r="BJ1154" s="19"/>
      <c r="BK1154" s="19"/>
      <c r="BL1154" s="19"/>
      <c r="BM1154" s="19"/>
      <c r="BN1154" s="19"/>
      <c r="BO1154" s="19"/>
      <c r="BP1154" s="19"/>
      <c r="BQ1154" s="19"/>
      <c r="BR1154" s="19"/>
      <c r="BS1154" s="19"/>
      <c r="BT1154" s="19"/>
      <c r="BU1154" s="19"/>
      <c r="BV1154" s="19"/>
    </row>
    <row r="1155" spans="1:74" ht="120" customHeight="1" x14ac:dyDescent="0.25">
      <c r="A1155" s="9" t="s">
        <v>81</v>
      </c>
      <c r="B1155" s="14" t="s">
        <v>82</v>
      </c>
      <c r="C1155" s="3" t="s">
        <v>1988</v>
      </c>
      <c r="D1155" s="3" t="s">
        <v>5623</v>
      </c>
      <c r="E1155" s="3" t="s">
        <v>103</v>
      </c>
      <c r="F1155" s="3" t="s">
        <v>2084</v>
      </c>
      <c r="G1155" s="3" t="s">
        <v>3899</v>
      </c>
      <c r="H1155" s="3" t="s">
        <v>3900</v>
      </c>
      <c r="I1155" s="3" t="s">
        <v>3901</v>
      </c>
      <c r="J1155" s="18" t="s">
        <v>3902</v>
      </c>
      <c r="K1155" s="17" t="str">
        <f t="shared" si="18"/>
        <v>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v>
      </c>
      <c r="L1155" s="3"/>
      <c r="M1155" s="3"/>
      <c r="N1155" s="3"/>
      <c r="O1155" s="3"/>
      <c r="P1155" s="3" t="s">
        <v>150</v>
      </c>
      <c r="Q1155" s="3"/>
      <c r="R1155" s="5"/>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c r="AT1155" s="19"/>
      <c r="AU1155" s="19"/>
      <c r="AV1155" s="19"/>
      <c r="AW1155" s="19"/>
      <c r="AX1155" s="19"/>
      <c r="AY1155" s="19"/>
      <c r="AZ1155" s="19"/>
      <c r="BA1155" s="19"/>
      <c r="BB1155" s="19"/>
      <c r="BC1155" s="19"/>
      <c r="BD1155" s="19"/>
      <c r="BE1155" s="19"/>
      <c r="BF1155" s="19"/>
      <c r="BG1155" s="19"/>
      <c r="BH1155" s="19"/>
      <c r="BI1155" s="19"/>
      <c r="BJ1155" s="19"/>
      <c r="BK1155" s="19"/>
      <c r="BL1155" s="19"/>
      <c r="BM1155" s="19"/>
      <c r="BN1155" s="19"/>
      <c r="BO1155" s="19"/>
      <c r="BP1155" s="19"/>
      <c r="BQ1155" s="19"/>
      <c r="BR1155" s="19"/>
      <c r="BS1155" s="19"/>
      <c r="BT1155" s="19"/>
      <c r="BU1155" s="19"/>
      <c r="BV1155" s="19"/>
    </row>
    <row r="1156" spans="1:74" ht="135" customHeight="1" x14ac:dyDescent="0.25">
      <c r="A1156" s="9" t="s">
        <v>81</v>
      </c>
      <c r="B1156" s="14" t="s">
        <v>82</v>
      </c>
      <c r="C1156" s="3" t="s">
        <v>1988</v>
      </c>
      <c r="D1156" s="3" t="s">
        <v>5623</v>
      </c>
      <c r="E1156" s="3" t="s">
        <v>103</v>
      </c>
      <c r="F1156" s="3" t="s">
        <v>2084</v>
      </c>
      <c r="G1156" s="3" t="s">
        <v>3904</v>
      </c>
      <c r="H1156" s="3" t="s">
        <v>3905</v>
      </c>
      <c r="I1156" s="3" t="s">
        <v>3906</v>
      </c>
      <c r="J1156" s="18" t="s">
        <v>3907</v>
      </c>
      <c r="K1156" s="17" t="str">
        <f t="shared" si="18"/>
        <v>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v>
      </c>
      <c r="L1156" s="3"/>
      <c r="M1156" s="3"/>
      <c r="N1156" s="3"/>
      <c r="O1156" s="3"/>
      <c r="P1156" s="3" t="s">
        <v>150</v>
      </c>
      <c r="Q1156" s="3"/>
      <c r="R1156" s="5"/>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c r="AT1156" s="19"/>
      <c r="AU1156" s="19"/>
      <c r="AV1156" s="19"/>
      <c r="AW1156" s="19"/>
      <c r="AX1156" s="19"/>
      <c r="AY1156" s="19"/>
      <c r="AZ1156" s="19"/>
      <c r="BA1156" s="19"/>
      <c r="BB1156" s="19"/>
      <c r="BC1156" s="19"/>
      <c r="BD1156" s="19"/>
      <c r="BE1156" s="19"/>
      <c r="BF1156" s="19"/>
      <c r="BG1156" s="19"/>
      <c r="BH1156" s="19"/>
      <c r="BI1156" s="19"/>
      <c r="BJ1156" s="19"/>
      <c r="BK1156" s="19"/>
      <c r="BL1156" s="19"/>
      <c r="BM1156" s="19"/>
      <c r="BN1156" s="19"/>
      <c r="BO1156" s="19"/>
      <c r="BP1156" s="19"/>
      <c r="BQ1156" s="19"/>
      <c r="BR1156" s="19"/>
      <c r="BS1156" s="19"/>
      <c r="BT1156" s="19"/>
      <c r="BU1156" s="19"/>
      <c r="BV1156" s="19"/>
    </row>
    <row r="1157" spans="1:74" ht="120" customHeight="1" x14ac:dyDescent="0.25">
      <c r="A1157" s="9" t="s">
        <v>81</v>
      </c>
      <c r="B1157" s="14" t="s">
        <v>82</v>
      </c>
      <c r="C1157" s="3" t="s">
        <v>1988</v>
      </c>
      <c r="D1157" s="3" t="s">
        <v>5623</v>
      </c>
      <c r="E1157" s="3" t="s">
        <v>103</v>
      </c>
      <c r="F1157" s="3" t="s">
        <v>2084</v>
      </c>
      <c r="G1157" s="3" t="s">
        <v>3909</v>
      </c>
      <c r="H1157" s="3" t="s">
        <v>3910</v>
      </c>
      <c r="I1157" s="3" t="s">
        <v>3911</v>
      </c>
      <c r="J1157" s="18" t="s">
        <v>3912</v>
      </c>
      <c r="K1157" s="17" t="str">
        <f t="shared" si="18"/>
        <v>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v>
      </c>
      <c r="L1157" s="3"/>
      <c r="M1157" s="3"/>
      <c r="N1157" s="3"/>
      <c r="O1157" s="3"/>
      <c r="P1157" s="3" t="s">
        <v>150</v>
      </c>
      <c r="Q1157" s="3"/>
      <c r="R1157" s="5"/>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c r="AT1157" s="19"/>
      <c r="AU1157" s="19"/>
      <c r="AV1157" s="19"/>
      <c r="AW1157" s="19"/>
      <c r="AX1157" s="19"/>
      <c r="AY1157" s="19"/>
      <c r="AZ1157" s="19"/>
      <c r="BA1157" s="19"/>
      <c r="BB1157" s="19"/>
      <c r="BC1157" s="19"/>
      <c r="BD1157" s="19"/>
      <c r="BE1157" s="19"/>
      <c r="BF1157" s="19"/>
      <c r="BG1157" s="19"/>
      <c r="BH1157" s="19"/>
      <c r="BI1157" s="19"/>
      <c r="BJ1157" s="19"/>
      <c r="BK1157" s="19"/>
      <c r="BL1157" s="19"/>
      <c r="BM1157" s="19"/>
      <c r="BN1157" s="19"/>
      <c r="BO1157" s="19"/>
      <c r="BP1157" s="19"/>
      <c r="BQ1157" s="19"/>
      <c r="BR1157" s="19"/>
      <c r="BS1157" s="19"/>
      <c r="BT1157" s="19"/>
      <c r="BU1157" s="19"/>
      <c r="BV1157" s="19"/>
    </row>
    <row r="1158" spans="1:74" ht="150" customHeight="1" x14ac:dyDescent="0.25">
      <c r="A1158" s="9" t="s">
        <v>81</v>
      </c>
      <c r="B1158" s="14" t="s">
        <v>82</v>
      </c>
      <c r="C1158" s="3" t="s">
        <v>1988</v>
      </c>
      <c r="D1158" s="3" t="s">
        <v>5623</v>
      </c>
      <c r="E1158" s="3" t="s">
        <v>103</v>
      </c>
      <c r="F1158" s="3" t="s">
        <v>2084</v>
      </c>
      <c r="G1158" s="3" t="s">
        <v>3914</v>
      </c>
      <c r="H1158" s="3" t="s">
        <v>3915</v>
      </c>
      <c r="I1158" s="3" t="s">
        <v>3916</v>
      </c>
      <c r="J1158" s="18" t="s">
        <v>3917</v>
      </c>
      <c r="K1158" s="17" t="str">
        <f t="shared" si="18"/>
        <v>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v>
      </c>
      <c r="L1158" s="3"/>
      <c r="M1158" s="3"/>
      <c r="N1158" s="3"/>
      <c r="O1158" s="3"/>
      <c r="P1158" s="3" t="s">
        <v>93</v>
      </c>
      <c r="Q1158" s="3"/>
      <c r="R1158" s="5"/>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c r="AT1158" s="19"/>
      <c r="AU1158" s="19"/>
      <c r="AV1158" s="19"/>
      <c r="AW1158" s="19"/>
      <c r="AX1158" s="19"/>
      <c r="AY1158" s="19"/>
      <c r="AZ1158" s="19"/>
      <c r="BA1158" s="19"/>
      <c r="BB1158" s="19"/>
      <c r="BC1158" s="19"/>
      <c r="BD1158" s="19"/>
      <c r="BE1158" s="19"/>
      <c r="BF1158" s="19"/>
      <c r="BG1158" s="19"/>
      <c r="BH1158" s="19"/>
      <c r="BI1158" s="19"/>
      <c r="BJ1158" s="19"/>
      <c r="BK1158" s="19"/>
      <c r="BL1158" s="19"/>
      <c r="BM1158" s="19"/>
      <c r="BN1158" s="19"/>
      <c r="BO1158" s="19"/>
      <c r="BP1158" s="19"/>
      <c r="BQ1158" s="19"/>
      <c r="BR1158" s="19"/>
      <c r="BS1158" s="19"/>
      <c r="BT1158" s="19"/>
      <c r="BU1158" s="19"/>
      <c r="BV1158" s="19"/>
    </row>
    <row r="1159" spans="1:74" ht="105" customHeight="1" x14ac:dyDescent="0.25">
      <c r="A1159" s="9" t="s">
        <v>5498</v>
      </c>
      <c r="B1159" s="14" t="s">
        <v>82</v>
      </c>
      <c r="C1159" s="3" t="s">
        <v>1190</v>
      </c>
      <c r="D1159" s="3" t="s">
        <v>3919</v>
      </c>
      <c r="E1159" s="3" t="s">
        <v>1190</v>
      </c>
      <c r="F1159" s="3" t="s">
        <v>3920</v>
      </c>
      <c r="G1159" s="3" t="s">
        <v>3921</v>
      </c>
      <c r="H1159" s="3" t="s">
        <v>3922</v>
      </c>
      <c r="I1159" s="3"/>
      <c r="J1159" s="18" t="s">
        <v>3923</v>
      </c>
      <c r="K1159" s="17" t="str">
        <f t="shared" si="18"/>
        <v>UtilitiesUMSUtilitiesPerformance ManagementHome page monitorBrewery Routine Performance OverviewManagement team: Display KPI/PI result, alerting compare with budget and IC number, provide comments functions for pre-read.
Frontline team: Hourly based PI monitoring for E&amp;F Critical Pis.</v>
      </c>
      <c r="L1159" s="3"/>
      <c r="M1159" s="3"/>
      <c r="N1159" s="3"/>
      <c r="O1159" s="3"/>
      <c r="P1159" s="3" t="s">
        <v>150</v>
      </c>
      <c r="Q1159" s="3"/>
      <c r="R1159" s="5"/>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c r="AT1159" s="19"/>
      <c r="AU1159" s="19"/>
      <c r="AV1159" s="19"/>
      <c r="AW1159" s="19"/>
      <c r="AX1159" s="19"/>
      <c r="AY1159" s="19"/>
      <c r="AZ1159" s="19"/>
      <c r="BA1159" s="19"/>
      <c r="BB1159" s="19"/>
      <c r="BC1159" s="19"/>
      <c r="BD1159" s="19"/>
      <c r="BE1159" s="19"/>
      <c r="BF1159" s="19"/>
      <c r="BG1159" s="19"/>
      <c r="BH1159" s="19"/>
      <c r="BI1159" s="19"/>
      <c r="BJ1159" s="19"/>
      <c r="BK1159" s="19"/>
      <c r="BL1159" s="19"/>
      <c r="BM1159" s="19"/>
      <c r="BN1159" s="19"/>
      <c r="BO1159" s="19"/>
      <c r="BP1159" s="19"/>
      <c r="BQ1159" s="19"/>
      <c r="BR1159" s="19"/>
      <c r="BS1159" s="19"/>
      <c r="BT1159" s="19"/>
      <c r="BU1159" s="19"/>
      <c r="BV1159" s="19"/>
    </row>
    <row r="1160" spans="1:74" ht="60" customHeight="1" x14ac:dyDescent="0.25">
      <c r="A1160" s="9" t="s">
        <v>5498</v>
      </c>
      <c r="B1160" s="14" t="s">
        <v>82</v>
      </c>
      <c r="C1160" s="3" t="s">
        <v>1190</v>
      </c>
      <c r="D1160" s="3" t="s">
        <v>3919</v>
      </c>
      <c r="E1160" s="3" t="s">
        <v>1190</v>
      </c>
      <c r="F1160" s="3" t="s">
        <v>3920</v>
      </c>
      <c r="G1160" s="3" t="s">
        <v>3921</v>
      </c>
      <c r="H1160" s="3" t="s">
        <v>3925</v>
      </c>
      <c r="I1160" s="3"/>
      <c r="J1160" s="18" t="s">
        <v>3926</v>
      </c>
      <c r="K1160" s="17" t="str">
        <f t="shared" si="18"/>
        <v>UtilitiesUMSUtilitiesPerformance ManagementHome page monitorZone Routine Performance OverviewParalized performance ranking via zones, countries, brewweries, and regions.</v>
      </c>
      <c r="L1160" s="3"/>
      <c r="M1160" s="3"/>
      <c r="N1160" s="3"/>
      <c r="O1160" s="3"/>
      <c r="P1160" s="3" t="s">
        <v>93</v>
      </c>
      <c r="Q1160" s="3"/>
      <c r="R1160" s="5"/>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c r="AT1160" s="19"/>
      <c r="AU1160" s="19"/>
      <c r="AV1160" s="19"/>
      <c r="AW1160" s="19"/>
      <c r="AX1160" s="19"/>
      <c r="AY1160" s="19"/>
      <c r="AZ1160" s="19"/>
      <c r="BA1160" s="19"/>
      <c r="BB1160" s="19"/>
      <c r="BC1160" s="19"/>
      <c r="BD1160" s="19"/>
      <c r="BE1160" s="19"/>
      <c r="BF1160" s="19"/>
      <c r="BG1160" s="19"/>
      <c r="BH1160" s="19"/>
      <c r="BI1160" s="19"/>
      <c r="BJ1160" s="19"/>
      <c r="BK1160" s="19"/>
      <c r="BL1160" s="19"/>
      <c r="BM1160" s="19"/>
      <c r="BN1160" s="19"/>
      <c r="BO1160" s="19"/>
      <c r="BP1160" s="19"/>
      <c r="BQ1160" s="19"/>
      <c r="BR1160" s="19"/>
      <c r="BS1160" s="19"/>
      <c r="BT1160" s="19"/>
      <c r="BU1160" s="19"/>
      <c r="BV1160" s="19"/>
    </row>
    <row r="1161" spans="1:74" ht="30" customHeight="1" x14ac:dyDescent="0.25">
      <c r="A1161" s="9" t="s">
        <v>5498</v>
      </c>
      <c r="B1161" s="14" t="s">
        <v>82</v>
      </c>
      <c r="C1161" s="3" t="s">
        <v>1190</v>
      </c>
      <c r="D1161" s="3" t="s">
        <v>3919</v>
      </c>
      <c r="E1161" s="3" t="s">
        <v>1190</v>
      </c>
      <c r="F1161" s="3" t="s">
        <v>3920</v>
      </c>
      <c r="G1161" s="3" t="s">
        <v>3928</v>
      </c>
      <c r="H1161" s="3" t="s">
        <v>3929</v>
      </c>
      <c r="I1161" s="3"/>
      <c r="J1161" s="18"/>
      <c r="K1161" s="17" t="str">
        <f t="shared" si="18"/>
        <v>UtilitiesUMSUtilitiesPerformance ManagementE&amp;F IndicatorsKPI Tree</v>
      </c>
      <c r="L1161" s="3"/>
      <c r="M1161" s="3"/>
      <c r="N1161" s="3"/>
      <c r="O1161" s="3"/>
      <c r="P1161" s="3" t="s">
        <v>150</v>
      </c>
      <c r="Q1161" s="3"/>
      <c r="R1161" s="5"/>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c r="AT1161" s="19"/>
      <c r="AU1161" s="19"/>
      <c r="AV1161" s="19"/>
      <c r="AW1161" s="19"/>
      <c r="AX1161" s="19"/>
      <c r="AY1161" s="19"/>
      <c r="AZ1161" s="19"/>
      <c r="BA1161" s="19"/>
      <c r="BB1161" s="19"/>
      <c r="BC1161" s="19"/>
      <c r="BD1161" s="19"/>
      <c r="BE1161" s="19"/>
      <c r="BF1161" s="19"/>
      <c r="BG1161" s="19"/>
      <c r="BH1161" s="19"/>
      <c r="BI1161" s="19"/>
      <c r="BJ1161" s="19"/>
      <c r="BK1161" s="19"/>
      <c r="BL1161" s="19"/>
      <c r="BM1161" s="19"/>
      <c r="BN1161" s="19"/>
      <c r="BO1161" s="19"/>
      <c r="BP1161" s="19"/>
      <c r="BQ1161" s="19"/>
      <c r="BR1161" s="19"/>
      <c r="BS1161" s="19"/>
      <c r="BT1161" s="19"/>
      <c r="BU1161" s="19"/>
      <c r="BV1161" s="19"/>
    </row>
    <row r="1162" spans="1:74" ht="30" customHeight="1" x14ac:dyDescent="0.25">
      <c r="A1162" s="9" t="s">
        <v>5498</v>
      </c>
      <c r="B1162" s="14" t="s">
        <v>82</v>
      </c>
      <c r="C1162" s="3" t="s">
        <v>1190</v>
      </c>
      <c r="D1162" s="3" t="s">
        <v>3919</v>
      </c>
      <c r="E1162" s="3" t="s">
        <v>1190</v>
      </c>
      <c r="F1162" s="3" t="s">
        <v>3920</v>
      </c>
      <c r="G1162" s="3" t="s">
        <v>3928</v>
      </c>
      <c r="H1162" s="3" t="s">
        <v>3931</v>
      </c>
      <c r="I1162" s="3"/>
      <c r="J1162" s="18"/>
      <c r="K1162" s="17" t="str">
        <f t="shared" si="18"/>
        <v>UtilitiesUMSUtilitiesPerformance ManagementE&amp;F IndicatorsHistory Curve</v>
      </c>
      <c r="L1162" s="3"/>
      <c r="M1162" s="3"/>
      <c r="N1162" s="3"/>
      <c r="O1162" s="3"/>
      <c r="P1162" s="3" t="s">
        <v>150</v>
      </c>
      <c r="Q1162" s="3"/>
      <c r="R1162" s="5"/>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c r="AT1162" s="19"/>
      <c r="AU1162" s="19"/>
      <c r="AV1162" s="19"/>
      <c r="AW1162" s="19"/>
      <c r="AX1162" s="19"/>
      <c r="AY1162" s="19"/>
      <c r="AZ1162" s="19"/>
      <c r="BA1162" s="19"/>
      <c r="BB1162" s="19"/>
      <c r="BC1162" s="19"/>
      <c r="BD1162" s="19"/>
      <c r="BE1162" s="19"/>
      <c r="BF1162" s="19"/>
      <c r="BG1162" s="19"/>
      <c r="BH1162" s="19"/>
      <c r="BI1162" s="19"/>
      <c r="BJ1162" s="19"/>
      <c r="BK1162" s="19"/>
      <c r="BL1162" s="19"/>
      <c r="BM1162" s="19"/>
      <c r="BN1162" s="19"/>
      <c r="BO1162" s="19"/>
      <c r="BP1162" s="19"/>
      <c r="BQ1162" s="19"/>
      <c r="BR1162" s="19"/>
      <c r="BS1162" s="19"/>
      <c r="BT1162" s="19"/>
      <c r="BU1162" s="19"/>
      <c r="BV1162" s="19"/>
    </row>
    <row r="1163" spans="1:74" ht="30" customHeight="1" x14ac:dyDescent="0.25">
      <c r="A1163" s="9" t="s">
        <v>5498</v>
      </c>
      <c r="B1163" s="14" t="s">
        <v>82</v>
      </c>
      <c r="C1163" s="3" t="s">
        <v>1190</v>
      </c>
      <c r="D1163" s="3" t="s">
        <v>3919</v>
      </c>
      <c r="E1163" s="3" t="s">
        <v>1190</v>
      </c>
      <c r="F1163" s="3" t="s">
        <v>3920</v>
      </c>
      <c r="G1163" s="3" t="s">
        <v>3933</v>
      </c>
      <c r="H1163" s="3" t="s">
        <v>3934</v>
      </c>
      <c r="I1163" s="3"/>
      <c r="J1163" s="18"/>
      <c r="K1163" s="17" t="str">
        <f t="shared" si="18"/>
        <v>UtilitiesUMSUtilitiesPerformance ManagementEnergy ReportPortal</v>
      </c>
      <c r="L1163" s="3"/>
      <c r="M1163" s="3"/>
      <c r="N1163" s="3"/>
      <c r="O1163" s="3"/>
      <c r="P1163" s="3" t="s">
        <v>150</v>
      </c>
      <c r="Q1163" s="3"/>
      <c r="R1163" s="5"/>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c r="AT1163" s="19"/>
      <c r="AU1163" s="19"/>
      <c r="AV1163" s="19"/>
      <c r="AW1163" s="19"/>
      <c r="AX1163" s="19"/>
      <c r="AY1163" s="19"/>
      <c r="AZ1163" s="19"/>
      <c r="BA1163" s="19"/>
      <c r="BB1163" s="19"/>
      <c r="BC1163" s="19"/>
      <c r="BD1163" s="19"/>
      <c r="BE1163" s="19"/>
      <c r="BF1163" s="19"/>
      <c r="BG1163" s="19"/>
      <c r="BH1163" s="19"/>
      <c r="BI1163" s="19"/>
      <c r="BJ1163" s="19"/>
      <c r="BK1163" s="19"/>
      <c r="BL1163" s="19"/>
      <c r="BM1163" s="19"/>
      <c r="BN1163" s="19"/>
      <c r="BO1163" s="19"/>
      <c r="BP1163" s="19"/>
      <c r="BQ1163" s="19"/>
      <c r="BR1163" s="19"/>
      <c r="BS1163" s="19"/>
      <c r="BT1163" s="19"/>
      <c r="BU1163" s="19"/>
      <c r="BV1163" s="19"/>
    </row>
    <row r="1164" spans="1:74" ht="30" customHeight="1" x14ac:dyDescent="0.25">
      <c r="A1164" s="9" t="s">
        <v>5498</v>
      </c>
      <c r="B1164" s="14" t="s">
        <v>82</v>
      </c>
      <c r="C1164" s="3" t="s">
        <v>1190</v>
      </c>
      <c r="D1164" s="3" t="s">
        <v>3919</v>
      </c>
      <c r="E1164" s="3" t="s">
        <v>1190</v>
      </c>
      <c r="F1164" s="3" t="s">
        <v>3920</v>
      </c>
      <c r="G1164" s="3" t="s">
        <v>3933</v>
      </c>
      <c r="H1164" s="3" t="s">
        <v>3936</v>
      </c>
      <c r="I1164" s="3"/>
      <c r="J1164" s="18"/>
      <c r="K1164" s="17" t="str">
        <f t="shared" si="18"/>
        <v>UtilitiesUMSUtilitiesPerformance ManagementEnergy ReportManual Input</v>
      </c>
      <c r="L1164" s="3"/>
      <c r="M1164" s="3"/>
      <c r="N1164" s="3"/>
      <c r="O1164" s="3"/>
      <c r="P1164" s="3" t="s">
        <v>150</v>
      </c>
      <c r="Q1164" s="3"/>
      <c r="R1164" s="5"/>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c r="AT1164" s="19"/>
      <c r="AU1164" s="19"/>
      <c r="AV1164" s="19"/>
      <c r="AW1164" s="19"/>
      <c r="AX1164" s="19"/>
      <c r="AY1164" s="19"/>
      <c r="AZ1164" s="19"/>
      <c r="BA1164" s="19"/>
      <c r="BB1164" s="19"/>
      <c r="BC1164" s="19"/>
      <c r="BD1164" s="19"/>
      <c r="BE1164" s="19"/>
      <c r="BF1164" s="19"/>
      <c r="BG1164" s="19"/>
      <c r="BH1164" s="19"/>
      <c r="BI1164" s="19"/>
      <c r="BJ1164" s="19"/>
      <c r="BK1164" s="19"/>
      <c r="BL1164" s="19"/>
      <c r="BM1164" s="19"/>
      <c r="BN1164" s="19"/>
      <c r="BO1164" s="19"/>
      <c r="BP1164" s="19"/>
      <c r="BQ1164" s="19"/>
      <c r="BR1164" s="19"/>
      <c r="BS1164" s="19"/>
      <c r="BT1164" s="19"/>
      <c r="BU1164" s="19"/>
      <c r="BV1164" s="19"/>
    </row>
    <row r="1165" spans="1:74" ht="30" customHeight="1" x14ac:dyDescent="0.25">
      <c r="A1165" s="9" t="s">
        <v>5498</v>
      </c>
      <c r="B1165" s="14" t="s">
        <v>82</v>
      </c>
      <c r="C1165" s="3" t="s">
        <v>1190</v>
      </c>
      <c r="D1165" s="3" t="s">
        <v>3919</v>
      </c>
      <c r="E1165" s="3" t="s">
        <v>1190</v>
      </c>
      <c r="F1165" s="3" t="s">
        <v>3920</v>
      </c>
      <c r="G1165" s="3" t="s">
        <v>3933</v>
      </c>
      <c r="H1165" s="3" t="s">
        <v>3938</v>
      </c>
      <c r="I1165" s="3"/>
      <c r="J1165" s="18"/>
      <c r="K1165" s="17" t="str">
        <f t="shared" si="18"/>
        <v>UtilitiesUMSUtilitiesPerformance ManagementEnergy ReportExternal Portal</v>
      </c>
      <c r="L1165" s="3"/>
      <c r="M1165" s="3"/>
      <c r="N1165" s="3"/>
      <c r="O1165" s="3"/>
      <c r="P1165" s="3" t="s">
        <v>150</v>
      </c>
      <c r="Q1165" s="3"/>
      <c r="R1165" s="5"/>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c r="AT1165" s="19"/>
      <c r="AU1165" s="19"/>
      <c r="AV1165" s="19"/>
      <c r="AW1165" s="19"/>
      <c r="AX1165" s="19"/>
      <c r="AY1165" s="19"/>
      <c r="AZ1165" s="19"/>
      <c r="BA1165" s="19"/>
      <c r="BB1165" s="19"/>
      <c r="BC1165" s="19"/>
      <c r="BD1165" s="19"/>
      <c r="BE1165" s="19"/>
      <c r="BF1165" s="19"/>
      <c r="BG1165" s="19"/>
      <c r="BH1165" s="19"/>
      <c r="BI1165" s="19"/>
      <c r="BJ1165" s="19"/>
      <c r="BK1165" s="19"/>
      <c r="BL1165" s="19"/>
      <c r="BM1165" s="19"/>
      <c r="BN1165" s="19"/>
      <c r="BO1165" s="19"/>
      <c r="BP1165" s="19"/>
      <c r="BQ1165" s="19"/>
      <c r="BR1165" s="19"/>
      <c r="BS1165" s="19"/>
      <c r="BT1165" s="19"/>
      <c r="BU1165" s="19"/>
      <c r="BV1165" s="19"/>
    </row>
    <row r="1166" spans="1:74" ht="60" customHeight="1" x14ac:dyDescent="0.25">
      <c r="A1166" s="9" t="s">
        <v>5498</v>
      </c>
      <c r="B1166" s="14" t="s">
        <v>82</v>
      </c>
      <c r="C1166" s="3" t="s">
        <v>1190</v>
      </c>
      <c r="D1166" s="3" t="s">
        <v>3919</v>
      </c>
      <c r="E1166" s="3" t="s">
        <v>1190</v>
      </c>
      <c r="F1166" s="3" t="s">
        <v>3920</v>
      </c>
      <c r="G1166" s="3" t="s">
        <v>3940</v>
      </c>
      <c r="H1166" s="3" t="s">
        <v>3941</v>
      </c>
      <c r="I1166" s="3"/>
      <c r="J1166" s="18" t="s">
        <v>3942</v>
      </c>
      <c r="K1166" s="17" t="str">
        <f t="shared" si="18"/>
        <v>UtilitiesUMSUtilitiesPerformance ManagementBaseloadBaseload MonitoringBasedload monitroing phase 2 based on shutdown equipment matrix mapping.</v>
      </c>
      <c r="L1166" s="3"/>
      <c r="M1166" s="3"/>
      <c r="N1166" s="3"/>
      <c r="O1166" s="3"/>
      <c r="P1166" s="3" t="s">
        <v>93</v>
      </c>
      <c r="Q1166" s="3"/>
      <c r="R1166" s="5"/>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c r="AT1166" s="19"/>
      <c r="AU1166" s="19"/>
      <c r="AV1166" s="19"/>
      <c r="AW1166" s="19"/>
      <c r="AX1166" s="19"/>
      <c r="AY1166" s="19"/>
      <c r="AZ1166" s="19"/>
      <c r="BA1166" s="19"/>
      <c r="BB1166" s="19"/>
      <c r="BC1166" s="19"/>
      <c r="BD1166" s="19"/>
      <c r="BE1166" s="19"/>
      <c r="BF1166" s="19"/>
      <c r="BG1166" s="19"/>
      <c r="BH1166" s="19"/>
      <c r="BI1166" s="19"/>
      <c r="BJ1166" s="19"/>
      <c r="BK1166" s="19"/>
      <c r="BL1166" s="19"/>
      <c r="BM1166" s="19"/>
      <c r="BN1166" s="19"/>
      <c r="BO1166" s="19"/>
      <c r="BP1166" s="19"/>
      <c r="BQ1166" s="19"/>
      <c r="BR1166" s="19"/>
      <c r="BS1166" s="19"/>
      <c r="BT1166" s="19"/>
      <c r="BU1166" s="19"/>
      <c r="BV1166" s="19"/>
    </row>
    <row r="1167" spans="1:74" ht="60" customHeight="1" x14ac:dyDescent="0.25">
      <c r="A1167" s="9" t="s">
        <v>5498</v>
      </c>
      <c r="B1167" s="14" t="s">
        <v>82</v>
      </c>
      <c r="C1167" s="3" t="s">
        <v>1190</v>
      </c>
      <c r="D1167" s="3" t="s">
        <v>3919</v>
      </c>
      <c r="E1167" s="3" t="s">
        <v>3944</v>
      </c>
      <c r="F1167" s="3" t="s">
        <v>3945</v>
      </c>
      <c r="G1167" s="3" t="s">
        <v>3946</v>
      </c>
      <c r="H1167" s="3" t="s">
        <v>3947</v>
      </c>
      <c r="I1167" s="3"/>
      <c r="J1167" s="18" t="s">
        <v>3948</v>
      </c>
      <c r="K1167" s="17" t="str">
        <f t="shared" si="18"/>
        <v>UtilitiesUMSSustainabilityESG PerformanceSite level managementCSRD ReportSite level E&amp;F Faclilities map, data exposure dashboard based on CSRD request.</v>
      </c>
      <c r="L1167" s="3"/>
      <c r="M1167" s="3"/>
      <c r="N1167" s="3"/>
      <c r="O1167" s="3"/>
      <c r="P1167" s="3" t="s">
        <v>93</v>
      </c>
      <c r="Q1167" s="3"/>
      <c r="R1167" s="5"/>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c r="AT1167" s="19"/>
      <c r="AU1167" s="19"/>
      <c r="AV1167" s="19"/>
      <c r="AW1167" s="19"/>
      <c r="AX1167" s="19"/>
      <c r="AY1167" s="19"/>
      <c r="AZ1167" s="19"/>
      <c r="BA1167" s="19"/>
      <c r="BB1167" s="19"/>
      <c r="BC1167" s="19"/>
      <c r="BD1167" s="19"/>
      <c r="BE1167" s="19"/>
      <c r="BF1167" s="19"/>
      <c r="BG1167" s="19"/>
      <c r="BH1167" s="19"/>
      <c r="BI1167" s="19"/>
      <c r="BJ1167" s="19"/>
      <c r="BK1167" s="19"/>
      <c r="BL1167" s="19"/>
      <c r="BM1167" s="19"/>
      <c r="BN1167" s="19"/>
      <c r="BO1167" s="19"/>
      <c r="BP1167" s="19"/>
      <c r="BQ1167" s="19"/>
      <c r="BR1167" s="19"/>
      <c r="BS1167" s="19"/>
      <c r="BT1167" s="19"/>
      <c r="BU1167" s="19"/>
      <c r="BV1167" s="19"/>
    </row>
    <row r="1168" spans="1:74" ht="60" customHeight="1" x14ac:dyDescent="0.25">
      <c r="A1168" s="9" t="s">
        <v>5498</v>
      </c>
      <c r="B1168" s="14" t="s">
        <v>82</v>
      </c>
      <c r="C1168" s="3" t="s">
        <v>1190</v>
      </c>
      <c r="D1168" s="3" t="s">
        <v>3919</v>
      </c>
      <c r="E1168" s="3" t="s">
        <v>3944</v>
      </c>
      <c r="F1168" s="3" t="s">
        <v>3945</v>
      </c>
      <c r="G1168" s="3" t="s">
        <v>3950</v>
      </c>
      <c r="H1168" s="3" t="s">
        <v>3951</v>
      </c>
      <c r="I1168" s="3"/>
      <c r="J1168" s="18" t="s">
        <v>3952</v>
      </c>
      <c r="K1168" s="17" t="str">
        <f t="shared" si="18"/>
        <v>UtilitiesUMSSustainabilityESG PerformanceDischarge ManagementCO2 discharge reportGreenhouse gas discharge report based on ESG request.
Auto-generate annual audit report.</v>
      </c>
      <c r="L1168" s="3"/>
      <c r="M1168" s="3"/>
      <c r="N1168" s="3"/>
      <c r="O1168" s="3"/>
      <c r="P1168" s="3" t="s">
        <v>93</v>
      </c>
      <c r="Q1168" s="3"/>
      <c r="R1168" s="5"/>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c r="AT1168" s="19"/>
      <c r="AU1168" s="19"/>
      <c r="AV1168" s="19"/>
      <c r="AW1168" s="19"/>
      <c r="AX1168" s="19"/>
      <c r="AY1168" s="19"/>
      <c r="AZ1168" s="19"/>
      <c r="BA1168" s="19"/>
      <c r="BB1168" s="19"/>
      <c r="BC1168" s="19"/>
      <c r="BD1168" s="19"/>
      <c r="BE1168" s="19"/>
      <c r="BF1168" s="19"/>
      <c r="BG1168" s="19"/>
      <c r="BH1168" s="19"/>
      <c r="BI1168" s="19"/>
      <c r="BJ1168" s="19"/>
      <c r="BK1168" s="19"/>
      <c r="BL1168" s="19"/>
      <c r="BM1168" s="19"/>
      <c r="BN1168" s="19"/>
      <c r="BO1168" s="19"/>
      <c r="BP1168" s="19"/>
      <c r="BQ1168" s="19"/>
      <c r="BR1168" s="19"/>
      <c r="BS1168" s="19"/>
      <c r="BT1168" s="19"/>
      <c r="BU1168" s="19"/>
      <c r="BV1168" s="19"/>
    </row>
    <row r="1169" spans="1:74" ht="45" customHeight="1" x14ac:dyDescent="0.25">
      <c r="A1169" s="9" t="s">
        <v>5498</v>
      </c>
      <c r="B1169" s="14" t="s">
        <v>82</v>
      </c>
      <c r="C1169" s="3" t="s">
        <v>1190</v>
      </c>
      <c r="D1169" s="3" t="s">
        <v>3919</v>
      </c>
      <c r="E1169" s="3" t="s">
        <v>3944</v>
      </c>
      <c r="F1169" s="3" t="s">
        <v>3945</v>
      </c>
      <c r="G1169" s="3" t="s">
        <v>3950</v>
      </c>
      <c r="H1169" s="3" t="s">
        <v>3954</v>
      </c>
      <c r="I1169" s="3"/>
      <c r="J1169" s="18" t="s">
        <v>3955</v>
      </c>
      <c r="K1169" s="17" t="str">
        <f t="shared" si="18"/>
        <v>UtilitiesUMSSustainabilityESG PerformanceDischarge ManagementBTS Discharge Compliance ReportBTS Discharge Indicators monitoring and alerting.</v>
      </c>
      <c r="L1169" s="3"/>
      <c r="M1169" s="3"/>
      <c r="N1169" s="3"/>
      <c r="O1169" s="3"/>
      <c r="P1169" s="3" t="s">
        <v>93</v>
      </c>
      <c r="Q1169" s="3"/>
      <c r="R1169" s="5"/>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c r="AT1169" s="19"/>
      <c r="AU1169" s="19"/>
      <c r="AV1169" s="19"/>
      <c r="AW1169" s="19"/>
      <c r="AX1169" s="19"/>
      <c r="AY1169" s="19"/>
      <c r="AZ1169" s="19"/>
      <c r="BA1169" s="19"/>
      <c r="BB1169" s="19"/>
      <c r="BC1169" s="19"/>
      <c r="BD1169" s="19"/>
      <c r="BE1169" s="19"/>
      <c r="BF1169" s="19"/>
      <c r="BG1169" s="19"/>
      <c r="BH1169" s="19"/>
      <c r="BI1169" s="19"/>
      <c r="BJ1169" s="19"/>
      <c r="BK1169" s="19"/>
      <c r="BL1169" s="19"/>
      <c r="BM1169" s="19"/>
      <c r="BN1169" s="19"/>
      <c r="BO1169" s="19"/>
      <c r="BP1169" s="19"/>
      <c r="BQ1169" s="19"/>
      <c r="BR1169" s="19"/>
      <c r="BS1169" s="19"/>
      <c r="BT1169" s="19"/>
      <c r="BU1169" s="19"/>
      <c r="BV1169" s="19"/>
    </row>
    <row r="1170" spans="1:74" ht="60" customHeight="1" x14ac:dyDescent="0.25">
      <c r="A1170" s="9" t="s">
        <v>5498</v>
      </c>
      <c r="B1170" s="14" t="s">
        <v>82</v>
      </c>
      <c r="C1170" s="3" t="s">
        <v>1190</v>
      </c>
      <c r="D1170" s="3" t="s">
        <v>3919</v>
      </c>
      <c r="E1170" s="3" t="s">
        <v>3944</v>
      </c>
      <c r="F1170" s="3" t="s">
        <v>3945</v>
      </c>
      <c r="G1170" s="3" t="s">
        <v>3950</v>
      </c>
      <c r="H1170" s="3" t="s">
        <v>3957</v>
      </c>
      <c r="I1170" s="3"/>
      <c r="J1170" s="18" t="s">
        <v>3958</v>
      </c>
      <c r="K1170" s="17" t="str">
        <f t="shared" si="18"/>
        <v>UtilitiesUMSSustainabilityESG PerformanceDischarge ManagementBoiler Discharge Compliance ReportBoiler gas Discharge Indicators monitoring and alerting.</v>
      </c>
      <c r="L1170" s="3"/>
      <c r="M1170" s="3"/>
      <c r="N1170" s="3"/>
      <c r="O1170" s="3"/>
      <c r="P1170" s="3" t="s">
        <v>93</v>
      </c>
      <c r="Q1170" s="3"/>
      <c r="R1170" s="5"/>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c r="AT1170" s="19"/>
      <c r="AU1170" s="19"/>
      <c r="AV1170" s="19"/>
      <c r="AW1170" s="19"/>
      <c r="AX1170" s="19"/>
      <c r="AY1170" s="19"/>
      <c r="AZ1170" s="19"/>
      <c r="BA1170" s="19"/>
      <c r="BB1170" s="19"/>
      <c r="BC1170" s="19"/>
      <c r="BD1170" s="19"/>
      <c r="BE1170" s="19"/>
      <c r="BF1170" s="19"/>
      <c r="BG1170" s="19"/>
      <c r="BH1170" s="19"/>
      <c r="BI1170" s="19"/>
      <c r="BJ1170" s="19"/>
      <c r="BK1170" s="19"/>
      <c r="BL1170" s="19"/>
      <c r="BM1170" s="19"/>
      <c r="BN1170" s="19"/>
      <c r="BO1170" s="19"/>
      <c r="BP1170" s="19"/>
      <c r="BQ1170" s="19"/>
      <c r="BR1170" s="19"/>
      <c r="BS1170" s="19"/>
      <c r="BT1170" s="19"/>
      <c r="BU1170" s="19"/>
      <c r="BV1170" s="19"/>
    </row>
    <row r="1171" spans="1:74" ht="45" customHeight="1" x14ac:dyDescent="0.25">
      <c r="A1171" s="9" t="s">
        <v>5498</v>
      </c>
      <c r="B1171" s="14" t="s">
        <v>82</v>
      </c>
      <c r="C1171" s="3" t="s">
        <v>1190</v>
      </c>
      <c r="D1171" s="3" t="s">
        <v>3919</v>
      </c>
      <c r="E1171" s="3" t="s">
        <v>3944</v>
      </c>
      <c r="F1171" s="3" t="s">
        <v>3945</v>
      </c>
      <c r="G1171" s="3" t="s">
        <v>3960</v>
      </c>
      <c r="H1171" s="3" t="s">
        <v>3961</v>
      </c>
      <c r="I1171" s="3"/>
      <c r="J1171" s="18" t="s">
        <v>3962</v>
      </c>
      <c r="K1171" s="17" t="str">
        <f t="shared" si="18"/>
        <v>UtilitiesUMSSustainabilityESG PerformanceChamical ManagementBTS Chemical managementBTS Chamical usage management</v>
      </c>
      <c r="L1171" s="3"/>
      <c r="M1171" s="3"/>
      <c r="N1171" s="3"/>
      <c r="O1171" s="3"/>
      <c r="P1171" s="3" t="s">
        <v>93</v>
      </c>
      <c r="Q1171" s="3"/>
      <c r="R1171" s="5"/>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c r="AQ1171" s="19"/>
      <c r="AR1171" s="19"/>
      <c r="AS1171" s="19"/>
      <c r="AT1171" s="19"/>
      <c r="AU1171" s="19"/>
      <c r="AV1171" s="19"/>
      <c r="AW1171" s="19"/>
      <c r="AX1171" s="19"/>
      <c r="AY1171" s="19"/>
      <c r="AZ1171" s="19"/>
      <c r="BA1171" s="19"/>
      <c r="BB1171" s="19"/>
      <c r="BC1171" s="19"/>
      <c r="BD1171" s="19"/>
      <c r="BE1171" s="19"/>
      <c r="BF1171" s="19"/>
      <c r="BG1171" s="19"/>
      <c r="BH1171" s="19"/>
      <c r="BI1171" s="19"/>
      <c r="BJ1171" s="19"/>
      <c r="BK1171" s="19"/>
      <c r="BL1171" s="19"/>
      <c r="BM1171" s="19"/>
      <c r="BN1171" s="19"/>
      <c r="BO1171" s="19"/>
      <c r="BP1171" s="19"/>
      <c r="BQ1171" s="19"/>
      <c r="BR1171" s="19"/>
      <c r="BS1171" s="19"/>
      <c r="BT1171" s="19"/>
      <c r="BU1171" s="19"/>
      <c r="BV1171" s="19"/>
    </row>
    <row r="1172" spans="1:74" ht="60" customHeight="1" x14ac:dyDescent="0.25">
      <c r="A1172" s="9" t="s">
        <v>5498</v>
      </c>
      <c r="B1172" s="14" t="s">
        <v>82</v>
      </c>
      <c r="C1172" s="3" t="s">
        <v>1190</v>
      </c>
      <c r="D1172" s="3" t="s">
        <v>3919</v>
      </c>
      <c r="E1172" s="3" t="s">
        <v>3944</v>
      </c>
      <c r="F1172" s="3" t="s">
        <v>3945</v>
      </c>
      <c r="G1172" s="3" t="s">
        <v>3950</v>
      </c>
      <c r="H1172" s="3" t="s">
        <v>3964</v>
      </c>
      <c r="I1172" s="3"/>
      <c r="J1172" s="18" t="s">
        <v>3965</v>
      </c>
      <c r="K1172" s="17" t="str">
        <f t="shared" si="18"/>
        <v>UtilitiesUMSSustainabilityESG PerformanceDischarge ManagementBTS Booking discharge managementBooking for high COD discharge to BTS for system healthy,</v>
      </c>
      <c r="L1172" s="3"/>
      <c r="M1172" s="3"/>
      <c r="N1172" s="3"/>
      <c r="O1172" s="3"/>
      <c r="P1172" s="3" t="s">
        <v>93</v>
      </c>
      <c r="Q1172" s="3"/>
      <c r="R1172" s="5"/>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c r="AT1172" s="19"/>
      <c r="AU1172" s="19"/>
      <c r="AV1172" s="19"/>
      <c r="AW1172" s="19"/>
      <c r="AX1172" s="19"/>
      <c r="AY1172" s="19"/>
      <c r="AZ1172" s="19"/>
      <c r="BA1172" s="19"/>
      <c r="BB1172" s="19"/>
      <c r="BC1172" s="19"/>
      <c r="BD1172" s="19"/>
      <c r="BE1172" s="19"/>
      <c r="BF1172" s="19"/>
      <c r="BG1172" s="19"/>
      <c r="BH1172" s="19"/>
      <c r="BI1172" s="19"/>
      <c r="BJ1172" s="19"/>
      <c r="BK1172" s="19"/>
      <c r="BL1172" s="19"/>
      <c r="BM1172" s="19"/>
      <c r="BN1172" s="19"/>
      <c r="BO1172" s="19"/>
      <c r="BP1172" s="19"/>
      <c r="BQ1172" s="19"/>
      <c r="BR1172" s="19"/>
      <c r="BS1172" s="19"/>
      <c r="BT1172" s="19"/>
      <c r="BU1172" s="19"/>
      <c r="BV1172" s="19"/>
    </row>
    <row r="1173" spans="1:74" ht="45" customHeight="1" x14ac:dyDescent="0.25">
      <c r="A1173" s="9" t="s">
        <v>5498</v>
      </c>
      <c r="B1173" s="14" t="s">
        <v>82</v>
      </c>
      <c r="C1173" s="3" t="s">
        <v>1190</v>
      </c>
      <c r="D1173" s="3" t="s">
        <v>3919</v>
      </c>
      <c r="E1173" s="3" t="s">
        <v>103</v>
      </c>
      <c r="F1173" s="3" t="s">
        <v>5624</v>
      </c>
      <c r="G1173" s="3" t="s">
        <v>3967</v>
      </c>
      <c r="H1173" s="3" t="s">
        <v>3968</v>
      </c>
      <c r="I1173" s="3"/>
      <c r="J1173" s="18" t="s">
        <v>3969</v>
      </c>
      <c r="K1173" s="17" t="str">
        <f t="shared" si="18"/>
        <v>UtilitiesUMSGeneralData AnalysisAnvanced AnalysisBatch AnalysisBatched data capture and analysis function enhancement.</v>
      </c>
      <c r="L1173" s="3"/>
      <c r="M1173" s="3"/>
      <c r="N1173" s="3"/>
      <c r="O1173" s="3"/>
      <c r="P1173" s="3" t="s">
        <v>93</v>
      </c>
      <c r="Q1173" s="3"/>
      <c r="R1173" s="5"/>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c r="AT1173" s="19"/>
      <c r="AU1173" s="19"/>
      <c r="AV1173" s="19"/>
      <c r="AW1173" s="19"/>
      <c r="AX1173" s="19"/>
      <c r="AY1173" s="19"/>
      <c r="AZ1173" s="19"/>
      <c r="BA1173" s="19"/>
      <c r="BB1173" s="19"/>
      <c r="BC1173" s="19"/>
      <c r="BD1173" s="19"/>
      <c r="BE1173" s="19"/>
      <c r="BF1173" s="19"/>
      <c r="BG1173" s="19"/>
      <c r="BH1173" s="19"/>
      <c r="BI1173" s="19"/>
      <c r="BJ1173" s="19"/>
      <c r="BK1173" s="19"/>
      <c r="BL1173" s="19"/>
      <c r="BM1173" s="19"/>
      <c r="BN1173" s="19"/>
      <c r="BO1173" s="19"/>
      <c r="BP1173" s="19"/>
      <c r="BQ1173" s="19"/>
      <c r="BR1173" s="19"/>
      <c r="BS1173" s="19"/>
      <c r="BT1173" s="19"/>
      <c r="BU1173" s="19"/>
      <c r="BV1173" s="19"/>
    </row>
    <row r="1174" spans="1:74" ht="45" customHeight="1" x14ac:dyDescent="0.25">
      <c r="A1174" s="9" t="s">
        <v>5498</v>
      </c>
      <c r="B1174" s="14" t="s">
        <v>82</v>
      </c>
      <c r="C1174" s="3" t="s">
        <v>1190</v>
      </c>
      <c r="D1174" s="3" t="s">
        <v>3919</v>
      </c>
      <c r="E1174" s="3" t="s">
        <v>103</v>
      </c>
      <c r="F1174" s="3" t="s">
        <v>5624</v>
      </c>
      <c r="G1174" s="3" t="s">
        <v>3967</v>
      </c>
      <c r="H1174" s="3" t="s">
        <v>3971</v>
      </c>
      <c r="I1174" s="3"/>
      <c r="J1174" s="18" t="s">
        <v>3972</v>
      </c>
      <c r="K1174" s="17" t="str">
        <f t="shared" si="18"/>
        <v>UtilitiesUMSGeneralData AnalysisAnvanced AnalysisChart AnalysisChart analysis for different type of data and provide analysis toolkits.</v>
      </c>
      <c r="L1174" s="3"/>
      <c r="M1174" s="3"/>
      <c r="N1174" s="3"/>
      <c r="O1174" s="3"/>
      <c r="P1174" s="3" t="s">
        <v>93</v>
      </c>
      <c r="Q1174" s="3"/>
      <c r="R1174" s="5"/>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c r="AT1174" s="19"/>
      <c r="AU1174" s="19"/>
      <c r="AV1174" s="19"/>
      <c r="AW1174" s="19"/>
      <c r="AX1174" s="19"/>
      <c r="AY1174" s="19"/>
      <c r="AZ1174" s="19"/>
      <c r="BA1174" s="19"/>
      <c r="BB1174" s="19"/>
      <c r="BC1174" s="19"/>
      <c r="BD1174" s="19"/>
      <c r="BE1174" s="19"/>
      <c r="BF1174" s="19"/>
      <c r="BG1174" s="19"/>
      <c r="BH1174" s="19"/>
      <c r="BI1174" s="19"/>
      <c r="BJ1174" s="19"/>
      <c r="BK1174" s="19"/>
      <c r="BL1174" s="19"/>
      <c r="BM1174" s="19"/>
      <c r="BN1174" s="19"/>
      <c r="BO1174" s="19"/>
      <c r="BP1174" s="19"/>
      <c r="BQ1174" s="19"/>
      <c r="BR1174" s="19"/>
      <c r="BS1174" s="19"/>
      <c r="BT1174" s="19"/>
      <c r="BU1174" s="19"/>
      <c r="BV1174" s="19"/>
    </row>
    <row r="1175" spans="1:74" ht="75" customHeight="1" x14ac:dyDescent="0.25">
      <c r="A1175" s="9" t="s">
        <v>5498</v>
      </c>
      <c r="B1175" s="14" t="s">
        <v>82</v>
      </c>
      <c r="C1175" s="3" t="s">
        <v>1190</v>
      </c>
      <c r="D1175" s="3" t="s">
        <v>3919</v>
      </c>
      <c r="E1175" s="3" t="s">
        <v>103</v>
      </c>
      <c r="F1175" s="3" t="s">
        <v>5624</v>
      </c>
      <c r="G1175" s="3" t="s">
        <v>3974</v>
      </c>
      <c r="H1175" s="3" t="s">
        <v>3975</v>
      </c>
      <c r="I1175" s="3"/>
      <c r="J1175" s="18" t="s">
        <v>3976</v>
      </c>
      <c r="K1175" s="17" t="str">
        <f t="shared" si="18"/>
        <v>UtilitiesUMSGeneralData AnalysisPlan and predictionE&amp;F PredictionE&amp;F prediction based on templated production plan, and generate thermal, electricity provision plan, and output predicted consumption</v>
      </c>
      <c r="L1175" s="3"/>
      <c r="M1175" s="3"/>
      <c r="N1175" s="3"/>
      <c r="O1175" s="3"/>
      <c r="P1175" s="3" t="s">
        <v>93</v>
      </c>
      <c r="Q1175" s="3"/>
      <c r="R1175" s="5"/>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c r="AT1175" s="19"/>
      <c r="AU1175" s="19"/>
      <c r="AV1175" s="19"/>
      <c r="AW1175" s="19"/>
      <c r="AX1175" s="19"/>
      <c r="AY1175" s="19"/>
      <c r="AZ1175" s="19"/>
      <c r="BA1175" s="19"/>
      <c r="BB1175" s="19"/>
      <c r="BC1175" s="19"/>
      <c r="BD1175" s="19"/>
      <c r="BE1175" s="19"/>
      <c r="BF1175" s="19"/>
      <c r="BG1175" s="19"/>
      <c r="BH1175" s="19"/>
      <c r="BI1175" s="19"/>
      <c r="BJ1175" s="19"/>
      <c r="BK1175" s="19"/>
      <c r="BL1175" s="19"/>
      <c r="BM1175" s="19"/>
      <c r="BN1175" s="19"/>
      <c r="BO1175" s="19"/>
      <c r="BP1175" s="19"/>
      <c r="BQ1175" s="19"/>
      <c r="BR1175" s="19"/>
      <c r="BS1175" s="19"/>
      <c r="BT1175" s="19"/>
      <c r="BU1175" s="19"/>
      <c r="BV1175" s="19"/>
    </row>
    <row r="1176" spans="1:74" ht="45" customHeight="1" x14ac:dyDescent="0.25">
      <c r="A1176" s="9" t="s">
        <v>5498</v>
      </c>
      <c r="B1176" s="14" t="s">
        <v>82</v>
      </c>
      <c r="C1176" s="3" t="s">
        <v>1190</v>
      </c>
      <c r="D1176" s="3" t="s">
        <v>3919</v>
      </c>
      <c r="E1176" s="3" t="s">
        <v>103</v>
      </c>
      <c r="F1176" s="3" t="s">
        <v>5624</v>
      </c>
      <c r="G1176" s="3" t="s">
        <v>3978</v>
      </c>
      <c r="H1176" s="3" t="s">
        <v>3979</v>
      </c>
      <c r="I1176" s="3"/>
      <c r="J1176" s="18" t="s">
        <v>3980</v>
      </c>
      <c r="K1176" s="17" t="str">
        <f t="shared" si="18"/>
        <v>UtilitiesUMSGeneralData AnalysisValue CreationBenchmark AnalysisBenchmark analysis via breweries for same Pis</v>
      </c>
      <c r="L1176" s="3"/>
      <c r="M1176" s="3"/>
      <c r="N1176" s="3"/>
      <c r="O1176" s="3"/>
      <c r="P1176" s="3" t="s">
        <v>93</v>
      </c>
      <c r="Q1176" s="3"/>
      <c r="R1176" s="5"/>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c r="AT1176" s="19"/>
      <c r="AU1176" s="19"/>
      <c r="AV1176" s="19"/>
      <c r="AW1176" s="19"/>
      <c r="AX1176" s="19"/>
      <c r="AY1176" s="19"/>
      <c r="AZ1176" s="19"/>
      <c r="BA1176" s="19"/>
      <c r="BB1176" s="19"/>
      <c r="BC1176" s="19"/>
      <c r="BD1176" s="19"/>
      <c r="BE1176" s="19"/>
      <c r="BF1176" s="19"/>
      <c r="BG1176" s="19"/>
      <c r="BH1176" s="19"/>
      <c r="BI1176" s="19"/>
      <c r="BJ1176" s="19"/>
      <c r="BK1176" s="19"/>
      <c r="BL1176" s="19"/>
      <c r="BM1176" s="19"/>
      <c r="BN1176" s="19"/>
      <c r="BO1176" s="19"/>
      <c r="BP1176" s="19"/>
      <c r="BQ1176" s="19"/>
      <c r="BR1176" s="19"/>
      <c r="BS1176" s="19"/>
      <c r="BT1176" s="19"/>
      <c r="BU1176" s="19"/>
      <c r="BV1176" s="19"/>
    </row>
    <row r="1177" spans="1:74" ht="60" customHeight="1" x14ac:dyDescent="0.25">
      <c r="A1177" s="9" t="s">
        <v>5498</v>
      </c>
      <c r="B1177" s="14" t="s">
        <v>82</v>
      </c>
      <c r="C1177" s="3" t="s">
        <v>1190</v>
      </c>
      <c r="D1177" s="3" t="s">
        <v>3919</v>
      </c>
      <c r="E1177" s="3" t="s">
        <v>103</v>
      </c>
      <c r="F1177" s="3" t="s">
        <v>5624</v>
      </c>
      <c r="G1177" s="3" t="s">
        <v>3978</v>
      </c>
      <c r="H1177" s="3" t="s">
        <v>3982</v>
      </c>
      <c r="I1177" s="3"/>
      <c r="J1177" s="18" t="s">
        <v>3983</v>
      </c>
      <c r="K1177" s="17" t="str">
        <f t="shared" si="18"/>
        <v>UtilitiesUMSGeneralData AnalysisValue CreationBenefit AnalysisSet up Initiatibes and related Critical Pis  for tracking and compare before and after take care data.</v>
      </c>
      <c r="L1177" s="3"/>
      <c r="M1177" s="3"/>
      <c r="N1177" s="3"/>
      <c r="O1177" s="3"/>
      <c r="P1177" s="3" t="s">
        <v>93</v>
      </c>
      <c r="Q1177" s="3"/>
      <c r="R1177" s="5"/>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c r="AT1177" s="19"/>
      <c r="AU1177" s="19"/>
      <c r="AV1177" s="19"/>
      <c r="AW1177" s="19"/>
      <c r="AX1177" s="19"/>
      <c r="AY1177" s="19"/>
      <c r="AZ1177" s="19"/>
      <c r="BA1177" s="19"/>
      <c r="BB1177" s="19"/>
      <c r="BC1177" s="19"/>
      <c r="BD1177" s="19"/>
      <c r="BE1177" s="19"/>
      <c r="BF1177" s="19"/>
      <c r="BG1177" s="19"/>
      <c r="BH1177" s="19"/>
      <c r="BI1177" s="19"/>
      <c r="BJ1177" s="19"/>
      <c r="BK1177" s="19"/>
      <c r="BL1177" s="19"/>
      <c r="BM1177" s="19"/>
      <c r="BN1177" s="19"/>
      <c r="BO1177" s="19"/>
      <c r="BP1177" s="19"/>
      <c r="BQ1177" s="19"/>
      <c r="BR1177" s="19"/>
      <c r="BS1177" s="19"/>
      <c r="BT1177" s="19"/>
      <c r="BU1177" s="19"/>
      <c r="BV1177" s="19"/>
    </row>
    <row r="1178" spans="1:74" ht="45" customHeight="1" x14ac:dyDescent="0.25">
      <c r="A1178" s="9" t="s">
        <v>5498</v>
      </c>
      <c r="B1178" s="14" t="s">
        <v>82</v>
      </c>
      <c r="C1178" s="3" t="s">
        <v>1190</v>
      </c>
      <c r="D1178" s="3" t="s">
        <v>3919</v>
      </c>
      <c r="E1178" s="3" t="s">
        <v>103</v>
      </c>
      <c r="F1178" s="3" t="s">
        <v>5624</v>
      </c>
      <c r="G1178" s="3" t="s">
        <v>3978</v>
      </c>
      <c r="H1178" s="3" t="s">
        <v>3985</v>
      </c>
      <c r="I1178" s="3"/>
      <c r="J1178" s="18" t="s">
        <v>3986</v>
      </c>
      <c r="K1178" s="17" t="str">
        <f t="shared" si="18"/>
        <v>UtilitiesUMSGeneralData AnalysisValue CreationAI MonitoringMonitor AI use case on/off and relative indicators, provide performance review report.</v>
      </c>
      <c r="L1178" s="3"/>
      <c r="M1178" s="3"/>
      <c r="N1178" s="3"/>
      <c r="O1178" s="3"/>
      <c r="P1178" s="3" t="s">
        <v>93</v>
      </c>
      <c r="Q1178" s="3"/>
      <c r="R1178" s="5"/>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c r="AT1178" s="19"/>
      <c r="AU1178" s="19"/>
      <c r="AV1178" s="19"/>
      <c r="AW1178" s="19"/>
      <c r="AX1178" s="19"/>
      <c r="AY1178" s="19"/>
      <c r="AZ1178" s="19"/>
      <c r="BA1178" s="19"/>
      <c r="BB1178" s="19"/>
      <c r="BC1178" s="19"/>
      <c r="BD1178" s="19"/>
      <c r="BE1178" s="19"/>
      <c r="BF1178" s="19"/>
      <c r="BG1178" s="19"/>
      <c r="BH1178" s="19"/>
      <c r="BI1178" s="19"/>
      <c r="BJ1178" s="19"/>
      <c r="BK1178" s="19"/>
      <c r="BL1178" s="19"/>
      <c r="BM1178" s="19"/>
      <c r="BN1178" s="19"/>
      <c r="BO1178" s="19"/>
      <c r="BP1178" s="19"/>
      <c r="BQ1178" s="19"/>
      <c r="BR1178" s="19"/>
      <c r="BS1178" s="19"/>
      <c r="BT1178" s="19"/>
      <c r="BU1178" s="19"/>
      <c r="BV1178" s="19"/>
    </row>
    <row r="1179" spans="1:74" ht="30" customHeight="1" x14ac:dyDescent="0.25">
      <c r="A1179" s="9" t="s">
        <v>5498</v>
      </c>
      <c r="B1179" s="14" t="s">
        <v>82</v>
      </c>
      <c r="C1179" s="3" t="s">
        <v>1190</v>
      </c>
      <c r="D1179" s="3" t="s">
        <v>3919</v>
      </c>
      <c r="E1179" s="3" t="s">
        <v>103</v>
      </c>
      <c r="F1179" s="3" t="s">
        <v>5625</v>
      </c>
      <c r="G1179" s="3" t="s">
        <v>5626</v>
      </c>
      <c r="H1179" s="3" t="s">
        <v>5626</v>
      </c>
      <c r="I1179" s="3"/>
      <c r="J1179" s="18" t="s">
        <v>5627</v>
      </c>
      <c r="K1179" s="17" t="str">
        <f t="shared" si="18"/>
        <v>UtilitiesUMSGeneralAlertingAlert DisplayAlert DisplayEnhance logic and way of alerting.</v>
      </c>
      <c r="L1179" s="3"/>
      <c r="M1179" s="3"/>
      <c r="N1179" s="3"/>
      <c r="O1179" s="3"/>
      <c r="P1179" s="3" t="s">
        <v>93</v>
      </c>
      <c r="Q1179" s="3"/>
      <c r="R1179" s="5"/>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c r="AT1179" s="19"/>
      <c r="AU1179" s="19"/>
      <c r="AV1179" s="19"/>
      <c r="AW1179" s="19"/>
      <c r="AX1179" s="19"/>
      <c r="AY1179" s="19"/>
      <c r="AZ1179" s="19"/>
      <c r="BA1179" s="19"/>
      <c r="BB1179" s="19"/>
      <c r="BC1179" s="19"/>
      <c r="BD1179" s="19"/>
      <c r="BE1179" s="19"/>
      <c r="BF1179" s="19"/>
      <c r="BG1179" s="19"/>
      <c r="BH1179" s="19"/>
      <c r="BI1179" s="19"/>
      <c r="BJ1179" s="19"/>
      <c r="BK1179" s="19"/>
      <c r="BL1179" s="19"/>
      <c r="BM1179" s="19"/>
      <c r="BN1179" s="19"/>
      <c r="BO1179" s="19"/>
      <c r="BP1179" s="19"/>
      <c r="BQ1179" s="19"/>
      <c r="BR1179" s="19"/>
      <c r="BS1179" s="19"/>
      <c r="BT1179" s="19"/>
      <c r="BU1179" s="19"/>
      <c r="BV1179" s="19"/>
    </row>
    <row r="1180" spans="1:74" ht="45" customHeight="1" x14ac:dyDescent="0.25">
      <c r="A1180" s="9" t="s">
        <v>5498</v>
      </c>
      <c r="B1180" s="14" t="s">
        <v>82</v>
      </c>
      <c r="C1180" s="3" t="s">
        <v>1190</v>
      </c>
      <c r="D1180" s="3" t="s">
        <v>3919</v>
      </c>
      <c r="E1180" s="3" t="s">
        <v>103</v>
      </c>
      <c r="F1180" s="3" t="s">
        <v>103</v>
      </c>
      <c r="G1180" s="3" t="s">
        <v>3988</v>
      </c>
      <c r="H1180" s="3" t="s">
        <v>3988</v>
      </c>
      <c r="I1180" s="3"/>
      <c r="J1180" s="18" t="s">
        <v>3989</v>
      </c>
      <c r="K1180" s="17" t="str">
        <f t="shared" si="18"/>
        <v>UtilitiesUMSGeneralGeneralE&amp;F BalanceE&amp;F BalanceEnhance balance for heat, water, electricity, CO2, Air.</v>
      </c>
      <c r="L1180" s="3"/>
      <c r="M1180" s="3"/>
      <c r="N1180" s="3"/>
      <c r="O1180" s="3"/>
      <c r="P1180" s="3" t="s">
        <v>93</v>
      </c>
      <c r="Q1180" s="3"/>
      <c r="R1180" s="5"/>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c r="AT1180" s="19"/>
      <c r="AU1180" s="19"/>
      <c r="AV1180" s="19"/>
      <c r="AW1180" s="19"/>
      <c r="AX1180" s="19"/>
      <c r="AY1180" s="19"/>
      <c r="AZ1180" s="19"/>
      <c r="BA1180" s="19"/>
      <c r="BB1180" s="19"/>
      <c r="BC1180" s="19"/>
      <c r="BD1180" s="19"/>
      <c r="BE1180" s="19"/>
      <c r="BF1180" s="19"/>
      <c r="BG1180" s="19"/>
      <c r="BH1180" s="19"/>
      <c r="BI1180" s="19"/>
      <c r="BJ1180" s="19"/>
      <c r="BK1180" s="19"/>
      <c r="BL1180" s="19"/>
      <c r="BM1180" s="19"/>
      <c r="BN1180" s="19"/>
      <c r="BO1180" s="19"/>
      <c r="BP1180" s="19"/>
      <c r="BQ1180" s="19"/>
      <c r="BR1180" s="19"/>
      <c r="BS1180" s="19"/>
      <c r="BT1180" s="19"/>
      <c r="BU1180" s="19"/>
      <c r="BV1180" s="19"/>
    </row>
    <row r="1181" spans="1:74" ht="45" customHeight="1" x14ac:dyDescent="0.25">
      <c r="A1181" s="9" t="s">
        <v>5498</v>
      </c>
      <c r="B1181" s="14" t="s">
        <v>82</v>
      </c>
      <c r="C1181" s="3" t="s">
        <v>1190</v>
      </c>
      <c r="D1181" s="3" t="s">
        <v>3919</v>
      </c>
      <c r="E1181" s="3" t="s">
        <v>103</v>
      </c>
      <c r="F1181" s="3" t="s">
        <v>103</v>
      </c>
      <c r="G1181" s="3" t="s">
        <v>3991</v>
      </c>
      <c r="H1181" s="3" t="s">
        <v>3992</v>
      </c>
      <c r="I1181" s="3"/>
      <c r="J1181" s="18" t="s">
        <v>3993</v>
      </c>
      <c r="K1181" s="17" t="str">
        <f t="shared" si="18"/>
        <v>UtilitiesUMSGeneralGeneralConfiguratingVirtual MeteringEnhance virtual metering functions and expland data base.</v>
      </c>
      <c r="L1181" s="3"/>
      <c r="M1181" s="3"/>
      <c r="N1181" s="3"/>
      <c r="O1181" s="3"/>
      <c r="P1181" s="3" t="s">
        <v>93</v>
      </c>
      <c r="Q1181" s="3"/>
      <c r="R1181" s="5"/>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c r="AT1181" s="19"/>
      <c r="AU1181" s="19"/>
      <c r="AV1181" s="19"/>
      <c r="AW1181" s="19"/>
      <c r="AX1181" s="19"/>
      <c r="AY1181" s="19"/>
      <c r="AZ1181" s="19"/>
      <c r="BA1181" s="19"/>
      <c r="BB1181" s="19"/>
      <c r="BC1181" s="19"/>
      <c r="BD1181" s="19"/>
      <c r="BE1181" s="19"/>
      <c r="BF1181" s="19"/>
      <c r="BG1181" s="19"/>
      <c r="BH1181" s="19"/>
      <c r="BI1181" s="19"/>
      <c r="BJ1181" s="19"/>
      <c r="BK1181" s="19"/>
      <c r="BL1181" s="19"/>
      <c r="BM1181" s="19"/>
      <c r="BN1181" s="19"/>
      <c r="BO1181" s="19"/>
      <c r="BP1181" s="19"/>
      <c r="BQ1181" s="19"/>
      <c r="BR1181" s="19"/>
      <c r="BS1181" s="19"/>
      <c r="BT1181" s="19"/>
      <c r="BU1181" s="19"/>
      <c r="BV1181" s="19"/>
    </row>
    <row r="1182" spans="1:74" ht="30" customHeight="1" x14ac:dyDescent="0.25">
      <c r="A1182" s="9" t="s">
        <v>5498</v>
      </c>
      <c r="B1182" s="14" t="s">
        <v>82</v>
      </c>
      <c r="C1182" s="3" t="s">
        <v>1190</v>
      </c>
      <c r="D1182" s="3" t="s">
        <v>3919</v>
      </c>
      <c r="E1182" s="3" t="s">
        <v>103</v>
      </c>
      <c r="F1182" s="3" t="s">
        <v>103</v>
      </c>
      <c r="G1182" s="3" t="s">
        <v>3991</v>
      </c>
      <c r="H1182" s="3" t="s">
        <v>3995</v>
      </c>
      <c r="I1182" s="3"/>
      <c r="J1182" s="18"/>
      <c r="K1182" s="17" t="str">
        <f t="shared" si="18"/>
        <v>UtilitiesUMSGeneralGeneralConfiguratingConfiguring Indicators</v>
      </c>
      <c r="L1182" s="3"/>
      <c r="M1182" s="3"/>
      <c r="N1182" s="3"/>
      <c r="O1182" s="3"/>
      <c r="P1182" s="3" t="s">
        <v>150</v>
      </c>
      <c r="Q1182" s="3"/>
      <c r="R1182" s="5"/>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c r="AT1182" s="19"/>
      <c r="AU1182" s="19"/>
      <c r="AV1182" s="19"/>
      <c r="AW1182" s="19"/>
      <c r="AX1182" s="19"/>
      <c r="AY1182" s="19"/>
      <c r="AZ1182" s="19"/>
      <c r="BA1182" s="19"/>
      <c r="BB1182" s="19"/>
      <c r="BC1182" s="19"/>
      <c r="BD1182" s="19"/>
      <c r="BE1182" s="19"/>
      <c r="BF1182" s="19"/>
      <c r="BG1182" s="19"/>
      <c r="BH1182" s="19"/>
      <c r="BI1182" s="19"/>
      <c r="BJ1182" s="19"/>
      <c r="BK1182" s="19"/>
      <c r="BL1182" s="19"/>
      <c r="BM1182" s="19"/>
      <c r="BN1182" s="19"/>
      <c r="BO1182" s="19"/>
      <c r="BP1182" s="19"/>
      <c r="BQ1182" s="19"/>
      <c r="BR1182" s="19"/>
      <c r="BS1182" s="19"/>
      <c r="BT1182" s="19"/>
      <c r="BU1182" s="19"/>
      <c r="BV1182" s="19"/>
    </row>
    <row r="1183" spans="1:74" ht="30" customHeight="1" x14ac:dyDescent="0.25">
      <c r="A1183" s="9" t="s">
        <v>5498</v>
      </c>
      <c r="B1183" s="14" t="s">
        <v>82</v>
      </c>
      <c r="C1183" s="3" t="s">
        <v>1190</v>
      </c>
      <c r="D1183" s="3" t="s">
        <v>3919</v>
      </c>
      <c r="E1183" s="3" t="s">
        <v>103</v>
      </c>
      <c r="F1183" s="3" t="s">
        <v>103</v>
      </c>
      <c r="G1183" s="3" t="s">
        <v>3991</v>
      </c>
      <c r="H1183" s="3" t="s">
        <v>3997</v>
      </c>
      <c r="I1183" s="3"/>
      <c r="J1183" s="18"/>
      <c r="K1183" s="17" t="str">
        <f t="shared" si="18"/>
        <v>UtilitiesUMSGeneralGeneralConfiguratingConfiguring data</v>
      </c>
      <c r="L1183" s="3"/>
      <c r="M1183" s="3"/>
      <c r="N1183" s="3"/>
      <c r="O1183" s="3"/>
      <c r="P1183" s="3" t="s">
        <v>150</v>
      </c>
      <c r="Q1183" s="3"/>
      <c r="R1183" s="5"/>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c r="AT1183" s="19"/>
      <c r="AU1183" s="19"/>
      <c r="AV1183" s="19"/>
      <c r="AW1183" s="19"/>
      <c r="AX1183" s="19"/>
      <c r="AY1183" s="19"/>
      <c r="AZ1183" s="19"/>
      <c r="BA1183" s="19"/>
      <c r="BB1183" s="19"/>
      <c r="BC1183" s="19"/>
      <c r="BD1183" s="19"/>
      <c r="BE1183" s="19"/>
      <c r="BF1183" s="19"/>
      <c r="BG1183" s="19"/>
      <c r="BH1183" s="19"/>
      <c r="BI1183" s="19"/>
      <c r="BJ1183" s="19"/>
      <c r="BK1183" s="19"/>
      <c r="BL1183" s="19"/>
      <c r="BM1183" s="19"/>
      <c r="BN1183" s="19"/>
      <c r="BO1183" s="19"/>
      <c r="BP1183" s="19"/>
      <c r="BQ1183" s="19"/>
      <c r="BR1183" s="19"/>
      <c r="BS1183" s="19"/>
      <c r="BT1183" s="19"/>
      <c r="BU1183" s="19"/>
      <c r="BV1183" s="19"/>
    </row>
    <row r="1184" spans="1:74" ht="45" customHeight="1" x14ac:dyDescent="0.25">
      <c r="A1184" s="9" t="s">
        <v>5498</v>
      </c>
      <c r="B1184" s="14" t="s">
        <v>82</v>
      </c>
      <c r="C1184" s="3" t="s">
        <v>1190</v>
      </c>
      <c r="D1184" s="3" t="s">
        <v>3919</v>
      </c>
      <c r="E1184" s="3" t="s">
        <v>103</v>
      </c>
      <c r="F1184" s="3" t="s">
        <v>103</v>
      </c>
      <c r="G1184" s="3" t="s">
        <v>3991</v>
      </c>
      <c r="H1184" s="3" t="s">
        <v>3999</v>
      </c>
      <c r="I1184" s="3"/>
      <c r="J1184" s="18" t="s">
        <v>4000</v>
      </c>
      <c r="K1184" s="17" t="str">
        <f t="shared" si="18"/>
        <v>UtilitiesUMSGeneralGeneralConfiguratingAlert ManagementEnhance logic and way of setting up alertings.</v>
      </c>
      <c r="L1184" s="3"/>
      <c r="M1184" s="3"/>
      <c r="N1184" s="3"/>
      <c r="O1184" s="3"/>
      <c r="P1184" s="3" t="s">
        <v>93</v>
      </c>
      <c r="Q1184" s="3"/>
      <c r="R1184" s="5"/>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c r="AT1184" s="19"/>
      <c r="AU1184" s="19"/>
      <c r="AV1184" s="19"/>
      <c r="AW1184" s="19"/>
      <c r="AX1184" s="19"/>
      <c r="AY1184" s="19"/>
      <c r="AZ1184" s="19"/>
      <c r="BA1184" s="19"/>
      <c r="BB1184" s="19"/>
      <c r="BC1184" s="19"/>
      <c r="BD1184" s="19"/>
      <c r="BE1184" s="19"/>
      <c r="BF1184" s="19"/>
      <c r="BG1184" s="19"/>
      <c r="BH1184" s="19"/>
      <c r="BI1184" s="19"/>
      <c r="BJ1184" s="19"/>
      <c r="BK1184" s="19"/>
      <c r="BL1184" s="19"/>
      <c r="BM1184" s="19"/>
      <c r="BN1184" s="19"/>
      <c r="BO1184" s="19"/>
      <c r="BP1184" s="19"/>
      <c r="BQ1184" s="19"/>
      <c r="BR1184" s="19"/>
      <c r="BS1184" s="19"/>
      <c r="BT1184" s="19"/>
      <c r="BU1184" s="19"/>
      <c r="BV1184" s="19"/>
    </row>
    <row r="1185" spans="1:74" ht="30" customHeight="1" x14ac:dyDescent="0.25">
      <c r="A1185" s="9" t="s">
        <v>5498</v>
      </c>
      <c r="B1185" s="14" t="s">
        <v>82</v>
      </c>
      <c r="C1185" s="3" t="s">
        <v>1190</v>
      </c>
      <c r="D1185" s="3" t="s">
        <v>3919</v>
      </c>
      <c r="E1185" s="3" t="s">
        <v>103</v>
      </c>
      <c r="F1185" s="3" t="s">
        <v>103</v>
      </c>
      <c r="G1185" s="3" t="s">
        <v>3991</v>
      </c>
      <c r="H1185" s="3" t="s">
        <v>4002</v>
      </c>
      <c r="I1185" s="3"/>
      <c r="J1185" s="18"/>
      <c r="K1185" s="17" t="str">
        <f t="shared" si="18"/>
        <v>UtilitiesUMSGeneralGeneralConfiguratingSystem Configuration</v>
      </c>
      <c r="L1185" s="3"/>
      <c r="M1185" s="3"/>
      <c r="N1185" s="3"/>
      <c r="O1185" s="3"/>
      <c r="P1185" s="3" t="s">
        <v>150</v>
      </c>
      <c r="Q1185" s="3"/>
      <c r="R1185" s="5"/>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c r="AT1185" s="19"/>
      <c r="AU1185" s="19"/>
      <c r="AV1185" s="19"/>
      <c r="AW1185" s="19"/>
      <c r="AX1185" s="19"/>
      <c r="AY1185" s="19"/>
      <c r="AZ1185" s="19"/>
      <c r="BA1185" s="19"/>
      <c r="BB1185" s="19"/>
      <c r="BC1185" s="19"/>
      <c r="BD1185" s="19"/>
      <c r="BE1185" s="19"/>
      <c r="BF1185" s="19"/>
      <c r="BG1185" s="19"/>
      <c r="BH1185" s="19"/>
      <c r="BI1185" s="19"/>
      <c r="BJ1185" s="19"/>
      <c r="BK1185" s="19"/>
      <c r="BL1185" s="19"/>
      <c r="BM1185" s="19"/>
      <c r="BN1185" s="19"/>
      <c r="BO1185" s="19"/>
      <c r="BP1185" s="19"/>
      <c r="BQ1185" s="19"/>
      <c r="BR1185" s="19"/>
      <c r="BS1185" s="19"/>
      <c r="BT1185" s="19"/>
      <c r="BU1185" s="19"/>
      <c r="BV1185" s="19"/>
    </row>
    <row r="1186" spans="1:74" ht="30" customHeight="1" x14ac:dyDescent="0.25">
      <c r="A1186" s="9" t="s">
        <v>5498</v>
      </c>
      <c r="B1186" s="14" t="s">
        <v>82</v>
      </c>
      <c r="C1186" s="3" t="s">
        <v>1190</v>
      </c>
      <c r="D1186" s="3" t="s">
        <v>3919</v>
      </c>
      <c r="E1186" s="3" t="s">
        <v>103</v>
      </c>
      <c r="F1186" s="3" t="s">
        <v>103</v>
      </c>
      <c r="G1186" s="3" t="s">
        <v>3991</v>
      </c>
      <c r="H1186" s="3" t="s">
        <v>4004</v>
      </c>
      <c r="I1186" s="3"/>
      <c r="J1186" s="18"/>
      <c r="K1186" s="17" t="str">
        <f t="shared" si="18"/>
        <v>UtilitiesUMSGeneralGeneralConfiguratingUser Records</v>
      </c>
      <c r="L1186" s="3"/>
      <c r="M1186" s="3"/>
      <c r="N1186" s="3"/>
      <c r="O1186" s="3"/>
      <c r="P1186" s="3" t="s">
        <v>150</v>
      </c>
      <c r="Q1186" s="3"/>
      <c r="R1186" s="5"/>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c r="AT1186" s="19"/>
      <c r="AU1186" s="19"/>
      <c r="AV1186" s="19"/>
      <c r="AW1186" s="19"/>
      <c r="AX1186" s="19"/>
      <c r="AY1186" s="19"/>
      <c r="AZ1186" s="19"/>
      <c r="BA1186" s="19"/>
      <c r="BB1186" s="19"/>
      <c r="BC1186" s="19"/>
      <c r="BD1186" s="19"/>
      <c r="BE1186" s="19"/>
      <c r="BF1186" s="19"/>
      <c r="BG1186" s="19"/>
      <c r="BH1186" s="19"/>
      <c r="BI1186" s="19"/>
      <c r="BJ1186" s="19"/>
      <c r="BK1186" s="19"/>
      <c r="BL1186" s="19"/>
      <c r="BM1186" s="19"/>
      <c r="BN1186" s="19"/>
      <c r="BO1186" s="19"/>
      <c r="BP1186" s="19"/>
      <c r="BQ1186" s="19"/>
      <c r="BR1186" s="19"/>
      <c r="BS1186" s="19"/>
      <c r="BT1186" s="19"/>
      <c r="BU1186" s="19"/>
      <c r="BV1186" s="19"/>
    </row>
    <row r="1187" spans="1:74" ht="30" customHeight="1" x14ac:dyDescent="0.25">
      <c r="A1187" s="9" t="s">
        <v>5498</v>
      </c>
      <c r="B1187" s="14" t="s">
        <v>82</v>
      </c>
      <c r="C1187" s="3" t="s">
        <v>1190</v>
      </c>
      <c r="D1187" s="3" t="s">
        <v>3919</v>
      </c>
      <c r="E1187" s="3" t="s">
        <v>103</v>
      </c>
      <c r="F1187" s="3" t="s">
        <v>103</v>
      </c>
      <c r="G1187" s="3" t="s">
        <v>4006</v>
      </c>
      <c r="H1187" s="3" t="s">
        <v>4007</v>
      </c>
      <c r="I1187" s="3"/>
      <c r="J1187" s="18"/>
      <c r="K1187" s="17" t="str">
        <f t="shared" si="18"/>
        <v>UtilitiesUMSGeneralGeneralHelpHelp documents</v>
      </c>
      <c r="L1187" s="3"/>
      <c r="M1187" s="3"/>
      <c r="N1187" s="3"/>
      <c r="O1187" s="3"/>
      <c r="P1187" s="3" t="s">
        <v>150</v>
      </c>
      <c r="Q1187" s="3"/>
      <c r="R1187" s="5"/>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c r="AT1187" s="19"/>
      <c r="AU1187" s="19"/>
      <c r="AV1187" s="19"/>
      <c r="AW1187" s="19"/>
      <c r="AX1187" s="19"/>
      <c r="AY1187" s="19"/>
      <c r="AZ1187" s="19"/>
      <c r="BA1187" s="19"/>
      <c r="BB1187" s="19"/>
      <c r="BC1187" s="19"/>
      <c r="BD1187" s="19"/>
      <c r="BE1187" s="19"/>
      <c r="BF1187" s="19"/>
      <c r="BG1187" s="19"/>
      <c r="BH1187" s="19"/>
      <c r="BI1187" s="19"/>
      <c r="BJ1187" s="19"/>
      <c r="BK1187" s="19"/>
      <c r="BL1187" s="19"/>
      <c r="BM1187" s="19"/>
      <c r="BN1187" s="19"/>
      <c r="BO1187" s="19"/>
      <c r="BP1187" s="19"/>
      <c r="BQ1187" s="19"/>
      <c r="BR1187" s="19"/>
      <c r="BS1187" s="19"/>
      <c r="BT1187" s="19"/>
      <c r="BU1187" s="19"/>
      <c r="BV1187" s="19"/>
    </row>
    <row r="1188" spans="1:74" ht="135" customHeight="1" x14ac:dyDescent="0.25">
      <c r="A1188" s="9" t="s">
        <v>5498</v>
      </c>
      <c r="B1188" s="14" t="s">
        <v>82</v>
      </c>
      <c r="C1188" s="3" t="s">
        <v>2100</v>
      </c>
      <c r="D1188" s="3" t="s">
        <v>40</v>
      </c>
      <c r="E1188" s="3" t="s">
        <v>98</v>
      </c>
      <c r="F1188" s="3" t="s">
        <v>2101</v>
      </c>
      <c r="G1188" s="3" t="s">
        <v>2102</v>
      </c>
      <c r="H1188" s="3" t="s">
        <v>4871</v>
      </c>
      <c r="I1188" s="3" t="s">
        <v>4872</v>
      </c>
      <c r="J1188" s="18" t="s">
        <v>4873</v>
      </c>
      <c r="K1188" s="17" t="str">
        <f t="shared" si="18"/>
        <v>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categoriesEvents can be manually categorized into Global Time Allocation groups (NST, DPA, EC or IC)</v>
      </c>
      <c r="L1188" s="3"/>
      <c r="M1188" s="3"/>
      <c r="N1188" s="3"/>
      <c r="O1188" s="3"/>
      <c r="P1188" s="3" t="s">
        <v>150</v>
      </c>
      <c r="Q1188" s="3">
        <v>2024</v>
      </c>
      <c r="R1188" s="5"/>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c r="AT1188" s="19"/>
      <c r="AU1188" s="19"/>
      <c r="AV1188" s="19"/>
      <c r="AW1188" s="19"/>
      <c r="AX1188" s="19"/>
      <c r="AY1188" s="19"/>
      <c r="AZ1188" s="19"/>
      <c r="BA1188" s="19"/>
      <c r="BB1188" s="19"/>
      <c r="BC1188" s="19"/>
      <c r="BD1188" s="19"/>
      <c r="BE1188" s="19"/>
      <c r="BF1188" s="19"/>
      <c r="BG1188" s="19"/>
      <c r="BH1188" s="19"/>
      <c r="BI1188" s="19"/>
      <c r="BJ1188" s="19"/>
      <c r="BK1188" s="19"/>
      <c r="BL1188" s="19"/>
      <c r="BM1188" s="19"/>
      <c r="BN1188" s="19"/>
      <c r="BO1188" s="19"/>
      <c r="BP1188" s="19"/>
      <c r="BQ1188" s="19"/>
      <c r="BR1188" s="19"/>
      <c r="BS1188" s="19"/>
      <c r="BT1188" s="19"/>
      <c r="BU1188" s="19"/>
      <c r="BV1188" s="19"/>
    </row>
    <row r="1189" spans="1:74" ht="150" customHeight="1" x14ac:dyDescent="0.25">
      <c r="A1189" s="9" t="s">
        <v>5498</v>
      </c>
      <c r="B1189" s="14" t="s">
        <v>82</v>
      </c>
      <c r="C1189" s="3" t="s">
        <v>2100</v>
      </c>
      <c r="D1189" s="3" t="s">
        <v>40</v>
      </c>
      <c r="E1189" s="3" t="s">
        <v>98</v>
      </c>
      <c r="F1189" s="3" t="s">
        <v>2101</v>
      </c>
      <c r="G1189" s="3" t="s">
        <v>2102</v>
      </c>
      <c r="H1189" s="3" t="s">
        <v>4871</v>
      </c>
      <c r="I1189" s="3" t="s">
        <v>4875</v>
      </c>
      <c r="J1189" s="18" t="s">
        <v>4876</v>
      </c>
      <c r="K1189" s="17" t="str">
        <f t="shared" si="18"/>
        <v>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subcategoriesEvents can be manually categorized into Global Time Allocation subgroups (CIP, Failures Mechanical, No demand...)</v>
      </c>
      <c r="L1189" s="3"/>
      <c r="M1189" s="3"/>
      <c r="N1189" s="3"/>
      <c r="O1189" s="3"/>
      <c r="P1189" s="3" t="s">
        <v>150</v>
      </c>
      <c r="Q1189" s="3">
        <v>2024</v>
      </c>
      <c r="R1189" s="5"/>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c r="AT1189" s="19"/>
      <c r="AU1189" s="19"/>
      <c r="AV1189" s="19"/>
      <c r="AW1189" s="19"/>
      <c r="AX1189" s="19"/>
      <c r="AY1189" s="19"/>
      <c r="AZ1189" s="19"/>
      <c r="BA1189" s="19"/>
      <c r="BB1189" s="19"/>
      <c r="BC1189" s="19"/>
      <c r="BD1189" s="19"/>
      <c r="BE1189" s="19"/>
      <c r="BF1189" s="19"/>
      <c r="BG1189" s="19"/>
      <c r="BH1189" s="19"/>
      <c r="BI1189" s="19"/>
      <c r="BJ1189" s="19"/>
      <c r="BK1189" s="19"/>
      <c r="BL1189" s="19"/>
      <c r="BM1189" s="19"/>
      <c r="BN1189" s="19"/>
      <c r="BO1189" s="19"/>
      <c r="BP1189" s="19"/>
      <c r="BQ1189" s="19"/>
      <c r="BR1189" s="19"/>
      <c r="BS1189" s="19"/>
      <c r="BT1189" s="19"/>
      <c r="BU1189" s="19"/>
      <c r="BV1189" s="19"/>
    </row>
    <row r="1190" spans="1:74" ht="90" customHeight="1" x14ac:dyDescent="0.25">
      <c r="A1190" s="9" t="s">
        <v>5498</v>
      </c>
      <c r="B1190" s="14" t="s">
        <v>82</v>
      </c>
      <c r="C1190" s="3" t="s">
        <v>2100</v>
      </c>
      <c r="D1190" s="3" t="s">
        <v>40</v>
      </c>
      <c r="E1190" s="3" t="s">
        <v>98</v>
      </c>
      <c r="F1190" s="3" t="s">
        <v>2101</v>
      </c>
      <c r="G1190" s="3" t="s">
        <v>2102</v>
      </c>
      <c r="H1190" s="3" t="s">
        <v>4878</v>
      </c>
      <c r="I1190" s="3" t="s">
        <v>1790</v>
      </c>
      <c r="J1190" s="18" t="s">
        <v>4879</v>
      </c>
      <c r="K1190" s="17" t="str">
        <f t="shared" si="18"/>
        <v>Packaging PerformanceLMSPackagingFunctional - Packaging KPIs Policies Compliance and Assets Utilization Optimization ("Sweat Our Assets")Categorize Lines Time LossesRegister line stoppage manuallyNotes field for description of downtimeUsers can add comments into each event</v>
      </c>
      <c r="L1190" s="3"/>
      <c r="M1190" s="3"/>
      <c r="N1190" s="3"/>
      <c r="O1190" s="3"/>
      <c r="P1190" s="3" t="s">
        <v>150</v>
      </c>
      <c r="Q1190" s="3">
        <v>2024</v>
      </c>
      <c r="R1190" s="5"/>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c r="AT1190" s="19"/>
      <c r="AU1190" s="19"/>
      <c r="AV1190" s="19"/>
      <c r="AW1190" s="19"/>
      <c r="AX1190" s="19"/>
      <c r="AY1190" s="19"/>
      <c r="AZ1190" s="19"/>
      <c r="BA1190" s="19"/>
      <c r="BB1190" s="19"/>
      <c r="BC1190" s="19"/>
      <c r="BD1190" s="19"/>
      <c r="BE1190" s="19"/>
      <c r="BF1190" s="19"/>
      <c r="BG1190" s="19"/>
      <c r="BH1190" s="19"/>
      <c r="BI1190" s="19"/>
      <c r="BJ1190" s="19"/>
      <c r="BK1190" s="19"/>
      <c r="BL1190" s="19"/>
      <c r="BM1190" s="19"/>
      <c r="BN1190" s="19"/>
      <c r="BO1190" s="19"/>
      <c r="BP1190" s="19"/>
      <c r="BQ1190" s="19"/>
      <c r="BR1190" s="19"/>
      <c r="BS1190" s="19"/>
      <c r="BT1190" s="19"/>
      <c r="BU1190" s="19"/>
      <c r="BV1190" s="19"/>
    </row>
    <row r="1191" spans="1:74" ht="135" customHeight="1" x14ac:dyDescent="0.25">
      <c r="A1191" s="9" t="s">
        <v>5498</v>
      </c>
      <c r="B1191" s="14" t="s">
        <v>82</v>
      </c>
      <c r="C1191" s="3" t="s">
        <v>2100</v>
      </c>
      <c r="D1191" s="3" t="s">
        <v>40</v>
      </c>
      <c r="E1191" s="3" t="s">
        <v>98</v>
      </c>
      <c r="F1191" s="3" t="s">
        <v>2101</v>
      </c>
      <c r="G1191" s="3" t="s">
        <v>2102</v>
      </c>
      <c r="H1191" s="3" t="s">
        <v>4871</v>
      </c>
      <c r="I1191" s="3" t="s">
        <v>4881</v>
      </c>
      <c r="J1191" s="18" t="s">
        <v>4882</v>
      </c>
      <c r="K1191" s="17" t="str">
        <f t="shared" si="18"/>
        <v>Packaging PerformanceLMSPackagingFunctional - Packaging KPIs Policies Compliance and Assets Utilization Optimization ("Sweat Our Assets")Categorize Lines Time LossesAllocate (acknowledgment / categorize) line stoppage categories using GTA standard categoriesClassification data included in machine states chartUsers can see the classification of the stoppage in the machine states chart</v>
      </c>
      <c r="L1191" s="3"/>
      <c r="M1191" s="3"/>
      <c r="N1191" s="3"/>
      <c r="O1191" s="3"/>
      <c r="P1191" s="3" t="s">
        <v>150</v>
      </c>
      <c r="Q1191" s="3">
        <v>2024</v>
      </c>
      <c r="R1191" s="5"/>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c r="AT1191" s="19"/>
      <c r="AU1191" s="19"/>
      <c r="AV1191" s="19"/>
      <c r="AW1191" s="19"/>
      <c r="AX1191" s="19"/>
      <c r="AY1191" s="19"/>
      <c r="AZ1191" s="19"/>
      <c r="BA1191" s="19"/>
      <c r="BB1191" s="19"/>
      <c r="BC1191" s="19"/>
      <c r="BD1191" s="19"/>
      <c r="BE1191" s="19"/>
      <c r="BF1191" s="19"/>
      <c r="BG1191" s="19"/>
      <c r="BH1191" s="19"/>
      <c r="BI1191" s="19"/>
      <c r="BJ1191" s="19"/>
      <c r="BK1191" s="19"/>
      <c r="BL1191" s="19"/>
      <c r="BM1191" s="19"/>
      <c r="BN1191" s="19"/>
      <c r="BO1191" s="19"/>
      <c r="BP1191" s="19"/>
      <c r="BQ1191" s="19"/>
      <c r="BR1191" s="19"/>
      <c r="BS1191" s="19"/>
      <c r="BT1191" s="19"/>
      <c r="BU1191" s="19"/>
      <c r="BV1191" s="19"/>
    </row>
    <row r="1192" spans="1:74" ht="120" customHeight="1" x14ac:dyDescent="0.25">
      <c r="A1192" s="9" t="s">
        <v>5498</v>
      </c>
      <c r="B1192" s="14" t="s">
        <v>82</v>
      </c>
      <c r="C1192" s="3" t="s">
        <v>2100</v>
      </c>
      <c r="D1192" s="3" t="s">
        <v>40</v>
      </c>
      <c r="E1192" s="3" t="s">
        <v>98</v>
      </c>
      <c r="F1192" s="3" t="s">
        <v>2101</v>
      </c>
      <c r="G1192" s="3" t="s">
        <v>2102</v>
      </c>
      <c r="H1192" s="3" t="s">
        <v>4871</v>
      </c>
      <c r="I1192" s="3" t="s">
        <v>4884</v>
      </c>
      <c r="J1192" s="18" t="s">
        <v>4885</v>
      </c>
      <c r="K1192" s="17" t="str">
        <f t="shared" si="18"/>
        <v>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tableEvents can be classified directly from a table</v>
      </c>
      <c r="L1192" s="3"/>
      <c r="M1192" s="3"/>
      <c r="N1192" s="3"/>
      <c r="O1192" s="3"/>
      <c r="P1192" s="3" t="s">
        <v>150</v>
      </c>
      <c r="Q1192" s="3">
        <v>2024</v>
      </c>
      <c r="R1192" s="5"/>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c r="AT1192" s="19"/>
      <c r="AU1192" s="19"/>
      <c r="AV1192" s="19"/>
      <c r="AW1192" s="19"/>
      <c r="AX1192" s="19"/>
      <c r="AY1192" s="19"/>
      <c r="AZ1192" s="19"/>
      <c r="BA1192" s="19"/>
      <c r="BB1192" s="19"/>
      <c r="BC1192" s="19"/>
      <c r="BD1192" s="19"/>
      <c r="BE1192" s="19"/>
      <c r="BF1192" s="19"/>
      <c r="BG1192" s="19"/>
      <c r="BH1192" s="19"/>
      <c r="BI1192" s="19"/>
      <c r="BJ1192" s="19"/>
      <c r="BK1192" s="19"/>
      <c r="BL1192" s="19"/>
      <c r="BM1192" s="19"/>
      <c r="BN1192" s="19"/>
      <c r="BO1192" s="19"/>
      <c r="BP1192" s="19"/>
      <c r="BQ1192" s="19"/>
      <c r="BR1192" s="19"/>
      <c r="BS1192" s="19"/>
      <c r="BT1192" s="19"/>
      <c r="BU1192" s="19"/>
      <c r="BV1192" s="19"/>
    </row>
    <row r="1193" spans="1:74" ht="120" customHeight="1" x14ac:dyDescent="0.25">
      <c r="A1193" s="9" t="s">
        <v>5498</v>
      </c>
      <c r="B1193" s="14" t="s">
        <v>82</v>
      </c>
      <c r="C1193" s="3" t="s">
        <v>2100</v>
      </c>
      <c r="D1193" s="3" t="s">
        <v>40</v>
      </c>
      <c r="E1193" s="3" t="s">
        <v>98</v>
      </c>
      <c r="F1193" s="3" t="s">
        <v>2101</v>
      </c>
      <c r="G1193" s="3" t="s">
        <v>2102</v>
      </c>
      <c r="H1193" s="3" t="s">
        <v>4871</v>
      </c>
      <c r="I1193" s="3" t="s">
        <v>4887</v>
      </c>
      <c r="J1193" s="18" t="s">
        <v>4888</v>
      </c>
      <c r="K1193" s="17" t="str">
        <f t="shared" si="18"/>
        <v>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graphEvents can be classified directly from a graph</v>
      </c>
      <c r="L1193" s="3"/>
      <c r="M1193" s="3"/>
      <c r="N1193" s="3"/>
      <c r="O1193" s="3"/>
      <c r="P1193" s="3" t="s">
        <v>150</v>
      </c>
      <c r="Q1193" s="3">
        <v>2025</v>
      </c>
      <c r="R1193" s="5"/>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c r="AT1193" s="19"/>
      <c r="AU1193" s="19"/>
      <c r="AV1193" s="19"/>
      <c r="AW1193" s="19"/>
      <c r="AX1193" s="19"/>
      <c r="AY1193" s="19"/>
      <c r="AZ1193" s="19"/>
      <c r="BA1193" s="19"/>
      <c r="BB1193" s="19"/>
      <c r="BC1193" s="19"/>
      <c r="BD1193" s="19"/>
      <c r="BE1193" s="19"/>
      <c r="BF1193" s="19"/>
      <c r="BG1193" s="19"/>
      <c r="BH1193" s="19"/>
      <c r="BI1193" s="19"/>
      <c r="BJ1193" s="19"/>
      <c r="BK1193" s="19"/>
      <c r="BL1193" s="19"/>
      <c r="BM1193" s="19"/>
      <c r="BN1193" s="19"/>
      <c r="BO1193" s="19"/>
      <c r="BP1193" s="19"/>
      <c r="BQ1193" s="19"/>
      <c r="BR1193" s="19"/>
      <c r="BS1193" s="19"/>
      <c r="BT1193" s="19"/>
      <c r="BU1193" s="19"/>
      <c r="BV1193" s="19"/>
    </row>
    <row r="1194" spans="1:74" ht="105" customHeight="1" x14ac:dyDescent="0.25">
      <c r="A1194" s="9" t="s">
        <v>5498</v>
      </c>
      <c r="B1194" s="14" t="s">
        <v>82</v>
      </c>
      <c r="C1194" s="3" t="s">
        <v>2100</v>
      </c>
      <c r="D1194" s="3" t="s">
        <v>40</v>
      </c>
      <c r="E1194" s="3" t="s">
        <v>98</v>
      </c>
      <c r="F1194" s="3" t="s">
        <v>2101</v>
      </c>
      <c r="G1194" s="3" t="s">
        <v>2102</v>
      </c>
      <c r="H1194" s="3" t="s">
        <v>4878</v>
      </c>
      <c r="I1194" s="3" t="s">
        <v>4890</v>
      </c>
      <c r="J1194" s="18" t="s">
        <v>4891</v>
      </c>
      <c r="K1194" s="17" t="str">
        <f t="shared" si="18"/>
        <v>Packaging PerformanceLMSPackagingFunctional - Packaging KPIs Policies Compliance and Assets Utilization Optimization ("Sweat Our Assets")Categorize Lines Time LossesRegister line stoppage manuallyPeriod locking for downtime classificationNo classification can be done inside the specified locked period</v>
      </c>
      <c r="L1194" s="3"/>
      <c r="M1194" s="3"/>
      <c r="N1194" s="3"/>
      <c r="O1194" s="3"/>
      <c r="P1194" s="3" t="s">
        <v>150</v>
      </c>
      <c r="Q1194" s="3">
        <v>2025</v>
      </c>
      <c r="R1194" s="5"/>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c r="AT1194" s="19"/>
      <c r="AU1194" s="19"/>
      <c r="AV1194" s="19"/>
      <c r="AW1194" s="19"/>
      <c r="AX1194" s="19"/>
      <c r="AY1194" s="19"/>
      <c r="AZ1194" s="19"/>
      <c r="BA1194" s="19"/>
      <c r="BB1194" s="19"/>
      <c r="BC1194" s="19"/>
      <c r="BD1194" s="19"/>
      <c r="BE1194" s="19"/>
      <c r="BF1194" s="19"/>
      <c r="BG1194" s="19"/>
      <c r="BH1194" s="19"/>
      <c r="BI1194" s="19"/>
      <c r="BJ1194" s="19"/>
      <c r="BK1194" s="19"/>
      <c r="BL1194" s="19"/>
      <c r="BM1194" s="19"/>
      <c r="BN1194" s="19"/>
      <c r="BO1194" s="19"/>
      <c r="BP1194" s="19"/>
      <c r="BQ1194" s="19"/>
      <c r="BR1194" s="19"/>
      <c r="BS1194" s="19"/>
      <c r="BT1194" s="19"/>
      <c r="BU1194" s="19"/>
      <c r="BV1194" s="19"/>
    </row>
    <row r="1195" spans="1:74" ht="135" customHeight="1" x14ac:dyDescent="0.25">
      <c r="A1195" s="9" t="s">
        <v>5498</v>
      </c>
      <c r="B1195" s="14" t="s">
        <v>82</v>
      </c>
      <c r="C1195" s="3" t="s">
        <v>2100</v>
      </c>
      <c r="D1195" s="3" t="s">
        <v>40</v>
      </c>
      <c r="E1195" s="3" t="s">
        <v>98</v>
      </c>
      <c r="F1195" s="3" t="s">
        <v>2101</v>
      </c>
      <c r="G1195" s="3" t="s">
        <v>2102</v>
      </c>
      <c r="H1195" s="3" t="s">
        <v>4871</v>
      </c>
      <c r="I1195" s="3" t="s">
        <v>4945</v>
      </c>
      <c r="J1195" s="18" t="s">
        <v>4946</v>
      </c>
      <c r="K1195" s="17" t="str">
        <f t="shared" si="18"/>
        <v>Packaging PerformanceLMSPackagingFunctional - Packaging KPIs Policies Compliance and Assets Utilization Optimization ("Sweat Our Assets")Categorize Lines Time LossesAllocate (acknowledgment / categorize) line stoppage categories using GTA standard categoriesChange history for downtime classificationHistory of changes on classification can be seen (who changed/added what when)</v>
      </c>
      <c r="L1195" s="3"/>
      <c r="M1195" s="3"/>
      <c r="N1195" s="3"/>
      <c r="O1195" s="3"/>
      <c r="P1195" s="3" t="s">
        <v>150</v>
      </c>
      <c r="Q1195" s="3">
        <v>2024</v>
      </c>
      <c r="R1195" s="5"/>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c r="AT1195" s="19"/>
      <c r="AU1195" s="19"/>
      <c r="AV1195" s="19"/>
      <c r="AW1195" s="19"/>
      <c r="AX1195" s="19"/>
      <c r="AY1195" s="19"/>
      <c r="AZ1195" s="19"/>
      <c r="BA1195" s="19"/>
      <c r="BB1195" s="19"/>
      <c r="BC1195" s="19"/>
      <c r="BD1195" s="19"/>
      <c r="BE1195" s="19"/>
      <c r="BF1195" s="19"/>
      <c r="BG1195" s="19"/>
      <c r="BH1195" s="19"/>
      <c r="BI1195" s="19"/>
      <c r="BJ1195" s="19"/>
      <c r="BK1195" s="19"/>
      <c r="BL1195" s="19"/>
      <c r="BM1195" s="19"/>
      <c r="BN1195" s="19"/>
      <c r="BO1195" s="19"/>
      <c r="BP1195" s="19"/>
      <c r="BQ1195" s="19"/>
      <c r="BR1195" s="19"/>
      <c r="BS1195" s="19"/>
      <c r="BT1195" s="19"/>
      <c r="BU1195" s="19"/>
      <c r="BV1195" s="19"/>
    </row>
    <row r="1196" spans="1:74" ht="90" customHeight="1" x14ac:dyDescent="0.25">
      <c r="A1196" s="9" t="s">
        <v>5498</v>
      </c>
      <c r="B1196" s="14" t="s">
        <v>82</v>
      </c>
      <c r="C1196" s="3" t="s">
        <v>2100</v>
      </c>
      <c r="D1196" s="3" t="s">
        <v>40</v>
      </c>
      <c r="E1196" s="3" t="s">
        <v>98</v>
      </c>
      <c r="F1196" s="3" t="s">
        <v>2101</v>
      </c>
      <c r="G1196" s="3" t="s">
        <v>2102</v>
      </c>
      <c r="H1196" s="3" t="s">
        <v>4878</v>
      </c>
      <c r="I1196" s="3" t="s">
        <v>4960</v>
      </c>
      <c r="J1196" s="18" t="s">
        <v>4961</v>
      </c>
      <c r="K1196" s="17" t="str">
        <f t="shared" si="18"/>
        <v>Packaging PerformanceLMSPackagingFunctional - Packaging KPIs Policies Compliance and Assets Utilization Optimization ("Sweat Our Assets")Categorize Lines Time LossesRegister line stoppage manuallyCategorization adherence calculationCalculate the % of downtime categorized</v>
      </c>
      <c r="L1196" s="3"/>
      <c r="M1196" s="3"/>
      <c r="N1196" s="3"/>
      <c r="O1196" s="3"/>
      <c r="P1196" s="3" t="s">
        <v>150</v>
      </c>
      <c r="Q1196" s="3">
        <v>2024</v>
      </c>
      <c r="R1196" s="5"/>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c r="AT1196" s="19"/>
      <c r="AU1196" s="19"/>
      <c r="AV1196" s="19"/>
      <c r="AW1196" s="19"/>
      <c r="AX1196" s="19"/>
      <c r="AY1196" s="19"/>
      <c r="AZ1196" s="19"/>
      <c r="BA1196" s="19"/>
      <c r="BB1196" s="19"/>
      <c r="BC1196" s="19"/>
      <c r="BD1196" s="19"/>
      <c r="BE1196" s="19"/>
      <c r="BF1196" s="19"/>
      <c r="BG1196" s="19"/>
      <c r="BH1196" s="19"/>
      <c r="BI1196" s="19"/>
      <c r="BJ1196" s="19"/>
      <c r="BK1196" s="19"/>
      <c r="BL1196" s="19"/>
      <c r="BM1196" s="19"/>
      <c r="BN1196" s="19"/>
      <c r="BO1196" s="19"/>
      <c r="BP1196" s="19"/>
      <c r="BQ1196" s="19"/>
      <c r="BR1196" s="19"/>
      <c r="BS1196" s="19"/>
      <c r="BT1196" s="19"/>
      <c r="BU1196" s="19"/>
      <c r="BV1196" s="19"/>
    </row>
    <row r="1197" spans="1:74" ht="135" customHeight="1" x14ac:dyDescent="0.25">
      <c r="A1197" s="9" t="s">
        <v>5498</v>
      </c>
      <c r="B1197" s="14" t="s">
        <v>82</v>
      </c>
      <c r="C1197" s="3" t="s">
        <v>2100</v>
      </c>
      <c r="D1197" s="3" t="s">
        <v>40</v>
      </c>
      <c r="E1197" s="3" t="s">
        <v>98</v>
      </c>
      <c r="F1197" s="3" t="s">
        <v>2101</v>
      </c>
      <c r="G1197" s="3" t="s">
        <v>2102</v>
      </c>
      <c r="H1197" s="3" t="s">
        <v>4871</v>
      </c>
      <c r="I1197" s="3" t="s">
        <v>4994</v>
      </c>
      <c r="J1197" s="18" t="s">
        <v>4995</v>
      </c>
      <c r="K1197" s="17" t="str">
        <f t="shared" si="18"/>
        <v>Packaging PerformanceLMSPackagingFunctional - Packaging KPIs Policies Compliance and Assets Utilization Optimization ("Sweat Our Assets")Categorize Lines Time LossesAllocate (acknowledgment / categorize) line stoppage categories using GTA standard categoriesCategorization adherence visualizationDisplay for the user the downtime adherence</v>
      </c>
      <c r="L1197" s="3"/>
      <c r="M1197" s="3"/>
      <c r="N1197" s="3"/>
      <c r="O1197" s="3"/>
      <c r="P1197" s="3" t="s">
        <v>150</v>
      </c>
      <c r="Q1197" s="3">
        <v>2025</v>
      </c>
      <c r="R1197" s="5"/>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c r="AT1197" s="19"/>
      <c r="AU1197" s="19"/>
      <c r="AV1197" s="19"/>
      <c r="AW1197" s="19"/>
      <c r="AX1197" s="19"/>
      <c r="AY1197" s="19"/>
      <c r="AZ1197" s="19"/>
      <c r="BA1197" s="19"/>
      <c r="BB1197" s="19"/>
      <c r="BC1197" s="19"/>
      <c r="BD1197" s="19"/>
      <c r="BE1197" s="19"/>
      <c r="BF1197" s="19"/>
      <c r="BG1197" s="19"/>
      <c r="BH1197" s="19"/>
      <c r="BI1197" s="19"/>
      <c r="BJ1197" s="19"/>
      <c r="BK1197" s="19"/>
      <c r="BL1197" s="19"/>
      <c r="BM1197" s="19"/>
      <c r="BN1197" s="19"/>
      <c r="BO1197" s="19"/>
      <c r="BP1197" s="19"/>
      <c r="BQ1197" s="19"/>
      <c r="BR1197" s="19"/>
      <c r="BS1197" s="19"/>
      <c r="BT1197" s="19"/>
      <c r="BU1197" s="19"/>
      <c r="BV1197" s="19"/>
    </row>
    <row r="1198" spans="1:74" ht="135" customHeight="1" x14ac:dyDescent="0.25">
      <c r="A1198" s="9" t="s">
        <v>5498</v>
      </c>
      <c r="B1198" s="14" t="s">
        <v>82</v>
      </c>
      <c r="C1198" s="3" t="s">
        <v>2100</v>
      </c>
      <c r="D1198" s="3" t="s">
        <v>40</v>
      </c>
      <c r="E1198" s="3" t="s">
        <v>98</v>
      </c>
      <c r="F1198" s="3" t="s">
        <v>2101</v>
      </c>
      <c r="G1198" s="3" t="s">
        <v>2102</v>
      </c>
      <c r="H1198" s="3" t="s">
        <v>4871</v>
      </c>
      <c r="I1198" s="3" t="s">
        <v>4997</v>
      </c>
      <c r="J1198" s="18" t="s">
        <v>4998</v>
      </c>
      <c r="K1198" s="17" t="str">
        <f t="shared" si="18"/>
        <v>Packaging PerformanceLMSPackagingFunctional - Packaging KPIs Policies Compliance and Assets Utilization Optimization ("Sweat Our Assets")Categorize Lines Time LossesAllocate (acknowledgment / categorize) line stoppage categories using GTA standard categoriesClassification percentage (generic - with static rules)Percentage of downtime classification is displayed and is calculated following a static rule</v>
      </c>
      <c r="L1198" s="3"/>
      <c r="M1198" s="3"/>
      <c r="N1198" s="3"/>
      <c r="O1198" s="3"/>
      <c r="P1198" s="3" t="s">
        <v>150</v>
      </c>
      <c r="Q1198" s="3">
        <v>2024</v>
      </c>
      <c r="R1198" s="5"/>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c r="AT1198" s="19"/>
      <c r="AU1198" s="19"/>
      <c r="AV1198" s="19"/>
      <c r="AW1198" s="19"/>
      <c r="AX1198" s="19"/>
      <c r="AY1198" s="19"/>
      <c r="AZ1198" s="19"/>
      <c r="BA1198" s="19"/>
      <c r="BB1198" s="19"/>
      <c r="BC1198" s="19"/>
      <c r="BD1198" s="19"/>
      <c r="BE1198" s="19"/>
      <c r="BF1198" s="19"/>
      <c r="BG1198" s="19"/>
      <c r="BH1198" s="19"/>
      <c r="BI1198" s="19"/>
      <c r="BJ1198" s="19"/>
      <c r="BK1198" s="19"/>
      <c r="BL1198" s="19"/>
      <c r="BM1198" s="19"/>
      <c r="BN1198" s="19"/>
      <c r="BO1198" s="19"/>
      <c r="BP1198" s="19"/>
      <c r="BQ1198" s="19"/>
      <c r="BR1198" s="19"/>
      <c r="BS1198" s="19"/>
      <c r="BT1198" s="19"/>
      <c r="BU1198" s="19"/>
      <c r="BV1198" s="19"/>
    </row>
    <row r="1199" spans="1:74" ht="150" customHeight="1" x14ac:dyDescent="0.25">
      <c r="A1199" s="9" t="s">
        <v>5498</v>
      </c>
      <c r="B1199" s="14" t="s">
        <v>82</v>
      </c>
      <c r="C1199" s="3" t="s">
        <v>2100</v>
      </c>
      <c r="D1199" s="3" t="s">
        <v>40</v>
      </c>
      <c r="E1199" s="3" t="s">
        <v>98</v>
      </c>
      <c r="F1199" s="3" t="s">
        <v>2101</v>
      </c>
      <c r="G1199" s="3" t="s">
        <v>2102</v>
      </c>
      <c r="H1199" s="3" t="s">
        <v>4871</v>
      </c>
      <c r="I1199" s="3" t="s">
        <v>5000</v>
      </c>
      <c r="J1199" s="18" t="s">
        <v>5001</v>
      </c>
      <c r="K1199" s="17" t="str">
        <f t="shared" si="18"/>
        <v>Packaging PerformanceLMSPackagingFunctional - Packaging KPIs Policies Compliance and Assets Utilization Optimization ("Sweat Our Assets")Categorize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v>
      </c>
      <c r="L1199" s="3"/>
      <c r="M1199" s="3"/>
      <c r="N1199" s="3"/>
      <c r="O1199" s="3"/>
      <c r="P1199" s="3" t="s">
        <v>150</v>
      </c>
      <c r="Q1199" s="3">
        <v>2024</v>
      </c>
      <c r="R1199" s="5"/>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c r="AT1199" s="19"/>
      <c r="AU1199" s="19"/>
      <c r="AV1199" s="19"/>
      <c r="AW1199" s="19"/>
      <c r="AX1199" s="19"/>
      <c r="AY1199" s="19"/>
      <c r="AZ1199" s="19"/>
      <c r="BA1199" s="19"/>
      <c r="BB1199" s="19"/>
      <c r="BC1199" s="19"/>
      <c r="BD1199" s="19"/>
      <c r="BE1199" s="19"/>
      <c r="BF1199" s="19"/>
      <c r="BG1199" s="19"/>
      <c r="BH1199" s="19"/>
      <c r="BI1199" s="19"/>
      <c r="BJ1199" s="19"/>
      <c r="BK1199" s="19"/>
      <c r="BL1199" s="19"/>
      <c r="BM1199" s="19"/>
      <c r="BN1199" s="19"/>
      <c r="BO1199" s="19"/>
      <c r="BP1199" s="19"/>
      <c r="BQ1199" s="19"/>
      <c r="BR1199" s="19"/>
      <c r="BS1199" s="19"/>
      <c r="BT1199" s="19"/>
      <c r="BU1199" s="19"/>
      <c r="BV1199" s="19"/>
    </row>
    <row r="1200" spans="1:74" ht="165" customHeight="1" x14ac:dyDescent="0.25">
      <c r="A1200" s="9" t="s">
        <v>5498</v>
      </c>
      <c r="B1200" s="14" t="s">
        <v>82</v>
      </c>
      <c r="C1200" s="3" t="s">
        <v>2100</v>
      </c>
      <c r="D1200" s="3" t="s">
        <v>40</v>
      </c>
      <c r="E1200" s="3" t="s">
        <v>98</v>
      </c>
      <c r="F1200" s="3" t="s">
        <v>2101</v>
      </c>
      <c r="G1200" s="3" t="s">
        <v>2102</v>
      </c>
      <c r="H1200" s="3" t="s">
        <v>4871</v>
      </c>
      <c r="I1200" s="3" t="s">
        <v>5003</v>
      </c>
      <c r="J1200" s="18" t="s">
        <v>5004</v>
      </c>
      <c r="K1200" s="17" t="str">
        <f t="shared" si="18"/>
        <v>Packaging PerformanceLMSPackagingFunctional - Packaging KPIs Policies Compliance and Assets Utilization Optimization ("Sweat Our Assets")Categorize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v>
      </c>
      <c r="L1200" s="3"/>
      <c r="M1200" s="3"/>
      <c r="N1200" s="3"/>
      <c r="O1200" s="3"/>
      <c r="P1200" s="3" t="s">
        <v>150</v>
      </c>
      <c r="Q1200" s="3">
        <v>2024</v>
      </c>
      <c r="R1200" s="5"/>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c r="AT1200" s="19"/>
      <c r="AU1200" s="19"/>
      <c r="AV1200" s="19"/>
      <c r="AW1200" s="19"/>
      <c r="AX1200" s="19"/>
      <c r="AY1200" s="19"/>
      <c r="AZ1200" s="19"/>
      <c r="BA1200" s="19"/>
      <c r="BB1200" s="19"/>
      <c r="BC1200" s="19"/>
      <c r="BD1200" s="19"/>
      <c r="BE1200" s="19"/>
      <c r="BF1200" s="19"/>
      <c r="BG1200" s="19"/>
      <c r="BH1200" s="19"/>
      <c r="BI1200" s="19"/>
      <c r="BJ1200" s="19"/>
      <c r="BK1200" s="19"/>
      <c r="BL1200" s="19"/>
      <c r="BM1200" s="19"/>
      <c r="BN1200" s="19"/>
      <c r="BO1200" s="19"/>
      <c r="BP1200" s="19"/>
      <c r="BQ1200" s="19"/>
      <c r="BR1200" s="19"/>
      <c r="BS1200" s="19"/>
      <c r="BT1200" s="19"/>
      <c r="BU1200" s="19"/>
      <c r="BV1200" s="19"/>
    </row>
    <row r="1201" spans="1:74" ht="105" customHeight="1" x14ac:dyDescent="0.25">
      <c r="A1201" s="9" t="s">
        <v>5498</v>
      </c>
      <c r="B1201" s="14" t="s">
        <v>82</v>
      </c>
      <c r="C1201" s="3" t="s">
        <v>2100</v>
      </c>
      <c r="D1201" s="3" t="s">
        <v>40</v>
      </c>
      <c r="E1201" s="3" t="s">
        <v>98</v>
      </c>
      <c r="F1201" s="3" t="s">
        <v>2101</v>
      </c>
      <c r="G1201" s="3" t="s">
        <v>2102</v>
      </c>
      <c r="H1201" s="3" t="s">
        <v>4050</v>
      </c>
      <c r="I1201" s="3" t="s">
        <v>4051</v>
      </c>
      <c r="J1201" s="18"/>
      <c r="K1201" s="17" t="str">
        <f t="shared" si="18"/>
        <v>Packaging PerformanceLMSPackagingFunctional - Packaging KPIs Policies Compliance and Assets Utilization Optimization ("Sweat Our Assets")Categorize Lines Time LossesDPA Cancelation automaticallyAutomatic maintain the line in DPA until the filler run more than 10% the nominal speed</v>
      </c>
      <c r="L1201" s="3"/>
      <c r="M1201" s="3"/>
      <c r="N1201" s="3"/>
      <c r="O1201" s="3"/>
      <c r="P1201" s="3" t="s">
        <v>5628</v>
      </c>
      <c r="Q1201" s="3"/>
      <c r="R1201" s="5"/>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c r="AT1201" s="19"/>
      <c r="AU1201" s="19"/>
      <c r="AV1201" s="19"/>
      <c r="AW1201" s="19"/>
      <c r="AX1201" s="19"/>
      <c r="AY1201" s="19"/>
      <c r="AZ1201" s="19"/>
      <c r="BA1201" s="19"/>
      <c r="BB1201" s="19"/>
      <c r="BC1201" s="19"/>
      <c r="BD1201" s="19"/>
      <c r="BE1201" s="19"/>
      <c r="BF1201" s="19"/>
      <c r="BG1201" s="19"/>
      <c r="BH1201" s="19"/>
      <c r="BI1201" s="19"/>
      <c r="BJ1201" s="19"/>
      <c r="BK1201" s="19"/>
      <c r="BL1201" s="19"/>
      <c r="BM1201" s="19"/>
      <c r="BN1201" s="19"/>
      <c r="BO1201" s="19"/>
      <c r="BP1201" s="19"/>
      <c r="BQ1201" s="19"/>
      <c r="BR1201" s="19"/>
      <c r="BS1201" s="19"/>
      <c r="BT1201" s="19"/>
      <c r="BU1201" s="19"/>
      <c r="BV1201" s="19"/>
    </row>
    <row r="1202" spans="1:74" ht="120" customHeight="1" x14ac:dyDescent="0.25">
      <c r="A1202" s="9" t="s">
        <v>5498</v>
      </c>
      <c r="B1202" s="14" t="s">
        <v>82</v>
      </c>
      <c r="C1202" s="3" t="s">
        <v>2100</v>
      </c>
      <c r="D1202" s="3" t="s">
        <v>40</v>
      </c>
      <c r="E1202" s="3" t="s">
        <v>98</v>
      </c>
      <c r="F1202" s="3" t="s">
        <v>2101</v>
      </c>
      <c r="G1202" s="3" t="s">
        <v>2102</v>
      </c>
      <c r="H1202" s="3" t="s">
        <v>4053</v>
      </c>
      <c r="I1202" s="3" t="s">
        <v>4054</v>
      </c>
      <c r="J1202" s="18" t="s">
        <v>4055</v>
      </c>
      <c r="K1202" s="17" t="str">
        <f t="shared" si="18"/>
        <v>Packaging PerformanceLMSPackagingFunctional - Packaging KPIs Policies Compliance and Assets Utilization Optimization ("Sweat Our Assets")Categorize Lines Time LossesManage line categories classification itensCategory Tree configuration flow in global levelCreate a flow that enables the global expert to adjust the categorization tree.</v>
      </c>
      <c r="L1202" s="3"/>
      <c r="M1202" s="3"/>
      <c r="N1202" s="3"/>
      <c r="O1202" s="3"/>
      <c r="P1202" s="3" t="s">
        <v>5628</v>
      </c>
      <c r="Q1202" s="3"/>
      <c r="R1202" s="5"/>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c r="AT1202" s="19"/>
      <c r="AU1202" s="19"/>
      <c r="AV1202" s="19"/>
      <c r="AW1202" s="19"/>
      <c r="AX1202" s="19"/>
      <c r="AY1202" s="19"/>
      <c r="AZ1202" s="19"/>
      <c r="BA1202" s="19"/>
      <c r="BB1202" s="19"/>
      <c r="BC1202" s="19"/>
      <c r="BD1202" s="19"/>
      <c r="BE1202" s="19"/>
      <c r="BF1202" s="19"/>
      <c r="BG1202" s="19"/>
      <c r="BH1202" s="19"/>
      <c r="BI1202" s="19"/>
      <c r="BJ1202" s="19"/>
      <c r="BK1202" s="19"/>
      <c r="BL1202" s="19"/>
      <c r="BM1202" s="19"/>
      <c r="BN1202" s="19"/>
      <c r="BO1202" s="19"/>
      <c r="BP1202" s="19"/>
      <c r="BQ1202" s="19"/>
      <c r="BR1202" s="19"/>
      <c r="BS1202" s="19"/>
      <c r="BT1202" s="19"/>
      <c r="BU1202" s="19"/>
      <c r="BV1202" s="19"/>
    </row>
    <row r="1203" spans="1:74" ht="150" customHeight="1" x14ac:dyDescent="0.25">
      <c r="A1203" s="9" t="s">
        <v>5498</v>
      </c>
      <c r="B1203" s="14" t="s">
        <v>82</v>
      </c>
      <c r="C1203" s="3" t="s">
        <v>2100</v>
      </c>
      <c r="D1203" s="3" t="s">
        <v>40</v>
      </c>
      <c r="E1203" s="3" t="s">
        <v>98</v>
      </c>
      <c r="F1203" s="3" t="s">
        <v>2101</v>
      </c>
      <c r="G1203" s="3" t="s">
        <v>2102</v>
      </c>
      <c r="H1203" s="3" t="s">
        <v>4053</v>
      </c>
      <c r="I1203" s="3" t="s">
        <v>4057</v>
      </c>
      <c r="J1203" s="18" t="s">
        <v>4058</v>
      </c>
      <c r="K1203" s="17" t="str">
        <f t="shared" si="18"/>
        <v>Packaging PerformanceLMSPackagingFunctional - Packaging KPIs Policies Compliance and Assets Utilization Optimization ("Sweat Our Assets")Categorize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v>
      </c>
      <c r="L1203" s="3"/>
      <c r="M1203" s="3"/>
      <c r="N1203" s="3"/>
      <c r="O1203" s="3"/>
      <c r="P1203" s="3" t="s">
        <v>5628</v>
      </c>
      <c r="Q1203" s="3"/>
      <c r="R1203" s="5"/>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c r="AT1203" s="19"/>
      <c r="AU1203" s="19"/>
      <c r="AV1203" s="19"/>
      <c r="AW1203" s="19"/>
      <c r="AX1203" s="19"/>
      <c r="AY1203" s="19"/>
      <c r="AZ1203" s="19"/>
      <c r="BA1203" s="19"/>
      <c r="BB1203" s="19"/>
      <c r="BC1203" s="19"/>
      <c r="BD1203" s="19"/>
      <c r="BE1203" s="19"/>
      <c r="BF1203" s="19"/>
      <c r="BG1203" s="19"/>
      <c r="BH1203" s="19"/>
      <c r="BI1203" s="19"/>
      <c r="BJ1203" s="19"/>
      <c r="BK1203" s="19"/>
      <c r="BL1203" s="19"/>
      <c r="BM1203" s="19"/>
      <c r="BN1203" s="19"/>
      <c r="BO1203" s="19"/>
      <c r="BP1203" s="19"/>
      <c r="BQ1203" s="19"/>
      <c r="BR1203" s="19"/>
      <c r="BS1203" s="19"/>
      <c r="BT1203" s="19"/>
      <c r="BU1203" s="19"/>
      <c r="BV1203" s="19"/>
    </row>
    <row r="1204" spans="1:74" ht="120" customHeight="1" x14ac:dyDescent="0.25">
      <c r="A1204" s="9" t="s">
        <v>5498</v>
      </c>
      <c r="B1204" s="14" t="s">
        <v>82</v>
      </c>
      <c r="C1204" s="3" t="s">
        <v>2100</v>
      </c>
      <c r="D1204" s="3" t="s">
        <v>40</v>
      </c>
      <c r="E1204" s="3" t="s">
        <v>98</v>
      </c>
      <c r="F1204" s="3" t="s">
        <v>2101</v>
      </c>
      <c r="G1204" s="3" t="s">
        <v>2102</v>
      </c>
      <c r="H1204" s="3" t="s">
        <v>5006</v>
      </c>
      <c r="I1204" s="3" t="s">
        <v>5007</v>
      </c>
      <c r="J1204" s="18" t="s">
        <v>5008</v>
      </c>
      <c r="K1204" s="17" t="str">
        <f t="shared" si="18"/>
        <v>Packaging PerformanceLMSPackagingFunctional - Packaging KPIs Policies Compliance and Assets Utilization Optimization ("Sweat Our Assets")Categorize Lines Time LossesAllocate root equipment in machine downtime manuallyManual assignment of root cause equipment to machine stoppagesMachine stoppage events can be manually categorized into a specific production point</v>
      </c>
      <c r="L1204" s="3"/>
      <c r="M1204" s="3"/>
      <c r="N1204" s="3"/>
      <c r="O1204" s="3"/>
      <c r="P1204" s="3" t="s">
        <v>150</v>
      </c>
      <c r="Q1204" s="3">
        <v>2024</v>
      </c>
      <c r="R1204" s="5"/>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c r="AT1204" s="19"/>
      <c r="AU1204" s="19"/>
      <c r="AV1204" s="19"/>
      <c r="AW1204" s="19"/>
      <c r="AX1204" s="19"/>
      <c r="AY1204" s="19"/>
      <c r="AZ1204" s="19"/>
      <c r="BA1204" s="19"/>
      <c r="BB1204" s="19"/>
      <c r="BC1204" s="19"/>
      <c r="BD1204" s="19"/>
      <c r="BE1204" s="19"/>
      <c r="BF1204" s="19"/>
      <c r="BG1204" s="19"/>
      <c r="BH1204" s="19"/>
      <c r="BI1204" s="19"/>
      <c r="BJ1204" s="19"/>
      <c r="BK1204" s="19"/>
      <c r="BL1204" s="19"/>
      <c r="BM1204" s="19"/>
      <c r="BN1204" s="19"/>
      <c r="BO1204" s="19"/>
      <c r="BP1204" s="19"/>
      <c r="BQ1204" s="19"/>
      <c r="BR1204" s="19"/>
      <c r="BS1204" s="19"/>
      <c r="BT1204" s="19"/>
      <c r="BU1204" s="19"/>
      <c r="BV1204" s="19"/>
    </row>
    <row r="1205" spans="1:74" ht="120" customHeight="1" x14ac:dyDescent="0.25">
      <c r="A1205" s="9" t="s">
        <v>5498</v>
      </c>
      <c r="B1205" s="14" t="s">
        <v>82</v>
      </c>
      <c r="C1205" s="3" t="s">
        <v>2100</v>
      </c>
      <c r="D1205" s="3" t="s">
        <v>40</v>
      </c>
      <c r="E1205" s="3" t="s">
        <v>98</v>
      </c>
      <c r="F1205" s="3" t="s">
        <v>2101</v>
      </c>
      <c r="G1205" s="3" t="s">
        <v>2102</v>
      </c>
      <c r="H1205" s="3" t="s">
        <v>5010</v>
      </c>
      <c r="I1205" s="3" t="s">
        <v>5011</v>
      </c>
      <c r="J1205" s="18" t="s">
        <v>5012</v>
      </c>
      <c r="K1205" s="17" t="str">
        <f t="shared" si="18"/>
        <v>Packaging PerformanceLMSPackagingFunctional - Packaging KPIs Policies Compliance and Assets Utilization Optimization ("Sweat Our Assets")Categorize Lines Time LossesAllocate root equipment in machine speedlossManual assignment of production points to slow speed occurrencesSlow speed events can be manually categorized into a specific production point</v>
      </c>
      <c r="L1205" s="3"/>
      <c r="M1205" s="3"/>
      <c r="N1205" s="3"/>
      <c r="O1205" s="3"/>
      <c r="P1205" s="3" t="s">
        <v>150</v>
      </c>
      <c r="Q1205" s="3">
        <v>2025</v>
      </c>
      <c r="R1205" s="5"/>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c r="AT1205" s="19"/>
      <c r="AU1205" s="19"/>
      <c r="AV1205" s="19"/>
      <c r="AW1205" s="19"/>
      <c r="AX1205" s="19"/>
      <c r="AY1205" s="19"/>
      <c r="AZ1205" s="19"/>
      <c r="BA1205" s="19"/>
      <c r="BB1205" s="19"/>
      <c r="BC1205" s="19"/>
      <c r="BD1205" s="19"/>
      <c r="BE1205" s="19"/>
      <c r="BF1205" s="19"/>
      <c r="BG1205" s="19"/>
      <c r="BH1205" s="19"/>
      <c r="BI1205" s="19"/>
      <c r="BJ1205" s="19"/>
      <c r="BK1205" s="19"/>
      <c r="BL1205" s="19"/>
      <c r="BM1205" s="19"/>
      <c r="BN1205" s="19"/>
      <c r="BO1205" s="19"/>
      <c r="BP1205" s="19"/>
      <c r="BQ1205" s="19"/>
      <c r="BR1205" s="19"/>
      <c r="BS1205" s="19"/>
      <c r="BT1205" s="19"/>
      <c r="BU1205" s="19"/>
      <c r="BV1205" s="19"/>
    </row>
    <row r="1206" spans="1:74" ht="120" customHeight="1" x14ac:dyDescent="0.25">
      <c r="A1206" s="9" t="s">
        <v>5498</v>
      </c>
      <c r="B1206" s="14" t="s">
        <v>82</v>
      </c>
      <c r="C1206" s="3" t="s">
        <v>2100</v>
      </c>
      <c r="D1206" s="3" t="s">
        <v>40</v>
      </c>
      <c r="E1206" s="3" t="s">
        <v>98</v>
      </c>
      <c r="F1206" s="3" t="s">
        <v>2101</v>
      </c>
      <c r="G1206" s="3" t="s">
        <v>2102</v>
      </c>
      <c r="H1206" s="3" t="s">
        <v>4087</v>
      </c>
      <c r="I1206" s="3" t="s">
        <v>5014</v>
      </c>
      <c r="J1206" s="18" t="s">
        <v>5015</v>
      </c>
      <c r="K1206" s="17" t="str">
        <f t="shared" si="18"/>
        <v>Packaging PerformanceLMSPackagingFunctional - Packaging KPIs Policies Compliance and Assets Utilization Optimization ("Sweat Our Assets")Categorize Lines Time LossesManage root equipment options in machine downtime manuallyManual configuration of production pointsExpert users can add/change/remove production points of a packaging line</v>
      </c>
      <c r="L1206" s="3"/>
      <c r="M1206" s="3"/>
      <c r="N1206" s="3"/>
      <c r="O1206" s="3"/>
      <c r="P1206" s="3" t="s">
        <v>150</v>
      </c>
      <c r="Q1206" s="3">
        <v>2024</v>
      </c>
      <c r="R1206" s="5"/>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c r="AT1206" s="19"/>
      <c r="AU1206" s="19"/>
      <c r="AV1206" s="19"/>
      <c r="AW1206" s="19"/>
      <c r="AX1206" s="19"/>
      <c r="AY1206" s="19"/>
      <c r="AZ1206" s="19"/>
      <c r="BA1206" s="19"/>
      <c r="BB1206" s="19"/>
      <c r="BC1206" s="19"/>
      <c r="BD1206" s="19"/>
      <c r="BE1206" s="19"/>
      <c r="BF1206" s="19"/>
      <c r="BG1206" s="19"/>
      <c r="BH1206" s="19"/>
      <c r="BI1206" s="19"/>
      <c r="BJ1206" s="19"/>
      <c r="BK1206" s="19"/>
      <c r="BL1206" s="19"/>
      <c r="BM1206" s="19"/>
      <c r="BN1206" s="19"/>
      <c r="BO1206" s="19"/>
      <c r="BP1206" s="19"/>
      <c r="BQ1206" s="19"/>
      <c r="BR1206" s="19"/>
      <c r="BS1206" s="19"/>
      <c r="BT1206" s="19"/>
      <c r="BU1206" s="19"/>
      <c r="BV1206" s="19"/>
    </row>
    <row r="1207" spans="1:74" ht="120" customHeight="1" x14ac:dyDescent="0.25">
      <c r="A1207" s="9" t="s">
        <v>5498</v>
      </c>
      <c r="B1207" s="14" t="s">
        <v>82</v>
      </c>
      <c r="C1207" s="3" t="s">
        <v>2100</v>
      </c>
      <c r="D1207" s="3" t="s">
        <v>40</v>
      </c>
      <c r="E1207" s="3" t="s">
        <v>98</v>
      </c>
      <c r="F1207" s="3" t="s">
        <v>2101</v>
      </c>
      <c r="G1207" s="3" t="s">
        <v>2102</v>
      </c>
      <c r="H1207" s="3" t="s">
        <v>5006</v>
      </c>
      <c r="I1207" s="3" t="s">
        <v>5017</v>
      </c>
      <c r="J1207" s="18" t="s">
        <v>5018</v>
      </c>
      <c r="K1207" s="17" t="str">
        <f t="shared" si="18"/>
        <v>Packaging PerformanceLMSPackagingFunctional - Packaging KPIs Policies Compliance and Assets Utilization Optimization ("Sweat Our Assets")Categorize Lines Time LossesAllocate root equipment in machine downtime manuallyChange history for production points assignmentHistory of changes on production points assignment can be seen (who changed/added what when)</v>
      </c>
      <c r="L1207" s="3"/>
      <c r="M1207" s="3"/>
      <c r="N1207" s="3"/>
      <c r="O1207" s="3"/>
      <c r="P1207" s="3" t="s">
        <v>150</v>
      </c>
      <c r="Q1207" s="3">
        <v>2024</v>
      </c>
      <c r="R1207" s="5"/>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c r="AT1207" s="19"/>
      <c r="AU1207" s="19"/>
      <c r="AV1207" s="19"/>
      <c r="AW1207" s="19"/>
      <c r="AX1207" s="19"/>
      <c r="AY1207" s="19"/>
      <c r="AZ1207" s="19"/>
      <c r="BA1207" s="19"/>
      <c r="BB1207" s="19"/>
      <c r="BC1207" s="19"/>
      <c r="BD1207" s="19"/>
      <c r="BE1207" s="19"/>
      <c r="BF1207" s="19"/>
      <c r="BG1207" s="19"/>
      <c r="BH1207" s="19"/>
      <c r="BI1207" s="19"/>
      <c r="BJ1207" s="19"/>
      <c r="BK1207" s="19"/>
      <c r="BL1207" s="19"/>
      <c r="BM1207" s="19"/>
      <c r="BN1207" s="19"/>
      <c r="BO1207" s="19"/>
      <c r="BP1207" s="19"/>
      <c r="BQ1207" s="19"/>
      <c r="BR1207" s="19"/>
      <c r="BS1207" s="19"/>
      <c r="BT1207" s="19"/>
      <c r="BU1207" s="19"/>
      <c r="BV1207" s="19"/>
    </row>
    <row r="1208" spans="1:74" ht="120" customHeight="1" x14ac:dyDescent="0.25">
      <c r="A1208" s="9" t="s">
        <v>5498</v>
      </c>
      <c r="B1208" s="14" t="s">
        <v>82</v>
      </c>
      <c r="C1208" s="3" t="s">
        <v>2100</v>
      </c>
      <c r="D1208" s="3" t="s">
        <v>40</v>
      </c>
      <c r="E1208" s="3" t="s">
        <v>98</v>
      </c>
      <c r="F1208" s="3" t="s">
        <v>2101</v>
      </c>
      <c r="G1208" s="3" t="s">
        <v>2102</v>
      </c>
      <c r="H1208" s="3" t="s">
        <v>5006</v>
      </c>
      <c r="I1208" s="3" t="s">
        <v>5020</v>
      </c>
      <c r="J1208" s="18" t="s">
        <v>5021</v>
      </c>
      <c r="K1208" s="17" t="str">
        <f t="shared" si="18"/>
        <v>Packaging PerformanceLMSPackagingFunctional - Packaging KPIs Policies Compliance and Assets Utilization Optimization ("Sweat Our Assets")Categorize Lines Time LossesAllocate root equipment in machine downtime manuallyPeriod locking for production points assignmentNo production point assignment can be done inside the specified locked period</v>
      </c>
      <c r="L1208" s="3"/>
      <c r="M1208" s="3"/>
      <c r="N1208" s="3"/>
      <c r="O1208" s="3"/>
      <c r="P1208" s="3" t="s">
        <v>150</v>
      </c>
      <c r="Q1208" s="3">
        <v>2024</v>
      </c>
      <c r="R1208" s="5"/>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c r="AT1208" s="19"/>
      <c r="AU1208" s="19"/>
      <c r="AV1208" s="19"/>
      <c r="AW1208" s="19"/>
      <c r="AX1208" s="19"/>
      <c r="AY1208" s="19"/>
      <c r="AZ1208" s="19"/>
      <c r="BA1208" s="19"/>
      <c r="BB1208" s="19"/>
      <c r="BC1208" s="19"/>
      <c r="BD1208" s="19"/>
      <c r="BE1208" s="19"/>
      <c r="BF1208" s="19"/>
      <c r="BG1208" s="19"/>
      <c r="BH1208" s="19"/>
      <c r="BI1208" s="19"/>
      <c r="BJ1208" s="19"/>
      <c r="BK1208" s="19"/>
      <c r="BL1208" s="19"/>
      <c r="BM1208" s="19"/>
      <c r="BN1208" s="19"/>
      <c r="BO1208" s="19"/>
      <c r="BP1208" s="19"/>
      <c r="BQ1208" s="19"/>
      <c r="BR1208" s="19"/>
      <c r="BS1208" s="19"/>
      <c r="BT1208" s="19"/>
      <c r="BU1208" s="19"/>
      <c r="BV1208" s="19"/>
    </row>
    <row r="1209" spans="1:74" ht="135" customHeight="1" x14ac:dyDescent="0.25">
      <c r="A1209" s="9" t="s">
        <v>5498</v>
      </c>
      <c r="B1209" s="14" t="s">
        <v>82</v>
      </c>
      <c r="C1209" s="3" t="s">
        <v>2100</v>
      </c>
      <c r="D1209" s="3" t="s">
        <v>40</v>
      </c>
      <c r="E1209" s="3" t="s">
        <v>98</v>
      </c>
      <c r="F1209" s="3" t="s">
        <v>2101</v>
      </c>
      <c r="G1209" s="3" t="s">
        <v>2102</v>
      </c>
      <c r="H1209" s="3" t="s">
        <v>4087</v>
      </c>
      <c r="I1209" s="3" t="s">
        <v>5023</v>
      </c>
      <c r="J1209" s="18" t="s">
        <v>5024</v>
      </c>
      <c r="K1209" s="17" t="str">
        <f t="shared" si="18"/>
        <v>Packaging PerformanceLMSPackagingFunctional - Packaging KPIs Policies Compliance and Assets Utilization Optimization ("Sweat Our Assets")Categorize Lines Time LossesManage root equipment options in machine downtime manuallyExternal system import for configuration of production pointsProduction points are configured automatically via data import from the governing system (SAP, Profiseeâ€¦)</v>
      </c>
      <c r="L1209" s="3"/>
      <c r="M1209" s="3"/>
      <c r="N1209" s="3"/>
      <c r="O1209" s="3"/>
      <c r="P1209" s="3" t="s">
        <v>150</v>
      </c>
      <c r="Q1209" s="3">
        <v>2024</v>
      </c>
      <c r="R1209" s="5"/>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c r="AT1209" s="19"/>
      <c r="AU1209" s="19"/>
      <c r="AV1209" s="19"/>
      <c r="AW1209" s="19"/>
      <c r="AX1209" s="19"/>
      <c r="AY1209" s="19"/>
      <c r="AZ1209" s="19"/>
      <c r="BA1209" s="19"/>
      <c r="BB1209" s="19"/>
      <c r="BC1209" s="19"/>
      <c r="BD1209" s="19"/>
      <c r="BE1209" s="19"/>
      <c r="BF1209" s="19"/>
      <c r="BG1209" s="19"/>
      <c r="BH1209" s="19"/>
      <c r="BI1209" s="19"/>
      <c r="BJ1209" s="19"/>
      <c r="BK1209" s="19"/>
      <c r="BL1209" s="19"/>
      <c r="BM1209" s="19"/>
      <c r="BN1209" s="19"/>
      <c r="BO1209" s="19"/>
      <c r="BP1209" s="19"/>
      <c r="BQ1209" s="19"/>
      <c r="BR1209" s="19"/>
      <c r="BS1209" s="19"/>
      <c r="BT1209" s="19"/>
      <c r="BU1209" s="19"/>
      <c r="BV1209" s="19"/>
    </row>
    <row r="1210" spans="1:74" ht="120" customHeight="1" x14ac:dyDescent="0.25">
      <c r="A1210" s="9" t="s">
        <v>5498</v>
      </c>
      <c r="B1210" s="14" t="s">
        <v>82</v>
      </c>
      <c r="C1210" s="3" t="s">
        <v>2100</v>
      </c>
      <c r="D1210" s="3" t="s">
        <v>40</v>
      </c>
      <c r="E1210" s="3" t="s">
        <v>98</v>
      </c>
      <c r="F1210" s="3" t="s">
        <v>2101</v>
      </c>
      <c r="G1210" s="3" t="s">
        <v>2102</v>
      </c>
      <c r="H1210" s="3" t="s">
        <v>5006</v>
      </c>
      <c r="I1210" s="3" t="s">
        <v>5026</v>
      </c>
      <c r="J1210" s="18" t="s">
        <v>5027</v>
      </c>
      <c r="K1210" s="17" t="str">
        <f t="shared" si="18"/>
        <v>Packaging PerformanceLMSPackagingFunctional - Packaging KPIs Policies Compliance and Assets Utilization Optimization ("Sweat Our Assets")Categorize Lines Time LossesAllocate root equipment in machine downtime manuallySubset or System field to idenfity the specific equipment partUsers can select na specific equipment part in the downtime</v>
      </c>
      <c r="L1210" s="3"/>
      <c r="M1210" s="3"/>
      <c r="N1210" s="3"/>
      <c r="O1210" s="3"/>
      <c r="P1210" s="3" t="s">
        <v>150</v>
      </c>
      <c r="Q1210" s="3">
        <v>2025</v>
      </c>
      <c r="R1210" s="5"/>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c r="AT1210" s="19"/>
      <c r="AU1210" s="19"/>
      <c r="AV1210" s="19"/>
      <c r="AW1210" s="19"/>
      <c r="AX1210" s="19"/>
      <c r="AY1210" s="19"/>
      <c r="AZ1210" s="19"/>
      <c r="BA1210" s="19"/>
      <c r="BB1210" s="19"/>
      <c r="BC1210" s="19"/>
      <c r="BD1210" s="19"/>
      <c r="BE1210" s="19"/>
      <c r="BF1210" s="19"/>
      <c r="BG1210" s="19"/>
      <c r="BH1210" s="19"/>
      <c r="BI1210" s="19"/>
      <c r="BJ1210" s="19"/>
      <c r="BK1210" s="19"/>
      <c r="BL1210" s="19"/>
      <c r="BM1210" s="19"/>
      <c r="BN1210" s="19"/>
      <c r="BO1210" s="19"/>
      <c r="BP1210" s="19"/>
      <c r="BQ1210" s="19"/>
      <c r="BR1210" s="19"/>
      <c r="BS1210" s="19"/>
      <c r="BT1210" s="19"/>
      <c r="BU1210" s="19"/>
      <c r="BV1210" s="19"/>
    </row>
    <row r="1211" spans="1:74" ht="120" customHeight="1" x14ac:dyDescent="0.25">
      <c r="A1211" s="9" t="s">
        <v>5498</v>
      </c>
      <c r="B1211" s="14" t="s">
        <v>82</v>
      </c>
      <c r="C1211" s="3" t="s">
        <v>2100</v>
      </c>
      <c r="D1211" s="3" t="s">
        <v>40</v>
      </c>
      <c r="E1211" s="3" t="s">
        <v>98</v>
      </c>
      <c r="F1211" s="3" t="s">
        <v>2101</v>
      </c>
      <c r="G1211" s="3" t="s">
        <v>2102</v>
      </c>
      <c r="H1211" s="3" t="s">
        <v>5006</v>
      </c>
      <c r="I1211" s="3" t="s">
        <v>5029</v>
      </c>
      <c r="J1211" s="18" t="s">
        <v>5030</v>
      </c>
      <c r="K1211" s="17" t="str">
        <f t="shared" si="18"/>
        <v>Packaging PerformanceLMSPackagingFunctional - Packaging KPIs Policies Compliance and Assets Utilization Optimization ("Sweat Our Assets")Categorize Lines Time LossesAllocate root equipment in machine downtime manuallyDevice field to idenfity the specific subsetUsers can select a device in the subset equipment in the downtime categorization</v>
      </c>
      <c r="L1211" s="3"/>
      <c r="M1211" s="3"/>
      <c r="N1211" s="3"/>
      <c r="O1211" s="3"/>
      <c r="P1211" s="3" t="s">
        <v>150</v>
      </c>
      <c r="Q1211" s="3">
        <v>2024</v>
      </c>
      <c r="R1211" s="5"/>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c r="AT1211" s="19"/>
      <c r="AU1211" s="19"/>
      <c r="AV1211" s="19"/>
      <c r="AW1211" s="19"/>
      <c r="AX1211" s="19"/>
      <c r="AY1211" s="19"/>
      <c r="AZ1211" s="19"/>
      <c r="BA1211" s="19"/>
      <c r="BB1211" s="19"/>
      <c r="BC1211" s="19"/>
      <c r="BD1211" s="19"/>
      <c r="BE1211" s="19"/>
      <c r="BF1211" s="19"/>
      <c r="BG1211" s="19"/>
      <c r="BH1211" s="19"/>
      <c r="BI1211" s="19"/>
      <c r="BJ1211" s="19"/>
      <c r="BK1211" s="19"/>
      <c r="BL1211" s="19"/>
      <c r="BM1211" s="19"/>
      <c r="BN1211" s="19"/>
      <c r="BO1211" s="19"/>
      <c r="BP1211" s="19"/>
      <c r="BQ1211" s="19"/>
      <c r="BR1211" s="19"/>
      <c r="BS1211" s="19"/>
      <c r="BT1211" s="19"/>
      <c r="BU1211" s="19"/>
      <c r="BV1211" s="19"/>
    </row>
    <row r="1212" spans="1:74" ht="105" customHeight="1" x14ac:dyDescent="0.25">
      <c r="A1212" s="9" t="s">
        <v>5498</v>
      </c>
      <c r="B1212" s="14" t="s">
        <v>82</v>
      </c>
      <c r="C1212" s="3" t="s">
        <v>2100</v>
      </c>
      <c r="D1212" s="3" t="s">
        <v>40</v>
      </c>
      <c r="E1212" s="3" t="s">
        <v>98</v>
      </c>
      <c r="F1212" s="3" t="s">
        <v>2101</v>
      </c>
      <c r="G1212" s="3" t="s">
        <v>2102</v>
      </c>
      <c r="H1212" s="3" t="s">
        <v>5006</v>
      </c>
      <c r="I1212" s="3" t="s">
        <v>5035</v>
      </c>
      <c r="J1212" s="18" t="s">
        <v>5036</v>
      </c>
      <c r="K1212" s="17" t="str">
        <f t="shared" si="18"/>
        <v>Packaging PerformanceLMSPackagingFunctional - Packaging KPIs Policies Compliance and Assets Utilization Optimization ("Sweat Our Assets")Categorize Lines Time LossesAllocate root equipment in machine downtime manuallyFailure mode or Symptom fieldUsers can select a root failure mode or sympton in the dowtime categorization</v>
      </c>
      <c r="L1212" s="3"/>
      <c r="M1212" s="3"/>
      <c r="N1212" s="3"/>
      <c r="O1212" s="3"/>
      <c r="P1212" s="3" t="s">
        <v>150</v>
      </c>
      <c r="Q1212" s="3">
        <v>2024</v>
      </c>
      <c r="R1212" s="5"/>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c r="AT1212" s="19"/>
      <c r="AU1212" s="19"/>
      <c r="AV1212" s="19"/>
      <c r="AW1212" s="19"/>
      <c r="AX1212" s="19"/>
      <c r="AY1212" s="19"/>
      <c r="AZ1212" s="19"/>
      <c r="BA1212" s="19"/>
      <c r="BB1212" s="19"/>
      <c r="BC1212" s="19"/>
      <c r="BD1212" s="19"/>
      <c r="BE1212" s="19"/>
      <c r="BF1212" s="19"/>
      <c r="BG1212" s="19"/>
      <c r="BH1212" s="19"/>
      <c r="BI1212" s="19"/>
      <c r="BJ1212" s="19"/>
      <c r="BK1212" s="19"/>
      <c r="BL1212" s="19"/>
      <c r="BM1212" s="19"/>
      <c r="BN1212" s="19"/>
      <c r="BO1212" s="19"/>
      <c r="BP1212" s="19"/>
      <c r="BQ1212" s="19"/>
      <c r="BR1212" s="19"/>
      <c r="BS1212" s="19"/>
      <c r="BT1212" s="19"/>
      <c r="BU1212" s="19"/>
      <c r="BV1212" s="19"/>
    </row>
    <row r="1213" spans="1:74" ht="105" customHeight="1" x14ac:dyDescent="0.25">
      <c r="A1213" s="9" t="s">
        <v>5498</v>
      </c>
      <c r="B1213" s="14" t="s">
        <v>82</v>
      </c>
      <c r="C1213" s="3" t="s">
        <v>2100</v>
      </c>
      <c r="D1213" s="3" t="s">
        <v>40</v>
      </c>
      <c r="E1213" s="3" t="s">
        <v>98</v>
      </c>
      <c r="F1213" s="3" t="s">
        <v>2101</v>
      </c>
      <c r="G1213" s="3" t="s">
        <v>2102</v>
      </c>
      <c r="H1213" s="3" t="s">
        <v>4087</v>
      </c>
      <c r="I1213" s="3" t="s">
        <v>4088</v>
      </c>
      <c r="J1213" s="18" t="s">
        <v>4089</v>
      </c>
      <c r="K1213" s="17" t="str">
        <f t="shared" si="18"/>
        <v>Packaging PerformanceLMSPackagingFunctional - Packaging KPIs Policies Compliance and Assets Utilization Optimization ("Sweat Our Assets")Categorize Lines Time LossesManage root equipment options in machine downtime manuallyManual configuration of subsetExpert users can add/change/remove subset of na equipment</v>
      </c>
      <c r="L1213" s="3"/>
      <c r="M1213" s="3"/>
      <c r="N1213" s="3"/>
      <c r="O1213" s="3"/>
      <c r="P1213" s="3" t="s">
        <v>5629</v>
      </c>
      <c r="Q1213" s="3">
        <v>2026</v>
      </c>
      <c r="R1213" s="5"/>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c r="AT1213" s="19"/>
      <c r="AU1213" s="19"/>
      <c r="AV1213" s="19"/>
      <c r="AW1213" s="19"/>
      <c r="AX1213" s="19"/>
      <c r="AY1213" s="19"/>
      <c r="AZ1213" s="19"/>
      <c r="BA1213" s="19"/>
      <c r="BB1213" s="19"/>
      <c r="BC1213" s="19"/>
      <c r="BD1213" s="19"/>
      <c r="BE1213" s="19"/>
      <c r="BF1213" s="19"/>
      <c r="BG1213" s="19"/>
      <c r="BH1213" s="19"/>
      <c r="BI1213" s="19"/>
      <c r="BJ1213" s="19"/>
      <c r="BK1213" s="19"/>
      <c r="BL1213" s="19"/>
      <c r="BM1213" s="19"/>
      <c r="BN1213" s="19"/>
      <c r="BO1213" s="19"/>
      <c r="BP1213" s="19"/>
      <c r="BQ1213" s="19"/>
      <c r="BR1213" s="19"/>
      <c r="BS1213" s="19"/>
      <c r="BT1213" s="19"/>
      <c r="BU1213" s="19"/>
      <c r="BV1213" s="19"/>
    </row>
    <row r="1214" spans="1:74" ht="105" customHeight="1" x14ac:dyDescent="0.25">
      <c r="A1214" s="9" t="s">
        <v>5498</v>
      </c>
      <c r="B1214" s="14" t="s">
        <v>82</v>
      </c>
      <c r="C1214" s="3" t="s">
        <v>2100</v>
      </c>
      <c r="D1214" s="3" t="s">
        <v>40</v>
      </c>
      <c r="E1214" s="3" t="s">
        <v>98</v>
      </c>
      <c r="F1214" s="3" t="s">
        <v>2101</v>
      </c>
      <c r="G1214" s="3" t="s">
        <v>2102</v>
      </c>
      <c r="H1214" s="3" t="s">
        <v>4087</v>
      </c>
      <c r="I1214" s="3" t="s">
        <v>5038</v>
      </c>
      <c r="J1214" s="18" t="s">
        <v>5039</v>
      </c>
      <c r="K1214" s="17" t="str">
        <f t="shared" si="18"/>
        <v>Packaging PerformanceLMSPackagingFunctional - Packaging KPIs Policies Compliance and Assets Utilization Optimization ("Sweat Our Assets")Categorize Lines Time LossesManage root equipment options in machine downtime manuallyManual configuration of DeviceExpert users can add/change/remove device in the subset</v>
      </c>
      <c r="L1214" s="3"/>
      <c r="M1214" s="3"/>
      <c r="N1214" s="3"/>
      <c r="O1214" s="3"/>
      <c r="P1214" s="3" t="s">
        <v>150</v>
      </c>
      <c r="Q1214" s="3">
        <v>2025</v>
      </c>
      <c r="R1214" s="5"/>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c r="AT1214" s="19"/>
      <c r="AU1214" s="19"/>
      <c r="AV1214" s="19"/>
      <c r="AW1214" s="19"/>
      <c r="AX1214" s="19"/>
      <c r="AY1214" s="19"/>
      <c r="AZ1214" s="19"/>
      <c r="BA1214" s="19"/>
      <c r="BB1214" s="19"/>
      <c r="BC1214" s="19"/>
      <c r="BD1214" s="19"/>
      <c r="BE1214" s="19"/>
      <c r="BF1214" s="19"/>
      <c r="BG1214" s="19"/>
      <c r="BH1214" s="19"/>
      <c r="BI1214" s="19"/>
      <c r="BJ1214" s="19"/>
      <c r="BK1214" s="19"/>
      <c r="BL1214" s="19"/>
      <c r="BM1214" s="19"/>
      <c r="BN1214" s="19"/>
      <c r="BO1214" s="19"/>
      <c r="BP1214" s="19"/>
      <c r="BQ1214" s="19"/>
      <c r="BR1214" s="19"/>
      <c r="BS1214" s="19"/>
      <c r="BT1214" s="19"/>
      <c r="BU1214" s="19"/>
      <c r="BV1214" s="19"/>
    </row>
    <row r="1215" spans="1:74" ht="120" customHeight="1" x14ac:dyDescent="0.25">
      <c r="A1215" s="9" t="s">
        <v>5498</v>
      </c>
      <c r="B1215" s="14" t="s">
        <v>82</v>
      </c>
      <c r="C1215" s="3" t="s">
        <v>2100</v>
      </c>
      <c r="D1215" s="3" t="s">
        <v>40</v>
      </c>
      <c r="E1215" s="3" t="s">
        <v>98</v>
      </c>
      <c r="F1215" s="3" t="s">
        <v>2101</v>
      </c>
      <c r="G1215" s="3" t="s">
        <v>2102</v>
      </c>
      <c r="H1215" s="3" t="s">
        <v>4087</v>
      </c>
      <c r="I1215" s="3" t="s">
        <v>4094</v>
      </c>
      <c r="J1215" s="18" t="s">
        <v>4095</v>
      </c>
      <c r="K1215" s="17" t="str">
        <f t="shared" si="18"/>
        <v>Packaging PerformanceLMSPackagingFunctional - Packaging KPIs Policies Compliance and Assets Utilization Optimization ("Sweat Our Assets")Categorize Lines Time LossesManage root equipment options in machine downtime manuallyManual configuration of Failure mode or symptonExpert users can add/change/remove Failure mode or sympton in the device</v>
      </c>
      <c r="L1215" s="3"/>
      <c r="M1215" s="3"/>
      <c r="N1215" s="3"/>
      <c r="O1215" s="3"/>
      <c r="P1215" s="3" t="s">
        <v>5630</v>
      </c>
      <c r="Q1215" s="3">
        <v>2027</v>
      </c>
      <c r="R1215" s="5"/>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c r="AT1215" s="19"/>
      <c r="AU1215" s="19"/>
      <c r="AV1215" s="19"/>
      <c r="AW1215" s="19"/>
      <c r="AX1215" s="19"/>
      <c r="AY1215" s="19"/>
      <c r="AZ1215" s="19"/>
      <c r="BA1215" s="19"/>
      <c r="BB1215" s="19"/>
      <c r="BC1215" s="19"/>
      <c r="BD1215" s="19"/>
      <c r="BE1215" s="19"/>
      <c r="BF1215" s="19"/>
      <c r="BG1215" s="19"/>
      <c r="BH1215" s="19"/>
      <c r="BI1215" s="19"/>
      <c r="BJ1215" s="19"/>
      <c r="BK1215" s="19"/>
      <c r="BL1215" s="19"/>
      <c r="BM1215" s="19"/>
      <c r="BN1215" s="19"/>
      <c r="BO1215" s="19"/>
      <c r="BP1215" s="19"/>
      <c r="BQ1215" s="19"/>
      <c r="BR1215" s="19"/>
      <c r="BS1215" s="19"/>
      <c r="BT1215" s="19"/>
      <c r="BU1215" s="19"/>
      <c r="BV1215" s="19"/>
    </row>
    <row r="1216" spans="1:74" ht="105" customHeight="1" x14ac:dyDescent="0.25">
      <c r="A1216" s="9" t="s">
        <v>5498</v>
      </c>
      <c r="B1216" s="14" t="s">
        <v>82</v>
      </c>
      <c r="C1216" s="3" t="s">
        <v>2100</v>
      </c>
      <c r="D1216" s="3" t="s">
        <v>40</v>
      </c>
      <c r="E1216" s="3" t="s">
        <v>98</v>
      </c>
      <c r="F1216" s="3" t="s">
        <v>2101</v>
      </c>
      <c r="G1216" s="3" t="s">
        <v>2102</v>
      </c>
      <c r="H1216" s="3" t="s">
        <v>5041</v>
      </c>
      <c r="I1216" s="3" t="s">
        <v>5042</v>
      </c>
      <c r="J1216" s="18" t="s">
        <v>5043</v>
      </c>
      <c r="K1216" s="17" t="str">
        <f t="shared" si="18"/>
        <v>Packaging PerformanceLMSPackagingFunctional - Packaging KPIs Policies Compliance and Assets Utilization Optimization ("Sweat Our Assets")Categorize Lines Time LossesRegister line stoppage automaticallyAutomatic event creation for machine stoppagesSystem identifies machine stoppages automatically and creates events for each</v>
      </c>
      <c r="L1216" s="3"/>
      <c r="M1216" s="3"/>
      <c r="N1216" s="3"/>
      <c r="O1216" s="3"/>
      <c r="P1216" s="3" t="s">
        <v>150</v>
      </c>
      <c r="Q1216" s="3">
        <v>2025</v>
      </c>
      <c r="R1216" s="5"/>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c r="AT1216" s="19"/>
      <c r="AU1216" s="19"/>
      <c r="AV1216" s="19"/>
      <c r="AW1216" s="19"/>
      <c r="AX1216" s="19"/>
      <c r="AY1216" s="19"/>
      <c r="AZ1216" s="19"/>
      <c r="BA1216" s="19"/>
      <c r="BB1216" s="19"/>
      <c r="BC1216" s="19"/>
      <c r="BD1216" s="19"/>
      <c r="BE1216" s="19"/>
      <c r="BF1216" s="19"/>
      <c r="BG1216" s="19"/>
      <c r="BH1216" s="19"/>
      <c r="BI1216" s="19"/>
      <c r="BJ1216" s="19"/>
      <c r="BK1216" s="19"/>
      <c r="BL1216" s="19"/>
      <c r="BM1216" s="19"/>
      <c r="BN1216" s="19"/>
      <c r="BO1216" s="19"/>
      <c r="BP1216" s="19"/>
      <c r="BQ1216" s="19"/>
      <c r="BR1216" s="19"/>
      <c r="BS1216" s="19"/>
      <c r="BT1216" s="19"/>
      <c r="BU1216" s="19"/>
      <c r="BV1216" s="19"/>
    </row>
    <row r="1217" spans="1:74" ht="120" customHeight="1" x14ac:dyDescent="0.25">
      <c r="A1217" s="9" t="s">
        <v>5498</v>
      </c>
      <c r="B1217" s="14" t="s">
        <v>82</v>
      </c>
      <c r="C1217" s="3" t="s">
        <v>2100</v>
      </c>
      <c r="D1217" s="3" t="s">
        <v>40</v>
      </c>
      <c r="E1217" s="3" t="s">
        <v>98</v>
      </c>
      <c r="F1217" s="3" t="s">
        <v>2101</v>
      </c>
      <c r="G1217" s="3" t="s">
        <v>2102</v>
      </c>
      <c r="H1217" s="3" t="s">
        <v>5050</v>
      </c>
      <c r="I1217" s="3" t="s">
        <v>5051</v>
      </c>
      <c r="J1217" s="18" t="s">
        <v>5052</v>
      </c>
      <c r="K1217" s="17" t="str">
        <f t="shared" si="18"/>
        <v>Packaging PerformanceLMSPackagingFunctional - Packaging KPIs Policies Compliance and Assets Utilization Optimization ("Sweat Our Assets")Categorize Lines Time LossesAllocate line on going downtimeCategorization of ongoing eventsUsers can add event information (GTA classification, root cause equipment, production points, comments) to a currently extending event</v>
      </c>
      <c r="L1217" s="3"/>
      <c r="M1217" s="3"/>
      <c r="N1217" s="3"/>
      <c r="O1217" s="3"/>
      <c r="P1217" s="3" t="s">
        <v>150</v>
      </c>
      <c r="Q1217" s="3">
        <v>2024</v>
      </c>
      <c r="R1217" s="5"/>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c r="AT1217" s="19"/>
      <c r="AU1217" s="19"/>
      <c r="AV1217" s="19"/>
      <c r="AW1217" s="19"/>
      <c r="AX1217" s="19"/>
      <c r="AY1217" s="19"/>
      <c r="AZ1217" s="19"/>
      <c r="BA1217" s="19"/>
      <c r="BB1217" s="19"/>
      <c r="BC1217" s="19"/>
      <c r="BD1217" s="19"/>
      <c r="BE1217" s="19"/>
      <c r="BF1217" s="19"/>
      <c r="BG1217" s="19"/>
      <c r="BH1217" s="19"/>
      <c r="BI1217" s="19"/>
      <c r="BJ1217" s="19"/>
      <c r="BK1217" s="19"/>
      <c r="BL1217" s="19"/>
      <c r="BM1217" s="19"/>
      <c r="BN1217" s="19"/>
      <c r="BO1217" s="19"/>
      <c r="BP1217" s="19"/>
      <c r="BQ1217" s="19"/>
      <c r="BR1217" s="19"/>
      <c r="BS1217" s="19"/>
      <c r="BT1217" s="19"/>
      <c r="BU1217" s="19"/>
      <c r="BV1217" s="19"/>
    </row>
    <row r="1218" spans="1:74" ht="105" customHeight="1" x14ac:dyDescent="0.25">
      <c r="A1218" s="9" t="s">
        <v>5498</v>
      </c>
      <c r="B1218" s="14" t="s">
        <v>82</v>
      </c>
      <c r="C1218" s="3" t="s">
        <v>2100</v>
      </c>
      <c r="D1218" s="3" t="s">
        <v>40</v>
      </c>
      <c r="E1218" s="3" t="s">
        <v>98</v>
      </c>
      <c r="F1218" s="3" t="s">
        <v>2101</v>
      </c>
      <c r="G1218" s="3" t="s">
        <v>2102</v>
      </c>
      <c r="H1218" s="3" t="s">
        <v>4878</v>
      </c>
      <c r="I1218" s="3" t="s">
        <v>5054</v>
      </c>
      <c r="J1218" s="18" t="s">
        <v>5055</v>
      </c>
      <c r="K1218" s="17" t="str">
        <f t="shared" ref="K1218:K1281" si="19">_xlfn.CONCAT(C1218,D1218,E1218,F1218,G1218,H1218,I1218,J1218)</f>
        <v>Packaging PerformanceLMSPackagingFunctional - Packaging KPIs Policies Compliance and Assets Utilization Optimization ("Sweat Our Assets")Categorize Lines Time LossesRegister line stoppage manuallyPeriod locking for event actionsA period can be locked so that users cannot create, split or delete events</v>
      </c>
      <c r="L1218" s="3"/>
      <c r="M1218" s="3"/>
      <c r="N1218" s="3"/>
      <c r="O1218" s="3"/>
      <c r="P1218" s="3" t="s">
        <v>150</v>
      </c>
      <c r="Q1218" s="3">
        <v>2024</v>
      </c>
      <c r="R1218" s="5"/>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c r="AT1218" s="19"/>
      <c r="AU1218" s="19"/>
      <c r="AV1218" s="19"/>
      <c r="AW1218" s="19"/>
      <c r="AX1218" s="19"/>
      <c r="AY1218" s="19"/>
      <c r="AZ1218" s="19"/>
      <c r="BA1218" s="19"/>
      <c r="BB1218" s="19"/>
      <c r="BC1218" s="19"/>
      <c r="BD1218" s="19"/>
      <c r="BE1218" s="19"/>
      <c r="BF1218" s="19"/>
      <c r="BG1218" s="19"/>
      <c r="BH1218" s="19"/>
      <c r="BI1218" s="19"/>
      <c r="BJ1218" s="19"/>
      <c r="BK1218" s="19"/>
      <c r="BL1218" s="19"/>
      <c r="BM1218" s="19"/>
      <c r="BN1218" s="19"/>
      <c r="BO1218" s="19"/>
      <c r="BP1218" s="19"/>
      <c r="BQ1218" s="19"/>
      <c r="BR1218" s="19"/>
      <c r="BS1218" s="19"/>
      <c r="BT1218" s="19"/>
      <c r="BU1218" s="19"/>
      <c r="BV1218" s="19"/>
    </row>
    <row r="1219" spans="1:74" ht="120" customHeight="1" x14ac:dyDescent="0.25">
      <c r="A1219" s="9" t="s">
        <v>5498</v>
      </c>
      <c r="B1219" s="14" t="s">
        <v>82</v>
      </c>
      <c r="C1219" s="3" t="s">
        <v>2100</v>
      </c>
      <c r="D1219" s="3" t="s">
        <v>40</v>
      </c>
      <c r="E1219" s="3" t="s">
        <v>98</v>
      </c>
      <c r="F1219" s="3" t="s">
        <v>2101</v>
      </c>
      <c r="G1219" s="3" t="s">
        <v>2102</v>
      </c>
      <c r="H1219" s="3" t="s">
        <v>5006</v>
      </c>
      <c r="I1219" s="3" t="s">
        <v>5057</v>
      </c>
      <c r="J1219" s="18" t="s">
        <v>5058</v>
      </c>
      <c r="K1219" s="17" t="str">
        <f t="shared" si="19"/>
        <v>Packaging PerformanceLMSPackagingFunctional - Packaging KPIs Policies Compliance and Assets Utilization Optimization ("Sweat Our Assets")Categorize Lines Time LossesAllocate root equipment in machine downtime manuallyChange history for root cause equipment assignmentHistory of changes on root cause equipment assignment can be seen (who changed/added what when)</v>
      </c>
      <c r="L1219" s="3"/>
      <c r="M1219" s="3"/>
      <c r="N1219" s="3"/>
      <c r="O1219" s="3"/>
      <c r="P1219" s="3" t="s">
        <v>150</v>
      </c>
      <c r="Q1219" s="3">
        <v>2024</v>
      </c>
      <c r="R1219" s="5"/>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c r="AT1219" s="19"/>
      <c r="AU1219" s="19"/>
      <c r="AV1219" s="19"/>
      <c r="AW1219" s="19"/>
      <c r="AX1219" s="19"/>
      <c r="AY1219" s="19"/>
      <c r="AZ1219" s="19"/>
      <c r="BA1219" s="19"/>
      <c r="BB1219" s="19"/>
      <c r="BC1219" s="19"/>
      <c r="BD1219" s="19"/>
      <c r="BE1219" s="19"/>
      <c r="BF1219" s="19"/>
      <c r="BG1219" s="19"/>
      <c r="BH1219" s="19"/>
      <c r="BI1219" s="19"/>
      <c r="BJ1219" s="19"/>
      <c r="BK1219" s="19"/>
      <c r="BL1219" s="19"/>
      <c r="BM1219" s="19"/>
      <c r="BN1219" s="19"/>
      <c r="BO1219" s="19"/>
      <c r="BP1219" s="19"/>
      <c r="BQ1219" s="19"/>
      <c r="BR1219" s="19"/>
      <c r="BS1219" s="19"/>
      <c r="BT1219" s="19"/>
      <c r="BU1219" s="19"/>
      <c r="BV1219" s="19"/>
    </row>
    <row r="1220" spans="1:74" ht="135" customHeight="1" x14ac:dyDescent="0.25">
      <c r="A1220" s="9" t="s">
        <v>5498</v>
      </c>
      <c r="B1220" s="14" t="s">
        <v>82</v>
      </c>
      <c r="C1220" s="3" t="s">
        <v>2100</v>
      </c>
      <c r="D1220" s="3" t="s">
        <v>40</v>
      </c>
      <c r="E1220" s="3" t="s">
        <v>98</v>
      </c>
      <c r="F1220" s="3" t="s">
        <v>2101</v>
      </c>
      <c r="G1220" s="3" t="s">
        <v>2102</v>
      </c>
      <c r="H1220" s="3" t="s">
        <v>4109</v>
      </c>
      <c r="I1220" s="3" t="s">
        <v>4110</v>
      </c>
      <c r="J1220" s="18" t="s">
        <v>4111</v>
      </c>
      <c r="K1220" s="17" t="str">
        <f t="shared" si="19"/>
        <v>Packaging PerformanceLMSPackagingFunctional - Packaging KPIs Policies Compliance and Assets Utilization Optimization ("Sweat Our Assets")Categorize Lines Time LossesAllocate root equipment in machine downtime automaticallyAutomatic assignment of root cause equipment to machine stoppagesMachine stoppage events are automatically linked to a specific root cause equipment</v>
      </c>
      <c r="L1220" s="3"/>
      <c r="M1220" s="3"/>
      <c r="N1220" s="3"/>
      <c r="O1220" s="3"/>
      <c r="P1220" s="3" t="s">
        <v>5629</v>
      </c>
      <c r="Q1220" s="3">
        <v>2026</v>
      </c>
      <c r="R1220" s="5"/>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c r="AT1220" s="19"/>
      <c r="AU1220" s="19"/>
      <c r="AV1220" s="19"/>
      <c r="AW1220" s="19"/>
      <c r="AX1220" s="19"/>
      <c r="AY1220" s="19"/>
      <c r="AZ1220" s="19"/>
      <c r="BA1220" s="19"/>
      <c r="BB1220" s="19"/>
      <c r="BC1220" s="19"/>
      <c r="BD1220" s="19"/>
      <c r="BE1220" s="19"/>
      <c r="BF1220" s="19"/>
      <c r="BG1220" s="19"/>
      <c r="BH1220" s="19"/>
      <c r="BI1220" s="19"/>
      <c r="BJ1220" s="19"/>
      <c r="BK1220" s="19"/>
      <c r="BL1220" s="19"/>
      <c r="BM1220" s="19"/>
      <c r="BN1220" s="19"/>
      <c r="BO1220" s="19"/>
      <c r="BP1220" s="19"/>
      <c r="BQ1220" s="19"/>
      <c r="BR1220" s="19"/>
      <c r="BS1220" s="19"/>
      <c r="BT1220" s="19"/>
      <c r="BU1220" s="19"/>
      <c r="BV1220" s="19"/>
    </row>
    <row r="1221" spans="1:74" ht="120" customHeight="1" x14ac:dyDescent="0.25">
      <c r="A1221" s="9" t="s">
        <v>5498</v>
      </c>
      <c r="B1221" s="14" t="s">
        <v>82</v>
      </c>
      <c r="C1221" s="3" t="s">
        <v>2100</v>
      </c>
      <c r="D1221" s="3" t="s">
        <v>40</v>
      </c>
      <c r="E1221" s="3" t="s">
        <v>98</v>
      </c>
      <c r="F1221" s="3" t="s">
        <v>2101</v>
      </c>
      <c r="G1221" s="3" t="s">
        <v>2102</v>
      </c>
      <c r="H1221" s="3" t="s">
        <v>4113</v>
      </c>
      <c r="I1221" s="3" t="s">
        <v>4114</v>
      </c>
      <c r="J1221" s="18" t="s">
        <v>4115</v>
      </c>
      <c r="K1221" s="17" t="str">
        <f t="shared" si="19"/>
        <v>Packaging PerformanceLMSPackagingFunctional - Packaging KPIs Policies Compliance and Assets Utilization Optimization ("Sweat Our Assets")Categorize Lines Time LossesIdentify the fault cause of the equipment stoppage.Automatic link of first on faults to machine stoppagesMachine stoppages are linked automatically to the nearest first on fault reported by automation layer</v>
      </c>
      <c r="L1221" s="3"/>
      <c r="M1221" s="3"/>
      <c r="N1221" s="3"/>
      <c r="O1221" s="3"/>
      <c r="P1221" s="3" t="s">
        <v>5629</v>
      </c>
      <c r="Q1221" s="3">
        <v>2026</v>
      </c>
      <c r="R1221" s="5"/>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c r="AT1221" s="19"/>
      <c r="AU1221" s="19"/>
      <c r="AV1221" s="19"/>
      <c r="AW1221" s="19"/>
      <c r="AX1221" s="19"/>
      <c r="AY1221" s="19"/>
      <c r="AZ1221" s="19"/>
      <c r="BA1221" s="19"/>
      <c r="BB1221" s="19"/>
      <c r="BC1221" s="19"/>
      <c r="BD1221" s="19"/>
      <c r="BE1221" s="19"/>
      <c r="BF1221" s="19"/>
      <c r="BG1221" s="19"/>
      <c r="BH1221" s="19"/>
      <c r="BI1221" s="19"/>
      <c r="BJ1221" s="19"/>
      <c r="BK1221" s="19"/>
      <c r="BL1221" s="19"/>
      <c r="BM1221" s="19"/>
      <c r="BN1221" s="19"/>
      <c r="BO1221" s="19"/>
      <c r="BP1221" s="19"/>
      <c r="BQ1221" s="19"/>
      <c r="BR1221" s="19"/>
      <c r="BS1221" s="19"/>
      <c r="BT1221" s="19"/>
      <c r="BU1221" s="19"/>
      <c r="BV1221" s="19"/>
    </row>
    <row r="1222" spans="1:74" ht="135" customHeight="1" x14ac:dyDescent="0.25">
      <c r="A1222" s="9" t="s">
        <v>5498</v>
      </c>
      <c r="B1222" s="14" t="s">
        <v>82</v>
      </c>
      <c r="C1222" s="3" t="s">
        <v>2100</v>
      </c>
      <c r="D1222" s="3" t="s">
        <v>40</v>
      </c>
      <c r="E1222" s="3" t="s">
        <v>98</v>
      </c>
      <c r="F1222" s="3" t="s">
        <v>2101</v>
      </c>
      <c r="G1222" s="3" t="s">
        <v>2102</v>
      </c>
      <c r="H1222" s="3" t="s">
        <v>4117</v>
      </c>
      <c r="I1222" s="3" t="s">
        <v>4118</v>
      </c>
      <c r="J1222" s="18" t="s">
        <v>4119</v>
      </c>
      <c r="K1222" s="17" t="str">
        <f t="shared" si="19"/>
        <v xml:space="preserve">Packaging PerformanceLMSPackagingFunctional - Packaging KPIs Policies Compliance and Assets Utilization Optimization ("Sweat Our Assets")Categorize Lines Time LossesAllocate (acknowledgment / categorize) line stoppage categories using GTA standard categories automaticallyAutomatic Internal Cause Category classificationThe downtime category will be assign automatically. </v>
      </c>
      <c r="L1222" s="3"/>
      <c r="M1222" s="3"/>
      <c r="N1222" s="3"/>
      <c r="O1222" s="3"/>
      <c r="P1222" s="3" t="s">
        <v>5629</v>
      </c>
      <c r="Q1222" s="3">
        <v>2026</v>
      </c>
      <c r="R1222" s="5"/>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c r="AT1222" s="19"/>
      <c r="AU1222" s="19"/>
      <c r="AV1222" s="19"/>
      <c r="AW1222" s="19"/>
      <c r="AX1222" s="19"/>
      <c r="AY1222" s="19"/>
      <c r="AZ1222" s="19"/>
      <c r="BA1222" s="19"/>
      <c r="BB1222" s="19"/>
      <c r="BC1222" s="19"/>
      <c r="BD1222" s="19"/>
      <c r="BE1222" s="19"/>
      <c r="BF1222" s="19"/>
      <c r="BG1222" s="19"/>
      <c r="BH1222" s="19"/>
      <c r="BI1222" s="19"/>
      <c r="BJ1222" s="19"/>
      <c r="BK1222" s="19"/>
      <c r="BL1222" s="19"/>
      <c r="BM1222" s="19"/>
      <c r="BN1222" s="19"/>
      <c r="BO1222" s="19"/>
      <c r="BP1222" s="19"/>
      <c r="BQ1222" s="19"/>
      <c r="BR1222" s="19"/>
      <c r="BS1222" s="19"/>
      <c r="BT1222" s="19"/>
      <c r="BU1222" s="19"/>
      <c r="BV1222" s="19"/>
    </row>
    <row r="1223" spans="1:74" ht="120" customHeight="1" x14ac:dyDescent="0.25">
      <c r="A1223" s="9" t="s">
        <v>5498</v>
      </c>
      <c r="B1223" s="14" t="s">
        <v>82</v>
      </c>
      <c r="C1223" s="3" t="s">
        <v>2100</v>
      </c>
      <c r="D1223" s="3" t="s">
        <v>40</v>
      </c>
      <c r="E1223" s="3" t="s">
        <v>98</v>
      </c>
      <c r="F1223" s="3" t="s">
        <v>2101</v>
      </c>
      <c r="G1223" s="3" t="s">
        <v>2102</v>
      </c>
      <c r="H1223" s="3" t="s">
        <v>4117</v>
      </c>
      <c r="I1223" s="3" t="s">
        <v>4121</v>
      </c>
      <c r="J1223" s="18"/>
      <c r="K1223" s="17" t="str">
        <f t="shared" si="19"/>
        <v>Packaging PerformanceLMSPackagingFunctional - Packaging KPIs Policies Compliance and Assets Utilization Optimization ("Sweat Our Assets")Categorize Lines Time LossesAllocate (acknowledgment / categorize) line stoppage categories using GTA standard categories automaticallyAutomatic External Cause Category classification</v>
      </c>
      <c r="L1223" s="3"/>
      <c r="M1223" s="3"/>
      <c r="N1223" s="3"/>
      <c r="O1223" s="3"/>
      <c r="P1223" s="3" t="s">
        <v>5630</v>
      </c>
      <c r="Q1223" s="3">
        <v>2028</v>
      </c>
      <c r="R1223" s="5"/>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c r="AT1223" s="19"/>
      <c r="AU1223" s="19"/>
      <c r="AV1223" s="19"/>
      <c r="AW1223" s="19"/>
      <c r="AX1223" s="19"/>
      <c r="AY1223" s="19"/>
      <c r="AZ1223" s="19"/>
      <c r="BA1223" s="19"/>
      <c r="BB1223" s="19"/>
      <c r="BC1223" s="19"/>
      <c r="BD1223" s="19"/>
      <c r="BE1223" s="19"/>
      <c r="BF1223" s="19"/>
      <c r="BG1223" s="19"/>
      <c r="BH1223" s="19"/>
      <c r="BI1223" s="19"/>
      <c r="BJ1223" s="19"/>
      <c r="BK1223" s="19"/>
      <c r="BL1223" s="19"/>
      <c r="BM1223" s="19"/>
      <c r="BN1223" s="19"/>
      <c r="BO1223" s="19"/>
      <c r="BP1223" s="19"/>
      <c r="BQ1223" s="19"/>
      <c r="BR1223" s="19"/>
      <c r="BS1223" s="19"/>
      <c r="BT1223" s="19"/>
      <c r="BU1223" s="19"/>
      <c r="BV1223" s="19"/>
    </row>
    <row r="1224" spans="1:74" ht="105" customHeight="1" x14ac:dyDescent="0.25">
      <c r="A1224" s="9" t="s">
        <v>5498</v>
      </c>
      <c r="B1224" s="14" t="s">
        <v>82</v>
      </c>
      <c r="C1224" s="3" t="s">
        <v>2100</v>
      </c>
      <c r="D1224" s="3" t="s">
        <v>40</v>
      </c>
      <c r="E1224" s="3" t="s">
        <v>98</v>
      </c>
      <c r="F1224" s="3" t="s">
        <v>2101</v>
      </c>
      <c r="G1224" s="3" t="s">
        <v>2102</v>
      </c>
      <c r="H1224" s="3" t="s">
        <v>4117</v>
      </c>
      <c r="I1224" s="3" t="s">
        <v>4123</v>
      </c>
      <c r="J1224" s="18"/>
      <c r="K1224" s="17" t="str">
        <f t="shared" si="19"/>
        <v>Packaging PerformanceLMSPackagingFunctional - Packaging KPIs Policies Compliance and Assets Utilization Optimization ("Sweat Our Assets")Categorize Lines Time LossesAllocate (acknowledgment / categorize) line stoppage categories using GTA standard categories automaticallyAutomatic DPA Category classification</v>
      </c>
      <c r="L1224" s="3"/>
      <c r="M1224" s="3"/>
      <c r="N1224" s="3"/>
      <c r="O1224" s="3"/>
      <c r="P1224" s="3" t="s">
        <v>5630</v>
      </c>
      <c r="Q1224" s="3">
        <v>2028</v>
      </c>
      <c r="R1224" s="5"/>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c r="AT1224" s="19"/>
      <c r="AU1224" s="19"/>
      <c r="AV1224" s="19"/>
      <c r="AW1224" s="19"/>
      <c r="AX1224" s="19"/>
      <c r="AY1224" s="19"/>
      <c r="AZ1224" s="19"/>
      <c r="BA1224" s="19"/>
      <c r="BB1224" s="19"/>
      <c r="BC1224" s="19"/>
      <c r="BD1224" s="19"/>
      <c r="BE1224" s="19"/>
      <c r="BF1224" s="19"/>
      <c r="BG1224" s="19"/>
      <c r="BH1224" s="19"/>
      <c r="BI1224" s="19"/>
      <c r="BJ1224" s="19"/>
      <c r="BK1224" s="19"/>
      <c r="BL1224" s="19"/>
      <c r="BM1224" s="19"/>
      <c r="BN1224" s="19"/>
      <c r="BO1224" s="19"/>
      <c r="BP1224" s="19"/>
      <c r="BQ1224" s="19"/>
      <c r="BR1224" s="19"/>
      <c r="BS1224" s="19"/>
      <c r="BT1224" s="19"/>
      <c r="BU1224" s="19"/>
      <c r="BV1224" s="19"/>
    </row>
    <row r="1225" spans="1:74" ht="105" customHeight="1" x14ac:dyDescent="0.25">
      <c r="A1225" s="9" t="s">
        <v>5498</v>
      </c>
      <c r="B1225" s="14" t="s">
        <v>82</v>
      </c>
      <c r="C1225" s="3" t="s">
        <v>2100</v>
      </c>
      <c r="D1225" s="3" t="s">
        <v>40</v>
      </c>
      <c r="E1225" s="3" t="s">
        <v>98</v>
      </c>
      <c r="F1225" s="3" t="s">
        <v>2101</v>
      </c>
      <c r="G1225" s="3" t="s">
        <v>2102</v>
      </c>
      <c r="H1225" s="3" t="s">
        <v>4117</v>
      </c>
      <c r="I1225" s="3" t="s">
        <v>4125</v>
      </c>
      <c r="J1225" s="18"/>
      <c r="K1225" s="17" t="str">
        <f t="shared" si="19"/>
        <v>Packaging PerformanceLMSPackagingFunctional - Packaging KPIs Policies Compliance and Assets Utilization Optimization ("Sweat Our Assets")Categorize Lines Time LossesAllocate (acknowledgment / categorize) line stoppage categories using GTA standard categories automaticallyAutomatic NST Category classification</v>
      </c>
      <c r="L1225" s="3"/>
      <c r="M1225" s="3"/>
      <c r="N1225" s="3"/>
      <c r="O1225" s="3"/>
      <c r="P1225" s="3" t="s">
        <v>5630</v>
      </c>
      <c r="Q1225" s="3">
        <v>2028</v>
      </c>
      <c r="R1225" s="5"/>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c r="AT1225" s="19"/>
      <c r="AU1225" s="19"/>
      <c r="AV1225" s="19"/>
      <c r="AW1225" s="19"/>
      <c r="AX1225" s="19"/>
      <c r="AY1225" s="19"/>
      <c r="AZ1225" s="19"/>
      <c r="BA1225" s="19"/>
      <c r="BB1225" s="19"/>
      <c r="BC1225" s="19"/>
      <c r="BD1225" s="19"/>
      <c r="BE1225" s="19"/>
      <c r="BF1225" s="19"/>
      <c r="BG1225" s="19"/>
      <c r="BH1225" s="19"/>
      <c r="BI1225" s="19"/>
      <c r="BJ1225" s="19"/>
      <c r="BK1225" s="19"/>
      <c r="BL1225" s="19"/>
      <c r="BM1225" s="19"/>
      <c r="BN1225" s="19"/>
      <c r="BO1225" s="19"/>
      <c r="BP1225" s="19"/>
      <c r="BQ1225" s="19"/>
      <c r="BR1225" s="19"/>
      <c r="BS1225" s="19"/>
      <c r="BT1225" s="19"/>
      <c r="BU1225" s="19"/>
      <c r="BV1225" s="19"/>
    </row>
    <row r="1226" spans="1:74" ht="105" customHeight="1" x14ac:dyDescent="0.25">
      <c r="A1226" s="9" t="s">
        <v>5498</v>
      </c>
      <c r="B1226" s="14" t="s">
        <v>82</v>
      </c>
      <c r="C1226" s="3" t="s">
        <v>2100</v>
      </c>
      <c r="D1226" s="3" t="s">
        <v>40</v>
      </c>
      <c r="E1226" s="3" t="s">
        <v>98</v>
      </c>
      <c r="F1226" s="3" t="s">
        <v>2101</v>
      </c>
      <c r="G1226" s="3" t="s">
        <v>2102</v>
      </c>
      <c r="H1226" s="3" t="s">
        <v>2103</v>
      </c>
      <c r="I1226" s="3" t="s">
        <v>5060</v>
      </c>
      <c r="J1226" s="18" t="s">
        <v>5061</v>
      </c>
      <c r="K1226" s="17" t="str">
        <f t="shared" si="19"/>
        <v>Packaging PerformanceLMSPackagingFunctional - Packaging KPIs Policies Compliance and Assets Utilization Optimization ("Sweat Our Assets")Categorize Lines Time LossesAnalyze main time loss impact in the lineClassification Pareto chartPareto chart of event duration for each GTA category and sub-category</v>
      </c>
      <c r="L1226" s="3"/>
      <c r="M1226" s="3"/>
      <c r="N1226" s="3"/>
      <c r="O1226" s="3"/>
      <c r="P1226" s="3" t="s">
        <v>150</v>
      </c>
      <c r="Q1226" s="3">
        <v>2025</v>
      </c>
      <c r="R1226" s="5"/>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c r="AT1226" s="19"/>
      <c r="AU1226" s="19"/>
      <c r="AV1226" s="19"/>
      <c r="AW1226" s="19"/>
      <c r="AX1226" s="19"/>
      <c r="AY1226" s="19"/>
      <c r="AZ1226" s="19"/>
      <c r="BA1226" s="19"/>
      <c r="BB1226" s="19"/>
      <c r="BC1226" s="19"/>
      <c r="BD1226" s="19"/>
      <c r="BE1226" s="19"/>
      <c r="BF1226" s="19"/>
      <c r="BG1226" s="19"/>
      <c r="BH1226" s="19"/>
      <c r="BI1226" s="19"/>
      <c r="BJ1226" s="19"/>
      <c r="BK1226" s="19"/>
      <c r="BL1226" s="19"/>
      <c r="BM1226" s="19"/>
      <c r="BN1226" s="19"/>
      <c r="BO1226" s="19"/>
      <c r="BP1226" s="19"/>
      <c r="BQ1226" s="19"/>
      <c r="BR1226" s="19"/>
      <c r="BS1226" s="19"/>
      <c r="BT1226" s="19"/>
      <c r="BU1226" s="19"/>
      <c r="BV1226" s="19"/>
    </row>
    <row r="1227" spans="1:74" ht="105" customHeight="1" x14ac:dyDescent="0.25">
      <c r="A1227" s="9" t="s">
        <v>5498</v>
      </c>
      <c r="B1227" s="14" t="s">
        <v>82</v>
      </c>
      <c r="C1227" s="3" t="s">
        <v>2100</v>
      </c>
      <c r="D1227" s="3" t="s">
        <v>40</v>
      </c>
      <c r="E1227" s="3" t="s">
        <v>98</v>
      </c>
      <c r="F1227" s="3" t="s">
        <v>2101</v>
      </c>
      <c r="G1227" s="3" t="s">
        <v>2102</v>
      </c>
      <c r="H1227" s="3" t="s">
        <v>2103</v>
      </c>
      <c r="I1227" s="3" t="s">
        <v>2104</v>
      </c>
      <c r="J1227" s="18" t="s">
        <v>2105</v>
      </c>
      <c r="K1227" s="17" t="str">
        <f t="shared" si="19"/>
        <v>Packaging PerformanceLMSPackagingFunctional - Packaging KPIs Policies Compliance and Assets Utilization Optimization ("Sweat Our Assets")Categorize Lines Time LossesAnalyze main time loss impact in the lineDowntime classification team benchmarking chartChart displaying downtime classification data by line by team</v>
      </c>
      <c r="L1227" s="3"/>
      <c r="M1227" s="3"/>
      <c r="N1227" s="3"/>
      <c r="O1227" s="3"/>
      <c r="P1227" s="3" t="s">
        <v>5629</v>
      </c>
      <c r="Q1227" s="3">
        <v>2026</v>
      </c>
      <c r="R1227" s="5"/>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c r="AT1227" s="19"/>
      <c r="AU1227" s="19"/>
      <c r="AV1227" s="19"/>
      <c r="AW1227" s="19"/>
      <c r="AX1227" s="19"/>
      <c r="AY1227" s="19"/>
      <c r="AZ1227" s="19"/>
      <c r="BA1227" s="19"/>
      <c r="BB1227" s="19"/>
      <c r="BC1227" s="19"/>
      <c r="BD1227" s="19"/>
      <c r="BE1227" s="19"/>
      <c r="BF1227" s="19"/>
      <c r="BG1227" s="19"/>
      <c r="BH1227" s="19"/>
      <c r="BI1227" s="19"/>
      <c r="BJ1227" s="19"/>
      <c r="BK1227" s="19"/>
      <c r="BL1227" s="19"/>
      <c r="BM1227" s="19"/>
      <c r="BN1227" s="19"/>
      <c r="BO1227" s="19"/>
      <c r="BP1227" s="19"/>
      <c r="BQ1227" s="19"/>
      <c r="BR1227" s="19"/>
      <c r="BS1227" s="19"/>
      <c r="BT1227" s="19"/>
      <c r="BU1227" s="19"/>
      <c r="BV1227" s="19"/>
    </row>
    <row r="1228" spans="1:74" ht="120" customHeight="1" x14ac:dyDescent="0.25">
      <c r="A1228" s="9" t="s">
        <v>5498</v>
      </c>
      <c r="B1228" s="14" t="s">
        <v>82</v>
      </c>
      <c r="C1228" s="3" t="s">
        <v>2100</v>
      </c>
      <c r="D1228" s="3" t="s">
        <v>40</v>
      </c>
      <c r="E1228" s="3" t="s">
        <v>98</v>
      </c>
      <c r="F1228" s="3" t="s">
        <v>2101</v>
      </c>
      <c r="G1228" s="3" t="s">
        <v>2107</v>
      </c>
      <c r="H1228" s="3" t="s">
        <v>2103</v>
      </c>
      <c r="I1228" s="3" t="s">
        <v>4136</v>
      </c>
      <c r="J1228" s="18" t="s">
        <v>4137</v>
      </c>
      <c r="K1228" s="17" t="str">
        <f t="shared" si="19"/>
        <v>Packaging PerformanceLMSPackagingFunctional - Packaging KPIs Policies Compliance and Assets Utilization Optimization ("Sweat Our Assets")Evaluate equipment time losses causesAnalyze main time loss impact in the lineProduction points data  in machine states chartUsers can see the production point of the stoppage in the machine states chart</v>
      </c>
      <c r="L1228" s="3"/>
      <c r="M1228" s="3"/>
      <c r="N1228" s="3"/>
      <c r="O1228" s="3"/>
      <c r="P1228" s="3" t="s">
        <v>5630</v>
      </c>
      <c r="Q1228" s="3">
        <v>2027</v>
      </c>
      <c r="R1228" s="5"/>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c r="AT1228" s="19"/>
      <c r="AU1228" s="19"/>
      <c r="AV1228" s="19"/>
      <c r="AW1228" s="19"/>
      <c r="AX1228" s="19"/>
      <c r="AY1228" s="19"/>
      <c r="AZ1228" s="19"/>
      <c r="BA1228" s="19"/>
      <c r="BB1228" s="19"/>
      <c r="BC1228" s="19"/>
      <c r="BD1228" s="19"/>
      <c r="BE1228" s="19"/>
      <c r="BF1228" s="19"/>
      <c r="BG1228" s="19"/>
      <c r="BH1228" s="19"/>
      <c r="BI1228" s="19"/>
      <c r="BJ1228" s="19"/>
      <c r="BK1228" s="19"/>
      <c r="BL1228" s="19"/>
      <c r="BM1228" s="19"/>
      <c r="BN1228" s="19"/>
      <c r="BO1228" s="19"/>
      <c r="BP1228" s="19"/>
      <c r="BQ1228" s="19"/>
      <c r="BR1228" s="19"/>
      <c r="BS1228" s="19"/>
      <c r="BT1228" s="19"/>
      <c r="BU1228" s="19"/>
      <c r="BV1228" s="19"/>
    </row>
    <row r="1229" spans="1:74" ht="135" customHeight="1" x14ac:dyDescent="0.25">
      <c r="A1229" s="9" t="s">
        <v>5498</v>
      </c>
      <c r="B1229" s="14" t="s">
        <v>82</v>
      </c>
      <c r="C1229" s="3" t="s">
        <v>2100</v>
      </c>
      <c r="D1229" s="3" t="s">
        <v>40</v>
      </c>
      <c r="E1229" s="3" t="s">
        <v>98</v>
      </c>
      <c r="F1229" s="3" t="s">
        <v>2101</v>
      </c>
      <c r="G1229" s="3" t="s">
        <v>2107</v>
      </c>
      <c r="H1229" s="3" t="s">
        <v>4139</v>
      </c>
      <c r="I1229" s="3" t="s">
        <v>4140</v>
      </c>
      <c r="J1229" s="18" t="s">
        <v>4141</v>
      </c>
      <c r="K1229" s="17" t="str">
        <f t="shared" si="19"/>
        <v>Packaging PerformanceLMSPackagingFunctional - Packaging KPIs Policies Compliance and Assets Utilization Optimization ("Sweat Our Assets")Evaluate equipment time losses causesAnalyze trend main time loss impact in the lineProduction points most trending (up &amp; down) chartChart displaying the major upward and downward trends observed for line-impacting production points</v>
      </c>
      <c r="L1229" s="3"/>
      <c r="M1229" s="3"/>
      <c r="N1229" s="3"/>
      <c r="O1229" s="3"/>
      <c r="P1229" s="3" t="s">
        <v>5630</v>
      </c>
      <c r="Q1229" s="3">
        <v>2027</v>
      </c>
      <c r="R1229" s="5"/>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c r="AT1229" s="19"/>
      <c r="AU1229" s="19"/>
      <c r="AV1229" s="19"/>
      <c r="AW1229" s="19"/>
      <c r="AX1229" s="19"/>
      <c r="AY1229" s="19"/>
      <c r="AZ1229" s="19"/>
      <c r="BA1229" s="19"/>
      <c r="BB1229" s="19"/>
      <c r="BC1229" s="19"/>
      <c r="BD1229" s="19"/>
      <c r="BE1229" s="19"/>
      <c r="BF1229" s="19"/>
      <c r="BG1229" s="19"/>
      <c r="BH1229" s="19"/>
      <c r="BI1229" s="19"/>
      <c r="BJ1229" s="19"/>
      <c r="BK1229" s="19"/>
      <c r="BL1229" s="19"/>
      <c r="BM1229" s="19"/>
      <c r="BN1229" s="19"/>
      <c r="BO1229" s="19"/>
      <c r="BP1229" s="19"/>
      <c r="BQ1229" s="19"/>
      <c r="BR1229" s="19"/>
      <c r="BS1229" s="19"/>
      <c r="BT1229" s="19"/>
      <c r="BU1229" s="19"/>
      <c r="BV1229" s="19"/>
    </row>
    <row r="1230" spans="1:74" ht="105" customHeight="1" x14ac:dyDescent="0.25">
      <c r="A1230" s="9" t="s">
        <v>5498</v>
      </c>
      <c r="B1230" s="14" t="s">
        <v>82</v>
      </c>
      <c r="C1230" s="3" t="s">
        <v>2100</v>
      </c>
      <c r="D1230" s="3" t="s">
        <v>40</v>
      </c>
      <c r="E1230" s="3" t="s">
        <v>98</v>
      </c>
      <c r="F1230" s="3" t="s">
        <v>2101</v>
      </c>
      <c r="G1230" s="3" t="s">
        <v>2107</v>
      </c>
      <c r="H1230" s="3" t="s">
        <v>2103</v>
      </c>
      <c r="I1230" s="3" t="s">
        <v>5064</v>
      </c>
      <c r="J1230" s="18" t="s">
        <v>5065</v>
      </c>
      <c r="K1230" s="17" t="str">
        <f t="shared" si="19"/>
        <v>Packaging PerformanceLMSPackagingFunctional - Packaging KPIs Policies Compliance and Assets Utilization Optimization ("Sweat Our Assets")Evaluate equipment time losses causesAnalyze main time loss impact in the lineProduction points Pareto chartPareto chart of line-impacting events total duration per production point</v>
      </c>
      <c r="L1230" s="3"/>
      <c r="M1230" s="3"/>
      <c r="N1230" s="3"/>
      <c r="O1230" s="3"/>
      <c r="P1230" s="3" t="s">
        <v>150</v>
      </c>
      <c r="Q1230" s="3">
        <v>2025</v>
      </c>
      <c r="R1230" s="5"/>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c r="AT1230" s="19"/>
      <c r="AU1230" s="19"/>
      <c r="AV1230" s="19"/>
      <c r="AW1230" s="19"/>
      <c r="AX1230" s="19"/>
      <c r="AY1230" s="19"/>
      <c r="AZ1230" s="19"/>
      <c r="BA1230" s="19"/>
      <c r="BB1230" s="19"/>
      <c r="BC1230" s="19"/>
      <c r="BD1230" s="19"/>
      <c r="BE1230" s="19"/>
      <c r="BF1230" s="19"/>
      <c r="BG1230" s="19"/>
      <c r="BH1230" s="19"/>
      <c r="BI1230" s="19"/>
      <c r="BJ1230" s="19"/>
      <c r="BK1230" s="19"/>
      <c r="BL1230" s="19"/>
      <c r="BM1230" s="19"/>
      <c r="BN1230" s="19"/>
      <c r="BO1230" s="19"/>
      <c r="BP1230" s="19"/>
      <c r="BQ1230" s="19"/>
      <c r="BR1230" s="19"/>
      <c r="BS1230" s="19"/>
      <c r="BT1230" s="19"/>
      <c r="BU1230" s="19"/>
      <c r="BV1230" s="19"/>
    </row>
    <row r="1231" spans="1:74" ht="135" customHeight="1" x14ac:dyDescent="0.25">
      <c r="A1231" s="9" t="s">
        <v>5498</v>
      </c>
      <c r="B1231" s="14" t="s">
        <v>82</v>
      </c>
      <c r="C1231" s="3" t="s">
        <v>2100</v>
      </c>
      <c r="D1231" s="3" t="s">
        <v>40</v>
      </c>
      <c r="E1231" s="3" t="s">
        <v>98</v>
      </c>
      <c r="F1231" s="3" t="s">
        <v>2101</v>
      </c>
      <c r="G1231" s="3" t="s">
        <v>2107</v>
      </c>
      <c r="H1231" s="3" t="s">
        <v>2103</v>
      </c>
      <c r="I1231" s="3" t="s">
        <v>5073</v>
      </c>
      <c r="J1231" s="18" t="s">
        <v>5074</v>
      </c>
      <c r="K1231" s="17" t="str">
        <f t="shared" si="19"/>
        <v>Packaging PerformanceLMSPackagingFunctional - Packaging KPIs Policies Compliance and Assets Utilization Optimization ("Sweat Our Assets")Evaluate equipment time losses causesAnalyze main time loss impact in the lineProduction points Pareto chart with GTA categories granularityPareto chart of line-impacting events total duration per production point with GTA categories breakdown</v>
      </c>
      <c r="L1231" s="3"/>
      <c r="M1231" s="3"/>
      <c r="N1231" s="3"/>
      <c r="O1231" s="3"/>
      <c r="P1231" s="3" t="s">
        <v>150</v>
      </c>
      <c r="Q1231" s="3">
        <v>2025</v>
      </c>
      <c r="R1231" s="5"/>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c r="AT1231" s="19"/>
      <c r="AU1231" s="19"/>
      <c r="AV1231" s="19"/>
      <c r="AW1231" s="19"/>
      <c r="AX1231" s="19"/>
      <c r="AY1231" s="19"/>
      <c r="AZ1231" s="19"/>
      <c r="BA1231" s="19"/>
      <c r="BB1231" s="19"/>
      <c r="BC1231" s="19"/>
      <c r="BD1231" s="19"/>
      <c r="BE1231" s="19"/>
      <c r="BF1231" s="19"/>
      <c r="BG1231" s="19"/>
      <c r="BH1231" s="19"/>
      <c r="BI1231" s="19"/>
      <c r="BJ1231" s="19"/>
      <c r="BK1231" s="19"/>
      <c r="BL1231" s="19"/>
      <c r="BM1231" s="19"/>
      <c r="BN1231" s="19"/>
      <c r="BO1231" s="19"/>
      <c r="BP1231" s="19"/>
      <c r="BQ1231" s="19"/>
      <c r="BR1231" s="19"/>
      <c r="BS1231" s="19"/>
      <c r="BT1231" s="19"/>
      <c r="BU1231" s="19"/>
      <c r="BV1231" s="19"/>
    </row>
    <row r="1232" spans="1:74" ht="120" customHeight="1" x14ac:dyDescent="0.25">
      <c r="A1232" s="9" t="s">
        <v>5498</v>
      </c>
      <c r="B1232" s="14" t="s">
        <v>82</v>
      </c>
      <c r="C1232" s="3" t="s">
        <v>2100</v>
      </c>
      <c r="D1232" s="3" t="s">
        <v>40</v>
      </c>
      <c r="E1232" s="3" t="s">
        <v>98</v>
      </c>
      <c r="F1232" s="3" t="s">
        <v>2101</v>
      </c>
      <c r="G1232" s="3" t="s">
        <v>2107</v>
      </c>
      <c r="H1232" s="3" t="s">
        <v>2103</v>
      </c>
      <c r="I1232" s="3" t="s">
        <v>2108</v>
      </c>
      <c r="J1232" s="18" t="s">
        <v>2109</v>
      </c>
      <c r="K1232" s="17" t="str">
        <f t="shared" si="19"/>
        <v>Packaging PerformanceLMSPackagingFunctional - Packaging KPIs Policies Compliance and Assets Utilization Optimization ("Sweat Our Assets")Evaluate equipment time losses causesAnalyze main time loss impact in the lineProduction points team benchmarking chartChart displaying line-impacting production points data by line by team</v>
      </c>
      <c r="L1232" s="3"/>
      <c r="M1232" s="3"/>
      <c r="N1232" s="3"/>
      <c r="O1232" s="3"/>
      <c r="P1232" s="3" t="s">
        <v>5629</v>
      </c>
      <c r="Q1232" s="3">
        <v>2026</v>
      </c>
      <c r="R1232" s="5"/>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c r="AT1232" s="19"/>
      <c r="AU1232" s="19"/>
      <c r="AV1232" s="19"/>
      <c r="AW1232" s="19"/>
      <c r="AX1232" s="19"/>
      <c r="AY1232" s="19"/>
      <c r="AZ1232" s="19"/>
      <c r="BA1232" s="19"/>
      <c r="BB1232" s="19"/>
      <c r="BC1232" s="19"/>
      <c r="BD1232" s="19"/>
      <c r="BE1232" s="19"/>
      <c r="BF1232" s="19"/>
      <c r="BG1232" s="19"/>
      <c r="BH1232" s="19"/>
      <c r="BI1232" s="19"/>
      <c r="BJ1232" s="19"/>
      <c r="BK1232" s="19"/>
      <c r="BL1232" s="19"/>
      <c r="BM1232" s="19"/>
      <c r="BN1232" s="19"/>
      <c r="BO1232" s="19"/>
      <c r="BP1232" s="19"/>
      <c r="BQ1232" s="19"/>
      <c r="BR1232" s="19"/>
      <c r="BS1232" s="19"/>
      <c r="BT1232" s="19"/>
      <c r="BU1232" s="19"/>
      <c r="BV1232" s="19"/>
    </row>
    <row r="1233" spans="1:74" ht="120" customHeight="1" x14ac:dyDescent="0.25">
      <c r="A1233" s="9" t="s">
        <v>5498</v>
      </c>
      <c r="B1233" s="14" t="s">
        <v>82</v>
      </c>
      <c r="C1233" s="3" t="s">
        <v>2100</v>
      </c>
      <c r="D1233" s="3" t="s">
        <v>40</v>
      </c>
      <c r="E1233" s="3" t="s">
        <v>98</v>
      </c>
      <c r="F1233" s="3" t="s">
        <v>2101</v>
      </c>
      <c r="G1233" s="3" t="s">
        <v>2107</v>
      </c>
      <c r="H1233" s="3" t="s">
        <v>4139</v>
      </c>
      <c r="I1233" s="3" t="s">
        <v>4156</v>
      </c>
      <c r="J1233" s="18" t="s">
        <v>4157</v>
      </c>
      <c r="K1233" s="17" t="str">
        <f t="shared" si="19"/>
        <v>Packaging PerformanceLMSPackagingFunctional - Packaging KPIs Policies Compliance and Assets Utilization Optimization ("Sweat Our Assets")Evaluate equipment time losses causesAnalyze trend main time loss impact in the lineProduction points trends chartChart showing the trends of line-impacting production points. It comes with the option to see it by SKU</v>
      </c>
      <c r="L1233" s="3"/>
      <c r="M1233" s="3"/>
      <c r="N1233" s="3"/>
      <c r="O1233" s="3"/>
      <c r="P1233" s="3" t="s">
        <v>5630</v>
      </c>
      <c r="Q1233" s="3">
        <v>2027</v>
      </c>
      <c r="R1233" s="5"/>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c r="AT1233" s="19"/>
      <c r="AU1233" s="19"/>
      <c r="AV1233" s="19"/>
      <c r="AW1233" s="19"/>
      <c r="AX1233" s="19"/>
      <c r="AY1233" s="19"/>
      <c r="AZ1233" s="19"/>
      <c r="BA1233" s="19"/>
      <c r="BB1233" s="19"/>
      <c r="BC1233" s="19"/>
      <c r="BD1233" s="19"/>
      <c r="BE1233" s="19"/>
      <c r="BF1233" s="19"/>
      <c r="BG1233" s="19"/>
      <c r="BH1233" s="19"/>
      <c r="BI1233" s="19"/>
      <c r="BJ1233" s="19"/>
      <c r="BK1233" s="19"/>
      <c r="BL1233" s="19"/>
      <c r="BM1233" s="19"/>
      <c r="BN1233" s="19"/>
      <c r="BO1233" s="19"/>
      <c r="BP1233" s="19"/>
      <c r="BQ1233" s="19"/>
      <c r="BR1233" s="19"/>
      <c r="BS1233" s="19"/>
      <c r="BT1233" s="19"/>
      <c r="BU1233" s="19"/>
      <c r="BV1233" s="19"/>
    </row>
    <row r="1234" spans="1:74" ht="135" customHeight="1" x14ac:dyDescent="0.25">
      <c r="A1234" s="9" t="s">
        <v>5498</v>
      </c>
      <c r="B1234" s="14" t="s">
        <v>82</v>
      </c>
      <c r="C1234" s="3" t="s">
        <v>2100</v>
      </c>
      <c r="D1234" s="3" t="s">
        <v>40</v>
      </c>
      <c r="E1234" s="3" t="s">
        <v>98</v>
      </c>
      <c r="F1234" s="3" t="s">
        <v>2101</v>
      </c>
      <c r="G1234" s="3" t="s">
        <v>2107</v>
      </c>
      <c r="H1234" s="3" t="s">
        <v>4139</v>
      </c>
      <c r="I1234" s="3" t="s">
        <v>4159</v>
      </c>
      <c r="J1234" s="18" t="s">
        <v>4160</v>
      </c>
      <c r="K1234" s="17" t="str">
        <f t="shared" si="19"/>
        <v>Packaging PerformanceLMSPackagingFunctional - Packaging KPIs Policies Compliance and Assets Utilization Optimization ("Sweat Our Assets")Evaluate equipment time losses causesAnalyze trend main time loss impact in the lineProduction points trends chart with GTA categories granularityChart showing the trends of line-impacting production points with GTA categories breakdown</v>
      </c>
      <c r="L1234" s="3"/>
      <c r="M1234" s="3"/>
      <c r="N1234" s="3"/>
      <c r="O1234" s="3"/>
      <c r="P1234" s="3" t="s">
        <v>5630</v>
      </c>
      <c r="Q1234" s="3">
        <v>2027</v>
      </c>
      <c r="R1234" s="5"/>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c r="AT1234" s="19"/>
      <c r="AU1234" s="19"/>
      <c r="AV1234" s="19"/>
      <c r="AW1234" s="19"/>
      <c r="AX1234" s="19"/>
      <c r="AY1234" s="19"/>
      <c r="AZ1234" s="19"/>
      <c r="BA1234" s="19"/>
      <c r="BB1234" s="19"/>
      <c r="BC1234" s="19"/>
      <c r="BD1234" s="19"/>
      <c r="BE1234" s="19"/>
      <c r="BF1234" s="19"/>
      <c r="BG1234" s="19"/>
      <c r="BH1234" s="19"/>
      <c r="BI1234" s="19"/>
      <c r="BJ1234" s="19"/>
      <c r="BK1234" s="19"/>
      <c r="BL1234" s="19"/>
      <c r="BM1234" s="19"/>
      <c r="BN1234" s="19"/>
      <c r="BO1234" s="19"/>
      <c r="BP1234" s="19"/>
      <c r="BQ1234" s="19"/>
      <c r="BR1234" s="19"/>
      <c r="BS1234" s="19"/>
      <c r="BT1234" s="19"/>
      <c r="BU1234" s="19"/>
      <c r="BV1234" s="19"/>
    </row>
    <row r="1235" spans="1:74" ht="90" customHeight="1" x14ac:dyDescent="0.25">
      <c r="A1235" s="9" t="s">
        <v>5498</v>
      </c>
      <c r="B1235" s="14" t="s">
        <v>82</v>
      </c>
      <c r="C1235" s="3" t="s">
        <v>2100</v>
      </c>
      <c r="D1235" s="3" t="s">
        <v>40</v>
      </c>
      <c r="E1235" s="3" t="s">
        <v>98</v>
      </c>
      <c r="F1235" s="3" t="s">
        <v>2101</v>
      </c>
      <c r="G1235" s="3" t="s">
        <v>2111</v>
      </c>
      <c r="H1235" s="3" t="s">
        <v>4167</v>
      </c>
      <c r="I1235" s="3" t="s">
        <v>5076</v>
      </c>
      <c r="J1235" s="18" t="s">
        <v>5077</v>
      </c>
      <c r="K1235" s="17" t="str">
        <f t="shared" si="19"/>
        <v>Packaging PerformanceLMSPackagingFunctional - Packaging KPIs Policies Compliance and Assets Utilization Optimization ("Sweat Our Assets")Evaluate time losses causesCalculate line KPIsOSE/GLY/OEE/LEF calculationCalculation of line KPIs GLY/OEE/LEF according to GTA policy</v>
      </c>
      <c r="L1235" s="3"/>
      <c r="M1235" s="3"/>
      <c r="N1235" s="3"/>
      <c r="O1235" s="3"/>
      <c r="P1235" s="3" t="s">
        <v>150</v>
      </c>
      <c r="Q1235" s="3">
        <v>2024</v>
      </c>
      <c r="R1235" s="5"/>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c r="AT1235" s="19"/>
      <c r="AU1235" s="19"/>
      <c r="AV1235" s="19"/>
      <c r="AW1235" s="19"/>
      <c r="AX1235" s="19"/>
      <c r="AY1235" s="19"/>
      <c r="AZ1235" s="19"/>
      <c r="BA1235" s="19"/>
      <c r="BB1235" s="19"/>
      <c r="BC1235" s="19"/>
      <c r="BD1235" s="19"/>
      <c r="BE1235" s="19"/>
      <c r="BF1235" s="19"/>
      <c r="BG1235" s="19"/>
      <c r="BH1235" s="19"/>
      <c r="BI1235" s="19"/>
      <c r="BJ1235" s="19"/>
      <c r="BK1235" s="19"/>
      <c r="BL1235" s="19"/>
      <c r="BM1235" s="19"/>
      <c r="BN1235" s="19"/>
      <c r="BO1235" s="19"/>
      <c r="BP1235" s="19"/>
      <c r="BQ1235" s="19"/>
      <c r="BR1235" s="19"/>
      <c r="BS1235" s="19"/>
      <c r="BT1235" s="19"/>
      <c r="BU1235" s="19"/>
      <c r="BV1235" s="19"/>
    </row>
    <row r="1236" spans="1:74" ht="120" customHeight="1" x14ac:dyDescent="0.25">
      <c r="A1236" s="9" t="s">
        <v>5498</v>
      </c>
      <c r="B1236" s="14" t="s">
        <v>82</v>
      </c>
      <c r="C1236" s="3" t="s">
        <v>2100</v>
      </c>
      <c r="D1236" s="3" t="s">
        <v>40</v>
      </c>
      <c r="E1236" s="3" t="s">
        <v>98</v>
      </c>
      <c r="F1236" s="3" t="s">
        <v>2101</v>
      </c>
      <c r="G1236" s="3" t="s">
        <v>2111</v>
      </c>
      <c r="H1236" s="3" t="s">
        <v>4167</v>
      </c>
      <c r="I1236" s="3" t="s">
        <v>4168</v>
      </c>
      <c r="J1236" s="18" t="s">
        <v>4169</v>
      </c>
      <c r="K1236" s="17" t="str">
        <f t="shared" si="19"/>
        <v>Packaging PerformanceLMSPackagingFunctional - Packaging KPIs Policies Compliance and Assets Utilization Optimization ("Sweat Our Assets")Evaluate time losses causesCalculate line KPIsOSE/GLY/OEE/LEF most trending (up &amp; down) chartChart displaying the major upward and downward trends observed for GLY/OEE/LEF across lines</v>
      </c>
      <c r="L1236" s="3"/>
      <c r="M1236" s="3"/>
      <c r="N1236" s="3"/>
      <c r="O1236" s="3"/>
      <c r="P1236" s="3" t="s">
        <v>5630</v>
      </c>
      <c r="Q1236" s="3">
        <v>2027</v>
      </c>
      <c r="R1236" s="5"/>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c r="AT1236" s="19"/>
      <c r="AU1236" s="19"/>
      <c r="AV1236" s="19"/>
      <c r="AW1236" s="19"/>
      <c r="AX1236" s="19"/>
      <c r="AY1236" s="19"/>
      <c r="AZ1236" s="19"/>
      <c r="BA1236" s="19"/>
      <c r="BB1236" s="19"/>
      <c r="BC1236" s="19"/>
      <c r="BD1236" s="19"/>
      <c r="BE1236" s="19"/>
      <c r="BF1236" s="19"/>
      <c r="BG1236" s="19"/>
      <c r="BH1236" s="19"/>
      <c r="BI1236" s="19"/>
      <c r="BJ1236" s="19"/>
      <c r="BK1236" s="19"/>
      <c r="BL1236" s="19"/>
      <c r="BM1236" s="19"/>
      <c r="BN1236" s="19"/>
      <c r="BO1236" s="19"/>
      <c r="BP1236" s="19"/>
      <c r="BQ1236" s="19"/>
      <c r="BR1236" s="19"/>
      <c r="BS1236" s="19"/>
      <c r="BT1236" s="19"/>
      <c r="BU1236" s="19"/>
      <c r="BV1236" s="19"/>
    </row>
    <row r="1237" spans="1:74" ht="105" customHeight="1" x14ac:dyDescent="0.25">
      <c r="A1237" s="9" t="s">
        <v>5498</v>
      </c>
      <c r="B1237" s="14" t="s">
        <v>82</v>
      </c>
      <c r="C1237" s="3" t="s">
        <v>2100</v>
      </c>
      <c r="D1237" s="3" t="s">
        <v>40</v>
      </c>
      <c r="E1237" s="3" t="s">
        <v>98</v>
      </c>
      <c r="F1237" s="3" t="s">
        <v>2101</v>
      </c>
      <c r="G1237" s="3" t="s">
        <v>2111</v>
      </c>
      <c r="H1237" s="3" t="s">
        <v>4167</v>
      </c>
      <c r="I1237" s="3" t="s">
        <v>5079</v>
      </c>
      <c r="J1237" s="18" t="s">
        <v>5080</v>
      </c>
      <c r="K1237" s="17" t="str">
        <f t="shared" si="19"/>
        <v>Packaging PerformanceLMSPackagingFunctional - Packaging KPIs Policies Compliance and Assets Utilization Optimization ("Sweat Our Assets")Evaluate time losses causesCalculate line KPIsOSE/GLY/OEE/LEF refresh interval &lt; 1 minuteGLY/OEE/LEF calculation is refreshed and displayed at intervals of 1 minute or below</v>
      </c>
      <c r="L1237" s="3"/>
      <c r="M1237" s="3"/>
      <c r="N1237" s="3"/>
      <c r="O1237" s="3"/>
      <c r="P1237" s="3" t="s">
        <v>150</v>
      </c>
      <c r="Q1237" s="3">
        <v>2025</v>
      </c>
      <c r="R1237" s="5"/>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c r="AT1237" s="19"/>
      <c r="AU1237" s="19"/>
      <c r="AV1237" s="19"/>
      <c r="AW1237" s="19"/>
      <c r="AX1237" s="19"/>
      <c r="AY1237" s="19"/>
      <c r="AZ1237" s="19"/>
      <c r="BA1237" s="19"/>
      <c r="BB1237" s="19"/>
      <c r="BC1237" s="19"/>
      <c r="BD1237" s="19"/>
      <c r="BE1237" s="19"/>
      <c r="BF1237" s="19"/>
      <c r="BG1237" s="19"/>
      <c r="BH1237" s="19"/>
      <c r="BI1237" s="19"/>
      <c r="BJ1237" s="19"/>
      <c r="BK1237" s="19"/>
      <c r="BL1237" s="19"/>
      <c r="BM1237" s="19"/>
      <c r="BN1237" s="19"/>
      <c r="BO1237" s="19"/>
      <c r="BP1237" s="19"/>
      <c r="BQ1237" s="19"/>
      <c r="BR1237" s="19"/>
      <c r="BS1237" s="19"/>
      <c r="BT1237" s="19"/>
      <c r="BU1237" s="19"/>
      <c r="BV1237" s="19"/>
    </row>
    <row r="1238" spans="1:74" ht="90" customHeight="1" x14ac:dyDescent="0.25">
      <c r="A1238" s="9" t="s">
        <v>5498</v>
      </c>
      <c r="B1238" s="14" t="s">
        <v>82</v>
      </c>
      <c r="C1238" s="3" t="s">
        <v>2100</v>
      </c>
      <c r="D1238" s="3" t="s">
        <v>40</v>
      </c>
      <c r="E1238" s="3" t="s">
        <v>98</v>
      </c>
      <c r="F1238" s="3" t="s">
        <v>2101</v>
      </c>
      <c r="G1238" s="3" t="s">
        <v>2111</v>
      </c>
      <c r="H1238" s="3" t="s">
        <v>2112</v>
      </c>
      <c r="I1238" s="3" t="s">
        <v>5082</v>
      </c>
      <c r="J1238" s="18" t="s">
        <v>5083</v>
      </c>
      <c r="K1238" s="17" t="str">
        <f t="shared" si="19"/>
        <v xml:space="preserve">Packaging PerformanceLMSPackagingFunctional - Packaging KPIs Policies Compliance and Assets Utilization Optimization ("Sweat Our Assets")Evaluate time losses causesAnalyze line KPIsOSE/GLY/OEE/LEF time chartTime series chart displaying hourly GLY/OEE/LEF values </v>
      </c>
      <c r="L1238" s="3"/>
      <c r="M1238" s="3"/>
      <c r="N1238" s="3"/>
      <c r="O1238" s="3"/>
      <c r="P1238" s="3" t="s">
        <v>150</v>
      </c>
      <c r="Q1238" s="3">
        <v>2024</v>
      </c>
      <c r="R1238" s="5"/>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c r="AT1238" s="19"/>
      <c r="AU1238" s="19"/>
      <c r="AV1238" s="19"/>
      <c r="AW1238" s="19"/>
      <c r="AX1238" s="19"/>
      <c r="AY1238" s="19"/>
      <c r="AZ1238" s="19"/>
      <c r="BA1238" s="19"/>
      <c r="BB1238" s="19"/>
      <c r="BC1238" s="19"/>
      <c r="BD1238" s="19"/>
      <c r="BE1238" s="19"/>
      <c r="BF1238" s="19"/>
      <c r="BG1238" s="19"/>
      <c r="BH1238" s="19"/>
      <c r="BI1238" s="19"/>
      <c r="BJ1238" s="19"/>
      <c r="BK1238" s="19"/>
      <c r="BL1238" s="19"/>
      <c r="BM1238" s="19"/>
      <c r="BN1238" s="19"/>
      <c r="BO1238" s="19"/>
      <c r="BP1238" s="19"/>
      <c r="BQ1238" s="19"/>
      <c r="BR1238" s="19"/>
      <c r="BS1238" s="19"/>
      <c r="BT1238" s="19"/>
      <c r="BU1238" s="19"/>
      <c r="BV1238" s="19"/>
    </row>
    <row r="1239" spans="1:74" ht="90" customHeight="1" x14ac:dyDescent="0.25">
      <c r="A1239" s="9" t="s">
        <v>5498</v>
      </c>
      <c r="B1239" s="14" t="s">
        <v>82</v>
      </c>
      <c r="C1239" s="3" t="s">
        <v>2100</v>
      </c>
      <c r="D1239" s="3" t="s">
        <v>40</v>
      </c>
      <c r="E1239" s="3" t="s">
        <v>98</v>
      </c>
      <c r="F1239" s="3" t="s">
        <v>2101</v>
      </c>
      <c r="G1239" s="3" t="s">
        <v>2111</v>
      </c>
      <c r="H1239" s="3" t="s">
        <v>2112</v>
      </c>
      <c r="I1239" s="3" t="s">
        <v>2113</v>
      </c>
      <c r="J1239" s="18" t="s">
        <v>2114</v>
      </c>
      <c r="K1239" s="17" t="str">
        <f t="shared" si="19"/>
        <v>Packaging PerformanceLMSPackagingFunctional - Packaging KPIs Policies Compliance and Assets Utilization Optimization ("Sweat Our Assets")Evaluate time losses causesAnalyze line KPIsOSE/GLY/OEE/LEF team benchmarking chartChart displaying GLY/OEE/LEF by line by team</v>
      </c>
      <c r="L1239" s="3"/>
      <c r="M1239" s="3"/>
      <c r="N1239" s="3"/>
      <c r="O1239" s="3"/>
      <c r="P1239" s="3" t="s">
        <v>5629</v>
      </c>
      <c r="Q1239" s="3">
        <v>2026</v>
      </c>
      <c r="R1239" s="5"/>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c r="AT1239" s="19"/>
      <c r="AU1239" s="19"/>
      <c r="AV1239" s="19"/>
      <c r="AW1239" s="19"/>
      <c r="AX1239" s="19"/>
      <c r="AY1239" s="19"/>
      <c r="AZ1239" s="19"/>
      <c r="BA1239" s="19"/>
      <c r="BB1239" s="19"/>
      <c r="BC1239" s="19"/>
      <c r="BD1239" s="19"/>
      <c r="BE1239" s="19"/>
      <c r="BF1239" s="19"/>
      <c r="BG1239" s="19"/>
      <c r="BH1239" s="19"/>
      <c r="BI1239" s="19"/>
      <c r="BJ1239" s="19"/>
      <c r="BK1239" s="19"/>
      <c r="BL1239" s="19"/>
      <c r="BM1239" s="19"/>
      <c r="BN1239" s="19"/>
      <c r="BO1239" s="19"/>
      <c r="BP1239" s="19"/>
      <c r="BQ1239" s="19"/>
      <c r="BR1239" s="19"/>
      <c r="BS1239" s="19"/>
      <c r="BT1239" s="19"/>
      <c r="BU1239" s="19"/>
      <c r="BV1239" s="19"/>
    </row>
    <row r="1240" spans="1:74" ht="105" customHeight="1" x14ac:dyDescent="0.25">
      <c r="A1240" s="9" t="s">
        <v>5498</v>
      </c>
      <c r="B1240" s="14" t="s">
        <v>82</v>
      </c>
      <c r="C1240" s="3" t="s">
        <v>2100</v>
      </c>
      <c r="D1240" s="3" t="s">
        <v>40</v>
      </c>
      <c r="E1240" s="3" t="s">
        <v>98</v>
      </c>
      <c r="F1240" s="3" t="s">
        <v>2101</v>
      </c>
      <c r="G1240" s="3" t="s">
        <v>2111</v>
      </c>
      <c r="H1240" s="3" t="s">
        <v>4183</v>
      </c>
      <c r="I1240" s="3" t="s">
        <v>4184</v>
      </c>
      <c r="J1240" s="18" t="s">
        <v>4185</v>
      </c>
      <c r="K1240" s="17" t="str">
        <f t="shared" si="19"/>
        <v>Packaging PerformanceLMSPackagingFunctional - Packaging KPIs Policies Compliance and Assets Utilization Optimization ("Sweat Our Assets")Evaluate time losses causesAnalyze trend line KPIsOSE/GLY/OEE/LEF trends chartChart showing the trends of GLY/OEE/LEF. It comes with the option to see it by SKU</v>
      </c>
      <c r="L1240" s="3"/>
      <c r="M1240" s="3"/>
      <c r="N1240" s="3"/>
      <c r="O1240" s="3"/>
      <c r="P1240" s="3" t="s">
        <v>5630</v>
      </c>
      <c r="Q1240" s="3">
        <v>2027</v>
      </c>
      <c r="R1240" s="5"/>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c r="AT1240" s="19"/>
      <c r="AU1240" s="19"/>
      <c r="AV1240" s="19"/>
      <c r="AW1240" s="19"/>
      <c r="AX1240" s="19"/>
      <c r="AY1240" s="19"/>
      <c r="AZ1240" s="19"/>
      <c r="BA1240" s="19"/>
      <c r="BB1240" s="19"/>
      <c r="BC1240" s="19"/>
      <c r="BD1240" s="19"/>
      <c r="BE1240" s="19"/>
      <c r="BF1240" s="19"/>
      <c r="BG1240" s="19"/>
      <c r="BH1240" s="19"/>
      <c r="BI1240" s="19"/>
      <c r="BJ1240" s="19"/>
      <c r="BK1240" s="19"/>
      <c r="BL1240" s="19"/>
      <c r="BM1240" s="19"/>
      <c r="BN1240" s="19"/>
      <c r="BO1240" s="19"/>
      <c r="BP1240" s="19"/>
      <c r="BQ1240" s="19"/>
      <c r="BR1240" s="19"/>
      <c r="BS1240" s="19"/>
      <c r="BT1240" s="19"/>
      <c r="BU1240" s="19"/>
      <c r="BV1240" s="19"/>
    </row>
    <row r="1241" spans="1:74" ht="105" customHeight="1" x14ac:dyDescent="0.25">
      <c r="A1241" s="9" t="s">
        <v>5498</v>
      </c>
      <c r="B1241" s="14" t="s">
        <v>82</v>
      </c>
      <c r="C1241" s="3" t="s">
        <v>2100</v>
      </c>
      <c r="D1241" s="3" t="s">
        <v>40</v>
      </c>
      <c r="E1241" s="3" t="s">
        <v>98</v>
      </c>
      <c r="F1241" s="3" t="s">
        <v>2101</v>
      </c>
      <c r="G1241" s="3" t="s">
        <v>2111</v>
      </c>
      <c r="H1241" s="3" t="s">
        <v>2103</v>
      </c>
      <c r="I1241" s="3" t="s">
        <v>4187</v>
      </c>
      <c r="J1241" s="18" t="s">
        <v>4188</v>
      </c>
      <c r="K1241" s="17" t="str">
        <f t="shared" si="19"/>
        <v>Packaging PerformanceLMSPackagingFunctional - Packaging KPIs Policies Compliance and Assets Utilization Optimization ("Sweat Our Assets")Evaluate time losses causesAnalyze main time loss impact in the lineDisplay line metricsPresent users with the time metrics calculated for the desired period.</v>
      </c>
      <c r="L1241" s="3"/>
      <c r="M1241" s="3"/>
      <c r="N1241" s="3"/>
      <c r="O1241" s="3"/>
      <c r="P1241" s="3" t="s">
        <v>5630</v>
      </c>
      <c r="Q1241" s="3">
        <v>2027</v>
      </c>
      <c r="R1241" s="5"/>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c r="AT1241" s="19"/>
      <c r="AU1241" s="19"/>
      <c r="AV1241" s="19"/>
      <c r="AW1241" s="19"/>
      <c r="AX1241" s="19"/>
      <c r="AY1241" s="19"/>
      <c r="AZ1241" s="19"/>
      <c r="BA1241" s="19"/>
      <c r="BB1241" s="19"/>
      <c r="BC1241" s="19"/>
      <c r="BD1241" s="19"/>
      <c r="BE1241" s="19"/>
      <c r="BF1241" s="19"/>
      <c r="BG1241" s="19"/>
      <c r="BH1241" s="19"/>
      <c r="BI1241" s="19"/>
      <c r="BJ1241" s="19"/>
      <c r="BK1241" s="19"/>
      <c r="BL1241" s="19"/>
      <c r="BM1241" s="19"/>
      <c r="BN1241" s="19"/>
      <c r="BO1241" s="19"/>
      <c r="BP1241" s="19"/>
      <c r="BQ1241" s="19"/>
      <c r="BR1241" s="19"/>
      <c r="BS1241" s="19"/>
      <c r="BT1241" s="19"/>
      <c r="BU1241" s="19"/>
      <c r="BV1241" s="19"/>
    </row>
    <row r="1242" spans="1:74" ht="75" customHeight="1" x14ac:dyDescent="0.25">
      <c r="A1242" s="9" t="s">
        <v>5498</v>
      </c>
      <c r="B1242" s="14" t="s">
        <v>82</v>
      </c>
      <c r="C1242" s="3" t="s">
        <v>2100</v>
      </c>
      <c r="D1242" s="3"/>
      <c r="E1242" s="3" t="s">
        <v>98</v>
      </c>
      <c r="F1242" s="3" t="s">
        <v>2101</v>
      </c>
      <c r="G1242" s="3" t="s">
        <v>4190</v>
      </c>
      <c r="H1242" s="3" t="s">
        <v>4191</v>
      </c>
      <c r="I1242" s="3" t="s">
        <v>4192</v>
      </c>
      <c r="J1242" s="18"/>
      <c r="K1242" s="17" t="str">
        <f t="shared" si="19"/>
        <v>Packaging PerformancePackagingFunctional - Packaging KPIs Policies Compliance and Assets Utilization Optimization ("Sweat Our Assets")Evaluate targetsCheck line targets achivementMachine Targets configuration</v>
      </c>
      <c r="L1242" s="3"/>
      <c r="M1242" s="3"/>
      <c r="N1242" s="3"/>
      <c r="O1242" s="3"/>
      <c r="P1242" s="3"/>
      <c r="Q1242" s="3"/>
      <c r="R1242" s="5"/>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c r="AT1242" s="19"/>
      <c r="AU1242" s="19"/>
      <c r="AV1242" s="19"/>
      <c r="AW1242" s="19"/>
      <c r="AX1242" s="19"/>
      <c r="AY1242" s="19"/>
      <c r="AZ1242" s="19"/>
      <c r="BA1242" s="19"/>
      <c r="BB1242" s="19"/>
      <c r="BC1242" s="19"/>
      <c r="BD1242" s="19"/>
      <c r="BE1242" s="19"/>
      <c r="BF1242" s="19"/>
      <c r="BG1242" s="19"/>
      <c r="BH1242" s="19"/>
      <c r="BI1242" s="19"/>
      <c r="BJ1242" s="19"/>
      <c r="BK1242" s="19"/>
      <c r="BL1242" s="19"/>
      <c r="BM1242" s="19"/>
      <c r="BN1242" s="19"/>
      <c r="BO1242" s="19"/>
      <c r="BP1242" s="19"/>
      <c r="BQ1242" s="19"/>
      <c r="BR1242" s="19"/>
      <c r="BS1242" s="19"/>
      <c r="BT1242" s="19"/>
      <c r="BU1242" s="19"/>
      <c r="BV1242" s="19"/>
    </row>
    <row r="1243" spans="1:74" ht="75" customHeight="1" x14ac:dyDescent="0.25">
      <c r="A1243" s="9" t="s">
        <v>5498</v>
      </c>
      <c r="B1243" s="14" t="s">
        <v>82</v>
      </c>
      <c r="C1243" s="3" t="s">
        <v>2100</v>
      </c>
      <c r="D1243" s="3"/>
      <c r="E1243" s="3" t="s">
        <v>98</v>
      </c>
      <c r="F1243" s="3" t="s">
        <v>2101</v>
      </c>
      <c r="G1243" s="3" t="s">
        <v>4190</v>
      </c>
      <c r="H1243" s="3" t="s">
        <v>4191</v>
      </c>
      <c r="I1243" s="3" t="s">
        <v>4194</v>
      </c>
      <c r="J1243" s="18"/>
      <c r="K1243" s="17" t="str">
        <f t="shared" si="19"/>
        <v>Packaging PerformancePackagingFunctional - Packaging KPIs Policies Compliance and Assets Utilization Optimization ("Sweat Our Assets")Evaluate targetsCheck line targets achivementLine Targets configuration</v>
      </c>
      <c r="L1243" s="3"/>
      <c r="M1243" s="3"/>
      <c r="N1243" s="3"/>
      <c r="O1243" s="3"/>
      <c r="P1243" s="3"/>
      <c r="Q1243" s="3"/>
      <c r="R1243" s="5"/>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c r="AT1243" s="19"/>
      <c r="AU1243" s="19"/>
      <c r="AV1243" s="19"/>
      <c r="AW1243" s="19"/>
      <c r="AX1243" s="19"/>
      <c r="AY1243" s="19"/>
      <c r="AZ1243" s="19"/>
      <c r="BA1243" s="19"/>
      <c r="BB1243" s="19"/>
      <c r="BC1243" s="19"/>
      <c r="BD1243" s="19"/>
      <c r="BE1243" s="19"/>
      <c r="BF1243" s="19"/>
      <c r="BG1243" s="19"/>
      <c r="BH1243" s="19"/>
      <c r="BI1243" s="19"/>
      <c r="BJ1243" s="19"/>
      <c r="BK1243" s="19"/>
      <c r="BL1243" s="19"/>
      <c r="BM1243" s="19"/>
      <c r="BN1243" s="19"/>
      <c r="BO1243" s="19"/>
      <c r="BP1243" s="19"/>
      <c r="BQ1243" s="19"/>
      <c r="BR1243" s="19"/>
      <c r="BS1243" s="19"/>
      <c r="BT1243" s="19"/>
      <c r="BU1243" s="19"/>
      <c r="BV1243" s="19"/>
    </row>
    <row r="1244" spans="1:74" ht="90" customHeight="1" x14ac:dyDescent="0.25">
      <c r="A1244" s="9" t="s">
        <v>5498</v>
      </c>
      <c r="B1244" s="14" t="s">
        <v>82</v>
      </c>
      <c r="C1244" s="3" t="s">
        <v>2100</v>
      </c>
      <c r="D1244" s="3" t="s">
        <v>40</v>
      </c>
      <c r="E1244" s="3" t="s">
        <v>98</v>
      </c>
      <c r="F1244" s="3" t="s">
        <v>2101</v>
      </c>
      <c r="G1244" s="3" t="s">
        <v>4190</v>
      </c>
      <c r="H1244" s="3" t="s">
        <v>4191</v>
      </c>
      <c r="I1244" s="3" t="s">
        <v>4196</v>
      </c>
      <c r="J1244" s="18" t="s">
        <v>4197</v>
      </c>
      <c r="K1244" s="17" t="str">
        <f t="shared" si="19"/>
        <v>Packaging PerformanceLMSPackagingFunctional - Packaging KPIs Policies Compliance and Assets Utilization Optimization ("Sweat Our Assets")Evaluate targetsCheck line targets achivementLine KPI target updateSetup the line KPIs targets</v>
      </c>
      <c r="L1244" s="3"/>
      <c r="M1244" s="3"/>
      <c r="N1244" s="3"/>
      <c r="O1244" s="3"/>
      <c r="P1244" s="3" t="s">
        <v>5630</v>
      </c>
      <c r="Q1244" s="3">
        <v>2028</v>
      </c>
      <c r="R1244" s="5"/>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c r="AT1244" s="19"/>
      <c r="AU1244" s="19"/>
      <c r="AV1244" s="19"/>
      <c r="AW1244" s="19"/>
      <c r="AX1244" s="19"/>
      <c r="AY1244" s="19"/>
      <c r="AZ1244" s="19"/>
      <c r="BA1244" s="19"/>
      <c r="BB1244" s="19"/>
      <c r="BC1244" s="19"/>
      <c r="BD1244" s="19"/>
      <c r="BE1244" s="19"/>
      <c r="BF1244" s="19"/>
      <c r="BG1244" s="19"/>
      <c r="BH1244" s="19"/>
      <c r="BI1244" s="19"/>
      <c r="BJ1244" s="19"/>
      <c r="BK1244" s="19"/>
      <c r="BL1244" s="19"/>
      <c r="BM1244" s="19"/>
      <c r="BN1244" s="19"/>
      <c r="BO1244" s="19"/>
      <c r="BP1244" s="19"/>
      <c r="BQ1244" s="19"/>
      <c r="BR1244" s="19"/>
      <c r="BS1244" s="19"/>
      <c r="BT1244" s="19"/>
      <c r="BU1244" s="19"/>
      <c r="BV1244" s="19"/>
    </row>
    <row r="1245" spans="1:74" ht="90" customHeight="1" x14ac:dyDescent="0.25">
      <c r="A1245" s="9" t="s">
        <v>5498</v>
      </c>
      <c r="B1245" s="14" t="s">
        <v>82</v>
      </c>
      <c r="C1245" s="3" t="s">
        <v>2100</v>
      </c>
      <c r="D1245" s="3"/>
      <c r="E1245" s="3" t="s">
        <v>98</v>
      </c>
      <c r="F1245" s="3" t="s">
        <v>2101</v>
      </c>
      <c r="G1245" s="3" t="s">
        <v>2116</v>
      </c>
      <c r="H1245" s="3" t="s">
        <v>2117</v>
      </c>
      <c r="I1245" s="3" t="s">
        <v>2118</v>
      </c>
      <c r="J1245" s="18"/>
      <c r="K1245" s="17" t="str">
        <f t="shared" si="19"/>
        <v>Packaging PerformancePackagingFunctional - Packaging KPIs Policies Compliance and Assets Utilization Optimization ("Sweat Our Assets")Evaluate production losses causesRegister machine production manuallyAdd machine production</v>
      </c>
      <c r="L1245" s="3"/>
      <c r="M1245" s="3"/>
      <c r="N1245" s="3"/>
      <c r="O1245" s="3"/>
      <c r="P1245" s="3"/>
      <c r="Q1245" s="3"/>
      <c r="R1245" s="5"/>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c r="AT1245" s="19"/>
      <c r="AU1245" s="19"/>
      <c r="AV1245" s="19"/>
      <c r="AW1245" s="19"/>
      <c r="AX1245" s="19"/>
      <c r="AY1245" s="19"/>
      <c r="AZ1245" s="19"/>
      <c r="BA1245" s="19"/>
      <c r="BB1245" s="19"/>
      <c r="BC1245" s="19"/>
      <c r="BD1245" s="19"/>
      <c r="BE1245" s="19"/>
      <c r="BF1245" s="19"/>
      <c r="BG1245" s="19"/>
      <c r="BH1245" s="19"/>
      <c r="BI1245" s="19"/>
      <c r="BJ1245" s="19"/>
      <c r="BK1245" s="19"/>
      <c r="BL1245" s="19"/>
      <c r="BM1245" s="19"/>
      <c r="BN1245" s="19"/>
      <c r="BO1245" s="19"/>
      <c r="BP1245" s="19"/>
      <c r="BQ1245" s="19"/>
      <c r="BR1245" s="19"/>
      <c r="BS1245" s="19"/>
      <c r="BT1245" s="19"/>
      <c r="BU1245" s="19"/>
      <c r="BV1245" s="19"/>
    </row>
    <row r="1246" spans="1:74" ht="90" customHeight="1" x14ac:dyDescent="0.25">
      <c r="A1246" s="9" t="s">
        <v>5498</v>
      </c>
      <c r="B1246" s="14" t="s">
        <v>82</v>
      </c>
      <c r="C1246" s="3" t="s">
        <v>2100</v>
      </c>
      <c r="D1246" s="3"/>
      <c r="E1246" s="3" t="s">
        <v>98</v>
      </c>
      <c r="F1246" s="3" t="s">
        <v>2101</v>
      </c>
      <c r="G1246" s="3" t="s">
        <v>2116</v>
      </c>
      <c r="H1246" s="3" t="s">
        <v>2117</v>
      </c>
      <c r="I1246" s="3" t="s">
        <v>2120</v>
      </c>
      <c r="J1246" s="18"/>
      <c r="K1246" s="17" t="str">
        <f t="shared" si="19"/>
        <v>Packaging PerformancePackagingFunctional - Packaging KPIs Policies Compliance and Assets Utilization Optimization ("Sweat Our Assets")Evaluate production losses causesRegister machine production manuallyChange production counter</v>
      </c>
      <c r="L1246" s="3"/>
      <c r="M1246" s="3"/>
      <c r="N1246" s="3"/>
      <c r="O1246" s="3"/>
      <c r="P1246" s="3"/>
      <c r="Q1246" s="3"/>
      <c r="R1246" s="5"/>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c r="AT1246" s="19"/>
      <c r="AU1246" s="19"/>
      <c r="AV1246" s="19"/>
      <c r="AW1246" s="19"/>
      <c r="AX1246" s="19"/>
      <c r="AY1246" s="19"/>
      <c r="AZ1246" s="19"/>
      <c r="BA1246" s="19"/>
      <c r="BB1246" s="19"/>
      <c r="BC1246" s="19"/>
      <c r="BD1246" s="19"/>
      <c r="BE1246" s="19"/>
      <c r="BF1246" s="19"/>
      <c r="BG1246" s="19"/>
      <c r="BH1246" s="19"/>
      <c r="BI1246" s="19"/>
      <c r="BJ1246" s="19"/>
      <c r="BK1246" s="19"/>
      <c r="BL1246" s="19"/>
      <c r="BM1246" s="19"/>
      <c r="BN1246" s="19"/>
      <c r="BO1246" s="19"/>
      <c r="BP1246" s="19"/>
      <c r="BQ1246" s="19"/>
      <c r="BR1246" s="19"/>
      <c r="BS1246" s="19"/>
      <c r="BT1246" s="19"/>
      <c r="BU1246" s="19"/>
      <c r="BV1246" s="19"/>
    </row>
    <row r="1247" spans="1:74" ht="90" customHeight="1" x14ac:dyDescent="0.25">
      <c r="A1247" s="9" t="s">
        <v>5498</v>
      </c>
      <c r="B1247" s="14" t="s">
        <v>82</v>
      </c>
      <c r="C1247" s="3" t="s">
        <v>2100</v>
      </c>
      <c r="D1247" s="3"/>
      <c r="E1247" s="3" t="s">
        <v>98</v>
      </c>
      <c r="F1247" s="3" t="s">
        <v>2101</v>
      </c>
      <c r="G1247" s="3" t="s">
        <v>2116</v>
      </c>
      <c r="H1247" s="3" t="s">
        <v>2117</v>
      </c>
      <c r="I1247" s="3" t="s">
        <v>5085</v>
      </c>
      <c r="J1247" s="18"/>
      <c r="K1247" s="17" t="str">
        <f t="shared" si="19"/>
        <v>Packaging PerformancePackagingFunctional - Packaging KPIs Policies Compliance and Assets Utilization Optimization ("Sweat Our Assets")Evaluate production losses causesRegister machine production manuallyTrack machine production logs</v>
      </c>
      <c r="L1247" s="3"/>
      <c r="M1247" s="3"/>
      <c r="N1247" s="3"/>
      <c r="O1247" s="3"/>
      <c r="P1247" s="3"/>
      <c r="Q1247" s="3"/>
      <c r="R1247" s="5"/>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c r="AT1247" s="19"/>
      <c r="AU1247" s="19"/>
      <c r="AV1247" s="19"/>
      <c r="AW1247" s="19"/>
      <c r="AX1247" s="19"/>
      <c r="AY1247" s="19"/>
      <c r="AZ1247" s="19"/>
      <c r="BA1247" s="19"/>
      <c r="BB1247" s="19"/>
      <c r="BC1247" s="19"/>
      <c r="BD1247" s="19"/>
      <c r="BE1247" s="19"/>
      <c r="BF1247" s="19"/>
      <c r="BG1247" s="19"/>
      <c r="BH1247" s="19"/>
      <c r="BI1247" s="19"/>
      <c r="BJ1247" s="19"/>
      <c r="BK1247" s="19"/>
      <c r="BL1247" s="19"/>
      <c r="BM1247" s="19"/>
      <c r="BN1247" s="19"/>
      <c r="BO1247" s="19"/>
      <c r="BP1247" s="19"/>
      <c r="BQ1247" s="19"/>
      <c r="BR1247" s="19"/>
      <c r="BS1247" s="19"/>
      <c r="BT1247" s="19"/>
      <c r="BU1247" s="19"/>
      <c r="BV1247" s="19"/>
    </row>
    <row r="1248" spans="1:74" ht="105" customHeight="1" x14ac:dyDescent="0.25">
      <c r="A1248" s="9" t="s">
        <v>5498</v>
      </c>
      <c r="B1248" s="14" t="s">
        <v>82</v>
      </c>
      <c r="C1248" s="3" t="s">
        <v>2100</v>
      </c>
      <c r="D1248" s="3" t="s">
        <v>40</v>
      </c>
      <c r="E1248" s="3" t="s">
        <v>98</v>
      </c>
      <c r="F1248" s="3" t="s">
        <v>2101</v>
      </c>
      <c r="G1248" s="3" t="s">
        <v>2111</v>
      </c>
      <c r="H1248" s="3" t="s">
        <v>2122</v>
      </c>
      <c r="I1248" s="3" t="s">
        <v>2123</v>
      </c>
      <c r="J1248" s="18" t="s">
        <v>2124</v>
      </c>
      <c r="K1248" s="17" t="str">
        <f t="shared" si="19"/>
        <v>Packaging PerformanceLMSPackagingFunctional - Packaging KPIs Policies Compliance and Assets Utilization Optimization ("Sweat Our Assets")Evaluate time losses causesRegister machine production automaticallyContainers/Pieces/Volume calculationCalculation of Containers/Pieces/Volume from automation counters and system master data</v>
      </c>
      <c r="L1248" s="3"/>
      <c r="M1248" s="3"/>
      <c r="N1248" s="3"/>
      <c r="O1248" s="3"/>
      <c r="P1248" s="3" t="s">
        <v>5629</v>
      </c>
      <c r="Q1248" s="3">
        <v>2026</v>
      </c>
      <c r="R1248" s="5"/>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c r="AT1248" s="19"/>
      <c r="AU1248" s="19"/>
      <c r="AV1248" s="19"/>
      <c r="AW1248" s="19"/>
      <c r="AX1248" s="19"/>
      <c r="AY1248" s="19"/>
      <c r="AZ1248" s="19"/>
      <c r="BA1248" s="19"/>
      <c r="BB1248" s="19"/>
      <c r="BC1248" s="19"/>
      <c r="BD1248" s="19"/>
      <c r="BE1248" s="19"/>
      <c r="BF1248" s="19"/>
      <c r="BG1248" s="19"/>
      <c r="BH1248" s="19"/>
      <c r="BI1248" s="19"/>
      <c r="BJ1248" s="19"/>
      <c r="BK1248" s="19"/>
      <c r="BL1248" s="19"/>
      <c r="BM1248" s="19"/>
      <c r="BN1248" s="19"/>
      <c r="BO1248" s="19"/>
      <c r="BP1248" s="19"/>
      <c r="BQ1248" s="19"/>
      <c r="BR1248" s="19"/>
      <c r="BS1248" s="19"/>
      <c r="BT1248" s="19"/>
      <c r="BU1248" s="19"/>
      <c r="BV1248" s="19"/>
    </row>
    <row r="1249" spans="1:74" ht="135" customHeight="1" x14ac:dyDescent="0.25">
      <c r="A1249" s="9" t="s">
        <v>5498</v>
      </c>
      <c r="B1249" s="14" t="s">
        <v>82</v>
      </c>
      <c r="C1249" s="3" t="s">
        <v>2100</v>
      </c>
      <c r="D1249" s="3" t="s">
        <v>40</v>
      </c>
      <c r="E1249" s="3" t="s">
        <v>98</v>
      </c>
      <c r="F1249" s="3" t="s">
        <v>2101</v>
      </c>
      <c r="G1249" s="3" t="s">
        <v>2111</v>
      </c>
      <c r="H1249" s="3" t="s">
        <v>2122</v>
      </c>
      <c r="I1249" s="3" t="s">
        <v>5087</v>
      </c>
      <c r="J1249" s="18" t="s">
        <v>5088</v>
      </c>
      <c r="K1249" s="17" t="str">
        <f t="shared" si="19"/>
        <v>Packaging PerformanceLMSPackagingFunctional - Packaging KPIs Policies Compliance and Assets Utilization Optimization ("Sweat Our Assets")Evaluate time losses causesRegister machine production automaticallyContainers/Pieces/Volume refresh interval &lt; 1 minuteContainers/Pieces/Volume calculation is refreshed and displayed at intervals of 1 minute or below</v>
      </c>
      <c r="L1249" s="3"/>
      <c r="M1249" s="3"/>
      <c r="N1249" s="3"/>
      <c r="O1249" s="3"/>
      <c r="P1249" s="3" t="s">
        <v>150</v>
      </c>
      <c r="Q1249" s="3">
        <v>2025</v>
      </c>
      <c r="R1249" s="5"/>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c r="AT1249" s="19"/>
      <c r="AU1249" s="19"/>
      <c r="AV1249" s="19"/>
      <c r="AW1249" s="19"/>
      <c r="AX1249" s="19"/>
      <c r="AY1249" s="19"/>
      <c r="AZ1249" s="19"/>
      <c r="BA1249" s="19"/>
      <c r="BB1249" s="19"/>
      <c r="BC1249" s="19"/>
      <c r="BD1249" s="19"/>
      <c r="BE1249" s="19"/>
      <c r="BF1249" s="19"/>
      <c r="BG1249" s="19"/>
      <c r="BH1249" s="19"/>
      <c r="BI1249" s="19"/>
      <c r="BJ1249" s="19"/>
      <c r="BK1249" s="19"/>
      <c r="BL1249" s="19"/>
      <c r="BM1249" s="19"/>
      <c r="BN1249" s="19"/>
      <c r="BO1249" s="19"/>
      <c r="BP1249" s="19"/>
      <c r="BQ1249" s="19"/>
      <c r="BR1249" s="19"/>
      <c r="BS1249" s="19"/>
      <c r="BT1249" s="19"/>
      <c r="BU1249" s="19"/>
      <c r="BV1249" s="19"/>
    </row>
    <row r="1250" spans="1:74" ht="105" customHeight="1" x14ac:dyDescent="0.25">
      <c r="A1250" s="9" t="s">
        <v>5498</v>
      </c>
      <c r="B1250" s="14" t="s">
        <v>82</v>
      </c>
      <c r="C1250" s="3" t="s">
        <v>2100</v>
      </c>
      <c r="D1250" s="3" t="s">
        <v>40</v>
      </c>
      <c r="E1250" s="3" t="s">
        <v>98</v>
      </c>
      <c r="F1250" s="3" t="s">
        <v>2101</v>
      </c>
      <c r="G1250" s="3" t="s">
        <v>2111</v>
      </c>
      <c r="H1250" s="3" t="s">
        <v>2122</v>
      </c>
      <c r="I1250" s="3" t="s">
        <v>4220</v>
      </c>
      <c r="J1250" s="18" t="s">
        <v>4221</v>
      </c>
      <c r="K1250" s="17" t="str">
        <f t="shared" si="19"/>
        <v>Packaging PerformanceLMSPackagingFunctional - Packaging KPIs Policies Compliance and Assets Utilization Optimization ("Sweat Our Assets")Evaluate time losses causesRegister machine production automaticallyContainers/Pieces/Volume team benchmarking chartChart displaying Containers/Pieces/Volume by line by team</v>
      </c>
      <c r="L1250" s="3"/>
      <c r="M1250" s="3"/>
      <c r="N1250" s="3"/>
      <c r="O1250" s="3"/>
      <c r="P1250" s="3" t="s">
        <v>5629</v>
      </c>
      <c r="Q1250" s="3">
        <v>2026</v>
      </c>
      <c r="R1250" s="5"/>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c r="AT1250" s="19"/>
      <c r="AU1250" s="19"/>
      <c r="AV1250" s="19"/>
      <c r="AW1250" s="19"/>
      <c r="AX1250" s="19"/>
      <c r="AY1250" s="19"/>
      <c r="AZ1250" s="19"/>
      <c r="BA1250" s="19"/>
      <c r="BB1250" s="19"/>
      <c r="BC1250" s="19"/>
      <c r="BD1250" s="19"/>
      <c r="BE1250" s="19"/>
      <c r="BF1250" s="19"/>
      <c r="BG1250" s="19"/>
      <c r="BH1250" s="19"/>
      <c r="BI1250" s="19"/>
      <c r="BJ1250" s="19"/>
      <c r="BK1250" s="19"/>
      <c r="BL1250" s="19"/>
      <c r="BM1250" s="19"/>
      <c r="BN1250" s="19"/>
      <c r="BO1250" s="19"/>
      <c r="BP1250" s="19"/>
      <c r="BQ1250" s="19"/>
      <c r="BR1250" s="19"/>
      <c r="BS1250" s="19"/>
      <c r="BT1250" s="19"/>
      <c r="BU1250" s="19"/>
      <c r="BV1250" s="19"/>
    </row>
    <row r="1251" spans="1:74" ht="105" customHeight="1" x14ac:dyDescent="0.25">
      <c r="A1251" s="9" t="s">
        <v>5498</v>
      </c>
      <c r="B1251" s="14" t="s">
        <v>82</v>
      </c>
      <c r="C1251" s="3" t="s">
        <v>2100</v>
      </c>
      <c r="D1251" s="3" t="s">
        <v>40</v>
      </c>
      <c r="E1251" s="3" t="s">
        <v>98</v>
      </c>
      <c r="F1251" s="3" t="s">
        <v>2101</v>
      </c>
      <c r="G1251" s="3" t="s">
        <v>2111</v>
      </c>
      <c r="H1251" s="3" t="s">
        <v>2122</v>
      </c>
      <c r="I1251" s="3" t="s">
        <v>4223</v>
      </c>
      <c r="J1251" s="18" t="s">
        <v>4224</v>
      </c>
      <c r="K1251" s="17" t="str">
        <f t="shared" si="19"/>
        <v>Packaging PerformanceLMSPackagingFunctional - Packaging KPIs Policies Compliance and Assets Utilization Optimization ("Sweat Our Assets")Evaluate time losses causesRegister machine production automaticallyContainers/Pieces/Volume time chartTime series chart displaying hourly Containers/Pieces/Volume values</v>
      </c>
      <c r="L1251" s="3"/>
      <c r="M1251" s="3"/>
      <c r="N1251" s="3"/>
      <c r="O1251" s="3"/>
      <c r="P1251" s="3" t="s">
        <v>5630</v>
      </c>
      <c r="Q1251" s="3">
        <v>2027</v>
      </c>
      <c r="R1251" s="5"/>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c r="AT1251" s="19"/>
      <c r="AU1251" s="19"/>
      <c r="AV1251" s="19"/>
      <c r="AW1251" s="19"/>
      <c r="AX1251" s="19"/>
      <c r="AY1251" s="19"/>
      <c r="AZ1251" s="19"/>
      <c r="BA1251" s="19"/>
      <c r="BB1251" s="19"/>
      <c r="BC1251" s="19"/>
      <c r="BD1251" s="19"/>
      <c r="BE1251" s="19"/>
      <c r="BF1251" s="19"/>
      <c r="BG1251" s="19"/>
      <c r="BH1251" s="19"/>
      <c r="BI1251" s="19"/>
      <c r="BJ1251" s="19"/>
      <c r="BK1251" s="19"/>
      <c r="BL1251" s="19"/>
      <c r="BM1251" s="19"/>
      <c r="BN1251" s="19"/>
      <c r="BO1251" s="19"/>
      <c r="BP1251" s="19"/>
      <c r="BQ1251" s="19"/>
      <c r="BR1251" s="19"/>
      <c r="BS1251" s="19"/>
      <c r="BT1251" s="19"/>
      <c r="BU1251" s="19"/>
      <c r="BV1251" s="19"/>
    </row>
    <row r="1252" spans="1:74" ht="135" customHeight="1" x14ac:dyDescent="0.25">
      <c r="A1252" s="9" t="s">
        <v>5498</v>
      </c>
      <c r="B1252" s="14" t="s">
        <v>82</v>
      </c>
      <c r="C1252" s="3" t="s">
        <v>2100</v>
      </c>
      <c r="D1252" s="3" t="s">
        <v>40</v>
      </c>
      <c r="E1252" s="3" t="s">
        <v>98</v>
      </c>
      <c r="F1252" s="3" t="s">
        <v>2101</v>
      </c>
      <c r="G1252" s="3" t="s">
        <v>2111</v>
      </c>
      <c r="H1252" s="3" t="s">
        <v>2126</v>
      </c>
      <c r="I1252" s="3" t="s">
        <v>2127</v>
      </c>
      <c r="J1252" s="18" t="s">
        <v>2128</v>
      </c>
      <c r="K1252" s="17" t="str">
        <f t="shared" si="19"/>
        <v>Packaging PerformanceLMSPackagingFunctional - Packaging KPIs Policies Compliance and Assets Utilization Optimization ("Sweat Our Assets")Evaluate time losses causesUnderstand the impact on my area, considering that it involves multiple  linesSite OSE/GLY/OEE/LEF chart with breakdown of linesSite consolidated GLY/OEE/LEF values shown with drill-down values for each packaging line</v>
      </c>
      <c r="L1252" s="3"/>
      <c r="M1252" s="3"/>
      <c r="N1252" s="3"/>
      <c r="O1252" s="3"/>
      <c r="P1252" s="3" t="s">
        <v>5629</v>
      </c>
      <c r="Q1252" s="3">
        <v>2026</v>
      </c>
      <c r="R1252" s="5"/>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c r="AT1252" s="19"/>
      <c r="AU1252" s="19"/>
      <c r="AV1252" s="19"/>
      <c r="AW1252" s="19"/>
      <c r="AX1252" s="19"/>
      <c r="AY1252" s="19"/>
      <c r="AZ1252" s="19"/>
      <c r="BA1252" s="19"/>
      <c r="BB1252" s="19"/>
      <c r="BC1252" s="19"/>
      <c r="BD1252" s="19"/>
      <c r="BE1252" s="19"/>
      <c r="BF1252" s="19"/>
      <c r="BG1252" s="19"/>
      <c r="BH1252" s="19"/>
      <c r="BI1252" s="19"/>
      <c r="BJ1252" s="19"/>
      <c r="BK1252" s="19"/>
      <c r="BL1252" s="19"/>
      <c r="BM1252" s="19"/>
      <c r="BN1252" s="19"/>
      <c r="BO1252" s="19"/>
      <c r="BP1252" s="19"/>
      <c r="BQ1252" s="19"/>
      <c r="BR1252" s="19"/>
      <c r="BS1252" s="19"/>
      <c r="BT1252" s="19"/>
      <c r="BU1252" s="19"/>
      <c r="BV1252" s="19"/>
    </row>
    <row r="1253" spans="1:74" ht="135" customHeight="1" x14ac:dyDescent="0.25">
      <c r="A1253" s="9" t="s">
        <v>5498</v>
      </c>
      <c r="B1253" s="14" t="s">
        <v>82</v>
      </c>
      <c r="C1253" s="3" t="s">
        <v>2100</v>
      </c>
      <c r="D1253" s="3" t="s">
        <v>40</v>
      </c>
      <c r="E1253" s="3" t="s">
        <v>98</v>
      </c>
      <c r="F1253" s="3" t="s">
        <v>2101</v>
      </c>
      <c r="G1253" s="3" t="s">
        <v>2111</v>
      </c>
      <c r="H1253" s="3" t="s">
        <v>2126</v>
      </c>
      <c r="I1253" s="3" t="s">
        <v>2130</v>
      </c>
      <c r="J1253" s="18" t="s">
        <v>2131</v>
      </c>
      <c r="K1253" s="17" t="str">
        <f t="shared" si="19"/>
        <v>Packaging PerformanceLMSPackagingFunctional - Packaging KPIs Policies Compliance and Assets Utilization Optimization ("Sweat Our Assets")Evaluate time losses causesUnderstand the impact on my area, considering that it involves multiple  linesSite Containers/Pieces/Volume chart with breakdown of linesSite consolidated Containers/Pieces/Volume values shown with drill-down values for each packaging line</v>
      </c>
      <c r="L1253" s="3"/>
      <c r="M1253" s="3"/>
      <c r="N1253" s="3"/>
      <c r="O1253" s="3"/>
      <c r="P1253" s="3" t="s">
        <v>5629</v>
      </c>
      <c r="Q1253" s="3">
        <v>2026</v>
      </c>
      <c r="R1253" s="5"/>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c r="AT1253" s="19"/>
      <c r="AU1253" s="19"/>
      <c r="AV1253" s="19"/>
      <c r="AW1253" s="19"/>
      <c r="AX1253" s="19"/>
      <c r="AY1253" s="19"/>
      <c r="AZ1253" s="19"/>
      <c r="BA1253" s="19"/>
      <c r="BB1253" s="19"/>
      <c r="BC1253" s="19"/>
      <c r="BD1253" s="19"/>
      <c r="BE1253" s="19"/>
      <c r="BF1253" s="19"/>
      <c r="BG1253" s="19"/>
      <c r="BH1253" s="19"/>
      <c r="BI1253" s="19"/>
      <c r="BJ1253" s="19"/>
      <c r="BK1253" s="19"/>
      <c r="BL1253" s="19"/>
      <c r="BM1253" s="19"/>
      <c r="BN1253" s="19"/>
      <c r="BO1253" s="19"/>
      <c r="BP1253" s="19"/>
      <c r="BQ1253" s="19"/>
      <c r="BR1253" s="19"/>
      <c r="BS1253" s="19"/>
      <c r="BT1253" s="19"/>
      <c r="BU1253" s="19"/>
      <c r="BV1253" s="19"/>
    </row>
    <row r="1254" spans="1:74" ht="105" customHeight="1" x14ac:dyDescent="0.25">
      <c r="A1254" s="9" t="s">
        <v>5498</v>
      </c>
      <c r="B1254" s="14" t="s">
        <v>82</v>
      </c>
      <c r="C1254" s="3" t="s">
        <v>2100</v>
      </c>
      <c r="D1254" s="3" t="s">
        <v>40</v>
      </c>
      <c r="E1254" s="3" t="s">
        <v>98</v>
      </c>
      <c r="F1254" s="3" t="s">
        <v>2101</v>
      </c>
      <c r="G1254" s="3" t="s">
        <v>2111</v>
      </c>
      <c r="H1254" s="3" t="s">
        <v>2126</v>
      </c>
      <c r="I1254" s="3" t="s">
        <v>4233</v>
      </c>
      <c r="J1254" s="18"/>
      <c r="K1254" s="17" t="str">
        <f t="shared" si="19"/>
        <v>Packaging PerformanceLMSPackagingFunctional - Packaging KPIs Policies Compliance and Assets Utilization Optimization ("Sweat Our Assets")Evaluate time losses causesUnderstand the impact on my area, considering that it involves multiple  linesZone OSE/GLY/OEE/LEF chart with breakdown of lines</v>
      </c>
      <c r="L1254" s="3"/>
      <c r="M1254" s="3"/>
      <c r="N1254" s="3"/>
      <c r="O1254" s="3"/>
      <c r="P1254" s="3" t="s">
        <v>5630</v>
      </c>
      <c r="Q1254" s="3">
        <v>2028</v>
      </c>
      <c r="R1254" s="5"/>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c r="AT1254" s="19"/>
      <c r="AU1254" s="19"/>
      <c r="AV1254" s="19"/>
      <c r="AW1254" s="19"/>
      <c r="AX1254" s="19"/>
      <c r="AY1254" s="19"/>
      <c r="AZ1254" s="19"/>
      <c r="BA1254" s="19"/>
      <c r="BB1254" s="19"/>
      <c r="BC1254" s="19"/>
      <c r="BD1254" s="19"/>
      <c r="BE1254" s="19"/>
      <c r="BF1254" s="19"/>
      <c r="BG1254" s="19"/>
      <c r="BH1254" s="19"/>
      <c r="BI1254" s="19"/>
      <c r="BJ1254" s="19"/>
      <c r="BK1254" s="19"/>
      <c r="BL1254" s="19"/>
      <c r="BM1254" s="19"/>
      <c r="BN1254" s="19"/>
      <c r="BO1254" s="19"/>
      <c r="BP1254" s="19"/>
      <c r="BQ1254" s="19"/>
      <c r="BR1254" s="19"/>
      <c r="BS1254" s="19"/>
      <c r="BT1254" s="19"/>
      <c r="BU1254" s="19"/>
      <c r="BV1254" s="19"/>
    </row>
    <row r="1255" spans="1:74" ht="105" customHeight="1" x14ac:dyDescent="0.25">
      <c r="A1255" s="9" t="s">
        <v>5498</v>
      </c>
      <c r="B1255" s="14" t="s">
        <v>82</v>
      </c>
      <c r="C1255" s="3" t="s">
        <v>2100</v>
      </c>
      <c r="D1255" s="3" t="s">
        <v>40</v>
      </c>
      <c r="E1255" s="3" t="s">
        <v>98</v>
      </c>
      <c r="F1255" s="3" t="s">
        <v>2101</v>
      </c>
      <c r="G1255" s="3" t="s">
        <v>2111</v>
      </c>
      <c r="H1255" s="3" t="s">
        <v>2126</v>
      </c>
      <c r="I1255" s="3" t="s">
        <v>4235</v>
      </c>
      <c r="J1255" s="18"/>
      <c r="K1255" s="17" t="str">
        <f t="shared" si="19"/>
        <v>Packaging PerformanceLMSPackagingFunctional - Packaging KPIs Policies Compliance and Assets Utilization Optimization ("Sweat Our Assets")Evaluate time losses causesUnderstand the impact on my area, considering that it involves multiple  linesGlobal OSE/GLY/OEE/LEF chart with breakdown of lines</v>
      </c>
      <c r="L1255" s="3"/>
      <c r="M1255" s="3"/>
      <c r="N1255" s="3"/>
      <c r="O1255" s="3"/>
      <c r="P1255" s="3" t="s">
        <v>5630</v>
      </c>
      <c r="Q1255" s="3">
        <v>2029</v>
      </c>
      <c r="R1255" s="5"/>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c r="AT1255" s="19"/>
      <c r="AU1255" s="19"/>
      <c r="AV1255" s="19"/>
      <c r="AW1255" s="19"/>
      <c r="AX1255" s="19"/>
      <c r="AY1255" s="19"/>
      <c r="AZ1255" s="19"/>
      <c r="BA1255" s="19"/>
      <c r="BB1255" s="19"/>
      <c r="BC1255" s="19"/>
      <c r="BD1255" s="19"/>
      <c r="BE1255" s="19"/>
      <c r="BF1255" s="19"/>
      <c r="BG1255" s="19"/>
      <c r="BH1255" s="19"/>
      <c r="BI1255" s="19"/>
      <c r="BJ1255" s="19"/>
      <c r="BK1255" s="19"/>
      <c r="BL1255" s="19"/>
      <c r="BM1255" s="19"/>
      <c r="BN1255" s="19"/>
      <c r="BO1255" s="19"/>
      <c r="BP1255" s="19"/>
      <c r="BQ1255" s="19"/>
      <c r="BR1255" s="19"/>
      <c r="BS1255" s="19"/>
      <c r="BT1255" s="19"/>
      <c r="BU1255" s="19"/>
      <c r="BV1255" s="19"/>
    </row>
    <row r="1256" spans="1:74" ht="120" customHeight="1" x14ac:dyDescent="0.25">
      <c r="A1256" s="9" t="s">
        <v>5498</v>
      </c>
      <c r="B1256" s="14" t="s">
        <v>82</v>
      </c>
      <c r="C1256" s="3" t="s">
        <v>2100</v>
      </c>
      <c r="D1256" s="3" t="s">
        <v>40</v>
      </c>
      <c r="E1256" s="3" t="s">
        <v>98</v>
      </c>
      <c r="F1256" s="3" t="s">
        <v>2101</v>
      </c>
      <c r="G1256" s="3" t="s">
        <v>2111</v>
      </c>
      <c r="H1256" s="3" t="s">
        <v>2133</v>
      </c>
      <c r="I1256" s="3" t="s">
        <v>2134</v>
      </c>
      <c r="J1256" s="18" t="s">
        <v>2135</v>
      </c>
      <c r="K1256" s="17" t="str">
        <f t="shared" si="19"/>
        <v>Packaging PerformanceLMSPackagingFunctional - Packaging KPIs Policies Compliance and Assets Utilization Optimization ("Sweat Our Assets")Evaluate time losses causesAllocate a 100% of the downtime or production in the lineHours without specification calculationPerform the calculation of hours without specification for manual lines, thus ensuring that all time will be measured.</v>
      </c>
      <c r="L1256" s="3"/>
      <c r="M1256" s="3"/>
      <c r="N1256" s="3"/>
      <c r="O1256" s="3"/>
      <c r="P1256" s="3" t="s">
        <v>5629</v>
      </c>
      <c r="Q1256" s="3">
        <v>2026</v>
      </c>
      <c r="R1256" s="5"/>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c r="AT1256" s="19"/>
      <c r="AU1256" s="19"/>
      <c r="AV1256" s="19"/>
      <c r="AW1256" s="19"/>
      <c r="AX1256" s="19"/>
      <c r="AY1256" s="19"/>
      <c r="AZ1256" s="19"/>
      <c r="BA1256" s="19"/>
      <c r="BB1256" s="19"/>
      <c r="BC1256" s="19"/>
      <c r="BD1256" s="19"/>
      <c r="BE1256" s="19"/>
      <c r="BF1256" s="19"/>
      <c r="BG1256" s="19"/>
      <c r="BH1256" s="19"/>
      <c r="BI1256" s="19"/>
      <c r="BJ1256" s="19"/>
      <c r="BK1256" s="19"/>
      <c r="BL1256" s="19"/>
      <c r="BM1256" s="19"/>
      <c r="BN1256" s="19"/>
      <c r="BO1256" s="19"/>
      <c r="BP1256" s="19"/>
      <c r="BQ1256" s="19"/>
      <c r="BR1256" s="19"/>
      <c r="BS1256" s="19"/>
      <c r="BT1256" s="19"/>
      <c r="BU1256" s="19"/>
      <c r="BV1256" s="19"/>
    </row>
    <row r="1257" spans="1:74" ht="120" customHeight="1" x14ac:dyDescent="0.25">
      <c r="A1257" s="9" t="s">
        <v>5498</v>
      </c>
      <c r="B1257" s="14" t="s">
        <v>82</v>
      </c>
      <c r="C1257" s="3" t="s">
        <v>2100</v>
      </c>
      <c r="D1257" s="3" t="s">
        <v>40</v>
      </c>
      <c r="E1257" s="3" t="s">
        <v>98</v>
      </c>
      <c r="F1257" s="3" t="s">
        <v>2101</v>
      </c>
      <c r="G1257" s="3" t="s">
        <v>2111</v>
      </c>
      <c r="H1257" s="3" t="s">
        <v>2133</v>
      </c>
      <c r="I1257" s="3" t="s">
        <v>2137</v>
      </c>
      <c r="J1257" s="18" t="s">
        <v>2138</v>
      </c>
      <c r="K1257" s="17" t="str">
        <f t="shared" si="19"/>
        <v>Packaging PerformanceLMSPackagingFunctional - Packaging KPIs Policies Compliance and Assets Utilization Optimization ("Sweat Our Assets")Evaluate time losses causesAllocate a 100% of the downtime or production in the lineDisplay Hours without specificationDisplay the hours without specification on the LMS screen so that we can engage users in mapping 100% of the losses.</v>
      </c>
      <c r="L1257" s="3"/>
      <c r="M1257" s="3"/>
      <c r="N1257" s="3"/>
      <c r="O1257" s="3"/>
      <c r="P1257" s="3" t="s">
        <v>5629</v>
      </c>
      <c r="Q1257" s="3">
        <v>2026</v>
      </c>
      <c r="R1257" s="5"/>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c r="AT1257" s="19"/>
      <c r="AU1257" s="19"/>
      <c r="AV1257" s="19"/>
      <c r="AW1257" s="19"/>
      <c r="AX1257" s="19"/>
      <c r="AY1257" s="19"/>
      <c r="AZ1257" s="19"/>
      <c r="BA1257" s="19"/>
      <c r="BB1257" s="19"/>
      <c r="BC1257" s="19"/>
      <c r="BD1257" s="19"/>
      <c r="BE1257" s="19"/>
      <c r="BF1257" s="19"/>
      <c r="BG1257" s="19"/>
      <c r="BH1257" s="19"/>
      <c r="BI1257" s="19"/>
      <c r="BJ1257" s="19"/>
      <c r="BK1257" s="19"/>
      <c r="BL1257" s="19"/>
      <c r="BM1257" s="19"/>
      <c r="BN1257" s="19"/>
      <c r="BO1257" s="19"/>
      <c r="BP1257" s="19"/>
      <c r="BQ1257" s="19"/>
      <c r="BR1257" s="19"/>
      <c r="BS1257" s="19"/>
      <c r="BT1257" s="19"/>
      <c r="BU1257" s="19"/>
      <c r="BV1257" s="19"/>
    </row>
    <row r="1258" spans="1:74" ht="90" customHeight="1" x14ac:dyDescent="0.25">
      <c r="A1258" s="9" t="s">
        <v>5498</v>
      </c>
      <c r="B1258" s="14" t="s">
        <v>82</v>
      </c>
      <c r="C1258" s="3" t="s">
        <v>2100</v>
      </c>
      <c r="D1258" s="3" t="s">
        <v>40</v>
      </c>
      <c r="E1258" s="3" t="s">
        <v>98</v>
      </c>
      <c r="F1258" s="3" t="s">
        <v>2101</v>
      </c>
      <c r="G1258" s="3" t="s">
        <v>2111</v>
      </c>
      <c r="H1258" s="3" t="s">
        <v>4243</v>
      </c>
      <c r="I1258" s="3" t="s">
        <v>4244</v>
      </c>
      <c r="J1258" s="18" t="s">
        <v>4245</v>
      </c>
      <c r="K1258" s="17" t="str">
        <f t="shared" si="19"/>
        <v>Packaging PerformanceLMSPackagingFunctional - Packaging KPIs Policies Compliance and Assets Utilization Optimization ("Sweat Our Assets")Evaluate time losses causesCalculate setup KPIsRupy / Ramp-up CalculationLine Effiency after DPA</v>
      </c>
      <c r="L1258" s="3"/>
      <c r="M1258" s="3"/>
      <c r="N1258" s="3"/>
      <c r="O1258" s="3"/>
      <c r="P1258" s="3" t="s">
        <v>5630</v>
      </c>
      <c r="Q1258" s="3">
        <v>2028</v>
      </c>
      <c r="R1258" s="5"/>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c r="AT1258" s="19"/>
      <c r="AU1258" s="19"/>
      <c r="AV1258" s="19"/>
      <c r="AW1258" s="19"/>
      <c r="AX1258" s="19"/>
      <c r="AY1258" s="19"/>
      <c r="AZ1258" s="19"/>
      <c r="BA1258" s="19"/>
      <c r="BB1258" s="19"/>
      <c r="BC1258" s="19"/>
      <c r="BD1258" s="19"/>
      <c r="BE1258" s="19"/>
      <c r="BF1258" s="19"/>
      <c r="BG1258" s="19"/>
      <c r="BH1258" s="19"/>
      <c r="BI1258" s="19"/>
      <c r="BJ1258" s="19"/>
      <c r="BK1258" s="19"/>
      <c r="BL1258" s="19"/>
      <c r="BM1258" s="19"/>
      <c r="BN1258" s="19"/>
      <c r="BO1258" s="19"/>
      <c r="BP1258" s="19"/>
      <c r="BQ1258" s="19"/>
      <c r="BR1258" s="19"/>
      <c r="BS1258" s="19"/>
      <c r="BT1258" s="19"/>
      <c r="BU1258" s="19"/>
      <c r="BV1258" s="19"/>
    </row>
    <row r="1259" spans="1:74" ht="105" customHeight="1" x14ac:dyDescent="0.25">
      <c r="A1259" s="9" t="s">
        <v>5498</v>
      </c>
      <c r="B1259" s="14" t="s">
        <v>82</v>
      </c>
      <c r="C1259" s="3" t="s">
        <v>2100</v>
      </c>
      <c r="D1259" s="3" t="s">
        <v>40</v>
      </c>
      <c r="E1259" s="3" t="s">
        <v>98</v>
      </c>
      <c r="F1259" s="3" t="s">
        <v>2101</v>
      </c>
      <c r="G1259" s="3" t="s">
        <v>2111</v>
      </c>
      <c r="H1259" s="3" t="s">
        <v>5090</v>
      </c>
      <c r="I1259" s="3" t="s">
        <v>5091</v>
      </c>
      <c r="J1259" s="18" t="s">
        <v>5092</v>
      </c>
      <c r="K1259" s="17" t="str">
        <f t="shared" si="19"/>
        <v>Packaging PerformanceLMSPackagingFunctional - Packaging KPIs Policies Compliance and Assets Utilization Optimization ("Sweat Our Assets")Evaluate time losses causesRegister machine speedloss manuallyManual event creation for slow speed occurrencesUsers can create slow speed events in the system manually</v>
      </c>
      <c r="L1259" s="3"/>
      <c r="M1259" s="3"/>
      <c r="N1259" s="3"/>
      <c r="O1259" s="3"/>
      <c r="P1259" s="3" t="s">
        <v>150</v>
      </c>
      <c r="Q1259" s="3">
        <v>2025</v>
      </c>
      <c r="R1259" s="5"/>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c r="AT1259" s="19"/>
      <c r="AU1259" s="19"/>
      <c r="AV1259" s="19"/>
      <c r="AW1259" s="19"/>
      <c r="AX1259" s="19"/>
      <c r="AY1259" s="19"/>
      <c r="AZ1259" s="19"/>
      <c r="BA1259" s="19"/>
      <c r="BB1259" s="19"/>
      <c r="BC1259" s="19"/>
      <c r="BD1259" s="19"/>
      <c r="BE1259" s="19"/>
      <c r="BF1259" s="19"/>
      <c r="BG1259" s="19"/>
      <c r="BH1259" s="19"/>
      <c r="BI1259" s="19"/>
      <c r="BJ1259" s="19"/>
      <c r="BK1259" s="19"/>
      <c r="BL1259" s="19"/>
      <c r="BM1259" s="19"/>
      <c r="BN1259" s="19"/>
      <c r="BO1259" s="19"/>
      <c r="BP1259" s="19"/>
      <c r="BQ1259" s="19"/>
      <c r="BR1259" s="19"/>
      <c r="BS1259" s="19"/>
      <c r="BT1259" s="19"/>
      <c r="BU1259" s="19"/>
      <c r="BV1259" s="19"/>
    </row>
    <row r="1260" spans="1:74" ht="105" customHeight="1" x14ac:dyDescent="0.25">
      <c r="A1260" s="9" t="s">
        <v>5498</v>
      </c>
      <c r="B1260" s="14" t="s">
        <v>82</v>
      </c>
      <c r="C1260" s="3" t="s">
        <v>2100</v>
      </c>
      <c r="D1260" s="3" t="s">
        <v>40</v>
      </c>
      <c r="E1260" s="3" t="s">
        <v>98</v>
      </c>
      <c r="F1260" s="3" t="s">
        <v>2101</v>
      </c>
      <c r="G1260" s="3" t="s">
        <v>2111</v>
      </c>
      <c r="H1260" s="3" t="s">
        <v>5090</v>
      </c>
      <c r="I1260" s="3" t="s">
        <v>5094</v>
      </c>
      <c r="J1260" s="18" t="s">
        <v>5095</v>
      </c>
      <c r="K1260" s="17" t="str">
        <f t="shared" si="19"/>
        <v>Packaging PerformanceLMSPackagingFunctional - Packaging KPIs Policies Compliance and Assets Utilization Optimization ("Sweat Our Assets")Evaluate time losses causesRegister machine speedloss manuallyOverspeed displayTo clearly present the period of time during which a line gained performance by producing above the speed.</v>
      </c>
      <c r="L1260" s="3"/>
      <c r="M1260" s="3"/>
      <c r="N1260" s="3"/>
      <c r="O1260" s="3"/>
      <c r="P1260" s="3" t="s">
        <v>150</v>
      </c>
      <c r="Q1260" s="3">
        <v>2025</v>
      </c>
      <c r="R1260" s="5"/>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c r="AT1260" s="19"/>
      <c r="AU1260" s="19"/>
      <c r="AV1260" s="19"/>
      <c r="AW1260" s="19"/>
      <c r="AX1260" s="19"/>
      <c r="AY1260" s="19"/>
      <c r="AZ1260" s="19"/>
      <c r="BA1260" s="19"/>
      <c r="BB1260" s="19"/>
      <c r="BC1260" s="19"/>
      <c r="BD1260" s="19"/>
      <c r="BE1260" s="19"/>
      <c r="BF1260" s="19"/>
      <c r="BG1260" s="19"/>
      <c r="BH1260" s="19"/>
      <c r="BI1260" s="19"/>
      <c r="BJ1260" s="19"/>
      <c r="BK1260" s="19"/>
      <c r="BL1260" s="19"/>
      <c r="BM1260" s="19"/>
      <c r="BN1260" s="19"/>
      <c r="BO1260" s="19"/>
      <c r="BP1260" s="19"/>
      <c r="BQ1260" s="19"/>
      <c r="BR1260" s="19"/>
      <c r="BS1260" s="19"/>
      <c r="BT1260" s="19"/>
      <c r="BU1260" s="19"/>
      <c r="BV1260" s="19"/>
    </row>
    <row r="1261" spans="1:74" ht="90" customHeight="1" x14ac:dyDescent="0.25">
      <c r="A1261" s="9" t="s">
        <v>5498</v>
      </c>
      <c r="B1261" s="14" t="s">
        <v>82</v>
      </c>
      <c r="C1261" s="3" t="s">
        <v>2100</v>
      </c>
      <c r="D1261" s="3" t="s">
        <v>40</v>
      </c>
      <c r="E1261" s="3" t="s">
        <v>98</v>
      </c>
      <c r="F1261" s="3" t="s">
        <v>2101</v>
      </c>
      <c r="G1261" s="3" t="s">
        <v>2111</v>
      </c>
      <c r="H1261" s="3" t="s">
        <v>5090</v>
      </c>
      <c r="I1261" s="3" t="s">
        <v>5097</v>
      </c>
      <c r="J1261" s="18" t="s">
        <v>5098</v>
      </c>
      <c r="K1261" s="17" t="str">
        <f t="shared" si="19"/>
        <v>Packaging PerformanceLMSPackagingFunctional - Packaging KPIs Policies Compliance and Assets Utilization Optimization ("Sweat Our Assets")Evaluate time losses causesRegister machine speedloss manuallyEvent deletionUsers can delete an ended event</v>
      </c>
      <c r="L1261" s="3"/>
      <c r="M1261" s="3"/>
      <c r="N1261" s="3"/>
      <c r="O1261" s="3"/>
      <c r="P1261" s="3" t="s">
        <v>150</v>
      </c>
      <c r="Q1261" s="3">
        <v>2024</v>
      </c>
      <c r="R1261" s="5"/>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c r="AT1261" s="19"/>
      <c r="AU1261" s="19"/>
      <c r="AV1261" s="19"/>
      <c r="AW1261" s="19"/>
      <c r="AX1261" s="19"/>
      <c r="AY1261" s="19"/>
      <c r="AZ1261" s="19"/>
      <c r="BA1261" s="19"/>
      <c r="BB1261" s="19"/>
      <c r="BC1261" s="19"/>
      <c r="BD1261" s="19"/>
      <c r="BE1261" s="19"/>
      <c r="BF1261" s="19"/>
      <c r="BG1261" s="19"/>
      <c r="BH1261" s="19"/>
      <c r="BI1261" s="19"/>
      <c r="BJ1261" s="19"/>
      <c r="BK1261" s="19"/>
      <c r="BL1261" s="19"/>
      <c r="BM1261" s="19"/>
      <c r="BN1261" s="19"/>
      <c r="BO1261" s="19"/>
      <c r="BP1261" s="19"/>
      <c r="BQ1261" s="19"/>
      <c r="BR1261" s="19"/>
      <c r="BS1261" s="19"/>
      <c r="BT1261" s="19"/>
      <c r="BU1261" s="19"/>
      <c r="BV1261" s="19"/>
    </row>
    <row r="1262" spans="1:74" ht="105" customHeight="1" x14ac:dyDescent="0.25">
      <c r="A1262" s="9" t="s">
        <v>5498</v>
      </c>
      <c r="B1262" s="14" t="s">
        <v>82</v>
      </c>
      <c r="C1262" s="3" t="s">
        <v>2100</v>
      </c>
      <c r="D1262" s="3" t="s">
        <v>40</v>
      </c>
      <c r="E1262" s="3" t="s">
        <v>98</v>
      </c>
      <c r="F1262" s="3" t="s">
        <v>2101</v>
      </c>
      <c r="G1262" s="3" t="s">
        <v>2111</v>
      </c>
      <c r="H1262" s="3" t="s">
        <v>5090</v>
      </c>
      <c r="I1262" s="3" t="s">
        <v>5100</v>
      </c>
      <c r="J1262" s="18" t="s">
        <v>5101</v>
      </c>
      <c r="K1262" s="17" t="str">
        <f t="shared" si="19"/>
        <v>Packaging PerformanceLMSPackagingFunctional - Packaging KPIs Policies Compliance and Assets Utilization Optimization ("Sweat Our Assets")Evaluate time losses causesRegister machine speedloss manuallyChange history for event actionsHistory of changes on events can be seen (who changed/added what when)</v>
      </c>
      <c r="L1262" s="3"/>
      <c r="M1262" s="3"/>
      <c r="N1262" s="3"/>
      <c r="O1262" s="3"/>
      <c r="P1262" s="3" t="s">
        <v>150</v>
      </c>
      <c r="Q1262" s="3">
        <v>2025</v>
      </c>
      <c r="R1262" s="5"/>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c r="AT1262" s="19"/>
      <c r="AU1262" s="19"/>
      <c r="AV1262" s="19"/>
      <c r="AW1262" s="19"/>
      <c r="AX1262" s="19"/>
      <c r="AY1262" s="19"/>
      <c r="AZ1262" s="19"/>
      <c r="BA1262" s="19"/>
      <c r="BB1262" s="19"/>
      <c r="BC1262" s="19"/>
      <c r="BD1262" s="19"/>
      <c r="BE1262" s="19"/>
      <c r="BF1262" s="19"/>
      <c r="BG1262" s="19"/>
      <c r="BH1262" s="19"/>
      <c r="BI1262" s="19"/>
      <c r="BJ1262" s="19"/>
      <c r="BK1262" s="19"/>
      <c r="BL1262" s="19"/>
      <c r="BM1262" s="19"/>
      <c r="BN1262" s="19"/>
      <c r="BO1262" s="19"/>
      <c r="BP1262" s="19"/>
      <c r="BQ1262" s="19"/>
      <c r="BR1262" s="19"/>
      <c r="BS1262" s="19"/>
      <c r="BT1262" s="19"/>
      <c r="BU1262" s="19"/>
      <c r="BV1262" s="19"/>
    </row>
    <row r="1263" spans="1:74" ht="105" customHeight="1" x14ac:dyDescent="0.25">
      <c r="A1263" s="9" t="s">
        <v>5498</v>
      </c>
      <c r="B1263" s="14" t="s">
        <v>82</v>
      </c>
      <c r="C1263" s="3" t="s">
        <v>2100</v>
      </c>
      <c r="D1263" s="3" t="s">
        <v>40</v>
      </c>
      <c r="E1263" s="3" t="s">
        <v>98</v>
      </c>
      <c r="F1263" s="3" t="s">
        <v>2101</v>
      </c>
      <c r="G1263" s="3" t="s">
        <v>2111</v>
      </c>
      <c r="H1263" s="3" t="s">
        <v>5090</v>
      </c>
      <c r="I1263" s="3" t="s">
        <v>5103</v>
      </c>
      <c r="J1263" s="18" t="s">
        <v>5104</v>
      </c>
      <c r="K1263" s="17" t="str">
        <f t="shared" si="19"/>
        <v>Packaging PerformanceLMSPackagingFunctional - Packaging KPIs Policies Compliance and Assets Utilization Optimization ("Sweat Our Assets")Evaluate time losses causesRegister machine speedloss manuallyZooming options for machine states chartUsers can zoom in and out for specific time periods in the machine states chart</v>
      </c>
      <c r="L1263" s="3"/>
      <c r="M1263" s="3"/>
      <c r="N1263" s="3"/>
      <c r="O1263" s="3"/>
      <c r="P1263" s="3" t="s">
        <v>150</v>
      </c>
      <c r="Q1263" s="3">
        <v>2024</v>
      </c>
      <c r="R1263" s="5"/>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c r="AT1263" s="19"/>
      <c r="AU1263" s="19"/>
      <c r="AV1263" s="19"/>
      <c r="AW1263" s="19"/>
      <c r="AX1263" s="19"/>
      <c r="AY1263" s="19"/>
      <c r="AZ1263" s="19"/>
      <c r="BA1263" s="19"/>
      <c r="BB1263" s="19"/>
      <c r="BC1263" s="19"/>
      <c r="BD1263" s="19"/>
      <c r="BE1263" s="19"/>
      <c r="BF1263" s="19"/>
      <c r="BG1263" s="19"/>
      <c r="BH1263" s="19"/>
      <c r="BI1263" s="19"/>
      <c r="BJ1263" s="19"/>
      <c r="BK1263" s="19"/>
      <c r="BL1263" s="19"/>
      <c r="BM1263" s="19"/>
      <c r="BN1263" s="19"/>
      <c r="BO1263" s="19"/>
      <c r="BP1263" s="19"/>
      <c r="BQ1263" s="19"/>
      <c r="BR1263" s="19"/>
      <c r="BS1263" s="19"/>
      <c r="BT1263" s="19"/>
      <c r="BU1263" s="19"/>
      <c r="BV1263" s="19"/>
    </row>
    <row r="1264" spans="1:74" ht="105" customHeight="1" x14ac:dyDescent="0.25">
      <c r="A1264" s="9" t="s">
        <v>5498</v>
      </c>
      <c r="B1264" s="14" t="s">
        <v>82</v>
      </c>
      <c r="C1264" s="3" t="s">
        <v>2100</v>
      </c>
      <c r="D1264" s="3" t="s">
        <v>40</v>
      </c>
      <c r="E1264" s="3" t="s">
        <v>98</v>
      </c>
      <c r="F1264" s="3" t="s">
        <v>2101</v>
      </c>
      <c r="G1264" s="3" t="s">
        <v>2111</v>
      </c>
      <c r="H1264" s="3" t="s">
        <v>4262</v>
      </c>
      <c r="I1264" s="3" t="s">
        <v>4263</v>
      </c>
      <c r="J1264" s="18" t="s">
        <v>4264</v>
      </c>
      <c r="K1264" s="17" t="str">
        <f t="shared" si="19"/>
        <v>Packaging PerformanceLMSPackagingFunctional - Packaging KPIs Policies Compliance and Assets Utilization Optimization ("Sweat Our Assets")Evaluate time losses causesRegister machine downtime manuallyMachine states chartTime series chart of machine stoppages types (starved, blocked and stopped). It also displays running state</v>
      </c>
      <c r="L1264" s="3"/>
      <c r="M1264" s="3"/>
      <c r="N1264" s="3"/>
      <c r="O1264" s="3"/>
      <c r="P1264" s="3" t="s">
        <v>5630</v>
      </c>
      <c r="Q1264" s="3">
        <v>2027</v>
      </c>
      <c r="R1264" s="5"/>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c r="AT1264" s="19"/>
      <c r="AU1264" s="19"/>
      <c r="AV1264" s="19"/>
      <c r="AW1264" s="19"/>
      <c r="AX1264" s="19"/>
      <c r="AY1264" s="19"/>
      <c r="AZ1264" s="19"/>
      <c r="BA1264" s="19"/>
      <c r="BB1264" s="19"/>
      <c r="BC1264" s="19"/>
      <c r="BD1264" s="19"/>
      <c r="BE1264" s="19"/>
      <c r="BF1264" s="19"/>
      <c r="BG1264" s="19"/>
      <c r="BH1264" s="19"/>
      <c r="BI1264" s="19"/>
      <c r="BJ1264" s="19"/>
      <c r="BK1264" s="19"/>
      <c r="BL1264" s="19"/>
      <c r="BM1264" s="19"/>
      <c r="BN1264" s="19"/>
      <c r="BO1264" s="19"/>
      <c r="BP1264" s="19"/>
      <c r="BQ1264" s="19"/>
      <c r="BR1264" s="19"/>
      <c r="BS1264" s="19"/>
      <c r="BT1264" s="19"/>
      <c r="BU1264" s="19"/>
      <c r="BV1264" s="19"/>
    </row>
    <row r="1265" spans="1:74" ht="120" customHeight="1" x14ac:dyDescent="0.25">
      <c r="A1265" s="9" t="s">
        <v>5498</v>
      </c>
      <c r="B1265" s="14" t="s">
        <v>82</v>
      </c>
      <c r="C1265" s="3" t="s">
        <v>2100</v>
      </c>
      <c r="D1265" s="3" t="s">
        <v>40</v>
      </c>
      <c r="E1265" s="3" t="s">
        <v>98</v>
      </c>
      <c r="F1265" s="3" t="s">
        <v>2101</v>
      </c>
      <c r="G1265" s="3" t="s">
        <v>2111</v>
      </c>
      <c r="H1265" s="3" t="s">
        <v>4262</v>
      </c>
      <c r="I1265" s="3" t="s">
        <v>4266</v>
      </c>
      <c r="J1265" s="18" t="s">
        <v>4267</v>
      </c>
      <c r="K1265" s="17" t="str">
        <f t="shared" si="19"/>
        <v>Packaging PerformanceLMSPackagingFunctional - Packaging KPIs Policies Compliance and Assets Utilization Optimization ("Sweat Our Assets")Evaluate time losses causesRegister machine downtime manuallyMachine stoppages duration distribution chartChart showing the statistical distribution of machine stoppages duration with split between major and minor stoppages</v>
      </c>
      <c r="L1265" s="3"/>
      <c r="M1265" s="3"/>
      <c r="N1265" s="3"/>
      <c r="O1265" s="3"/>
      <c r="P1265" s="3" t="s">
        <v>5630</v>
      </c>
      <c r="Q1265" s="3">
        <v>2027</v>
      </c>
      <c r="R1265" s="5"/>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c r="AT1265" s="19"/>
      <c r="AU1265" s="19"/>
      <c r="AV1265" s="19"/>
      <c r="AW1265" s="19"/>
      <c r="AX1265" s="19"/>
      <c r="AY1265" s="19"/>
      <c r="AZ1265" s="19"/>
      <c r="BA1265" s="19"/>
      <c r="BB1265" s="19"/>
      <c r="BC1265" s="19"/>
      <c r="BD1265" s="19"/>
      <c r="BE1265" s="19"/>
      <c r="BF1265" s="19"/>
      <c r="BG1265" s="19"/>
      <c r="BH1265" s="19"/>
      <c r="BI1265" s="19"/>
      <c r="BJ1265" s="19"/>
      <c r="BK1265" s="19"/>
      <c r="BL1265" s="19"/>
      <c r="BM1265" s="19"/>
      <c r="BN1265" s="19"/>
      <c r="BO1265" s="19"/>
      <c r="BP1265" s="19"/>
      <c r="BQ1265" s="19"/>
      <c r="BR1265" s="19"/>
      <c r="BS1265" s="19"/>
      <c r="BT1265" s="19"/>
      <c r="BU1265" s="19"/>
      <c r="BV1265" s="19"/>
    </row>
    <row r="1266" spans="1:74" ht="105" customHeight="1" x14ac:dyDescent="0.25">
      <c r="A1266" s="9" t="s">
        <v>5498</v>
      </c>
      <c r="B1266" s="14" t="s">
        <v>82</v>
      </c>
      <c r="C1266" s="3" t="s">
        <v>2100</v>
      </c>
      <c r="D1266" s="3" t="s">
        <v>40</v>
      </c>
      <c r="E1266" s="3" t="s">
        <v>98</v>
      </c>
      <c r="F1266" s="3" t="s">
        <v>2101</v>
      </c>
      <c r="G1266" s="3" t="s">
        <v>2111</v>
      </c>
      <c r="H1266" s="3" t="s">
        <v>4262</v>
      </c>
      <c r="I1266" s="3" t="s">
        <v>4269</v>
      </c>
      <c r="J1266" s="18" t="s">
        <v>4270</v>
      </c>
      <c r="K1266" s="17" t="str">
        <f t="shared" si="19"/>
        <v>Packaging PerformanceLMSPackagingFunctional - Packaging KPIs Policies Compliance and Assets Utilization Optimization ("Sweat Our Assets")Evaluate time losses causesRegister machine downtime manuallyMachine stoppages refresh interval &lt; 10 secondsMachine stoppages refreshed in screens at intervals of 10 seconds or below</v>
      </c>
      <c r="L1266" s="3"/>
      <c r="M1266" s="3"/>
      <c r="N1266" s="3"/>
      <c r="O1266" s="3"/>
      <c r="P1266" s="3" t="s">
        <v>5630</v>
      </c>
      <c r="Q1266" s="3">
        <v>2027</v>
      </c>
      <c r="R1266" s="5"/>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c r="AT1266" s="19"/>
      <c r="AU1266" s="19"/>
      <c r="AV1266" s="19"/>
      <c r="AW1266" s="19"/>
      <c r="AX1266" s="19"/>
      <c r="AY1266" s="19"/>
      <c r="AZ1266" s="19"/>
      <c r="BA1266" s="19"/>
      <c r="BB1266" s="19"/>
      <c r="BC1266" s="19"/>
      <c r="BD1266" s="19"/>
      <c r="BE1266" s="19"/>
      <c r="BF1266" s="19"/>
      <c r="BG1266" s="19"/>
      <c r="BH1266" s="19"/>
      <c r="BI1266" s="19"/>
      <c r="BJ1266" s="19"/>
      <c r="BK1266" s="19"/>
      <c r="BL1266" s="19"/>
      <c r="BM1266" s="19"/>
      <c r="BN1266" s="19"/>
      <c r="BO1266" s="19"/>
      <c r="BP1266" s="19"/>
      <c r="BQ1266" s="19"/>
      <c r="BR1266" s="19"/>
      <c r="BS1266" s="19"/>
      <c r="BT1266" s="19"/>
      <c r="BU1266" s="19"/>
      <c r="BV1266" s="19"/>
    </row>
    <row r="1267" spans="1:74" ht="105" customHeight="1" x14ac:dyDescent="0.25">
      <c r="A1267" s="9" t="s">
        <v>5498</v>
      </c>
      <c r="B1267" s="14" t="s">
        <v>82</v>
      </c>
      <c r="C1267" s="3" t="s">
        <v>2100</v>
      </c>
      <c r="D1267" s="3" t="s">
        <v>40</v>
      </c>
      <c r="E1267" s="3" t="s">
        <v>98</v>
      </c>
      <c r="F1267" s="3" t="s">
        <v>2101</v>
      </c>
      <c r="G1267" s="3" t="s">
        <v>2111</v>
      </c>
      <c r="H1267" s="3" t="s">
        <v>4272</v>
      </c>
      <c r="I1267" s="3" t="s">
        <v>4273</v>
      </c>
      <c r="J1267" s="18" t="s">
        <v>4274</v>
      </c>
      <c r="K1267" s="17" t="str">
        <f t="shared" si="19"/>
        <v>Packaging PerformanceLMSPackagingFunctional - Packaging KPIs Policies Compliance and Assets Utilization Optimization ("Sweat Our Assets")Evaluate time losses causesRegister machine stoppage manuallyManual event creation for machine stoppagesUsers can create machine stoppages in the system manually</v>
      </c>
      <c r="L1267" s="3"/>
      <c r="M1267" s="3"/>
      <c r="N1267" s="3"/>
      <c r="O1267" s="3"/>
      <c r="P1267" s="3" t="s">
        <v>5630</v>
      </c>
      <c r="Q1267" s="3">
        <v>2027</v>
      </c>
      <c r="R1267" s="5"/>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c r="AT1267" s="19"/>
      <c r="AU1267" s="19"/>
      <c r="AV1267" s="19"/>
      <c r="AW1267" s="19"/>
      <c r="AX1267" s="19"/>
      <c r="AY1267" s="19"/>
      <c r="AZ1267" s="19"/>
      <c r="BA1267" s="19"/>
      <c r="BB1267" s="19"/>
      <c r="BC1267" s="19"/>
      <c r="BD1267" s="19"/>
      <c r="BE1267" s="19"/>
      <c r="BF1267" s="19"/>
      <c r="BG1267" s="19"/>
      <c r="BH1267" s="19"/>
      <c r="BI1267" s="19"/>
      <c r="BJ1267" s="19"/>
      <c r="BK1267" s="19"/>
      <c r="BL1267" s="19"/>
      <c r="BM1267" s="19"/>
      <c r="BN1267" s="19"/>
      <c r="BO1267" s="19"/>
      <c r="BP1267" s="19"/>
      <c r="BQ1267" s="19"/>
      <c r="BR1267" s="19"/>
      <c r="BS1267" s="19"/>
      <c r="BT1267" s="19"/>
      <c r="BU1267" s="19"/>
      <c r="BV1267" s="19"/>
    </row>
    <row r="1268" spans="1:74" ht="105" customHeight="1" x14ac:dyDescent="0.25">
      <c r="A1268" s="9" t="s">
        <v>5498</v>
      </c>
      <c r="B1268" s="14" t="s">
        <v>82</v>
      </c>
      <c r="C1268" s="3" t="s">
        <v>2100</v>
      </c>
      <c r="D1268" s="3" t="s">
        <v>40</v>
      </c>
      <c r="E1268" s="3" t="s">
        <v>98</v>
      </c>
      <c r="F1268" s="3" t="s">
        <v>2101</v>
      </c>
      <c r="G1268" s="3" t="s">
        <v>2111</v>
      </c>
      <c r="H1268" s="3" t="s">
        <v>4276</v>
      </c>
      <c r="I1268" s="3" t="s">
        <v>4277</v>
      </c>
      <c r="J1268" s="18" t="s">
        <v>4278</v>
      </c>
      <c r="K1268" s="17" t="str">
        <f t="shared" si="19"/>
        <v>Packaging PerformanceLMSPackagingFunctional - Packaging KPIs Policies Compliance and Assets Utilization Optimization ("Sweat Our Assets")Evaluate time losses causesEvaluate machine speedMachine speed chartTime series chart of machine speed. It shows actual speed, v-speed and line nominal speed</v>
      </c>
      <c r="L1268" s="3"/>
      <c r="M1268" s="3"/>
      <c r="N1268" s="3"/>
      <c r="O1268" s="3"/>
      <c r="P1268" s="3" t="s">
        <v>5630</v>
      </c>
      <c r="Q1268" s="3">
        <v>2027</v>
      </c>
      <c r="R1268" s="5"/>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c r="AT1268" s="19"/>
      <c r="AU1268" s="19"/>
      <c r="AV1268" s="19"/>
      <c r="AW1268" s="19"/>
      <c r="AX1268" s="19"/>
      <c r="AY1268" s="19"/>
      <c r="AZ1268" s="19"/>
      <c r="BA1268" s="19"/>
      <c r="BB1268" s="19"/>
      <c r="BC1268" s="19"/>
      <c r="BD1268" s="19"/>
      <c r="BE1268" s="19"/>
      <c r="BF1268" s="19"/>
      <c r="BG1268" s="19"/>
      <c r="BH1268" s="19"/>
      <c r="BI1268" s="19"/>
      <c r="BJ1268" s="19"/>
      <c r="BK1268" s="19"/>
      <c r="BL1268" s="19"/>
      <c r="BM1268" s="19"/>
      <c r="BN1268" s="19"/>
      <c r="BO1268" s="19"/>
      <c r="BP1268" s="19"/>
      <c r="BQ1268" s="19"/>
      <c r="BR1268" s="19"/>
      <c r="BS1268" s="19"/>
      <c r="BT1268" s="19"/>
      <c r="BU1268" s="19"/>
      <c r="BV1268" s="19"/>
    </row>
    <row r="1269" spans="1:74" ht="105" customHeight="1" x14ac:dyDescent="0.25">
      <c r="A1269" s="9" t="s">
        <v>5498</v>
      </c>
      <c r="B1269" s="14" t="s">
        <v>82</v>
      </c>
      <c r="C1269" s="3" t="s">
        <v>2100</v>
      </c>
      <c r="D1269" s="3" t="s">
        <v>40</v>
      </c>
      <c r="E1269" s="3" t="s">
        <v>98</v>
      </c>
      <c r="F1269" s="3" t="s">
        <v>2101</v>
      </c>
      <c r="G1269" s="3" t="s">
        <v>2111</v>
      </c>
      <c r="H1269" s="3" t="s">
        <v>4276</v>
      </c>
      <c r="I1269" s="3" t="s">
        <v>4280</v>
      </c>
      <c r="J1269" s="18" t="s">
        <v>4281</v>
      </c>
      <c r="K1269" s="17" t="str">
        <f t="shared" si="19"/>
        <v>Packaging PerformanceLMSPackagingFunctional - Packaging KPIs Policies Compliance and Assets Utilization Optimization ("Sweat Our Assets")Evaluate time losses causesEvaluate machine speedMachine speed refresh interval &lt; 10 secondsMachine speed refreshed in screens at intervals of 10 seconds or below</v>
      </c>
      <c r="L1269" s="3"/>
      <c r="M1269" s="3"/>
      <c r="N1269" s="3"/>
      <c r="O1269" s="3"/>
      <c r="P1269" s="3" t="s">
        <v>5630</v>
      </c>
      <c r="Q1269" s="3">
        <v>2027</v>
      </c>
      <c r="R1269" s="5"/>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c r="AT1269" s="19"/>
      <c r="AU1269" s="19"/>
      <c r="AV1269" s="19"/>
      <c r="AW1269" s="19"/>
      <c r="AX1269" s="19"/>
      <c r="AY1269" s="19"/>
      <c r="AZ1269" s="19"/>
      <c r="BA1269" s="19"/>
      <c r="BB1269" s="19"/>
      <c r="BC1269" s="19"/>
      <c r="BD1269" s="19"/>
      <c r="BE1269" s="19"/>
      <c r="BF1269" s="19"/>
      <c r="BG1269" s="19"/>
      <c r="BH1269" s="19"/>
      <c r="BI1269" s="19"/>
      <c r="BJ1269" s="19"/>
      <c r="BK1269" s="19"/>
      <c r="BL1269" s="19"/>
      <c r="BM1269" s="19"/>
      <c r="BN1269" s="19"/>
      <c r="BO1269" s="19"/>
      <c r="BP1269" s="19"/>
      <c r="BQ1269" s="19"/>
      <c r="BR1269" s="19"/>
      <c r="BS1269" s="19"/>
      <c r="BT1269" s="19"/>
      <c r="BU1269" s="19"/>
      <c r="BV1269" s="19"/>
    </row>
    <row r="1270" spans="1:74" ht="105" customHeight="1" x14ac:dyDescent="0.25">
      <c r="A1270" s="9" t="s">
        <v>5498</v>
      </c>
      <c r="B1270" s="14" t="s">
        <v>82</v>
      </c>
      <c r="C1270" s="3" t="s">
        <v>2100</v>
      </c>
      <c r="D1270" s="3" t="s">
        <v>40</v>
      </c>
      <c r="E1270" s="3" t="s">
        <v>98</v>
      </c>
      <c r="F1270" s="3" t="s">
        <v>2101</v>
      </c>
      <c r="G1270" s="3" t="s">
        <v>2111</v>
      </c>
      <c r="H1270" s="3" t="s">
        <v>4283</v>
      </c>
      <c r="I1270" s="3" t="s">
        <v>4284</v>
      </c>
      <c r="J1270" s="18" t="s">
        <v>4285</v>
      </c>
      <c r="K1270" s="17" t="str">
        <f t="shared" si="19"/>
        <v>Packaging PerformanceLMSPackagingFunctional - Packaging KPIs Policies Compliance and Assets Utilization Optimization ("Sweat Our Assets")Evaluate time losses causesSplit downtime when downtime has more than 2 causesSplit of ended eventsUsers can split events into many to allow different classification</v>
      </c>
      <c r="L1270" s="3"/>
      <c r="M1270" s="3"/>
      <c r="N1270" s="3"/>
      <c r="O1270" s="3"/>
      <c r="P1270" s="3" t="s">
        <v>5630</v>
      </c>
      <c r="Q1270" s="3">
        <v>2027</v>
      </c>
      <c r="R1270" s="5"/>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c r="AT1270" s="19"/>
      <c r="AU1270" s="19"/>
      <c r="AV1270" s="19"/>
      <c r="AW1270" s="19"/>
      <c r="AX1270" s="19"/>
      <c r="AY1270" s="19"/>
      <c r="AZ1270" s="19"/>
      <c r="BA1270" s="19"/>
      <c r="BB1270" s="19"/>
      <c r="BC1270" s="19"/>
      <c r="BD1270" s="19"/>
      <c r="BE1270" s="19"/>
      <c r="BF1270" s="19"/>
      <c r="BG1270" s="19"/>
      <c r="BH1270" s="19"/>
      <c r="BI1270" s="19"/>
      <c r="BJ1270" s="19"/>
      <c r="BK1270" s="19"/>
      <c r="BL1270" s="19"/>
      <c r="BM1270" s="19"/>
      <c r="BN1270" s="19"/>
      <c r="BO1270" s="19"/>
      <c r="BP1270" s="19"/>
      <c r="BQ1270" s="19"/>
      <c r="BR1270" s="19"/>
      <c r="BS1270" s="19"/>
      <c r="BT1270" s="19"/>
      <c r="BU1270" s="19"/>
      <c r="BV1270" s="19"/>
    </row>
    <row r="1271" spans="1:74" ht="105" customHeight="1" x14ac:dyDescent="0.25">
      <c r="A1271" s="9" t="s">
        <v>5498</v>
      </c>
      <c r="B1271" s="14" t="s">
        <v>82</v>
      </c>
      <c r="C1271" s="3" t="s">
        <v>2100</v>
      </c>
      <c r="D1271" s="3" t="s">
        <v>40</v>
      </c>
      <c r="E1271" s="3" t="s">
        <v>98</v>
      </c>
      <c r="F1271" s="3" t="s">
        <v>2101</v>
      </c>
      <c r="G1271" s="3" t="s">
        <v>2111</v>
      </c>
      <c r="H1271" s="3" t="s">
        <v>4283</v>
      </c>
      <c r="I1271" s="3" t="s">
        <v>4287</v>
      </c>
      <c r="J1271" s="18" t="s">
        <v>4288</v>
      </c>
      <c r="K1271" s="17" t="str">
        <f t="shared" si="19"/>
        <v>Packaging PerformanceLMSPackagingFunctional - Packaging KPIs Policies Compliance and Assets Utilization Optimization ("Sweat Our Assets")Evaluate time losses causesSplit downtime when downtime has more than 2 causesSplit of ongoing eventsUsers can split the currently extending event to allow different classification</v>
      </c>
      <c r="L1271" s="3"/>
      <c r="M1271" s="3"/>
      <c r="N1271" s="3"/>
      <c r="O1271" s="3"/>
      <c r="P1271" s="3" t="s">
        <v>5629</v>
      </c>
      <c r="Q1271" s="3">
        <v>2026</v>
      </c>
      <c r="R1271" s="5"/>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c r="AT1271" s="19"/>
      <c r="AU1271" s="19"/>
      <c r="AV1271" s="19"/>
      <c r="AW1271" s="19"/>
      <c r="AX1271" s="19"/>
      <c r="AY1271" s="19"/>
      <c r="AZ1271" s="19"/>
      <c r="BA1271" s="19"/>
      <c r="BB1271" s="19"/>
      <c r="BC1271" s="19"/>
      <c r="BD1271" s="19"/>
      <c r="BE1271" s="19"/>
      <c r="BF1271" s="19"/>
      <c r="BG1271" s="19"/>
      <c r="BH1271" s="19"/>
      <c r="BI1271" s="19"/>
      <c r="BJ1271" s="19"/>
      <c r="BK1271" s="19"/>
      <c r="BL1271" s="19"/>
      <c r="BM1271" s="19"/>
      <c r="BN1271" s="19"/>
      <c r="BO1271" s="19"/>
      <c r="BP1271" s="19"/>
      <c r="BQ1271" s="19"/>
      <c r="BR1271" s="19"/>
      <c r="BS1271" s="19"/>
      <c r="BT1271" s="19"/>
      <c r="BU1271" s="19"/>
      <c r="BV1271" s="19"/>
    </row>
    <row r="1272" spans="1:74" ht="120" customHeight="1" x14ac:dyDescent="0.25">
      <c r="A1272" s="9" t="s">
        <v>5498</v>
      </c>
      <c r="B1272" s="14" t="s">
        <v>82</v>
      </c>
      <c r="C1272" s="3" t="s">
        <v>2100</v>
      </c>
      <c r="D1272" s="3" t="s">
        <v>40</v>
      </c>
      <c r="E1272" s="3" t="s">
        <v>98</v>
      </c>
      <c r="F1272" s="3" t="s">
        <v>2101</v>
      </c>
      <c r="G1272" s="3" t="s">
        <v>2111</v>
      </c>
      <c r="H1272" s="3" t="s">
        <v>4290</v>
      </c>
      <c r="I1272" s="3" t="s">
        <v>4291</v>
      </c>
      <c r="J1272" s="18" t="s">
        <v>4292</v>
      </c>
      <c r="K1272" s="17" t="str">
        <f t="shared" si="19"/>
        <v>Packaging PerformanceLMSPackagingFunctional - Packaging KPIs Policies Compliance and Assets Utilization Optimization ("Sweat Our Assets")Evaluate time losses causesManage actions from users who do not have permission to perform actions on eventsPermission on event actions (create, delete, split)Actions to delete, create or split events are controlled by user permissions</v>
      </c>
      <c r="L1272" s="3"/>
      <c r="M1272" s="3"/>
      <c r="N1272" s="3"/>
      <c r="O1272" s="3"/>
      <c r="P1272" s="3" t="s">
        <v>5630</v>
      </c>
      <c r="Q1272" s="3">
        <v>2027</v>
      </c>
      <c r="R1272" s="5"/>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c r="AT1272" s="19"/>
      <c r="AU1272" s="19"/>
      <c r="AV1272" s="19"/>
      <c r="AW1272" s="19"/>
      <c r="AX1272" s="19"/>
      <c r="AY1272" s="19"/>
      <c r="AZ1272" s="19"/>
      <c r="BA1272" s="19"/>
      <c r="BB1272" s="19"/>
      <c r="BC1272" s="19"/>
      <c r="BD1272" s="19"/>
      <c r="BE1272" s="19"/>
      <c r="BF1272" s="19"/>
      <c r="BG1272" s="19"/>
      <c r="BH1272" s="19"/>
      <c r="BI1272" s="19"/>
      <c r="BJ1272" s="19"/>
      <c r="BK1272" s="19"/>
      <c r="BL1272" s="19"/>
      <c r="BM1272" s="19"/>
      <c r="BN1272" s="19"/>
      <c r="BO1272" s="19"/>
      <c r="BP1272" s="19"/>
      <c r="BQ1272" s="19"/>
      <c r="BR1272" s="19"/>
      <c r="BS1272" s="19"/>
      <c r="BT1272" s="19"/>
      <c r="BU1272" s="19"/>
      <c r="BV1272" s="19"/>
    </row>
    <row r="1273" spans="1:74" ht="120" customHeight="1" x14ac:dyDescent="0.25">
      <c r="A1273" s="9" t="s">
        <v>5498</v>
      </c>
      <c r="B1273" s="14" t="s">
        <v>82</v>
      </c>
      <c r="C1273" s="3" t="s">
        <v>2100</v>
      </c>
      <c r="D1273" s="3" t="s">
        <v>40</v>
      </c>
      <c r="E1273" s="3" t="s">
        <v>98</v>
      </c>
      <c r="F1273" s="3" t="s">
        <v>2101</v>
      </c>
      <c r="G1273" s="3" t="s">
        <v>2107</v>
      </c>
      <c r="H1273" s="3" t="s">
        <v>4294</v>
      </c>
      <c r="I1273" s="3" t="s">
        <v>4295</v>
      </c>
      <c r="J1273" s="18" t="s">
        <v>4296</v>
      </c>
      <c r="K1273" s="17" t="str">
        <f t="shared" si="19"/>
        <v>Packaging PerformanceLMSPackagingFunctional - Packaging KPIs Policies Compliance and Assets Utilization Optimization ("Sweat Our Assets")Evaluate equipment time losses causesCalculate machine KPIsUptime calculation = Machine uptime (simplified)Calculation using machine counters excluding EC reduced speed, see GOP 147</v>
      </c>
      <c r="L1273" s="3"/>
      <c r="M1273" s="3"/>
      <c r="N1273" s="3"/>
      <c r="O1273" s="3"/>
      <c r="P1273" s="3" t="s">
        <v>5629</v>
      </c>
      <c r="Q1273" s="3">
        <v>2026</v>
      </c>
      <c r="R1273" s="5"/>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c r="AT1273" s="19"/>
      <c r="AU1273" s="19"/>
      <c r="AV1273" s="19"/>
      <c r="AW1273" s="19"/>
      <c r="AX1273" s="19"/>
      <c r="AY1273" s="19"/>
      <c r="AZ1273" s="19"/>
      <c r="BA1273" s="19"/>
      <c r="BB1273" s="19"/>
      <c r="BC1273" s="19"/>
      <c r="BD1273" s="19"/>
      <c r="BE1273" s="19"/>
      <c r="BF1273" s="19"/>
      <c r="BG1273" s="19"/>
      <c r="BH1273" s="19"/>
      <c r="BI1273" s="19"/>
      <c r="BJ1273" s="19"/>
      <c r="BK1273" s="19"/>
      <c r="BL1273" s="19"/>
      <c r="BM1273" s="19"/>
      <c r="BN1273" s="19"/>
      <c r="BO1273" s="19"/>
      <c r="BP1273" s="19"/>
      <c r="BQ1273" s="19"/>
      <c r="BR1273" s="19"/>
      <c r="BS1273" s="19"/>
      <c r="BT1273" s="19"/>
      <c r="BU1273" s="19"/>
      <c r="BV1273" s="19"/>
    </row>
    <row r="1274" spans="1:74" ht="105" customHeight="1" x14ac:dyDescent="0.25">
      <c r="A1274" s="9" t="s">
        <v>5498</v>
      </c>
      <c r="B1274" s="14" t="s">
        <v>82</v>
      </c>
      <c r="C1274" s="3" t="s">
        <v>2100</v>
      </c>
      <c r="D1274" s="3" t="s">
        <v>40</v>
      </c>
      <c r="E1274" s="3" t="s">
        <v>98</v>
      </c>
      <c r="F1274" s="3" t="s">
        <v>2101</v>
      </c>
      <c r="G1274" s="3" t="s">
        <v>2107</v>
      </c>
      <c r="H1274" s="3" t="s">
        <v>4294</v>
      </c>
      <c r="I1274" s="3" t="s">
        <v>4298</v>
      </c>
      <c r="J1274" s="18" t="s">
        <v>4299</v>
      </c>
      <c r="K1274" s="17" t="str">
        <f t="shared" si="19"/>
        <v>Packaging PerformanceLMSPackagingFunctional - Packaging KPIs Policies Compliance and Assets Utilization Optimization ("Sweat Our Assets")Evaluate equipment time losses causesCalculate machine KPIsUptime calculation = Machine uptimeCalculation using machine counters including EC reduced speed, see GOP 147</v>
      </c>
      <c r="L1274" s="3"/>
      <c r="M1274" s="3"/>
      <c r="N1274" s="3"/>
      <c r="O1274" s="3"/>
      <c r="P1274" s="3" t="s">
        <v>5629</v>
      </c>
      <c r="Q1274" s="3">
        <v>2026</v>
      </c>
      <c r="R1274" s="5"/>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c r="AT1274" s="19"/>
      <c r="AU1274" s="19"/>
      <c r="AV1274" s="19"/>
      <c r="AW1274" s="19"/>
      <c r="AX1274" s="19"/>
      <c r="AY1274" s="19"/>
      <c r="AZ1274" s="19"/>
      <c r="BA1274" s="19"/>
      <c r="BB1274" s="19"/>
      <c r="BC1274" s="19"/>
      <c r="BD1274" s="19"/>
      <c r="BE1274" s="19"/>
      <c r="BF1274" s="19"/>
      <c r="BG1274" s="19"/>
      <c r="BH1274" s="19"/>
      <c r="BI1274" s="19"/>
      <c r="BJ1274" s="19"/>
      <c r="BK1274" s="19"/>
      <c r="BL1274" s="19"/>
      <c r="BM1274" s="19"/>
      <c r="BN1274" s="19"/>
      <c r="BO1274" s="19"/>
      <c r="BP1274" s="19"/>
      <c r="BQ1274" s="19"/>
      <c r="BR1274" s="19"/>
      <c r="BS1274" s="19"/>
      <c r="BT1274" s="19"/>
      <c r="BU1274" s="19"/>
      <c r="BV1274" s="19"/>
    </row>
    <row r="1275" spans="1:74" ht="105" customHeight="1" x14ac:dyDescent="0.25">
      <c r="A1275" s="9" t="s">
        <v>5498</v>
      </c>
      <c r="B1275" s="14" t="s">
        <v>82</v>
      </c>
      <c r="C1275" s="3" t="s">
        <v>2100</v>
      </c>
      <c r="D1275" s="3" t="s">
        <v>40</v>
      </c>
      <c r="E1275" s="3" t="s">
        <v>98</v>
      </c>
      <c r="F1275" s="3" t="s">
        <v>2101</v>
      </c>
      <c r="G1275" s="3" t="s">
        <v>2107</v>
      </c>
      <c r="H1275" s="3" t="s">
        <v>4294</v>
      </c>
      <c r="I1275" s="3" t="s">
        <v>4301</v>
      </c>
      <c r="J1275" s="18" t="s">
        <v>4302</v>
      </c>
      <c r="K1275" s="17" t="str">
        <f t="shared" si="19"/>
        <v>Packaging PerformanceLMSPackagingFunctional - Packaging KPIs Policies Compliance and Assets Utilization Optimization ("Sweat Our Assets")Evaluate equipment time losses causesCalculate machine KPIsUptime calculation = machine running timeCalculation using machine states, see GOP 147</v>
      </c>
      <c r="L1275" s="3"/>
      <c r="M1275" s="3"/>
      <c r="N1275" s="3"/>
      <c r="O1275" s="3"/>
      <c r="P1275" s="3" t="s">
        <v>150</v>
      </c>
      <c r="Q1275" s="3">
        <v>2025</v>
      </c>
      <c r="R1275" s="5"/>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c r="AT1275" s="19"/>
      <c r="AU1275" s="19"/>
      <c r="AV1275" s="19"/>
      <c r="AW1275" s="19"/>
      <c r="AX1275" s="19"/>
      <c r="AY1275" s="19"/>
      <c r="AZ1275" s="19"/>
      <c r="BA1275" s="19"/>
      <c r="BB1275" s="19"/>
      <c r="BC1275" s="19"/>
      <c r="BD1275" s="19"/>
      <c r="BE1275" s="19"/>
      <c r="BF1275" s="19"/>
      <c r="BG1275" s="19"/>
      <c r="BH1275" s="19"/>
      <c r="BI1275" s="19"/>
      <c r="BJ1275" s="19"/>
      <c r="BK1275" s="19"/>
      <c r="BL1275" s="19"/>
      <c r="BM1275" s="19"/>
      <c r="BN1275" s="19"/>
      <c r="BO1275" s="19"/>
      <c r="BP1275" s="19"/>
      <c r="BQ1275" s="19"/>
      <c r="BR1275" s="19"/>
      <c r="BS1275" s="19"/>
      <c r="BT1275" s="19"/>
      <c r="BU1275" s="19"/>
      <c r="BV1275" s="19"/>
    </row>
    <row r="1276" spans="1:74" ht="105" customHeight="1" x14ac:dyDescent="0.25">
      <c r="A1276" s="9" t="s">
        <v>5498</v>
      </c>
      <c r="B1276" s="14" t="s">
        <v>82</v>
      </c>
      <c r="C1276" s="3" t="s">
        <v>2100</v>
      </c>
      <c r="D1276" s="3" t="s">
        <v>40</v>
      </c>
      <c r="E1276" s="3" t="s">
        <v>98</v>
      </c>
      <c r="F1276" s="3" t="s">
        <v>2101</v>
      </c>
      <c r="G1276" s="3" t="s">
        <v>2107</v>
      </c>
      <c r="H1276" s="3" t="s">
        <v>4294</v>
      </c>
      <c r="I1276" s="3" t="s">
        <v>4304</v>
      </c>
      <c r="J1276" s="18" t="s">
        <v>4305</v>
      </c>
      <c r="K1276" s="17" t="str">
        <f t="shared" si="19"/>
        <v>Packaging PerformanceLMSPackagingFunctional - Packaging KPIs Policies Compliance and Assets Utilization Optimization ("Sweat Our Assets")Evaluate equipment time losses causesCalculate machine KPIsUptime Pareto chartPareto chart of machine uptime per equipment on the line</v>
      </c>
      <c r="L1276" s="3"/>
      <c r="M1276" s="3"/>
      <c r="N1276" s="3"/>
      <c r="O1276" s="3"/>
      <c r="P1276" s="3" t="s">
        <v>5629</v>
      </c>
      <c r="Q1276" s="3">
        <v>2026</v>
      </c>
      <c r="R1276" s="5"/>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c r="AT1276" s="19"/>
      <c r="AU1276" s="19"/>
      <c r="AV1276" s="19"/>
      <c r="AW1276" s="19"/>
      <c r="AX1276" s="19"/>
      <c r="AY1276" s="19"/>
      <c r="AZ1276" s="19"/>
      <c r="BA1276" s="19"/>
      <c r="BB1276" s="19"/>
      <c r="BC1276" s="19"/>
      <c r="BD1276" s="19"/>
      <c r="BE1276" s="19"/>
      <c r="BF1276" s="19"/>
      <c r="BG1276" s="19"/>
      <c r="BH1276" s="19"/>
      <c r="BI1276" s="19"/>
      <c r="BJ1276" s="19"/>
      <c r="BK1276" s="19"/>
      <c r="BL1276" s="19"/>
      <c r="BM1276" s="19"/>
      <c r="BN1276" s="19"/>
      <c r="BO1276" s="19"/>
      <c r="BP1276" s="19"/>
      <c r="BQ1276" s="19"/>
      <c r="BR1276" s="19"/>
      <c r="BS1276" s="19"/>
      <c r="BT1276" s="19"/>
      <c r="BU1276" s="19"/>
      <c r="BV1276" s="19"/>
    </row>
    <row r="1277" spans="1:74" ht="120" customHeight="1" x14ac:dyDescent="0.25">
      <c r="A1277" s="9" t="s">
        <v>5498</v>
      </c>
      <c r="B1277" s="14" t="s">
        <v>82</v>
      </c>
      <c r="C1277" s="3" t="s">
        <v>2100</v>
      </c>
      <c r="D1277" s="3" t="s">
        <v>40</v>
      </c>
      <c r="E1277" s="3" t="s">
        <v>98</v>
      </c>
      <c r="F1277" s="3" t="s">
        <v>2101</v>
      </c>
      <c r="G1277" s="3" t="s">
        <v>2107</v>
      </c>
      <c r="H1277" s="3" t="s">
        <v>4294</v>
      </c>
      <c r="I1277" s="3" t="s">
        <v>4307</v>
      </c>
      <c r="J1277" s="18" t="s">
        <v>4308</v>
      </c>
      <c r="K1277" s="17" t="str">
        <f t="shared" si="19"/>
        <v>Packaging PerformanceLMSPackagingFunctional - Packaging KPIs Policies Compliance and Assets Utilization Optimization ("Sweat Our Assets")Evaluate equipment time losses causesCalculate machine KPIsMachine uptime most trending (up &amp; down) chartChart displaying the major upward and downward trends observed for machine uptime</v>
      </c>
      <c r="L1277" s="3"/>
      <c r="M1277" s="3"/>
      <c r="N1277" s="3"/>
      <c r="O1277" s="3"/>
      <c r="P1277" s="3" t="s">
        <v>5630</v>
      </c>
      <c r="Q1277" s="3">
        <v>2027</v>
      </c>
      <c r="R1277" s="5"/>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c r="AT1277" s="19"/>
      <c r="AU1277" s="19"/>
      <c r="AV1277" s="19"/>
      <c r="AW1277" s="19"/>
      <c r="AX1277" s="19"/>
      <c r="AY1277" s="19"/>
      <c r="AZ1277" s="19"/>
      <c r="BA1277" s="19"/>
      <c r="BB1277" s="19"/>
      <c r="BC1277" s="19"/>
      <c r="BD1277" s="19"/>
      <c r="BE1277" s="19"/>
      <c r="BF1277" s="19"/>
      <c r="BG1277" s="19"/>
      <c r="BH1277" s="19"/>
      <c r="BI1277" s="19"/>
      <c r="BJ1277" s="19"/>
      <c r="BK1277" s="19"/>
      <c r="BL1277" s="19"/>
      <c r="BM1277" s="19"/>
      <c r="BN1277" s="19"/>
      <c r="BO1277" s="19"/>
      <c r="BP1277" s="19"/>
      <c r="BQ1277" s="19"/>
      <c r="BR1277" s="19"/>
      <c r="BS1277" s="19"/>
      <c r="BT1277" s="19"/>
      <c r="BU1277" s="19"/>
      <c r="BV1277" s="19"/>
    </row>
    <row r="1278" spans="1:74" ht="105" customHeight="1" x14ac:dyDescent="0.25">
      <c r="A1278" s="9" t="s">
        <v>5498</v>
      </c>
      <c r="B1278" s="14" t="s">
        <v>82</v>
      </c>
      <c r="C1278" s="3" t="s">
        <v>2100</v>
      </c>
      <c r="D1278" s="3" t="s">
        <v>40</v>
      </c>
      <c r="E1278" s="3" t="s">
        <v>98</v>
      </c>
      <c r="F1278" s="3" t="s">
        <v>2101</v>
      </c>
      <c r="G1278" s="3" t="s">
        <v>2107</v>
      </c>
      <c r="H1278" s="3" t="s">
        <v>4294</v>
      </c>
      <c r="I1278" s="3" t="s">
        <v>4310</v>
      </c>
      <c r="J1278" s="18" t="s">
        <v>4311</v>
      </c>
      <c r="K1278" s="17" t="str">
        <f t="shared" si="19"/>
        <v>Packaging PerformanceLMSPackagingFunctional - Packaging KPIs Policies Compliance and Assets Utilization Optimization ("Sweat Our Assets")Evaluate equipment time losses causesCalculate machine KPIsMachine uptime trends chartChart showing the trends of machine uptime. It comes with the option to see it by SKU</v>
      </c>
      <c r="L1278" s="3"/>
      <c r="M1278" s="3"/>
      <c r="N1278" s="3"/>
      <c r="O1278" s="3"/>
      <c r="P1278" s="3" t="s">
        <v>5630</v>
      </c>
      <c r="Q1278" s="3">
        <v>2027</v>
      </c>
      <c r="R1278" s="5"/>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c r="AT1278" s="19"/>
      <c r="AU1278" s="19"/>
      <c r="AV1278" s="19"/>
      <c r="AW1278" s="19"/>
      <c r="AX1278" s="19"/>
      <c r="AY1278" s="19"/>
      <c r="AZ1278" s="19"/>
      <c r="BA1278" s="19"/>
      <c r="BB1278" s="19"/>
      <c r="BC1278" s="19"/>
      <c r="BD1278" s="19"/>
      <c r="BE1278" s="19"/>
      <c r="BF1278" s="19"/>
      <c r="BG1278" s="19"/>
      <c r="BH1278" s="19"/>
      <c r="BI1278" s="19"/>
      <c r="BJ1278" s="19"/>
      <c r="BK1278" s="19"/>
      <c r="BL1278" s="19"/>
      <c r="BM1278" s="19"/>
      <c r="BN1278" s="19"/>
      <c r="BO1278" s="19"/>
      <c r="BP1278" s="19"/>
      <c r="BQ1278" s="19"/>
      <c r="BR1278" s="19"/>
      <c r="BS1278" s="19"/>
      <c r="BT1278" s="19"/>
      <c r="BU1278" s="19"/>
      <c r="BV1278" s="19"/>
    </row>
    <row r="1279" spans="1:74" ht="120" customHeight="1" x14ac:dyDescent="0.25">
      <c r="A1279" s="9" t="s">
        <v>5498</v>
      </c>
      <c r="B1279" s="14" t="s">
        <v>82</v>
      </c>
      <c r="C1279" s="3" t="s">
        <v>2100</v>
      </c>
      <c r="D1279" s="3" t="s">
        <v>40</v>
      </c>
      <c r="E1279" s="3" t="s">
        <v>98</v>
      </c>
      <c r="F1279" s="3" t="s">
        <v>2101</v>
      </c>
      <c r="G1279" s="3" t="s">
        <v>2107</v>
      </c>
      <c r="H1279" s="3" t="s">
        <v>4294</v>
      </c>
      <c r="I1279" s="3" t="s">
        <v>4313</v>
      </c>
      <c r="J1279" s="18" t="s">
        <v>4314</v>
      </c>
      <c r="K1279" s="17" t="str">
        <f t="shared" si="19"/>
        <v>Packaging PerformanceLMSPackagingFunctional - Packaging KPIs Policies Compliance and Assets Utilization Optimization ("Sweat Our Assets")Evaluate equipment time losses causesCalculate machine KPIsUptime time series chartTime series chart displaying hourly uptime values against a configured threshold, see GOP 147 for specific chart standards</v>
      </c>
      <c r="L1279" s="3"/>
      <c r="M1279" s="3"/>
      <c r="N1279" s="3"/>
      <c r="O1279" s="3"/>
      <c r="P1279" s="3" t="s">
        <v>5630</v>
      </c>
      <c r="Q1279" s="3">
        <v>2027</v>
      </c>
      <c r="R1279" s="5"/>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c r="AT1279" s="19"/>
      <c r="AU1279" s="19"/>
      <c r="AV1279" s="19"/>
      <c r="AW1279" s="19"/>
      <c r="AX1279" s="19"/>
      <c r="AY1279" s="19"/>
      <c r="AZ1279" s="19"/>
      <c r="BA1279" s="19"/>
      <c r="BB1279" s="19"/>
      <c r="BC1279" s="19"/>
      <c r="BD1279" s="19"/>
      <c r="BE1279" s="19"/>
      <c r="BF1279" s="19"/>
      <c r="BG1279" s="19"/>
      <c r="BH1279" s="19"/>
      <c r="BI1279" s="19"/>
      <c r="BJ1279" s="19"/>
      <c r="BK1279" s="19"/>
      <c r="BL1279" s="19"/>
      <c r="BM1279" s="19"/>
      <c r="BN1279" s="19"/>
      <c r="BO1279" s="19"/>
      <c r="BP1279" s="19"/>
      <c r="BQ1279" s="19"/>
      <c r="BR1279" s="19"/>
      <c r="BS1279" s="19"/>
      <c r="BT1279" s="19"/>
      <c r="BU1279" s="19"/>
      <c r="BV1279" s="19"/>
    </row>
    <row r="1280" spans="1:74" ht="105" customHeight="1" x14ac:dyDescent="0.25">
      <c r="A1280" s="9" t="s">
        <v>5498</v>
      </c>
      <c r="B1280" s="14" t="s">
        <v>82</v>
      </c>
      <c r="C1280" s="3" t="s">
        <v>2100</v>
      </c>
      <c r="D1280" s="3" t="s">
        <v>40</v>
      </c>
      <c r="E1280" s="3" t="s">
        <v>98</v>
      </c>
      <c r="F1280" s="3" t="s">
        <v>2101</v>
      </c>
      <c r="G1280" s="3" t="s">
        <v>2107</v>
      </c>
      <c r="H1280" s="3" t="s">
        <v>4294</v>
      </c>
      <c r="I1280" s="3" t="s">
        <v>4316</v>
      </c>
      <c r="J1280" s="18" t="s">
        <v>4317</v>
      </c>
      <c r="K1280" s="17" t="str">
        <f t="shared" si="19"/>
        <v>Packaging PerformanceLMSPackagingFunctional - Packaging KPIs Policies Compliance and Assets Utilization Optimization ("Sweat Our Assets")Evaluate equipment time losses causesCalculate machine KPIsUptime Pareto chart with SKU granularityPareto chart of machine uptime per SKU and equipment</v>
      </c>
      <c r="L1280" s="3"/>
      <c r="M1280" s="3"/>
      <c r="N1280" s="3"/>
      <c r="O1280" s="3"/>
      <c r="P1280" s="3" t="s">
        <v>5630</v>
      </c>
      <c r="Q1280" s="3">
        <v>2027</v>
      </c>
      <c r="R1280" s="5"/>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c r="AT1280" s="19"/>
      <c r="AU1280" s="19"/>
      <c r="AV1280" s="19"/>
      <c r="AW1280" s="19"/>
      <c r="AX1280" s="19"/>
      <c r="AY1280" s="19"/>
      <c r="AZ1280" s="19"/>
      <c r="BA1280" s="19"/>
      <c r="BB1280" s="19"/>
      <c r="BC1280" s="19"/>
      <c r="BD1280" s="19"/>
      <c r="BE1280" s="19"/>
      <c r="BF1280" s="19"/>
      <c r="BG1280" s="19"/>
      <c r="BH1280" s="19"/>
      <c r="BI1280" s="19"/>
      <c r="BJ1280" s="19"/>
      <c r="BK1280" s="19"/>
      <c r="BL1280" s="19"/>
      <c r="BM1280" s="19"/>
      <c r="BN1280" s="19"/>
      <c r="BO1280" s="19"/>
      <c r="BP1280" s="19"/>
      <c r="BQ1280" s="19"/>
      <c r="BR1280" s="19"/>
      <c r="BS1280" s="19"/>
      <c r="BT1280" s="19"/>
      <c r="BU1280" s="19"/>
      <c r="BV1280" s="19"/>
    </row>
    <row r="1281" spans="1:74" ht="105" customHeight="1" x14ac:dyDescent="0.25">
      <c r="A1281" s="9" t="s">
        <v>5498</v>
      </c>
      <c r="B1281" s="14" t="s">
        <v>82</v>
      </c>
      <c r="C1281" s="3" t="s">
        <v>2100</v>
      </c>
      <c r="D1281" s="3" t="s">
        <v>40</v>
      </c>
      <c r="E1281" s="3" t="s">
        <v>98</v>
      </c>
      <c r="F1281" s="3" t="s">
        <v>2101</v>
      </c>
      <c r="G1281" s="3" t="s">
        <v>2107</v>
      </c>
      <c r="H1281" s="3" t="s">
        <v>4294</v>
      </c>
      <c r="I1281" s="3" t="s">
        <v>4319</v>
      </c>
      <c r="J1281" s="18" t="s">
        <v>4320</v>
      </c>
      <c r="K1281" s="17" t="str">
        <f t="shared" si="19"/>
        <v>Packaging PerformanceLMSPackagingFunctional - Packaging KPIs Policies Compliance and Assets Utilization Optimization ("Sweat Our Assets")Evaluate equipment time losses causesCalculate machine KPIsUptime team benchmarking chartChart displaying uptime by machine by team</v>
      </c>
      <c r="L1281" s="3"/>
      <c r="M1281" s="3"/>
      <c r="N1281" s="3"/>
      <c r="O1281" s="3"/>
      <c r="P1281" s="3" t="s">
        <v>5630</v>
      </c>
      <c r="Q1281" s="3">
        <v>2027</v>
      </c>
      <c r="R1281" s="5"/>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c r="AT1281" s="19"/>
      <c r="AU1281" s="19"/>
      <c r="AV1281" s="19"/>
      <c r="AW1281" s="19"/>
      <c r="AX1281" s="19"/>
      <c r="AY1281" s="19"/>
      <c r="AZ1281" s="19"/>
      <c r="BA1281" s="19"/>
      <c r="BB1281" s="19"/>
      <c r="BC1281" s="19"/>
      <c r="BD1281" s="19"/>
      <c r="BE1281" s="19"/>
      <c r="BF1281" s="19"/>
      <c r="BG1281" s="19"/>
      <c r="BH1281" s="19"/>
      <c r="BI1281" s="19"/>
      <c r="BJ1281" s="19"/>
      <c r="BK1281" s="19"/>
      <c r="BL1281" s="19"/>
      <c r="BM1281" s="19"/>
      <c r="BN1281" s="19"/>
      <c r="BO1281" s="19"/>
      <c r="BP1281" s="19"/>
      <c r="BQ1281" s="19"/>
      <c r="BR1281" s="19"/>
      <c r="BS1281" s="19"/>
      <c r="BT1281" s="19"/>
      <c r="BU1281" s="19"/>
      <c r="BV1281" s="19"/>
    </row>
    <row r="1282" spans="1:74" ht="90" customHeight="1" x14ac:dyDescent="0.25">
      <c r="A1282" s="9" t="s">
        <v>5498</v>
      </c>
      <c r="B1282" s="14" t="s">
        <v>82</v>
      </c>
      <c r="C1282" s="3" t="s">
        <v>2100</v>
      </c>
      <c r="D1282" s="3" t="s">
        <v>40</v>
      </c>
      <c r="E1282" s="3" t="s">
        <v>98</v>
      </c>
      <c r="F1282" s="3" t="s">
        <v>2101</v>
      </c>
      <c r="G1282" s="3" t="s">
        <v>2111</v>
      </c>
      <c r="H1282" s="3" t="s">
        <v>4325</v>
      </c>
      <c r="I1282" s="3" t="s">
        <v>5106</v>
      </c>
      <c r="J1282" s="18" t="s">
        <v>5107</v>
      </c>
      <c r="K1282" s="17" t="str">
        <f t="shared" ref="K1282:K1345" si="20">_xlfn.CONCAT(C1282,D1282,E1282,F1282,G1282,H1282,I1282,J1282)</f>
        <v xml:space="preserve">Packaging PerformanceLMSPackagingFunctional - Packaging KPIs Policies Compliance and Assets Utilization Optimization ("Sweat Our Assets")Evaluate time losses causesCalculate maintenance KPIsLine MTBF &amp; MTTR CalculationCalculation of line MTBF/MTTR </v>
      </c>
      <c r="L1282" s="3"/>
      <c r="M1282" s="3"/>
      <c r="N1282" s="3"/>
      <c r="O1282" s="3"/>
      <c r="P1282" s="3" t="s">
        <v>5629</v>
      </c>
      <c r="Q1282" s="3">
        <v>2026</v>
      </c>
      <c r="R1282" s="5"/>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c r="AT1282" s="19"/>
      <c r="AU1282" s="19"/>
      <c r="AV1282" s="19"/>
      <c r="AW1282" s="19"/>
      <c r="AX1282" s="19"/>
      <c r="AY1282" s="19"/>
      <c r="AZ1282" s="19"/>
      <c r="BA1282" s="19"/>
      <c r="BB1282" s="19"/>
      <c r="BC1282" s="19"/>
      <c r="BD1282" s="19"/>
      <c r="BE1282" s="19"/>
      <c r="BF1282" s="19"/>
      <c r="BG1282" s="19"/>
      <c r="BH1282" s="19"/>
      <c r="BI1282" s="19"/>
      <c r="BJ1282" s="19"/>
      <c r="BK1282" s="19"/>
      <c r="BL1282" s="19"/>
      <c r="BM1282" s="19"/>
      <c r="BN1282" s="19"/>
      <c r="BO1282" s="19"/>
      <c r="BP1282" s="19"/>
      <c r="BQ1282" s="19"/>
      <c r="BR1282" s="19"/>
      <c r="BS1282" s="19"/>
      <c r="BT1282" s="19"/>
      <c r="BU1282" s="19"/>
      <c r="BV1282" s="19"/>
    </row>
    <row r="1283" spans="1:74" ht="105" customHeight="1" x14ac:dyDescent="0.25">
      <c r="A1283" s="9" t="s">
        <v>5498</v>
      </c>
      <c r="B1283" s="14" t="s">
        <v>82</v>
      </c>
      <c r="C1283" s="3" t="s">
        <v>2100</v>
      </c>
      <c r="D1283" s="3" t="s">
        <v>40</v>
      </c>
      <c r="E1283" s="3" t="s">
        <v>98</v>
      </c>
      <c r="F1283" s="3" t="s">
        <v>2101</v>
      </c>
      <c r="G1283" s="3" t="s">
        <v>2111</v>
      </c>
      <c r="H1283" s="3" t="s">
        <v>4325</v>
      </c>
      <c r="I1283" s="3" t="s">
        <v>4326</v>
      </c>
      <c r="J1283" s="18" t="s">
        <v>4327</v>
      </c>
      <c r="K1283" s="17" t="str">
        <f t="shared" si="20"/>
        <v>Packaging PerformanceLMSPackagingFunctional - Packaging KPIs Policies Compliance and Assets Utilization Optimization ("Sweat Our Assets")Evaluate time losses causesCalculate maintenance KPIsMachine MTBF/MTTR calculationCalculation of MTBF/MTTR according to Maintenance Pillar specifications</v>
      </c>
      <c r="L1283" s="3"/>
      <c r="M1283" s="3"/>
      <c r="N1283" s="3"/>
      <c r="O1283" s="3"/>
      <c r="P1283" s="3" t="s">
        <v>150</v>
      </c>
      <c r="Q1283" s="3">
        <v>2025</v>
      </c>
      <c r="R1283" s="5"/>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c r="AT1283" s="19"/>
      <c r="AU1283" s="19"/>
      <c r="AV1283" s="19"/>
      <c r="AW1283" s="19"/>
      <c r="AX1283" s="19"/>
      <c r="AY1283" s="19"/>
      <c r="AZ1283" s="19"/>
      <c r="BA1283" s="19"/>
      <c r="BB1283" s="19"/>
      <c r="BC1283" s="19"/>
      <c r="BD1283" s="19"/>
      <c r="BE1283" s="19"/>
      <c r="BF1283" s="19"/>
      <c r="BG1283" s="19"/>
      <c r="BH1283" s="19"/>
      <c r="BI1283" s="19"/>
      <c r="BJ1283" s="19"/>
      <c r="BK1283" s="19"/>
      <c r="BL1283" s="19"/>
      <c r="BM1283" s="19"/>
      <c r="BN1283" s="19"/>
      <c r="BO1283" s="19"/>
      <c r="BP1283" s="19"/>
      <c r="BQ1283" s="19"/>
      <c r="BR1283" s="19"/>
      <c r="BS1283" s="19"/>
      <c r="BT1283" s="19"/>
      <c r="BU1283" s="19"/>
      <c r="BV1283" s="19"/>
    </row>
    <row r="1284" spans="1:74" ht="105" customHeight="1" x14ac:dyDescent="0.25">
      <c r="A1284" s="9" t="s">
        <v>5498</v>
      </c>
      <c r="B1284" s="14" t="s">
        <v>82</v>
      </c>
      <c r="C1284" s="3" t="s">
        <v>2100</v>
      </c>
      <c r="D1284" s="3" t="s">
        <v>40</v>
      </c>
      <c r="E1284" s="3" t="s">
        <v>98</v>
      </c>
      <c r="F1284" s="3" t="s">
        <v>2101</v>
      </c>
      <c r="G1284" s="3" t="s">
        <v>2111</v>
      </c>
      <c r="H1284" s="3" t="s">
        <v>4325</v>
      </c>
      <c r="I1284" s="3" t="s">
        <v>4329</v>
      </c>
      <c r="J1284" s="18" t="s">
        <v>4330</v>
      </c>
      <c r="K1284" s="17" t="str">
        <f t="shared" si="20"/>
        <v>Packaging PerformanceLMSPackagingFunctional - Packaging KPIs Policies Compliance and Assets Utilization Optimization ("Sweat Our Assets")Evaluate time losses causesCalculate maintenance KPIsMachine MTBF/MTTR Pareto chartPareto chart of machine MTBF/MTTR per equipment on the line</v>
      </c>
      <c r="L1284" s="3"/>
      <c r="M1284" s="3"/>
      <c r="N1284" s="3"/>
      <c r="O1284" s="3"/>
      <c r="P1284" s="3" t="s">
        <v>5630</v>
      </c>
      <c r="Q1284" s="3">
        <v>2027</v>
      </c>
      <c r="R1284" s="5"/>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c r="AT1284" s="19"/>
      <c r="AU1284" s="19"/>
      <c r="AV1284" s="19"/>
      <c r="AW1284" s="19"/>
      <c r="AX1284" s="19"/>
      <c r="AY1284" s="19"/>
      <c r="AZ1284" s="19"/>
      <c r="BA1284" s="19"/>
      <c r="BB1284" s="19"/>
      <c r="BC1284" s="19"/>
      <c r="BD1284" s="19"/>
      <c r="BE1284" s="19"/>
      <c r="BF1284" s="19"/>
      <c r="BG1284" s="19"/>
      <c r="BH1284" s="19"/>
      <c r="BI1284" s="19"/>
      <c r="BJ1284" s="19"/>
      <c r="BK1284" s="19"/>
      <c r="BL1284" s="19"/>
      <c r="BM1284" s="19"/>
      <c r="BN1284" s="19"/>
      <c r="BO1284" s="19"/>
      <c r="BP1284" s="19"/>
      <c r="BQ1284" s="19"/>
      <c r="BR1284" s="19"/>
      <c r="BS1284" s="19"/>
      <c r="BT1284" s="19"/>
      <c r="BU1284" s="19"/>
      <c r="BV1284" s="19"/>
    </row>
    <row r="1285" spans="1:74" ht="105" customHeight="1" x14ac:dyDescent="0.25">
      <c r="A1285" s="9" t="s">
        <v>5498</v>
      </c>
      <c r="B1285" s="14" t="s">
        <v>82</v>
      </c>
      <c r="C1285" s="3" t="s">
        <v>2100</v>
      </c>
      <c r="D1285" s="3" t="s">
        <v>40</v>
      </c>
      <c r="E1285" s="3" t="s">
        <v>98</v>
      </c>
      <c r="F1285" s="3" t="s">
        <v>2101</v>
      </c>
      <c r="G1285" s="3" t="s">
        <v>2111</v>
      </c>
      <c r="H1285" s="3" t="s">
        <v>4325</v>
      </c>
      <c r="I1285" s="3" t="s">
        <v>4332</v>
      </c>
      <c r="J1285" s="18" t="s">
        <v>4333</v>
      </c>
      <c r="K1285" s="17" t="str">
        <f t="shared" si="20"/>
        <v>Packaging PerformanceLMSPackagingFunctional - Packaging KPIs Policies Compliance and Assets Utilization Optimization ("Sweat Our Assets")Evaluate time losses causesCalculate maintenance KPIsMachine MTBF/MTTR Pareto chart with SKU granularityPareto chart of machine MTBF/MTTR per SKU and equipment</v>
      </c>
      <c r="L1285" s="3"/>
      <c r="M1285" s="3"/>
      <c r="N1285" s="3"/>
      <c r="O1285" s="3"/>
      <c r="P1285" s="3" t="s">
        <v>5630</v>
      </c>
      <c r="Q1285" s="3">
        <v>2027</v>
      </c>
      <c r="R1285" s="5"/>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c r="AT1285" s="19"/>
      <c r="AU1285" s="19"/>
      <c r="AV1285" s="19"/>
      <c r="AW1285" s="19"/>
      <c r="AX1285" s="19"/>
      <c r="AY1285" s="19"/>
      <c r="AZ1285" s="19"/>
      <c r="BA1285" s="19"/>
      <c r="BB1285" s="19"/>
      <c r="BC1285" s="19"/>
      <c r="BD1285" s="19"/>
      <c r="BE1285" s="19"/>
      <c r="BF1285" s="19"/>
      <c r="BG1285" s="19"/>
      <c r="BH1285" s="19"/>
      <c r="BI1285" s="19"/>
      <c r="BJ1285" s="19"/>
      <c r="BK1285" s="19"/>
      <c r="BL1285" s="19"/>
      <c r="BM1285" s="19"/>
      <c r="BN1285" s="19"/>
      <c r="BO1285" s="19"/>
      <c r="BP1285" s="19"/>
      <c r="BQ1285" s="19"/>
      <c r="BR1285" s="19"/>
      <c r="BS1285" s="19"/>
      <c r="BT1285" s="19"/>
      <c r="BU1285" s="19"/>
      <c r="BV1285" s="19"/>
    </row>
    <row r="1286" spans="1:74" ht="120" customHeight="1" x14ac:dyDescent="0.25">
      <c r="A1286" s="9" t="s">
        <v>5498</v>
      </c>
      <c r="B1286" s="14" t="s">
        <v>82</v>
      </c>
      <c r="C1286" s="3" t="s">
        <v>2100</v>
      </c>
      <c r="D1286" s="3" t="s">
        <v>40</v>
      </c>
      <c r="E1286" s="3" t="s">
        <v>98</v>
      </c>
      <c r="F1286" s="3" t="s">
        <v>2101</v>
      </c>
      <c r="G1286" s="3" t="s">
        <v>2111</v>
      </c>
      <c r="H1286" s="3" t="s">
        <v>4325</v>
      </c>
      <c r="I1286" s="3" t="s">
        <v>4335</v>
      </c>
      <c r="J1286" s="18" t="s">
        <v>4336</v>
      </c>
      <c r="K1286" s="17" t="str">
        <f t="shared" si="20"/>
        <v>Packaging PerformanceLMSPackagingFunctional - Packaging KPIs Policies Compliance and Assets Utilization Optimization ("Sweat Our Assets")Evaluate time losses causesCalculate maintenance KPIsMachine MTBF/MTTR time chartTime series chart displaying machine MTBF/MTTR values against their target (weekly/monthly)</v>
      </c>
      <c r="L1286" s="3"/>
      <c r="M1286" s="3"/>
      <c r="N1286" s="3"/>
      <c r="O1286" s="3"/>
      <c r="P1286" s="3" t="s">
        <v>5630</v>
      </c>
      <c r="Q1286" s="3">
        <v>2027</v>
      </c>
      <c r="R1286" s="5"/>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c r="AT1286" s="19"/>
      <c r="AU1286" s="19"/>
      <c r="AV1286" s="19"/>
      <c r="AW1286" s="19"/>
      <c r="AX1286" s="19"/>
      <c r="AY1286" s="19"/>
      <c r="AZ1286" s="19"/>
      <c r="BA1286" s="19"/>
      <c r="BB1286" s="19"/>
      <c r="BC1286" s="19"/>
      <c r="BD1286" s="19"/>
      <c r="BE1286" s="19"/>
      <c r="BF1286" s="19"/>
      <c r="BG1286" s="19"/>
      <c r="BH1286" s="19"/>
      <c r="BI1286" s="19"/>
      <c r="BJ1286" s="19"/>
      <c r="BK1286" s="19"/>
      <c r="BL1286" s="19"/>
      <c r="BM1286" s="19"/>
      <c r="BN1286" s="19"/>
      <c r="BO1286" s="19"/>
      <c r="BP1286" s="19"/>
      <c r="BQ1286" s="19"/>
      <c r="BR1286" s="19"/>
      <c r="BS1286" s="19"/>
      <c r="BT1286" s="19"/>
      <c r="BU1286" s="19"/>
      <c r="BV1286" s="19"/>
    </row>
    <row r="1287" spans="1:74" ht="120" customHeight="1" x14ac:dyDescent="0.25">
      <c r="A1287" s="9" t="s">
        <v>5498</v>
      </c>
      <c r="B1287" s="14" t="s">
        <v>82</v>
      </c>
      <c r="C1287" s="3" t="s">
        <v>2100</v>
      </c>
      <c r="D1287" s="3" t="s">
        <v>40</v>
      </c>
      <c r="E1287" s="3" t="s">
        <v>98</v>
      </c>
      <c r="F1287" s="3" t="s">
        <v>2101</v>
      </c>
      <c r="G1287" s="3" t="s">
        <v>2111</v>
      </c>
      <c r="H1287" s="3" t="s">
        <v>4325</v>
      </c>
      <c r="I1287" s="3" t="s">
        <v>4338</v>
      </c>
      <c r="J1287" s="18" t="s">
        <v>4339</v>
      </c>
      <c r="K1287" s="17" t="str">
        <f t="shared" si="20"/>
        <v>Packaging PerformanceLMSPackagingFunctional - Packaging KPIs Policies Compliance and Assets Utilization Optimization ("Sweat Our Assets")Evaluate time losses causesCalculate maintenance KPIsMachine MTBF/MTTR most trending (up &amp; down) chartChart displaying the major upward and downward trends observed for machine MTBF/MTTR</v>
      </c>
      <c r="L1287" s="3"/>
      <c r="M1287" s="3"/>
      <c r="N1287" s="3"/>
      <c r="O1287" s="3"/>
      <c r="P1287" s="3" t="s">
        <v>5630</v>
      </c>
      <c r="Q1287" s="3">
        <v>2027</v>
      </c>
      <c r="R1287" s="5"/>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c r="AQ1287" s="19"/>
      <c r="AR1287" s="19"/>
      <c r="AS1287" s="19"/>
      <c r="AT1287" s="19"/>
      <c r="AU1287" s="19"/>
      <c r="AV1287" s="19"/>
      <c r="AW1287" s="19"/>
      <c r="AX1287" s="19"/>
      <c r="AY1287" s="19"/>
      <c r="AZ1287" s="19"/>
      <c r="BA1287" s="19"/>
      <c r="BB1287" s="19"/>
      <c r="BC1287" s="19"/>
      <c r="BD1287" s="19"/>
      <c r="BE1287" s="19"/>
      <c r="BF1287" s="19"/>
      <c r="BG1287" s="19"/>
      <c r="BH1287" s="19"/>
      <c r="BI1287" s="19"/>
      <c r="BJ1287" s="19"/>
      <c r="BK1287" s="19"/>
      <c r="BL1287" s="19"/>
      <c r="BM1287" s="19"/>
      <c r="BN1287" s="19"/>
      <c r="BO1287" s="19"/>
      <c r="BP1287" s="19"/>
      <c r="BQ1287" s="19"/>
      <c r="BR1287" s="19"/>
      <c r="BS1287" s="19"/>
      <c r="BT1287" s="19"/>
      <c r="BU1287" s="19"/>
      <c r="BV1287" s="19"/>
    </row>
    <row r="1288" spans="1:74" ht="105" customHeight="1" x14ac:dyDescent="0.25">
      <c r="A1288" s="9" t="s">
        <v>5498</v>
      </c>
      <c r="B1288" s="14" t="s">
        <v>82</v>
      </c>
      <c r="C1288" s="3" t="s">
        <v>2100</v>
      </c>
      <c r="D1288" s="3" t="s">
        <v>40</v>
      </c>
      <c r="E1288" s="3" t="s">
        <v>98</v>
      </c>
      <c r="F1288" s="3" t="s">
        <v>2101</v>
      </c>
      <c r="G1288" s="3" t="s">
        <v>2111</v>
      </c>
      <c r="H1288" s="3" t="s">
        <v>4325</v>
      </c>
      <c r="I1288" s="3" t="s">
        <v>4341</v>
      </c>
      <c r="J1288" s="18" t="s">
        <v>4342</v>
      </c>
      <c r="K1288" s="17" t="str">
        <f t="shared" si="20"/>
        <v>Packaging PerformanceLMSPackagingFunctional - Packaging KPIs Policies Compliance and Assets Utilization Optimization ("Sweat Our Assets")Evaluate time losses causesCalculate maintenance KPIsMachine MTBF/MTTR team benchmarking chartChart displaying MTBF/MTTR by machine by team</v>
      </c>
      <c r="L1288" s="3"/>
      <c r="M1288" s="3"/>
      <c r="N1288" s="3"/>
      <c r="O1288" s="3"/>
      <c r="P1288" s="3" t="s">
        <v>5630</v>
      </c>
      <c r="Q1288" s="3">
        <v>2027</v>
      </c>
      <c r="R1288" s="5"/>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c r="AQ1288" s="19"/>
      <c r="AR1288" s="19"/>
      <c r="AS1288" s="19"/>
      <c r="AT1288" s="19"/>
      <c r="AU1288" s="19"/>
      <c r="AV1288" s="19"/>
      <c r="AW1288" s="19"/>
      <c r="AX1288" s="19"/>
      <c r="AY1288" s="19"/>
      <c r="AZ1288" s="19"/>
      <c r="BA1288" s="19"/>
      <c r="BB1288" s="19"/>
      <c r="BC1288" s="19"/>
      <c r="BD1288" s="19"/>
      <c r="BE1288" s="19"/>
      <c r="BF1288" s="19"/>
      <c r="BG1288" s="19"/>
      <c r="BH1288" s="19"/>
      <c r="BI1288" s="19"/>
      <c r="BJ1288" s="19"/>
      <c r="BK1288" s="19"/>
      <c r="BL1288" s="19"/>
      <c r="BM1288" s="19"/>
      <c r="BN1288" s="19"/>
      <c r="BO1288" s="19"/>
      <c r="BP1288" s="19"/>
      <c r="BQ1288" s="19"/>
      <c r="BR1288" s="19"/>
      <c r="BS1288" s="19"/>
      <c r="BT1288" s="19"/>
      <c r="BU1288" s="19"/>
      <c r="BV1288" s="19"/>
    </row>
    <row r="1289" spans="1:74" ht="105" customHeight="1" x14ac:dyDescent="0.25">
      <c r="A1289" s="9" t="s">
        <v>5498</v>
      </c>
      <c r="B1289" s="14" t="s">
        <v>82</v>
      </c>
      <c r="C1289" s="3" t="s">
        <v>2100</v>
      </c>
      <c r="D1289" s="3" t="s">
        <v>40</v>
      </c>
      <c r="E1289" s="3" t="s">
        <v>98</v>
      </c>
      <c r="F1289" s="3" t="s">
        <v>2101</v>
      </c>
      <c r="G1289" s="3" t="s">
        <v>2111</v>
      </c>
      <c r="H1289" s="3" t="s">
        <v>4325</v>
      </c>
      <c r="I1289" s="3" t="s">
        <v>4344</v>
      </c>
      <c r="J1289" s="18" t="s">
        <v>4345</v>
      </c>
      <c r="K1289" s="17" t="str">
        <f t="shared" si="20"/>
        <v>Packaging PerformanceLMSPackagingFunctional - Packaging KPIs Policies Compliance and Assets Utilization Optimization ("Sweat Our Assets")Evaluate time losses causesCalculate maintenance KPIsMachine MTBF/MTTR trends chartChart showing the trends of machine MTBF/MTTR</v>
      </c>
      <c r="L1289" s="3"/>
      <c r="M1289" s="3"/>
      <c r="N1289" s="3"/>
      <c r="O1289" s="3"/>
      <c r="P1289" s="3" t="s">
        <v>5630</v>
      </c>
      <c r="Q1289" s="3">
        <v>2027</v>
      </c>
      <c r="R1289" s="5"/>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c r="AQ1289" s="19"/>
      <c r="AR1289" s="19"/>
      <c r="AS1289" s="19"/>
      <c r="AT1289" s="19"/>
      <c r="AU1289" s="19"/>
      <c r="AV1289" s="19"/>
      <c r="AW1289" s="19"/>
      <c r="AX1289" s="19"/>
      <c r="AY1289" s="19"/>
      <c r="AZ1289" s="19"/>
      <c r="BA1289" s="19"/>
      <c r="BB1289" s="19"/>
      <c r="BC1289" s="19"/>
      <c r="BD1289" s="19"/>
      <c r="BE1289" s="19"/>
      <c r="BF1289" s="19"/>
      <c r="BG1289" s="19"/>
      <c r="BH1289" s="19"/>
      <c r="BI1289" s="19"/>
      <c r="BJ1289" s="19"/>
      <c r="BK1289" s="19"/>
      <c r="BL1289" s="19"/>
      <c r="BM1289" s="19"/>
      <c r="BN1289" s="19"/>
      <c r="BO1289" s="19"/>
      <c r="BP1289" s="19"/>
      <c r="BQ1289" s="19"/>
      <c r="BR1289" s="19"/>
      <c r="BS1289" s="19"/>
      <c r="BT1289" s="19"/>
      <c r="BU1289" s="19"/>
      <c r="BV1289" s="19"/>
    </row>
    <row r="1290" spans="1:74" ht="120" customHeight="1" x14ac:dyDescent="0.25">
      <c r="A1290" s="9" t="s">
        <v>5498</v>
      </c>
      <c r="B1290" s="14" t="s">
        <v>82</v>
      </c>
      <c r="C1290" s="3" t="s">
        <v>2100</v>
      </c>
      <c r="D1290" s="3" t="s">
        <v>40</v>
      </c>
      <c r="E1290" s="3" t="s">
        <v>98</v>
      </c>
      <c r="F1290" s="3" t="s">
        <v>2101</v>
      </c>
      <c r="G1290" s="3" t="s">
        <v>2111</v>
      </c>
      <c r="H1290" s="3" t="s">
        <v>4347</v>
      </c>
      <c r="I1290" s="3" t="s">
        <v>4348</v>
      </c>
      <c r="J1290" s="18" t="s">
        <v>4349</v>
      </c>
      <c r="K1290" s="17" t="str">
        <f t="shared" si="20"/>
        <v>Packaging PerformanceLMSPackagingFunctional - Packaging KPIs Policies Compliance and Assets Utilization Optimization ("Sweat Our Assets")Evaluate time losses causesEvaluate metrics based on root causeRoot cause equipment data  in machine states chartUsers can see the root cause equipment of the stoppage in the machine states chart</v>
      </c>
      <c r="L1290" s="3"/>
      <c r="M1290" s="3"/>
      <c r="N1290" s="3"/>
      <c r="O1290" s="3"/>
      <c r="P1290" s="3" t="s">
        <v>5630</v>
      </c>
      <c r="Q1290" s="3">
        <v>2027</v>
      </c>
      <c r="R1290" s="5"/>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c r="AQ1290" s="19"/>
      <c r="AR1290" s="19"/>
      <c r="AS1290" s="19"/>
      <c r="AT1290" s="19"/>
      <c r="AU1290" s="19"/>
      <c r="AV1290" s="19"/>
      <c r="AW1290" s="19"/>
      <c r="AX1290" s="19"/>
      <c r="AY1290" s="19"/>
      <c r="AZ1290" s="19"/>
      <c r="BA1290" s="19"/>
      <c r="BB1290" s="19"/>
      <c r="BC1290" s="19"/>
      <c r="BD1290" s="19"/>
      <c r="BE1290" s="19"/>
      <c r="BF1290" s="19"/>
      <c r="BG1290" s="19"/>
      <c r="BH1290" s="19"/>
      <c r="BI1290" s="19"/>
      <c r="BJ1290" s="19"/>
      <c r="BK1290" s="19"/>
      <c r="BL1290" s="19"/>
      <c r="BM1290" s="19"/>
      <c r="BN1290" s="19"/>
      <c r="BO1290" s="19"/>
      <c r="BP1290" s="19"/>
      <c r="BQ1290" s="19"/>
      <c r="BR1290" s="19"/>
      <c r="BS1290" s="19"/>
      <c r="BT1290" s="19"/>
      <c r="BU1290" s="19"/>
      <c r="BV1290" s="19"/>
    </row>
    <row r="1291" spans="1:74" ht="105" customHeight="1" x14ac:dyDescent="0.25">
      <c r="A1291" s="9" t="s">
        <v>5498</v>
      </c>
      <c r="B1291" s="14" t="s">
        <v>82</v>
      </c>
      <c r="C1291" s="3" t="s">
        <v>2100</v>
      </c>
      <c r="D1291" s="3" t="s">
        <v>40</v>
      </c>
      <c r="E1291" s="3" t="s">
        <v>98</v>
      </c>
      <c r="F1291" s="3" t="s">
        <v>2101</v>
      </c>
      <c r="G1291" s="3" t="s">
        <v>2111</v>
      </c>
      <c r="H1291" s="3" t="s">
        <v>4347</v>
      </c>
      <c r="I1291" s="3" t="s">
        <v>5109</v>
      </c>
      <c r="J1291" s="18" t="s">
        <v>5110</v>
      </c>
      <c r="K1291" s="17" t="str">
        <f t="shared" si="20"/>
        <v>Packaging PerformanceLMSPackagingFunctional - Packaging KPIs Policies Compliance and Assets Utilization Optimization ("Sweat Our Assets")Evaluate time losses causesEvaluate metrics based on root causeRoot cause equipment Pareto chartPareto chart of line-impacting events total duration per root cause equipment</v>
      </c>
      <c r="L1291" s="3"/>
      <c r="M1291" s="3"/>
      <c r="N1291" s="3"/>
      <c r="O1291" s="3"/>
      <c r="P1291" s="3" t="s">
        <v>150</v>
      </c>
      <c r="Q1291" s="3">
        <v>2025</v>
      </c>
      <c r="R1291" s="5"/>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c r="AQ1291" s="19"/>
      <c r="AR1291" s="19"/>
      <c r="AS1291" s="19"/>
      <c r="AT1291" s="19"/>
      <c r="AU1291" s="19"/>
      <c r="AV1291" s="19"/>
      <c r="AW1291" s="19"/>
      <c r="AX1291" s="19"/>
      <c r="AY1291" s="19"/>
      <c r="AZ1291" s="19"/>
      <c r="BA1291" s="19"/>
      <c r="BB1291" s="19"/>
      <c r="BC1291" s="19"/>
      <c r="BD1291" s="19"/>
      <c r="BE1291" s="19"/>
      <c r="BF1291" s="19"/>
      <c r="BG1291" s="19"/>
      <c r="BH1291" s="19"/>
      <c r="BI1291" s="19"/>
      <c r="BJ1291" s="19"/>
      <c r="BK1291" s="19"/>
      <c r="BL1291" s="19"/>
      <c r="BM1291" s="19"/>
      <c r="BN1291" s="19"/>
      <c r="BO1291" s="19"/>
      <c r="BP1291" s="19"/>
      <c r="BQ1291" s="19"/>
      <c r="BR1291" s="19"/>
      <c r="BS1291" s="19"/>
      <c r="BT1291" s="19"/>
      <c r="BU1291" s="19"/>
      <c r="BV1291" s="19"/>
    </row>
    <row r="1292" spans="1:74" ht="120" customHeight="1" x14ac:dyDescent="0.25">
      <c r="A1292" s="9" t="s">
        <v>5498</v>
      </c>
      <c r="B1292" s="14" t="s">
        <v>82</v>
      </c>
      <c r="C1292" s="3" t="s">
        <v>2100</v>
      </c>
      <c r="D1292" s="3" t="s">
        <v>40</v>
      </c>
      <c r="E1292" s="3" t="s">
        <v>98</v>
      </c>
      <c r="F1292" s="3" t="s">
        <v>2101</v>
      </c>
      <c r="G1292" s="3" t="s">
        <v>2111</v>
      </c>
      <c r="H1292" s="3" t="s">
        <v>4347</v>
      </c>
      <c r="I1292" s="3" t="s">
        <v>4354</v>
      </c>
      <c r="J1292" s="18" t="s">
        <v>4355</v>
      </c>
      <c r="K1292" s="17" t="str">
        <f t="shared" si="20"/>
        <v>Packaging PerformanceLMSPackagingFunctional - Packaging KPIs Policies Compliance and Assets Utilization Optimization ("Sweat Our Assets")Evaluate time losses causesEvaluate metrics based on root causeRoot cause equipment most trending (up &amp; down) chartChart displaying the major upward and downward trends observed for line-impacting root cause equipment</v>
      </c>
      <c r="L1292" s="3"/>
      <c r="M1292" s="3"/>
      <c r="N1292" s="3"/>
      <c r="O1292" s="3"/>
      <c r="P1292" s="3" t="s">
        <v>5630</v>
      </c>
      <c r="Q1292" s="3">
        <v>2027</v>
      </c>
      <c r="R1292" s="5"/>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c r="AQ1292" s="19"/>
      <c r="AR1292" s="19"/>
      <c r="AS1292" s="19"/>
      <c r="AT1292" s="19"/>
      <c r="AU1292" s="19"/>
      <c r="AV1292" s="19"/>
      <c r="AW1292" s="19"/>
      <c r="AX1292" s="19"/>
      <c r="AY1292" s="19"/>
      <c r="AZ1292" s="19"/>
      <c r="BA1292" s="19"/>
      <c r="BB1292" s="19"/>
      <c r="BC1292" s="19"/>
      <c r="BD1292" s="19"/>
      <c r="BE1292" s="19"/>
      <c r="BF1292" s="19"/>
      <c r="BG1292" s="19"/>
      <c r="BH1292" s="19"/>
      <c r="BI1292" s="19"/>
      <c r="BJ1292" s="19"/>
      <c r="BK1292" s="19"/>
      <c r="BL1292" s="19"/>
      <c r="BM1292" s="19"/>
      <c r="BN1292" s="19"/>
      <c r="BO1292" s="19"/>
      <c r="BP1292" s="19"/>
      <c r="BQ1292" s="19"/>
      <c r="BR1292" s="19"/>
      <c r="BS1292" s="19"/>
      <c r="BT1292" s="19"/>
      <c r="BU1292" s="19"/>
      <c r="BV1292" s="19"/>
    </row>
    <row r="1293" spans="1:74" ht="120" customHeight="1" x14ac:dyDescent="0.25">
      <c r="A1293" s="9" t="s">
        <v>5498</v>
      </c>
      <c r="B1293" s="14" t="s">
        <v>82</v>
      </c>
      <c r="C1293" s="3" t="s">
        <v>2100</v>
      </c>
      <c r="D1293" s="3" t="s">
        <v>40</v>
      </c>
      <c r="E1293" s="3" t="s">
        <v>98</v>
      </c>
      <c r="F1293" s="3" t="s">
        <v>2101</v>
      </c>
      <c r="G1293" s="3" t="s">
        <v>2111</v>
      </c>
      <c r="H1293" s="3" t="s">
        <v>4347</v>
      </c>
      <c r="I1293" s="3" t="s">
        <v>5112</v>
      </c>
      <c r="J1293" s="18" t="s">
        <v>5113</v>
      </c>
      <c r="K1293" s="17" t="str">
        <f t="shared" si="20"/>
        <v>Packaging PerformanceLMSPackagingFunctional - Packaging KPIs Policies Compliance and Assets Utilization Optimization ("Sweat Our Assets")Evaluate time losses causesEvaluate metrics based on root causeRoot cause equipment Pareto chart with GTA categories granularityPareto chart of line-impacting events total duration per root cause equipment with GTA categories breakdown</v>
      </c>
      <c r="L1293" s="3"/>
      <c r="M1293" s="3"/>
      <c r="N1293" s="3"/>
      <c r="O1293" s="3"/>
      <c r="P1293" s="3" t="s">
        <v>150</v>
      </c>
      <c r="Q1293" s="3">
        <v>2025</v>
      </c>
      <c r="R1293" s="5"/>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c r="AQ1293" s="19"/>
      <c r="AR1293" s="19"/>
      <c r="AS1293" s="19"/>
      <c r="AT1293" s="19"/>
      <c r="AU1293" s="19"/>
      <c r="AV1293" s="19"/>
      <c r="AW1293" s="19"/>
      <c r="AX1293" s="19"/>
      <c r="AY1293" s="19"/>
      <c r="AZ1293" s="19"/>
      <c r="BA1293" s="19"/>
      <c r="BB1293" s="19"/>
      <c r="BC1293" s="19"/>
      <c r="BD1293" s="19"/>
      <c r="BE1293" s="19"/>
      <c r="BF1293" s="19"/>
      <c r="BG1293" s="19"/>
      <c r="BH1293" s="19"/>
      <c r="BI1293" s="19"/>
      <c r="BJ1293" s="19"/>
      <c r="BK1293" s="19"/>
      <c r="BL1293" s="19"/>
      <c r="BM1293" s="19"/>
      <c r="BN1293" s="19"/>
      <c r="BO1293" s="19"/>
      <c r="BP1293" s="19"/>
      <c r="BQ1293" s="19"/>
      <c r="BR1293" s="19"/>
      <c r="BS1293" s="19"/>
      <c r="BT1293" s="19"/>
      <c r="BU1293" s="19"/>
      <c r="BV1293" s="19"/>
    </row>
    <row r="1294" spans="1:74" ht="105" customHeight="1" x14ac:dyDescent="0.25">
      <c r="A1294" s="9" t="s">
        <v>5498</v>
      </c>
      <c r="B1294" s="14" t="s">
        <v>82</v>
      </c>
      <c r="C1294" s="3" t="s">
        <v>2100</v>
      </c>
      <c r="D1294" s="3" t="s">
        <v>40</v>
      </c>
      <c r="E1294" s="3" t="s">
        <v>98</v>
      </c>
      <c r="F1294" s="3" t="s">
        <v>2101</v>
      </c>
      <c r="G1294" s="3" t="s">
        <v>2111</v>
      </c>
      <c r="H1294" s="3" t="s">
        <v>4347</v>
      </c>
      <c r="I1294" s="3" t="s">
        <v>4362</v>
      </c>
      <c r="J1294" s="18" t="s">
        <v>4363</v>
      </c>
      <c r="K1294" s="17" t="str">
        <f t="shared" si="20"/>
        <v>Packaging PerformanceLMSPackagingFunctional - Packaging KPIs Policies Compliance and Assets Utilization Optimization ("Sweat Our Assets")Evaluate time losses causesEvaluate metrics based on root causeRoot cause equipment team benchmarking chartChart displaying line-impacting root cause equipment data by line by team</v>
      </c>
      <c r="L1294" s="3"/>
      <c r="M1294" s="3"/>
      <c r="N1294" s="3"/>
      <c r="O1294" s="3"/>
      <c r="P1294" s="3" t="s">
        <v>5630</v>
      </c>
      <c r="Q1294" s="3">
        <v>2027</v>
      </c>
      <c r="R1294" s="5"/>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c r="AQ1294" s="19"/>
      <c r="AR1294" s="19"/>
      <c r="AS1294" s="19"/>
      <c r="AT1294" s="19"/>
      <c r="AU1294" s="19"/>
      <c r="AV1294" s="19"/>
      <c r="AW1294" s="19"/>
      <c r="AX1294" s="19"/>
      <c r="AY1294" s="19"/>
      <c r="AZ1294" s="19"/>
      <c r="BA1294" s="19"/>
      <c r="BB1294" s="19"/>
      <c r="BC1294" s="19"/>
      <c r="BD1294" s="19"/>
      <c r="BE1294" s="19"/>
      <c r="BF1294" s="19"/>
      <c r="BG1294" s="19"/>
      <c r="BH1294" s="19"/>
      <c r="BI1294" s="19"/>
      <c r="BJ1294" s="19"/>
      <c r="BK1294" s="19"/>
      <c r="BL1294" s="19"/>
      <c r="BM1294" s="19"/>
      <c r="BN1294" s="19"/>
      <c r="BO1294" s="19"/>
      <c r="BP1294" s="19"/>
      <c r="BQ1294" s="19"/>
      <c r="BR1294" s="19"/>
      <c r="BS1294" s="19"/>
      <c r="BT1294" s="19"/>
      <c r="BU1294" s="19"/>
      <c r="BV1294" s="19"/>
    </row>
    <row r="1295" spans="1:74" ht="120" customHeight="1" x14ac:dyDescent="0.25">
      <c r="A1295" s="9" t="s">
        <v>5498</v>
      </c>
      <c r="B1295" s="14" t="s">
        <v>82</v>
      </c>
      <c r="C1295" s="3" t="s">
        <v>2100</v>
      </c>
      <c r="D1295" s="3" t="s">
        <v>40</v>
      </c>
      <c r="E1295" s="3" t="s">
        <v>98</v>
      </c>
      <c r="F1295" s="3" t="s">
        <v>2101</v>
      </c>
      <c r="G1295" s="3" t="s">
        <v>2111</v>
      </c>
      <c r="H1295" s="3" t="s">
        <v>4347</v>
      </c>
      <c r="I1295" s="3" t="s">
        <v>4365</v>
      </c>
      <c r="J1295" s="18" t="s">
        <v>4366</v>
      </c>
      <c r="K1295" s="17" t="str">
        <f t="shared" si="20"/>
        <v>Packaging PerformanceLMSPackagingFunctional - Packaging KPIs Policies Compliance and Assets Utilization Optimization ("Sweat Our Assets")Evaluate time losses causesEvaluate metrics based on root causeRoot cause equipment trends chartChart showing the trends of line-impacting root cause equipment. It comes with the option to see it by SKU</v>
      </c>
      <c r="L1295" s="3"/>
      <c r="M1295" s="3"/>
      <c r="N1295" s="3"/>
      <c r="O1295" s="3"/>
      <c r="P1295" s="3" t="s">
        <v>5630</v>
      </c>
      <c r="Q1295" s="3">
        <v>2027</v>
      </c>
      <c r="R1295" s="5"/>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c r="AQ1295" s="19"/>
      <c r="AR1295" s="19"/>
      <c r="AS1295" s="19"/>
      <c r="AT1295" s="19"/>
      <c r="AU1295" s="19"/>
      <c r="AV1295" s="19"/>
      <c r="AW1295" s="19"/>
      <c r="AX1295" s="19"/>
      <c r="AY1295" s="19"/>
      <c r="AZ1295" s="19"/>
      <c r="BA1295" s="19"/>
      <c r="BB1295" s="19"/>
      <c r="BC1295" s="19"/>
      <c r="BD1295" s="19"/>
      <c r="BE1295" s="19"/>
      <c r="BF1295" s="19"/>
      <c r="BG1295" s="19"/>
      <c r="BH1295" s="19"/>
      <c r="BI1295" s="19"/>
      <c r="BJ1295" s="19"/>
      <c r="BK1295" s="19"/>
      <c r="BL1295" s="19"/>
      <c r="BM1295" s="19"/>
      <c r="BN1295" s="19"/>
      <c r="BO1295" s="19"/>
      <c r="BP1295" s="19"/>
      <c r="BQ1295" s="19"/>
      <c r="BR1295" s="19"/>
      <c r="BS1295" s="19"/>
      <c r="BT1295" s="19"/>
      <c r="BU1295" s="19"/>
      <c r="BV1295" s="19"/>
    </row>
    <row r="1296" spans="1:74" ht="120" customHeight="1" x14ac:dyDescent="0.25">
      <c r="A1296" s="9" t="s">
        <v>5498</v>
      </c>
      <c r="B1296" s="14" t="s">
        <v>82</v>
      </c>
      <c r="C1296" s="3" t="s">
        <v>2100</v>
      </c>
      <c r="D1296" s="3" t="s">
        <v>40</v>
      </c>
      <c r="E1296" s="3" t="s">
        <v>98</v>
      </c>
      <c r="F1296" s="3" t="s">
        <v>2101</v>
      </c>
      <c r="G1296" s="3" t="s">
        <v>2111</v>
      </c>
      <c r="H1296" s="3" t="s">
        <v>4347</v>
      </c>
      <c r="I1296" s="3" t="s">
        <v>4368</v>
      </c>
      <c r="J1296" s="18" t="s">
        <v>4369</v>
      </c>
      <c r="K1296" s="17" t="str">
        <f t="shared" si="20"/>
        <v>Packaging PerformanceLMSPackagingFunctional - Packaging KPIs Policies Compliance and Assets Utilization Optimization ("Sweat Our Assets")Evaluate time losses causesEvaluate metrics based on root causeRoot cause equipment trends chart with GTA categories granularityChart showing the trends of line-impacting root cause equipment with GTA categories breakdown</v>
      </c>
      <c r="L1296" s="3"/>
      <c r="M1296" s="3"/>
      <c r="N1296" s="3"/>
      <c r="O1296" s="3"/>
      <c r="P1296" s="3" t="s">
        <v>5630</v>
      </c>
      <c r="Q1296" s="3">
        <v>2028</v>
      </c>
      <c r="R1296" s="5"/>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c r="AQ1296" s="19"/>
      <c r="AR1296" s="19"/>
      <c r="AS1296" s="19"/>
      <c r="AT1296" s="19"/>
      <c r="AU1296" s="19"/>
      <c r="AV1296" s="19"/>
      <c r="AW1296" s="19"/>
      <c r="AX1296" s="19"/>
      <c r="AY1296" s="19"/>
      <c r="AZ1296" s="19"/>
      <c r="BA1296" s="19"/>
      <c r="BB1296" s="19"/>
      <c r="BC1296" s="19"/>
      <c r="BD1296" s="19"/>
      <c r="BE1296" s="19"/>
      <c r="BF1296" s="19"/>
      <c r="BG1296" s="19"/>
      <c r="BH1296" s="19"/>
      <c r="BI1296" s="19"/>
      <c r="BJ1296" s="19"/>
      <c r="BK1296" s="19"/>
      <c r="BL1296" s="19"/>
      <c r="BM1296" s="19"/>
      <c r="BN1296" s="19"/>
      <c r="BO1296" s="19"/>
      <c r="BP1296" s="19"/>
      <c r="BQ1296" s="19"/>
      <c r="BR1296" s="19"/>
      <c r="BS1296" s="19"/>
      <c r="BT1296" s="19"/>
      <c r="BU1296" s="19"/>
      <c r="BV1296" s="19"/>
    </row>
    <row r="1297" spans="1:74" ht="105" customHeight="1" x14ac:dyDescent="0.25">
      <c r="A1297" s="9" t="s">
        <v>5498</v>
      </c>
      <c r="B1297" s="14" t="s">
        <v>82</v>
      </c>
      <c r="C1297" s="3" t="s">
        <v>2100</v>
      </c>
      <c r="D1297" s="3" t="s">
        <v>40</v>
      </c>
      <c r="E1297" s="3" t="s">
        <v>98</v>
      </c>
      <c r="F1297" s="3" t="s">
        <v>2101</v>
      </c>
      <c r="G1297" s="3" t="s">
        <v>2111</v>
      </c>
      <c r="H1297" s="3" t="s">
        <v>4371</v>
      </c>
      <c r="I1297" s="3" t="s">
        <v>4372</v>
      </c>
      <c r="J1297" s="18" t="s">
        <v>4373</v>
      </c>
      <c r="K1297" s="17" t="str">
        <f t="shared" si="20"/>
        <v>Packaging PerformanceLMSPackagingFunctional - Packaging KPIs Policies Compliance and Assets Utilization Optimization ("Sweat Our Assets")Evaluate time losses causesSetup machine fault codeAutomatic import of all faultsSystem imports all faults (causing or not a stoppage) from automation external system</v>
      </c>
      <c r="L1297" s="3"/>
      <c r="M1297" s="3"/>
      <c r="N1297" s="3"/>
      <c r="O1297" s="3"/>
      <c r="P1297" s="3" t="s">
        <v>5629</v>
      </c>
      <c r="Q1297" s="3">
        <v>2026</v>
      </c>
      <c r="R1297" s="5"/>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c r="AQ1297" s="19"/>
      <c r="AR1297" s="19"/>
      <c r="AS1297" s="19"/>
      <c r="AT1297" s="19"/>
      <c r="AU1297" s="19"/>
      <c r="AV1297" s="19"/>
      <c r="AW1297" s="19"/>
      <c r="AX1297" s="19"/>
      <c r="AY1297" s="19"/>
      <c r="AZ1297" s="19"/>
      <c r="BA1297" s="19"/>
      <c r="BB1297" s="19"/>
      <c r="BC1297" s="19"/>
      <c r="BD1297" s="19"/>
      <c r="BE1297" s="19"/>
      <c r="BF1297" s="19"/>
      <c r="BG1297" s="19"/>
      <c r="BH1297" s="19"/>
      <c r="BI1297" s="19"/>
      <c r="BJ1297" s="19"/>
      <c r="BK1297" s="19"/>
      <c r="BL1297" s="19"/>
      <c r="BM1297" s="19"/>
      <c r="BN1297" s="19"/>
      <c r="BO1297" s="19"/>
      <c r="BP1297" s="19"/>
      <c r="BQ1297" s="19"/>
      <c r="BR1297" s="19"/>
      <c r="BS1297" s="19"/>
      <c r="BT1297" s="19"/>
      <c r="BU1297" s="19"/>
      <c r="BV1297" s="19"/>
    </row>
    <row r="1298" spans="1:74" ht="120" customHeight="1" x14ac:dyDescent="0.25">
      <c r="A1298" s="9" t="s">
        <v>5498</v>
      </c>
      <c r="B1298" s="14" t="s">
        <v>82</v>
      </c>
      <c r="C1298" s="3" t="s">
        <v>2100</v>
      </c>
      <c r="D1298" s="3" t="s">
        <v>40</v>
      </c>
      <c r="E1298" s="3" t="s">
        <v>98</v>
      </c>
      <c r="F1298" s="3" t="s">
        <v>2101</v>
      </c>
      <c r="G1298" s="3" t="s">
        <v>2111</v>
      </c>
      <c r="H1298" s="3" t="s">
        <v>4371</v>
      </c>
      <c r="I1298" s="3" t="s">
        <v>4375</v>
      </c>
      <c r="J1298" s="18" t="s">
        <v>4376</v>
      </c>
      <c r="K1298" s="17" t="str">
        <f t="shared" si="20"/>
        <v>Packaging PerformanceLMSPackagingFunctional - Packaging KPIs Policies Compliance and Assets Utilization Optimization ("Sweat Our Assets")Evaluate time losses causesSetup machine fault codeAutomatic import of first on faultsSystem imports stoppage-causing faults from automation external system (Enabler to add more information in the downtime)</v>
      </c>
      <c r="L1298" s="3"/>
      <c r="M1298" s="3"/>
      <c r="N1298" s="3"/>
      <c r="O1298" s="3"/>
      <c r="P1298" s="3" t="s">
        <v>5629</v>
      </c>
      <c r="Q1298" s="3">
        <v>2026</v>
      </c>
      <c r="R1298" s="5"/>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c r="AQ1298" s="19"/>
      <c r="AR1298" s="19"/>
      <c r="AS1298" s="19"/>
      <c r="AT1298" s="19"/>
      <c r="AU1298" s="19"/>
      <c r="AV1298" s="19"/>
      <c r="AW1298" s="19"/>
      <c r="AX1298" s="19"/>
      <c r="AY1298" s="19"/>
      <c r="AZ1298" s="19"/>
      <c r="BA1298" s="19"/>
      <c r="BB1298" s="19"/>
      <c r="BC1298" s="19"/>
      <c r="BD1298" s="19"/>
      <c r="BE1298" s="19"/>
      <c r="BF1298" s="19"/>
      <c r="BG1298" s="19"/>
      <c r="BH1298" s="19"/>
      <c r="BI1298" s="19"/>
      <c r="BJ1298" s="19"/>
      <c r="BK1298" s="19"/>
      <c r="BL1298" s="19"/>
      <c r="BM1298" s="19"/>
      <c r="BN1298" s="19"/>
      <c r="BO1298" s="19"/>
      <c r="BP1298" s="19"/>
      <c r="BQ1298" s="19"/>
      <c r="BR1298" s="19"/>
      <c r="BS1298" s="19"/>
      <c r="BT1298" s="19"/>
      <c r="BU1298" s="19"/>
      <c r="BV1298" s="19"/>
    </row>
    <row r="1299" spans="1:74" ht="105" customHeight="1" x14ac:dyDescent="0.25">
      <c r="A1299" s="9" t="s">
        <v>5498</v>
      </c>
      <c r="B1299" s="14" t="s">
        <v>82</v>
      </c>
      <c r="C1299" s="3" t="s">
        <v>2100</v>
      </c>
      <c r="D1299" s="3" t="s">
        <v>40</v>
      </c>
      <c r="E1299" s="3" t="s">
        <v>98</v>
      </c>
      <c r="F1299" s="3" t="s">
        <v>2101</v>
      </c>
      <c r="G1299" s="3" t="s">
        <v>2111</v>
      </c>
      <c r="H1299" s="3" t="s">
        <v>4378</v>
      </c>
      <c r="I1299" s="3" t="s">
        <v>4379</v>
      </c>
      <c r="J1299" s="18" t="s">
        <v>4380</v>
      </c>
      <c r="K1299" s="17" t="str">
        <f t="shared" si="20"/>
        <v>Packaging PerformanceLMSPackagingFunctional - Packaging KPIs Policies Compliance and Assets Utilization Optimization ("Sweat Our Assets")Evaluate time losses causesAnalyze fault code ocurrenceFault duration distribution chartChart showing the statistical distribution of machine faults duration</v>
      </c>
      <c r="L1299" s="3"/>
      <c r="M1299" s="3"/>
      <c r="N1299" s="3"/>
      <c r="O1299" s="3"/>
      <c r="P1299" s="3" t="s">
        <v>5630</v>
      </c>
      <c r="Q1299" s="3">
        <v>2027</v>
      </c>
      <c r="R1299" s="5"/>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c r="AQ1299" s="19"/>
      <c r="AR1299" s="19"/>
      <c r="AS1299" s="19"/>
      <c r="AT1299" s="19"/>
      <c r="AU1299" s="19"/>
      <c r="AV1299" s="19"/>
      <c r="AW1299" s="19"/>
      <c r="AX1299" s="19"/>
      <c r="AY1299" s="19"/>
      <c r="AZ1299" s="19"/>
      <c r="BA1299" s="19"/>
      <c r="BB1299" s="19"/>
      <c r="BC1299" s="19"/>
      <c r="BD1299" s="19"/>
      <c r="BE1299" s="19"/>
      <c r="BF1299" s="19"/>
      <c r="BG1299" s="19"/>
      <c r="BH1299" s="19"/>
      <c r="BI1299" s="19"/>
      <c r="BJ1299" s="19"/>
      <c r="BK1299" s="19"/>
      <c r="BL1299" s="19"/>
      <c r="BM1299" s="19"/>
      <c r="BN1299" s="19"/>
      <c r="BO1299" s="19"/>
      <c r="BP1299" s="19"/>
      <c r="BQ1299" s="19"/>
      <c r="BR1299" s="19"/>
      <c r="BS1299" s="19"/>
      <c r="BT1299" s="19"/>
      <c r="BU1299" s="19"/>
      <c r="BV1299" s="19"/>
    </row>
    <row r="1300" spans="1:74" ht="105" customHeight="1" x14ac:dyDescent="0.25">
      <c r="A1300" s="9" t="s">
        <v>5498</v>
      </c>
      <c r="B1300" s="14" t="s">
        <v>82</v>
      </c>
      <c r="C1300" s="3" t="s">
        <v>2100</v>
      </c>
      <c r="D1300" s="3" t="s">
        <v>40</v>
      </c>
      <c r="E1300" s="3" t="s">
        <v>98</v>
      </c>
      <c r="F1300" s="3" t="s">
        <v>2101</v>
      </c>
      <c r="G1300" s="3" t="s">
        <v>2111</v>
      </c>
      <c r="H1300" s="3" t="s">
        <v>4378</v>
      </c>
      <c r="I1300" s="3" t="s">
        <v>4382</v>
      </c>
      <c r="J1300" s="18" t="s">
        <v>4383</v>
      </c>
      <c r="K1300" s="17" t="str">
        <f t="shared" si="20"/>
        <v>Packaging PerformanceLMSPackagingFunctional - Packaging KPIs Policies Compliance and Assets Utilization Optimization ("Sweat Our Assets")Evaluate time losses causesAnalyze fault code ocurrenceFault frequency distribution chartChart showing the statistical distribution of machine faults frequency</v>
      </c>
      <c r="L1300" s="3"/>
      <c r="M1300" s="3"/>
      <c r="N1300" s="3"/>
      <c r="O1300" s="3"/>
      <c r="P1300" s="3" t="s">
        <v>5630</v>
      </c>
      <c r="Q1300" s="3">
        <v>2027</v>
      </c>
      <c r="R1300" s="5"/>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c r="AQ1300" s="19"/>
      <c r="AR1300" s="19"/>
      <c r="AS1300" s="19"/>
      <c r="AT1300" s="19"/>
      <c r="AU1300" s="19"/>
      <c r="AV1300" s="19"/>
      <c r="AW1300" s="19"/>
      <c r="AX1300" s="19"/>
      <c r="AY1300" s="19"/>
      <c r="AZ1300" s="19"/>
      <c r="BA1300" s="19"/>
      <c r="BB1300" s="19"/>
      <c r="BC1300" s="19"/>
      <c r="BD1300" s="19"/>
      <c r="BE1300" s="19"/>
      <c r="BF1300" s="19"/>
      <c r="BG1300" s="19"/>
      <c r="BH1300" s="19"/>
      <c r="BI1300" s="19"/>
      <c r="BJ1300" s="19"/>
      <c r="BK1300" s="19"/>
      <c r="BL1300" s="19"/>
      <c r="BM1300" s="19"/>
      <c r="BN1300" s="19"/>
      <c r="BO1300" s="19"/>
      <c r="BP1300" s="19"/>
      <c r="BQ1300" s="19"/>
      <c r="BR1300" s="19"/>
      <c r="BS1300" s="19"/>
      <c r="BT1300" s="19"/>
      <c r="BU1300" s="19"/>
      <c r="BV1300" s="19"/>
    </row>
    <row r="1301" spans="1:74" ht="120" customHeight="1" x14ac:dyDescent="0.25">
      <c r="A1301" s="9" t="s">
        <v>5498</v>
      </c>
      <c r="B1301" s="14" t="s">
        <v>82</v>
      </c>
      <c r="C1301" s="3" t="s">
        <v>2100</v>
      </c>
      <c r="D1301" s="3" t="s">
        <v>40</v>
      </c>
      <c r="E1301" s="3" t="s">
        <v>98</v>
      </c>
      <c r="F1301" s="3" t="s">
        <v>2101</v>
      </c>
      <c r="G1301" s="3" t="s">
        <v>2111</v>
      </c>
      <c r="H1301" s="3" t="s">
        <v>4113</v>
      </c>
      <c r="I1301" s="3" t="s">
        <v>4385</v>
      </c>
      <c r="J1301" s="18" t="s">
        <v>4386</v>
      </c>
      <c r="K1301" s="17" t="str">
        <f t="shared" si="20"/>
        <v>Packaging PerformanceLMSPackagingFunctional - Packaging KPIs Policies Compliance and Assets Utilization Optimization ("Sweat Our Assets")Evaluate time losses causesIdentify the fault cause of the equipment stoppage.First on faults data included in machine states chartUsers can see the first on fault of the stoppage in the machine states chart</v>
      </c>
      <c r="L1301" s="3"/>
      <c r="M1301" s="3"/>
      <c r="N1301" s="3"/>
      <c r="O1301" s="3"/>
      <c r="P1301" s="3" t="s">
        <v>5630</v>
      </c>
      <c r="Q1301" s="3">
        <v>2027</v>
      </c>
      <c r="R1301" s="5"/>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c r="AQ1301" s="19"/>
      <c r="AR1301" s="19"/>
      <c r="AS1301" s="19"/>
      <c r="AT1301" s="19"/>
      <c r="AU1301" s="19"/>
      <c r="AV1301" s="19"/>
      <c r="AW1301" s="19"/>
      <c r="AX1301" s="19"/>
      <c r="AY1301" s="19"/>
      <c r="AZ1301" s="19"/>
      <c r="BA1301" s="19"/>
      <c r="BB1301" s="19"/>
      <c r="BC1301" s="19"/>
      <c r="BD1301" s="19"/>
      <c r="BE1301" s="19"/>
      <c r="BF1301" s="19"/>
      <c r="BG1301" s="19"/>
      <c r="BH1301" s="19"/>
      <c r="BI1301" s="19"/>
      <c r="BJ1301" s="19"/>
      <c r="BK1301" s="19"/>
      <c r="BL1301" s="19"/>
      <c r="BM1301" s="19"/>
      <c r="BN1301" s="19"/>
      <c r="BO1301" s="19"/>
      <c r="BP1301" s="19"/>
      <c r="BQ1301" s="19"/>
      <c r="BR1301" s="19"/>
      <c r="BS1301" s="19"/>
      <c r="BT1301" s="19"/>
      <c r="BU1301" s="19"/>
      <c r="BV1301" s="19"/>
    </row>
    <row r="1302" spans="1:74" ht="90" customHeight="1" x14ac:dyDescent="0.25">
      <c r="A1302" s="9" t="s">
        <v>5498</v>
      </c>
      <c r="B1302" s="14" t="s">
        <v>82</v>
      </c>
      <c r="C1302" s="3" t="s">
        <v>2100</v>
      </c>
      <c r="D1302" s="3" t="s">
        <v>40</v>
      </c>
      <c r="E1302" s="3" t="s">
        <v>98</v>
      </c>
      <c r="F1302" s="3" t="s">
        <v>2101</v>
      </c>
      <c r="G1302" s="3" t="s">
        <v>2111</v>
      </c>
      <c r="H1302" s="3" t="s">
        <v>4378</v>
      </c>
      <c r="I1302" s="3" t="s">
        <v>4388</v>
      </c>
      <c r="J1302" s="18" t="s">
        <v>4389</v>
      </c>
      <c r="K1302" s="17" t="str">
        <f t="shared" si="20"/>
        <v>Packaging PerformanceLMSPackagingFunctional - Packaging KPIs Policies Compliance and Assets Utilization Optimization ("Sweat Our Assets")Evaluate time losses causesAnalyze fault code ocurrenceMachine failures Pareto chartPareto chart of machine faults total duration</v>
      </c>
      <c r="L1302" s="3"/>
      <c r="M1302" s="3"/>
      <c r="N1302" s="3"/>
      <c r="O1302" s="3"/>
      <c r="P1302" s="3" t="s">
        <v>5630</v>
      </c>
      <c r="Q1302" s="3">
        <v>2027</v>
      </c>
      <c r="R1302" s="5"/>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c r="AQ1302" s="19"/>
      <c r="AR1302" s="19"/>
      <c r="AS1302" s="19"/>
      <c r="AT1302" s="19"/>
      <c r="AU1302" s="19"/>
      <c r="AV1302" s="19"/>
      <c r="AW1302" s="19"/>
      <c r="AX1302" s="19"/>
      <c r="AY1302" s="19"/>
      <c r="AZ1302" s="19"/>
      <c r="BA1302" s="19"/>
      <c r="BB1302" s="19"/>
      <c r="BC1302" s="19"/>
      <c r="BD1302" s="19"/>
      <c r="BE1302" s="19"/>
      <c r="BF1302" s="19"/>
      <c r="BG1302" s="19"/>
      <c r="BH1302" s="19"/>
      <c r="BI1302" s="19"/>
      <c r="BJ1302" s="19"/>
      <c r="BK1302" s="19"/>
      <c r="BL1302" s="19"/>
      <c r="BM1302" s="19"/>
      <c r="BN1302" s="19"/>
      <c r="BO1302" s="19"/>
      <c r="BP1302" s="19"/>
      <c r="BQ1302" s="19"/>
      <c r="BR1302" s="19"/>
      <c r="BS1302" s="19"/>
      <c r="BT1302" s="19"/>
      <c r="BU1302" s="19"/>
      <c r="BV1302" s="19"/>
    </row>
    <row r="1303" spans="1:74" ht="105" customHeight="1" x14ac:dyDescent="0.25">
      <c r="A1303" s="9" t="s">
        <v>5498</v>
      </c>
      <c r="B1303" s="14" t="s">
        <v>82</v>
      </c>
      <c r="C1303" s="3" t="s">
        <v>2100</v>
      </c>
      <c r="D1303" s="3" t="s">
        <v>40</v>
      </c>
      <c r="E1303" s="3" t="s">
        <v>98</v>
      </c>
      <c r="F1303" s="3" t="s">
        <v>2101</v>
      </c>
      <c r="G1303" s="3" t="s">
        <v>2111</v>
      </c>
      <c r="H1303" s="3" t="s">
        <v>4378</v>
      </c>
      <c r="I1303" s="3" t="s">
        <v>4391</v>
      </c>
      <c r="J1303" s="18" t="s">
        <v>4392</v>
      </c>
      <c r="K1303" s="17" t="str">
        <f t="shared" si="20"/>
        <v>Packaging PerformanceLMSPackagingFunctional - Packaging KPIs Policies Compliance and Assets Utilization Optimization ("Sweat Our Assets")Evaluate time losses causesAnalyze fault code ocurrenceMachine failures most trending (up &amp; down) chartChart displaying the major upward and downward trends observed for machine failures</v>
      </c>
      <c r="L1303" s="3"/>
      <c r="M1303" s="3"/>
      <c r="N1303" s="3"/>
      <c r="O1303" s="3"/>
      <c r="P1303" s="3" t="s">
        <v>5630</v>
      </c>
      <c r="Q1303" s="3">
        <v>2027</v>
      </c>
      <c r="R1303" s="5"/>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c r="AQ1303" s="19"/>
      <c r="AR1303" s="19"/>
      <c r="AS1303" s="19"/>
      <c r="AT1303" s="19"/>
      <c r="AU1303" s="19"/>
      <c r="AV1303" s="19"/>
      <c r="AW1303" s="19"/>
      <c r="AX1303" s="19"/>
      <c r="AY1303" s="19"/>
      <c r="AZ1303" s="19"/>
      <c r="BA1303" s="19"/>
      <c r="BB1303" s="19"/>
      <c r="BC1303" s="19"/>
      <c r="BD1303" s="19"/>
      <c r="BE1303" s="19"/>
      <c r="BF1303" s="19"/>
      <c r="BG1303" s="19"/>
      <c r="BH1303" s="19"/>
      <c r="BI1303" s="19"/>
      <c r="BJ1303" s="19"/>
      <c r="BK1303" s="19"/>
      <c r="BL1303" s="19"/>
      <c r="BM1303" s="19"/>
      <c r="BN1303" s="19"/>
      <c r="BO1303" s="19"/>
      <c r="BP1303" s="19"/>
      <c r="BQ1303" s="19"/>
      <c r="BR1303" s="19"/>
      <c r="BS1303" s="19"/>
      <c r="BT1303" s="19"/>
      <c r="BU1303" s="19"/>
      <c r="BV1303" s="19"/>
    </row>
    <row r="1304" spans="1:74" ht="105" customHeight="1" x14ac:dyDescent="0.25">
      <c r="A1304" s="9" t="s">
        <v>5498</v>
      </c>
      <c r="B1304" s="14" t="s">
        <v>82</v>
      </c>
      <c r="C1304" s="3" t="s">
        <v>2100</v>
      </c>
      <c r="D1304" s="3" t="s">
        <v>40</v>
      </c>
      <c r="E1304" s="3" t="s">
        <v>98</v>
      </c>
      <c r="F1304" s="3" t="s">
        <v>2101</v>
      </c>
      <c r="G1304" s="3" t="s">
        <v>2111</v>
      </c>
      <c r="H1304" s="3" t="s">
        <v>4378</v>
      </c>
      <c r="I1304" s="3" t="s">
        <v>4394</v>
      </c>
      <c r="J1304" s="18" t="s">
        <v>4395</v>
      </c>
      <c r="K1304" s="17" t="str">
        <f t="shared" si="20"/>
        <v>Packaging PerformanceLMSPackagingFunctional - Packaging KPIs Policies Compliance and Assets Utilization Optimization ("Sweat Our Assets")Evaluate time losses causesAnalyze fault code ocurrenceMachine alertsTo present equipment alerts with the aim of influencing the prevention of downtime</v>
      </c>
      <c r="L1304" s="3"/>
      <c r="M1304" s="3"/>
      <c r="N1304" s="3"/>
      <c r="O1304" s="3"/>
      <c r="P1304" s="3" t="s">
        <v>5628</v>
      </c>
      <c r="Q1304" s="3"/>
      <c r="R1304" s="5"/>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c r="AQ1304" s="19"/>
      <c r="AR1304" s="19"/>
      <c r="AS1304" s="19"/>
      <c r="AT1304" s="19"/>
      <c r="AU1304" s="19"/>
      <c r="AV1304" s="19"/>
      <c r="AW1304" s="19"/>
      <c r="AX1304" s="19"/>
      <c r="AY1304" s="19"/>
      <c r="AZ1304" s="19"/>
      <c r="BA1304" s="19"/>
      <c r="BB1304" s="19"/>
      <c r="BC1304" s="19"/>
      <c r="BD1304" s="19"/>
      <c r="BE1304" s="19"/>
      <c r="BF1304" s="19"/>
      <c r="BG1304" s="19"/>
      <c r="BH1304" s="19"/>
      <c r="BI1304" s="19"/>
      <c r="BJ1304" s="19"/>
      <c r="BK1304" s="19"/>
      <c r="BL1304" s="19"/>
      <c r="BM1304" s="19"/>
      <c r="BN1304" s="19"/>
      <c r="BO1304" s="19"/>
      <c r="BP1304" s="19"/>
      <c r="BQ1304" s="19"/>
      <c r="BR1304" s="19"/>
      <c r="BS1304" s="19"/>
      <c r="BT1304" s="19"/>
      <c r="BU1304" s="19"/>
      <c r="BV1304" s="19"/>
    </row>
    <row r="1305" spans="1:74" ht="105" customHeight="1" x14ac:dyDescent="0.25">
      <c r="A1305" s="9" t="s">
        <v>5498</v>
      </c>
      <c r="B1305" s="14" t="s">
        <v>82</v>
      </c>
      <c r="C1305" s="3" t="s">
        <v>2100</v>
      </c>
      <c r="D1305" s="3" t="s">
        <v>40</v>
      </c>
      <c r="E1305" s="3" t="s">
        <v>98</v>
      </c>
      <c r="F1305" s="3" t="s">
        <v>2101</v>
      </c>
      <c r="G1305" s="3" t="s">
        <v>2111</v>
      </c>
      <c r="H1305" s="3" t="s">
        <v>4378</v>
      </c>
      <c r="I1305" s="3" t="s">
        <v>4397</v>
      </c>
      <c r="J1305" s="18" t="s">
        <v>4398</v>
      </c>
      <c r="K1305" s="17" t="str">
        <f t="shared" si="20"/>
        <v>Packaging PerformanceLMSPackagingFunctional - Packaging KPIs Policies Compliance and Assets Utilization Optimization ("Sweat Our Assets")Evaluate time losses causesAnalyze fault code ocurrenceMachine failures team benchmarking chartChart displaying machine failures data by machine by team</v>
      </c>
      <c r="L1305" s="3"/>
      <c r="M1305" s="3"/>
      <c r="N1305" s="3"/>
      <c r="O1305" s="3"/>
      <c r="P1305" s="3" t="s">
        <v>5630</v>
      </c>
      <c r="Q1305" s="3">
        <v>2027</v>
      </c>
      <c r="R1305" s="5"/>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c r="AQ1305" s="19"/>
      <c r="AR1305" s="19"/>
      <c r="AS1305" s="19"/>
      <c r="AT1305" s="19"/>
      <c r="AU1305" s="19"/>
      <c r="AV1305" s="19"/>
      <c r="AW1305" s="19"/>
      <c r="AX1305" s="19"/>
      <c r="AY1305" s="19"/>
      <c r="AZ1305" s="19"/>
      <c r="BA1305" s="19"/>
      <c r="BB1305" s="19"/>
      <c r="BC1305" s="19"/>
      <c r="BD1305" s="19"/>
      <c r="BE1305" s="19"/>
      <c r="BF1305" s="19"/>
      <c r="BG1305" s="19"/>
      <c r="BH1305" s="19"/>
      <c r="BI1305" s="19"/>
      <c r="BJ1305" s="19"/>
      <c r="BK1305" s="19"/>
      <c r="BL1305" s="19"/>
      <c r="BM1305" s="19"/>
      <c r="BN1305" s="19"/>
      <c r="BO1305" s="19"/>
      <c r="BP1305" s="19"/>
      <c r="BQ1305" s="19"/>
      <c r="BR1305" s="19"/>
      <c r="BS1305" s="19"/>
      <c r="BT1305" s="19"/>
      <c r="BU1305" s="19"/>
      <c r="BV1305" s="19"/>
    </row>
    <row r="1306" spans="1:74" ht="105" customHeight="1" x14ac:dyDescent="0.25">
      <c r="A1306" s="9" t="s">
        <v>5498</v>
      </c>
      <c r="B1306" s="14" t="s">
        <v>82</v>
      </c>
      <c r="C1306" s="3" t="s">
        <v>2100</v>
      </c>
      <c r="D1306" s="3" t="s">
        <v>40</v>
      </c>
      <c r="E1306" s="3" t="s">
        <v>98</v>
      </c>
      <c r="F1306" s="3" t="s">
        <v>2101</v>
      </c>
      <c r="G1306" s="3" t="s">
        <v>2111</v>
      </c>
      <c r="H1306" s="3" t="s">
        <v>4378</v>
      </c>
      <c r="I1306" s="3" t="s">
        <v>4400</v>
      </c>
      <c r="J1306" s="18" t="s">
        <v>4401</v>
      </c>
      <c r="K1306" s="17" t="str">
        <f t="shared" si="20"/>
        <v>Packaging PerformanceLMSPackagingFunctional - Packaging KPIs Policies Compliance and Assets Utilization Optimization ("Sweat Our Assets")Evaluate time losses causesAnalyze fault code ocurrenceMachine failures trends chartChart showing the trends for specific machine failures. It comes with the option to see it by SKU</v>
      </c>
      <c r="L1306" s="3"/>
      <c r="M1306" s="3"/>
      <c r="N1306" s="3"/>
      <c r="O1306" s="3"/>
      <c r="P1306" s="3" t="s">
        <v>5630</v>
      </c>
      <c r="Q1306" s="3">
        <v>2028</v>
      </c>
      <c r="R1306" s="5"/>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c r="AQ1306" s="19"/>
      <c r="AR1306" s="19"/>
      <c r="AS1306" s="19"/>
      <c r="AT1306" s="19"/>
      <c r="AU1306" s="19"/>
      <c r="AV1306" s="19"/>
      <c r="AW1306" s="19"/>
      <c r="AX1306" s="19"/>
      <c r="AY1306" s="19"/>
      <c r="AZ1306" s="19"/>
      <c r="BA1306" s="19"/>
      <c r="BB1306" s="19"/>
      <c r="BC1306" s="19"/>
      <c r="BD1306" s="19"/>
      <c r="BE1306" s="19"/>
      <c r="BF1306" s="19"/>
      <c r="BG1306" s="19"/>
      <c r="BH1306" s="19"/>
      <c r="BI1306" s="19"/>
      <c r="BJ1306" s="19"/>
      <c r="BK1306" s="19"/>
      <c r="BL1306" s="19"/>
      <c r="BM1306" s="19"/>
      <c r="BN1306" s="19"/>
      <c r="BO1306" s="19"/>
      <c r="BP1306" s="19"/>
      <c r="BQ1306" s="19"/>
      <c r="BR1306" s="19"/>
      <c r="BS1306" s="19"/>
      <c r="BT1306" s="19"/>
      <c r="BU1306" s="19"/>
      <c r="BV1306" s="19"/>
    </row>
    <row r="1307" spans="1:74" ht="105" customHeight="1" x14ac:dyDescent="0.25">
      <c r="A1307" s="9" t="s">
        <v>5498</v>
      </c>
      <c r="B1307" s="14" t="s">
        <v>82</v>
      </c>
      <c r="C1307" s="3" t="s">
        <v>2100</v>
      </c>
      <c r="D1307" s="3" t="s">
        <v>40</v>
      </c>
      <c r="E1307" s="3" t="s">
        <v>98</v>
      </c>
      <c r="F1307" s="3" t="s">
        <v>2101</v>
      </c>
      <c r="G1307" s="3" t="s">
        <v>2116</v>
      </c>
      <c r="H1307" s="3" t="s">
        <v>4403</v>
      </c>
      <c r="I1307" s="3" t="s">
        <v>4404</v>
      </c>
      <c r="J1307" s="18" t="s">
        <v>4405</v>
      </c>
      <c r="K1307" s="17" t="str">
        <f t="shared" si="20"/>
        <v>Packaging PerformanceLMSPackagingFunctional - Packaging KPIs Policies Compliance and Assets Utilization Optimization ("Sweat Our Assets")Evaluate production losses causesAnalyze raw material loss Container loss most trending (up &amp; down) chartChart displaying the major upward and downward trends observed for Container loss</v>
      </c>
      <c r="L1307" s="3"/>
      <c r="M1307" s="3"/>
      <c r="N1307" s="3"/>
      <c r="O1307" s="3"/>
      <c r="P1307" s="3" t="s">
        <v>5630</v>
      </c>
      <c r="Q1307" s="3">
        <v>2027</v>
      </c>
      <c r="R1307" s="5"/>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c r="AQ1307" s="19"/>
      <c r="AR1307" s="19"/>
      <c r="AS1307" s="19"/>
      <c r="AT1307" s="19"/>
      <c r="AU1307" s="19"/>
      <c r="AV1307" s="19"/>
      <c r="AW1307" s="19"/>
      <c r="AX1307" s="19"/>
      <c r="AY1307" s="19"/>
      <c r="AZ1307" s="19"/>
      <c r="BA1307" s="19"/>
      <c r="BB1307" s="19"/>
      <c r="BC1307" s="19"/>
      <c r="BD1307" s="19"/>
      <c r="BE1307" s="19"/>
      <c r="BF1307" s="19"/>
      <c r="BG1307" s="19"/>
      <c r="BH1307" s="19"/>
      <c r="BI1307" s="19"/>
      <c r="BJ1307" s="19"/>
      <c r="BK1307" s="19"/>
      <c r="BL1307" s="19"/>
      <c r="BM1307" s="19"/>
      <c r="BN1307" s="19"/>
      <c r="BO1307" s="19"/>
      <c r="BP1307" s="19"/>
      <c r="BQ1307" s="19"/>
      <c r="BR1307" s="19"/>
      <c r="BS1307" s="19"/>
      <c r="BT1307" s="19"/>
      <c r="BU1307" s="19"/>
      <c r="BV1307" s="19"/>
    </row>
    <row r="1308" spans="1:74" ht="90" customHeight="1" x14ac:dyDescent="0.25">
      <c r="A1308" s="9" t="s">
        <v>5498</v>
      </c>
      <c r="B1308" s="14" t="s">
        <v>82</v>
      </c>
      <c r="C1308" s="3" t="s">
        <v>2100</v>
      </c>
      <c r="D1308" s="3" t="s">
        <v>40</v>
      </c>
      <c r="E1308" s="3" t="s">
        <v>98</v>
      </c>
      <c r="F1308" s="3" t="s">
        <v>2101</v>
      </c>
      <c r="G1308" s="3" t="s">
        <v>2116</v>
      </c>
      <c r="H1308" s="3" t="s">
        <v>4403</v>
      </c>
      <c r="I1308" s="3" t="s">
        <v>4407</v>
      </c>
      <c r="J1308" s="18" t="s">
        <v>4408</v>
      </c>
      <c r="K1308" s="17" t="str">
        <f t="shared" si="20"/>
        <v>Packaging PerformanceLMSPackagingFunctional - Packaging KPIs Policies Compliance and Assets Utilization Optimization ("Sweat Our Assets")Evaluate production losses causesAnalyze raw material loss Container loss Pareto chartPareto chart of Container loss per machine</v>
      </c>
      <c r="L1308" s="3"/>
      <c r="M1308" s="3"/>
      <c r="N1308" s="3"/>
      <c r="O1308" s="3"/>
      <c r="P1308" s="3" t="s">
        <v>5630</v>
      </c>
      <c r="Q1308" s="3">
        <v>2027</v>
      </c>
      <c r="R1308" s="5"/>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c r="AQ1308" s="19"/>
      <c r="AR1308" s="19"/>
      <c r="AS1308" s="19"/>
      <c r="AT1308" s="19"/>
      <c r="AU1308" s="19"/>
      <c r="AV1308" s="19"/>
      <c r="AW1308" s="19"/>
      <c r="AX1308" s="19"/>
      <c r="AY1308" s="19"/>
      <c r="AZ1308" s="19"/>
      <c r="BA1308" s="19"/>
      <c r="BB1308" s="19"/>
      <c r="BC1308" s="19"/>
      <c r="BD1308" s="19"/>
      <c r="BE1308" s="19"/>
      <c r="BF1308" s="19"/>
      <c r="BG1308" s="19"/>
      <c r="BH1308" s="19"/>
      <c r="BI1308" s="19"/>
      <c r="BJ1308" s="19"/>
      <c r="BK1308" s="19"/>
      <c r="BL1308" s="19"/>
      <c r="BM1308" s="19"/>
      <c r="BN1308" s="19"/>
      <c r="BO1308" s="19"/>
      <c r="BP1308" s="19"/>
      <c r="BQ1308" s="19"/>
      <c r="BR1308" s="19"/>
      <c r="BS1308" s="19"/>
      <c r="BT1308" s="19"/>
      <c r="BU1308" s="19"/>
      <c r="BV1308" s="19"/>
    </row>
    <row r="1309" spans="1:74" ht="105" customHeight="1" x14ac:dyDescent="0.25">
      <c r="A1309" s="9" t="s">
        <v>5498</v>
      </c>
      <c r="B1309" s="14" t="s">
        <v>82</v>
      </c>
      <c r="C1309" s="3" t="s">
        <v>2100</v>
      </c>
      <c r="D1309" s="3" t="s">
        <v>40</v>
      </c>
      <c r="E1309" s="3" t="s">
        <v>98</v>
      </c>
      <c r="F1309" s="3" t="s">
        <v>2101</v>
      </c>
      <c r="G1309" s="3" t="s">
        <v>2116</v>
      </c>
      <c r="H1309" s="3" t="s">
        <v>4403</v>
      </c>
      <c r="I1309" s="3" t="s">
        <v>4410</v>
      </c>
      <c r="J1309" s="18" t="s">
        <v>4411</v>
      </c>
      <c r="K1309" s="17" t="str">
        <f t="shared" si="20"/>
        <v>Packaging PerformanceLMSPackagingFunctional - Packaging KPIs Policies Compliance and Assets Utilization Optimization ("Sweat Our Assets")Evaluate production losses causesAnalyze raw material loss Container loss Pareto chart by SKUPareto chart of Container loss per SKU and machine</v>
      </c>
      <c r="L1309" s="3"/>
      <c r="M1309" s="3"/>
      <c r="N1309" s="3"/>
      <c r="O1309" s="3"/>
      <c r="P1309" s="3" t="s">
        <v>5630</v>
      </c>
      <c r="Q1309" s="3">
        <v>2027</v>
      </c>
      <c r="R1309" s="5"/>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c r="AQ1309" s="19"/>
      <c r="AR1309" s="19"/>
      <c r="AS1309" s="19"/>
      <c r="AT1309" s="19"/>
      <c r="AU1309" s="19"/>
      <c r="AV1309" s="19"/>
      <c r="AW1309" s="19"/>
      <c r="AX1309" s="19"/>
      <c r="AY1309" s="19"/>
      <c r="AZ1309" s="19"/>
      <c r="BA1309" s="19"/>
      <c r="BB1309" s="19"/>
      <c r="BC1309" s="19"/>
      <c r="BD1309" s="19"/>
      <c r="BE1309" s="19"/>
      <c r="BF1309" s="19"/>
      <c r="BG1309" s="19"/>
      <c r="BH1309" s="19"/>
      <c r="BI1309" s="19"/>
      <c r="BJ1309" s="19"/>
      <c r="BK1309" s="19"/>
      <c r="BL1309" s="19"/>
      <c r="BM1309" s="19"/>
      <c r="BN1309" s="19"/>
      <c r="BO1309" s="19"/>
      <c r="BP1309" s="19"/>
      <c r="BQ1309" s="19"/>
      <c r="BR1309" s="19"/>
      <c r="BS1309" s="19"/>
      <c r="BT1309" s="19"/>
      <c r="BU1309" s="19"/>
      <c r="BV1309" s="19"/>
    </row>
    <row r="1310" spans="1:74" ht="105" customHeight="1" x14ac:dyDescent="0.25">
      <c r="A1310" s="9" t="s">
        <v>5498</v>
      </c>
      <c r="B1310" s="14" t="s">
        <v>82</v>
      </c>
      <c r="C1310" s="3" t="s">
        <v>2100</v>
      </c>
      <c r="D1310" s="3" t="s">
        <v>40</v>
      </c>
      <c r="E1310" s="3" t="s">
        <v>98</v>
      </c>
      <c r="F1310" s="3" t="s">
        <v>2101</v>
      </c>
      <c r="G1310" s="3" t="s">
        <v>2116</v>
      </c>
      <c r="H1310" s="3" t="s">
        <v>4403</v>
      </c>
      <c r="I1310" s="3" t="s">
        <v>4413</v>
      </c>
      <c r="J1310" s="18" t="s">
        <v>4414</v>
      </c>
      <c r="K1310" s="17" t="str">
        <f t="shared" si="20"/>
        <v>Packaging PerformanceLMSPackagingFunctional - Packaging KPIs Policies Compliance and Assets Utilization Optimization ("Sweat Our Assets")Evaluate production losses causesAnalyze raw material loss Container loss team benchmarking chartChart displaying container loss by line/machine by team</v>
      </c>
      <c r="L1310" s="3"/>
      <c r="M1310" s="3"/>
      <c r="N1310" s="3"/>
      <c r="O1310" s="3"/>
      <c r="P1310" s="3" t="s">
        <v>5630</v>
      </c>
      <c r="Q1310" s="3">
        <v>2028</v>
      </c>
      <c r="R1310" s="5"/>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c r="AQ1310" s="19"/>
      <c r="AR1310" s="19"/>
      <c r="AS1310" s="19"/>
      <c r="AT1310" s="19"/>
      <c r="AU1310" s="19"/>
      <c r="AV1310" s="19"/>
      <c r="AW1310" s="19"/>
      <c r="AX1310" s="19"/>
      <c r="AY1310" s="19"/>
      <c r="AZ1310" s="19"/>
      <c r="BA1310" s="19"/>
      <c r="BB1310" s="19"/>
      <c r="BC1310" s="19"/>
      <c r="BD1310" s="19"/>
      <c r="BE1310" s="19"/>
      <c r="BF1310" s="19"/>
      <c r="BG1310" s="19"/>
      <c r="BH1310" s="19"/>
      <c r="BI1310" s="19"/>
      <c r="BJ1310" s="19"/>
      <c r="BK1310" s="19"/>
      <c r="BL1310" s="19"/>
      <c r="BM1310" s="19"/>
      <c r="BN1310" s="19"/>
      <c r="BO1310" s="19"/>
      <c r="BP1310" s="19"/>
      <c r="BQ1310" s="19"/>
      <c r="BR1310" s="19"/>
      <c r="BS1310" s="19"/>
      <c r="BT1310" s="19"/>
      <c r="BU1310" s="19"/>
      <c r="BV1310" s="19"/>
    </row>
    <row r="1311" spans="1:74" ht="105" customHeight="1" x14ac:dyDescent="0.25">
      <c r="A1311" s="9" t="s">
        <v>5498</v>
      </c>
      <c r="B1311" s="14" t="s">
        <v>82</v>
      </c>
      <c r="C1311" s="3" t="s">
        <v>2100</v>
      </c>
      <c r="D1311" s="3" t="s">
        <v>40</v>
      </c>
      <c r="E1311" s="3" t="s">
        <v>98</v>
      </c>
      <c r="F1311" s="3" t="s">
        <v>2101</v>
      </c>
      <c r="G1311" s="3" t="s">
        <v>2116</v>
      </c>
      <c r="H1311" s="3" t="s">
        <v>4403</v>
      </c>
      <c r="I1311" s="3" t="s">
        <v>4416</v>
      </c>
      <c r="J1311" s="18" t="s">
        <v>4417</v>
      </c>
      <c r="K1311" s="17" t="str">
        <f t="shared" si="20"/>
        <v>Packaging PerformanceLMSPackagingFunctional - Packaging KPIs Policies Compliance and Assets Utilization Optimization ("Sweat Our Assets")Evaluate production losses causesAnalyze raw material loss Container loss time chartTime series chart displaying hourly Container loss per line/machine</v>
      </c>
      <c r="L1311" s="3"/>
      <c r="M1311" s="3"/>
      <c r="N1311" s="3"/>
      <c r="O1311" s="3"/>
      <c r="P1311" s="3" t="s">
        <v>5630</v>
      </c>
      <c r="Q1311" s="3">
        <v>2028</v>
      </c>
      <c r="R1311" s="5"/>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c r="AQ1311" s="19"/>
      <c r="AR1311" s="19"/>
      <c r="AS1311" s="19"/>
      <c r="AT1311" s="19"/>
      <c r="AU1311" s="19"/>
      <c r="AV1311" s="19"/>
      <c r="AW1311" s="19"/>
      <c r="AX1311" s="19"/>
      <c r="AY1311" s="19"/>
      <c r="AZ1311" s="19"/>
      <c r="BA1311" s="19"/>
      <c r="BB1311" s="19"/>
      <c r="BC1311" s="19"/>
      <c r="BD1311" s="19"/>
      <c r="BE1311" s="19"/>
      <c r="BF1311" s="19"/>
      <c r="BG1311" s="19"/>
      <c r="BH1311" s="19"/>
      <c r="BI1311" s="19"/>
      <c r="BJ1311" s="19"/>
      <c r="BK1311" s="19"/>
      <c r="BL1311" s="19"/>
      <c r="BM1311" s="19"/>
      <c r="BN1311" s="19"/>
      <c r="BO1311" s="19"/>
      <c r="BP1311" s="19"/>
      <c r="BQ1311" s="19"/>
      <c r="BR1311" s="19"/>
      <c r="BS1311" s="19"/>
      <c r="BT1311" s="19"/>
      <c r="BU1311" s="19"/>
      <c r="BV1311" s="19"/>
    </row>
    <row r="1312" spans="1:74" ht="120" customHeight="1" x14ac:dyDescent="0.25">
      <c r="A1312" s="9" t="s">
        <v>5498</v>
      </c>
      <c r="B1312" s="14" t="s">
        <v>82</v>
      </c>
      <c r="C1312" s="3" t="s">
        <v>2100</v>
      </c>
      <c r="D1312" s="3" t="s">
        <v>40</v>
      </c>
      <c r="E1312" s="3" t="s">
        <v>98</v>
      </c>
      <c r="F1312" s="3" t="s">
        <v>2101</v>
      </c>
      <c r="G1312" s="3" t="s">
        <v>2116</v>
      </c>
      <c r="H1312" s="3" t="s">
        <v>4403</v>
      </c>
      <c r="I1312" s="3" t="s">
        <v>4419</v>
      </c>
      <c r="J1312" s="18" t="s">
        <v>4420</v>
      </c>
      <c r="K1312" s="17" t="str">
        <f t="shared" si="20"/>
        <v>Packaging PerformanceLMSPackagingFunctional - Packaging KPIs Policies Compliance and Assets Utilization Optimization ("Sweat Our Assets")Evaluate production losses causesAnalyze raw material loss Container loss trends chartChart showing the trends of Container loss per line/machine. It comes with the option to see it by SKU</v>
      </c>
      <c r="L1312" s="3"/>
      <c r="M1312" s="3"/>
      <c r="N1312" s="3"/>
      <c r="O1312" s="3"/>
      <c r="P1312" s="3" t="s">
        <v>5630</v>
      </c>
      <c r="Q1312" s="3">
        <v>2028</v>
      </c>
      <c r="R1312" s="5"/>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c r="AQ1312" s="19"/>
      <c r="AR1312" s="19"/>
      <c r="AS1312" s="19"/>
      <c r="AT1312" s="19"/>
      <c r="AU1312" s="19"/>
      <c r="AV1312" s="19"/>
      <c r="AW1312" s="19"/>
      <c r="AX1312" s="19"/>
      <c r="AY1312" s="19"/>
      <c r="AZ1312" s="19"/>
      <c r="BA1312" s="19"/>
      <c r="BB1312" s="19"/>
      <c r="BC1312" s="19"/>
      <c r="BD1312" s="19"/>
      <c r="BE1312" s="19"/>
      <c r="BF1312" s="19"/>
      <c r="BG1312" s="19"/>
      <c r="BH1312" s="19"/>
      <c r="BI1312" s="19"/>
      <c r="BJ1312" s="19"/>
      <c r="BK1312" s="19"/>
      <c r="BL1312" s="19"/>
      <c r="BM1312" s="19"/>
      <c r="BN1312" s="19"/>
      <c r="BO1312" s="19"/>
      <c r="BP1312" s="19"/>
      <c r="BQ1312" s="19"/>
      <c r="BR1312" s="19"/>
      <c r="BS1312" s="19"/>
      <c r="BT1312" s="19"/>
      <c r="BU1312" s="19"/>
      <c r="BV1312" s="19"/>
    </row>
    <row r="1313" spans="1:74" ht="105" customHeight="1" x14ac:dyDescent="0.25">
      <c r="A1313" s="9" t="s">
        <v>5498</v>
      </c>
      <c r="B1313" s="14" t="s">
        <v>82</v>
      </c>
      <c r="C1313" s="3" t="s">
        <v>2100</v>
      </c>
      <c r="D1313" s="3" t="s">
        <v>40</v>
      </c>
      <c r="E1313" s="3" t="s">
        <v>98</v>
      </c>
      <c r="F1313" s="3" t="s">
        <v>2101</v>
      </c>
      <c r="G1313" s="3" t="s">
        <v>2116</v>
      </c>
      <c r="H1313" s="3" t="s">
        <v>4403</v>
      </c>
      <c r="I1313" s="3" t="s">
        <v>4422</v>
      </c>
      <c r="J1313" s="18" t="s">
        <v>4423</v>
      </c>
      <c r="K1313" s="17" t="str">
        <f t="shared" si="20"/>
        <v>Packaging PerformanceLMSPackagingFunctional - Packaging KPIs Policies Compliance and Assets Utilization Optimization ("Sweat Our Assets")Evaluate production losses causesAnalyze raw material loss Difference in machine counters at specific intervalsCalculation of Container loss from automation counters</v>
      </c>
      <c r="L1313" s="3"/>
      <c r="M1313" s="3"/>
      <c r="N1313" s="3"/>
      <c r="O1313" s="3"/>
      <c r="P1313" s="3" t="s">
        <v>5630</v>
      </c>
      <c r="Q1313" s="3">
        <v>2028</v>
      </c>
      <c r="R1313" s="5"/>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c r="AQ1313" s="19"/>
      <c r="AR1313" s="19"/>
      <c r="AS1313" s="19"/>
      <c r="AT1313" s="19"/>
      <c r="AU1313" s="19"/>
      <c r="AV1313" s="19"/>
      <c r="AW1313" s="19"/>
      <c r="AX1313" s="19"/>
      <c r="AY1313" s="19"/>
      <c r="AZ1313" s="19"/>
      <c r="BA1313" s="19"/>
      <c r="BB1313" s="19"/>
      <c r="BC1313" s="19"/>
      <c r="BD1313" s="19"/>
      <c r="BE1313" s="19"/>
      <c r="BF1313" s="19"/>
      <c r="BG1313" s="19"/>
      <c r="BH1313" s="19"/>
      <c r="BI1313" s="19"/>
      <c r="BJ1313" s="19"/>
      <c r="BK1313" s="19"/>
      <c r="BL1313" s="19"/>
      <c r="BM1313" s="19"/>
      <c r="BN1313" s="19"/>
      <c r="BO1313" s="19"/>
      <c r="BP1313" s="19"/>
      <c r="BQ1313" s="19"/>
      <c r="BR1313" s="19"/>
      <c r="BS1313" s="19"/>
      <c r="BT1313" s="19"/>
      <c r="BU1313" s="19"/>
      <c r="BV1313" s="19"/>
    </row>
    <row r="1314" spans="1:74" ht="135" customHeight="1" x14ac:dyDescent="0.25">
      <c r="A1314" s="9" t="s">
        <v>5498</v>
      </c>
      <c r="B1314" s="14" t="s">
        <v>82</v>
      </c>
      <c r="C1314" s="3" t="s">
        <v>2100</v>
      </c>
      <c r="D1314" s="3" t="s">
        <v>40</v>
      </c>
      <c r="E1314" s="3" t="s">
        <v>98</v>
      </c>
      <c r="F1314" s="3" t="s">
        <v>2101</v>
      </c>
      <c r="G1314" s="3" t="s">
        <v>2116</v>
      </c>
      <c r="H1314" s="3" t="s">
        <v>4403</v>
      </c>
      <c r="I1314" s="3" t="s">
        <v>4425</v>
      </c>
      <c r="J1314" s="18" t="s">
        <v>4426</v>
      </c>
      <c r="K1314" s="17" t="str">
        <f t="shared" si="20"/>
        <v>Packaging PerformanceLMSPackagingFunctional - Packaging KPIs Policies Compliance and Assets Utilization Optimization ("Sweat Our Assets")Evaluate production losses causesAnalyze raw material loss Difference in machine counters at specific intervals with production order/SKU granularityCalculation of Container loss from automation counters and system transactional data (orders/SKU)</v>
      </c>
      <c r="L1314" s="3"/>
      <c r="M1314" s="3"/>
      <c r="N1314" s="3"/>
      <c r="O1314" s="3"/>
      <c r="P1314" s="3" t="s">
        <v>5630</v>
      </c>
      <c r="Q1314" s="3">
        <v>2028</v>
      </c>
      <c r="R1314" s="5"/>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c r="AQ1314" s="19"/>
      <c r="AR1314" s="19"/>
      <c r="AS1314" s="19"/>
      <c r="AT1314" s="19"/>
      <c r="AU1314" s="19"/>
      <c r="AV1314" s="19"/>
      <c r="AW1314" s="19"/>
      <c r="AX1314" s="19"/>
      <c r="AY1314" s="19"/>
      <c r="AZ1314" s="19"/>
      <c r="BA1314" s="19"/>
      <c r="BB1314" s="19"/>
      <c r="BC1314" s="19"/>
      <c r="BD1314" s="19"/>
      <c r="BE1314" s="19"/>
      <c r="BF1314" s="19"/>
      <c r="BG1314" s="19"/>
      <c r="BH1314" s="19"/>
      <c r="BI1314" s="19"/>
      <c r="BJ1314" s="19"/>
      <c r="BK1314" s="19"/>
      <c r="BL1314" s="19"/>
      <c r="BM1314" s="19"/>
      <c r="BN1314" s="19"/>
      <c r="BO1314" s="19"/>
      <c r="BP1314" s="19"/>
      <c r="BQ1314" s="19"/>
      <c r="BR1314" s="19"/>
      <c r="BS1314" s="19"/>
      <c r="BT1314" s="19"/>
      <c r="BU1314" s="19"/>
      <c r="BV1314" s="19"/>
    </row>
    <row r="1315" spans="1:74" ht="120" customHeight="1" x14ac:dyDescent="0.25">
      <c r="A1315" s="9" t="s">
        <v>5498</v>
      </c>
      <c r="B1315" s="14" t="s">
        <v>82</v>
      </c>
      <c r="C1315" s="3" t="s">
        <v>2100</v>
      </c>
      <c r="D1315" s="3" t="s">
        <v>40</v>
      </c>
      <c r="E1315" s="3" t="s">
        <v>98</v>
      </c>
      <c r="F1315" s="3" t="s">
        <v>2101</v>
      </c>
      <c r="G1315" s="3" t="s">
        <v>2116</v>
      </c>
      <c r="H1315" s="3" t="s">
        <v>4403</v>
      </c>
      <c r="I1315" s="3" t="s">
        <v>4428</v>
      </c>
      <c r="J1315" s="18" t="s">
        <v>4429</v>
      </c>
      <c r="K1315" s="17" t="str">
        <f t="shared" si="20"/>
        <v>Packaging PerformanceLMSPackagingFunctional - Packaging KPIs Policies Compliance and Assets Utilization Optimization ("Sweat Our Assets")Evaluate production losses causesAnalyze raw material loss Line container loss chart with breakdown of machinesLine consolidated Containers loss values shown with drill-down values for each machine</v>
      </c>
      <c r="L1315" s="3"/>
      <c r="M1315" s="3"/>
      <c r="N1315" s="3"/>
      <c r="O1315" s="3"/>
      <c r="P1315" s="3" t="s">
        <v>5630</v>
      </c>
      <c r="Q1315" s="3">
        <v>2027</v>
      </c>
      <c r="R1315" s="5"/>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c r="AQ1315" s="19"/>
      <c r="AR1315" s="19"/>
      <c r="AS1315" s="19"/>
      <c r="AT1315" s="19"/>
      <c r="AU1315" s="19"/>
      <c r="AV1315" s="19"/>
      <c r="AW1315" s="19"/>
      <c r="AX1315" s="19"/>
      <c r="AY1315" s="19"/>
      <c r="AZ1315" s="19"/>
      <c r="BA1315" s="19"/>
      <c r="BB1315" s="19"/>
      <c r="BC1315" s="19"/>
      <c r="BD1315" s="19"/>
      <c r="BE1315" s="19"/>
      <c r="BF1315" s="19"/>
      <c r="BG1315" s="19"/>
      <c r="BH1315" s="19"/>
      <c r="BI1315" s="19"/>
      <c r="BJ1315" s="19"/>
      <c r="BK1315" s="19"/>
      <c r="BL1315" s="19"/>
      <c r="BM1315" s="19"/>
      <c r="BN1315" s="19"/>
      <c r="BO1315" s="19"/>
      <c r="BP1315" s="19"/>
      <c r="BQ1315" s="19"/>
      <c r="BR1315" s="19"/>
      <c r="BS1315" s="19"/>
      <c r="BT1315" s="19"/>
      <c r="BU1315" s="19"/>
      <c r="BV1315" s="19"/>
    </row>
    <row r="1316" spans="1:74" ht="120" customHeight="1" x14ac:dyDescent="0.25">
      <c r="A1316" s="9" t="s">
        <v>5498</v>
      </c>
      <c r="B1316" s="14" t="s">
        <v>82</v>
      </c>
      <c r="C1316" s="3" t="s">
        <v>2100</v>
      </c>
      <c r="D1316" s="3" t="s">
        <v>40</v>
      </c>
      <c r="E1316" s="3" t="s">
        <v>98</v>
      </c>
      <c r="F1316" s="3" t="s">
        <v>2101</v>
      </c>
      <c r="G1316" s="3" t="s">
        <v>2116</v>
      </c>
      <c r="H1316" s="3" t="s">
        <v>4403</v>
      </c>
      <c r="I1316" s="3" t="s">
        <v>4431</v>
      </c>
      <c r="J1316" s="18" t="s">
        <v>4432</v>
      </c>
      <c r="K1316" s="17" t="str">
        <f t="shared" si="20"/>
        <v>Packaging PerformanceLMSPackagingFunctional - Packaging KPIs Policies Compliance and Assets Utilization Optimization ("Sweat Our Assets")Evaluate production losses causesAnalyze raw material loss Site container loss chart with breakdown of linesSite consolidated Containers loss values shown with drill-down values for each packaging line</v>
      </c>
      <c r="L1316" s="3"/>
      <c r="M1316" s="3"/>
      <c r="N1316" s="3"/>
      <c r="O1316" s="3"/>
      <c r="P1316" s="3" t="s">
        <v>5630</v>
      </c>
      <c r="Q1316" s="3">
        <v>2027</v>
      </c>
      <c r="R1316" s="5"/>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c r="AQ1316" s="19"/>
      <c r="AR1316" s="19"/>
      <c r="AS1316" s="19"/>
      <c r="AT1316" s="19"/>
      <c r="AU1316" s="19"/>
      <c r="AV1316" s="19"/>
      <c r="AW1316" s="19"/>
      <c r="AX1316" s="19"/>
      <c r="AY1316" s="19"/>
      <c r="AZ1316" s="19"/>
      <c r="BA1316" s="19"/>
      <c r="BB1316" s="19"/>
      <c r="BC1316" s="19"/>
      <c r="BD1316" s="19"/>
      <c r="BE1316" s="19"/>
      <c r="BF1316" s="19"/>
      <c r="BG1316" s="19"/>
      <c r="BH1316" s="19"/>
      <c r="BI1316" s="19"/>
      <c r="BJ1316" s="19"/>
      <c r="BK1316" s="19"/>
      <c r="BL1316" s="19"/>
      <c r="BM1316" s="19"/>
      <c r="BN1316" s="19"/>
      <c r="BO1316" s="19"/>
      <c r="BP1316" s="19"/>
      <c r="BQ1316" s="19"/>
      <c r="BR1316" s="19"/>
      <c r="BS1316" s="19"/>
      <c r="BT1316" s="19"/>
      <c r="BU1316" s="19"/>
      <c r="BV1316" s="19"/>
    </row>
    <row r="1317" spans="1:74" ht="120" customHeight="1" x14ac:dyDescent="0.25">
      <c r="A1317" s="9" t="s">
        <v>5498</v>
      </c>
      <c r="B1317" s="14" t="s">
        <v>82</v>
      </c>
      <c r="C1317" s="3" t="s">
        <v>2100</v>
      </c>
      <c r="D1317" s="3" t="s">
        <v>40</v>
      </c>
      <c r="E1317" s="3" t="s">
        <v>98</v>
      </c>
      <c r="F1317" s="3" t="s">
        <v>2101</v>
      </c>
      <c r="G1317" s="3" t="s">
        <v>2116</v>
      </c>
      <c r="H1317" s="3" t="s">
        <v>4434</v>
      </c>
      <c r="I1317" s="3" t="s">
        <v>4435</v>
      </c>
      <c r="J1317" s="18" t="s">
        <v>4436</v>
      </c>
      <c r="K1317" s="17" t="str">
        <f t="shared" si="20"/>
        <v>Packaging PerformanceLMSPackagingFunctional - Packaging KPIs Policies Compliance and Assets Utilization Optimization ("Sweat Our Assets")Evaluate production losses causesRegister losses by type in inspector systemAutomatic import of inspector countersSystem imports inspector counters from automation external system (processed and rejected)</v>
      </c>
      <c r="L1317" s="3"/>
      <c r="M1317" s="3"/>
      <c r="N1317" s="3"/>
      <c r="O1317" s="3"/>
      <c r="P1317" s="3" t="s">
        <v>5630</v>
      </c>
      <c r="Q1317" s="3">
        <v>2028</v>
      </c>
      <c r="R1317" s="5"/>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c r="AQ1317" s="19"/>
      <c r="AR1317" s="19"/>
      <c r="AS1317" s="19"/>
      <c r="AT1317" s="19"/>
      <c r="AU1317" s="19"/>
      <c r="AV1317" s="19"/>
      <c r="AW1317" s="19"/>
      <c r="AX1317" s="19"/>
      <c r="AY1317" s="19"/>
      <c r="AZ1317" s="19"/>
      <c r="BA1317" s="19"/>
      <c r="BB1317" s="19"/>
      <c r="BC1317" s="19"/>
      <c r="BD1317" s="19"/>
      <c r="BE1317" s="19"/>
      <c r="BF1317" s="19"/>
      <c r="BG1317" s="19"/>
      <c r="BH1317" s="19"/>
      <c r="BI1317" s="19"/>
      <c r="BJ1317" s="19"/>
      <c r="BK1317" s="19"/>
      <c r="BL1317" s="19"/>
      <c r="BM1317" s="19"/>
      <c r="BN1317" s="19"/>
      <c r="BO1317" s="19"/>
      <c r="BP1317" s="19"/>
      <c r="BQ1317" s="19"/>
      <c r="BR1317" s="19"/>
      <c r="BS1317" s="19"/>
      <c r="BT1317" s="19"/>
      <c r="BU1317" s="19"/>
      <c r="BV1317" s="19"/>
    </row>
    <row r="1318" spans="1:74" ht="120" customHeight="1" x14ac:dyDescent="0.25">
      <c r="A1318" s="9" t="s">
        <v>5498</v>
      </c>
      <c r="B1318" s="14" t="s">
        <v>82</v>
      </c>
      <c r="C1318" s="3" t="s">
        <v>2100</v>
      </c>
      <c r="D1318" s="3" t="s">
        <v>40</v>
      </c>
      <c r="E1318" s="3" t="s">
        <v>98</v>
      </c>
      <c r="F1318" s="3" t="s">
        <v>2101</v>
      </c>
      <c r="G1318" s="3" t="s">
        <v>2116</v>
      </c>
      <c r="H1318" s="3" t="s">
        <v>4438</v>
      </c>
      <c r="I1318" s="3" t="s">
        <v>4439</v>
      </c>
      <c r="J1318" s="18" t="s">
        <v>4440</v>
      </c>
      <c r="K1318" s="17" t="str">
        <f t="shared" si="20"/>
        <v>Packaging PerformanceLMSPackagingFunctional - Packaging KPIs Policies Compliance and Assets Utilization Optimization ("Sweat Our Assets")Evaluate production losses causesAnalyze losses in inspector systemRejection ratio most trending (up &amp; down) chartChart displaying the major upward and downward trends observed for Rejection ratio</v>
      </c>
      <c r="L1318" s="3"/>
      <c r="M1318" s="3"/>
      <c r="N1318" s="3"/>
      <c r="O1318" s="3"/>
      <c r="P1318" s="3" t="s">
        <v>5630</v>
      </c>
      <c r="Q1318" s="3">
        <v>2028</v>
      </c>
      <c r="R1318" s="5"/>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c r="AQ1318" s="19"/>
      <c r="AR1318" s="19"/>
      <c r="AS1318" s="19"/>
      <c r="AT1318" s="19"/>
      <c r="AU1318" s="19"/>
      <c r="AV1318" s="19"/>
      <c r="AW1318" s="19"/>
      <c r="AX1318" s="19"/>
      <c r="AY1318" s="19"/>
      <c r="AZ1318" s="19"/>
      <c r="BA1318" s="19"/>
      <c r="BB1318" s="19"/>
      <c r="BC1318" s="19"/>
      <c r="BD1318" s="19"/>
      <c r="BE1318" s="19"/>
      <c r="BF1318" s="19"/>
      <c r="BG1318" s="19"/>
      <c r="BH1318" s="19"/>
      <c r="BI1318" s="19"/>
      <c r="BJ1318" s="19"/>
      <c r="BK1318" s="19"/>
      <c r="BL1318" s="19"/>
      <c r="BM1318" s="19"/>
      <c r="BN1318" s="19"/>
      <c r="BO1318" s="19"/>
      <c r="BP1318" s="19"/>
      <c r="BQ1318" s="19"/>
      <c r="BR1318" s="19"/>
      <c r="BS1318" s="19"/>
      <c r="BT1318" s="19"/>
      <c r="BU1318" s="19"/>
      <c r="BV1318" s="19"/>
    </row>
    <row r="1319" spans="1:74" ht="90" customHeight="1" x14ac:dyDescent="0.25">
      <c r="A1319" s="9" t="s">
        <v>5498</v>
      </c>
      <c r="B1319" s="14" t="s">
        <v>82</v>
      </c>
      <c r="C1319" s="3" t="s">
        <v>2100</v>
      </c>
      <c r="D1319" s="3" t="s">
        <v>40</v>
      </c>
      <c r="E1319" s="3" t="s">
        <v>98</v>
      </c>
      <c r="F1319" s="3" t="s">
        <v>2101</v>
      </c>
      <c r="G1319" s="3" t="s">
        <v>2116</v>
      </c>
      <c r="H1319" s="3" t="s">
        <v>4438</v>
      </c>
      <c r="I1319" s="3" t="s">
        <v>4442</v>
      </c>
      <c r="J1319" s="18" t="s">
        <v>4443</v>
      </c>
      <c r="K1319" s="17" t="str">
        <f t="shared" si="20"/>
        <v>Packaging PerformanceLMSPackagingFunctional - Packaging KPIs Policies Compliance and Assets Utilization Optimization ("Sweat Our Assets")Evaluate production losses causesAnalyze losses in inspector systemRejection ratio Pareto chartPareto chart of Rejection ratio per inspector</v>
      </c>
      <c r="L1319" s="3"/>
      <c r="M1319" s="3"/>
      <c r="N1319" s="3"/>
      <c r="O1319" s="3"/>
      <c r="P1319" s="3" t="s">
        <v>5630</v>
      </c>
      <c r="Q1319" s="3">
        <v>2028</v>
      </c>
      <c r="R1319" s="5"/>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c r="AQ1319" s="19"/>
      <c r="AR1319" s="19"/>
      <c r="AS1319" s="19"/>
      <c r="AT1319" s="19"/>
      <c r="AU1319" s="19"/>
      <c r="AV1319" s="19"/>
      <c r="AW1319" s="19"/>
      <c r="AX1319" s="19"/>
      <c r="AY1319" s="19"/>
      <c r="AZ1319" s="19"/>
      <c r="BA1319" s="19"/>
      <c r="BB1319" s="19"/>
      <c r="BC1319" s="19"/>
      <c r="BD1319" s="19"/>
      <c r="BE1319" s="19"/>
      <c r="BF1319" s="19"/>
      <c r="BG1319" s="19"/>
      <c r="BH1319" s="19"/>
      <c r="BI1319" s="19"/>
      <c r="BJ1319" s="19"/>
      <c r="BK1319" s="19"/>
      <c r="BL1319" s="19"/>
      <c r="BM1319" s="19"/>
      <c r="BN1319" s="19"/>
      <c r="BO1319" s="19"/>
      <c r="BP1319" s="19"/>
      <c r="BQ1319" s="19"/>
      <c r="BR1319" s="19"/>
      <c r="BS1319" s="19"/>
      <c r="BT1319" s="19"/>
      <c r="BU1319" s="19"/>
      <c r="BV1319" s="19"/>
    </row>
    <row r="1320" spans="1:74" ht="105" customHeight="1" x14ac:dyDescent="0.25">
      <c r="A1320" s="9" t="s">
        <v>5498</v>
      </c>
      <c r="B1320" s="14" t="s">
        <v>82</v>
      </c>
      <c r="C1320" s="3" t="s">
        <v>2100</v>
      </c>
      <c r="D1320" s="3" t="s">
        <v>40</v>
      </c>
      <c r="E1320" s="3" t="s">
        <v>98</v>
      </c>
      <c r="F1320" s="3" t="s">
        <v>2101</v>
      </c>
      <c r="G1320" s="3" t="s">
        <v>2116</v>
      </c>
      <c r="H1320" s="3" t="s">
        <v>4438</v>
      </c>
      <c r="I1320" s="3" t="s">
        <v>4445</v>
      </c>
      <c r="J1320" s="18" t="s">
        <v>4446</v>
      </c>
      <c r="K1320" s="17" t="str">
        <f t="shared" si="20"/>
        <v>Packaging PerformanceLMSPackagingFunctional - Packaging KPIs Policies Compliance and Assets Utilization Optimization ("Sweat Our Assets")Evaluate production losses causesAnalyze losses in inspector systemRejection ratio Pareto chart by SKUPareto chart of Rejection ratio per SKU and inspector</v>
      </c>
      <c r="L1320" s="3"/>
      <c r="M1320" s="3"/>
      <c r="N1320" s="3"/>
      <c r="O1320" s="3"/>
      <c r="P1320" s="3" t="s">
        <v>5630</v>
      </c>
      <c r="Q1320" s="3">
        <v>2028</v>
      </c>
      <c r="R1320" s="5"/>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c r="AQ1320" s="19"/>
      <c r="AR1320" s="19"/>
      <c r="AS1320" s="19"/>
      <c r="AT1320" s="19"/>
      <c r="AU1320" s="19"/>
      <c r="AV1320" s="19"/>
      <c r="AW1320" s="19"/>
      <c r="AX1320" s="19"/>
      <c r="AY1320" s="19"/>
      <c r="AZ1320" s="19"/>
      <c r="BA1320" s="19"/>
      <c r="BB1320" s="19"/>
      <c r="BC1320" s="19"/>
      <c r="BD1320" s="19"/>
      <c r="BE1320" s="19"/>
      <c r="BF1320" s="19"/>
      <c r="BG1320" s="19"/>
      <c r="BH1320" s="19"/>
      <c r="BI1320" s="19"/>
      <c r="BJ1320" s="19"/>
      <c r="BK1320" s="19"/>
      <c r="BL1320" s="19"/>
      <c r="BM1320" s="19"/>
      <c r="BN1320" s="19"/>
      <c r="BO1320" s="19"/>
      <c r="BP1320" s="19"/>
      <c r="BQ1320" s="19"/>
      <c r="BR1320" s="19"/>
      <c r="BS1320" s="19"/>
      <c r="BT1320" s="19"/>
      <c r="BU1320" s="19"/>
      <c r="BV1320" s="19"/>
    </row>
    <row r="1321" spans="1:74" ht="105" customHeight="1" x14ac:dyDescent="0.25">
      <c r="A1321" s="9" t="s">
        <v>5498</v>
      </c>
      <c r="B1321" s="14" t="s">
        <v>82</v>
      </c>
      <c r="C1321" s="3" t="s">
        <v>2100</v>
      </c>
      <c r="D1321" s="3" t="s">
        <v>40</v>
      </c>
      <c r="E1321" s="3" t="s">
        <v>98</v>
      </c>
      <c r="F1321" s="3" t="s">
        <v>2101</v>
      </c>
      <c r="G1321" s="3" t="s">
        <v>2116</v>
      </c>
      <c r="H1321" s="3" t="s">
        <v>4438</v>
      </c>
      <c r="I1321" s="3" t="s">
        <v>4448</v>
      </c>
      <c r="J1321" s="18" t="s">
        <v>4449</v>
      </c>
      <c r="K1321" s="17" t="str">
        <f t="shared" si="20"/>
        <v>Packaging PerformanceLMSPackagingFunctional - Packaging KPIs Policies Compliance and Assets Utilization Optimization ("Sweat Our Assets")Evaluate production losses causesAnalyze losses in inspector systemRejection ratio team benchmarking chartChart displaying Rejection ratio by inspector by team</v>
      </c>
      <c r="L1321" s="3"/>
      <c r="M1321" s="3"/>
      <c r="N1321" s="3"/>
      <c r="O1321" s="3"/>
      <c r="P1321" s="3" t="s">
        <v>5630</v>
      </c>
      <c r="Q1321" s="3">
        <v>2028</v>
      </c>
      <c r="R1321" s="5"/>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c r="AQ1321" s="19"/>
      <c r="AR1321" s="19"/>
      <c r="AS1321" s="19"/>
      <c r="AT1321" s="19"/>
      <c r="AU1321" s="19"/>
      <c r="AV1321" s="19"/>
      <c r="AW1321" s="19"/>
      <c r="AX1321" s="19"/>
      <c r="AY1321" s="19"/>
      <c r="AZ1321" s="19"/>
      <c r="BA1321" s="19"/>
      <c r="BB1321" s="19"/>
      <c r="BC1321" s="19"/>
      <c r="BD1321" s="19"/>
      <c r="BE1321" s="19"/>
      <c r="BF1321" s="19"/>
      <c r="BG1321" s="19"/>
      <c r="BH1321" s="19"/>
      <c r="BI1321" s="19"/>
      <c r="BJ1321" s="19"/>
      <c r="BK1321" s="19"/>
      <c r="BL1321" s="19"/>
      <c r="BM1321" s="19"/>
      <c r="BN1321" s="19"/>
      <c r="BO1321" s="19"/>
      <c r="BP1321" s="19"/>
      <c r="BQ1321" s="19"/>
      <c r="BR1321" s="19"/>
      <c r="BS1321" s="19"/>
      <c r="BT1321" s="19"/>
      <c r="BU1321" s="19"/>
      <c r="BV1321" s="19"/>
    </row>
    <row r="1322" spans="1:74" ht="105" customHeight="1" x14ac:dyDescent="0.25">
      <c r="A1322" s="9" t="s">
        <v>5498</v>
      </c>
      <c r="B1322" s="14" t="s">
        <v>82</v>
      </c>
      <c r="C1322" s="3" t="s">
        <v>2100</v>
      </c>
      <c r="D1322" s="3" t="s">
        <v>40</v>
      </c>
      <c r="E1322" s="3" t="s">
        <v>98</v>
      </c>
      <c r="F1322" s="3" t="s">
        <v>2101</v>
      </c>
      <c r="G1322" s="3" t="s">
        <v>2116</v>
      </c>
      <c r="H1322" s="3" t="s">
        <v>4438</v>
      </c>
      <c r="I1322" s="3" t="s">
        <v>4451</v>
      </c>
      <c r="J1322" s="18" t="s">
        <v>4452</v>
      </c>
      <c r="K1322" s="17" t="str">
        <f t="shared" si="20"/>
        <v>Packaging PerformanceLMSPackagingFunctional - Packaging KPIs Policies Compliance and Assets Utilization Optimization ("Sweat Our Assets")Evaluate production losses causesAnalyze losses in inspector systemRejection ratio time chartTime series chart displaying hourly Rejection ratio per line/machine</v>
      </c>
      <c r="L1322" s="3"/>
      <c r="M1322" s="3"/>
      <c r="N1322" s="3"/>
      <c r="O1322" s="3"/>
      <c r="P1322" s="3" t="s">
        <v>5630</v>
      </c>
      <c r="Q1322" s="3">
        <v>2028</v>
      </c>
      <c r="R1322" s="5"/>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c r="AQ1322" s="19"/>
      <c r="AR1322" s="19"/>
      <c r="AS1322" s="19"/>
      <c r="AT1322" s="19"/>
      <c r="AU1322" s="19"/>
      <c r="AV1322" s="19"/>
      <c r="AW1322" s="19"/>
      <c r="AX1322" s="19"/>
      <c r="AY1322" s="19"/>
      <c r="AZ1322" s="19"/>
      <c r="BA1322" s="19"/>
      <c r="BB1322" s="19"/>
      <c r="BC1322" s="19"/>
      <c r="BD1322" s="19"/>
      <c r="BE1322" s="19"/>
      <c r="BF1322" s="19"/>
      <c r="BG1322" s="19"/>
      <c r="BH1322" s="19"/>
      <c r="BI1322" s="19"/>
      <c r="BJ1322" s="19"/>
      <c r="BK1322" s="19"/>
      <c r="BL1322" s="19"/>
      <c r="BM1322" s="19"/>
      <c r="BN1322" s="19"/>
      <c r="BO1322" s="19"/>
      <c r="BP1322" s="19"/>
      <c r="BQ1322" s="19"/>
      <c r="BR1322" s="19"/>
      <c r="BS1322" s="19"/>
      <c r="BT1322" s="19"/>
      <c r="BU1322" s="19"/>
      <c r="BV1322" s="19"/>
    </row>
    <row r="1323" spans="1:74" ht="120" customHeight="1" x14ac:dyDescent="0.25">
      <c r="A1323" s="9" t="s">
        <v>5498</v>
      </c>
      <c r="B1323" s="14" t="s">
        <v>82</v>
      </c>
      <c r="C1323" s="3" t="s">
        <v>2100</v>
      </c>
      <c r="D1323" s="3" t="s">
        <v>40</v>
      </c>
      <c r="E1323" s="3" t="s">
        <v>98</v>
      </c>
      <c r="F1323" s="3" t="s">
        <v>2101</v>
      </c>
      <c r="G1323" s="3" t="s">
        <v>2116</v>
      </c>
      <c r="H1323" s="3" t="s">
        <v>4438</v>
      </c>
      <c r="I1323" s="3" t="s">
        <v>4454</v>
      </c>
      <c r="J1323" s="18" t="s">
        <v>4455</v>
      </c>
      <c r="K1323" s="17" t="str">
        <f t="shared" si="20"/>
        <v>Packaging PerformanceLMSPackagingFunctional - Packaging KPIs Policies Compliance and Assets Utilization Optimization ("Sweat Our Assets")Evaluate production losses causesAnalyze losses in inspector systemRejection ratio trends chartChart showing the trends of Rejection ratio per line/machine. It comes with the option to see it by SKU</v>
      </c>
      <c r="L1323" s="3"/>
      <c r="M1323" s="3"/>
      <c r="N1323" s="3"/>
      <c r="O1323" s="3"/>
      <c r="P1323" s="3" t="s">
        <v>5630</v>
      </c>
      <c r="Q1323" s="3">
        <v>2028</v>
      </c>
      <c r="R1323" s="5"/>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c r="AQ1323" s="19"/>
      <c r="AR1323" s="19"/>
      <c r="AS1323" s="19"/>
      <c r="AT1323" s="19"/>
      <c r="AU1323" s="19"/>
      <c r="AV1323" s="19"/>
      <c r="AW1323" s="19"/>
      <c r="AX1323" s="19"/>
      <c r="AY1323" s="19"/>
      <c r="AZ1323" s="19"/>
      <c r="BA1323" s="19"/>
      <c r="BB1323" s="19"/>
      <c r="BC1323" s="19"/>
      <c r="BD1323" s="19"/>
      <c r="BE1323" s="19"/>
      <c r="BF1323" s="19"/>
      <c r="BG1323" s="19"/>
      <c r="BH1323" s="19"/>
      <c r="BI1323" s="19"/>
      <c r="BJ1323" s="19"/>
      <c r="BK1323" s="19"/>
      <c r="BL1323" s="19"/>
      <c r="BM1323" s="19"/>
      <c r="BN1323" s="19"/>
      <c r="BO1323" s="19"/>
      <c r="BP1323" s="19"/>
      <c r="BQ1323" s="19"/>
      <c r="BR1323" s="19"/>
      <c r="BS1323" s="19"/>
      <c r="BT1323" s="19"/>
      <c r="BU1323" s="19"/>
      <c r="BV1323" s="19"/>
    </row>
    <row r="1324" spans="1:74" ht="105" customHeight="1" x14ac:dyDescent="0.25">
      <c r="A1324" s="9" t="s">
        <v>5498</v>
      </c>
      <c r="B1324" s="14" t="s">
        <v>82</v>
      </c>
      <c r="C1324" s="3" t="s">
        <v>2100</v>
      </c>
      <c r="D1324" s="3" t="s">
        <v>40</v>
      </c>
      <c r="E1324" s="3" t="s">
        <v>98</v>
      </c>
      <c r="F1324" s="3" t="s">
        <v>2101</v>
      </c>
      <c r="G1324" s="3" t="s">
        <v>2116</v>
      </c>
      <c r="H1324" s="3" t="s">
        <v>4438</v>
      </c>
      <c r="I1324" s="3" t="s">
        <v>4457</v>
      </c>
      <c r="J1324" s="18" t="s">
        <v>4458</v>
      </c>
      <c r="K1324" s="17" t="str">
        <f t="shared" si="20"/>
        <v>Packaging PerformanceLMSPackagingFunctional - Packaging KPIs Policies Compliance and Assets Utilization Optimization ("Sweat Our Assets")Evaluate production losses causesAnalyze losses in inspector systemRejection type granularity for rejected countersInspector rejected counters split by rejection type</v>
      </c>
      <c r="L1324" s="3"/>
      <c r="M1324" s="3"/>
      <c r="N1324" s="3"/>
      <c r="O1324" s="3"/>
      <c r="P1324" s="3" t="s">
        <v>5630</v>
      </c>
      <c r="Q1324" s="3">
        <v>2028</v>
      </c>
      <c r="R1324" s="5"/>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c r="AQ1324" s="19"/>
      <c r="AR1324" s="19"/>
      <c r="AS1324" s="19"/>
      <c r="AT1324" s="19"/>
      <c r="AU1324" s="19"/>
      <c r="AV1324" s="19"/>
      <c r="AW1324" s="19"/>
      <c r="AX1324" s="19"/>
      <c r="AY1324" s="19"/>
      <c r="AZ1324" s="19"/>
      <c r="BA1324" s="19"/>
      <c r="BB1324" s="19"/>
      <c r="BC1324" s="19"/>
      <c r="BD1324" s="19"/>
      <c r="BE1324" s="19"/>
      <c r="BF1324" s="19"/>
      <c r="BG1324" s="19"/>
      <c r="BH1324" s="19"/>
      <c r="BI1324" s="19"/>
      <c r="BJ1324" s="19"/>
      <c r="BK1324" s="19"/>
      <c r="BL1324" s="19"/>
      <c r="BM1324" s="19"/>
      <c r="BN1324" s="19"/>
      <c r="BO1324" s="19"/>
      <c r="BP1324" s="19"/>
      <c r="BQ1324" s="19"/>
      <c r="BR1324" s="19"/>
      <c r="BS1324" s="19"/>
      <c r="BT1324" s="19"/>
      <c r="BU1324" s="19"/>
      <c r="BV1324" s="19"/>
    </row>
    <row r="1325" spans="1:74" ht="105" customHeight="1" x14ac:dyDescent="0.25">
      <c r="A1325" s="9" t="s">
        <v>5498</v>
      </c>
      <c r="B1325" s="14" t="s">
        <v>82</v>
      </c>
      <c r="C1325" s="3" t="s">
        <v>2100</v>
      </c>
      <c r="D1325" s="3" t="s">
        <v>40</v>
      </c>
      <c r="E1325" s="3" t="s">
        <v>98</v>
      </c>
      <c r="F1325" s="3" t="s">
        <v>2101</v>
      </c>
      <c r="G1325" s="3" t="s">
        <v>2116</v>
      </c>
      <c r="H1325" s="3" t="s">
        <v>4460</v>
      </c>
      <c r="I1325" s="3" t="s">
        <v>4461</v>
      </c>
      <c r="J1325" s="18" t="s">
        <v>4462</v>
      </c>
      <c r="K1325" s="17" t="str">
        <f t="shared" si="20"/>
        <v>Packaging PerformanceLMSPackagingFunctional - Packaging KPIs Policies Compliance and Assets Utilization Optimization ("Sweat Our Assets")Evaluate production losses causesRegister losses by type in my inspector systemEBI / FBI container loss especification -Data Gatheringcollect rejection data from electronic inspectors by type</v>
      </c>
      <c r="L1325" s="3"/>
      <c r="M1325" s="3"/>
      <c r="N1325" s="3"/>
      <c r="O1325" s="3"/>
      <c r="P1325" s="3" t="s">
        <v>5628</v>
      </c>
      <c r="Q1325" s="3"/>
      <c r="R1325" s="5"/>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c r="AQ1325" s="19"/>
      <c r="AR1325" s="19"/>
      <c r="AS1325" s="19"/>
      <c r="AT1325" s="19"/>
      <c r="AU1325" s="19"/>
      <c r="AV1325" s="19"/>
      <c r="AW1325" s="19"/>
      <c r="AX1325" s="19"/>
      <c r="AY1325" s="19"/>
      <c r="AZ1325" s="19"/>
      <c r="BA1325" s="19"/>
      <c r="BB1325" s="19"/>
      <c r="BC1325" s="19"/>
      <c r="BD1325" s="19"/>
      <c r="BE1325" s="19"/>
      <c r="BF1325" s="19"/>
      <c r="BG1325" s="19"/>
      <c r="BH1325" s="19"/>
      <c r="BI1325" s="19"/>
      <c r="BJ1325" s="19"/>
      <c r="BK1325" s="19"/>
      <c r="BL1325" s="19"/>
      <c r="BM1325" s="19"/>
      <c r="BN1325" s="19"/>
      <c r="BO1325" s="19"/>
      <c r="BP1325" s="19"/>
      <c r="BQ1325" s="19"/>
      <c r="BR1325" s="19"/>
      <c r="BS1325" s="19"/>
      <c r="BT1325" s="19"/>
      <c r="BU1325" s="19"/>
      <c r="BV1325" s="19"/>
    </row>
    <row r="1326" spans="1:74" ht="150" customHeight="1" x14ac:dyDescent="0.25">
      <c r="A1326" s="9" t="s">
        <v>5498</v>
      </c>
      <c r="B1326" s="14" t="s">
        <v>82</v>
      </c>
      <c r="C1326" s="3" t="s">
        <v>2100</v>
      </c>
      <c r="D1326" s="3" t="s">
        <v>40</v>
      </c>
      <c r="E1326" s="3" t="s">
        <v>98</v>
      </c>
      <c r="F1326" s="3" t="s">
        <v>2101</v>
      </c>
      <c r="G1326" s="3" t="s">
        <v>2116</v>
      </c>
      <c r="H1326" s="3" t="s">
        <v>4460</v>
      </c>
      <c r="I1326" s="3" t="s">
        <v>4464</v>
      </c>
      <c r="J1326" s="18" t="s">
        <v>4465</v>
      </c>
      <c r="K1326" s="17" t="str">
        <f t="shared" si="20"/>
        <v>Packaging PerformanceLMSPackagingFunctional - Packaging KPIs Policies Compliance and Assets Utilization Optimization ("Sweat Our Assets")Evaluate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v>
      </c>
      <c r="L1326" s="3"/>
      <c r="M1326" s="3"/>
      <c r="N1326" s="3"/>
      <c r="O1326" s="3"/>
      <c r="P1326" s="3" t="s">
        <v>5628</v>
      </c>
      <c r="Q1326" s="3"/>
      <c r="R1326" s="5"/>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c r="AQ1326" s="19"/>
      <c r="AR1326" s="19"/>
      <c r="AS1326" s="19"/>
      <c r="AT1326" s="19"/>
      <c r="AU1326" s="19"/>
      <c r="AV1326" s="19"/>
      <c r="AW1326" s="19"/>
      <c r="AX1326" s="19"/>
      <c r="AY1326" s="19"/>
      <c r="AZ1326" s="19"/>
      <c r="BA1326" s="19"/>
      <c r="BB1326" s="19"/>
      <c r="BC1326" s="19"/>
      <c r="BD1326" s="19"/>
      <c r="BE1326" s="19"/>
      <c r="BF1326" s="19"/>
      <c r="BG1326" s="19"/>
      <c r="BH1326" s="19"/>
      <c r="BI1326" s="19"/>
      <c r="BJ1326" s="19"/>
      <c r="BK1326" s="19"/>
      <c r="BL1326" s="19"/>
      <c r="BM1326" s="19"/>
      <c r="BN1326" s="19"/>
      <c r="BO1326" s="19"/>
      <c r="BP1326" s="19"/>
      <c r="BQ1326" s="19"/>
      <c r="BR1326" s="19"/>
      <c r="BS1326" s="19"/>
      <c r="BT1326" s="19"/>
      <c r="BU1326" s="19"/>
      <c r="BV1326" s="19"/>
    </row>
    <row r="1327" spans="1:74" ht="105" customHeight="1" x14ac:dyDescent="0.25">
      <c r="A1327" s="9" t="s">
        <v>5498</v>
      </c>
      <c r="B1327" s="14" t="s">
        <v>82</v>
      </c>
      <c r="C1327" s="3" t="s">
        <v>2100</v>
      </c>
      <c r="D1327" s="3" t="s">
        <v>40</v>
      </c>
      <c r="E1327" s="3" t="s">
        <v>98</v>
      </c>
      <c r="F1327" s="3" t="s">
        <v>2101</v>
      </c>
      <c r="G1327" s="3" t="s">
        <v>2116</v>
      </c>
      <c r="H1327" s="3" t="s">
        <v>4467</v>
      </c>
      <c r="I1327" s="3" t="s">
        <v>4468</v>
      </c>
      <c r="J1327" s="18" t="s">
        <v>4469</v>
      </c>
      <c r="K1327" s="17" t="str">
        <f t="shared" si="20"/>
        <v>Packaging PerformanceLMSPackagingFunctional - Packaging KPIs Policies Compliance and Assets Utilization Optimization ("Sweat Our Assets")Evaluate production losses causesCalculate the extract loss on production lineLine extract loss calculationCalculation of Line extract loss according to Global Packaging Losses Definitions SOP</v>
      </c>
      <c r="L1327" s="3"/>
      <c r="M1327" s="3"/>
      <c r="N1327" s="3"/>
      <c r="O1327" s="3"/>
      <c r="P1327" s="3" t="s">
        <v>5630</v>
      </c>
      <c r="Q1327" s="3">
        <v>2029</v>
      </c>
      <c r="R1327" s="5"/>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c r="AQ1327" s="19"/>
      <c r="AR1327" s="19"/>
      <c r="AS1327" s="19"/>
      <c r="AT1327" s="19"/>
      <c r="AU1327" s="19"/>
      <c r="AV1327" s="19"/>
      <c r="AW1327" s="19"/>
      <c r="AX1327" s="19"/>
      <c r="AY1327" s="19"/>
      <c r="AZ1327" s="19"/>
      <c r="BA1327" s="19"/>
      <c r="BB1327" s="19"/>
      <c r="BC1327" s="19"/>
      <c r="BD1327" s="19"/>
      <c r="BE1327" s="19"/>
      <c r="BF1327" s="19"/>
      <c r="BG1327" s="19"/>
      <c r="BH1327" s="19"/>
      <c r="BI1327" s="19"/>
      <c r="BJ1327" s="19"/>
      <c r="BK1327" s="19"/>
      <c r="BL1327" s="19"/>
      <c r="BM1327" s="19"/>
      <c r="BN1327" s="19"/>
      <c r="BO1327" s="19"/>
      <c r="BP1327" s="19"/>
      <c r="BQ1327" s="19"/>
      <c r="BR1327" s="19"/>
      <c r="BS1327" s="19"/>
      <c r="BT1327" s="19"/>
      <c r="BU1327" s="19"/>
      <c r="BV1327" s="19"/>
    </row>
    <row r="1328" spans="1:74" ht="120" customHeight="1" x14ac:dyDescent="0.25">
      <c r="A1328" s="9" t="s">
        <v>5498</v>
      </c>
      <c r="B1328" s="14" t="s">
        <v>82</v>
      </c>
      <c r="C1328" s="3" t="s">
        <v>2100</v>
      </c>
      <c r="D1328" s="3" t="s">
        <v>40</v>
      </c>
      <c r="E1328" s="3" t="s">
        <v>98</v>
      </c>
      <c r="F1328" s="3" t="s">
        <v>2101</v>
      </c>
      <c r="G1328" s="3" t="s">
        <v>2116</v>
      </c>
      <c r="H1328" s="3" t="s">
        <v>4467</v>
      </c>
      <c r="I1328" s="3" t="s">
        <v>4471</v>
      </c>
      <c r="J1328" s="18" t="s">
        <v>4472</v>
      </c>
      <c r="K1328" s="17" t="str">
        <f t="shared" si="20"/>
        <v>Packaging PerformanceLMSPackagingFunctional - Packaging KPIs Policies Compliance and Assets Utilization Optimization ("Sweat Our Assets")Evaluate production losses causesCalculate the extract loss on production lineLine extract loss most trending (up &amp; down) chartChart displaying the major upward and downward trends observed for Line extract loss</v>
      </c>
      <c r="L1328" s="3"/>
      <c r="M1328" s="3"/>
      <c r="N1328" s="3"/>
      <c r="O1328" s="3"/>
      <c r="P1328" s="3" t="s">
        <v>5630</v>
      </c>
      <c r="Q1328" s="3">
        <v>2029</v>
      </c>
      <c r="R1328" s="5"/>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c r="AQ1328" s="19"/>
      <c r="AR1328" s="19"/>
      <c r="AS1328" s="19"/>
      <c r="AT1328" s="19"/>
      <c r="AU1328" s="19"/>
      <c r="AV1328" s="19"/>
      <c r="AW1328" s="19"/>
      <c r="AX1328" s="19"/>
      <c r="AY1328" s="19"/>
      <c r="AZ1328" s="19"/>
      <c r="BA1328" s="19"/>
      <c r="BB1328" s="19"/>
      <c r="BC1328" s="19"/>
      <c r="BD1328" s="19"/>
      <c r="BE1328" s="19"/>
      <c r="BF1328" s="19"/>
      <c r="BG1328" s="19"/>
      <c r="BH1328" s="19"/>
      <c r="BI1328" s="19"/>
      <c r="BJ1328" s="19"/>
      <c r="BK1328" s="19"/>
      <c r="BL1328" s="19"/>
      <c r="BM1328" s="19"/>
      <c r="BN1328" s="19"/>
      <c r="BO1328" s="19"/>
      <c r="BP1328" s="19"/>
      <c r="BQ1328" s="19"/>
      <c r="BR1328" s="19"/>
      <c r="BS1328" s="19"/>
      <c r="BT1328" s="19"/>
      <c r="BU1328" s="19"/>
      <c r="BV1328" s="19"/>
    </row>
    <row r="1329" spans="1:74" ht="105" customHeight="1" x14ac:dyDescent="0.25">
      <c r="A1329" s="9" t="s">
        <v>5498</v>
      </c>
      <c r="B1329" s="14" t="s">
        <v>82</v>
      </c>
      <c r="C1329" s="3" t="s">
        <v>2100</v>
      </c>
      <c r="D1329" s="3" t="s">
        <v>40</v>
      </c>
      <c r="E1329" s="3" t="s">
        <v>98</v>
      </c>
      <c r="F1329" s="3" t="s">
        <v>2101</v>
      </c>
      <c r="G1329" s="3" t="s">
        <v>2116</v>
      </c>
      <c r="H1329" s="3" t="s">
        <v>4467</v>
      </c>
      <c r="I1329" s="3" t="s">
        <v>4474</v>
      </c>
      <c r="J1329" s="18" t="s">
        <v>4475</v>
      </c>
      <c r="K1329" s="17" t="str">
        <f t="shared" si="20"/>
        <v>Packaging PerformanceLMSPackagingFunctional - Packaging KPIs Policies Compliance and Assets Utilization Optimization ("Sweat Our Assets")Evaluate production losses causesCalculate the extract loss on production lineLine extract loss Pareto chart by SKUPareto chart of Line extract loss per SKU by line</v>
      </c>
      <c r="L1329" s="3"/>
      <c r="M1329" s="3"/>
      <c r="N1329" s="3"/>
      <c r="O1329" s="3"/>
      <c r="P1329" s="3" t="s">
        <v>5630</v>
      </c>
      <c r="Q1329" s="3">
        <v>2029</v>
      </c>
      <c r="R1329" s="5"/>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c r="AQ1329" s="19"/>
      <c r="AR1329" s="19"/>
      <c r="AS1329" s="19"/>
      <c r="AT1329" s="19"/>
      <c r="AU1329" s="19"/>
      <c r="AV1329" s="19"/>
      <c r="AW1329" s="19"/>
      <c r="AX1329" s="19"/>
      <c r="AY1329" s="19"/>
      <c r="AZ1329" s="19"/>
      <c r="BA1329" s="19"/>
      <c r="BB1329" s="19"/>
      <c r="BC1329" s="19"/>
      <c r="BD1329" s="19"/>
      <c r="BE1329" s="19"/>
      <c r="BF1329" s="19"/>
      <c r="BG1329" s="19"/>
      <c r="BH1329" s="19"/>
      <c r="BI1329" s="19"/>
      <c r="BJ1329" s="19"/>
      <c r="BK1329" s="19"/>
      <c r="BL1329" s="19"/>
      <c r="BM1329" s="19"/>
      <c r="BN1329" s="19"/>
      <c r="BO1329" s="19"/>
      <c r="BP1329" s="19"/>
      <c r="BQ1329" s="19"/>
      <c r="BR1329" s="19"/>
      <c r="BS1329" s="19"/>
      <c r="BT1329" s="19"/>
      <c r="BU1329" s="19"/>
      <c r="BV1329" s="19"/>
    </row>
    <row r="1330" spans="1:74" ht="105" customHeight="1" x14ac:dyDescent="0.25">
      <c r="A1330" s="9" t="s">
        <v>5498</v>
      </c>
      <c r="B1330" s="14" t="s">
        <v>82</v>
      </c>
      <c r="C1330" s="3" t="s">
        <v>2100</v>
      </c>
      <c r="D1330" s="3" t="s">
        <v>40</v>
      </c>
      <c r="E1330" s="3" t="s">
        <v>98</v>
      </c>
      <c r="F1330" s="3" t="s">
        <v>2101</v>
      </c>
      <c r="G1330" s="3" t="s">
        <v>2116</v>
      </c>
      <c r="H1330" s="3" t="s">
        <v>4467</v>
      </c>
      <c r="I1330" s="3" t="s">
        <v>4477</v>
      </c>
      <c r="J1330" s="18" t="s">
        <v>4478</v>
      </c>
      <c r="K1330" s="17" t="str">
        <f t="shared" si="20"/>
        <v>Packaging PerformanceLMSPackagingFunctional - Packaging KPIs Policies Compliance and Assets Utilization Optimization ("Sweat Our Assets")Evaluate production losses causesCalculate the extract loss on production lineLine extract loss team benchmarking chartChart displaying Line extract loss by line by team</v>
      </c>
      <c r="L1330" s="3"/>
      <c r="M1330" s="3"/>
      <c r="N1330" s="3"/>
      <c r="O1330" s="3"/>
      <c r="P1330" s="3" t="s">
        <v>5630</v>
      </c>
      <c r="Q1330" s="3">
        <v>2029</v>
      </c>
      <c r="R1330" s="5"/>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c r="AQ1330" s="19"/>
      <c r="AR1330" s="19"/>
      <c r="AS1330" s="19"/>
      <c r="AT1330" s="19"/>
      <c r="AU1330" s="19"/>
      <c r="AV1330" s="19"/>
      <c r="AW1330" s="19"/>
      <c r="AX1330" s="19"/>
      <c r="AY1330" s="19"/>
      <c r="AZ1330" s="19"/>
      <c r="BA1330" s="19"/>
      <c r="BB1330" s="19"/>
      <c r="BC1330" s="19"/>
      <c r="BD1330" s="19"/>
      <c r="BE1330" s="19"/>
      <c r="BF1330" s="19"/>
      <c r="BG1330" s="19"/>
      <c r="BH1330" s="19"/>
      <c r="BI1330" s="19"/>
      <c r="BJ1330" s="19"/>
      <c r="BK1330" s="19"/>
      <c r="BL1330" s="19"/>
      <c r="BM1330" s="19"/>
      <c r="BN1330" s="19"/>
      <c r="BO1330" s="19"/>
      <c r="BP1330" s="19"/>
      <c r="BQ1330" s="19"/>
      <c r="BR1330" s="19"/>
      <c r="BS1330" s="19"/>
      <c r="BT1330" s="19"/>
      <c r="BU1330" s="19"/>
      <c r="BV1330" s="19"/>
    </row>
    <row r="1331" spans="1:74" ht="105" customHeight="1" x14ac:dyDescent="0.25">
      <c r="A1331" s="9" t="s">
        <v>5498</v>
      </c>
      <c r="B1331" s="14" t="s">
        <v>82</v>
      </c>
      <c r="C1331" s="3" t="s">
        <v>2100</v>
      </c>
      <c r="D1331" s="3" t="s">
        <v>40</v>
      </c>
      <c r="E1331" s="3" t="s">
        <v>98</v>
      </c>
      <c r="F1331" s="3" t="s">
        <v>2101</v>
      </c>
      <c r="G1331" s="3" t="s">
        <v>2116</v>
      </c>
      <c r="H1331" s="3" t="s">
        <v>4467</v>
      </c>
      <c r="I1331" s="3" t="s">
        <v>4480</v>
      </c>
      <c r="J1331" s="18" t="s">
        <v>4481</v>
      </c>
      <c r="K1331" s="17" t="str">
        <f t="shared" si="20"/>
        <v>Packaging PerformanceLMSPackagingFunctional - Packaging KPIs Policies Compliance and Assets Utilization Optimization ("Sweat Our Assets")Evaluate production losses causesCalculate the extract loss on production lineLine extract loss time chartTime series chart displaying Line extract loss (daily/weekly/monthly)</v>
      </c>
      <c r="L1331" s="3"/>
      <c r="M1331" s="3"/>
      <c r="N1331" s="3"/>
      <c r="O1331" s="3"/>
      <c r="P1331" s="3" t="s">
        <v>5630</v>
      </c>
      <c r="Q1331" s="3">
        <v>2029</v>
      </c>
      <c r="R1331" s="5"/>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c r="AQ1331" s="19"/>
      <c r="AR1331" s="19"/>
      <c r="AS1331" s="19"/>
      <c r="AT1331" s="19"/>
      <c r="AU1331" s="19"/>
      <c r="AV1331" s="19"/>
      <c r="AW1331" s="19"/>
      <c r="AX1331" s="19"/>
      <c r="AY1331" s="19"/>
      <c r="AZ1331" s="19"/>
      <c r="BA1331" s="19"/>
      <c r="BB1331" s="19"/>
      <c r="BC1331" s="19"/>
      <c r="BD1331" s="19"/>
      <c r="BE1331" s="19"/>
      <c r="BF1331" s="19"/>
      <c r="BG1331" s="19"/>
      <c r="BH1331" s="19"/>
      <c r="BI1331" s="19"/>
      <c r="BJ1331" s="19"/>
      <c r="BK1331" s="19"/>
      <c r="BL1331" s="19"/>
      <c r="BM1331" s="19"/>
      <c r="BN1331" s="19"/>
      <c r="BO1331" s="19"/>
      <c r="BP1331" s="19"/>
      <c r="BQ1331" s="19"/>
      <c r="BR1331" s="19"/>
      <c r="BS1331" s="19"/>
      <c r="BT1331" s="19"/>
      <c r="BU1331" s="19"/>
      <c r="BV1331" s="19"/>
    </row>
    <row r="1332" spans="1:74" ht="105" customHeight="1" x14ac:dyDescent="0.25">
      <c r="A1332" s="9" t="s">
        <v>5498</v>
      </c>
      <c r="B1332" s="14" t="s">
        <v>82</v>
      </c>
      <c r="C1332" s="3" t="s">
        <v>2100</v>
      </c>
      <c r="D1332" s="3" t="s">
        <v>40</v>
      </c>
      <c r="E1332" s="3" t="s">
        <v>98</v>
      </c>
      <c r="F1332" s="3" t="s">
        <v>2101</v>
      </c>
      <c r="G1332" s="3" t="s">
        <v>2116</v>
      </c>
      <c r="H1332" s="3" t="s">
        <v>4467</v>
      </c>
      <c r="I1332" s="3" t="s">
        <v>4483</v>
      </c>
      <c r="J1332" s="18" t="s">
        <v>4484</v>
      </c>
      <c r="K1332" s="17" t="str">
        <f t="shared" si="20"/>
        <v>Packaging PerformanceLMSPackagingFunctional - Packaging KPIs Policies Compliance and Assets Utilization Optimization ("Sweat Our Assets")Evaluate production losses causesCalculate the extract loss on production lineLine extract loss trends chartChart showing the trends of Line extract loss. It comes with the option to see it by SKU</v>
      </c>
      <c r="L1332" s="3"/>
      <c r="M1332" s="3"/>
      <c r="N1332" s="3"/>
      <c r="O1332" s="3"/>
      <c r="P1332" s="3" t="s">
        <v>5630</v>
      </c>
      <c r="Q1332" s="3">
        <v>2029</v>
      </c>
      <c r="R1332" s="5"/>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c r="AQ1332" s="19"/>
      <c r="AR1332" s="19"/>
      <c r="AS1332" s="19"/>
      <c r="AT1332" s="19"/>
      <c r="AU1332" s="19"/>
      <c r="AV1332" s="19"/>
      <c r="AW1332" s="19"/>
      <c r="AX1332" s="19"/>
      <c r="AY1332" s="19"/>
      <c r="AZ1332" s="19"/>
      <c r="BA1332" s="19"/>
      <c r="BB1332" s="19"/>
      <c r="BC1332" s="19"/>
      <c r="BD1332" s="19"/>
      <c r="BE1332" s="19"/>
      <c r="BF1332" s="19"/>
      <c r="BG1332" s="19"/>
      <c r="BH1332" s="19"/>
      <c r="BI1332" s="19"/>
      <c r="BJ1332" s="19"/>
      <c r="BK1332" s="19"/>
      <c r="BL1332" s="19"/>
      <c r="BM1332" s="19"/>
      <c r="BN1332" s="19"/>
      <c r="BO1332" s="19"/>
      <c r="BP1332" s="19"/>
      <c r="BQ1332" s="19"/>
      <c r="BR1332" s="19"/>
      <c r="BS1332" s="19"/>
      <c r="BT1332" s="19"/>
      <c r="BU1332" s="19"/>
      <c r="BV1332" s="19"/>
    </row>
    <row r="1333" spans="1:74" ht="120" customHeight="1" x14ac:dyDescent="0.25">
      <c r="A1333" s="9" t="s">
        <v>5498</v>
      </c>
      <c r="B1333" s="14" t="s">
        <v>82</v>
      </c>
      <c r="C1333" s="3" t="s">
        <v>2100</v>
      </c>
      <c r="D1333" s="3" t="s">
        <v>40</v>
      </c>
      <c r="E1333" s="3" t="s">
        <v>98</v>
      </c>
      <c r="F1333" s="3" t="s">
        <v>2101</v>
      </c>
      <c r="G1333" s="3" t="s">
        <v>2116</v>
      </c>
      <c r="H1333" s="3" t="s">
        <v>4467</v>
      </c>
      <c r="I1333" s="3" t="s">
        <v>4486</v>
      </c>
      <c r="J1333" s="18" t="s">
        <v>4487</v>
      </c>
      <c r="K1333" s="17" t="str">
        <f t="shared" si="20"/>
        <v>Packaging PerformanceLMSPackagingFunctional - Packaging KPIs Policies Compliance and Assets Utilization Optimization ("Sweat Our Assets")Evaluate production losses causesCalculate the extract loss on production lineSite packaging extract loss chart with breakdown of linesSite consolidated Line extract loss values shown with drill-down values for each packaging line</v>
      </c>
      <c r="L1333" s="3"/>
      <c r="M1333" s="3"/>
      <c r="N1333" s="3"/>
      <c r="O1333" s="3"/>
      <c r="P1333" s="3" t="s">
        <v>5630</v>
      </c>
      <c r="Q1333" s="3">
        <v>2029</v>
      </c>
      <c r="R1333" s="5"/>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c r="AQ1333" s="19"/>
      <c r="AR1333" s="19"/>
      <c r="AS1333" s="19"/>
      <c r="AT1333" s="19"/>
      <c r="AU1333" s="19"/>
      <c r="AV1333" s="19"/>
      <c r="AW1333" s="19"/>
      <c r="AX1333" s="19"/>
      <c r="AY1333" s="19"/>
      <c r="AZ1333" s="19"/>
      <c r="BA1333" s="19"/>
      <c r="BB1333" s="19"/>
      <c r="BC1333" s="19"/>
      <c r="BD1333" s="19"/>
      <c r="BE1333" s="19"/>
      <c r="BF1333" s="19"/>
      <c r="BG1333" s="19"/>
      <c r="BH1333" s="19"/>
      <c r="BI1333" s="19"/>
      <c r="BJ1333" s="19"/>
      <c r="BK1333" s="19"/>
      <c r="BL1333" s="19"/>
      <c r="BM1333" s="19"/>
      <c r="BN1333" s="19"/>
      <c r="BO1333" s="19"/>
      <c r="BP1333" s="19"/>
      <c r="BQ1333" s="19"/>
      <c r="BR1333" s="19"/>
      <c r="BS1333" s="19"/>
      <c r="BT1333" s="19"/>
      <c r="BU1333" s="19"/>
      <c r="BV1333" s="19"/>
    </row>
    <row r="1334" spans="1:74" ht="75" customHeight="1" x14ac:dyDescent="0.25">
      <c r="A1334" s="9" t="s">
        <v>5498</v>
      </c>
      <c r="B1334" s="14" t="s">
        <v>82</v>
      </c>
      <c r="C1334" s="3" t="s">
        <v>2100</v>
      </c>
      <c r="D1334" s="3" t="s">
        <v>40</v>
      </c>
      <c r="E1334" s="3" t="s">
        <v>98</v>
      </c>
      <c r="F1334" s="3" t="s">
        <v>4498</v>
      </c>
      <c r="G1334" s="3" t="s">
        <v>4499</v>
      </c>
      <c r="H1334" s="3" t="s">
        <v>5041</v>
      </c>
      <c r="I1334" s="3" t="s">
        <v>5115</v>
      </c>
      <c r="J1334" s="18" t="s">
        <v>4501</v>
      </c>
      <c r="K1334" s="17" t="str">
        <f t="shared" si="20"/>
        <v>Packaging PerformanceLMSPackagingFunctional - Total Performance Management ("Packaging Owns Packaging")Track line performanceRegister line stoppage automaticallyMachine Status Data collectionCollect machine speed and stored</v>
      </c>
      <c r="L1334" s="3"/>
      <c r="M1334" s="3"/>
      <c r="N1334" s="3"/>
      <c r="O1334" s="3"/>
      <c r="P1334" s="3" t="s">
        <v>150</v>
      </c>
      <c r="Q1334" s="3">
        <v>2024</v>
      </c>
      <c r="R1334" s="5"/>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c r="AQ1334" s="19"/>
      <c r="AR1334" s="19"/>
      <c r="AS1334" s="19"/>
      <c r="AT1334" s="19"/>
      <c r="AU1334" s="19"/>
      <c r="AV1334" s="19"/>
      <c r="AW1334" s="19"/>
      <c r="AX1334" s="19"/>
      <c r="AY1334" s="19"/>
      <c r="AZ1334" s="19"/>
      <c r="BA1334" s="19"/>
      <c r="BB1334" s="19"/>
      <c r="BC1334" s="19"/>
      <c r="BD1334" s="19"/>
      <c r="BE1334" s="19"/>
      <c r="BF1334" s="19"/>
      <c r="BG1334" s="19"/>
      <c r="BH1334" s="19"/>
      <c r="BI1334" s="19"/>
      <c r="BJ1334" s="19"/>
      <c r="BK1334" s="19"/>
      <c r="BL1334" s="19"/>
      <c r="BM1334" s="19"/>
      <c r="BN1334" s="19"/>
      <c r="BO1334" s="19"/>
      <c r="BP1334" s="19"/>
      <c r="BQ1334" s="19"/>
      <c r="BR1334" s="19"/>
      <c r="BS1334" s="19"/>
      <c r="BT1334" s="19"/>
      <c r="BU1334" s="19"/>
      <c r="BV1334" s="19"/>
    </row>
    <row r="1335" spans="1:74" ht="75" customHeight="1" x14ac:dyDescent="0.25">
      <c r="A1335" s="9" t="s">
        <v>5498</v>
      </c>
      <c r="B1335" s="14" t="s">
        <v>82</v>
      </c>
      <c r="C1335" s="3" t="s">
        <v>2100</v>
      </c>
      <c r="D1335" s="3" t="s">
        <v>40</v>
      </c>
      <c r="E1335" s="3" t="s">
        <v>98</v>
      </c>
      <c r="F1335" s="3" t="s">
        <v>4498</v>
      </c>
      <c r="G1335" s="3" t="s">
        <v>4499</v>
      </c>
      <c r="H1335" s="3" t="s">
        <v>5120</v>
      </c>
      <c r="I1335" s="3" t="s">
        <v>5121</v>
      </c>
      <c r="J1335" s="18" t="s">
        <v>4501</v>
      </c>
      <c r="K1335" s="17" t="str">
        <f t="shared" si="20"/>
        <v>Packaging PerformanceLMSPackagingFunctional - Total Performance Management ("Packaging Owns Packaging")Track line performanceRegister machine speedloss automaticallyMachine Production Data collectionCollect machine speed and stored</v>
      </c>
      <c r="L1335" s="3"/>
      <c r="M1335" s="3"/>
      <c r="N1335" s="3"/>
      <c r="O1335" s="3"/>
      <c r="P1335" s="3" t="s">
        <v>150</v>
      </c>
      <c r="Q1335" s="3">
        <v>2024</v>
      </c>
      <c r="R1335" s="5"/>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c r="AQ1335" s="19"/>
      <c r="AR1335" s="19"/>
      <c r="AS1335" s="19"/>
      <c r="AT1335" s="19"/>
      <c r="AU1335" s="19"/>
      <c r="AV1335" s="19"/>
      <c r="AW1335" s="19"/>
      <c r="AX1335" s="19"/>
      <c r="AY1335" s="19"/>
      <c r="AZ1335" s="19"/>
      <c r="BA1335" s="19"/>
      <c r="BB1335" s="19"/>
      <c r="BC1335" s="19"/>
      <c r="BD1335" s="19"/>
      <c r="BE1335" s="19"/>
      <c r="BF1335" s="19"/>
      <c r="BG1335" s="19"/>
      <c r="BH1335" s="19"/>
      <c r="BI1335" s="19"/>
      <c r="BJ1335" s="19"/>
      <c r="BK1335" s="19"/>
      <c r="BL1335" s="19"/>
      <c r="BM1335" s="19"/>
      <c r="BN1335" s="19"/>
      <c r="BO1335" s="19"/>
      <c r="BP1335" s="19"/>
      <c r="BQ1335" s="19"/>
      <c r="BR1335" s="19"/>
      <c r="BS1335" s="19"/>
      <c r="BT1335" s="19"/>
      <c r="BU1335" s="19"/>
      <c r="BV1335" s="19"/>
    </row>
    <row r="1336" spans="1:74" ht="75" customHeight="1" x14ac:dyDescent="0.25">
      <c r="A1336" s="9" t="s">
        <v>5498</v>
      </c>
      <c r="B1336" s="14" t="s">
        <v>82</v>
      </c>
      <c r="C1336" s="3" t="s">
        <v>2100</v>
      </c>
      <c r="D1336" s="3" t="s">
        <v>40</v>
      </c>
      <c r="E1336" s="3" t="s">
        <v>98</v>
      </c>
      <c r="F1336" s="3" t="s">
        <v>4498</v>
      </c>
      <c r="G1336" s="3" t="s">
        <v>4499</v>
      </c>
      <c r="H1336" s="3" t="s">
        <v>4276</v>
      </c>
      <c r="I1336" s="3" t="s">
        <v>4500</v>
      </c>
      <c r="J1336" s="18" t="s">
        <v>4501</v>
      </c>
      <c r="K1336" s="17" t="str">
        <f t="shared" si="20"/>
        <v>Packaging PerformanceLMSPackagingFunctional - Total Performance Management ("Packaging Owns Packaging")Track line performanceEvaluate machine speedMachine Speed Data collectionCollect machine speed and stored</v>
      </c>
      <c r="L1336" s="3"/>
      <c r="M1336" s="3"/>
      <c r="N1336" s="3"/>
      <c r="O1336" s="3"/>
      <c r="P1336" s="3" t="s">
        <v>5629</v>
      </c>
      <c r="Q1336" s="3">
        <v>2026</v>
      </c>
      <c r="R1336" s="5"/>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c r="AQ1336" s="19"/>
      <c r="AR1336" s="19"/>
      <c r="AS1336" s="19"/>
      <c r="AT1336" s="19"/>
      <c r="AU1336" s="19"/>
      <c r="AV1336" s="19"/>
      <c r="AW1336" s="19"/>
      <c r="AX1336" s="19"/>
      <c r="AY1336" s="19"/>
      <c r="AZ1336" s="19"/>
      <c r="BA1336" s="19"/>
      <c r="BB1336" s="19"/>
      <c r="BC1336" s="19"/>
      <c r="BD1336" s="19"/>
      <c r="BE1336" s="19"/>
      <c r="BF1336" s="19"/>
      <c r="BG1336" s="19"/>
      <c r="BH1336" s="19"/>
      <c r="BI1336" s="19"/>
      <c r="BJ1336" s="19"/>
      <c r="BK1336" s="19"/>
      <c r="BL1336" s="19"/>
      <c r="BM1336" s="19"/>
      <c r="BN1336" s="19"/>
      <c r="BO1336" s="19"/>
      <c r="BP1336" s="19"/>
      <c r="BQ1336" s="19"/>
      <c r="BR1336" s="19"/>
      <c r="BS1336" s="19"/>
      <c r="BT1336" s="19"/>
      <c r="BU1336" s="19"/>
      <c r="BV1336" s="19"/>
    </row>
    <row r="1337" spans="1:74" ht="75" customHeight="1" x14ac:dyDescent="0.25">
      <c r="A1337" s="9" t="s">
        <v>5498</v>
      </c>
      <c r="B1337" s="14" t="s">
        <v>82</v>
      </c>
      <c r="C1337" s="3" t="s">
        <v>2100</v>
      </c>
      <c r="D1337" s="3" t="s">
        <v>40</v>
      </c>
      <c r="E1337" s="3" t="s">
        <v>98</v>
      </c>
      <c r="F1337" s="3" t="s">
        <v>4498</v>
      </c>
      <c r="G1337" s="3" t="s">
        <v>4499</v>
      </c>
      <c r="H1337" s="3" t="s">
        <v>4276</v>
      </c>
      <c r="I1337" s="3" t="s">
        <v>4503</v>
      </c>
      <c r="J1337" s="18" t="s">
        <v>4501</v>
      </c>
      <c r="K1337" s="17" t="str">
        <f t="shared" si="20"/>
        <v>Packaging PerformanceLMSPackagingFunctional - Total Performance Management ("Packaging Owns Packaging")Track line performanceEvaluate machine speedMachine Set Speed Data collectionCollect machine speed and stored</v>
      </c>
      <c r="L1337" s="3"/>
      <c r="M1337" s="3"/>
      <c r="N1337" s="3"/>
      <c r="O1337" s="3"/>
      <c r="P1337" s="3" t="s">
        <v>5630</v>
      </c>
      <c r="Q1337" s="3">
        <v>2027</v>
      </c>
      <c r="R1337" s="5"/>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c r="AQ1337" s="19"/>
      <c r="AR1337" s="19"/>
      <c r="AS1337" s="19"/>
      <c r="AT1337" s="19"/>
      <c r="AU1337" s="19"/>
      <c r="AV1337" s="19"/>
      <c r="AW1337" s="19"/>
      <c r="AX1337" s="19"/>
      <c r="AY1337" s="19"/>
      <c r="AZ1337" s="19"/>
      <c r="BA1337" s="19"/>
      <c r="BB1337" s="19"/>
      <c r="BC1337" s="19"/>
      <c r="BD1337" s="19"/>
      <c r="BE1337" s="19"/>
      <c r="BF1337" s="19"/>
      <c r="BG1337" s="19"/>
      <c r="BH1337" s="19"/>
      <c r="BI1337" s="19"/>
      <c r="BJ1337" s="19"/>
      <c r="BK1337" s="19"/>
      <c r="BL1337" s="19"/>
      <c r="BM1337" s="19"/>
      <c r="BN1337" s="19"/>
      <c r="BO1337" s="19"/>
      <c r="BP1337" s="19"/>
      <c r="BQ1337" s="19"/>
      <c r="BR1337" s="19"/>
      <c r="BS1337" s="19"/>
      <c r="BT1337" s="19"/>
      <c r="BU1337" s="19"/>
      <c r="BV1337" s="19"/>
    </row>
    <row r="1338" spans="1:74" ht="90" customHeight="1" x14ac:dyDescent="0.25">
      <c r="A1338" s="9" t="s">
        <v>5498</v>
      </c>
      <c r="B1338" s="14" t="s">
        <v>82</v>
      </c>
      <c r="C1338" s="3" t="s">
        <v>2100</v>
      </c>
      <c r="D1338" s="3" t="s">
        <v>40</v>
      </c>
      <c r="E1338" s="3" t="s">
        <v>98</v>
      </c>
      <c r="F1338" s="3" t="s">
        <v>4498</v>
      </c>
      <c r="G1338" s="3" t="s">
        <v>4499</v>
      </c>
      <c r="H1338" s="3" t="s">
        <v>4505</v>
      </c>
      <c r="I1338" s="3" t="s">
        <v>4506</v>
      </c>
      <c r="J1338" s="18" t="s">
        <v>4507</v>
      </c>
      <c r="K1338" s="17" t="str">
        <f t="shared" si="20"/>
        <v>Packaging PerformanceLMSPackagingFunctional - Total Performance Management ("Packaging Owns Packaging")Track line performanceFollow current status of the line in real timeCurrent machine statesLine digital representation showing each machine state in real time</v>
      </c>
      <c r="L1338" s="3"/>
      <c r="M1338" s="3"/>
      <c r="N1338" s="3"/>
      <c r="O1338" s="3"/>
      <c r="P1338" s="3" t="s">
        <v>5630</v>
      </c>
      <c r="Q1338" s="3">
        <v>2027</v>
      </c>
      <c r="R1338" s="5"/>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c r="AQ1338" s="19"/>
      <c r="AR1338" s="19"/>
      <c r="AS1338" s="19"/>
      <c r="AT1338" s="19"/>
      <c r="AU1338" s="19"/>
      <c r="AV1338" s="19"/>
      <c r="AW1338" s="19"/>
      <c r="AX1338" s="19"/>
      <c r="AY1338" s="19"/>
      <c r="AZ1338" s="19"/>
      <c r="BA1338" s="19"/>
      <c r="BB1338" s="19"/>
      <c r="BC1338" s="19"/>
      <c r="BD1338" s="19"/>
      <c r="BE1338" s="19"/>
      <c r="BF1338" s="19"/>
      <c r="BG1338" s="19"/>
      <c r="BH1338" s="19"/>
      <c r="BI1338" s="19"/>
      <c r="BJ1338" s="19"/>
      <c r="BK1338" s="19"/>
      <c r="BL1338" s="19"/>
      <c r="BM1338" s="19"/>
      <c r="BN1338" s="19"/>
      <c r="BO1338" s="19"/>
      <c r="BP1338" s="19"/>
      <c r="BQ1338" s="19"/>
      <c r="BR1338" s="19"/>
      <c r="BS1338" s="19"/>
      <c r="BT1338" s="19"/>
      <c r="BU1338" s="19"/>
      <c r="BV1338" s="19"/>
    </row>
    <row r="1339" spans="1:74" ht="90" customHeight="1" x14ac:dyDescent="0.25">
      <c r="A1339" s="9" t="s">
        <v>5498</v>
      </c>
      <c r="B1339" s="14" t="s">
        <v>82</v>
      </c>
      <c r="C1339" s="3" t="s">
        <v>2100</v>
      </c>
      <c r="D1339" s="3" t="s">
        <v>40</v>
      </c>
      <c r="E1339" s="3" t="s">
        <v>98</v>
      </c>
      <c r="F1339" s="3" t="s">
        <v>4498</v>
      </c>
      <c r="G1339" s="3" t="s">
        <v>4499</v>
      </c>
      <c r="H1339" s="3" t="s">
        <v>4505</v>
      </c>
      <c r="I1339" s="3" t="s">
        <v>4509</v>
      </c>
      <c r="J1339" s="18" t="s">
        <v>4510</v>
      </c>
      <c r="K1339" s="17" t="str">
        <f t="shared" si="20"/>
        <v>Packaging PerformanceLMSPackagingFunctional - Total Performance Management ("Packaging Owns Packaging")Track line performanceFollow current status of the line in real timeCurrent machine state durationLine digital representation showing the duration of each machine current state</v>
      </c>
      <c r="L1339" s="3"/>
      <c r="M1339" s="3"/>
      <c r="N1339" s="3"/>
      <c r="O1339" s="3"/>
      <c r="P1339" s="3" t="s">
        <v>5630</v>
      </c>
      <c r="Q1339" s="3">
        <v>2027</v>
      </c>
      <c r="R1339" s="5"/>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c r="AQ1339" s="19"/>
      <c r="AR1339" s="19"/>
      <c r="AS1339" s="19"/>
      <c r="AT1339" s="19"/>
      <c r="AU1339" s="19"/>
      <c r="AV1339" s="19"/>
      <c r="AW1339" s="19"/>
      <c r="AX1339" s="19"/>
      <c r="AY1339" s="19"/>
      <c r="AZ1339" s="19"/>
      <c r="BA1339" s="19"/>
      <c r="BB1339" s="19"/>
      <c r="BC1339" s="19"/>
      <c r="BD1339" s="19"/>
      <c r="BE1339" s="19"/>
      <c r="BF1339" s="19"/>
      <c r="BG1339" s="19"/>
      <c r="BH1339" s="19"/>
      <c r="BI1339" s="19"/>
      <c r="BJ1339" s="19"/>
      <c r="BK1339" s="19"/>
      <c r="BL1339" s="19"/>
      <c r="BM1339" s="19"/>
      <c r="BN1339" s="19"/>
      <c r="BO1339" s="19"/>
      <c r="BP1339" s="19"/>
      <c r="BQ1339" s="19"/>
      <c r="BR1339" s="19"/>
      <c r="BS1339" s="19"/>
      <c r="BT1339" s="19"/>
      <c r="BU1339" s="19"/>
      <c r="BV1339" s="19"/>
    </row>
    <row r="1340" spans="1:74" ht="105" customHeight="1" x14ac:dyDescent="0.25">
      <c r="A1340" s="9" t="s">
        <v>5498</v>
      </c>
      <c r="B1340" s="14" t="s">
        <v>82</v>
      </c>
      <c r="C1340" s="3" t="s">
        <v>2100</v>
      </c>
      <c r="D1340" s="3" t="s">
        <v>40</v>
      </c>
      <c r="E1340" s="3" t="s">
        <v>98</v>
      </c>
      <c r="F1340" s="3" t="s">
        <v>4498</v>
      </c>
      <c r="G1340" s="3" t="s">
        <v>4499</v>
      </c>
      <c r="H1340" s="3" t="s">
        <v>4505</v>
      </c>
      <c r="I1340" s="3" t="s">
        <v>4512</v>
      </c>
      <c r="J1340" s="18" t="s">
        <v>4513</v>
      </c>
      <c r="K1340" s="17" t="str">
        <f t="shared" si="20"/>
        <v>Packaging PerformanceLMSPackagingFunctional - Total Performance Management ("Packaging Owns Packaging")Track line performanceFollow current status of the line in real timeCurrent buffer capacity between machinesLine digital representation showing the accumulation of buffer systems in real time</v>
      </c>
      <c r="L1340" s="3"/>
      <c r="M1340" s="3"/>
      <c r="N1340" s="3"/>
      <c r="O1340" s="3"/>
      <c r="P1340" s="3" t="s">
        <v>5630</v>
      </c>
      <c r="Q1340" s="3">
        <v>2027</v>
      </c>
      <c r="R1340" s="5"/>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c r="AQ1340" s="19"/>
      <c r="AR1340" s="19"/>
      <c r="AS1340" s="19"/>
      <c r="AT1340" s="19"/>
      <c r="AU1340" s="19"/>
      <c r="AV1340" s="19"/>
      <c r="AW1340" s="19"/>
      <c r="AX1340" s="19"/>
      <c r="AY1340" s="19"/>
      <c r="AZ1340" s="19"/>
      <c r="BA1340" s="19"/>
      <c r="BB1340" s="19"/>
      <c r="BC1340" s="19"/>
      <c r="BD1340" s="19"/>
      <c r="BE1340" s="19"/>
      <c r="BF1340" s="19"/>
      <c r="BG1340" s="19"/>
      <c r="BH1340" s="19"/>
      <c r="BI1340" s="19"/>
      <c r="BJ1340" s="19"/>
      <c r="BK1340" s="19"/>
      <c r="BL1340" s="19"/>
      <c r="BM1340" s="19"/>
      <c r="BN1340" s="19"/>
      <c r="BO1340" s="19"/>
      <c r="BP1340" s="19"/>
      <c r="BQ1340" s="19"/>
      <c r="BR1340" s="19"/>
      <c r="BS1340" s="19"/>
      <c r="BT1340" s="19"/>
      <c r="BU1340" s="19"/>
      <c r="BV1340" s="19"/>
    </row>
    <row r="1341" spans="1:74" ht="90" customHeight="1" x14ac:dyDescent="0.25">
      <c r="A1341" s="9" t="s">
        <v>5498</v>
      </c>
      <c r="B1341" s="14" t="s">
        <v>82</v>
      </c>
      <c r="C1341" s="3" t="s">
        <v>2100</v>
      </c>
      <c r="D1341" s="3" t="s">
        <v>40</v>
      </c>
      <c r="E1341" s="3" t="s">
        <v>98</v>
      </c>
      <c r="F1341" s="3" t="s">
        <v>4498</v>
      </c>
      <c r="G1341" s="3" t="s">
        <v>4499</v>
      </c>
      <c r="H1341" s="3" t="s">
        <v>4505</v>
      </c>
      <c r="I1341" s="3" t="s">
        <v>4515</v>
      </c>
      <c r="J1341" s="18" t="s">
        <v>4516</v>
      </c>
      <c r="K1341" s="17" t="str">
        <f t="shared" si="20"/>
        <v>Packaging PerformanceLMSPackagingFunctional - Total Performance Management ("Packaging Owns Packaging")Track line performanceFollow current status of the line in real timeCurrent machine uptimeLine digital representation showing each machine uptime in real time (rolling hour)</v>
      </c>
      <c r="L1341" s="3"/>
      <c r="M1341" s="3"/>
      <c r="N1341" s="3"/>
      <c r="O1341" s="3"/>
      <c r="P1341" s="3" t="s">
        <v>5630</v>
      </c>
      <c r="Q1341" s="3">
        <v>2027</v>
      </c>
      <c r="R1341" s="5"/>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c r="AQ1341" s="19"/>
      <c r="AR1341" s="19"/>
      <c r="AS1341" s="19"/>
      <c r="AT1341" s="19"/>
      <c r="AU1341" s="19"/>
      <c r="AV1341" s="19"/>
      <c r="AW1341" s="19"/>
      <c r="AX1341" s="19"/>
      <c r="AY1341" s="19"/>
      <c r="AZ1341" s="19"/>
      <c r="BA1341" s="19"/>
      <c r="BB1341" s="19"/>
      <c r="BC1341" s="19"/>
      <c r="BD1341" s="19"/>
      <c r="BE1341" s="19"/>
      <c r="BF1341" s="19"/>
      <c r="BG1341" s="19"/>
      <c r="BH1341" s="19"/>
      <c r="BI1341" s="19"/>
      <c r="BJ1341" s="19"/>
      <c r="BK1341" s="19"/>
      <c r="BL1341" s="19"/>
      <c r="BM1341" s="19"/>
      <c r="BN1341" s="19"/>
      <c r="BO1341" s="19"/>
      <c r="BP1341" s="19"/>
      <c r="BQ1341" s="19"/>
      <c r="BR1341" s="19"/>
      <c r="BS1341" s="19"/>
      <c r="BT1341" s="19"/>
      <c r="BU1341" s="19"/>
      <c r="BV1341" s="19"/>
    </row>
    <row r="1342" spans="1:74" ht="105" customHeight="1" x14ac:dyDescent="0.25">
      <c r="A1342" s="9" t="s">
        <v>5498</v>
      </c>
      <c r="B1342" s="14" t="s">
        <v>82</v>
      </c>
      <c r="C1342" s="3" t="s">
        <v>2100</v>
      </c>
      <c r="D1342" s="3" t="s">
        <v>40</v>
      </c>
      <c r="E1342" s="3" t="s">
        <v>98</v>
      </c>
      <c r="F1342" s="3" t="s">
        <v>4498</v>
      </c>
      <c r="G1342" s="3" t="s">
        <v>4499</v>
      </c>
      <c r="H1342" s="3" t="s">
        <v>4505</v>
      </c>
      <c r="I1342" s="3" t="s">
        <v>4518</v>
      </c>
      <c r="J1342" s="18" t="s">
        <v>4519</v>
      </c>
      <c r="K1342" s="17" t="str">
        <f t="shared" si="20"/>
        <v>Packaging PerformanceLMSPackagingFunctional - Total Performance Management ("Packaging Owns Packaging")Track line performanceFollow current status of the line in real timeCurrent machine failure (causing the stoppage)Line digital representation showing the machine first on fault when in stopped state</v>
      </c>
      <c r="L1342" s="3"/>
      <c r="M1342" s="3"/>
      <c r="N1342" s="3"/>
      <c r="O1342" s="3"/>
      <c r="P1342" s="3" t="s">
        <v>5630</v>
      </c>
      <c r="Q1342" s="3">
        <v>2027</v>
      </c>
      <c r="R1342" s="5"/>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c r="AQ1342" s="19"/>
      <c r="AR1342" s="19"/>
      <c r="AS1342" s="19"/>
      <c r="AT1342" s="19"/>
      <c r="AU1342" s="19"/>
      <c r="AV1342" s="19"/>
      <c r="AW1342" s="19"/>
      <c r="AX1342" s="19"/>
      <c r="AY1342" s="19"/>
      <c r="AZ1342" s="19"/>
      <c r="BA1342" s="19"/>
      <c r="BB1342" s="19"/>
      <c r="BC1342" s="19"/>
      <c r="BD1342" s="19"/>
      <c r="BE1342" s="19"/>
      <c r="BF1342" s="19"/>
      <c r="BG1342" s="19"/>
      <c r="BH1342" s="19"/>
      <c r="BI1342" s="19"/>
      <c r="BJ1342" s="19"/>
      <c r="BK1342" s="19"/>
      <c r="BL1342" s="19"/>
      <c r="BM1342" s="19"/>
      <c r="BN1342" s="19"/>
      <c r="BO1342" s="19"/>
      <c r="BP1342" s="19"/>
      <c r="BQ1342" s="19"/>
      <c r="BR1342" s="19"/>
      <c r="BS1342" s="19"/>
      <c r="BT1342" s="19"/>
      <c r="BU1342" s="19"/>
      <c r="BV1342" s="19"/>
    </row>
    <row r="1343" spans="1:74" ht="90" customHeight="1" x14ac:dyDescent="0.25">
      <c r="A1343" s="9" t="s">
        <v>5498</v>
      </c>
      <c r="B1343" s="14" t="s">
        <v>82</v>
      </c>
      <c r="C1343" s="3" t="s">
        <v>2100</v>
      </c>
      <c r="D1343" s="3" t="s">
        <v>40</v>
      </c>
      <c r="E1343" s="3" t="s">
        <v>98</v>
      </c>
      <c r="F1343" s="3" t="s">
        <v>4498</v>
      </c>
      <c r="G1343" s="3" t="s">
        <v>4499</v>
      </c>
      <c r="H1343" s="3" t="s">
        <v>4505</v>
      </c>
      <c r="I1343" s="3" t="s">
        <v>4521</v>
      </c>
      <c r="J1343" s="18" t="s">
        <v>4522</v>
      </c>
      <c r="K1343" s="17" t="str">
        <f t="shared" si="20"/>
        <v>Packaging PerformanceLMSPackagingFunctional - Total Performance Management ("Packaging Owns Packaging")Track line performanceFollow current status of the line in real timeCurrent machine speedLine digital representation showing each machine actual speed in real time</v>
      </c>
      <c r="L1343" s="3"/>
      <c r="M1343" s="3"/>
      <c r="N1343" s="3"/>
      <c r="O1343" s="3"/>
      <c r="P1343" s="3" t="s">
        <v>5630</v>
      </c>
      <c r="Q1343" s="3">
        <v>2027</v>
      </c>
      <c r="R1343" s="5"/>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c r="AQ1343" s="19"/>
      <c r="AR1343" s="19"/>
      <c r="AS1343" s="19"/>
      <c r="AT1343" s="19"/>
      <c r="AU1343" s="19"/>
      <c r="AV1343" s="19"/>
      <c r="AW1343" s="19"/>
      <c r="AX1343" s="19"/>
      <c r="AY1343" s="19"/>
      <c r="AZ1343" s="19"/>
      <c r="BA1343" s="19"/>
      <c r="BB1343" s="19"/>
      <c r="BC1343" s="19"/>
      <c r="BD1343" s="19"/>
      <c r="BE1343" s="19"/>
      <c r="BF1343" s="19"/>
      <c r="BG1343" s="19"/>
      <c r="BH1343" s="19"/>
      <c r="BI1343" s="19"/>
      <c r="BJ1343" s="19"/>
      <c r="BK1343" s="19"/>
      <c r="BL1343" s="19"/>
      <c r="BM1343" s="19"/>
      <c r="BN1343" s="19"/>
      <c r="BO1343" s="19"/>
      <c r="BP1343" s="19"/>
      <c r="BQ1343" s="19"/>
      <c r="BR1343" s="19"/>
      <c r="BS1343" s="19"/>
      <c r="BT1343" s="19"/>
      <c r="BU1343" s="19"/>
      <c r="BV1343" s="19"/>
    </row>
    <row r="1344" spans="1:74" ht="90" customHeight="1" x14ac:dyDescent="0.25">
      <c r="A1344" s="9" t="s">
        <v>5498</v>
      </c>
      <c r="B1344" s="14" t="s">
        <v>82</v>
      </c>
      <c r="C1344" s="3" t="s">
        <v>2100</v>
      </c>
      <c r="D1344" s="3" t="s">
        <v>40</v>
      </c>
      <c r="E1344" s="3" t="s">
        <v>98</v>
      </c>
      <c r="F1344" s="3" t="s">
        <v>4498</v>
      </c>
      <c r="G1344" s="3" t="s">
        <v>4499</v>
      </c>
      <c r="H1344" s="3" t="s">
        <v>4505</v>
      </c>
      <c r="I1344" s="3" t="s">
        <v>4524</v>
      </c>
      <c r="J1344" s="18" t="s">
        <v>4522</v>
      </c>
      <c r="K1344" s="17" t="str">
        <f t="shared" si="20"/>
        <v>Packaging PerformanceLMSPackagingFunctional - Total Performance Management ("Packaging Owns Packaging")Track line performanceFollow current status of the line in real timeCurrent machine set speedLine digital representation showing each machine actual speed in real time</v>
      </c>
      <c r="L1344" s="3"/>
      <c r="M1344" s="3"/>
      <c r="N1344" s="3"/>
      <c r="O1344" s="3"/>
      <c r="P1344" s="3" t="s">
        <v>5630</v>
      </c>
      <c r="Q1344" s="3">
        <v>2027</v>
      </c>
      <c r="R1344" s="5"/>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c r="AQ1344" s="19"/>
      <c r="AR1344" s="19"/>
      <c r="AS1344" s="19"/>
      <c r="AT1344" s="19"/>
      <c r="AU1344" s="19"/>
      <c r="AV1344" s="19"/>
      <c r="AW1344" s="19"/>
      <c r="AX1344" s="19"/>
      <c r="AY1344" s="19"/>
      <c r="AZ1344" s="19"/>
      <c r="BA1344" s="19"/>
      <c r="BB1344" s="19"/>
      <c r="BC1344" s="19"/>
      <c r="BD1344" s="19"/>
      <c r="BE1344" s="19"/>
      <c r="BF1344" s="19"/>
      <c r="BG1344" s="19"/>
      <c r="BH1344" s="19"/>
      <c r="BI1344" s="19"/>
      <c r="BJ1344" s="19"/>
      <c r="BK1344" s="19"/>
      <c r="BL1344" s="19"/>
      <c r="BM1344" s="19"/>
      <c r="BN1344" s="19"/>
      <c r="BO1344" s="19"/>
      <c r="BP1344" s="19"/>
      <c r="BQ1344" s="19"/>
      <c r="BR1344" s="19"/>
      <c r="BS1344" s="19"/>
      <c r="BT1344" s="19"/>
      <c r="BU1344" s="19"/>
      <c r="BV1344" s="19"/>
    </row>
    <row r="1345" spans="1:74" ht="90" customHeight="1" x14ac:dyDescent="0.25">
      <c r="A1345" s="9" t="s">
        <v>5498</v>
      </c>
      <c r="B1345" s="14" t="s">
        <v>82</v>
      </c>
      <c r="C1345" s="3" t="s">
        <v>2100</v>
      </c>
      <c r="D1345" s="3" t="s">
        <v>40</v>
      </c>
      <c r="E1345" s="3" t="s">
        <v>98</v>
      </c>
      <c r="F1345" s="3" t="s">
        <v>4498</v>
      </c>
      <c r="G1345" s="3" t="s">
        <v>4499</v>
      </c>
      <c r="H1345" s="3" t="s">
        <v>4505</v>
      </c>
      <c r="I1345" s="3" t="s">
        <v>4526</v>
      </c>
      <c r="J1345" s="18" t="s">
        <v>4527</v>
      </c>
      <c r="K1345" s="17" t="str">
        <f t="shared" si="20"/>
        <v>Packaging PerformanceLMSPackagingFunctional - Total Performance Management ("Packaging Owns Packaging")Track line performanceFollow current status of the line in real timeCurrent product machine v-speedLine digital representation showing each machine v-speed based on current SKU</v>
      </c>
      <c r="L1345" s="3"/>
      <c r="M1345" s="3"/>
      <c r="N1345" s="3"/>
      <c r="O1345" s="3"/>
      <c r="P1345" s="3" t="s">
        <v>5630</v>
      </c>
      <c r="Q1345" s="3">
        <v>2027</v>
      </c>
      <c r="R1345" s="5"/>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c r="AQ1345" s="19"/>
      <c r="AR1345" s="19"/>
      <c r="AS1345" s="19"/>
      <c r="AT1345" s="19"/>
      <c r="AU1345" s="19"/>
      <c r="AV1345" s="19"/>
      <c r="AW1345" s="19"/>
      <c r="AX1345" s="19"/>
      <c r="AY1345" s="19"/>
      <c r="AZ1345" s="19"/>
      <c r="BA1345" s="19"/>
      <c r="BB1345" s="19"/>
      <c r="BC1345" s="19"/>
      <c r="BD1345" s="19"/>
      <c r="BE1345" s="19"/>
      <c r="BF1345" s="19"/>
      <c r="BG1345" s="19"/>
      <c r="BH1345" s="19"/>
      <c r="BI1345" s="19"/>
      <c r="BJ1345" s="19"/>
      <c r="BK1345" s="19"/>
      <c r="BL1345" s="19"/>
      <c r="BM1345" s="19"/>
      <c r="BN1345" s="19"/>
      <c r="BO1345" s="19"/>
      <c r="BP1345" s="19"/>
      <c r="BQ1345" s="19"/>
      <c r="BR1345" s="19"/>
      <c r="BS1345" s="19"/>
      <c r="BT1345" s="19"/>
      <c r="BU1345" s="19"/>
      <c r="BV1345" s="19"/>
    </row>
    <row r="1346" spans="1:74" ht="75" customHeight="1" x14ac:dyDescent="0.25">
      <c r="A1346" s="9" t="s">
        <v>5498</v>
      </c>
      <c r="B1346" s="14" t="s">
        <v>82</v>
      </c>
      <c r="C1346" s="3" t="s">
        <v>2100</v>
      </c>
      <c r="D1346" s="3" t="s">
        <v>40</v>
      </c>
      <c r="E1346" s="3" t="s">
        <v>98</v>
      </c>
      <c r="F1346" s="3" t="s">
        <v>4498</v>
      </c>
      <c r="G1346" s="3" t="s">
        <v>4499</v>
      </c>
      <c r="H1346" s="3" t="s">
        <v>4529</v>
      </c>
      <c r="I1346" s="3" t="s">
        <v>4530</v>
      </c>
      <c r="J1346" s="18" t="s">
        <v>4531</v>
      </c>
      <c r="K1346" s="17" t="str">
        <f t="shared" ref="K1346:K1409" si="21">_xlfn.CONCAT(C1346,D1346,E1346,F1346,G1346,H1346,I1346,J1346)</f>
        <v>Packaging PerformanceLMSPackagingFunctional - Total Performance Management ("Packaging Owns Packaging")Track line performanceProduction plan adherenceLine Daily production trend visualizationDisplay automatically the line trend</v>
      </c>
      <c r="L1346" s="3"/>
      <c r="M1346" s="3"/>
      <c r="N1346" s="3"/>
      <c r="O1346" s="3"/>
      <c r="P1346" s="3" t="s">
        <v>5630</v>
      </c>
      <c r="Q1346" s="3">
        <v>2028</v>
      </c>
      <c r="R1346" s="5"/>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c r="AQ1346" s="19"/>
      <c r="AR1346" s="19"/>
      <c r="AS1346" s="19"/>
      <c r="AT1346" s="19"/>
      <c r="AU1346" s="19"/>
      <c r="AV1346" s="19"/>
      <c r="AW1346" s="19"/>
      <c r="AX1346" s="19"/>
      <c r="AY1346" s="19"/>
      <c r="AZ1346" s="19"/>
      <c r="BA1346" s="19"/>
      <c r="BB1346" s="19"/>
      <c r="BC1346" s="19"/>
      <c r="BD1346" s="19"/>
      <c r="BE1346" s="19"/>
      <c r="BF1346" s="19"/>
      <c r="BG1346" s="19"/>
      <c r="BH1346" s="19"/>
      <c r="BI1346" s="19"/>
      <c r="BJ1346" s="19"/>
      <c r="BK1346" s="19"/>
      <c r="BL1346" s="19"/>
      <c r="BM1346" s="19"/>
      <c r="BN1346" s="19"/>
      <c r="BO1346" s="19"/>
      <c r="BP1346" s="19"/>
      <c r="BQ1346" s="19"/>
      <c r="BR1346" s="19"/>
      <c r="BS1346" s="19"/>
      <c r="BT1346" s="19"/>
      <c r="BU1346" s="19"/>
      <c r="BV1346" s="19"/>
    </row>
    <row r="1347" spans="1:74" ht="90" customHeight="1" x14ac:dyDescent="0.25">
      <c r="A1347" s="9" t="s">
        <v>5498</v>
      </c>
      <c r="B1347" s="14" t="s">
        <v>82</v>
      </c>
      <c r="C1347" s="3" t="s">
        <v>2100</v>
      </c>
      <c r="D1347" s="3" t="s">
        <v>40</v>
      </c>
      <c r="E1347" s="3" t="s">
        <v>98</v>
      </c>
      <c r="F1347" s="3" t="s">
        <v>4498</v>
      </c>
      <c r="G1347" s="3" t="s">
        <v>4499</v>
      </c>
      <c r="H1347" s="3" t="s">
        <v>4505</v>
      </c>
      <c r="I1347" s="3" t="s">
        <v>4533</v>
      </c>
      <c r="J1347" s="18" t="s">
        <v>4534</v>
      </c>
      <c r="K1347" s="17" t="str">
        <f t="shared" si="21"/>
        <v>Packaging PerformanceLMSPackagingFunctional - Total Performance Management ("Packaging Owns Packaging")Track line performanceFollow current status of the line in real timeRunning record time per machineLine digital representation showing each machine highest record of running without stopping</v>
      </c>
      <c r="L1347" s="3"/>
      <c r="M1347" s="3"/>
      <c r="N1347" s="3"/>
      <c r="O1347" s="3"/>
      <c r="P1347" s="3" t="s">
        <v>5629</v>
      </c>
      <c r="Q1347" s="3">
        <v>2026</v>
      </c>
      <c r="R1347" s="5"/>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c r="AQ1347" s="19"/>
      <c r="AR1347" s="19"/>
      <c r="AS1347" s="19"/>
      <c r="AT1347" s="19"/>
      <c r="AU1347" s="19"/>
      <c r="AV1347" s="19"/>
      <c r="AW1347" s="19"/>
      <c r="AX1347" s="19"/>
      <c r="AY1347" s="19"/>
      <c r="AZ1347" s="19"/>
      <c r="BA1347" s="19"/>
      <c r="BB1347" s="19"/>
      <c r="BC1347" s="19"/>
      <c r="BD1347" s="19"/>
      <c r="BE1347" s="19"/>
      <c r="BF1347" s="19"/>
      <c r="BG1347" s="19"/>
      <c r="BH1347" s="19"/>
      <c r="BI1347" s="19"/>
      <c r="BJ1347" s="19"/>
      <c r="BK1347" s="19"/>
      <c r="BL1347" s="19"/>
      <c r="BM1347" s="19"/>
      <c r="BN1347" s="19"/>
      <c r="BO1347" s="19"/>
      <c r="BP1347" s="19"/>
      <c r="BQ1347" s="19"/>
      <c r="BR1347" s="19"/>
      <c r="BS1347" s="19"/>
      <c r="BT1347" s="19"/>
      <c r="BU1347" s="19"/>
      <c r="BV1347" s="19"/>
    </row>
    <row r="1348" spans="1:74" ht="75" customHeight="1" x14ac:dyDescent="0.25">
      <c r="A1348" s="9" t="s">
        <v>5498</v>
      </c>
      <c r="B1348" s="14" t="s">
        <v>82</v>
      </c>
      <c r="C1348" s="3" t="s">
        <v>2100</v>
      </c>
      <c r="D1348" s="3" t="s">
        <v>40</v>
      </c>
      <c r="E1348" s="3" t="s">
        <v>98</v>
      </c>
      <c r="F1348" s="3" t="s">
        <v>4498</v>
      </c>
      <c r="G1348" s="3" t="s">
        <v>4499</v>
      </c>
      <c r="H1348" s="3" t="s">
        <v>4505</v>
      </c>
      <c r="I1348" s="3" t="s">
        <v>4536</v>
      </c>
      <c r="J1348" s="18" t="s">
        <v>4537</v>
      </c>
      <c r="K1348" s="17" t="str">
        <f t="shared" si="21"/>
        <v>Packaging PerformanceLMSPackagingFunctional - Total Performance Management ("Packaging Owns Packaging")Track line performanceFollow current status of the line in real timeDisplay targetsDisplay line targets on line view</v>
      </c>
      <c r="L1348" s="3"/>
      <c r="M1348" s="3"/>
      <c r="N1348" s="3"/>
      <c r="O1348" s="3"/>
      <c r="P1348" s="3" t="s">
        <v>5628</v>
      </c>
      <c r="Q1348" s="3"/>
      <c r="R1348" s="5"/>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c r="AQ1348" s="19"/>
      <c r="AR1348" s="19"/>
      <c r="AS1348" s="19"/>
      <c r="AT1348" s="19"/>
      <c r="AU1348" s="19"/>
      <c r="AV1348" s="19"/>
      <c r="AW1348" s="19"/>
      <c r="AX1348" s="19"/>
      <c r="AY1348" s="19"/>
      <c r="AZ1348" s="19"/>
      <c r="BA1348" s="19"/>
      <c r="BB1348" s="19"/>
      <c r="BC1348" s="19"/>
      <c r="BD1348" s="19"/>
      <c r="BE1348" s="19"/>
      <c r="BF1348" s="19"/>
      <c r="BG1348" s="19"/>
      <c r="BH1348" s="19"/>
      <c r="BI1348" s="19"/>
      <c r="BJ1348" s="19"/>
      <c r="BK1348" s="19"/>
      <c r="BL1348" s="19"/>
      <c r="BM1348" s="19"/>
      <c r="BN1348" s="19"/>
      <c r="BO1348" s="19"/>
      <c r="BP1348" s="19"/>
      <c r="BQ1348" s="19"/>
      <c r="BR1348" s="19"/>
      <c r="BS1348" s="19"/>
      <c r="BT1348" s="19"/>
      <c r="BU1348" s="19"/>
      <c r="BV1348" s="19"/>
    </row>
    <row r="1349" spans="1:74" ht="90" customHeight="1" x14ac:dyDescent="0.25">
      <c r="A1349" s="9" t="s">
        <v>5498</v>
      </c>
      <c r="B1349" s="14" t="s">
        <v>82</v>
      </c>
      <c r="C1349" s="3" t="s">
        <v>2100</v>
      </c>
      <c r="D1349" s="3" t="s">
        <v>40</v>
      </c>
      <c r="E1349" s="3" t="s">
        <v>98</v>
      </c>
      <c r="F1349" s="3" t="s">
        <v>4498</v>
      </c>
      <c r="G1349" s="3" t="s">
        <v>4499</v>
      </c>
      <c r="H1349" s="3" t="s">
        <v>4505</v>
      </c>
      <c r="I1349" s="3" t="s">
        <v>4539</v>
      </c>
      <c r="J1349" s="18" t="s">
        <v>4540</v>
      </c>
      <c r="K1349" s="17" t="str">
        <f t="shared" si="21"/>
        <v>Packaging PerformanceLMSPackagingFunctional - Total Performance Management ("Packaging Owns Packaging")Track line performanceFollow current status of the line in real timeBuffer accumulation calculationCalculate transport congestion based on automation data</v>
      </c>
      <c r="L1349" s="3"/>
      <c r="M1349" s="3"/>
      <c r="N1349" s="3"/>
      <c r="O1349" s="3"/>
      <c r="P1349" s="3" t="s">
        <v>5628</v>
      </c>
      <c r="Q1349" s="3"/>
      <c r="R1349" s="5"/>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c r="AQ1349" s="19"/>
      <c r="AR1349" s="19"/>
      <c r="AS1349" s="19"/>
      <c r="AT1349" s="19"/>
      <c r="AU1349" s="19"/>
      <c r="AV1349" s="19"/>
      <c r="AW1349" s="19"/>
      <c r="AX1349" s="19"/>
      <c r="AY1349" s="19"/>
      <c r="AZ1349" s="19"/>
      <c r="BA1349" s="19"/>
      <c r="BB1349" s="19"/>
      <c r="BC1349" s="19"/>
      <c r="BD1349" s="19"/>
      <c r="BE1349" s="19"/>
      <c r="BF1349" s="19"/>
      <c r="BG1349" s="19"/>
      <c r="BH1349" s="19"/>
      <c r="BI1349" s="19"/>
      <c r="BJ1349" s="19"/>
      <c r="BK1349" s="19"/>
      <c r="BL1349" s="19"/>
      <c r="BM1349" s="19"/>
      <c r="BN1349" s="19"/>
      <c r="BO1349" s="19"/>
      <c r="BP1349" s="19"/>
      <c r="BQ1349" s="19"/>
      <c r="BR1349" s="19"/>
      <c r="BS1349" s="19"/>
      <c r="BT1349" s="19"/>
      <c r="BU1349" s="19"/>
      <c r="BV1349" s="19"/>
    </row>
    <row r="1350" spans="1:74" ht="90" customHeight="1" x14ac:dyDescent="0.25">
      <c r="A1350" s="9" t="s">
        <v>5498</v>
      </c>
      <c r="B1350" s="14" t="s">
        <v>82</v>
      </c>
      <c r="C1350" s="3" t="s">
        <v>2100</v>
      </c>
      <c r="D1350" s="3" t="s">
        <v>40</v>
      </c>
      <c r="E1350" s="3" t="s">
        <v>98</v>
      </c>
      <c r="F1350" s="3" t="s">
        <v>4498</v>
      </c>
      <c r="G1350" s="3" t="s">
        <v>4499</v>
      </c>
      <c r="H1350" s="3" t="s">
        <v>2122</v>
      </c>
      <c r="I1350" s="3" t="s">
        <v>5123</v>
      </c>
      <c r="J1350" s="18" t="s">
        <v>5124</v>
      </c>
      <c r="K1350" s="17" t="str">
        <f t="shared" si="21"/>
        <v>Packaging PerformanceLMSPackagingFunctional - Total Performance Management ("Packaging Owns Packaging")Track line performanceRegister machine production automaticallyAutomatic import of machine produced countersSystem imports the machine good counts in real time</v>
      </c>
      <c r="L1350" s="3"/>
      <c r="M1350" s="3"/>
      <c r="N1350" s="3"/>
      <c r="O1350" s="3"/>
      <c r="P1350" s="3" t="s">
        <v>150</v>
      </c>
      <c r="Q1350" s="3">
        <v>2025</v>
      </c>
      <c r="R1350" s="5"/>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c r="AQ1350" s="19"/>
      <c r="AR1350" s="19"/>
      <c r="AS1350" s="19"/>
      <c r="AT1350" s="19"/>
      <c r="AU1350" s="19"/>
      <c r="AV1350" s="19"/>
      <c r="AW1350" s="19"/>
      <c r="AX1350" s="19"/>
      <c r="AY1350" s="19"/>
      <c r="AZ1350" s="19"/>
      <c r="BA1350" s="19"/>
      <c r="BB1350" s="19"/>
      <c r="BC1350" s="19"/>
      <c r="BD1350" s="19"/>
      <c r="BE1350" s="19"/>
      <c r="BF1350" s="19"/>
      <c r="BG1350" s="19"/>
      <c r="BH1350" s="19"/>
      <c r="BI1350" s="19"/>
      <c r="BJ1350" s="19"/>
      <c r="BK1350" s="19"/>
      <c r="BL1350" s="19"/>
      <c r="BM1350" s="19"/>
      <c r="BN1350" s="19"/>
      <c r="BO1350" s="19"/>
      <c r="BP1350" s="19"/>
      <c r="BQ1350" s="19"/>
      <c r="BR1350" s="19"/>
      <c r="BS1350" s="19"/>
      <c r="BT1350" s="19"/>
      <c r="BU1350" s="19"/>
      <c r="BV1350" s="19"/>
    </row>
    <row r="1351" spans="1:74" ht="105" customHeight="1" x14ac:dyDescent="0.25">
      <c r="A1351" s="9" t="s">
        <v>5498</v>
      </c>
      <c r="B1351" s="14" t="s">
        <v>82</v>
      </c>
      <c r="C1351" s="3" t="s">
        <v>2100</v>
      </c>
      <c r="D1351" s="3" t="s">
        <v>40</v>
      </c>
      <c r="E1351" s="3" t="s">
        <v>98</v>
      </c>
      <c r="F1351" s="3" t="s">
        <v>4498</v>
      </c>
      <c r="G1351" s="3" t="s">
        <v>4499</v>
      </c>
      <c r="H1351" s="3" t="s">
        <v>2122</v>
      </c>
      <c r="I1351" s="3" t="s">
        <v>5631</v>
      </c>
      <c r="J1351" s="18" t="s">
        <v>4548</v>
      </c>
      <c r="K1351" s="17" t="str">
        <f t="shared" si="21"/>
        <v>Packaging PerformanceLMSPackagingFunctional - Total Performance Management ("Packaging Owns Packaging")Track line performanceRegister machine production automaticallyMachine counters with production order/SKU granularitySystem is able to link machine counters with each order and/or product</v>
      </c>
      <c r="L1351" s="3"/>
      <c r="M1351" s="3"/>
      <c r="N1351" s="3"/>
      <c r="O1351" s="3"/>
      <c r="P1351" s="3" t="s">
        <v>5629</v>
      </c>
      <c r="Q1351" s="3">
        <v>2026</v>
      </c>
      <c r="R1351" s="5"/>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c r="AQ1351" s="19"/>
      <c r="AR1351" s="19"/>
      <c r="AS1351" s="19"/>
      <c r="AT1351" s="19"/>
      <c r="AU1351" s="19"/>
      <c r="AV1351" s="19"/>
      <c r="AW1351" s="19"/>
      <c r="AX1351" s="19"/>
      <c r="AY1351" s="19"/>
      <c r="AZ1351" s="19"/>
      <c r="BA1351" s="19"/>
      <c r="BB1351" s="19"/>
      <c r="BC1351" s="19"/>
      <c r="BD1351" s="19"/>
      <c r="BE1351" s="19"/>
      <c r="BF1351" s="19"/>
      <c r="BG1351" s="19"/>
      <c r="BH1351" s="19"/>
      <c r="BI1351" s="19"/>
      <c r="BJ1351" s="19"/>
      <c r="BK1351" s="19"/>
      <c r="BL1351" s="19"/>
      <c r="BM1351" s="19"/>
      <c r="BN1351" s="19"/>
      <c r="BO1351" s="19"/>
      <c r="BP1351" s="19"/>
      <c r="BQ1351" s="19"/>
      <c r="BR1351" s="19"/>
      <c r="BS1351" s="19"/>
      <c r="BT1351" s="19"/>
      <c r="BU1351" s="19"/>
      <c r="BV1351" s="19"/>
    </row>
    <row r="1352" spans="1:74" ht="90" customHeight="1" x14ac:dyDescent="0.25">
      <c r="A1352" s="9" t="s">
        <v>5498</v>
      </c>
      <c r="B1352" s="14" t="s">
        <v>82</v>
      </c>
      <c r="C1352" s="3" t="s">
        <v>2100</v>
      </c>
      <c r="D1352" s="3" t="s">
        <v>40</v>
      </c>
      <c r="E1352" s="3" t="s">
        <v>98</v>
      </c>
      <c r="F1352" s="3" t="s">
        <v>4498</v>
      </c>
      <c r="G1352" s="3" t="s">
        <v>4499</v>
      </c>
      <c r="H1352" s="3" t="s">
        <v>2122</v>
      </c>
      <c r="I1352" s="3" t="s">
        <v>4550</v>
      </c>
      <c r="J1352" s="18" t="s">
        <v>4551</v>
      </c>
      <c r="K1352" s="17" t="str">
        <f t="shared" si="21"/>
        <v>Packaging PerformanceLMSPackagingFunctional - Total Performance Management ("Packaging Owns Packaging")Track line performanceRegister machine production automaticallyMachine produced counters (container/piece/pallet) live feedReal time machine good counters display</v>
      </c>
      <c r="L1352" s="3"/>
      <c r="M1352" s="3"/>
      <c r="N1352" s="3"/>
      <c r="O1352" s="3"/>
      <c r="P1352" s="3" t="s">
        <v>5629</v>
      </c>
      <c r="Q1352" s="3">
        <v>2026</v>
      </c>
      <c r="R1352" s="5"/>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c r="AQ1352" s="19"/>
      <c r="AR1352" s="19"/>
      <c r="AS1352" s="19"/>
      <c r="AT1352" s="19"/>
      <c r="AU1352" s="19"/>
      <c r="AV1352" s="19"/>
      <c r="AW1352" s="19"/>
      <c r="AX1352" s="19"/>
      <c r="AY1352" s="19"/>
      <c r="AZ1352" s="19"/>
      <c r="BA1352" s="19"/>
      <c r="BB1352" s="19"/>
      <c r="BC1352" s="19"/>
      <c r="BD1352" s="19"/>
      <c r="BE1352" s="19"/>
      <c r="BF1352" s="19"/>
      <c r="BG1352" s="19"/>
      <c r="BH1352" s="19"/>
      <c r="BI1352" s="19"/>
      <c r="BJ1352" s="19"/>
      <c r="BK1352" s="19"/>
      <c r="BL1352" s="19"/>
      <c r="BM1352" s="19"/>
      <c r="BN1352" s="19"/>
      <c r="BO1352" s="19"/>
      <c r="BP1352" s="19"/>
      <c r="BQ1352" s="19"/>
      <c r="BR1352" s="19"/>
      <c r="BS1352" s="19"/>
      <c r="BT1352" s="19"/>
      <c r="BU1352" s="19"/>
      <c r="BV1352" s="19"/>
    </row>
    <row r="1353" spans="1:74" ht="75" customHeight="1" x14ac:dyDescent="0.25">
      <c r="A1353" s="9" t="s">
        <v>5498</v>
      </c>
      <c r="B1353" s="14" t="s">
        <v>82</v>
      </c>
      <c r="C1353" s="3" t="s">
        <v>2100</v>
      </c>
      <c r="D1353" s="3" t="s">
        <v>40</v>
      </c>
      <c r="E1353" s="3" t="s">
        <v>98</v>
      </c>
      <c r="F1353" s="3" t="s">
        <v>4498</v>
      </c>
      <c r="G1353" s="3" t="s">
        <v>4499</v>
      </c>
      <c r="H1353" s="3" t="s">
        <v>2122</v>
      </c>
      <c r="I1353" s="3" t="s">
        <v>4553</v>
      </c>
      <c r="J1353" s="18" t="s">
        <v>4554</v>
      </c>
      <c r="K1353" s="17" t="str">
        <f t="shared" si="21"/>
        <v>Packaging PerformanceLMSPackagingFunctional - Total Performance Management ("Packaging Owns Packaging")Track line performanceRegister machine production automaticallyLine net procution countersDisplay line NET production value</v>
      </c>
      <c r="L1353" s="3"/>
      <c r="M1353" s="3"/>
      <c r="N1353" s="3"/>
      <c r="O1353" s="3"/>
      <c r="P1353" s="3" t="s">
        <v>5630</v>
      </c>
      <c r="Q1353" s="3">
        <v>2027</v>
      </c>
      <c r="R1353" s="5"/>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c r="AQ1353" s="19"/>
      <c r="AR1353" s="19"/>
      <c r="AS1353" s="19"/>
      <c r="AT1353" s="19"/>
      <c r="AU1353" s="19"/>
      <c r="AV1353" s="19"/>
      <c r="AW1353" s="19"/>
      <c r="AX1353" s="19"/>
      <c r="AY1353" s="19"/>
      <c r="AZ1353" s="19"/>
      <c r="BA1353" s="19"/>
      <c r="BB1353" s="19"/>
      <c r="BC1353" s="19"/>
      <c r="BD1353" s="19"/>
      <c r="BE1353" s="19"/>
      <c r="BF1353" s="19"/>
      <c r="BG1353" s="19"/>
      <c r="BH1353" s="19"/>
      <c r="BI1353" s="19"/>
      <c r="BJ1353" s="19"/>
      <c r="BK1353" s="19"/>
      <c r="BL1353" s="19"/>
      <c r="BM1353" s="19"/>
      <c r="BN1353" s="19"/>
      <c r="BO1353" s="19"/>
      <c r="BP1353" s="19"/>
      <c r="BQ1353" s="19"/>
      <c r="BR1353" s="19"/>
      <c r="BS1353" s="19"/>
      <c r="BT1353" s="19"/>
      <c r="BU1353" s="19"/>
      <c r="BV1353" s="19"/>
    </row>
    <row r="1354" spans="1:74" ht="90" customHeight="1" x14ac:dyDescent="0.25">
      <c r="A1354" s="9" t="s">
        <v>5498</v>
      </c>
      <c r="B1354" s="14" t="s">
        <v>82</v>
      </c>
      <c r="C1354" s="3" t="s">
        <v>2100</v>
      </c>
      <c r="D1354" s="3" t="s">
        <v>40</v>
      </c>
      <c r="E1354" s="3" t="s">
        <v>98</v>
      </c>
      <c r="F1354" s="3" t="s">
        <v>4498</v>
      </c>
      <c r="G1354" s="3" t="s">
        <v>4499</v>
      </c>
      <c r="H1354" s="3" t="s">
        <v>4556</v>
      </c>
      <c r="I1354" s="3" t="s">
        <v>4557</v>
      </c>
      <c r="J1354" s="18" t="s">
        <v>4558</v>
      </c>
      <c r="K1354" s="17" t="str">
        <f t="shared" si="21"/>
        <v>Packaging PerformanceLMSPackagingFunctional - Total Performance Management ("Packaging Owns Packaging")Track line performanceCalculate Production trendLine Daily gross production trend CalculationDevelop a worker to calculate the line trend bases on real produced volume in the fillers</v>
      </c>
      <c r="L1354" s="3"/>
      <c r="M1354" s="3"/>
      <c r="N1354" s="3"/>
      <c r="O1354" s="3"/>
      <c r="P1354" s="3"/>
      <c r="Q1354" s="3"/>
      <c r="R1354" s="5"/>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c r="AQ1354" s="19"/>
      <c r="AR1354" s="19"/>
      <c r="AS1354" s="19"/>
      <c r="AT1354" s="19"/>
      <c r="AU1354" s="19"/>
      <c r="AV1354" s="19"/>
      <c r="AW1354" s="19"/>
      <c r="AX1354" s="19"/>
      <c r="AY1354" s="19"/>
      <c r="AZ1354" s="19"/>
      <c r="BA1354" s="19"/>
      <c r="BB1354" s="19"/>
      <c r="BC1354" s="19"/>
      <c r="BD1354" s="19"/>
      <c r="BE1354" s="19"/>
      <c r="BF1354" s="19"/>
      <c r="BG1354" s="19"/>
      <c r="BH1354" s="19"/>
      <c r="BI1354" s="19"/>
      <c r="BJ1354" s="19"/>
      <c r="BK1354" s="19"/>
      <c r="BL1354" s="19"/>
      <c r="BM1354" s="19"/>
      <c r="BN1354" s="19"/>
      <c r="BO1354" s="19"/>
      <c r="BP1354" s="19"/>
      <c r="BQ1354" s="19"/>
      <c r="BR1354" s="19"/>
      <c r="BS1354" s="19"/>
      <c r="BT1354" s="19"/>
      <c r="BU1354" s="19"/>
      <c r="BV1354" s="19"/>
    </row>
    <row r="1355" spans="1:74" ht="90" customHeight="1" x14ac:dyDescent="0.25">
      <c r="A1355" s="9" t="s">
        <v>5498</v>
      </c>
      <c r="B1355" s="14" t="s">
        <v>82</v>
      </c>
      <c r="C1355" s="3" t="s">
        <v>2100</v>
      </c>
      <c r="D1355" s="3" t="s">
        <v>40</v>
      </c>
      <c r="E1355" s="3" t="s">
        <v>98</v>
      </c>
      <c r="F1355" s="3" t="s">
        <v>4498</v>
      </c>
      <c r="G1355" s="3" t="s">
        <v>4499</v>
      </c>
      <c r="H1355" s="3" t="s">
        <v>4560</v>
      </c>
      <c r="I1355" s="3" t="s">
        <v>4561</v>
      </c>
      <c r="J1355" s="18" t="s">
        <v>4562</v>
      </c>
      <c r="K1355" s="17" t="str">
        <f t="shared" si="21"/>
        <v>Packaging PerformanceLMSPackagingFunctional - Total Performance Management ("Packaging Owns Packaging")Track line performanceMonitoring the progress of the entire line in real timeEquipment states over time for all equipmentChart displaying all machine states over time vertically stacked</v>
      </c>
      <c r="L1355" s="3"/>
      <c r="M1355" s="3"/>
      <c r="N1355" s="3"/>
      <c r="O1355" s="3"/>
      <c r="P1355" s="3" t="s">
        <v>5630</v>
      </c>
      <c r="Q1355" s="3">
        <v>2027</v>
      </c>
      <c r="R1355" s="5"/>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c r="AQ1355" s="19"/>
      <c r="AR1355" s="19"/>
      <c r="AS1355" s="19"/>
      <c r="AT1355" s="19"/>
      <c r="AU1355" s="19"/>
      <c r="AV1355" s="19"/>
      <c r="AW1355" s="19"/>
      <c r="AX1355" s="19"/>
      <c r="AY1355" s="19"/>
      <c r="AZ1355" s="19"/>
      <c r="BA1355" s="19"/>
      <c r="BB1355" s="19"/>
      <c r="BC1355" s="19"/>
      <c r="BD1355" s="19"/>
      <c r="BE1355" s="19"/>
      <c r="BF1355" s="19"/>
      <c r="BG1355" s="19"/>
      <c r="BH1355" s="19"/>
      <c r="BI1355" s="19"/>
      <c r="BJ1355" s="19"/>
      <c r="BK1355" s="19"/>
      <c r="BL1355" s="19"/>
      <c r="BM1355" s="19"/>
      <c r="BN1355" s="19"/>
      <c r="BO1355" s="19"/>
      <c r="BP1355" s="19"/>
      <c r="BQ1355" s="19"/>
      <c r="BR1355" s="19"/>
      <c r="BS1355" s="19"/>
      <c r="BT1355" s="19"/>
      <c r="BU1355" s="19"/>
      <c r="BV1355" s="19"/>
    </row>
    <row r="1356" spans="1:74" ht="120" customHeight="1" x14ac:dyDescent="0.25">
      <c r="A1356" s="9" t="s">
        <v>5498</v>
      </c>
      <c r="B1356" s="14" t="s">
        <v>82</v>
      </c>
      <c r="C1356" s="3" t="s">
        <v>2100</v>
      </c>
      <c r="D1356" s="3" t="s">
        <v>40</v>
      </c>
      <c r="E1356" s="3" t="s">
        <v>98</v>
      </c>
      <c r="F1356" s="3" t="s">
        <v>4498</v>
      </c>
      <c r="G1356" s="3" t="s">
        <v>4499</v>
      </c>
      <c r="H1356" s="3" t="s">
        <v>4560</v>
      </c>
      <c r="I1356" s="3" t="s">
        <v>4564</v>
      </c>
      <c r="J1356" s="18" t="s">
        <v>4565</v>
      </c>
      <c r="K1356" s="17" t="str">
        <f t="shared" si="21"/>
        <v>Packaging PerformanceLMSPackagingFunctional - Total Performance Management ("Packaging Owns Packaging")Track line performanceMonitoring the progress of the entire line in real timeEvent categorization and comments from stacked equipment states chartUser is able to add comments and classify each event from any machine in the stacked states chart</v>
      </c>
      <c r="L1356" s="3"/>
      <c r="M1356" s="3"/>
      <c r="N1356" s="3"/>
      <c r="O1356" s="3"/>
      <c r="P1356" s="3" t="s">
        <v>5630</v>
      </c>
      <c r="Q1356" s="3">
        <v>2027</v>
      </c>
      <c r="R1356" s="5"/>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c r="AQ1356" s="19"/>
      <c r="AR1356" s="19"/>
      <c r="AS1356" s="19"/>
      <c r="AT1356" s="19"/>
      <c r="AU1356" s="19"/>
      <c r="AV1356" s="19"/>
      <c r="AW1356" s="19"/>
      <c r="AX1356" s="19"/>
      <c r="AY1356" s="19"/>
      <c r="AZ1356" s="19"/>
      <c r="BA1356" s="19"/>
      <c r="BB1356" s="19"/>
      <c r="BC1356" s="19"/>
      <c r="BD1356" s="19"/>
      <c r="BE1356" s="19"/>
      <c r="BF1356" s="19"/>
      <c r="BG1356" s="19"/>
      <c r="BH1356" s="19"/>
      <c r="BI1356" s="19"/>
      <c r="BJ1356" s="19"/>
      <c r="BK1356" s="19"/>
      <c r="BL1356" s="19"/>
      <c r="BM1356" s="19"/>
      <c r="BN1356" s="19"/>
      <c r="BO1356" s="19"/>
      <c r="BP1356" s="19"/>
      <c r="BQ1356" s="19"/>
      <c r="BR1356" s="19"/>
      <c r="BS1356" s="19"/>
      <c r="BT1356" s="19"/>
      <c r="BU1356" s="19"/>
      <c r="BV1356" s="19"/>
    </row>
    <row r="1357" spans="1:74" ht="105" customHeight="1" x14ac:dyDescent="0.25">
      <c r="A1357" s="9" t="s">
        <v>5498</v>
      </c>
      <c r="B1357" s="14" t="s">
        <v>82</v>
      </c>
      <c r="C1357" s="3" t="s">
        <v>2100</v>
      </c>
      <c r="D1357" s="3" t="s">
        <v>40</v>
      </c>
      <c r="E1357" s="3" t="s">
        <v>98</v>
      </c>
      <c r="F1357" s="3" t="s">
        <v>4498</v>
      </c>
      <c r="G1357" s="3" t="s">
        <v>4499</v>
      </c>
      <c r="H1357" s="3" t="s">
        <v>4560</v>
      </c>
      <c r="I1357" s="3" t="s">
        <v>4567</v>
      </c>
      <c r="J1357" s="18" t="s">
        <v>4568</v>
      </c>
      <c r="K1357" s="17" t="str">
        <f t="shared" si="21"/>
        <v>Packaging PerformanceLMSPackagingFunctional - Total Performance Management ("Packaging Owns Packaging")Track line performanceMonitoring the progress of the entire line in real timeEvent categorization information and comments displayUser is able to read the comments and classification information directly from the chart</v>
      </c>
      <c r="L1357" s="3"/>
      <c r="M1357" s="3"/>
      <c r="N1357" s="3"/>
      <c r="O1357" s="3"/>
      <c r="P1357" s="3" t="s">
        <v>5630</v>
      </c>
      <c r="Q1357" s="3">
        <v>2027</v>
      </c>
      <c r="R1357" s="5"/>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c r="AQ1357" s="19"/>
      <c r="AR1357" s="19"/>
      <c r="AS1357" s="19"/>
      <c r="AT1357" s="19"/>
      <c r="AU1357" s="19"/>
      <c r="AV1357" s="19"/>
      <c r="AW1357" s="19"/>
      <c r="AX1357" s="19"/>
      <c r="AY1357" s="19"/>
      <c r="AZ1357" s="19"/>
      <c r="BA1357" s="19"/>
      <c r="BB1357" s="19"/>
      <c r="BC1357" s="19"/>
      <c r="BD1357" s="19"/>
      <c r="BE1357" s="19"/>
      <c r="BF1357" s="19"/>
      <c r="BG1357" s="19"/>
      <c r="BH1357" s="19"/>
      <c r="BI1357" s="19"/>
      <c r="BJ1357" s="19"/>
      <c r="BK1357" s="19"/>
      <c r="BL1357" s="19"/>
      <c r="BM1357" s="19"/>
      <c r="BN1357" s="19"/>
      <c r="BO1357" s="19"/>
      <c r="BP1357" s="19"/>
      <c r="BQ1357" s="19"/>
      <c r="BR1357" s="19"/>
      <c r="BS1357" s="19"/>
      <c r="BT1357" s="19"/>
      <c r="BU1357" s="19"/>
      <c r="BV1357" s="19"/>
    </row>
    <row r="1358" spans="1:74" ht="90" customHeight="1" x14ac:dyDescent="0.25">
      <c r="A1358" s="9" t="s">
        <v>5498</v>
      </c>
      <c r="B1358" s="14" t="s">
        <v>82</v>
      </c>
      <c r="C1358" s="3" t="s">
        <v>2100</v>
      </c>
      <c r="D1358" s="3" t="s">
        <v>40</v>
      </c>
      <c r="E1358" s="3" t="s">
        <v>98</v>
      </c>
      <c r="F1358" s="3" t="s">
        <v>4498</v>
      </c>
      <c r="G1358" s="3" t="s">
        <v>4499</v>
      </c>
      <c r="H1358" s="3" t="s">
        <v>4560</v>
      </c>
      <c r="I1358" s="3" t="s">
        <v>4570</v>
      </c>
      <c r="J1358" s="18" t="s">
        <v>4571</v>
      </c>
      <c r="K1358" s="17" t="str">
        <f t="shared" si="21"/>
        <v>Packaging PerformanceLMSPackagingFunctional - Total Performance Management ("Packaging Owns Packaging")Track line performanceMonitoring the progress of the entire line in real timeMachine failures displayUser is able to read the failures causing the machines to stop directly from the chart</v>
      </c>
      <c r="L1358" s="3"/>
      <c r="M1358" s="3"/>
      <c r="N1358" s="3"/>
      <c r="O1358" s="3"/>
      <c r="P1358" s="3" t="s">
        <v>5630</v>
      </c>
      <c r="Q1358" s="3">
        <v>2027</v>
      </c>
      <c r="R1358" s="5"/>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c r="AQ1358" s="19"/>
      <c r="AR1358" s="19"/>
      <c r="AS1358" s="19"/>
      <c r="AT1358" s="19"/>
      <c r="AU1358" s="19"/>
      <c r="AV1358" s="19"/>
      <c r="AW1358" s="19"/>
      <c r="AX1358" s="19"/>
      <c r="AY1358" s="19"/>
      <c r="AZ1358" s="19"/>
      <c r="BA1358" s="19"/>
      <c r="BB1358" s="19"/>
      <c r="BC1358" s="19"/>
      <c r="BD1358" s="19"/>
      <c r="BE1358" s="19"/>
      <c r="BF1358" s="19"/>
      <c r="BG1358" s="19"/>
      <c r="BH1358" s="19"/>
      <c r="BI1358" s="19"/>
      <c r="BJ1358" s="19"/>
      <c r="BK1358" s="19"/>
      <c r="BL1358" s="19"/>
      <c r="BM1358" s="19"/>
      <c r="BN1358" s="19"/>
      <c r="BO1358" s="19"/>
      <c r="BP1358" s="19"/>
      <c r="BQ1358" s="19"/>
      <c r="BR1358" s="19"/>
      <c r="BS1358" s="19"/>
      <c r="BT1358" s="19"/>
      <c r="BU1358" s="19"/>
      <c r="BV1358" s="19"/>
    </row>
    <row r="1359" spans="1:74" ht="90" customHeight="1" x14ac:dyDescent="0.25">
      <c r="A1359" s="9" t="s">
        <v>5498</v>
      </c>
      <c r="B1359" s="14" t="s">
        <v>82</v>
      </c>
      <c r="C1359" s="3" t="s">
        <v>2100</v>
      </c>
      <c r="D1359" s="3" t="s">
        <v>40</v>
      </c>
      <c r="E1359" s="3" t="s">
        <v>98</v>
      </c>
      <c r="F1359" s="3" t="s">
        <v>4498</v>
      </c>
      <c r="G1359" s="3" t="s">
        <v>4499</v>
      </c>
      <c r="H1359" s="3" t="s">
        <v>4560</v>
      </c>
      <c r="I1359" s="3" t="s">
        <v>4573</v>
      </c>
      <c r="J1359" s="18" t="s">
        <v>4574</v>
      </c>
      <c r="K1359" s="17" t="str">
        <f t="shared" si="21"/>
        <v>Packaging PerformanceLMSPackagingFunctional - Total Performance Management ("Packaging Owns Packaging")Track line performanceMonitoring the progress of the entire line in real timeEquipment speed over timeChart displaying machine actual speed over time</v>
      </c>
      <c r="L1359" s="3"/>
      <c r="M1359" s="3"/>
      <c r="N1359" s="3"/>
      <c r="O1359" s="3"/>
      <c r="P1359" s="3" t="s">
        <v>5630</v>
      </c>
      <c r="Q1359" s="3">
        <v>2027</v>
      </c>
      <c r="R1359" s="5"/>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c r="AQ1359" s="19"/>
      <c r="AR1359" s="19"/>
      <c r="AS1359" s="19"/>
      <c r="AT1359" s="19"/>
      <c r="AU1359" s="19"/>
      <c r="AV1359" s="19"/>
      <c r="AW1359" s="19"/>
      <c r="AX1359" s="19"/>
      <c r="AY1359" s="19"/>
      <c r="AZ1359" s="19"/>
      <c r="BA1359" s="19"/>
      <c r="BB1359" s="19"/>
      <c r="BC1359" s="19"/>
      <c r="BD1359" s="19"/>
      <c r="BE1359" s="19"/>
      <c r="BF1359" s="19"/>
      <c r="BG1359" s="19"/>
      <c r="BH1359" s="19"/>
      <c r="BI1359" s="19"/>
      <c r="BJ1359" s="19"/>
      <c r="BK1359" s="19"/>
      <c r="BL1359" s="19"/>
      <c r="BM1359" s="19"/>
      <c r="BN1359" s="19"/>
      <c r="BO1359" s="19"/>
      <c r="BP1359" s="19"/>
      <c r="BQ1359" s="19"/>
      <c r="BR1359" s="19"/>
      <c r="BS1359" s="19"/>
      <c r="BT1359" s="19"/>
      <c r="BU1359" s="19"/>
      <c r="BV1359" s="19"/>
    </row>
    <row r="1360" spans="1:74" ht="90" customHeight="1" x14ac:dyDescent="0.25">
      <c r="A1360" s="9" t="s">
        <v>5498</v>
      </c>
      <c r="B1360" s="14" t="s">
        <v>82</v>
      </c>
      <c r="C1360" s="3" t="s">
        <v>2100</v>
      </c>
      <c r="D1360" s="3" t="s">
        <v>40</v>
      </c>
      <c r="E1360" s="3" t="s">
        <v>98</v>
      </c>
      <c r="F1360" s="3" t="s">
        <v>4498</v>
      </c>
      <c r="G1360" s="3" t="s">
        <v>4499</v>
      </c>
      <c r="H1360" s="3" t="s">
        <v>4560</v>
      </c>
      <c r="I1360" s="3" t="s">
        <v>4576</v>
      </c>
      <c r="J1360" s="18" t="s">
        <v>4577</v>
      </c>
      <c r="K1360" s="17" t="str">
        <f t="shared" si="21"/>
        <v>Packaging PerformanceLMSPackagingFunctional - Total Performance Management ("Packaging Owns Packaging")Track line performanceMonitoring the progress of the entire line in real timeMultiple equipment speed over time overlappedEquipment speed chart can overlay multiple machines</v>
      </c>
      <c r="L1360" s="3"/>
      <c r="M1360" s="3"/>
      <c r="N1360" s="3"/>
      <c r="O1360" s="3"/>
      <c r="P1360" s="3" t="s">
        <v>5630</v>
      </c>
      <c r="Q1360" s="3">
        <v>2027</v>
      </c>
      <c r="R1360" s="5"/>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c r="AQ1360" s="19"/>
      <c r="AR1360" s="19"/>
      <c r="AS1360" s="19"/>
      <c r="AT1360" s="19"/>
      <c r="AU1360" s="19"/>
      <c r="AV1360" s="19"/>
      <c r="AW1360" s="19"/>
      <c r="AX1360" s="19"/>
      <c r="AY1360" s="19"/>
      <c r="AZ1360" s="19"/>
      <c r="BA1360" s="19"/>
      <c r="BB1360" s="19"/>
      <c r="BC1360" s="19"/>
      <c r="BD1360" s="19"/>
      <c r="BE1360" s="19"/>
      <c r="BF1360" s="19"/>
      <c r="BG1360" s="19"/>
      <c r="BH1360" s="19"/>
      <c r="BI1360" s="19"/>
      <c r="BJ1360" s="19"/>
      <c r="BK1360" s="19"/>
      <c r="BL1360" s="19"/>
      <c r="BM1360" s="19"/>
      <c r="BN1360" s="19"/>
      <c r="BO1360" s="19"/>
      <c r="BP1360" s="19"/>
      <c r="BQ1360" s="19"/>
      <c r="BR1360" s="19"/>
      <c r="BS1360" s="19"/>
      <c r="BT1360" s="19"/>
      <c r="BU1360" s="19"/>
      <c r="BV1360" s="19"/>
    </row>
    <row r="1361" spans="1:74" ht="90" customHeight="1" x14ac:dyDescent="0.25">
      <c r="A1361" s="9" t="s">
        <v>5498</v>
      </c>
      <c r="B1361" s="14" t="s">
        <v>82</v>
      </c>
      <c r="C1361" s="3" t="s">
        <v>2100</v>
      </c>
      <c r="D1361" s="3" t="s">
        <v>40</v>
      </c>
      <c r="E1361" s="3" t="s">
        <v>98</v>
      </c>
      <c r="F1361" s="3" t="s">
        <v>4498</v>
      </c>
      <c r="G1361" s="3" t="s">
        <v>4499</v>
      </c>
      <c r="H1361" s="3" t="s">
        <v>4560</v>
      </c>
      <c r="I1361" s="3" t="s">
        <v>4580</v>
      </c>
      <c r="J1361" s="18" t="s">
        <v>4581</v>
      </c>
      <c r="K1361" s="17" t="str">
        <f t="shared" si="21"/>
        <v>Packaging PerformanceLMSPackagingFunctional - Total Performance Management ("Packaging Owns Packaging")Track line performanceMonitoring the progress of the entire line in real timeBottleneck impact overlayChart highlights what machines have caused each stoppage in the bottleneck machine</v>
      </c>
      <c r="L1361" s="3"/>
      <c r="M1361" s="3"/>
      <c r="N1361" s="3"/>
      <c r="O1361" s="3"/>
      <c r="P1361" s="3" t="s">
        <v>5630</v>
      </c>
      <c r="Q1361" s="3">
        <v>2027</v>
      </c>
      <c r="R1361" s="5"/>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c r="AQ1361" s="19"/>
      <c r="AR1361" s="19"/>
      <c r="AS1361" s="19"/>
      <c r="AT1361" s="19"/>
      <c r="AU1361" s="19"/>
      <c r="AV1361" s="19"/>
      <c r="AW1361" s="19"/>
      <c r="AX1361" s="19"/>
      <c r="AY1361" s="19"/>
      <c r="AZ1361" s="19"/>
      <c r="BA1361" s="19"/>
      <c r="BB1361" s="19"/>
      <c r="BC1361" s="19"/>
      <c r="BD1361" s="19"/>
      <c r="BE1361" s="19"/>
      <c r="BF1361" s="19"/>
      <c r="BG1361" s="19"/>
      <c r="BH1361" s="19"/>
      <c r="BI1361" s="19"/>
      <c r="BJ1361" s="19"/>
      <c r="BK1361" s="19"/>
      <c r="BL1361" s="19"/>
      <c r="BM1361" s="19"/>
      <c r="BN1361" s="19"/>
      <c r="BO1361" s="19"/>
      <c r="BP1361" s="19"/>
      <c r="BQ1361" s="19"/>
      <c r="BR1361" s="19"/>
      <c r="BS1361" s="19"/>
      <c r="BT1361" s="19"/>
      <c r="BU1361" s="19"/>
      <c r="BV1361" s="19"/>
    </row>
    <row r="1362" spans="1:74" ht="90" customHeight="1" x14ac:dyDescent="0.25">
      <c r="A1362" s="9" t="s">
        <v>5498</v>
      </c>
      <c r="B1362" s="14" t="s">
        <v>82</v>
      </c>
      <c r="C1362" s="3" t="s">
        <v>2100</v>
      </c>
      <c r="D1362" s="3" t="s">
        <v>40</v>
      </c>
      <c r="E1362" s="3" t="s">
        <v>98</v>
      </c>
      <c r="F1362" s="3" t="s">
        <v>4498</v>
      </c>
      <c r="G1362" s="3" t="s">
        <v>4499</v>
      </c>
      <c r="H1362" s="3" t="s">
        <v>4583</v>
      </c>
      <c r="I1362" s="3" t="s">
        <v>4584</v>
      </c>
      <c r="J1362" s="18" t="s">
        <v>4585</v>
      </c>
      <c r="K1362" s="17" t="str">
        <f t="shared" si="21"/>
        <v>Packaging PerformanceLMSPackagingFunctional - Total Performance Management ("Packaging Owns Packaging")Track line performanceTrack the current department status and informationMachine current status breakdown for each packaging lineAll machine actual states are shown in real time</v>
      </c>
      <c r="L1362" s="3"/>
      <c r="M1362" s="3"/>
      <c r="N1362" s="3"/>
      <c r="O1362" s="3"/>
      <c r="P1362" s="3" t="s">
        <v>5630</v>
      </c>
      <c r="Q1362" s="3">
        <v>2027</v>
      </c>
      <c r="R1362" s="5"/>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c r="AQ1362" s="19"/>
      <c r="AR1362" s="19"/>
      <c r="AS1362" s="19"/>
      <c r="AT1362" s="19"/>
      <c r="AU1362" s="19"/>
      <c r="AV1362" s="19"/>
      <c r="AW1362" s="19"/>
      <c r="AX1362" s="19"/>
      <c r="AY1362" s="19"/>
      <c r="AZ1362" s="19"/>
      <c r="BA1362" s="19"/>
      <c r="BB1362" s="19"/>
      <c r="BC1362" s="19"/>
      <c r="BD1362" s="19"/>
      <c r="BE1362" s="19"/>
      <c r="BF1362" s="19"/>
      <c r="BG1362" s="19"/>
      <c r="BH1362" s="19"/>
      <c r="BI1362" s="19"/>
      <c r="BJ1362" s="19"/>
      <c r="BK1362" s="19"/>
      <c r="BL1362" s="19"/>
      <c r="BM1362" s="19"/>
      <c r="BN1362" s="19"/>
      <c r="BO1362" s="19"/>
      <c r="BP1362" s="19"/>
      <c r="BQ1362" s="19"/>
      <c r="BR1362" s="19"/>
      <c r="BS1362" s="19"/>
      <c r="BT1362" s="19"/>
      <c r="BU1362" s="19"/>
      <c r="BV1362" s="19"/>
    </row>
    <row r="1363" spans="1:74" ht="90" customHeight="1" x14ac:dyDescent="0.25">
      <c r="A1363" s="9" t="s">
        <v>5498</v>
      </c>
      <c r="B1363" s="14" t="s">
        <v>82</v>
      </c>
      <c r="C1363" s="3" t="s">
        <v>2100</v>
      </c>
      <c r="D1363" s="3" t="s">
        <v>40</v>
      </c>
      <c r="E1363" s="3" t="s">
        <v>98</v>
      </c>
      <c r="F1363" s="3" t="s">
        <v>4498</v>
      </c>
      <c r="G1363" s="3" t="s">
        <v>4499</v>
      </c>
      <c r="H1363" s="3" t="s">
        <v>4583</v>
      </c>
      <c r="I1363" s="3" t="s">
        <v>4587</v>
      </c>
      <c r="J1363" s="18" t="s">
        <v>4588</v>
      </c>
      <c r="K1363" s="17" t="str">
        <f t="shared" si="21"/>
        <v>Packaging PerformanceLMSPackagingFunctional - Total Performance Management ("Packaging Owns Packaging")Track line performanceTrack the current department status and informationPackaging lines current SKUCurrent product of each packaging line is displayed in real time</v>
      </c>
      <c r="L1363" s="3"/>
      <c r="M1363" s="3"/>
      <c r="N1363" s="3"/>
      <c r="O1363" s="3"/>
      <c r="P1363" s="3" t="s">
        <v>5630</v>
      </c>
      <c r="Q1363" s="3">
        <v>2027</v>
      </c>
      <c r="R1363" s="5"/>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c r="AQ1363" s="19"/>
      <c r="AR1363" s="19"/>
      <c r="AS1363" s="19"/>
      <c r="AT1363" s="19"/>
      <c r="AU1363" s="19"/>
      <c r="AV1363" s="19"/>
      <c r="AW1363" s="19"/>
      <c r="AX1363" s="19"/>
      <c r="AY1363" s="19"/>
      <c r="AZ1363" s="19"/>
      <c r="BA1363" s="19"/>
      <c r="BB1363" s="19"/>
      <c r="BC1363" s="19"/>
      <c r="BD1363" s="19"/>
      <c r="BE1363" s="19"/>
      <c r="BF1363" s="19"/>
      <c r="BG1363" s="19"/>
      <c r="BH1363" s="19"/>
      <c r="BI1363" s="19"/>
      <c r="BJ1363" s="19"/>
      <c r="BK1363" s="19"/>
      <c r="BL1363" s="19"/>
      <c r="BM1363" s="19"/>
      <c r="BN1363" s="19"/>
      <c r="BO1363" s="19"/>
      <c r="BP1363" s="19"/>
      <c r="BQ1363" s="19"/>
      <c r="BR1363" s="19"/>
      <c r="BS1363" s="19"/>
      <c r="BT1363" s="19"/>
      <c r="BU1363" s="19"/>
      <c r="BV1363" s="19"/>
    </row>
    <row r="1364" spans="1:74" ht="90" customHeight="1" x14ac:dyDescent="0.25">
      <c r="A1364" s="9" t="s">
        <v>5498</v>
      </c>
      <c r="B1364" s="14" t="s">
        <v>82</v>
      </c>
      <c r="C1364" s="3" t="s">
        <v>2100</v>
      </c>
      <c r="D1364" s="3" t="s">
        <v>40</v>
      </c>
      <c r="E1364" s="3" t="s">
        <v>98</v>
      </c>
      <c r="F1364" s="3" t="s">
        <v>4498</v>
      </c>
      <c r="G1364" s="3" t="s">
        <v>4499</v>
      </c>
      <c r="H1364" s="3" t="s">
        <v>4583</v>
      </c>
      <c r="I1364" s="3" t="s">
        <v>4590</v>
      </c>
      <c r="J1364" s="18" t="s">
        <v>4591</v>
      </c>
      <c r="K1364" s="17" t="str">
        <f t="shared" si="21"/>
        <v>Packaging PerformanceLMSPackagingFunctional - Total Performance Management ("Packaging Owns Packaging")Track line performanceTrack the current department status and informationPackaging lines current statusActual status of each packaging line is displayed in real time</v>
      </c>
      <c r="L1364" s="3"/>
      <c r="M1364" s="3"/>
      <c r="N1364" s="3"/>
      <c r="O1364" s="3"/>
      <c r="P1364" s="3" t="s">
        <v>5630</v>
      </c>
      <c r="Q1364" s="3">
        <v>2027</v>
      </c>
      <c r="R1364" s="5"/>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c r="AQ1364" s="19"/>
      <c r="AR1364" s="19"/>
      <c r="AS1364" s="19"/>
      <c r="AT1364" s="19"/>
      <c r="AU1364" s="19"/>
      <c r="AV1364" s="19"/>
      <c r="AW1364" s="19"/>
      <c r="AX1364" s="19"/>
      <c r="AY1364" s="19"/>
      <c r="AZ1364" s="19"/>
      <c r="BA1364" s="19"/>
      <c r="BB1364" s="19"/>
      <c r="BC1364" s="19"/>
      <c r="BD1364" s="19"/>
      <c r="BE1364" s="19"/>
      <c r="BF1364" s="19"/>
      <c r="BG1364" s="19"/>
      <c r="BH1364" s="19"/>
      <c r="BI1364" s="19"/>
      <c r="BJ1364" s="19"/>
      <c r="BK1364" s="19"/>
      <c r="BL1364" s="19"/>
      <c r="BM1364" s="19"/>
      <c r="BN1364" s="19"/>
      <c r="BO1364" s="19"/>
      <c r="BP1364" s="19"/>
      <c r="BQ1364" s="19"/>
      <c r="BR1364" s="19"/>
      <c r="BS1364" s="19"/>
      <c r="BT1364" s="19"/>
      <c r="BU1364" s="19"/>
      <c r="BV1364" s="19"/>
    </row>
    <row r="1365" spans="1:74" ht="105" customHeight="1" x14ac:dyDescent="0.25">
      <c r="A1365" s="9" t="s">
        <v>5498</v>
      </c>
      <c r="B1365" s="14" t="s">
        <v>82</v>
      </c>
      <c r="C1365" s="3" t="s">
        <v>2100</v>
      </c>
      <c r="D1365" s="3" t="s">
        <v>40</v>
      </c>
      <c r="E1365" s="3" t="s">
        <v>98</v>
      </c>
      <c r="F1365" s="3" t="s">
        <v>4498</v>
      </c>
      <c r="G1365" s="3" t="s">
        <v>4499</v>
      </c>
      <c r="H1365" s="3" t="s">
        <v>4583</v>
      </c>
      <c r="I1365" s="3" t="s">
        <v>4593</v>
      </c>
      <c r="J1365" s="18" t="s">
        <v>4594</v>
      </c>
      <c r="K1365" s="17" t="str">
        <f t="shared" si="21"/>
        <v>Packaging PerformanceLMSPackagingFunctional - Total Performance Management ("Packaging Owns Packaging")Track line performanceTrack the current department status and informationSite consolidated line metrics chart with breakdown of linesLine metrics (GLY, OEEâ€¦) are shown per line and also a site consolidation value</v>
      </c>
      <c r="L1365" s="3"/>
      <c r="M1365" s="3"/>
      <c r="N1365" s="3"/>
      <c r="O1365" s="3"/>
      <c r="P1365" s="3" t="s">
        <v>5630</v>
      </c>
      <c r="Q1365" s="3">
        <v>2027</v>
      </c>
      <c r="R1365" s="5"/>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c r="AQ1365" s="19"/>
      <c r="AR1365" s="19"/>
      <c r="AS1365" s="19"/>
      <c r="AT1365" s="19"/>
      <c r="AU1365" s="19"/>
      <c r="AV1365" s="19"/>
      <c r="AW1365" s="19"/>
      <c r="AX1365" s="19"/>
      <c r="AY1365" s="19"/>
      <c r="AZ1365" s="19"/>
      <c r="BA1365" s="19"/>
      <c r="BB1365" s="19"/>
      <c r="BC1365" s="19"/>
      <c r="BD1365" s="19"/>
      <c r="BE1365" s="19"/>
      <c r="BF1365" s="19"/>
      <c r="BG1365" s="19"/>
      <c r="BH1365" s="19"/>
      <c r="BI1365" s="19"/>
      <c r="BJ1365" s="19"/>
      <c r="BK1365" s="19"/>
      <c r="BL1365" s="19"/>
      <c r="BM1365" s="19"/>
      <c r="BN1365" s="19"/>
      <c r="BO1365" s="19"/>
      <c r="BP1365" s="19"/>
      <c r="BQ1365" s="19"/>
      <c r="BR1365" s="19"/>
      <c r="BS1365" s="19"/>
      <c r="BT1365" s="19"/>
      <c r="BU1365" s="19"/>
      <c r="BV1365" s="19"/>
    </row>
    <row r="1366" spans="1:74" ht="75" customHeight="1" x14ac:dyDescent="0.25">
      <c r="A1366" s="9" t="s">
        <v>5498</v>
      </c>
      <c r="B1366" s="14" t="s">
        <v>82</v>
      </c>
      <c r="C1366" s="3" t="s">
        <v>2100</v>
      </c>
      <c r="D1366" s="3" t="s">
        <v>40</v>
      </c>
      <c r="E1366" s="3" t="s">
        <v>98</v>
      </c>
      <c r="F1366" s="3" t="s">
        <v>4498</v>
      </c>
      <c r="G1366" s="3" t="s">
        <v>4499</v>
      </c>
      <c r="H1366" s="3" t="s">
        <v>4583</v>
      </c>
      <c r="I1366" s="3" t="s">
        <v>4596</v>
      </c>
      <c r="J1366" s="18" t="s">
        <v>4597</v>
      </c>
      <c r="K1366" s="17" t="str">
        <f t="shared" si="21"/>
        <v>Packaging PerformanceLMSPackagingFunctional - Total Performance Management ("Packaging Owns Packaging")Track line performanceTrack the current department status and informationDepartiment volume calculationDepartment volume calculation</v>
      </c>
      <c r="L1366" s="3"/>
      <c r="M1366" s="3"/>
      <c r="N1366" s="3"/>
      <c r="O1366" s="3"/>
      <c r="P1366" s="3" t="s">
        <v>5628</v>
      </c>
      <c r="Q1366" s="3"/>
      <c r="R1366" s="5"/>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c r="AQ1366" s="19"/>
      <c r="AR1366" s="19"/>
      <c r="AS1366" s="19"/>
      <c r="AT1366" s="19"/>
      <c r="AU1366" s="19"/>
      <c r="AV1366" s="19"/>
      <c r="AW1366" s="19"/>
      <c r="AX1366" s="19"/>
      <c r="AY1366" s="19"/>
      <c r="AZ1366" s="19"/>
      <c r="BA1366" s="19"/>
      <c r="BB1366" s="19"/>
      <c r="BC1366" s="19"/>
      <c r="BD1366" s="19"/>
      <c r="BE1366" s="19"/>
      <c r="BF1366" s="19"/>
      <c r="BG1366" s="19"/>
      <c r="BH1366" s="19"/>
      <c r="BI1366" s="19"/>
      <c r="BJ1366" s="19"/>
      <c r="BK1366" s="19"/>
      <c r="BL1366" s="19"/>
      <c r="BM1366" s="19"/>
      <c r="BN1366" s="19"/>
      <c r="BO1366" s="19"/>
      <c r="BP1366" s="19"/>
      <c r="BQ1366" s="19"/>
      <c r="BR1366" s="19"/>
      <c r="BS1366" s="19"/>
      <c r="BT1366" s="19"/>
      <c r="BU1366" s="19"/>
      <c r="BV1366" s="19"/>
    </row>
    <row r="1367" spans="1:74" ht="105" customHeight="1" x14ac:dyDescent="0.25">
      <c r="A1367" s="9" t="s">
        <v>5498</v>
      </c>
      <c r="B1367" s="14" t="s">
        <v>82</v>
      </c>
      <c r="C1367" s="3" t="s">
        <v>2100</v>
      </c>
      <c r="D1367" s="3" t="s">
        <v>40</v>
      </c>
      <c r="E1367" s="3" t="s">
        <v>98</v>
      </c>
      <c r="F1367" s="3" t="s">
        <v>4498</v>
      </c>
      <c r="G1367" s="3" t="s">
        <v>4499</v>
      </c>
      <c r="H1367" s="3" t="s">
        <v>4583</v>
      </c>
      <c r="I1367" s="3" t="s">
        <v>4599</v>
      </c>
      <c r="J1367" s="18" t="s">
        <v>4600</v>
      </c>
      <c r="K1367" s="17" t="str">
        <f t="shared" si="21"/>
        <v>Packaging PerformanceLMSPackagingFunctional - Total Performance Management ("Packaging Owns Packaging")Track line performanceTrack the current department status and informationDepartiment production volume adherenceAutomatic calculation and presentation of adherence to production volume and planning.</v>
      </c>
      <c r="L1367" s="3"/>
      <c r="M1367" s="3"/>
      <c r="N1367" s="3"/>
      <c r="O1367" s="3"/>
      <c r="P1367" s="3" t="s">
        <v>5628</v>
      </c>
      <c r="Q1367" s="3"/>
      <c r="R1367" s="5"/>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c r="AQ1367" s="19"/>
      <c r="AR1367" s="19"/>
      <c r="AS1367" s="19"/>
      <c r="AT1367" s="19"/>
      <c r="AU1367" s="19"/>
      <c r="AV1367" s="19"/>
      <c r="AW1367" s="19"/>
      <c r="AX1367" s="19"/>
      <c r="AY1367" s="19"/>
      <c r="AZ1367" s="19"/>
      <c r="BA1367" s="19"/>
      <c r="BB1367" s="19"/>
      <c r="BC1367" s="19"/>
      <c r="BD1367" s="19"/>
      <c r="BE1367" s="19"/>
      <c r="BF1367" s="19"/>
      <c r="BG1367" s="19"/>
      <c r="BH1367" s="19"/>
      <c r="BI1367" s="19"/>
      <c r="BJ1367" s="19"/>
      <c r="BK1367" s="19"/>
      <c r="BL1367" s="19"/>
      <c r="BM1367" s="19"/>
      <c r="BN1367" s="19"/>
      <c r="BO1367" s="19"/>
      <c r="BP1367" s="19"/>
      <c r="BQ1367" s="19"/>
      <c r="BR1367" s="19"/>
      <c r="BS1367" s="19"/>
      <c r="BT1367" s="19"/>
      <c r="BU1367" s="19"/>
      <c r="BV1367" s="19"/>
    </row>
    <row r="1368" spans="1:74" ht="105" customHeight="1" x14ac:dyDescent="0.25">
      <c r="A1368" s="9" t="s">
        <v>5498</v>
      </c>
      <c r="B1368" s="14" t="s">
        <v>82</v>
      </c>
      <c r="C1368" s="3" t="s">
        <v>2100</v>
      </c>
      <c r="D1368" s="3" t="s">
        <v>40</v>
      </c>
      <c r="E1368" s="3" t="s">
        <v>98</v>
      </c>
      <c r="F1368" s="3" t="s">
        <v>4498</v>
      </c>
      <c r="G1368" s="3" t="s">
        <v>4499</v>
      </c>
      <c r="H1368" s="3" t="s">
        <v>4583</v>
      </c>
      <c r="I1368" s="3" t="s">
        <v>4602</v>
      </c>
      <c r="J1368" s="18" t="s">
        <v>4603</v>
      </c>
      <c r="K1368" s="17" t="str">
        <f t="shared" si="21"/>
        <v>Packaging PerformanceLMSPackagingFunctional - Total Performance Management ("Packaging Owns Packaging")Track line performanceTrack the current department status and informationLinks to equipment cockpit screensClickable content in overview page that takes the user directly into the specific machine cockpit screen</v>
      </c>
      <c r="L1368" s="3"/>
      <c r="M1368" s="3"/>
      <c r="N1368" s="3"/>
      <c r="O1368" s="3"/>
      <c r="P1368" s="3" t="s">
        <v>5630</v>
      </c>
      <c r="Q1368" s="3">
        <v>2027</v>
      </c>
      <c r="R1368" s="5"/>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c r="AQ1368" s="19"/>
      <c r="AR1368" s="19"/>
      <c r="AS1368" s="19"/>
      <c r="AT1368" s="19"/>
      <c r="AU1368" s="19"/>
      <c r="AV1368" s="19"/>
      <c r="AW1368" s="19"/>
      <c r="AX1368" s="19"/>
      <c r="AY1368" s="19"/>
      <c r="AZ1368" s="19"/>
      <c r="BA1368" s="19"/>
      <c r="BB1368" s="19"/>
      <c r="BC1368" s="19"/>
      <c r="BD1368" s="19"/>
      <c r="BE1368" s="19"/>
      <c r="BF1368" s="19"/>
      <c r="BG1368" s="19"/>
      <c r="BH1368" s="19"/>
      <c r="BI1368" s="19"/>
      <c r="BJ1368" s="19"/>
      <c r="BK1368" s="19"/>
      <c r="BL1368" s="19"/>
      <c r="BM1368" s="19"/>
      <c r="BN1368" s="19"/>
      <c r="BO1368" s="19"/>
      <c r="BP1368" s="19"/>
      <c r="BQ1368" s="19"/>
      <c r="BR1368" s="19"/>
      <c r="BS1368" s="19"/>
      <c r="BT1368" s="19"/>
      <c r="BU1368" s="19"/>
      <c r="BV1368" s="19"/>
    </row>
    <row r="1369" spans="1:74" ht="105" customHeight="1" x14ac:dyDescent="0.25">
      <c r="A1369" s="9" t="s">
        <v>5498</v>
      </c>
      <c r="B1369" s="14" t="s">
        <v>82</v>
      </c>
      <c r="C1369" s="3" t="s">
        <v>2100</v>
      </c>
      <c r="D1369" s="3" t="s">
        <v>40</v>
      </c>
      <c r="E1369" s="3" t="s">
        <v>98</v>
      </c>
      <c r="F1369" s="3" t="s">
        <v>4498</v>
      </c>
      <c r="G1369" s="3" t="s">
        <v>4499</v>
      </c>
      <c r="H1369" s="3" t="s">
        <v>4583</v>
      </c>
      <c r="I1369" s="3" t="s">
        <v>4605</v>
      </c>
      <c r="J1369" s="18" t="s">
        <v>4606</v>
      </c>
      <c r="K1369" s="17" t="str">
        <f t="shared" si="21"/>
        <v>Packaging PerformanceLMSPackagingFunctional - Total Performance Management ("Packaging Owns Packaging")Track line performanceTrack the current department status and informationLinks to line dashboard screensClickable content in overview page that takes the user directly into the specific line dashboard screen</v>
      </c>
      <c r="L1369" s="3"/>
      <c r="M1369" s="3"/>
      <c r="N1369" s="3"/>
      <c r="O1369" s="3"/>
      <c r="P1369" s="3" t="s">
        <v>5630</v>
      </c>
      <c r="Q1369" s="3">
        <v>2027</v>
      </c>
      <c r="R1369" s="5"/>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c r="AQ1369" s="19"/>
      <c r="AR1369" s="19"/>
      <c r="AS1369" s="19"/>
      <c r="AT1369" s="19"/>
      <c r="AU1369" s="19"/>
      <c r="AV1369" s="19"/>
      <c r="AW1369" s="19"/>
      <c r="AX1369" s="19"/>
      <c r="AY1369" s="19"/>
      <c r="AZ1369" s="19"/>
      <c r="BA1369" s="19"/>
      <c r="BB1369" s="19"/>
      <c r="BC1369" s="19"/>
      <c r="BD1369" s="19"/>
      <c r="BE1369" s="19"/>
      <c r="BF1369" s="19"/>
      <c r="BG1369" s="19"/>
      <c r="BH1369" s="19"/>
      <c r="BI1369" s="19"/>
      <c r="BJ1369" s="19"/>
      <c r="BK1369" s="19"/>
      <c r="BL1369" s="19"/>
      <c r="BM1369" s="19"/>
      <c r="BN1369" s="19"/>
      <c r="BO1369" s="19"/>
      <c r="BP1369" s="19"/>
      <c r="BQ1369" s="19"/>
      <c r="BR1369" s="19"/>
      <c r="BS1369" s="19"/>
      <c r="BT1369" s="19"/>
      <c r="BU1369" s="19"/>
      <c r="BV1369" s="19"/>
    </row>
    <row r="1370" spans="1:74" ht="90" customHeight="1" x14ac:dyDescent="0.25">
      <c r="A1370" s="9" t="s">
        <v>5498</v>
      </c>
      <c r="B1370" s="14" t="s">
        <v>82</v>
      </c>
      <c r="C1370" s="3" t="s">
        <v>2100</v>
      </c>
      <c r="D1370" s="3" t="s">
        <v>40</v>
      </c>
      <c r="E1370" s="3" t="s">
        <v>98</v>
      </c>
      <c r="F1370" s="3" t="s">
        <v>4498</v>
      </c>
      <c r="G1370" s="3" t="s">
        <v>4499</v>
      </c>
      <c r="H1370" s="3" t="s">
        <v>4556</v>
      </c>
      <c r="I1370" s="3" t="s">
        <v>4608</v>
      </c>
      <c r="J1370" s="18" t="s">
        <v>4609</v>
      </c>
      <c r="K1370" s="17" t="str">
        <f t="shared" si="21"/>
        <v xml:space="preserve">Packaging PerformanceLMSPackagingFunctional - Total Performance Management ("Packaging Owns Packaging")Track line performanceCalculate Production trendLine Daily net production trend CalculationDevelop a worker to calculate the line trend bases on real produced volume </v>
      </c>
      <c r="L1370" s="3"/>
      <c r="M1370" s="3"/>
      <c r="N1370" s="3"/>
      <c r="O1370" s="3"/>
      <c r="P1370" s="3" t="s">
        <v>5628</v>
      </c>
      <c r="Q1370" s="3"/>
      <c r="R1370" s="5"/>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c r="AQ1370" s="19"/>
      <c r="AR1370" s="19"/>
      <c r="AS1370" s="19"/>
      <c r="AT1370" s="19"/>
      <c r="AU1370" s="19"/>
      <c r="AV1370" s="19"/>
      <c r="AW1370" s="19"/>
      <c r="AX1370" s="19"/>
      <c r="AY1370" s="19"/>
      <c r="AZ1370" s="19"/>
      <c r="BA1370" s="19"/>
      <c r="BB1370" s="19"/>
      <c r="BC1370" s="19"/>
      <c r="BD1370" s="19"/>
      <c r="BE1370" s="19"/>
      <c r="BF1370" s="19"/>
      <c r="BG1370" s="19"/>
      <c r="BH1370" s="19"/>
      <c r="BI1370" s="19"/>
      <c r="BJ1370" s="19"/>
      <c r="BK1370" s="19"/>
      <c r="BL1370" s="19"/>
      <c r="BM1370" s="19"/>
      <c r="BN1370" s="19"/>
      <c r="BO1370" s="19"/>
      <c r="BP1370" s="19"/>
      <c r="BQ1370" s="19"/>
      <c r="BR1370" s="19"/>
      <c r="BS1370" s="19"/>
      <c r="BT1370" s="19"/>
      <c r="BU1370" s="19"/>
      <c r="BV1370" s="19"/>
    </row>
    <row r="1371" spans="1:74" ht="75" customHeight="1" x14ac:dyDescent="0.25">
      <c r="A1371" s="9" t="s">
        <v>5498</v>
      </c>
      <c r="B1371" s="14" t="s">
        <v>82</v>
      </c>
      <c r="C1371" s="3" t="s">
        <v>2100</v>
      </c>
      <c r="D1371" s="3" t="s">
        <v>40</v>
      </c>
      <c r="E1371" s="3" t="s">
        <v>98</v>
      </c>
      <c r="F1371" s="3" t="s">
        <v>4498</v>
      </c>
      <c r="G1371" s="3" t="s">
        <v>4499</v>
      </c>
      <c r="H1371" s="3" t="s">
        <v>4611</v>
      </c>
      <c r="I1371" s="3" t="s">
        <v>4612</v>
      </c>
      <c r="J1371" s="18"/>
      <c r="K1371" s="17" t="str">
        <f t="shared" si="21"/>
        <v>Packaging PerformanceLMSPackagingFunctional - Total Performance Management ("Packaging Owns Packaging")Track line performanceConveryor data collectionConveyor view with health sensor and historical accumulation data.</v>
      </c>
      <c r="L1371" s="3"/>
      <c r="M1371" s="3"/>
      <c r="N1371" s="3"/>
      <c r="O1371" s="3"/>
      <c r="P1371" s="3" t="s">
        <v>5628</v>
      </c>
      <c r="Q1371" s="3"/>
      <c r="R1371" s="5"/>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c r="AQ1371" s="19"/>
      <c r="AR1371" s="19"/>
      <c r="AS1371" s="19"/>
      <c r="AT1371" s="19"/>
      <c r="AU1371" s="19"/>
      <c r="AV1371" s="19"/>
      <c r="AW1371" s="19"/>
      <c r="AX1371" s="19"/>
      <c r="AY1371" s="19"/>
      <c r="AZ1371" s="19"/>
      <c r="BA1371" s="19"/>
      <c r="BB1371" s="19"/>
      <c r="BC1371" s="19"/>
      <c r="BD1371" s="19"/>
      <c r="BE1371" s="19"/>
      <c r="BF1371" s="19"/>
      <c r="BG1371" s="19"/>
      <c r="BH1371" s="19"/>
      <c r="BI1371" s="19"/>
      <c r="BJ1371" s="19"/>
      <c r="BK1371" s="19"/>
      <c r="BL1371" s="19"/>
      <c r="BM1371" s="19"/>
      <c r="BN1371" s="19"/>
      <c r="BO1371" s="19"/>
      <c r="BP1371" s="19"/>
      <c r="BQ1371" s="19"/>
      <c r="BR1371" s="19"/>
      <c r="BS1371" s="19"/>
      <c r="BT1371" s="19"/>
      <c r="BU1371" s="19"/>
      <c r="BV1371" s="19"/>
    </row>
    <row r="1372" spans="1:74" ht="90" customHeight="1" x14ac:dyDescent="0.25">
      <c r="A1372" s="9" t="s">
        <v>5498</v>
      </c>
      <c r="B1372" s="14" t="s">
        <v>82</v>
      </c>
      <c r="C1372" s="3" t="s">
        <v>2100</v>
      </c>
      <c r="D1372" s="3" t="s">
        <v>40</v>
      </c>
      <c r="E1372" s="3" t="s">
        <v>98</v>
      </c>
      <c r="F1372" s="3" t="s">
        <v>2101</v>
      </c>
      <c r="G1372" s="3" t="s">
        <v>2140</v>
      </c>
      <c r="H1372" s="3" t="s">
        <v>4628</v>
      </c>
      <c r="I1372" s="3" t="s">
        <v>5133</v>
      </c>
      <c r="J1372" s="18"/>
      <c r="K1372" s="17" t="str">
        <f t="shared" si="21"/>
        <v>Packaging PerformanceLMSPackagingFunctional - Packaging KPIs Policies Compliance and Assets Utilization Optimization ("Sweat Our Assets")Evaluate performance in present momentCheck metrics raw dataData Export - Downtime</v>
      </c>
      <c r="L1372" s="3"/>
      <c r="M1372" s="3"/>
      <c r="N1372" s="3"/>
      <c r="O1372" s="3"/>
      <c r="P1372" s="3" t="s">
        <v>5629</v>
      </c>
      <c r="Q1372" s="3">
        <v>2026</v>
      </c>
      <c r="R1372" s="5"/>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c r="AQ1372" s="19"/>
      <c r="AR1372" s="19"/>
      <c r="AS1372" s="19"/>
      <c r="AT1372" s="19"/>
      <c r="AU1372" s="19"/>
      <c r="AV1372" s="19"/>
      <c r="AW1372" s="19"/>
      <c r="AX1372" s="19"/>
      <c r="AY1372" s="19"/>
      <c r="AZ1372" s="19"/>
      <c r="BA1372" s="19"/>
      <c r="BB1372" s="19"/>
      <c r="BC1372" s="19"/>
      <c r="BD1372" s="19"/>
      <c r="BE1372" s="19"/>
      <c r="BF1372" s="19"/>
      <c r="BG1372" s="19"/>
      <c r="BH1372" s="19"/>
      <c r="BI1372" s="19"/>
      <c r="BJ1372" s="19"/>
      <c r="BK1372" s="19"/>
      <c r="BL1372" s="19"/>
      <c r="BM1372" s="19"/>
      <c r="BN1372" s="19"/>
      <c r="BO1372" s="19"/>
      <c r="BP1372" s="19"/>
      <c r="BQ1372" s="19"/>
      <c r="BR1372" s="19"/>
      <c r="BS1372" s="19"/>
      <c r="BT1372" s="19"/>
      <c r="BU1372" s="19"/>
      <c r="BV1372" s="19"/>
    </row>
    <row r="1373" spans="1:74" ht="90" customHeight="1" x14ac:dyDescent="0.25">
      <c r="A1373" s="9" t="s">
        <v>5498</v>
      </c>
      <c r="B1373" s="14" t="s">
        <v>82</v>
      </c>
      <c r="C1373" s="3" t="s">
        <v>2100</v>
      </c>
      <c r="D1373" s="3" t="s">
        <v>40</v>
      </c>
      <c r="E1373" s="3" t="s">
        <v>98</v>
      </c>
      <c r="F1373" s="3" t="s">
        <v>2101</v>
      </c>
      <c r="G1373" s="3" t="s">
        <v>2140</v>
      </c>
      <c r="H1373" s="3" t="s">
        <v>4628</v>
      </c>
      <c r="I1373" s="3" t="s">
        <v>5135</v>
      </c>
      <c r="J1373" s="18"/>
      <c r="K1373" s="17" t="str">
        <f t="shared" si="21"/>
        <v>Packaging PerformanceLMSPackagingFunctional - Packaging KPIs Policies Compliance and Assets Utilization Optimization ("Sweat Our Assets")Evaluate performance in present momentCheck metrics raw dataData Export - Production</v>
      </c>
      <c r="L1373" s="3"/>
      <c r="M1373" s="3"/>
      <c r="N1373" s="3"/>
      <c r="O1373" s="3"/>
      <c r="P1373" s="3" t="s">
        <v>5629</v>
      </c>
      <c r="Q1373" s="3">
        <v>2026</v>
      </c>
      <c r="R1373" s="5"/>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c r="AQ1373" s="19"/>
      <c r="AR1373" s="19"/>
      <c r="AS1373" s="19"/>
      <c r="AT1373" s="19"/>
      <c r="AU1373" s="19"/>
      <c r="AV1373" s="19"/>
      <c r="AW1373" s="19"/>
      <c r="AX1373" s="19"/>
      <c r="AY1373" s="19"/>
      <c r="AZ1373" s="19"/>
      <c r="BA1373" s="19"/>
      <c r="BB1373" s="19"/>
      <c r="BC1373" s="19"/>
      <c r="BD1373" s="19"/>
      <c r="BE1373" s="19"/>
      <c r="BF1373" s="19"/>
      <c r="BG1373" s="19"/>
      <c r="BH1373" s="19"/>
      <c r="BI1373" s="19"/>
      <c r="BJ1373" s="19"/>
      <c r="BK1373" s="19"/>
      <c r="BL1373" s="19"/>
      <c r="BM1373" s="19"/>
      <c r="BN1373" s="19"/>
      <c r="BO1373" s="19"/>
      <c r="BP1373" s="19"/>
      <c r="BQ1373" s="19"/>
      <c r="BR1373" s="19"/>
      <c r="BS1373" s="19"/>
      <c r="BT1373" s="19"/>
      <c r="BU1373" s="19"/>
      <c r="BV1373" s="19"/>
    </row>
    <row r="1374" spans="1:74" ht="90" customHeight="1" x14ac:dyDescent="0.25">
      <c r="A1374" s="9" t="s">
        <v>5498</v>
      </c>
      <c r="B1374" s="14" t="s">
        <v>82</v>
      </c>
      <c r="C1374" s="3" t="s">
        <v>2100</v>
      </c>
      <c r="D1374" s="3" t="s">
        <v>40</v>
      </c>
      <c r="E1374" s="3" t="s">
        <v>98</v>
      </c>
      <c r="F1374" s="3" t="s">
        <v>2101</v>
      </c>
      <c r="G1374" s="3" t="s">
        <v>2140</v>
      </c>
      <c r="H1374" s="3" t="s">
        <v>4628</v>
      </c>
      <c r="I1374" s="3" t="s">
        <v>5137</v>
      </c>
      <c r="J1374" s="18"/>
      <c r="K1374" s="17" t="str">
        <f t="shared" si="21"/>
        <v>Packaging PerformanceLMSPackagingFunctional - Packaging KPIs Policies Compliance and Assets Utilization Optimization ("Sweat Our Assets")Evaluate performance in present momentCheck metrics raw dataData Export - Line Metrics</v>
      </c>
      <c r="L1374" s="3"/>
      <c r="M1374" s="3"/>
      <c r="N1374" s="3"/>
      <c r="O1374" s="3"/>
      <c r="P1374" s="3" t="s">
        <v>5629</v>
      </c>
      <c r="Q1374" s="3">
        <v>2026</v>
      </c>
      <c r="R1374" s="5"/>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c r="AQ1374" s="19"/>
      <c r="AR1374" s="19"/>
      <c r="AS1374" s="19"/>
      <c r="AT1374" s="19"/>
      <c r="AU1374" s="19"/>
      <c r="AV1374" s="19"/>
      <c r="AW1374" s="19"/>
      <c r="AX1374" s="19"/>
      <c r="AY1374" s="19"/>
      <c r="AZ1374" s="19"/>
      <c r="BA1374" s="19"/>
      <c r="BB1374" s="19"/>
      <c r="BC1374" s="19"/>
      <c r="BD1374" s="19"/>
      <c r="BE1374" s="19"/>
      <c r="BF1374" s="19"/>
      <c r="BG1374" s="19"/>
      <c r="BH1374" s="19"/>
      <c r="BI1374" s="19"/>
      <c r="BJ1374" s="19"/>
      <c r="BK1374" s="19"/>
      <c r="BL1374" s="19"/>
      <c r="BM1374" s="19"/>
      <c r="BN1374" s="19"/>
      <c r="BO1374" s="19"/>
      <c r="BP1374" s="19"/>
      <c r="BQ1374" s="19"/>
      <c r="BR1374" s="19"/>
      <c r="BS1374" s="19"/>
      <c r="BT1374" s="19"/>
      <c r="BU1374" s="19"/>
      <c r="BV1374" s="19"/>
    </row>
    <row r="1375" spans="1:74" ht="90" customHeight="1" x14ac:dyDescent="0.25">
      <c r="A1375" s="9" t="s">
        <v>5498</v>
      </c>
      <c r="B1375" s="14" t="s">
        <v>82</v>
      </c>
      <c r="C1375" s="3" t="s">
        <v>2100</v>
      </c>
      <c r="D1375" s="3" t="s">
        <v>40</v>
      </c>
      <c r="E1375" s="3" t="s">
        <v>98</v>
      </c>
      <c r="F1375" s="3" t="s">
        <v>2101</v>
      </c>
      <c r="G1375" s="3" t="s">
        <v>2140</v>
      </c>
      <c r="H1375" s="3" t="s">
        <v>4628</v>
      </c>
      <c r="I1375" s="3" t="s">
        <v>4629</v>
      </c>
      <c r="J1375" s="18"/>
      <c r="K1375" s="17" t="str">
        <f t="shared" si="21"/>
        <v>Packaging PerformanceLMSPackagingFunctional - Packaging KPIs Policies Compliance and Assets Utilization Optimization ("Sweat Our Assets")Evaluate performance in present momentCheck metrics raw dataData Export - Anaplan view</v>
      </c>
      <c r="L1375" s="3"/>
      <c r="M1375" s="3"/>
      <c r="N1375" s="3"/>
      <c r="O1375" s="3"/>
      <c r="P1375" s="3" t="s">
        <v>5629</v>
      </c>
      <c r="Q1375" s="3">
        <v>2026</v>
      </c>
      <c r="R1375" s="5"/>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c r="AQ1375" s="19"/>
      <c r="AR1375" s="19"/>
      <c r="AS1375" s="19"/>
      <c r="AT1375" s="19"/>
      <c r="AU1375" s="19"/>
      <c r="AV1375" s="19"/>
      <c r="AW1375" s="19"/>
      <c r="AX1375" s="19"/>
      <c r="AY1375" s="19"/>
      <c r="AZ1375" s="19"/>
      <c r="BA1375" s="19"/>
      <c r="BB1375" s="19"/>
      <c r="BC1375" s="19"/>
      <c r="BD1375" s="19"/>
      <c r="BE1375" s="19"/>
      <c r="BF1375" s="19"/>
      <c r="BG1375" s="19"/>
      <c r="BH1375" s="19"/>
      <c r="BI1375" s="19"/>
      <c r="BJ1375" s="19"/>
      <c r="BK1375" s="19"/>
      <c r="BL1375" s="19"/>
      <c r="BM1375" s="19"/>
      <c r="BN1375" s="19"/>
      <c r="BO1375" s="19"/>
      <c r="BP1375" s="19"/>
      <c r="BQ1375" s="19"/>
      <c r="BR1375" s="19"/>
      <c r="BS1375" s="19"/>
      <c r="BT1375" s="19"/>
      <c r="BU1375" s="19"/>
      <c r="BV1375" s="19"/>
    </row>
    <row r="1376" spans="1:74" ht="90" customHeight="1" x14ac:dyDescent="0.25">
      <c r="A1376" s="9" t="s">
        <v>5498</v>
      </c>
      <c r="B1376" s="14" t="s">
        <v>82</v>
      </c>
      <c r="C1376" s="3" t="s">
        <v>2100</v>
      </c>
      <c r="D1376" s="3" t="s">
        <v>40</v>
      </c>
      <c r="E1376" s="3" t="s">
        <v>98</v>
      </c>
      <c r="F1376" s="3" t="s">
        <v>2101</v>
      </c>
      <c r="G1376" s="3" t="s">
        <v>2140</v>
      </c>
      <c r="H1376" s="3" t="s">
        <v>4628</v>
      </c>
      <c r="I1376" s="3" t="s">
        <v>4631</v>
      </c>
      <c r="J1376" s="18"/>
      <c r="K1376" s="17" t="str">
        <f t="shared" si="21"/>
        <v>Packaging PerformanceLMSPackagingFunctional - Packaging KPIs Policies Compliance and Assets Utilization Optimization ("Sweat Our Assets")Evaluate performance in present momentCheck metrics raw dataData Export - Equipment Metrics</v>
      </c>
      <c r="L1376" s="3"/>
      <c r="M1376" s="3"/>
      <c r="N1376" s="3"/>
      <c r="O1376" s="3"/>
      <c r="P1376" s="3" t="s">
        <v>5629</v>
      </c>
      <c r="Q1376" s="3">
        <v>2026</v>
      </c>
      <c r="R1376" s="5"/>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c r="AQ1376" s="19"/>
      <c r="AR1376" s="19"/>
      <c r="AS1376" s="19"/>
      <c r="AT1376" s="19"/>
      <c r="AU1376" s="19"/>
      <c r="AV1376" s="19"/>
      <c r="AW1376" s="19"/>
      <c r="AX1376" s="19"/>
      <c r="AY1376" s="19"/>
      <c r="AZ1376" s="19"/>
      <c r="BA1376" s="19"/>
      <c r="BB1376" s="19"/>
      <c r="BC1376" s="19"/>
      <c r="BD1376" s="19"/>
      <c r="BE1376" s="19"/>
      <c r="BF1376" s="19"/>
      <c r="BG1376" s="19"/>
      <c r="BH1376" s="19"/>
      <c r="BI1376" s="19"/>
      <c r="BJ1376" s="19"/>
      <c r="BK1376" s="19"/>
      <c r="BL1376" s="19"/>
      <c r="BM1376" s="19"/>
      <c r="BN1376" s="19"/>
      <c r="BO1376" s="19"/>
      <c r="BP1376" s="19"/>
      <c r="BQ1376" s="19"/>
      <c r="BR1376" s="19"/>
      <c r="BS1376" s="19"/>
      <c r="BT1376" s="19"/>
      <c r="BU1376" s="19"/>
      <c r="BV1376" s="19"/>
    </row>
    <row r="1377" spans="1:74" ht="90" customHeight="1" x14ac:dyDescent="0.25">
      <c r="A1377" s="9" t="s">
        <v>5498</v>
      </c>
      <c r="B1377" s="14" t="s">
        <v>82</v>
      </c>
      <c r="C1377" s="3" t="s">
        <v>2100</v>
      </c>
      <c r="D1377" s="3" t="s">
        <v>40</v>
      </c>
      <c r="E1377" s="3" t="s">
        <v>98</v>
      </c>
      <c r="F1377" s="3" t="s">
        <v>2101</v>
      </c>
      <c r="G1377" s="3" t="s">
        <v>2140</v>
      </c>
      <c r="H1377" s="3" t="s">
        <v>4628</v>
      </c>
      <c r="I1377" s="3" t="s">
        <v>4633</v>
      </c>
      <c r="J1377" s="18"/>
      <c r="K1377" s="17" t="str">
        <f t="shared" si="21"/>
        <v>Packaging PerformanceLMSPackagingFunctional - Packaging KPIs Policies Compliance and Assets Utilization Optimization ("Sweat Our Assets")Evaluate performance in present momentCheck metrics raw dataData Export - Zone Reports</v>
      </c>
      <c r="L1377" s="3"/>
      <c r="M1377" s="3"/>
      <c r="N1377" s="3"/>
      <c r="O1377" s="3"/>
      <c r="P1377" s="3" t="s">
        <v>5629</v>
      </c>
      <c r="Q1377" s="3">
        <v>2026</v>
      </c>
      <c r="R1377" s="5"/>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c r="AQ1377" s="19"/>
      <c r="AR1377" s="19"/>
      <c r="AS1377" s="19"/>
      <c r="AT1377" s="19"/>
      <c r="AU1377" s="19"/>
      <c r="AV1377" s="19"/>
      <c r="AW1377" s="19"/>
      <c r="AX1377" s="19"/>
      <c r="AY1377" s="19"/>
      <c r="AZ1377" s="19"/>
      <c r="BA1377" s="19"/>
      <c r="BB1377" s="19"/>
      <c r="BC1377" s="19"/>
      <c r="BD1377" s="19"/>
      <c r="BE1377" s="19"/>
      <c r="BF1377" s="19"/>
      <c r="BG1377" s="19"/>
      <c r="BH1377" s="19"/>
      <c r="BI1377" s="19"/>
      <c r="BJ1377" s="19"/>
      <c r="BK1377" s="19"/>
      <c r="BL1377" s="19"/>
      <c r="BM1377" s="19"/>
      <c r="BN1377" s="19"/>
      <c r="BO1377" s="19"/>
      <c r="BP1377" s="19"/>
      <c r="BQ1377" s="19"/>
      <c r="BR1377" s="19"/>
      <c r="BS1377" s="19"/>
      <c r="BT1377" s="19"/>
      <c r="BU1377" s="19"/>
      <c r="BV1377" s="19"/>
    </row>
    <row r="1378" spans="1:74" ht="90" customHeight="1" x14ac:dyDescent="0.25">
      <c r="A1378" s="9" t="s">
        <v>5498</v>
      </c>
      <c r="B1378" s="14" t="s">
        <v>82</v>
      </c>
      <c r="C1378" s="3" t="s">
        <v>2100</v>
      </c>
      <c r="D1378" s="3" t="s">
        <v>40</v>
      </c>
      <c r="E1378" s="3" t="s">
        <v>98</v>
      </c>
      <c r="F1378" s="3" t="s">
        <v>2101</v>
      </c>
      <c r="G1378" s="3" t="s">
        <v>2140</v>
      </c>
      <c r="H1378" s="3" t="s">
        <v>4628</v>
      </c>
      <c r="I1378" s="3" t="s">
        <v>4635</v>
      </c>
      <c r="J1378" s="18"/>
      <c r="K1378" s="17" t="str">
        <f t="shared" si="21"/>
        <v>Packaging PerformanceLMSPackagingFunctional - Packaging KPIs Policies Compliance and Assets Utilization Optimization ("Sweat Our Assets")Evaluate performance in present momentCheck metrics raw dataData Export - SAP view</v>
      </c>
      <c r="L1378" s="3"/>
      <c r="M1378" s="3"/>
      <c r="N1378" s="3"/>
      <c r="O1378" s="3"/>
      <c r="P1378" s="3" t="s">
        <v>5629</v>
      </c>
      <c r="Q1378" s="3">
        <v>2026</v>
      </c>
      <c r="R1378" s="5"/>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c r="AQ1378" s="19"/>
      <c r="AR1378" s="19"/>
      <c r="AS1378" s="19"/>
      <c r="AT1378" s="19"/>
      <c r="AU1378" s="19"/>
      <c r="AV1378" s="19"/>
      <c r="AW1378" s="19"/>
      <c r="AX1378" s="19"/>
      <c r="AY1378" s="19"/>
      <c r="AZ1378" s="19"/>
      <c r="BA1378" s="19"/>
      <c r="BB1378" s="19"/>
      <c r="BC1378" s="19"/>
      <c r="BD1378" s="19"/>
      <c r="BE1378" s="19"/>
      <c r="BF1378" s="19"/>
      <c r="BG1378" s="19"/>
      <c r="BH1378" s="19"/>
      <c r="BI1378" s="19"/>
      <c r="BJ1378" s="19"/>
      <c r="BK1378" s="19"/>
      <c r="BL1378" s="19"/>
      <c r="BM1378" s="19"/>
      <c r="BN1378" s="19"/>
      <c r="BO1378" s="19"/>
      <c r="BP1378" s="19"/>
      <c r="BQ1378" s="19"/>
      <c r="BR1378" s="19"/>
      <c r="BS1378" s="19"/>
      <c r="BT1378" s="19"/>
      <c r="BU1378" s="19"/>
      <c r="BV1378" s="19"/>
    </row>
    <row r="1379" spans="1:74" ht="90" customHeight="1" x14ac:dyDescent="0.25">
      <c r="A1379" s="9" t="s">
        <v>5498</v>
      </c>
      <c r="B1379" s="14" t="s">
        <v>82</v>
      </c>
      <c r="C1379" s="3" t="s">
        <v>2100</v>
      </c>
      <c r="D1379" s="3" t="s">
        <v>40</v>
      </c>
      <c r="E1379" s="3" t="s">
        <v>98</v>
      </c>
      <c r="F1379" s="3" t="s">
        <v>2101</v>
      </c>
      <c r="G1379" s="3" t="s">
        <v>2140</v>
      </c>
      <c r="H1379" s="3" t="s">
        <v>2141</v>
      </c>
      <c r="I1379" s="3" t="s">
        <v>5139</v>
      </c>
      <c r="J1379" s="18"/>
      <c r="K1379" s="17" t="str">
        <f t="shared" si="21"/>
        <v>Packaging PerformanceLMSPackagingFunctional - Packaging KPIs Policies Compliance and Assets Utilization Optimization ("Sweat Our Assets")Evaluate performance in present momentEvaluate historical performance Line KPIs View</v>
      </c>
      <c r="L1379" s="3"/>
      <c r="M1379" s="3"/>
      <c r="N1379" s="3"/>
      <c r="O1379" s="3"/>
      <c r="P1379" s="3" t="s">
        <v>150</v>
      </c>
      <c r="Q1379" s="3">
        <v>2026</v>
      </c>
      <c r="R1379" s="5"/>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c r="AQ1379" s="19"/>
      <c r="AR1379" s="19"/>
      <c r="AS1379" s="19"/>
      <c r="AT1379" s="19"/>
      <c r="AU1379" s="19"/>
      <c r="AV1379" s="19"/>
      <c r="AW1379" s="19"/>
      <c r="AX1379" s="19"/>
      <c r="AY1379" s="19"/>
      <c r="AZ1379" s="19"/>
      <c r="BA1379" s="19"/>
      <c r="BB1379" s="19"/>
      <c r="BC1379" s="19"/>
      <c r="BD1379" s="19"/>
      <c r="BE1379" s="19"/>
      <c r="BF1379" s="19"/>
      <c r="BG1379" s="19"/>
      <c r="BH1379" s="19"/>
      <c r="BI1379" s="19"/>
      <c r="BJ1379" s="19"/>
      <c r="BK1379" s="19"/>
      <c r="BL1379" s="19"/>
      <c r="BM1379" s="19"/>
      <c r="BN1379" s="19"/>
      <c r="BO1379" s="19"/>
      <c r="BP1379" s="19"/>
      <c r="BQ1379" s="19"/>
      <c r="BR1379" s="19"/>
      <c r="BS1379" s="19"/>
      <c r="BT1379" s="19"/>
      <c r="BU1379" s="19"/>
      <c r="BV1379" s="19"/>
    </row>
    <row r="1380" spans="1:74" ht="90" customHeight="1" x14ac:dyDescent="0.25">
      <c r="A1380" s="9" t="s">
        <v>5498</v>
      </c>
      <c r="B1380" s="14" t="s">
        <v>82</v>
      </c>
      <c r="C1380" s="3" t="s">
        <v>2100</v>
      </c>
      <c r="D1380" s="3" t="s">
        <v>40</v>
      </c>
      <c r="E1380" s="3" t="s">
        <v>98</v>
      </c>
      <c r="F1380" s="3" t="s">
        <v>2101</v>
      </c>
      <c r="G1380" s="3" t="s">
        <v>2140</v>
      </c>
      <c r="H1380" s="3" t="s">
        <v>2141</v>
      </c>
      <c r="I1380" s="3" t="s">
        <v>5141</v>
      </c>
      <c r="J1380" s="18"/>
      <c r="K1380" s="17" t="str">
        <f t="shared" si="21"/>
        <v>Packaging PerformanceLMSPackagingFunctional - Packaging KPIs Policies Compliance and Assets Utilization Optimization ("Sweat Our Assets")Evaluate performance in present momentEvaluate historical performance Donwtime Analysis View</v>
      </c>
      <c r="L1380" s="3"/>
      <c r="M1380" s="3"/>
      <c r="N1380" s="3"/>
      <c r="O1380" s="3"/>
      <c r="P1380" s="3" t="s">
        <v>150</v>
      </c>
      <c r="Q1380" s="3">
        <v>2026</v>
      </c>
      <c r="R1380" s="5"/>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c r="AQ1380" s="19"/>
      <c r="AR1380" s="19"/>
      <c r="AS1380" s="19"/>
      <c r="AT1380" s="19"/>
      <c r="AU1380" s="19"/>
      <c r="AV1380" s="19"/>
      <c r="AW1380" s="19"/>
      <c r="AX1380" s="19"/>
      <c r="AY1380" s="19"/>
      <c r="AZ1380" s="19"/>
      <c r="BA1380" s="19"/>
      <c r="BB1380" s="19"/>
      <c r="BC1380" s="19"/>
      <c r="BD1380" s="19"/>
      <c r="BE1380" s="19"/>
      <c r="BF1380" s="19"/>
      <c r="BG1380" s="19"/>
      <c r="BH1380" s="19"/>
      <c r="BI1380" s="19"/>
      <c r="BJ1380" s="19"/>
      <c r="BK1380" s="19"/>
      <c r="BL1380" s="19"/>
      <c r="BM1380" s="19"/>
      <c r="BN1380" s="19"/>
      <c r="BO1380" s="19"/>
      <c r="BP1380" s="19"/>
      <c r="BQ1380" s="19"/>
      <c r="BR1380" s="19"/>
      <c r="BS1380" s="19"/>
      <c r="BT1380" s="19"/>
      <c r="BU1380" s="19"/>
      <c r="BV1380" s="19"/>
    </row>
    <row r="1381" spans="1:74" ht="90" customHeight="1" x14ac:dyDescent="0.25">
      <c r="A1381" s="9" t="s">
        <v>5498</v>
      </c>
      <c r="B1381" s="14" t="s">
        <v>82</v>
      </c>
      <c r="C1381" s="3" t="s">
        <v>2100</v>
      </c>
      <c r="D1381" s="3" t="s">
        <v>40</v>
      </c>
      <c r="E1381" s="3" t="s">
        <v>98</v>
      </c>
      <c r="F1381" s="3" t="s">
        <v>2101</v>
      </c>
      <c r="G1381" s="3" t="s">
        <v>2140</v>
      </c>
      <c r="H1381" s="3" t="s">
        <v>2141</v>
      </c>
      <c r="I1381" s="3" t="s">
        <v>5143</v>
      </c>
      <c r="J1381" s="18"/>
      <c r="K1381" s="17" t="str">
        <f t="shared" si="21"/>
        <v>Packaging PerformanceLMSPackagingFunctional - Packaging KPIs Policies Compliance and Assets Utilization Optimization ("Sweat Our Assets")Evaluate performance in present momentEvaluate historical performance Total Time Analysis Waterfall View</v>
      </c>
      <c r="L1381" s="3"/>
      <c r="M1381" s="3"/>
      <c r="N1381" s="3"/>
      <c r="O1381" s="3"/>
      <c r="P1381" s="3" t="s">
        <v>150</v>
      </c>
      <c r="Q1381" s="3">
        <v>2026</v>
      </c>
      <c r="R1381" s="5"/>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c r="AQ1381" s="19"/>
      <c r="AR1381" s="19"/>
      <c r="AS1381" s="19"/>
      <c r="AT1381" s="19"/>
      <c r="AU1381" s="19"/>
      <c r="AV1381" s="19"/>
      <c r="AW1381" s="19"/>
      <c r="AX1381" s="19"/>
      <c r="AY1381" s="19"/>
      <c r="AZ1381" s="19"/>
      <c r="BA1381" s="19"/>
      <c r="BB1381" s="19"/>
      <c r="BC1381" s="19"/>
      <c r="BD1381" s="19"/>
      <c r="BE1381" s="19"/>
      <c r="BF1381" s="19"/>
      <c r="BG1381" s="19"/>
      <c r="BH1381" s="19"/>
      <c r="BI1381" s="19"/>
      <c r="BJ1381" s="19"/>
      <c r="BK1381" s="19"/>
      <c r="BL1381" s="19"/>
      <c r="BM1381" s="19"/>
      <c r="BN1381" s="19"/>
      <c r="BO1381" s="19"/>
      <c r="BP1381" s="19"/>
      <c r="BQ1381" s="19"/>
      <c r="BR1381" s="19"/>
      <c r="BS1381" s="19"/>
      <c r="BT1381" s="19"/>
      <c r="BU1381" s="19"/>
      <c r="BV1381" s="19"/>
    </row>
    <row r="1382" spans="1:74" ht="90" customHeight="1" x14ac:dyDescent="0.25">
      <c r="A1382" s="9" t="s">
        <v>5498</v>
      </c>
      <c r="B1382" s="14" t="s">
        <v>82</v>
      </c>
      <c r="C1382" s="3" t="s">
        <v>2100</v>
      </c>
      <c r="D1382" s="3" t="s">
        <v>40</v>
      </c>
      <c r="E1382" s="3" t="s">
        <v>98</v>
      </c>
      <c r="F1382" s="3" t="s">
        <v>2101</v>
      </c>
      <c r="G1382" s="3" t="s">
        <v>2140</v>
      </c>
      <c r="H1382" s="3" t="s">
        <v>2141</v>
      </c>
      <c r="I1382" s="3" t="s">
        <v>2142</v>
      </c>
      <c r="J1382" s="18"/>
      <c r="K1382" s="17" t="str">
        <f t="shared" si="21"/>
        <v>Packaging PerformanceLMSPackagingFunctional - Packaging KPIs Policies Compliance and Assets Utilization Optimization ("Sweat Our Assets")Evaluate performance in present momentEvaluate historical performance Structure Analysis View</v>
      </c>
      <c r="L1382" s="3"/>
      <c r="M1382" s="3"/>
      <c r="N1382" s="3"/>
      <c r="O1382" s="3"/>
      <c r="P1382" s="3" t="s">
        <v>5629</v>
      </c>
      <c r="Q1382" s="3">
        <v>2026</v>
      </c>
      <c r="R1382" s="5"/>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c r="AQ1382" s="19"/>
      <c r="AR1382" s="19"/>
      <c r="AS1382" s="19"/>
      <c r="AT1382" s="19"/>
      <c r="AU1382" s="19"/>
      <c r="AV1382" s="19"/>
      <c r="AW1382" s="19"/>
      <c r="AX1382" s="19"/>
      <c r="AY1382" s="19"/>
      <c r="AZ1382" s="19"/>
      <c r="BA1382" s="19"/>
      <c r="BB1382" s="19"/>
      <c r="BC1382" s="19"/>
      <c r="BD1382" s="19"/>
      <c r="BE1382" s="19"/>
      <c r="BF1382" s="19"/>
      <c r="BG1382" s="19"/>
      <c r="BH1382" s="19"/>
      <c r="BI1382" s="19"/>
      <c r="BJ1382" s="19"/>
      <c r="BK1382" s="19"/>
      <c r="BL1382" s="19"/>
      <c r="BM1382" s="19"/>
      <c r="BN1382" s="19"/>
      <c r="BO1382" s="19"/>
      <c r="BP1382" s="19"/>
      <c r="BQ1382" s="19"/>
      <c r="BR1382" s="19"/>
      <c r="BS1382" s="19"/>
      <c r="BT1382" s="19"/>
      <c r="BU1382" s="19"/>
      <c r="BV1382" s="19"/>
    </row>
    <row r="1383" spans="1:74" ht="90" customHeight="1" x14ac:dyDescent="0.25">
      <c r="A1383" s="9" t="s">
        <v>5498</v>
      </c>
      <c r="B1383" s="14" t="s">
        <v>82</v>
      </c>
      <c r="C1383" s="3" t="s">
        <v>2100</v>
      </c>
      <c r="D1383" s="3" t="s">
        <v>40</v>
      </c>
      <c r="E1383" s="3" t="s">
        <v>98</v>
      </c>
      <c r="F1383" s="3" t="s">
        <v>2101</v>
      </c>
      <c r="G1383" s="3" t="s">
        <v>2140</v>
      </c>
      <c r="H1383" s="3" t="s">
        <v>2141</v>
      </c>
      <c r="I1383" s="3" t="s">
        <v>4654</v>
      </c>
      <c r="J1383" s="18"/>
      <c r="K1383" s="17" t="str">
        <f t="shared" si="21"/>
        <v>Packaging PerformanceLMSPackagingFunctional - Packaging KPIs Policies Compliance and Assets Utilization Optimization ("Sweat Our Assets")Evaluate performance in present momentEvaluate historical performance Machine Performance View</v>
      </c>
      <c r="L1383" s="3"/>
      <c r="M1383" s="3"/>
      <c r="N1383" s="3"/>
      <c r="O1383" s="3"/>
      <c r="P1383" s="3" t="s">
        <v>5629</v>
      </c>
      <c r="Q1383" s="3">
        <v>2026</v>
      </c>
      <c r="R1383" s="5"/>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c r="AQ1383" s="19"/>
      <c r="AR1383" s="19"/>
      <c r="AS1383" s="19"/>
      <c r="AT1383" s="19"/>
      <c r="AU1383" s="19"/>
      <c r="AV1383" s="19"/>
      <c r="AW1383" s="19"/>
      <c r="AX1383" s="19"/>
      <c r="AY1383" s="19"/>
      <c r="AZ1383" s="19"/>
      <c r="BA1383" s="19"/>
      <c r="BB1383" s="19"/>
      <c r="BC1383" s="19"/>
      <c r="BD1383" s="19"/>
      <c r="BE1383" s="19"/>
      <c r="BF1383" s="19"/>
      <c r="BG1383" s="19"/>
      <c r="BH1383" s="19"/>
      <c r="BI1383" s="19"/>
      <c r="BJ1383" s="19"/>
      <c r="BK1383" s="19"/>
      <c r="BL1383" s="19"/>
      <c r="BM1383" s="19"/>
      <c r="BN1383" s="19"/>
      <c r="BO1383" s="19"/>
      <c r="BP1383" s="19"/>
      <c r="BQ1383" s="19"/>
      <c r="BR1383" s="19"/>
      <c r="BS1383" s="19"/>
      <c r="BT1383" s="19"/>
      <c r="BU1383" s="19"/>
      <c r="BV1383" s="19"/>
    </row>
    <row r="1384" spans="1:74" ht="90" customHeight="1" x14ac:dyDescent="0.25">
      <c r="A1384" s="9" t="s">
        <v>5498</v>
      </c>
      <c r="B1384" s="14" t="s">
        <v>82</v>
      </c>
      <c r="C1384" s="3" t="s">
        <v>2100</v>
      </c>
      <c r="D1384" s="3" t="s">
        <v>40</v>
      </c>
      <c r="E1384" s="3" t="s">
        <v>98</v>
      </c>
      <c r="F1384" s="3" t="s">
        <v>2101</v>
      </c>
      <c r="G1384" s="3" t="s">
        <v>2140</v>
      </c>
      <c r="H1384" s="3" t="s">
        <v>4656</v>
      </c>
      <c r="I1384" s="3" t="s">
        <v>4657</v>
      </c>
      <c r="J1384" s="18"/>
      <c r="K1384" s="17" t="str">
        <f t="shared" si="21"/>
        <v>Packaging PerformanceLMSPackagingFunctional - Packaging KPIs Policies Compliance and Assets Utilization Optimization ("Sweat Our Assets")Evaluate performance in present momentMake data availble to be consumed for external systemMachine Speed API</v>
      </c>
      <c r="L1384" s="3"/>
      <c r="M1384" s="3"/>
      <c r="N1384" s="3"/>
      <c r="O1384" s="3"/>
      <c r="P1384" s="3" t="s">
        <v>5629</v>
      </c>
      <c r="Q1384" s="3">
        <v>2026</v>
      </c>
      <c r="R1384" s="5"/>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c r="AQ1384" s="19"/>
      <c r="AR1384" s="19"/>
      <c r="AS1384" s="19"/>
      <c r="AT1384" s="19"/>
      <c r="AU1384" s="19"/>
      <c r="AV1384" s="19"/>
      <c r="AW1384" s="19"/>
      <c r="AX1384" s="19"/>
      <c r="AY1384" s="19"/>
      <c r="AZ1384" s="19"/>
      <c r="BA1384" s="19"/>
      <c r="BB1384" s="19"/>
      <c r="BC1384" s="19"/>
      <c r="BD1384" s="19"/>
      <c r="BE1384" s="19"/>
      <c r="BF1384" s="19"/>
      <c r="BG1384" s="19"/>
      <c r="BH1384" s="19"/>
      <c r="BI1384" s="19"/>
      <c r="BJ1384" s="19"/>
      <c r="BK1384" s="19"/>
      <c r="BL1384" s="19"/>
      <c r="BM1384" s="19"/>
      <c r="BN1384" s="19"/>
      <c r="BO1384" s="19"/>
      <c r="BP1384" s="19"/>
      <c r="BQ1384" s="19"/>
      <c r="BR1384" s="19"/>
      <c r="BS1384" s="19"/>
      <c r="BT1384" s="19"/>
      <c r="BU1384" s="19"/>
      <c r="BV1384" s="19"/>
    </row>
    <row r="1385" spans="1:74" ht="90" customHeight="1" x14ac:dyDescent="0.25">
      <c r="A1385" s="9" t="s">
        <v>5498</v>
      </c>
      <c r="B1385" s="14" t="s">
        <v>82</v>
      </c>
      <c r="C1385" s="3" t="s">
        <v>2100</v>
      </c>
      <c r="D1385" s="3" t="s">
        <v>40</v>
      </c>
      <c r="E1385" s="3" t="s">
        <v>98</v>
      </c>
      <c r="F1385" s="3" t="s">
        <v>2101</v>
      </c>
      <c r="G1385" s="3" t="s">
        <v>2140</v>
      </c>
      <c r="H1385" s="3" t="s">
        <v>4656</v>
      </c>
      <c r="I1385" s="3" t="s">
        <v>4659</v>
      </c>
      <c r="J1385" s="18"/>
      <c r="K1385" s="17" t="str">
        <f t="shared" si="21"/>
        <v>Packaging PerformanceLMSPackagingFunctional - Packaging KPIs Policies Compliance and Assets Utilization Optimization ("Sweat Our Assets")Evaluate performance in present momentMake data availble to be consumed for external systemMachine State API</v>
      </c>
      <c r="L1385" s="3"/>
      <c r="M1385" s="3"/>
      <c r="N1385" s="3"/>
      <c r="O1385" s="3"/>
      <c r="P1385" s="3" t="s">
        <v>150</v>
      </c>
      <c r="Q1385" s="3">
        <v>2026</v>
      </c>
      <c r="R1385" s="5"/>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c r="AQ1385" s="19"/>
      <c r="AR1385" s="19"/>
      <c r="AS1385" s="19"/>
      <c r="AT1385" s="19"/>
      <c r="AU1385" s="19"/>
      <c r="AV1385" s="19"/>
      <c r="AW1385" s="19"/>
      <c r="AX1385" s="19"/>
      <c r="AY1385" s="19"/>
      <c r="AZ1385" s="19"/>
      <c r="BA1385" s="19"/>
      <c r="BB1385" s="19"/>
      <c r="BC1385" s="19"/>
      <c r="BD1385" s="19"/>
      <c r="BE1385" s="19"/>
      <c r="BF1385" s="19"/>
      <c r="BG1385" s="19"/>
      <c r="BH1385" s="19"/>
      <c r="BI1385" s="19"/>
      <c r="BJ1385" s="19"/>
      <c r="BK1385" s="19"/>
      <c r="BL1385" s="19"/>
      <c r="BM1385" s="19"/>
      <c r="BN1385" s="19"/>
      <c r="BO1385" s="19"/>
      <c r="BP1385" s="19"/>
      <c r="BQ1385" s="19"/>
      <c r="BR1385" s="19"/>
      <c r="BS1385" s="19"/>
      <c r="BT1385" s="19"/>
      <c r="BU1385" s="19"/>
      <c r="BV1385" s="19"/>
    </row>
    <row r="1386" spans="1:74" ht="90" customHeight="1" x14ac:dyDescent="0.25">
      <c r="A1386" s="9" t="s">
        <v>5498</v>
      </c>
      <c r="B1386" s="14" t="s">
        <v>82</v>
      </c>
      <c r="C1386" s="3" t="s">
        <v>2100</v>
      </c>
      <c r="D1386" s="3" t="s">
        <v>40</v>
      </c>
      <c r="E1386" s="3" t="s">
        <v>98</v>
      </c>
      <c r="F1386" s="3" t="s">
        <v>2101</v>
      </c>
      <c r="G1386" s="3" t="s">
        <v>2140</v>
      </c>
      <c r="H1386" s="3" t="s">
        <v>4656</v>
      </c>
      <c r="I1386" s="3" t="s">
        <v>4661</v>
      </c>
      <c r="J1386" s="18"/>
      <c r="K1386" s="17" t="str">
        <f t="shared" si="21"/>
        <v>Packaging PerformanceLMSPackagingFunctional - Packaging KPIs Policies Compliance and Assets Utilization Optimization ("Sweat Our Assets")Evaluate performance in present momentMake data availble to be consumed for external systemMachine Interval counter API</v>
      </c>
      <c r="L1386" s="3"/>
      <c r="M1386" s="3"/>
      <c r="N1386" s="3"/>
      <c r="O1386" s="3"/>
      <c r="P1386" s="3" t="s">
        <v>150</v>
      </c>
      <c r="Q1386" s="3">
        <v>2026</v>
      </c>
      <c r="R1386" s="5"/>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c r="AQ1386" s="19"/>
      <c r="AR1386" s="19"/>
      <c r="AS1386" s="19"/>
      <c r="AT1386" s="19"/>
      <c r="AU1386" s="19"/>
      <c r="AV1386" s="19"/>
      <c r="AW1386" s="19"/>
      <c r="AX1386" s="19"/>
      <c r="AY1386" s="19"/>
      <c r="AZ1386" s="19"/>
      <c r="BA1386" s="19"/>
      <c r="BB1386" s="19"/>
      <c r="BC1386" s="19"/>
      <c r="BD1386" s="19"/>
      <c r="BE1386" s="19"/>
      <c r="BF1386" s="19"/>
      <c r="BG1386" s="19"/>
      <c r="BH1386" s="19"/>
      <c r="BI1386" s="19"/>
      <c r="BJ1386" s="19"/>
      <c r="BK1386" s="19"/>
      <c r="BL1386" s="19"/>
      <c r="BM1386" s="19"/>
      <c r="BN1386" s="19"/>
      <c r="BO1386" s="19"/>
      <c r="BP1386" s="19"/>
      <c r="BQ1386" s="19"/>
      <c r="BR1386" s="19"/>
      <c r="BS1386" s="19"/>
      <c r="BT1386" s="19"/>
      <c r="BU1386" s="19"/>
      <c r="BV1386" s="19"/>
    </row>
    <row r="1387" spans="1:74" ht="90" customHeight="1" x14ac:dyDescent="0.25">
      <c r="A1387" s="9" t="s">
        <v>5498</v>
      </c>
      <c r="B1387" s="14" t="s">
        <v>82</v>
      </c>
      <c r="C1387" s="3" t="s">
        <v>2100</v>
      </c>
      <c r="D1387" s="3" t="s">
        <v>40</v>
      </c>
      <c r="E1387" s="3" t="s">
        <v>98</v>
      </c>
      <c r="F1387" s="3" t="s">
        <v>2101</v>
      </c>
      <c r="G1387" s="3" t="s">
        <v>2140</v>
      </c>
      <c r="H1387" s="3" t="s">
        <v>4656</v>
      </c>
      <c r="I1387" s="3" t="s">
        <v>4663</v>
      </c>
      <c r="J1387" s="18"/>
      <c r="K1387" s="17" t="str">
        <f t="shared" si="21"/>
        <v>Packaging PerformanceLMSPackagingFunctional - Packaging KPIs Policies Compliance and Assets Utilization Optimization ("Sweat Our Assets")Evaluate performance in present momentMake data availble to be consumed for external systemLine Interval Metrics API</v>
      </c>
      <c r="L1387" s="3"/>
      <c r="M1387" s="3"/>
      <c r="N1387" s="3"/>
      <c r="O1387" s="3"/>
      <c r="P1387" s="3" t="s">
        <v>150</v>
      </c>
      <c r="Q1387" s="3">
        <v>2026</v>
      </c>
      <c r="R1387" s="5"/>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c r="AQ1387" s="19"/>
      <c r="AR1387" s="19"/>
      <c r="AS1387" s="19"/>
      <c r="AT1387" s="19"/>
      <c r="AU1387" s="19"/>
      <c r="AV1387" s="19"/>
      <c r="AW1387" s="19"/>
      <c r="AX1387" s="19"/>
      <c r="AY1387" s="19"/>
      <c r="AZ1387" s="19"/>
      <c r="BA1387" s="19"/>
      <c r="BB1387" s="19"/>
      <c r="BC1387" s="19"/>
      <c r="BD1387" s="19"/>
      <c r="BE1387" s="19"/>
      <c r="BF1387" s="19"/>
      <c r="BG1387" s="19"/>
      <c r="BH1387" s="19"/>
      <c r="BI1387" s="19"/>
      <c r="BJ1387" s="19"/>
      <c r="BK1387" s="19"/>
      <c r="BL1387" s="19"/>
      <c r="BM1387" s="19"/>
      <c r="BN1387" s="19"/>
      <c r="BO1387" s="19"/>
      <c r="BP1387" s="19"/>
      <c r="BQ1387" s="19"/>
      <c r="BR1387" s="19"/>
      <c r="BS1387" s="19"/>
      <c r="BT1387" s="19"/>
      <c r="BU1387" s="19"/>
      <c r="BV1387" s="19"/>
    </row>
    <row r="1388" spans="1:74" ht="90" customHeight="1" x14ac:dyDescent="0.25">
      <c r="A1388" s="9" t="s">
        <v>5498</v>
      </c>
      <c r="B1388" s="14" t="s">
        <v>82</v>
      </c>
      <c r="C1388" s="3" t="s">
        <v>2100</v>
      </c>
      <c r="D1388" s="3" t="s">
        <v>40</v>
      </c>
      <c r="E1388" s="3" t="s">
        <v>98</v>
      </c>
      <c r="F1388" s="3" t="s">
        <v>2101</v>
      </c>
      <c r="G1388" s="3" t="s">
        <v>2140</v>
      </c>
      <c r="H1388" s="3" t="s">
        <v>4656</v>
      </c>
      <c r="I1388" s="3" t="s">
        <v>4665</v>
      </c>
      <c r="J1388" s="18"/>
      <c r="K1388" s="17" t="str">
        <f t="shared" si="21"/>
        <v>Packaging PerformanceLMSPackagingFunctional - Packaging KPIs Policies Compliance and Assets Utilization Optimization ("Sweat Our Assets")Evaluate performance in present momentMake data availble to be consumed for external systemLine downtime categorization API</v>
      </c>
      <c r="L1388" s="3"/>
      <c r="M1388" s="3"/>
      <c r="N1388" s="3"/>
      <c r="O1388" s="3"/>
      <c r="P1388" s="3" t="s">
        <v>150</v>
      </c>
      <c r="Q1388" s="3">
        <v>2026</v>
      </c>
      <c r="R1388" s="5"/>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c r="AQ1388" s="19"/>
      <c r="AR1388" s="19"/>
      <c r="AS1388" s="19"/>
      <c r="AT1388" s="19"/>
      <c r="AU1388" s="19"/>
      <c r="AV1388" s="19"/>
      <c r="AW1388" s="19"/>
      <c r="AX1388" s="19"/>
      <c r="AY1388" s="19"/>
      <c r="AZ1388" s="19"/>
      <c r="BA1388" s="19"/>
      <c r="BB1388" s="19"/>
      <c r="BC1388" s="19"/>
      <c r="BD1388" s="19"/>
      <c r="BE1388" s="19"/>
      <c r="BF1388" s="19"/>
      <c r="BG1388" s="19"/>
      <c r="BH1388" s="19"/>
      <c r="BI1388" s="19"/>
      <c r="BJ1388" s="19"/>
      <c r="BK1388" s="19"/>
      <c r="BL1388" s="19"/>
      <c r="BM1388" s="19"/>
      <c r="BN1388" s="19"/>
      <c r="BO1388" s="19"/>
      <c r="BP1388" s="19"/>
      <c r="BQ1388" s="19"/>
      <c r="BR1388" s="19"/>
      <c r="BS1388" s="19"/>
      <c r="BT1388" s="19"/>
      <c r="BU1388" s="19"/>
      <c r="BV1388" s="19"/>
    </row>
    <row r="1389" spans="1:74" ht="90" customHeight="1" x14ac:dyDescent="0.25">
      <c r="A1389" s="9" t="s">
        <v>5498</v>
      </c>
      <c r="B1389" s="14" t="s">
        <v>82</v>
      </c>
      <c r="C1389" s="3" t="s">
        <v>2100</v>
      </c>
      <c r="D1389" s="3" t="s">
        <v>40</v>
      </c>
      <c r="E1389" s="3" t="s">
        <v>98</v>
      </c>
      <c r="F1389" s="3" t="s">
        <v>2101</v>
      </c>
      <c r="G1389" s="3" t="s">
        <v>2140</v>
      </c>
      <c r="H1389" s="3" t="s">
        <v>4656</v>
      </c>
      <c r="I1389" s="3" t="s">
        <v>4667</v>
      </c>
      <c r="J1389" s="18"/>
      <c r="K1389" s="17" t="str">
        <f t="shared" si="21"/>
        <v>Packaging PerformanceLMSPackagingFunctional - Packaging KPIs Policies Compliance and Assets Utilization Optimization ("Sweat Our Assets")Evaluate performance in present momentMake data availble to be consumed for external systemMachine first of fault API</v>
      </c>
      <c r="L1389" s="3"/>
      <c r="M1389" s="3"/>
      <c r="N1389" s="3"/>
      <c r="O1389" s="3"/>
      <c r="P1389" s="3" t="s">
        <v>5629</v>
      </c>
      <c r="Q1389" s="3">
        <v>2026</v>
      </c>
      <c r="R1389" s="5"/>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c r="AQ1389" s="19"/>
      <c r="AR1389" s="19"/>
      <c r="AS1389" s="19"/>
      <c r="AT1389" s="19"/>
      <c r="AU1389" s="19"/>
      <c r="AV1389" s="19"/>
      <c r="AW1389" s="19"/>
      <c r="AX1389" s="19"/>
      <c r="AY1389" s="19"/>
      <c r="AZ1389" s="19"/>
      <c r="BA1389" s="19"/>
      <c r="BB1389" s="19"/>
      <c r="BC1389" s="19"/>
      <c r="BD1389" s="19"/>
      <c r="BE1389" s="19"/>
      <c r="BF1389" s="19"/>
      <c r="BG1389" s="19"/>
      <c r="BH1389" s="19"/>
      <c r="BI1389" s="19"/>
      <c r="BJ1389" s="19"/>
      <c r="BK1389" s="19"/>
      <c r="BL1389" s="19"/>
      <c r="BM1389" s="19"/>
      <c r="BN1389" s="19"/>
      <c r="BO1389" s="19"/>
      <c r="BP1389" s="19"/>
      <c r="BQ1389" s="19"/>
      <c r="BR1389" s="19"/>
      <c r="BS1389" s="19"/>
      <c r="BT1389" s="19"/>
      <c r="BU1389" s="19"/>
      <c r="BV1389" s="19"/>
    </row>
    <row r="1390" spans="1:74" ht="105" customHeight="1" x14ac:dyDescent="0.25">
      <c r="A1390" s="9" t="s">
        <v>5498</v>
      </c>
      <c r="B1390" s="14" t="s">
        <v>82</v>
      </c>
      <c r="C1390" s="3" t="s">
        <v>2100</v>
      </c>
      <c r="D1390" s="3" t="s">
        <v>40</v>
      </c>
      <c r="E1390" s="3" t="s">
        <v>98</v>
      </c>
      <c r="F1390" s="3" t="s">
        <v>2101</v>
      </c>
      <c r="G1390" s="3" t="s">
        <v>2140</v>
      </c>
      <c r="H1390" s="3" t="s">
        <v>4669</v>
      </c>
      <c r="I1390" s="3" t="s">
        <v>4670</v>
      </c>
      <c r="J1390" s="18"/>
      <c r="K1390" s="17" t="str">
        <f t="shared" si="21"/>
        <v>Packaging PerformanceLMSPackagingFunctional - Packaging KPIs Policies Compliance and Assets Utilization Optimization ("Sweat Our Assets")Evaluate performance in present momentCreate dashboards with information calculated from my real-time visualization systemLine View Templete</v>
      </c>
      <c r="L1390" s="3"/>
      <c r="M1390" s="3"/>
      <c r="N1390" s="3"/>
      <c r="O1390" s="3"/>
      <c r="P1390" s="3" t="s">
        <v>5629</v>
      </c>
      <c r="Q1390" s="3">
        <v>2026</v>
      </c>
      <c r="R1390" s="5"/>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c r="AQ1390" s="19"/>
      <c r="AR1390" s="19"/>
      <c r="AS1390" s="19"/>
      <c r="AT1390" s="19"/>
      <c r="AU1390" s="19"/>
      <c r="AV1390" s="19"/>
      <c r="AW1390" s="19"/>
      <c r="AX1390" s="19"/>
      <c r="AY1390" s="19"/>
      <c r="AZ1390" s="19"/>
      <c r="BA1390" s="19"/>
      <c r="BB1390" s="19"/>
      <c r="BC1390" s="19"/>
      <c r="BD1390" s="19"/>
      <c r="BE1390" s="19"/>
      <c r="BF1390" s="19"/>
      <c r="BG1390" s="19"/>
      <c r="BH1390" s="19"/>
      <c r="BI1390" s="19"/>
      <c r="BJ1390" s="19"/>
      <c r="BK1390" s="19"/>
      <c r="BL1390" s="19"/>
      <c r="BM1390" s="19"/>
      <c r="BN1390" s="19"/>
      <c r="BO1390" s="19"/>
      <c r="BP1390" s="19"/>
      <c r="BQ1390" s="19"/>
      <c r="BR1390" s="19"/>
      <c r="BS1390" s="19"/>
      <c r="BT1390" s="19"/>
      <c r="BU1390" s="19"/>
      <c r="BV1390" s="19"/>
    </row>
    <row r="1391" spans="1:74" ht="105" customHeight="1" x14ac:dyDescent="0.25">
      <c r="A1391" s="9" t="s">
        <v>5498</v>
      </c>
      <c r="B1391" s="14" t="s">
        <v>82</v>
      </c>
      <c r="C1391" s="3" t="s">
        <v>2100</v>
      </c>
      <c r="D1391" s="3" t="s">
        <v>40</v>
      </c>
      <c r="E1391" s="3" t="s">
        <v>98</v>
      </c>
      <c r="F1391" s="3" t="s">
        <v>2101</v>
      </c>
      <c r="G1391" s="3" t="s">
        <v>2140</v>
      </c>
      <c r="H1391" s="3" t="s">
        <v>4669</v>
      </c>
      <c r="I1391" s="3" t="s">
        <v>4672</v>
      </c>
      <c r="J1391" s="18"/>
      <c r="K1391" s="17" t="str">
        <f t="shared" si="21"/>
        <v>Packaging PerformanceLMSPackagingFunctional - Packaging KPIs Policies Compliance and Assets Utilization Optimization ("Sweat Our Assets")Evaluate performance in present momentCreate dashboards with information calculated from my real-time visualization systemMachine View Templete</v>
      </c>
      <c r="L1391" s="3"/>
      <c r="M1391" s="3"/>
      <c r="N1391" s="3"/>
      <c r="O1391" s="3"/>
      <c r="P1391" s="3" t="s">
        <v>5629</v>
      </c>
      <c r="Q1391" s="3">
        <v>2026</v>
      </c>
      <c r="R1391" s="5"/>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c r="AQ1391" s="19"/>
      <c r="AR1391" s="19"/>
      <c r="AS1391" s="19"/>
      <c r="AT1391" s="19"/>
      <c r="AU1391" s="19"/>
      <c r="AV1391" s="19"/>
      <c r="AW1391" s="19"/>
      <c r="AX1391" s="19"/>
      <c r="AY1391" s="19"/>
      <c r="AZ1391" s="19"/>
      <c r="BA1391" s="19"/>
      <c r="BB1391" s="19"/>
      <c r="BC1391" s="19"/>
      <c r="BD1391" s="19"/>
      <c r="BE1391" s="19"/>
      <c r="BF1391" s="19"/>
      <c r="BG1391" s="19"/>
      <c r="BH1391" s="19"/>
      <c r="BI1391" s="19"/>
      <c r="BJ1391" s="19"/>
      <c r="BK1391" s="19"/>
      <c r="BL1391" s="19"/>
      <c r="BM1391" s="19"/>
      <c r="BN1391" s="19"/>
      <c r="BO1391" s="19"/>
      <c r="BP1391" s="19"/>
      <c r="BQ1391" s="19"/>
      <c r="BR1391" s="19"/>
      <c r="BS1391" s="19"/>
      <c r="BT1391" s="19"/>
      <c r="BU1391" s="19"/>
      <c r="BV1391" s="19"/>
    </row>
    <row r="1392" spans="1:74" ht="105" customHeight="1" x14ac:dyDescent="0.25">
      <c r="A1392" s="9" t="s">
        <v>5498</v>
      </c>
      <c r="B1392" s="14" t="s">
        <v>82</v>
      </c>
      <c r="C1392" s="3" t="s">
        <v>2100</v>
      </c>
      <c r="D1392" s="3" t="s">
        <v>40</v>
      </c>
      <c r="E1392" s="3" t="s">
        <v>98</v>
      </c>
      <c r="F1392" s="3" t="s">
        <v>2101</v>
      </c>
      <c r="G1392" s="3" t="s">
        <v>2140</v>
      </c>
      <c r="H1392" s="3" t="s">
        <v>4669</v>
      </c>
      <c r="I1392" s="3" t="s">
        <v>4674</v>
      </c>
      <c r="J1392" s="18"/>
      <c r="K1392" s="17" t="str">
        <f t="shared" si="21"/>
        <v>Packaging PerformanceLMSPackagingFunctional - Packaging KPIs Policies Compliance and Assets Utilization Optimization ("Sweat Our Assets")Evaluate performance in present momentCreate dashboards with information calculated from my real-time visualization systemBrewery View Templete</v>
      </c>
      <c r="L1392" s="3"/>
      <c r="M1392" s="3"/>
      <c r="N1392" s="3"/>
      <c r="O1392" s="3"/>
      <c r="P1392" s="3" t="s">
        <v>5629</v>
      </c>
      <c r="Q1392" s="3">
        <v>2026</v>
      </c>
      <c r="R1392" s="5"/>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c r="AQ1392" s="19"/>
      <c r="AR1392" s="19"/>
      <c r="AS1392" s="19"/>
      <c r="AT1392" s="19"/>
      <c r="AU1392" s="19"/>
      <c r="AV1392" s="19"/>
      <c r="AW1392" s="19"/>
      <c r="AX1392" s="19"/>
      <c r="AY1392" s="19"/>
      <c r="AZ1392" s="19"/>
      <c r="BA1392" s="19"/>
      <c r="BB1392" s="19"/>
      <c r="BC1392" s="19"/>
      <c r="BD1392" s="19"/>
      <c r="BE1392" s="19"/>
      <c r="BF1392" s="19"/>
      <c r="BG1392" s="19"/>
      <c r="BH1392" s="19"/>
      <c r="BI1392" s="19"/>
      <c r="BJ1392" s="19"/>
      <c r="BK1392" s="19"/>
      <c r="BL1392" s="19"/>
      <c r="BM1392" s="19"/>
      <c r="BN1392" s="19"/>
      <c r="BO1392" s="19"/>
      <c r="BP1392" s="19"/>
      <c r="BQ1392" s="19"/>
      <c r="BR1392" s="19"/>
      <c r="BS1392" s="19"/>
      <c r="BT1392" s="19"/>
      <c r="BU1392" s="19"/>
      <c r="BV1392" s="19"/>
    </row>
    <row r="1393" spans="1:74" ht="120" customHeight="1" x14ac:dyDescent="0.25">
      <c r="A1393" s="9" t="s">
        <v>5498</v>
      </c>
      <c r="B1393" s="14" t="s">
        <v>82</v>
      </c>
      <c r="C1393" s="3" t="s">
        <v>2100</v>
      </c>
      <c r="D1393" s="3" t="s">
        <v>40</v>
      </c>
      <c r="E1393" s="3" t="s">
        <v>98</v>
      </c>
      <c r="F1393" s="3" t="s">
        <v>2101</v>
      </c>
      <c r="G1393" s="3" t="s">
        <v>2140</v>
      </c>
      <c r="H1393" s="3" t="s">
        <v>4676</v>
      </c>
      <c r="I1393" s="3" t="s">
        <v>4677</v>
      </c>
      <c r="J1393" s="18"/>
      <c r="K1393" s="17" t="str">
        <f t="shared" si="21"/>
        <v>Packaging PerformanceLMSPackagingFunctional - Packaging KPIs Policies Compliance and Assets Utilization Optimization ("Sweat Our Assets")Evaluate performance in present momentAccess essential information for historical and real-time decision-makingOpen chat available with OMNIA data and with some pre configured questions to guide the user</v>
      </c>
      <c r="L1393" s="3"/>
      <c r="M1393" s="3"/>
      <c r="N1393" s="3"/>
      <c r="O1393" s="3"/>
      <c r="P1393" s="3" t="s">
        <v>5629</v>
      </c>
      <c r="Q1393" s="3">
        <v>2026</v>
      </c>
      <c r="R1393" s="5"/>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c r="AQ1393" s="19"/>
      <c r="AR1393" s="19"/>
      <c r="AS1393" s="19"/>
      <c r="AT1393" s="19"/>
      <c r="AU1393" s="19"/>
      <c r="AV1393" s="19"/>
      <c r="AW1393" s="19"/>
      <c r="AX1393" s="19"/>
      <c r="AY1393" s="19"/>
      <c r="AZ1393" s="19"/>
      <c r="BA1393" s="19"/>
      <c r="BB1393" s="19"/>
      <c r="BC1393" s="19"/>
      <c r="BD1393" s="19"/>
      <c r="BE1393" s="19"/>
      <c r="BF1393" s="19"/>
      <c r="BG1393" s="19"/>
      <c r="BH1393" s="19"/>
      <c r="BI1393" s="19"/>
      <c r="BJ1393" s="19"/>
      <c r="BK1393" s="19"/>
      <c r="BL1393" s="19"/>
      <c r="BM1393" s="19"/>
      <c r="BN1393" s="19"/>
      <c r="BO1393" s="19"/>
      <c r="BP1393" s="19"/>
      <c r="BQ1393" s="19"/>
      <c r="BR1393" s="19"/>
      <c r="BS1393" s="19"/>
      <c r="BT1393" s="19"/>
      <c r="BU1393" s="19"/>
      <c r="BV1393" s="19"/>
    </row>
    <row r="1394" spans="1:74" ht="105" customHeight="1" x14ac:dyDescent="0.25">
      <c r="A1394" s="9" t="s">
        <v>5498</v>
      </c>
      <c r="B1394" s="14" t="s">
        <v>82</v>
      </c>
      <c r="C1394" s="3" t="s">
        <v>2100</v>
      </c>
      <c r="D1394" s="3" t="s">
        <v>40</v>
      </c>
      <c r="E1394" s="3" t="s">
        <v>98</v>
      </c>
      <c r="F1394" s="3" t="s">
        <v>2101</v>
      </c>
      <c r="G1394" s="3" t="s">
        <v>4679</v>
      </c>
      <c r="H1394" s="3" t="s">
        <v>4680</v>
      </c>
      <c r="I1394" s="3" t="s">
        <v>4681</v>
      </c>
      <c r="J1394" s="18" t="s">
        <v>4682</v>
      </c>
      <c r="K1394" s="17" t="str">
        <f t="shared" si="21"/>
        <v>Packaging PerformanceLMSPackagingFunctional - Packaging KPIs Policies Compliance and Assets Utilization Optimization ("Sweat Our Assets")Consolidate KPIs considering concession time (ZONE Consolidation)Requests NST approvalDowntime Concession ResquestRequest concession to change the time allocation to ZONE ZBS</v>
      </c>
      <c r="L1394" s="3"/>
      <c r="M1394" s="3"/>
      <c r="N1394" s="3"/>
      <c r="O1394" s="3"/>
      <c r="P1394" s="3" t="s">
        <v>5629</v>
      </c>
      <c r="Q1394" s="3">
        <v>2026</v>
      </c>
      <c r="R1394" s="5"/>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c r="AQ1394" s="19"/>
      <c r="AR1394" s="19"/>
      <c r="AS1394" s="19"/>
      <c r="AT1394" s="19"/>
      <c r="AU1394" s="19"/>
      <c r="AV1394" s="19"/>
      <c r="AW1394" s="19"/>
      <c r="AX1394" s="19"/>
      <c r="AY1394" s="19"/>
      <c r="AZ1394" s="19"/>
      <c r="BA1394" s="19"/>
      <c r="BB1394" s="19"/>
      <c r="BC1394" s="19"/>
      <c r="BD1394" s="19"/>
      <c r="BE1394" s="19"/>
      <c r="BF1394" s="19"/>
      <c r="BG1394" s="19"/>
      <c r="BH1394" s="19"/>
      <c r="BI1394" s="19"/>
      <c r="BJ1394" s="19"/>
      <c r="BK1394" s="19"/>
      <c r="BL1394" s="19"/>
      <c r="BM1394" s="19"/>
      <c r="BN1394" s="19"/>
      <c r="BO1394" s="19"/>
      <c r="BP1394" s="19"/>
      <c r="BQ1394" s="19"/>
      <c r="BR1394" s="19"/>
      <c r="BS1394" s="19"/>
      <c r="BT1394" s="19"/>
      <c r="BU1394" s="19"/>
      <c r="BV1394" s="19"/>
    </row>
    <row r="1395" spans="1:74" ht="105" customHeight="1" x14ac:dyDescent="0.25">
      <c r="A1395" s="9" t="s">
        <v>5498</v>
      </c>
      <c r="B1395" s="14" t="s">
        <v>82</v>
      </c>
      <c r="C1395" s="3" t="s">
        <v>2100</v>
      </c>
      <c r="D1395" s="3" t="s">
        <v>40</v>
      </c>
      <c r="E1395" s="3" t="s">
        <v>98</v>
      </c>
      <c r="F1395" s="3" t="s">
        <v>2101</v>
      </c>
      <c r="G1395" s="3" t="s">
        <v>4679</v>
      </c>
      <c r="H1395" s="3" t="s">
        <v>4680</v>
      </c>
      <c r="I1395" s="3" t="s">
        <v>4684</v>
      </c>
      <c r="J1395" s="18" t="s">
        <v>4685</v>
      </c>
      <c r="K1395" s="17" t="str">
        <f t="shared" si="21"/>
        <v>Packaging PerformanceLMSPackagingFunctional - Packaging KPIs Policies Compliance and Assets Utilization Optimization ("Sweat Our Assets")Consolidate KPIs considering concession time (ZONE Consolidation)Requests NST approvalKPIs with concessionKPI consolidation based on concession</v>
      </c>
      <c r="L1395" s="3"/>
      <c r="M1395" s="3"/>
      <c r="N1395" s="3"/>
      <c r="O1395" s="3"/>
      <c r="P1395" s="3" t="s">
        <v>5629</v>
      </c>
      <c r="Q1395" s="3">
        <v>2026</v>
      </c>
      <c r="R1395" s="5"/>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c r="AQ1395" s="19"/>
      <c r="AR1395" s="19"/>
      <c r="AS1395" s="19"/>
      <c r="AT1395" s="19"/>
      <c r="AU1395" s="19"/>
      <c r="AV1395" s="19"/>
      <c r="AW1395" s="19"/>
      <c r="AX1395" s="19"/>
      <c r="AY1395" s="19"/>
      <c r="AZ1395" s="19"/>
      <c r="BA1395" s="19"/>
      <c r="BB1395" s="19"/>
      <c r="BC1395" s="19"/>
      <c r="BD1395" s="19"/>
      <c r="BE1395" s="19"/>
      <c r="BF1395" s="19"/>
      <c r="BG1395" s="19"/>
      <c r="BH1395" s="19"/>
      <c r="BI1395" s="19"/>
      <c r="BJ1395" s="19"/>
      <c r="BK1395" s="19"/>
      <c r="BL1395" s="19"/>
      <c r="BM1395" s="19"/>
      <c r="BN1395" s="19"/>
      <c r="BO1395" s="19"/>
      <c r="BP1395" s="19"/>
      <c r="BQ1395" s="19"/>
      <c r="BR1395" s="19"/>
      <c r="BS1395" s="19"/>
      <c r="BT1395" s="19"/>
      <c r="BU1395" s="19"/>
      <c r="BV1395" s="19"/>
    </row>
    <row r="1396" spans="1:74" ht="105" customHeight="1" x14ac:dyDescent="0.25">
      <c r="A1396" s="9" t="s">
        <v>5498</v>
      </c>
      <c r="B1396" s="14" t="s">
        <v>82</v>
      </c>
      <c r="C1396" s="3" t="s">
        <v>2100</v>
      </c>
      <c r="D1396" s="3" t="s">
        <v>40</v>
      </c>
      <c r="E1396" s="3" t="s">
        <v>98</v>
      </c>
      <c r="F1396" s="3" t="s">
        <v>2101</v>
      </c>
      <c r="G1396" s="3" t="s">
        <v>4679</v>
      </c>
      <c r="H1396" s="3" t="s">
        <v>4687</v>
      </c>
      <c r="I1396" s="3" t="s">
        <v>4688</v>
      </c>
      <c r="J1396" s="18" t="s">
        <v>4689</v>
      </c>
      <c r="K1396" s="17" t="str">
        <f t="shared" si="21"/>
        <v>Packaging PerformanceLMSPackagingFunctional - Packaging KPIs Policies Compliance and Assets Utilization Optimization ("Sweat Our Assets")Consolidate KPIs considering concession time (ZONE Consolidation)NST validation flow Downtime Concession Aprovation flowCreate a flow to approve a concession Request</v>
      </c>
      <c r="L1396" s="3"/>
      <c r="M1396" s="3"/>
      <c r="N1396" s="3"/>
      <c r="O1396" s="3"/>
      <c r="P1396" s="3" t="s">
        <v>5629</v>
      </c>
      <c r="Q1396" s="3">
        <v>2026</v>
      </c>
      <c r="R1396" s="5"/>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c r="AQ1396" s="19"/>
      <c r="AR1396" s="19"/>
      <c r="AS1396" s="19"/>
      <c r="AT1396" s="19"/>
      <c r="AU1396" s="19"/>
      <c r="AV1396" s="19"/>
      <c r="AW1396" s="19"/>
      <c r="AX1396" s="19"/>
      <c r="AY1396" s="19"/>
      <c r="AZ1396" s="19"/>
      <c r="BA1396" s="19"/>
      <c r="BB1396" s="19"/>
      <c r="BC1396" s="19"/>
      <c r="BD1396" s="19"/>
      <c r="BE1396" s="19"/>
      <c r="BF1396" s="19"/>
      <c r="BG1396" s="19"/>
      <c r="BH1396" s="19"/>
      <c r="BI1396" s="19"/>
      <c r="BJ1396" s="19"/>
      <c r="BK1396" s="19"/>
      <c r="BL1396" s="19"/>
      <c r="BM1396" s="19"/>
      <c r="BN1396" s="19"/>
      <c r="BO1396" s="19"/>
      <c r="BP1396" s="19"/>
      <c r="BQ1396" s="19"/>
      <c r="BR1396" s="19"/>
      <c r="BS1396" s="19"/>
      <c r="BT1396" s="19"/>
      <c r="BU1396" s="19"/>
      <c r="BV1396" s="19"/>
    </row>
    <row r="1397" spans="1:74" ht="120" customHeight="1" x14ac:dyDescent="0.25">
      <c r="A1397" s="9" t="s">
        <v>5498</v>
      </c>
      <c r="B1397" s="14" t="s">
        <v>82</v>
      </c>
      <c r="C1397" s="3" t="s">
        <v>2100</v>
      </c>
      <c r="D1397" s="3" t="s">
        <v>40</v>
      </c>
      <c r="E1397" s="3" t="s">
        <v>98</v>
      </c>
      <c r="F1397" s="3" t="s">
        <v>2101</v>
      </c>
      <c r="G1397" s="3" t="s">
        <v>4679</v>
      </c>
      <c r="H1397" s="3" t="s">
        <v>4687</v>
      </c>
      <c r="I1397" s="3" t="s">
        <v>4691</v>
      </c>
      <c r="J1397" s="18" t="s">
        <v>4692</v>
      </c>
      <c r="K1397" s="17" t="str">
        <f t="shared" si="21"/>
        <v>Packaging PerformanceLMSPackagingFunctional - Packaging KPIs Policies Compliance and Assets Utilization Optimization ("Sweat Our Assets")Consolidate KPIs considering concession time (ZONE Consolidation)NST validation flow Downtime Concession Validation based based on proofIncrease the concession flow with a place to submit a request with a proof</v>
      </c>
      <c r="L1397" s="3"/>
      <c r="M1397" s="3"/>
      <c r="N1397" s="3"/>
      <c r="O1397" s="3"/>
      <c r="P1397" s="3" t="s">
        <v>5630</v>
      </c>
      <c r="Q1397" s="3">
        <v>2027</v>
      </c>
      <c r="R1397" s="5"/>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c r="AQ1397" s="19"/>
      <c r="AR1397" s="19"/>
      <c r="AS1397" s="19"/>
      <c r="AT1397" s="19"/>
      <c r="AU1397" s="19"/>
      <c r="AV1397" s="19"/>
      <c r="AW1397" s="19"/>
      <c r="AX1397" s="19"/>
      <c r="AY1397" s="19"/>
      <c r="AZ1397" s="19"/>
      <c r="BA1397" s="19"/>
      <c r="BB1397" s="19"/>
      <c r="BC1397" s="19"/>
      <c r="BD1397" s="19"/>
      <c r="BE1397" s="19"/>
      <c r="BF1397" s="19"/>
      <c r="BG1397" s="19"/>
      <c r="BH1397" s="19"/>
      <c r="BI1397" s="19"/>
      <c r="BJ1397" s="19"/>
      <c r="BK1397" s="19"/>
      <c r="BL1397" s="19"/>
      <c r="BM1397" s="19"/>
      <c r="BN1397" s="19"/>
      <c r="BO1397" s="19"/>
      <c r="BP1397" s="19"/>
      <c r="BQ1397" s="19"/>
      <c r="BR1397" s="19"/>
      <c r="BS1397" s="19"/>
      <c r="BT1397" s="19"/>
      <c r="BU1397" s="19"/>
      <c r="BV1397" s="19"/>
    </row>
    <row r="1398" spans="1:74" ht="165" customHeight="1" x14ac:dyDescent="0.25">
      <c r="A1398" s="9" t="s">
        <v>5498</v>
      </c>
      <c r="B1398" s="14" t="s">
        <v>82</v>
      </c>
      <c r="C1398" s="3" t="s">
        <v>2100</v>
      </c>
      <c r="D1398" s="3" t="s">
        <v>40</v>
      </c>
      <c r="E1398" s="3" t="s">
        <v>98</v>
      </c>
      <c r="F1398" s="3" t="s">
        <v>2101</v>
      </c>
      <c r="G1398" s="3" t="s">
        <v>4679</v>
      </c>
      <c r="H1398" s="3" t="s">
        <v>4687</v>
      </c>
      <c r="I1398" s="3" t="s">
        <v>4694</v>
      </c>
      <c r="J1398" s="18" t="s">
        <v>4695</v>
      </c>
      <c r="K1398" s="17" t="str">
        <f t="shared" si="21"/>
        <v>Packaging PerformanceLMSPackagingFunctional - Packaging KPIs Policies Compliance and Assets Utilization Optimization ("Sweat Our Assets")Consolidate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v>
      </c>
      <c r="L1398" s="3"/>
      <c r="M1398" s="3"/>
      <c r="N1398" s="3"/>
      <c r="O1398" s="3"/>
      <c r="P1398" s="3" t="s">
        <v>5630</v>
      </c>
      <c r="Q1398" s="3">
        <v>2027</v>
      </c>
      <c r="R1398" s="5"/>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c r="AQ1398" s="19"/>
      <c r="AR1398" s="19"/>
      <c r="AS1398" s="19"/>
      <c r="AT1398" s="19"/>
      <c r="AU1398" s="19"/>
      <c r="AV1398" s="19"/>
      <c r="AW1398" s="19"/>
      <c r="AX1398" s="19"/>
      <c r="AY1398" s="19"/>
      <c r="AZ1398" s="19"/>
      <c r="BA1398" s="19"/>
      <c r="BB1398" s="19"/>
      <c r="BC1398" s="19"/>
      <c r="BD1398" s="19"/>
      <c r="BE1398" s="19"/>
      <c r="BF1398" s="19"/>
      <c r="BG1398" s="19"/>
      <c r="BH1398" s="19"/>
      <c r="BI1398" s="19"/>
      <c r="BJ1398" s="19"/>
      <c r="BK1398" s="19"/>
      <c r="BL1398" s="19"/>
      <c r="BM1398" s="19"/>
      <c r="BN1398" s="19"/>
      <c r="BO1398" s="19"/>
      <c r="BP1398" s="19"/>
      <c r="BQ1398" s="19"/>
      <c r="BR1398" s="19"/>
      <c r="BS1398" s="19"/>
      <c r="BT1398" s="19"/>
      <c r="BU1398" s="19"/>
      <c r="BV1398" s="19"/>
    </row>
    <row r="1399" spans="1:74" ht="90" customHeight="1" x14ac:dyDescent="0.25">
      <c r="A1399" s="9" t="s">
        <v>5498</v>
      </c>
      <c r="B1399" s="14" t="s">
        <v>82</v>
      </c>
      <c r="C1399" s="3" t="s">
        <v>2100</v>
      </c>
      <c r="D1399" s="3"/>
      <c r="E1399" s="3" t="s">
        <v>98</v>
      </c>
      <c r="F1399" s="3" t="s">
        <v>2101</v>
      </c>
      <c r="G1399" s="3" t="s">
        <v>4679</v>
      </c>
      <c r="H1399" s="3" t="s">
        <v>4687</v>
      </c>
      <c r="I1399" s="3" t="s">
        <v>4697</v>
      </c>
      <c r="J1399" s="18"/>
      <c r="K1399" s="17" t="str">
        <f t="shared" si="21"/>
        <v>Packaging PerformancePackagingFunctional - Packaging KPIs Policies Compliance and Assets Utilization Optimization ("Sweat Our Assets")Consolidate KPIs considering concession time (ZONE Consolidation)NST validation flow Validate NST period of time and production active</v>
      </c>
      <c r="L1399" s="3"/>
      <c r="M1399" s="3"/>
      <c r="N1399" s="3"/>
      <c r="O1399" s="3"/>
      <c r="P1399" s="3"/>
      <c r="Q1399" s="3"/>
      <c r="R1399" s="5"/>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c r="AQ1399" s="19"/>
      <c r="AR1399" s="19"/>
      <c r="AS1399" s="19"/>
      <c r="AT1399" s="19"/>
      <c r="AU1399" s="19"/>
      <c r="AV1399" s="19"/>
      <c r="AW1399" s="19"/>
      <c r="AX1399" s="19"/>
      <c r="AY1399" s="19"/>
      <c r="AZ1399" s="19"/>
      <c r="BA1399" s="19"/>
      <c r="BB1399" s="19"/>
      <c r="BC1399" s="19"/>
      <c r="BD1399" s="19"/>
      <c r="BE1399" s="19"/>
      <c r="BF1399" s="19"/>
      <c r="BG1399" s="19"/>
      <c r="BH1399" s="19"/>
      <c r="BI1399" s="19"/>
      <c r="BJ1399" s="19"/>
      <c r="BK1399" s="19"/>
      <c r="BL1399" s="19"/>
      <c r="BM1399" s="19"/>
      <c r="BN1399" s="19"/>
      <c r="BO1399" s="19"/>
      <c r="BP1399" s="19"/>
      <c r="BQ1399" s="19"/>
      <c r="BR1399" s="19"/>
      <c r="BS1399" s="19"/>
      <c r="BT1399" s="19"/>
      <c r="BU1399" s="19"/>
      <c r="BV1399" s="19"/>
    </row>
    <row r="1400" spans="1:74" ht="105" customHeight="1" x14ac:dyDescent="0.25">
      <c r="A1400" s="9" t="s">
        <v>5498</v>
      </c>
      <c r="B1400" s="14" t="s">
        <v>82</v>
      </c>
      <c r="C1400" s="3" t="s">
        <v>2100</v>
      </c>
      <c r="D1400" s="3" t="s">
        <v>40</v>
      </c>
      <c r="E1400" s="3" t="s">
        <v>98</v>
      </c>
      <c r="F1400" s="3" t="s">
        <v>2101</v>
      </c>
      <c r="G1400" s="3" t="s">
        <v>4679</v>
      </c>
      <c r="H1400" s="3" t="s">
        <v>4699</v>
      </c>
      <c r="I1400" s="3" t="s">
        <v>4700</v>
      </c>
      <c r="J1400" s="18"/>
      <c r="K1400" s="17" t="str">
        <f t="shared" si="21"/>
        <v xml:space="preserve">Packaging PerformanceLMSPackagingFunctional - Packaging KPIs Policies Compliance and Assets Utilization Optimization ("Sweat Our Assets")Consolidate KPIs considering concession time (ZONE Consolidation)Register performance data into the official closing system.Integratiion with Anaplan to ensure the same data </v>
      </c>
      <c r="L1400" s="3"/>
      <c r="M1400" s="3"/>
      <c r="N1400" s="3"/>
      <c r="O1400" s="3"/>
      <c r="P1400" s="3" t="s">
        <v>5630</v>
      </c>
      <c r="Q1400" s="3">
        <v>2028</v>
      </c>
      <c r="R1400" s="5"/>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c r="AQ1400" s="19"/>
      <c r="AR1400" s="19"/>
      <c r="AS1400" s="19"/>
      <c r="AT1400" s="19"/>
      <c r="AU1400" s="19"/>
      <c r="AV1400" s="19"/>
      <c r="AW1400" s="19"/>
      <c r="AX1400" s="19"/>
      <c r="AY1400" s="19"/>
      <c r="AZ1400" s="19"/>
      <c r="BA1400" s="19"/>
      <c r="BB1400" s="19"/>
      <c r="BC1400" s="19"/>
      <c r="BD1400" s="19"/>
      <c r="BE1400" s="19"/>
      <c r="BF1400" s="19"/>
      <c r="BG1400" s="19"/>
      <c r="BH1400" s="19"/>
      <c r="BI1400" s="19"/>
      <c r="BJ1400" s="19"/>
      <c r="BK1400" s="19"/>
      <c r="BL1400" s="19"/>
      <c r="BM1400" s="19"/>
      <c r="BN1400" s="19"/>
      <c r="BO1400" s="19"/>
      <c r="BP1400" s="19"/>
      <c r="BQ1400" s="19"/>
      <c r="BR1400" s="19"/>
      <c r="BS1400" s="19"/>
      <c r="BT1400" s="19"/>
      <c r="BU1400" s="19"/>
      <c r="BV1400" s="19"/>
    </row>
    <row r="1401" spans="1:74" ht="135" customHeight="1" x14ac:dyDescent="0.25">
      <c r="A1401" s="9" t="s">
        <v>5498</v>
      </c>
      <c r="B1401" s="14" t="s">
        <v>82</v>
      </c>
      <c r="C1401" s="3" t="s">
        <v>2100</v>
      </c>
      <c r="D1401" s="3" t="s">
        <v>40</v>
      </c>
      <c r="E1401" s="3" t="s">
        <v>98</v>
      </c>
      <c r="F1401" s="3" t="s">
        <v>2101</v>
      </c>
      <c r="G1401" s="3" t="s">
        <v>4702</v>
      </c>
      <c r="H1401" s="3" t="s">
        <v>4703</v>
      </c>
      <c r="I1401" s="3" t="s">
        <v>4704</v>
      </c>
      <c r="J1401" s="18" t="s">
        <v>4705</v>
      </c>
      <c r="K1401" s="17" t="str">
        <f t="shared" si="21"/>
        <v>Packaging PerformanceLMSPackagingFunctional - Packaging KPIs Policies Compliance and Assets Utilization Optimization ("Sweat Our Assets")Resolve current issuesAlert deviations from the process indicatorsAutomatic task trigger on downtime deviationsSystem automatically detects when machine downtime is out of configured limits and triggers a configurable event (creation of input form or signal to external system)</v>
      </c>
      <c r="L1401" s="3"/>
      <c r="M1401" s="3"/>
      <c r="N1401" s="3"/>
      <c r="O1401" s="3"/>
      <c r="P1401" s="3" t="s">
        <v>5630</v>
      </c>
      <c r="Q1401" s="3">
        <v>2027</v>
      </c>
      <c r="R1401" s="5"/>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c r="AQ1401" s="19"/>
      <c r="AR1401" s="19"/>
      <c r="AS1401" s="19"/>
      <c r="AT1401" s="19"/>
      <c r="AU1401" s="19"/>
      <c r="AV1401" s="19"/>
      <c r="AW1401" s="19"/>
      <c r="AX1401" s="19"/>
      <c r="AY1401" s="19"/>
      <c r="AZ1401" s="19"/>
      <c r="BA1401" s="19"/>
      <c r="BB1401" s="19"/>
      <c r="BC1401" s="19"/>
      <c r="BD1401" s="19"/>
      <c r="BE1401" s="19"/>
      <c r="BF1401" s="19"/>
      <c r="BG1401" s="19"/>
      <c r="BH1401" s="19"/>
      <c r="BI1401" s="19"/>
      <c r="BJ1401" s="19"/>
      <c r="BK1401" s="19"/>
      <c r="BL1401" s="19"/>
      <c r="BM1401" s="19"/>
      <c r="BN1401" s="19"/>
      <c r="BO1401" s="19"/>
      <c r="BP1401" s="19"/>
      <c r="BQ1401" s="19"/>
      <c r="BR1401" s="19"/>
      <c r="BS1401" s="19"/>
      <c r="BT1401" s="19"/>
      <c r="BU1401" s="19"/>
      <c r="BV1401" s="19"/>
    </row>
    <row r="1402" spans="1:74" ht="135" customHeight="1" x14ac:dyDescent="0.25">
      <c r="A1402" s="9" t="s">
        <v>5498</v>
      </c>
      <c r="B1402" s="14" t="s">
        <v>82</v>
      </c>
      <c r="C1402" s="3" t="s">
        <v>2100</v>
      </c>
      <c r="D1402" s="3" t="s">
        <v>40</v>
      </c>
      <c r="E1402" s="3" t="s">
        <v>98</v>
      </c>
      <c r="F1402" s="3" t="s">
        <v>2101</v>
      </c>
      <c r="G1402" s="3" t="s">
        <v>4702</v>
      </c>
      <c r="H1402" s="3" t="s">
        <v>4703</v>
      </c>
      <c r="I1402" s="3" t="s">
        <v>4707</v>
      </c>
      <c r="J1402" s="18" t="s">
        <v>4708</v>
      </c>
      <c r="K1402" s="17" t="str">
        <f t="shared" si="21"/>
        <v>Packaging PerformanceLMSPackagingFunctional - Packaging KPIs Policies Compliance and Assets Utilization Optimization ("Sweat Our Assets")Resolve current issuesAlert deviations from the process indicatorsAutomatic task trigger on uptime deviationsSystem automatically detects when machine uptime is out of configured limits and triggers a configurable event (creation of input form or signal to external system)</v>
      </c>
      <c r="L1402" s="3"/>
      <c r="M1402" s="3"/>
      <c r="N1402" s="3"/>
      <c r="O1402" s="3"/>
      <c r="P1402" s="3" t="s">
        <v>5630</v>
      </c>
      <c r="Q1402" s="3">
        <v>2027</v>
      </c>
      <c r="R1402" s="5"/>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c r="AQ1402" s="19"/>
      <c r="AR1402" s="19"/>
      <c r="AS1402" s="19"/>
      <c r="AT1402" s="19"/>
      <c r="AU1402" s="19"/>
      <c r="AV1402" s="19"/>
      <c r="AW1402" s="19"/>
      <c r="AX1402" s="19"/>
      <c r="AY1402" s="19"/>
      <c r="AZ1402" s="19"/>
      <c r="BA1402" s="19"/>
      <c r="BB1402" s="19"/>
      <c r="BC1402" s="19"/>
      <c r="BD1402" s="19"/>
      <c r="BE1402" s="19"/>
      <c r="BF1402" s="19"/>
      <c r="BG1402" s="19"/>
      <c r="BH1402" s="19"/>
      <c r="BI1402" s="19"/>
      <c r="BJ1402" s="19"/>
      <c r="BK1402" s="19"/>
      <c r="BL1402" s="19"/>
      <c r="BM1402" s="19"/>
      <c r="BN1402" s="19"/>
      <c r="BO1402" s="19"/>
      <c r="BP1402" s="19"/>
      <c r="BQ1402" s="19"/>
      <c r="BR1402" s="19"/>
      <c r="BS1402" s="19"/>
      <c r="BT1402" s="19"/>
      <c r="BU1402" s="19"/>
      <c r="BV1402" s="19"/>
    </row>
    <row r="1403" spans="1:74" ht="135" customHeight="1" x14ac:dyDescent="0.25">
      <c r="A1403" s="9" t="s">
        <v>5498</v>
      </c>
      <c r="B1403" s="14" t="s">
        <v>82</v>
      </c>
      <c r="C1403" s="3" t="s">
        <v>2100</v>
      </c>
      <c r="D1403" s="3" t="s">
        <v>40</v>
      </c>
      <c r="E1403" s="3" t="s">
        <v>98</v>
      </c>
      <c r="F1403" s="3" t="s">
        <v>2101</v>
      </c>
      <c r="G1403" s="3" t="s">
        <v>4702</v>
      </c>
      <c r="H1403" s="3" t="s">
        <v>4703</v>
      </c>
      <c r="I1403" s="3" t="s">
        <v>4710</v>
      </c>
      <c r="J1403" s="18" t="s">
        <v>4711</v>
      </c>
      <c r="K1403" s="17" t="str">
        <f t="shared" si="21"/>
        <v>Packaging PerformanceLMSPackagingFunctional - Packaging KPIs Policies Compliance and Assets Utilization Optimization ("Sweat Our Assets")Resolve current issuesAlert deviations from the process indicatorsAutomatic task trigger on PI deviationsSystem automatically detects when machine PI is out of configured limits and triggers a configurable event (creation of input form or signal to external system)</v>
      </c>
      <c r="L1403" s="3"/>
      <c r="M1403" s="3"/>
      <c r="N1403" s="3"/>
      <c r="O1403" s="3"/>
      <c r="P1403" s="3" t="s">
        <v>5630</v>
      </c>
      <c r="Q1403" s="3">
        <v>2027</v>
      </c>
      <c r="R1403" s="5"/>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c r="AQ1403" s="19"/>
      <c r="AR1403" s="19"/>
      <c r="AS1403" s="19"/>
      <c r="AT1403" s="19"/>
      <c r="AU1403" s="19"/>
      <c r="AV1403" s="19"/>
      <c r="AW1403" s="19"/>
      <c r="AX1403" s="19"/>
      <c r="AY1403" s="19"/>
      <c r="AZ1403" s="19"/>
      <c r="BA1403" s="19"/>
      <c r="BB1403" s="19"/>
      <c r="BC1403" s="19"/>
      <c r="BD1403" s="19"/>
      <c r="BE1403" s="19"/>
      <c r="BF1403" s="19"/>
      <c r="BG1403" s="19"/>
      <c r="BH1403" s="19"/>
      <c r="BI1403" s="19"/>
      <c r="BJ1403" s="19"/>
      <c r="BK1403" s="19"/>
      <c r="BL1403" s="19"/>
      <c r="BM1403" s="19"/>
      <c r="BN1403" s="19"/>
      <c r="BO1403" s="19"/>
      <c r="BP1403" s="19"/>
      <c r="BQ1403" s="19"/>
      <c r="BR1403" s="19"/>
      <c r="BS1403" s="19"/>
      <c r="BT1403" s="19"/>
      <c r="BU1403" s="19"/>
      <c r="BV1403" s="19"/>
    </row>
    <row r="1404" spans="1:74" ht="90" customHeight="1" x14ac:dyDescent="0.25">
      <c r="A1404" s="9" t="s">
        <v>5498</v>
      </c>
      <c r="B1404" s="14" t="s">
        <v>82</v>
      </c>
      <c r="C1404" s="3" t="s">
        <v>2100</v>
      </c>
      <c r="D1404" s="3" t="s">
        <v>40</v>
      </c>
      <c r="E1404" s="3" t="s">
        <v>98</v>
      </c>
      <c r="F1404" s="3" t="s">
        <v>2101</v>
      </c>
      <c r="G1404" s="3" t="s">
        <v>4713</v>
      </c>
      <c r="H1404" s="3" t="s">
        <v>4714</v>
      </c>
      <c r="I1404" s="3" t="s">
        <v>4715</v>
      </c>
      <c r="J1404" s="18"/>
      <c r="K1404" s="17" t="str">
        <f t="shared" si="21"/>
        <v>Packaging PerformanceLMSPackagingFunctional - Packaging KPIs Policies Compliance and Assets Utilization Optimization ("Sweat Our Assets")Manage line balance resultsCalculate line balance resultsMonitoring the LBO Level 1 questions for all equipments</v>
      </c>
      <c r="L1404" s="3"/>
      <c r="M1404" s="3"/>
      <c r="N1404" s="3"/>
      <c r="O1404" s="3"/>
      <c r="P1404" s="3" t="s">
        <v>5630</v>
      </c>
      <c r="Q1404" s="3">
        <v>2029</v>
      </c>
      <c r="R1404" s="5"/>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c r="AQ1404" s="19"/>
      <c r="AR1404" s="19"/>
      <c r="AS1404" s="19"/>
      <c r="AT1404" s="19"/>
      <c r="AU1404" s="19"/>
      <c r="AV1404" s="19"/>
      <c r="AW1404" s="19"/>
      <c r="AX1404" s="19"/>
      <c r="AY1404" s="19"/>
      <c r="AZ1404" s="19"/>
      <c r="BA1404" s="19"/>
      <c r="BB1404" s="19"/>
      <c r="BC1404" s="19"/>
      <c r="BD1404" s="19"/>
      <c r="BE1404" s="19"/>
      <c r="BF1404" s="19"/>
      <c r="BG1404" s="19"/>
      <c r="BH1404" s="19"/>
      <c r="BI1404" s="19"/>
      <c r="BJ1404" s="19"/>
      <c r="BK1404" s="19"/>
      <c r="BL1404" s="19"/>
      <c r="BM1404" s="19"/>
      <c r="BN1404" s="19"/>
      <c r="BO1404" s="19"/>
      <c r="BP1404" s="19"/>
      <c r="BQ1404" s="19"/>
      <c r="BR1404" s="19"/>
      <c r="BS1404" s="19"/>
      <c r="BT1404" s="19"/>
      <c r="BU1404" s="19"/>
      <c r="BV1404" s="19"/>
    </row>
    <row r="1405" spans="1:74" ht="90" customHeight="1" x14ac:dyDescent="0.25">
      <c r="A1405" s="9" t="s">
        <v>5498</v>
      </c>
      <c r="B1405" s="14" t="s">
        <v>82</v>
      </c>
      <c r="C1405" s="3" t="s">
        <v>2100</v>
      </c>
      <c r="D1405" s="3" t="s">
        <v>40</v>
      </c>
      <c r="E1405" s="3" t="s">
        <v>98</v>
      </c>
      <c r="F1405" s="3" t="s">
        <v>2101</v>
      </c>
      <c r="G1405" s="3" t="s">
        <v>4713</v>
      </c>
      <c r="H1405" s="3" t="s">
        <v>4714</v>
      </c>
      <c r="I1405" s="3" t="s">
        <v>4717</v>
      </c>
      <c r="J1405" s="18"/>
      <c r="K1405" s="17" t="str">
        <f t="shared" si="21"/>
        <v>Packaging PerformanceLMSPackagingFunctional - Packaging KPIs Policies Compliance and Assets Utilization Optimization ("Sweat Our Assets")Manage line balance resultsCalculate line balance resultsMonitoring the LBO Level 2 questions for all equipments</v>
      </c>
      <c r="L1405" s="3"/>
      <c r="M1405" s="3"/>
      <c r="N1405" s="3"/>
      <c r="O1405" s="3"/>
      <c r="P1405" s="3" t="s">
        <v>5630</v>
      </c>
      <c r="Q1405" s="3">
        <v>2027</v>
      </c>
      <c r="R1405" s="5"/>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c r="AQ1405" s="19"/>
      <c r="AR1405" s="19"/>
      <c r="AS1405" s="19"/>
      <c r="AT1405" s="19"/>
      <c r="AU1405" s="19"/>
      <c r="AV1405" s="19"/>
      <c r="AW1405" s="19"/>
      <c r="AX1405" s="19"/>
      <c r="AY1405" s="19"/>
      <c r="AZ1405" s="19"/>
      <c r="BA1405" s="19"/>
      <c r="BB1405" s="19"/>
      <c r="BC1405" s="19"/>
      <c r="BD1405" s="19"/>
      <c r="BE1405" s="19"/>
      <c r="BF1405" s="19"/>
      <c r="BG1405" s="19"/>
      <c r="BH1405" s="19"/>
      <c r="BI1405" s="19"/>
      <c r="BJ1405" s="19"/>
      <c r="BK1405" s="19"/>
      <c r="BL1405" s="19"/>
      <c r="BM1405" s="19"/>
      <c r="BN1405" s="19"/>
      <c r="BO1405" s="19"/>
      <c r="BP1405" s="19"/>
      <c r="BQ1405" s="19"/>
      <c r="BR1405" s="19"/>
      <c r="BS1405" s="19"/>
      <c r="BT1405" s="19"/>
      <c r="BU1405" s="19"/>
      <c r="BV1405" s="19"/>
    </row>
    <row r="1406" spans="1:74" ht="90" customHeight="1" x14ac:dyDescent="0.25">
      <c r="A1406" s="9" t="s">
        <v>5498</v>
      </c>
      <c r="B1406" s="14" t="s">
        <v>82</v>
      </c>
      <c r="C1406" s="3" t="s">
        <v>2100</v>
      </c>
      <c r="D1406" s="3" t="s">
        <v>40</v>
      </c>
      <c r="E1406" s="3" t="s">
        <v>98</v>
      </c>
      <c r="F1406" s="3" t="s">
        <v>2101</v>
      </c>
      <c r="G1406" s="3" t="s">
        <v>4713</v>
      </c>
      <c r="H1406" s="3" t="s">
        <v>4714</v>
      </c>
      <c r="I1406" s="3" t="s">
        <v>4719</v>
      </c>
      <c r="J1406" s="18"/>
      <c r="K1406" s="17" t="str">
        <f t="shared" si="21"/>
        <v>Packaging PerformanceLMSPackagingFunctional - Packaging KPIs Policies Compliance and Assets Utilization Optimization ("Sweat Our Assets")Manage line balance resultsCalculate line balance resultsMonitoring the LBO Level 3 questions for all equipments</v>
      </c>
      <c r="L1406" s="3"/>
      <c r="M1406" s="3"/>
      <c r="N1406" s="3"/>
      <c r="O1406" s="3"/>
      <c r="P1406" s="3" t="s">
        <v>5630</v>
      </c>
      <c r="Q1406" s="3">
        <v>2029</v>
      </c>
      <c r="R1406" s="5"/>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c r="AQ1406" s="19"/>
      <c r="AR1406" s="19"/>
      <c r="AS1406" s="19"/>
      <c r="AT1406" s="19"/>
      <c r="AU1406" s="19"/>
      <c r="AV1406" s="19"/>
      <c r="AW1406" s="19"/>
      <c r="AX1406" s="19"/>
      <c r="AY1406" s="19"/>
      <c r="AZ1406" s="19"/>
      <c r="BA1406" s="19"/>
      <c r="BB1406" s="19"/>
      <c r="BC1406" s="19"/>
      <c r="BD1406" s="19"/>
      <c r="BE1406" s="19"/>
      <c r="BF1406" s="19"/>
      <c r="BG1406" s="19"/>
      <c r="BH1406" s="19"/>
      <c r="BI1406" s="19"/>
      <c r="BJ1406" s="19"/>
      <c r="BK1406" s="19"/>
      <c r="BL1406" s="19"/>
      <c r="BM1406" s="19"/>
      <c r="BN1406" s="19"/>
      <c r="BO1406" s="19"/>
      <c r="BP1406" s="19"/>
      <c r="BQ1406" s="19"/>
      <c r="BR1406" s="19"/>
      <c r="BS1406" s="19"/>
      <c r="BT1406" s="19"/>
      <c r="BU1406" s="19"/>
      <c r="BV1406" s="19"/>
    </row>
    <row r="1407" spans="1:74" ht="90" customHeight="1" x14ac:dyDescent="0.25">
      <c r="A1407" s="9" t="s">
        <v>5498</v>
      </c>
      <c r="B1407" s="14" t="s">
        <v>82</v>
      </c>
      <c r="C1407" s="3" t="s">
        <v>2100</v>
      </c>
      <c r="D1407" s="3" t="s">
        <v>40</v>
      </c>
      <c r="E1407" s="3" t="s">
        <v>98</v>
      </c>
      <c r="F1407" s="3" t="s">
        <v>2101</v>
      </c>
      <c r="G1407" s="3" t="s">
        <v>4713</v>
      </c>
      <c r="H1407" s="3" t="s">
        <v>4714</v>
      </c>
      <c r="I1407" s="3" t="s">
        <v>4721</v>
      </c>
      <c r="J1407" s="18"/>
      <c r="K1407" s="17" t="str">
        <f t="shared" si="21"/>
        <v>Packaging PerformanceLMSPackagingFunctional - Packaging KPIs Policies Compliance and Assets Utilization Optimization ("Sweat Our Assets")Manage line balance resultsCalculate line balance resultsMonitoring the LBO Level 4 questions for all equipments</v>
      </c>
      <c r="L1407" s="3"/>
      <c r="M1407" s="3"/>
      <c r="N1407" s="3"/>
      <c r="O1407" s="3"/>
      <c r="P1407" s="3" t="s">
        <v>5630</v>
      </c>
      <c r="Q1407" s="3">
        <v>2029</v>
      </c>
      <c r="R1407" s="5"/>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c r="AQ1407" s="19"/>
      <c r="AR1407" s="19"/>
      <c r="AS1407" s="19"/>
      <c r="AT1407" s="19"/>
      <c r="AU1407" s="19"/>
      <c r="AV1407" s="19"/>
      <c r="AW1407" s="19"/>
      <c r="AX1407" s="19"/>
      <c r="AY1407" s="19"/>
      <c r="AZ1407" s="19"/>
      <c r="BA1407" s="19"/>
      <c r="BB1407" s="19"/>
      <c r="BC1407" s="19"/>
      <c r="BD1407" s="19"/>
      <c r="BE1407" s="19"/>
      <c r="BF1407" s="19"/>
      <c r="BG1407" s="19"/>
      <c r="BH1407" s="19"/>
      <c r="BI1407" s="19"/>
      <c r="BJ1407" s="19"/>
      <c r="BK1407" s="19"/>
      <c r="BL1407" s="19"/>
      <c r="BM1407" s="19"/>
      <c r="BN1407" s="19"/>
      <c r="BO1407" s="19"/>
      <c r="BP1407" s="19"/>
      <c r="BQ1407" s="19"/>
      <c r="BR1407" s="19"/>
      <c r="BS1407" s="19"/>
      <c r="BT1407" s="19"/>
      <c r="BU1407" s="19"/>
      <c r="BV1407" s="19"/>
    </row>
    <row r="1408" spans="1:74" ht="90" customHeight="1" x14ac:dyDescent="0.25">
      <c r="A1408" s="9" t="s">
        <v>5498</v>
      </c>
      <c r="B1408" s="14" t="s">
        <v>82</v>
      </c>
      <c r="C1408" s="3" t="s">
        <v>2100</v>
      </c>
      <c r="D1408" s="3" t="s">
        <v>40</v>
      </c>
      <c r="E1408" s="3" t="s">
        <v>98</v>
      </c>
      <c r="F1408" s="3" t="s">
        <v>2101</v>
      </c>
      <c r="G1408" s="3" t="s">
        <v>4713</v>
      </c>
      <c r="H1408" s="3" t="s">
        <v>4714</v>
      </c>
      <c r="I1408" s="3" t="s">
        <v>4723</v>
      </c>
      <c r="J1408" s="18"/>
      <c r="K1408" s="17" t="str">
        <f t="shared" si="21"/>
        <v>Packaging PerformanceLMSPackagingFunctional - Packaging KPIs Policies Compliance and Assets Utilization Optimization ("Sweat Our Assets")Manage line balance resultsCalculate line balance resultsMonitoring the LBO Level 5 questions for all equipments</v>
      </c>
      <c r="L1408" s="3"/>
      <c r="M1408" s="3"/>
      <c r="N1408" s="3"/>
      <c r="O1408" s="3"/>
      <c r="P1408" s="3" t="s">
        <v>5630</v>
      </c>
      <c r="Q1408" s="3">
        <v>2029</v>
      </c>
      <c r="R1408" s="5"/>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c r="AQ1408" s="19"/>
      <c r="AR1408" s="19"/>
      <c r="AS1408" s="19"/>
      <c r="AT1408" s="19"/>
      <c r="AU1408" s="19"/>
      <c r="AV1408" s="19"/>
      <c r="AW1408" s="19"/>
      <c r="AX1408" s="19"/>
      <c r="AY1408" s="19"/>
      <c r="AZ1408" s="19"/>
      <c r="BA1408" s="19"/>
      <c r="BB1408" s="19"/>
      <c r="BC1408" s="19"/>
      <c r="BD1408" s="19"/>
      <c r="BE1408" s="19"/>
      <c r="BF1408" s="19"/>
      <c r="BG1408" s="19"/>
      <c r="BH1408" s="19"/>
      <c r="BI1408" s="19"/>
      <c r="BJ1408" s="19"/>
      <c r="BK1408" s="19"/>
      <c r="BL1408" s="19"/>
      <c r="BM1408" s="19"/>
      <c r="BN1408" s="19"/>
      <c r="BO1408" s="19"/>
      <c r="BP1408" s="19"/>
      <c r="BQ1408" s="19"/>
      <c r="BR1408" s="19"/>
      <c r="BS1408" s="19"/>
      <c r="BT1408" s="19"/>
      <c r="BU1408" s="19"/>
      <c r="BV1408" s="19"/>
    </row>
    <row r="1409" spans="1:74" ht="90" customHeight="1" x14ac:dyDescent="0.25">
      <c r="A1409" s="9" t="s">
        <v>5498</v>
      </c>
      <c r="B1409" s="14" t="s">
        <v>82</v>
      </c>
      <c r="C1409" s="3" t="s">
        <v>2100</v>
      </c>
      <c r="D1409" s="3" t="s">
        <v>40</v>
      </c>
      <c r="E1409" s="3" t="s">
        <v>98</v>
      </c>
      <c r="F1409" s="3" t="s">
        <v>2101</v>
      </c>
      <c r="G1409" s="3" t="s">
        <v>4713</v>
      </c>
      <c r="H1409" s="3" t="s">
        <v>4714</v>
      </c>
      <c r="I1409" s="3" t="s">
        <v>4725</v>
      </c>
      <c r="J1409" s="18"/>
      <c r="K1409" s="17" t="str">
        <f t="shared" si="21"/>
        <v>Packaging PerformanceLMSPackagingFunctional - Packaging KPIs Policies Compliance and Assets Utilization Optimization ("Sweat Our Assets")Manage line balance resultsCalculate line balance resultsForm to be able to answer the LBO questions that is not possible to get automatically</v>
      </c>
      <c r="L1409" s="3"/>
      <c r="M1409" s="3"/>
      <c r="N1409" s="3"/>
      <c r="O1409" s="3"/>
      <c r="P1409" s="3" t="s">
        <v>5630</v>
      </c>
      <c r="Q1409" s="3">
        <v>2029</v>
      </c>
      <c r="R1409" s="5"/>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c r="AQ1409" s="19"/>
      <c r="AR1409" s="19"/>
      <c r="AS1409" s="19"/>
      <c r="AT1409" s="19"/>
      <c r="AU1409" s="19"/>
      <c r="AV1409" s="19"/>
      <c r="AW1409" s="19"/>
      <c r="AX1409" s="19"/>
      <c r="AY1409" s="19"/>
      <c r="AZ1409" s="19"/>
      <c r="BA1409" s="19"/>
      <c r="BB1409" s="19"/>
      <c r="BC1409" s="19"/>
      <c r="BD1409" s="19"/>
      <c r="BE1409" s="19"/>
      <c r="BF1409" s="19"/>
      <c r="BG1409" s="19"/>
      <c r="BH1409" s="19"/>
      <c r="BI1409" s="19"/>
      <c r="BJ1409" s="19"/>
      <c r="BK1409" s="19"/>
      <c r="BL1409" s="19"/>
      <c r="BM1409" s="19"/>
      <c r="BN1409" s="19"/>
      <c r="BO1409" s="19"/>
      <c r="BP1409" s="19"/>
      <c r="BQ1409" s="19"/>
      <c r="BR1409" s="19"/>
      <c r="BS1409" s="19"/>
      <c r="BT1409" s="19"/>
      <c r="BU1409" s="19"/>
      <c r="BV1409" s="19"/>
    </row>
    <row r="1410" spans="1:74" ht="75" customHeight="1" x14ac:dyDescent="0.25">
      <c r="A1410" s="9" t="s">
        <v>5498</v>
      </c>
      <c r="B1410" s="14" t="s">
        <v>82</v>
      </c>
      <c r="C1410" s="3" t="s">
        <v>2100</v>
      </c>
      <c r="D1410" s="3" t="s">
        <v>40</v>
      </c>
      <c r="E1410" s="3" t="s">
        <v>98</v>
      </c>
      <c r="F1410" s="3" t="s">
        <v>2101</v>
      </c>
      <c r="G1410" s="3" t="s">
        <v>4713</v>
      </c>
      <c r="H1410" s="3" t="s">
        <v>4727</v>
      </c>
      <c r="I1410" s="3" t="s">
        <v>4728</v>
      </c>
      <c r="J1410" s="18"/>
      <c r="K1410" s="17" t="str">
        <f t="shared" ref="K1410:K1473" si="22">_xlfn.CONCAT(C1410,D1410,E1410,F1410,G1410,H1410,I1410,J1410)</f>
        <v>Packaging PerformanceLMSPackagingFunctional - Packaging KPIs Policies Compliance and Assets Utilization Optimization ("Sweat Our Assets")Manage line balance resultsEvaluate line balance resultsLBO Metrics view summarizing all question and score</v>
      </c>
      <c r="L1410" s="3"/>
      <c r="M1410" s="3"/>
      <c r="N1410" s="3"/>
      <c r="O1410" s="3"/>
      <c r="P1410" s="3" t="s">
        <v>5630</v>
      </c>
      <c r="Q1410" s="3">
        <v>2029</v>
      </c>
      <c r="R1410" s="5"/>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c r="AQ1410" s="19"/>
      <c r="AR1410" s="19"/>
      <c r="AS1410" s="19"/>
      <c r="AT1410" s="19"/>
      <c r="AU1410" s="19"/>
      <c r="AV1410" s="19"/>
      <c r="AW1410" s="19"/>
      <c r="AX1410" s="19"/>
      <c r="AY1410" s="19"/>
      <c r="AZ1410" s="19"/>
      <c r="BA1410" s="19"/>
      <c r="BB1410" s="19"/>
      <c r="BC1410" s="19"/>
      <c r="BD1410" s="19"/>
      <c r="BE1410" s="19"/>
      <c r="BF1410" s="19"/>
      <c r="BG1410" s="19"/>
      <c r="BH1410" s="19"/>
      <c r="BI1410" s="19"/>
      <c r="BJ1410" s="19"/>
      <c r="BK1410" s="19"/>
      <c r="BL1410" s="19"/>
      <c r="BM1410" s="19"/>
      <c r="BN1410" s="19"/>
      <c r="BO1410" s="19"/>
      <c r="BP1410" s="19"/>
      <c r="BQ1410" s="19"/>
      <c r="BR1410" s="19"/>
      <c r="BS1410" s="19"/>
      <c r="BT1410" s="19"/>
      <c r="BU1410" s="19"/>
      <c r="BV1410" s="19"/>
    </row>
    <row r="1411" spans="1:74" ht="75" customHeight="1" x14ac:dyDescent="0.25">
      <c r="A1411" s="9" t="s">
        <v>5498</v>
      </c>
      <c r="B1411" s="14" t="s">
        <v>82</v>
      </c>
      <c r="C1411" s="3" t="s">
        <v>2100</v>
      </c>
      <c r="D1411" s="3"/>
      <c r="E1411" s="3" t="s">
        <v>98</v>
      </c>
      <c r="F1411" s="3" t="s">
        <v>2101</v>
      </c>
      <c r="G1411" s="3" t="s">
        <v>2144</v>
      </c>
      <c r="H1411" s="3" t="s">
        <v>2145</v>
      </c>
      <c r="I1411" s="3" t="s">
        <v>2146</v>
      </c>
      <c r="J1411" s="18"/>
      <c r="K1411" s="17" t="str">
        <f t="shared" si="22"/>
        <v>Packaging PerformancePackagingFunctional - Packaging KPIs Policies Compliance and Assets Utilization Optimization ("Sweat Our Assets")Configure Omnia LMS Enable omnia lms to be used in a lineSubsarea and instance activation</v>
      </c>
      <c r="L1411" s="3"/>
      <c r="M1411" s="3"/>
      <c r="N1411" s="3"/>
      <c r="O1411" s="3"/>
      <c r="P1411" s="3"/>
      <c r="Q1411" s="3"/>
      <c r="R1411" s="5"/>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c r="AQ1411" s="19"/>
      <c r="AR1411" s="19"/>
      <c r="AS1411" s="19"/>
      <c r="AT1411" s="19"/>
      <c r="AU1411" s="19"/>
      <c r="AV1411" s="19"/>
      <c r="AW1411" s="19"/>
      <c r="AX1411" s="19"/>
      <c r="AY1411" s="19"/>
      <c r="AZ1411" s="19"/>
      <c r="BA1411" s="19"/>
      <c r="BB1411" s="19"/>
      <c r="BC1411" s="19"/>
      <c r="BD1411" s="19"/>
      <c r="BE1411" s="19"/>
      <c r="BF1411" s="19"/>
      <c r="BG1411" s="19"/>
      <c r="BH1411" s="19"/>
      <c r="BI1411" s="19"/>
      <c r="BJ1411" s="19"/>
      <c r="BK1411" s="19"/>
      <c r="BL1411" s="19"/>
      <c r="BM1411" s="19"/>
      <c r="BN1411" s="19"/>
      <c r="BO1411" s="19"/>
      <c r="BP1411" s="19"/>
      <c r="BQ1411" s="19"/>
      <c r="BR1411" s="19"/>
      <c r="BS1411" s="19"/>
      <c r="BT1411" s="19"/>
      <c r="BU1411" s="19"/>
      <c r="BV1411" s="19"/>
    </row>
    <row r="1412" spans="1:74" ht="90" customHeight="1" x14ac:dyDescent="0.25">
      <c r="A1412" s="9" t="s">
        <v>5498</v>
      </c>
      <c r="B1412" s="14" t="s">
        <v>82</v>
      </c>
      <c r="C1412" s="3" t="s">
        <v>2100</v>
      </c>
      <c r="D1412" s="3"/>
      <c r="E1412" s="3" t="s">
        <v>98</v>
      </c>
      <c r="F1412" s="3" t="s">
        <v>2101</v>
      </c>
      <c r="G1412" s="3" t="s">
        <v>2144</v>
      </c>
      <c r="H1412" s="3" t="s">
        <v>2145</v>
      </c>
      <c r="I1412" s="3" t="s">
        <v>4735</v>
      </c>
      <c r="J1412" s="18"/>
      <c r="K1412" s="17" t="str">
        <f t="shared" si="22"/>
        <v>Packaging PerformancePackagingFunctional - Packaging KPIs Policies Compliance and Assets Utilization Optimization ("Sweat Our Assets")Configure Omnia LMS Enable omnia lms to be used in a lineEquipment enable list (data collection)</v>
      </c>
      <c r="L1412" s="3"/>
      <c r="M1412" s="3"/>
      <c r="N1412" s="3"/>
      <c r="O1412" s="3"/>
      <c r="P1412" s="3"/>
      <c r="Q1412" s="3"/>
      <c r="R1412" s="5"/>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c r="AQ1412" s="19"/>
      <c r="AR1412" s="19"/>
      <c r="AS1412" s="19"/>
      <c r="AT1412" s="19"/>
      <c r="AU1412" s="19"/>
      <c r="AV1412" s="19"/>
      <c r="AW1412" s="19"/>
      <c r="AX1412" s="19"/>
      <c r="AY1412" s="19"/>
      <c r="AZ1412" s="19"/>
      <c r="BA1412" s="19"/>
      <c r="BB1412" s="19"/>
      <c r="BC1412" s="19"/>
      <c r="BD1412" s="19"/>
      <c r="BE1412" s="19"/>
      <c r="BF1412" s="19"/>
      <c r="BG1412" s="19"/>
      <c r="BH1412" s="19"/>
      <c r="BI1412" s="19"/>
      <c r="BJ1412" s="19"/>
      <c r="BK1412" s="19"/>
      <c r="BL1412" s="19"/>
      <c r="BM1412" s="19"/>
      <c r="BN1412" s="19"/>
      <c r="BO1412" s="19"/>
      <c r="BP1412" s="19"/>
      <c r="BQ1412" s="19"/>
      <c r="BR1412" s="19"/>
      <c r="BS1412" s="19"/>
      <c r="BT1412" s="19"/>
      <c r="BU1412" s="19"/>
      <c r="BV1412" s="19"/>
    </row>
    <row r="1413" spans="1:74" ht="75" customHeight="1" x14ac:dyDescent="0.25">
      <c r="A1413" s="9" t="s">
        <v>5498</v>
      </c>
      <c r="B1413" s="14" t="s">
        <v>82</v>
      </c>
      <c r="C1413" s="3" t="s">
        <v>2100</v>
      </c>
      <c r="D1413" s="3"/>
      <c r="E1413" s="3" t="s">
        <v>98</v>
      </c>
      <c r="F1413" s="3" t="s">
        <v>2101</v>
      </c>
      <c r="G1413" s="3" t="s">
        <v>2144</v>
      </c>
      <c r="H1413" s="3" t="s">
        <v>2145</v>
      </c>
      <c r="I1413" s="3" t="s">
        <v>2148</v>
      </c>
      <c r="J1413" s="18"/>
      <c r="K1413" s="17" t="str">
        <f t="shared" si="22"/>
        <v>Packaging PerformancePackagingFunctional - Packaging KPIs Policies Compliance and Assets Utilization Optimization ("Sweat Our Assets")Configure Omnia LMS Enable omnia lms to be used in a lineUser role permission</v>
      </c>
      <c r="L1413" s="3"/>
      <c r="M1413" s="3"/>
      <c r="N1413" s="3"/>
      <c r="O1413" s="3"/>
      <c r="P1413" s="3"/>
      <c r="Q1413" s="3"/>
      <c r="R1413" s="5"/>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c r="AQ1413" s="19"/>
      <c r="AR1413" s="19"/>
      <c r="AS1413" s="19"/>
      <c r="AT1413" s="19"/>
      <c r="AU1413" s="19"/>
      <c r="AV1413" s="19"/>
      <c r="AW1413" s="19"/>
      <c r="AX1413" s="19"/>
      <c r="AY1413" s="19"/>
      <c r="AZ1413" s="19"/>
      <c r="BA1413" s="19"/>
      <c r="BB1413" s="19"/>
      <c r="BC1413" s="19"/>
      <c r="BD1413" s="19"/>
      <c r="BE1413" s="19"/>
      <c r="BF1413" s="19"/>
      <c r="BG1413" s="19"/>
      <c r="BH1413" s="19"/>
      <c r="BI1413" s="19"/>
      <c r="BJ1413" s="19"/>
      <c r="BK1413" s="19"/>
      <c r="BL1413" s="19"/>
      <c r="BM1413" s="19"/>
      <c r="BN1413" s="19"/>
      <c r="BO1413" s="19"/>
      <c r="BP1413" s="19"/>
      <c r="BQ1413" s="19"/>
      <c r="BR1413" s="19"/>
      <c r="BS1413" s="19"/>
      <c r="BT1413" s="19"/>
      <c r="BU1413" s="19"/>
      <c r="BV1413" s="19"/>
    </row>
    <row r="1414" spans="1:74" ht="75" customHeight="1" x14ac:dyDescent="0.25">
      <c r="A1414" s="9" t="s">
        <v>5498</v>
      </c>
      <c r="B1414" s="14" t="s">
        <v>82</v>
      </c>
      <c r="C1414" s="3" t="s">
        <v>2100</v>
      </c>
      <c r="D1414" s="3"/>
      <c r="E1414" s="3" t="s">
        <v>98</v>
      </c>
      <c r="F1414" s="3" t="s">
        <v>2101</v>
      </c>
      <c r="G1414" s="3" t="s">
        <v>2144</v>
      </c>
      <c r="H1414" s="3" t="s">
        <v>2150</v>
      </c>
      <c r="I1414" s="3" t="s">
        <v>2151</v>
      </c>
      <c r="J1414" s="18"/>
      <c r="K1414" s="17" t="str">
        <f t="shared" si="22"/>
        <v>Packaging PerformancePackagingFunctional - Packaging KPIs Policies Compliance and Assets Utilization Optimization ("Sweat Our Assets")Configure Omnia LMS Configure line parameters Speedloss Activation</v>
      </c>
      <c r="L1414" s="3"/>
      <c r="M1414" s="3"/>
      <c r="N1414" s="3"/>
      <c r="O1414" s="3"/>
      <c r="P1414" s="3"/>
      <c r="Q1414" s="3"/>
      <c r="R1414" s="5"/>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c r="AQ1414" s="19"/>
      <c r="AR1414" s="19"/>
      <c r="AS1414" s="19"/>
      <c r="AT1414" s="19"/>
      <c r="AU1414" s="19"/>
      <c r="AV1414" s="19"/>
      <c r="AW1414" s="19"/>
      <c r="AX1414" s="19"/>
      <c r="AY1414" s="19"/>
      <c r="AZ1414" s="19"/>
      <c r="BA1414" s="19"/>
      <c r="BB1414" s="19"/>
      <c r="BC1414" s="19"/>
      <c r="BD1414" s="19"/>
      <c r="BE1414" s="19"/>
      <c r="BF1414" s="19"/>
      <c r="BG1414" s="19"/>
      <c r="BH1414" s="19"/>
      <c r="BI1414" s="19"/>
      <c r="BJ1414" s="19"/>
      <c r="BK1414" s="19"/>
      <c r="BL1414" s="19"/>
      <c r="BM1414" s="19"/>
      <c r="BN1414" s="19"/>
      <c r="BO1414" s="19"/>
      <c r="BP1414" s="19"/>
      <c r="BQ1414" s="19"/>
      <c r="BR1414" s="19"/>
      <c r="BS1414" s="19"/>
      <c r="BT1414" s="19"/>
      <c r="BU1414" s="19"/>
      <c r="BV1414" s="19"/>
    </row>
    <row r="1415" spans="1:74" ht="75" customHeight="1" x14ac:dyDescent="0.25">
      <c r="A1415" s="9" t="s">
        <v>5498</v>
      </c>
      <c r="B1415" s="14" t="s">
        <v>82</v>
      </c>
      <c r="C1415" s="3" t="s">
        <v>2100</v>
      </c>
      <c r="D1415" s="3"/>
      <c r="E1415" s="3" t="s">
        <v>98</v>
      </c>
      <c r="F1415" s="3" t="s">
        <v>2101</v>
      </c>
      <c r="G1415" s="3" t="s">
        <v>2144</v>
      </c>
      <c r="H1415" s="3" t="s">
        <v>2150</v>
      </c>
      <c r="I1415" s="3" t="s">
        <v>2153</v>
      </c>
      <c r="J1415" s="18"/>
      <c r="K1415" s="17" t="str">
        <f t="shared" si="22"/>
        <v>Packaging PerformancePackagingFunctional - Packaging KPIs Policies Compliance and Assets Utilization Optimization ("Sweat Our Assets")Configure Omnia LMS Configure line parameters Machine Rated Speed</v>
      </c>
      <c r="L1415" s="3"/>
      <c r="M1415" s="3"/>
      <c r="N1415" s="3"/>
      <c r="O1415" s="3"/>
      <c r="P1415" s="3"/>
      <c r="Q1415" s="3"/>
      <c r="R1415" s="5"/>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c r="AQ1415" s="19"/>
      <c r="AR1415" s="19"/>
      <c r="AS1415" s="19"/>
      <c r="AT1415" s="19"/>
      <c r="AU1415" s="19"/>
      <c r="AV1415" s="19"/>
      <c r="AW1415" s="19"/>
      <c r="AX1415" s="19"/>
      <c r="AY1415" s="19"/>
      <c r="AZ1415" s="19"/>
      <c r="BA1415" s="19"/>
      <c r="BB1415" s="19"/>
      <c r="BC1415" s="19"/>
      <c r="BD1415" s="19"/>
      <c r="BE1415" s="19"/>
      <c r="BF1415" s="19"/>
      <c r="BG1415" s="19"/>
      <c r="BH1415" s="19"/>
      <c r="BI1415" s="19"/>
      <c r="BJ1415" s="19"/>
      <c r="BK1415" s="19"/>
      <c r="BL1415" s="19"/>
      <c r="BM1415" s="19"/>
      <c r="BN1415" s="19"/>
      <c r="BO1415" s="19"/>
      <c r="BP1415" s="19"/>
      <c r="BQ1415" s="19"/>
      <c r="BR1415" s="19"/>
      <c r="BS1415" s="19"/>
      <c r="BT1415" s="19"/>
      <c r="BU1415" s="19"/>
      <c r="BV1415" s="19"/>
    </row>
    <row r="1416" spans="1:74" ht="75" customHeight="1" x14ac:dyDescent="0.25">
      <c r="A1416" s="9" t="s">
        <v>5498</v>
      </c>
      <c r="B1416" s="14" t="s">
        <v>82</v>
      </c>
      <c r="C1416" s="3" t="s">
        <v>2100</v>
      </c>
      <c r="D1416" s="3"/>
      <c r="E1416" s="3" t="s">
        <v>98</v>
      </c>
      <c r="F1416" s="3" t="s">
        <v>2101</v>
      </c>
      <c r="G1416" s="3" t="s">
        <v>2144</v>
      </c>
      <c r="H1416" s="3" t="s">
        <v>2150</v>
      </c>
      <c r="I1416" s="3" t="s">
        <v>4750</v>
      </c>
      <c r="J1416" s="18"/>
      <c r="K1416" s="17" t="str">
        <f t="shared" si="22"/>
        <v>Packaging PerformancePackagingFunctional - Packaging KPIs Policies Compliance and Assets Utilization Optimization ("Sweat Our Assets")Configure Omnia LMS Configure line parameters RCA-X9 Activation</v>
      </c>
      <c r="L1416" s="3"/>
      <c r="M1416" s="3"/>
      <c r="N1416" s="3"/>
      <c r="O1416" s="3"/>
      <c r="P1416" s="3"/>
      <c r="Q1416" s="3"/>
      <c r="R1416" s="5"/>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c r="AQ1416" s="19"/>
      <c r="AR1416" s="19"/>
      <c r="AS1416" s="19"/>
      <c r="AT1416" s="19"/>
      <c r="AU1416" s="19"/>
      <c r="AV1416" s="19"/>
      <c r="AW1416" s="19"/>
      <c r="AX1416" s="19"/>
      <c r="AY1416" s="19"/>
      <c r="AZ1416" s="19"/>
      <c r="BA1416" s="19"/>
      <c r="BB1416" s="19"/>
      <c r="BC1416" s="19"/>
      <c r="BD1416" s="19"/>
      <c r="BE1416" s="19"/>
      <c r="BF1416" s="19"/>
      <c r="BG1416" s="19"/>
      <c r="BH1416" s="19"/>
      <c r="BI1416" s="19"/>
      <c r="BJ1416" s="19"/>
      <c r="BK1416" s="19"/>
      <c r="BL1416" s="19"/>
      <c r="BM1416" s="19"/>
      <c r="BN1416" s="19"/>
      <c r="BO1416" s="19"/>
      <c r="BP1416" s="19"/>
      <c r="BQ1416" s="19"/>
      <c r="BR1416" s="19"/>
      <c r="BS1416" s="19"/>
      <c r="BT1416" s="19"/>
      <c r="BU1416" s="19"/>
      <c r="BV1416" s="19"/>
    </row>
    <row r="1417" spans="1:74" ht="75" customHeight="1" x14ac:dyDescent="0.25">
      <c r="A1417" s="9" t="s">
        <v>5498</v>
      </c>
      <c r="B1417" s="14" t="s">
        <v>82</v>
      </c>
      <c r="C1417" s="3" t="s">
        <v>2100</v>
      </c>
      <c r="D1417" s="3"/>
      <c r="E1417" s="3" t="s">
        <v>98</v>
      </c>
      <c r="F1417" s="3" t="s">
        <v>2101</v>
      </c>
      <c r="G1417" s="3" t="s">
        <v>2144</v>
      </c>
      <c r="H1417" s="3" t="s">
        <v>2150</v>
      </c>
      <c r="I1417" s="3" t="s">
        <v>4752</v>
      </c>
      <c r="J1417" s="18"/>
      <c r="K1417" s="17" t="str">
        <f t="shared" si="22"/>
        <v>Packaging PerformancePackagingFunctional - Packaging KPIs Policies Compliance and Assets Utilization Optimization ("Sweat Our Assets")Configure Omnia LMS Configure line parameters A-LBO Activation</v>
      </c>
      <c r="L1417" s="3"/>
      <c r="M1417" s="3"/>
      <c r="N1417" s="3"/>
      <c r="O1417" s="3"/>
      <c r="P1417" s="3"/>
      <c r="Q1417" s="3"/>
      <c r="R1417" s="5"/>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c r="AQ1417" s="19"/>
      <c r="AR1417" s="19"/>
      <c r="AS1417" s="19"/>
      <c r="AT1417" s="19"/>
      <c r="AU1417" s="19"/>
      <c r="AV1417" s="19"/>
      <c r="AW1417" s="19"/>
      <c r="AX1417" s="19"/>
      <c r="AY1417" s="19"/>
      <c r="AZ1417" s="19"/>
      <c r="BA1417" s="19"/>
      <c r="BB1417" s="19"/>
      <c r="BC1417" s="19"/>
      <c r="BD1417" s="19"/>
      <c r="BE1417" s="19"/>
      <c r="BF1417" s="19"/>
      <c r="BG1417" s="19"/>
      <c r="BH1417" s="19"/>
      <c r="BI1417" s="19"/>
      <c r="BJ1417" s="19"/>
      <c r="BK1417" s="19"/>
      <c r="BL1417" s="19"/>
      <c r="BM1417" s="19"/>
      <c r="BN1417" s="19"/>
      <c r="BO1417" s="19"/>
      <c r="BP1417" s="19"/>
      <c r="BQ1417" s="19"/>
      <c r="BR1417" s="19"/>
      <c r="BS1417" s="19"/>
      <c r="BT1417" s="19"/>
      <c r="BU1417" s="19"/>
      <c r="BV1417" s="19"/>
    </row>
    <row r="1418" spans="1:74" ht="90" customHeight="1" x14ac:dyDescent="0.25">
      <c r="A1418" s="9" t="s">
        <v>5498</v>
      </c>
      <c r="B1418" s="14" t="s">
        <v>82</v>
      </c>
      <c r="C1418" s="3" t="s">
        <v>2100</v>
      </c>
      <c r="D1418" s="3"/>
      <c r="E1418" s="3" t="s">
        <v>98</v>
      </c>
      <c r="F1418" s="3" t="s">
        <v>2101</v>
      </c>
      <c r="G1418" s="3" t="s">
        <v>2144</v>
      </c>
      <c r="H1418" s="3" t="s">
        <v>2150</v>
      </c>
      <c r="I1418" s="3" t="s">
        <v>4754</v>
      </c>
      <c r="J1418" s="18"/>
      <c r="K1418" s="17" t="str">
        <f t="shared" si="22"/>
        <v>Packaging PerformancePackagingFunctional - Packaging KPIs Policies Compliance and Assets Utilization Optimization ("Sweat Our Assets")Configure Omnia LMS Configure line parameters Equipment Bill of equipment relationship</v>
      </c>
      <c r="L1418" s="3"/>
      <c r="M1418" s="3"/>
      <c r="N1418" s="3"/>
      <c r="O1418" s="3"/>
      <c r="P1418" s="3"/>
      <c r="Q1418" s="3"/>
      <c r="R1418" s="5"/>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c r="AQ1418" s="19"/>
      <c r="AR1418" s="19"/>
      <c r="AS1418" s="19"/>
      <c r="AT1418" s="19"/>
      <c r="AU1418" s="19"/>
      <c r="AV1418" s="19"/>
      <c r="AW1418" s="19"/>
      <c r="AX1418" s="19"/>
      <c r="AY1418" s="19"/>
      <c r="AZ1418" s="19"/>
      <c r="BA1418" s="19"/>
      <c r="BB1418" s="19"/>
      <c r="BC1418" s="19"/>
      <c r="BD1418" s="19"/>
      <c r="BE1418" s="19"/>
      <c r="BF1418" s="19"/>
      <c r="BG1418" s="19"/>
      <c r="BH1418" s="19"/>
      <c r="BI1418" s="19"/>
      <c r="BJ1418" s="19"/>
      <c r="BK1418" s="19"/>
      <c r="BL1418" s="19"/>
      <c r="BM1418" s="19"/>
      <c r="BN1418" s="19"/>
      <c r="BO1418" s="19"/>
      <c r="BP1418" s="19"/>
      <c r="BQ1418" s="19"/>
      <c r="BR1418" s="19"/>
      <c r="BS1418" s="19"/>
      <c r="BT1418" s="19"/>
      <c r="BU1418" s="19"/>
      <c r="BV1418" s="19"/>
    </row>
    <row r="1419" spans="1:74" ht="75" customHeight="1" x14ac:dyDescent="0.25">
      <c r="A1419" s="9" t="s">
        <v>5498</v>
      </c>
      <c r="B1419" s="14" t="s">
        <v>82</v>
      </c>
      <c r="C1419" s="3" t="s">
        <v>2100</v>
      </c>
      <c r="D1419" s="3"/>
      <c r="E1419" s="3" t="s">
        <v>98</v>
      </c>
      <c r="F1419" s="3" t="s">
        <v>2101</v>
      </c>
      <c r="G1419" s="3" t="s">
        <v>2144</v>
      </c>
      <c r="H1419" s="3" t="s">
        <v>2150</v>
      </c>
      <c r="I1419" s="3" t="s">
        <v>4756</v>
      </c>
      <c r="J1419" s="18"/>
      <c r="K1419" s="17" t="str">
        <f t="shared" si="22"/>
        <v>Packaging PerformancePackagingFunctional - Packaging KPIs Policies Compliance and Assets Utilization Optimization ("Sweat Our Assets")Configure Omnia LMS Configure line parameters Bill of equipment sync</v>
      </c>
      <c r="L1419" s="3"/>
      <c r="M1419" s="3"/>
      <c r="N1419" s="3"/>
      <c r="O1419" s="3"/>
      <c r="P1419" s="3"/>
      <c r="Q1419" s="3"/>
      <c r="R1419" s="5"/>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c r="AQ1419" s="19"/>
      <c r="AR1419" s="19"/>
      <c r="AS1419" s="19"/>
      <c r="AT1419" s="19"/>
      <c r="AU1419" s="19"/>
      <c r="AV1419" s="19"/>
      <c r="AW1419" s="19"/>
      <c r="AX1419" s="19"/>
      <c r="AY1419" s="19"/>
      <c r="AZ1419" s="19"/>
      <c r="BA1419" s="19"/>
      <c r="BB1419" s="19"/>
      <c r="BC1419" s="19"/>
      <c r="BD1419" s="19"/>
      <c r="BE1419" s="19"/>
      <c r="BF1419" s="19"/>
      <c r="BG1419" s="19"/>
      <c r="BH1419" s="19"/>
      <c r="BI1419" s="19"/>
      <c r="BJ1419" s="19"/>
      <c r="BK1419" s="19"/>
      <c r="BL1419" s="19"/>
      <c r="BM1419" s="19"/>
      <c r="BN1419" s="19"/>
      <c r="BO1419" s="19"/>
      <c r="BP1419" s="19"/>
      <c r="BQ1419" s="19"/>
      <c r="BR1419" s="19"/>
      <c r="BS1419" s="19"/>
      <c r="BT1419" s="19"/>
      <c r="BU1419" s="19"/>
      <c r="BV1419" s="19"/>
    </row>
    <row r="1420" spans="1:74" ht="75" customHeight="1" x14ac:dyDescent="0.25">
      <c r="A1420" s="9" t="s">
        <v>5498</v>
      </c>
      <c r="B1420" s="14" t="s">
        <v>82</v>
      </c>
      <c r="C1420" s="3" t="s">
        <v>2100</v>
      </c>
      <c r="D1420" s="3" t="s">
        <v>40</v>
      </c>
      <c r="E1420" s="3" t="s">
        <v>98</v>
      </c>
      <c r="F1420" s="3" t="s">
        <v>5632</v>
      </c>
      <c r="G1420" s="3" t="s">
        <v>4758</v>
      </c>
      <c r="H1420" s="3" t="s">
        <v>4759</v>
      </c>
      <c r="I1420" s="3" t="s">
        <v>4760</v>
      </c>
      <c r="J1420" s="18"/>
      <c r="K1420" s="17" t="str">
        <f t="shared" si="22"/>
        <v>Packaging PerformanceLMSPackagingProduct &amp; Process IndicatorAddressing line problems through troubleshootingPrioritize process indicatorDynamic PI management in SPLAN, Enable to automatic change the Focus PI based on business logic</v>
      </c>
      <c r="L1420" s="3"/>
      <c r="M1420" s="3"/>
      <c r="N1420" s="3"/>
      <c r="O1420" s="3"/>
      <c r="P1420" s="3" t="s">
        <v>5630</v>
      </c>
      <c r="Q1420" s="3">
        <v>2028</v>
      </c>
      <c r="R1420" s="5"/>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c r="AQ1420" s="19"/>
      <c r="AR1420" s="19"/>
      <c r="AS1420" s="19"/>
      <c r="AT1420" s="19"/>
      <c r="AU1420" s="19"/>
      <c r="AV1420" s="19"/>
      <c r="AW1420" s="19"/>
      <c r="AX1420" s="19"/>
      <c r="AY1420" s="19"/>
      <c r="AZ1420" s="19"/>
      <c r="BA1420" s="19"/>
      <c r="BB1420" s="19"/>
      <c r="BC1420" s="19"/>
      <c r="BD1420" s="19"/>
      <c r="BE1420" s="19"/>
      <c r="BF1420" s="19"/>
      <c r="BG1420" s="19"/>
      <c r="BH1420" s="19"/>
      <c r="BI1420" s="19"/>
      <c r="BJ1420" s="19"/>
      <c r="BK1420" s="19"/>
      <c r="BL1420" s="19"/>
      <c r="BM1420" s="19"/>
      <c r="BN1420" s="19"/>
      <c r="BO1420" s="19"/>
      <c r="BP1420" s="19"/>
      <c r="BQ1420" s="19"/>
      <c r="BR1420" s="19"/>
      <c r="BS1420" s="19"/>
      <c r="BT1420" s="19"/>
      <c r="BU1420" s="19"/>
      <c r="BV1420" s="19"/>
    </row>
    <row r="1421" spans="1:74" ht="105" customHeight="1" x14ac:dyDescent="0.25">
      <c r="A1421" s="9" t="s">
        <v>5498</v>
      </c>
      <c r="B1421" s="14" t="s">
        <v>82</v>
      </c>
      <c r="C1421" s="3" t="s">
        <v>2100</v>
      </c>
      <c r="D1421" s="3" t="s">
        <v>40</v>
      </c>
      <c r="E1421" s="3" t="s">
        <v>98</v>
      </c>
      <c r="F1421" s="3" t="s">
        <v>5632</v>
      </c>
      <c r="G1421" s="3" t="s">
        <v>4758</v>
      </c>
      <c r="H1421" s="3" t="s">
        <v>4762</v>
      </c>
      <c r="I1421" s="3" t="s">
        <v>4763</v>
      </c>
      <c r="J1421" s="18" t="s">
        <v>4764</v>
      </c>
      <c r="K1421" s="17" t="str">
        <f t="shared" si="22"/>
        <v>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v>
      </c>
      <c r="L1421" s="3"/>
      <c r="M1421" s="3"/>
      <c r="N1421" s="3"/>
      <c r="O1421" s="3"/>
      <c r="P1421" s="3" t="s">
        <v>5630</v>
      </c>
      <c r="Q1421" s="3">
        <v>2029</v>
      </c>
      <c r="R1421" s="5"/>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c r="AQ1421" s="19"/>
      <c r="AR1421" s="19"/>
      <c r="AS1421" s="19"/>
      <c r="AT1421" s="19"/>
      <c r="AU1421" s="19"/>
      <c r="AV1421" s="19"/>
      <c r="AW1421" s="19"/>
      <c r="AX1421" s="19"/>
      <c r="AY1421" s="19"/>
      <c r="AZ1421" s="19"/>
      <c r="BA1421" s="19"/>
      <c r="BB1421" s="19"/>
      <c r="BC1421" s="19"/>
      <c r="BD1421" s="19"/>
      <c r="BE1421" s="19"/>
      <c r="BF1421" s="19"/>
      <c r="BG1421" s="19"/>
      <c r="BH1421" s="19"/>
      <c r="BI1421" s="19"/>
      <c r="BJ1421" s="19"/>
      <c r="BK1421" s="19"/>
      <c r="BL1421" s="19"/>
      <c r="BM1421" s="19"/>
      <c r="BN1421" s="19"/>
      <c r="BO1421" s="19"/>
      <c r="BP1421" s="19"/>
      <c r="BQ1421" s="19"/>
      <c r="BR1421" s="19"/>
      <c r="BS1421" s="19"/>
      <c r="BT1421" s="19"/>
      <c r="BU1421" s="19"/>
      <c r="BV1421" s="19"/>
    </row>
    <row r="1422" spans="1:74" ht="120" customHeight="1" x14ac:dyDescent="0.25">
      <c r="A1422" s="9" t="s">
        <v>5498</v>
      </c>
      <c r="B1422" s="14" t="s">
        <v>82</v>
      </c>
      <c r="C1422" s="3" t="s">
        <v>2100</v>
      </c>
      <c r="D1422" s="3" t="s">
        <v>40</v>
      </c>
      <c r="E1422" s="3" t="s">
        <v>98</v>
      </c>
      <c r="F1422" s="3" t="s">
        <v>5632</v>
      </c>
      <c r="G1422" s="3" t="s">
        <v>4758</v>
      </c>
      <c r="H1422" s="3" t="s">
        <v>4766</v>
      </c>
      <c r="I1422" s="3" t="s">
        <v>4767</v>
      </c>
      <c r="J1422" s="18" t="s">
        <v>4768</v>
      </c>
      <c r="K1422" s="17" t="str">
        <f t="shared" si="22"/>
        <v>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v>
      </c>
      <c r="L1422" s="3"/>
      <c r="M1422" s="3"/>
      <c r="N1422" s="3"/>
      <c r="O1422" s="3"/>
      <c r="P1422" s="3" t="s">
        <v>5630</v>
      </c>
      <c r="Q1422" s="3">
        <v>2029</v>
      </c>
      <c r="R1422" s="5"/>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c r="AQ1422" s="19"/>
      <c r="AR1422" s="19"/>
      <c r="AS1422" s="19"/>
      <c r="AT1422" s="19"/>
      <c r="AU1422" s="19"/>
      <c r="AV1422" s="19"/>
      <c r="AW1422" s="19"/>
      <c r="AX1422" s="19"/>
      <c r="AY1422" s="19"/>
      <c r="AZ1422" s="19"/>
      <c r="BA1422" s="19"/>
      <c r="BB1422" s="19"/>
      <c r="BC1422" s="19"/>
      <c r="BD1422" s="19"/>
      <c r="BE1422" s="19"/>
      <c r="BF1422" s="19"/>
      <c r="BG1422" s="19"/>
      <c r="BH1422" s="19"/>
      <c r="BI1422" s="19"/>
      <c r="BJ1422" s="19"/>
      <c r="BK1422" s="19"/>
      <c r="BL1422" s="19"/>
      <c r="BM1422" s="19"/>
      <c r="BN1422" s="19"/>
      <c r="BO1422" s="19"/>
      <c r="BP1422" s="19"/>
      <c r="BQ1422" s="19"/>
      <c r="BR1422" s="19"/>
      <c r="BS1422" s="19"/>
      <c r="BT1422" s="19"/>
      <c r="BU1422" s="19"/>
      <c r="BV1422" s="19"/>
    </row>
    <row r="1423" spans="1:74" ht="75" customHeight="1" x14ac:dyDescent="0.25">
      <c r="A1423" s="9" t="s">
        <v>5498</v>
      </c>
      <c r="B1423" s="14" t="s">
        <v>82</v>
      </c>
      <c r="C1423" s="3" t="s">
        <v>2100</v>
      </c>
      <c r="D1423" s="3" t="s">
        <v>40</v>
      </c>
      <c r="E1423" s="3" t="s">
        <v>98</v>
      </c>
      <c r="F1423" s="3" t="s">
        <v>5632</v>
      </c>
      <c r="G1423" s="3" t="s">
        <v>4758</v>
      </c>
      <c r="H1423" s="3" t="s">
        <v>4762</v>
      </c>
      <c r="I1423" s="3" t="s">
        <v>4770</v>
      </c>
      <c r="J1423" s="18" t="s">
        <v>4771</v>
      </c>
      <c r="K1423" s="17" t="str">
        <f t="shared" si="22"/>
        <v>Packaging PerformanceLMSPackagingProduct &amp; Process IndicatorAddressing line problems through troubleshootingMonitoring the health of process indicators Trigger configurationSelect the trigger to consider a deviation (location, time)</v>
      </c>
      <c r="L1423" s="3"/>
      <c r="M1423" s="3"/>
      <c r="N1423" s="3"/>
      <c r="O1423" s="3"/>
      <c r="P1423" s="3" t="s">
        <v>5630</v>
      </c>
      <c r="Q1423" s="3">
        <v>2028</v>
      </c>
      <c r="R1423" s="5"/>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c r="AQ1423" s="19"/>
      <c r="AR1423" s="19"/>
      <c r="AS1423" s="19"/>
      <c r="AT1423" s="19"/>
      <c r="AU1423" s="19"/>
      <c r="AV1423" s="19"/>
      <c r="AW1423" s="19"/>
      <c r="AX1423" s="19"/>
      <c r="AY1423" s="19"/>
      <c r="AZ1423" s="19"/>
      <c r="BA1423" s="19"/>
      <c r="BB1423" s="19"/>
      <c r="BC1423" s="19"/>
      <c r="BD1423" s="19"/>
      <c r="BE1423" s="19"/>
      <c r="BF1423" s="19"/>
      <c r="BG1423" s="19"/>
      <c r="BH1423" s="19"/>
      <c r="BI1423" s="19"/>
      <c r="BJ1423" s="19"/>
      <c r="BK1423" s="19"/>
      <c r="BL1423" s="19"/>
      <c r="BM1423" s="19"/>
      <c r="BN1423" s="19"/>
      <c r="BO1423" s="19"/>
      <c r="BP1423" s="19"/>
      <c r="BQ1423" s="19"/>
      <c r="BR1423" s="19"/>
      <c r="BS1423" s="19"/>
      <c r="BT1423" s="19"/>
      <c r="BU1423" s="19"/>
      <c r="BV1423" s="19"/>
    </row>
    <row r="1424" spans="1:74" ht="105" customHeight="1" x14ac:dyDescent="0.25">
      <c r="A1424" s="9" t="s">
        <v>5498</v>
      </c>
      <c r="B1424" s="14" t="s">
        <v>82</v>
      </c>
      <c r="C1424" s="3" t="s">
        <v>2100</v>
      </c>
      <c r="D1424" s="3" t="s">
        <v>40</v>
      </c>
      <c r="E1424" s="3" t="s">
        <v>98</v>
      </c>
      <c r="F1424" s="3" t="s">
        <v>5632</v>
      </c>
      <c r="G1424" s="3" t="s">
        <v>4758</v>
      </c>
      <c r="H1424" s="3" t="s">
        <v>4762</v>
      </c>
      <c r="I1424" s="3" t="s">
        <v>4773</v>
      </c>
      <c r="J1424" s="18" t="s">
        <v>4774</v>
      </c>
      <c r="K1424" s="17" t="str">
        <f t="shared" si="22"/>
        <v>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v>
      </c>
      <c r="L1424" s="3"/>
      <c r="M1424" s="3"/>
      <c r="N1424" s="3"/>
      <c r="O1424" s="3"/>
      <c r="P1424" s="3" t="s">
        <v>5630</v>
      </c>
      <c r="Q1424" s="3">
        <v>2028</v>
      </c>
      <c r="R1424" s="5"/>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c r="AQ1424" s="19"/>
      <c r="AR1424" s="19"/>
      <c r="AS1424" s="19"/>
      <c r="AT1424" s="19"/>
      <c r="AU1424" s="19"/>
      <c r="AV1424" s="19"/>
      <c r="AW1424" s="19"/>
      <c r="AX1424" s="19"/>
      <c r="AY1424" s="19"/>
      <c r="AZ1424" s="19"/>
      <c r="BA1424" s="19"/>
      <c r="BB1424" s="19"/>
      <c r="BC1424" s="19"/>
      <c r="BD1424" s="19"/>
      <c r="BE1424" s="19"/>
      <c r="BF1424" s="19"/>
      <c r="BG1424" s="19"/>
      <c r="BH1424" s="19"/>
      <c r="BI1424" s="19"/>
      <c r="BJ1424" s="19"/>
      <c r="BK1424" s="19"/>
      <c r="BL1424" s="19"/>
      <c r="BM1424" s="19"/>
      <c r="BN1424" s="19"/>
      <c r="BO1424" s="19"/>
      <c r="BP1424" s="19"/>
      <c r="BQ1424" s="19"/>
      <c r="BR1424" s="19"/>
      <c r="BS1424" s="19"/>
      <c r="BT1424" s="19"/>
      <c r="BU1424" s="19"/>
      <c r="BV1424" s="19"/>
    </row>
    <row r="1425" spans="1:74" ht="105" customHeight="1" x14ac:dyDescent="0.25">
      <c r="A1425" s="9" t="s">
        <v>5498</v>
      </c>
      <c r="B1425" s="14" t="s">
        <v>82</v>
      </c>
      <c r="C1425" s="3" t="s">
        <v>2100</v>
      </c>
      <c r="D1425" s="3" t="s">
        <v>40</v>
      </c>
      <c r="E1425" s="3" t="s">
        <v>98</v>
      </c>
      <c r="F1425" s="3" t="s">
        <v>5632</v>
      </c>
      <c r="G1425" s="3" t="s">
        <v>4758</v>
      </c>
      <c r="H1425" s="3" t="s">
        <v>4762</v>
      </c>
      <c r="I1425" s="3" t="s">
        <v>4776</v>
      </c>
      <c r="J1425" s="18" t="s">
        <v>4777</v>
      </c>
      <c r="K1425" s="17" t="str">
        <f t="shared" si="22"/>
        <v>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v>
      </c>
      <c r="L1425" s="3"/>
      <c r="M1425" s="3"/>
      <c r="N1425" s="3"/>
      <c r="O1425" s="3"/>
      <c r="P1425" s="3" t="s">
        <v>5630</v>
      </c>
      <c r="Q1425" s="3">
        <v>2028</v>
      </c>
      <c r="R1425" s="5"/>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c r="AQ1425" s="19"/>
      <c r="AR1425" s="19"/>
      <c r="AS1425" s="19"/>
      <c r="AT1425" s="19"/>
      <c r="AU1425" s="19"/>
      <c r="AV1425" s="19"/>
      <c r="AW1425" s="19"/>
      <c r="AX1425" s="19"/>
      <c r="AY1425" s="19"/>
      <c r="AZ1425" s="19"/>
      <c r="BA1425" s="19"/>
      <c r="BB1425" s="19"/>
      <c r="BC1425" s="19"/>
      <c r="BD1425" s="19"/>
      <c r="BE1425" s="19"/>
      <c r="BF1425" s="19"/>
      <c r="BG1425" s="19"/>
      <c r="BH1425" s="19"/>
      <c r="BI1425" s="19"/>
      <c r="BJ1425" s="19"/>
      <c r="BK1425" s="19"/>
      <c r="BL1425" s="19"/>
      <c r="BM1425" s="19"/>
      <c r="BN1425" s="19"/>
      <c r="BO1425" s="19"/>
      <c r="BP1425" s="19"/>
      <c r="BQ1425" s="19"/>
      <c r="BR1425" s="19"/>
      <c r="BS1425" s="19"/>
      <c r="BT1425" s="19"/>
      <c r="BU1425" s="19"/>
      <c r="BV1425" s="19"/>
    </row>
    <row r="1426" spans="1:74" ht="120" customHeight="1" x14ac:dyDescent="0.25">
      <c r="A1426" s="9" t="s">
        <v>5498</v>
      </c>
      <c r="B1426" s="14" t="s">
        <v>82</v>
      </c>
      <c r="C1426" s="3" t="s">
        <v>2100</v>
      </c>
      <c r="D1426" s="3" t="s">
        <v>40</v>
      </c>
      <c r="E1426" s="3" t="s">
        <v>98</v>
      </c>
      <c r="F1426" s="3" t="s">
        <v>5632</v>
      </c>
      <c r="G1426" s="3" t="s">
        <v>4758</v>
      </c>
      <c r="H1426" s="3" t="s">
        <v>4762</v>
      </c>
      <c r="I1426" s="3" t="s">
        <v>4779</v>
      </c>
      <c r="J1426" s="18" t="s">
        <v>4780</v>
      </c>
      <c r="K1426" s="17" t="str">
        <f t="shared" si="22"/>
        <v>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v>
      </c>
      <c r="L1426" s="3"/>
      <c r="M1426" s="3"/>
      <c r="N1426" s="3"/>
      <c r="O1426" s="3"/>
      <c r="P1426" s="3" t="s">
        <v>5630</v>
      </c>
      <c r="Q1426" s="3">
        <v>2029</v>
      </c>
      <c r="R1426" s="5"/>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c r="AQ1426" s="19"/>
      <c r="AR1426" s="19"/>
      <c r="AS1426" s="19"/>
      <c r="AT1426" s="19"/>
      <c r="AU1426" s="19"/>
      <c r="AV1426" s="19"/>
      <c r="AW1426" s="19"/>
      <c r="AX1426" s="19"/>
      <c r="AY1426" s="19"/>
      <c r="AZ1426" s="19"/>
      <c r="BA1426" s="19"/>
      <c r="BB1426" s="19"/>
      <c r="BC1426" s="19"/>
      <c r="BD1426" s="19"/>
      <c r="BE1426" s="19"/>
      <c r="BF1426" s="19"/>
      <c r="BG1426" s="19"/>
      <c r="BH1426" s="19"/>
      <c r="BI1426" s="19"/>
      <c r="BJ1426" s="19"/>
      <c r="BK1426" s="19"/>
      <c r="BL1426" s="19"/>
      <c r="BM1426" s="19"/>
      <c r="BN1426" s="19"/>
      <c r="BO1426" s="19"/>
      <c r="BP1426" s="19"/>
      <c r="BQ1426" s="19"/>
      <c r="BR1426" s="19"/>
      <c r="BS1426" s="19"/>
      <c r="BT1426" s="19"/>
      <c r="BU1426" s="19"/>
      <c r="BV1426" s="19"/>
    </row>
    <row r="1427" spans="1:74" ht="105" customHeight="1" x14ac:dyDescent="0.25">
      <c r="A1427" s="9" t="s">
        <v>5498</v>
      </c>
      <c r="B1427" s="14" t="s">
        <v>82</v>
      </c>
      <c r="C1427" s="3" t="s">
        <v>2100</v>
      </c>
      <c r="D1427" s="3" t="s">
        <v>40</v>
      </c>
      <c r="E1427" s="3" t="s">
        <v>98</v>
      </c>
      <c r="F1427" s="3" t="s">
        <v>5632</v>
      </c>
      <c r="G1427" s="3" t="s">
        <v>4758</v>
      </c>
      <c r="H1427" s="3" t="s">
        <v>4782</v>
      </c>
      <c r="I1427" s="3" t="s">
        <v>4783</v>
      </c>
      <c r="J1427" s="18" t="s">
        <v>4784</v>
      </c>
      <c r="K1427" s="17" t="str">
        <f t="shared" si="22"/>
        <v>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v>
      </c>
      <c r="L1427" s="3"/>
      <c r="M1427" s="3"/>
      <c r="N1427" s="3"/>
      <c r="O1427" s="3"/>
      <c r="P1427" s="3" t="s">
        <v>5630</v>
      </c>
      <c r="Q1427" s="3">
        <v>2028</v>
      </c>
      <c r="R1427" s="5"/>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c r="AQ1427" s="19"/>
      <c r="AR1427" s="19"/>
      <c r="AS1427" s="19"/>
      <c r="AT1427" s="19"/>
      <c r="AU1427" s="19"/>
      <c r="AV1427" s="19"/>
      <c r="AW1427" s="19"/>
      <c r="AX1427" s="19"/>
      <c r="AY1427" s="19"/>
      <c r="AZ1427" s="19"/>
      <c r="BA1427" s="19"/>
      <c r="BB1427" s="19"/>
      <c r="BC1427" s="19"/>
      <c r="BD1427" s="19"/>
      <c r="BE1427" s="19"/>
      <c r="BF1427" s="19"/>
      <c r="BG1427" s="19"/>
      <c r="BH1427" s="19"/>
      <c r="BI1427" s="19"/>
      <c r="BJ1427" s="19"/>
      <c r="BK1427" s="19"/>
      <c r="BL1427" s="19"/>
      <c r="BM1427" s="19"/>
      <c r="BN1427" s="19"/>
      <c r="BO1427" s="19"/>
      <c r="BP1427" s="19"/>
      <c r="BQ1427" s="19"/>
      <c r="BR1427" s="19"/>
      <c r="BS1427" s="19"/>
      <c r="BT1427" s="19"/>
      <c r="BU1427" s="19"/>
      <c r="BV1427" s="19"/>
    </row>
    <row r="1428" spans="1:74" ht="90" customHeight="1" x14ac:dyDescent="0.25">
      <c r="A1428" s="9" t="s">
        <v>5498</v>
      </c>
      <c r="B1428" s="14" t="s">
        <v>82</v>
      </c>
      <c r="C1428" s="3" t="s">
        <v>2100</v>
      </c>
      <c r="D1428" s="3" t="s">
        <v>40</v>
      </c>
      <c r="E1428" s="3" t="s">
        <v>98</v>
      </c>
      <c r="F1428" s="3" t="s">
        <v>5632</v>
      </c>
      <c r="G1428" s="3" t="s">
        <v>4758</v>
      </c>
      <c r="H1428" s="3" t="s">
        <v>4782</v>
      </c>
      <c r="I1428" s="3" t="s">
        <v>4786</v>
      </c>
      <c r="J1428" s="18" t="s">
        <v>4787</v>
      </c>
      <c r="K1428" s="17" t="str">
        <f t="shared" si="22"/>
        <v>Packaging PerformanceLMSPackagingProduct &amp; Process IndicatorAddressing line problems through troubleshootingAnalyze Pis in routinePI deviation time Pareto chartPareto chart of active PI out of bounds accumulated time across all machines in a line</v>
      </c>
      <c r="L1428" s="3"/>
      <c r="M1428" s="3"/>
      <c r="N1428" s="3"/>
      <c r="O1428" s="3"/>
      <c r="P1428" s="3" t="s">
        <v>5630</v>
      </c>
      <c r="Q1428" s="3">
        <v>2028</v>
      </c>
      <c r="R1428" s="5"/>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c r="AQ1428" s="19"/>
      <c r="AR1428" s="19"/>
      <c r="AS1428" s="19"/>
      <c r="AT1428" s="19"/>
      <c r="AU1428" s="19"/>
      <c r="AV1428" s="19"/>
      <c r="AW1428" s="19"/>
      <c r="AX1428" s="19"/>
      <c r="AY1428" s="19"/>
      <c r="AZ1428" s="19"/>
      <c r="BA1428" s="19"/>
      <c r="BB1428" s="19"/>
      <c r="BC1428" s="19"/>
      <c r="BD1428" s="19"/>
      <c r="BE1428" s="19"/>
      <c r="BF1428" s="19"/>
      <c r="BG1428" s="19"/>
      <c r="BH1428" s="19"/>
      <c r="BI1428" s="19"/>
      <c r="BJ1428" s="19"/>
      <c r="BK1428" s="19"/>
      <c r="BL1428" s="19"/>
      <c r="BM1428" s="19"/>
      <c r="BN1428" s="19"/>
      <c r="BO1428" s="19"/>
      <c r="BP1428" s="19"/>
      <c r="BQ1428" s="19"/>
      <c r="BR1428" s="19"/>
      <c r="BS1428" s="19"/>
      <c r="BT1428" s="19"/>
      <c r="BU1428" s="19"/>
      <c r="BV1428" s="19"/>
    </row>
    <row r="1429" spans="1:74" ht="90" customHeight="1" x14ac:dyDescent="0.25">
      <c r="A1429" s="9" t="s">
        <v>5498</v>
      </c>
      <c r="B1429" s="14" t="s">
        <v>82</v>
      </c>
      <c r="C1429" s="3" t="s">
        <v>2100</v>
      </c>
      <c r="D1429" s="3" t="s">
        <v>40</v>
      </c>
      <c r="E1429" s="3" t="s">
        <v>98</v>
      </c>
      <c r="F1429" s="3" t="s">
        <v>5632</v>
      </c>
      <c r="G1429" s="3" t="s">
        <v>4758</v>
      </c>
      <c r="H1429" s="3" t="s">
        <v>4782</v>
      </c>
      <c r="I1429" s="3" t="s">
        <v>4789</v>
      </c>
      <c r="J1429" s="18" t="s">
        <v>4790</v>
      </c>
      <c r="K1429" s="17" t="str">
        <f t="shared" si="22"/>
        <v>Packaging PerformanceLMSPackagingProduct &amp; Process IndicatorAddressing line problems through troubleshootingAnalyze Pis in routinePI deviation time team benchmarking chartChart displaying active PI out of bounds accumulated time by machine by team</v>
      </c>
      <c r="L1429" s="3"/>
      <c r="M1429" s="3"/>
      <c r="N1429" s="3"/>
      <c r="O1429" s="3"/>
      <c r="P1429" s="3" t="s">
        <v>5630</v>
      </c>
      <c r="Q1429" s="3">
        <v>2028</v>
      </c>
      <c r="R1429" s="5"/>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c r="AQ1429" s="19"/>
      <c r="AR1429" s="19"/>
      <c r="AS1429" s="19"/>
      <c r="AT1429" s="19"/>
      <c r="AU1429" s="19"/>
      <c r="AV1429" s="19"/>
      <c r="AW1429" s="19"/>
      <c r="AX1429" s="19"/>
      <c r="AY1429" s="19"/>
      <c r="AZ1429" s="19"/>
      <c r="BA1429" s="19"/>
      <c r="BB1429" s="19"/>
      <c r="BC1429" s="19"/>
      <c r="BD1429" s="19"/>
      <c r="BE1429" s="19"/>
      <c r="BF1429" s="19"/>
      <c r="BG1429" s="19"/>
      <c r="BH1429" s="19"/>
      <c r="BI1429" s="19"/>
      <c r="BJ1429" s="19"/>
      <c r="BK1429" s="19"/>
      <c r="BL1429" s="19"/>
      <c r="BM1429" s="19"/>
      <c r="BN1429" s="19"/>
      <c r="BO1429" s="19"/>
      <c r="BP1429" s="19"/>
      <c r="BQ1429" s="19"/>
      <c r="BR1429" s="19"/>
      <c r="BS1429" s="19"/>
      <c r="BT1429" s="19"/>
      <c r="BU1429" s="19"/>
      <c r="BV1429" s="19"/>
    </row>
    <row r="1430" spans="1:74" ht="75" customHeight="1" x14ac:dyDescent="0.25">
      <c r="A1430" s="9" t="s">
        <v>5498</v>
      </c>
      <c r="B1430" s="14" t="s">
        <v>82</v>
      </c>
      <c r="C1430" s="3" t="s">
        <v>2100</v>
      </c>
      <c r="D1430" s="3" t="s">
        <v>40</v>
      </c>
      <c r="E1430" s="3" t="s">
        <v>98</v>
      </c>
      <c r="F1430" s="3" t="s">
        <v>5632</v>
      </c>
      <c r="G1430" s="3" t="s">
        <v>4758</v>
      </c>
      <c r="H1430" s="3" t="s">
        <v>4782</v>
      </c>
      <c r="I1430" s="3" t="s">
        <v>4792</v>
      </c>
      <c r="J1430" s="18" t="s">
        <v>4793</v>
      </c>
      <c r="K1430" s="17" t="str">
        <f t="shared" si="22"/>
        <v>Packaging PerformanceLMSPackagingProduct &amp; Process IndicatorAddressing line problems through troubleshootingAnalyze Pis in routinePI deviation time trends chartChart showing the trends of active PI out of bounds accumulated time</v>
      </c>
      <c r="L1430" s="3"/>
      <c r="M1430" s="3"/>
      <c r="N1430" s="3"/>
      <c r="O1430" s="3"/>
      <c r="P1430" s="3" t="s">
        <v>5630</v>
      </c>
      <c r="Q1430" s="3">
        <v>2028</v>
      </c>
      <c r="R1430" s="5"/>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c r="AQ1430" s="19"/>
      <c r="AR1430" s="19"/>
      <c r="AS1430" s="19"/>
      <c r="AT1430" s="19"/>
      <c r="AU1430" s="19"/>
      <c r="AV1430" s="19"/>
      <c r="AW1430" s="19"/>
      <c r="AX1430" s="19"/>
      <c r="AY1430" s="19"/>
      <c r="AZ1430" s="19"/>
      <c r="BA1430" s="19"/>
      <c r="BB1430" s="19"/>
      <c r="BC1430" s="19"/>
      <c r="BD1430" s="19"/>
      <c r="BE1430" s="19"/>
      <c r="BF1430" s="19"/>
      <c r="BG1430" s="19"/>
      <c r="BH1430" s="19"/>
      <c r="BI1430" s="19"/>
      <c r="BJ1430" s="19"/>
      <c r="BK1430" s="19"/>
      <c r="BL1430" s="19"/>
      <c r="BM1430" s="19"/>
      <c r="BN1430" s="19"/>
      <c r="BO1430" s="19"/>
      <c r="BP1430" s="19"/>
      <c r="BQ1430" s="19"/>
      <c r="BR1430" s="19"/>
      <c r="BS1430" s="19"/>
      <c r="BT1430" s="19"/>
      <c r="BU1430" s="19"/>
      <c r="BV1430" s="19"/>
    </row>
    <row r="1431" spans="1:74" ht="75" customHeight="1" x14ac:dyDescent="0.25">
      <c r="A1431" s="9" t="s">
        <v>5498</v>
      </c>
      <c r="B1431" s="14" t="s">
        <v>82</v>
      </c>
      <c r="C1431" s="3" t="s">
        <v>2100</v>
      </c>
      <c r="D1431" s="3" t="s">
        <v>40</v>
      </c>
      <c r="E1431" s="3" t="s">
        <v>98</v>
      </c>
      <c r="F1431" s="3" t="s">
        <v>5632</v>
      </c>
      <c r="G1431" s="3" t="s">
        <v>4758</v>
      </c>
      <c r="H1431" s="3" t="s">
        <v>4782</v>
      </c>
      <c r="I1431" s="3" t="s">
        <v>4795</v>
      </c>
      <c r="J1431" s="18" t="s">
        <v>4796</v>
      </c>
      <c r="K1431" s="17" t="str">
        <f t="shared" si="22"/>
        <v>Packaging PerformanceLMSPackagingProduct &amp; Process IndicatorAddressing line problems through troubleshootingAnalyze Pis in routinePI Short Interval Control chartChart showing PI values over time with its yellow and red limits</v>
      </c>
      <c r="L1431" s="3"/>
      <c r="M1431" s="3"/>
      <c r="N1431" s="3"/>
      <c r="O1431" s="3"/>
      <c r="P1431" s="3" t="s">
        <v>5630</v>
      </c>
      <c r="Q1431" s="3">
        <v>2028</v>
      </c>
      <c r="R1431" s="5"/>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c r="AQ1431" s="19"/>
      <c r="AR1431" s="19"/>
      <c r="AS1431" s="19"/>
      <c r="AT1431" s="19"/>
      <c r="AU1431" s="19"/>
      <c r="AV1431" s="19"/>
      <c r="AW1431" s="19"/>
      <c r="AX1431" s="19"/>
      <c r="AY1431" s="19"/>
      <c r="AZ1431" s="19"/>
      <c r="BA1431" s="19"/>
      <c r="BB1431" s="19"/>
      <c r="BC1431" s="19"/>
      <c r="BD1431" s="19"/>
      <c r="BE1431" s="19"/>
      <c r="BF1431" s="19"/>
      <c r="BG1431" s="19"/>
      <c r="BH1431" s="19"/>
      <c r="BI1431" s="19"/>
      <c r="BJ1431" s="19"/>
      <c r="BK1431" s="19"/>
      <c r="BL1431" s="19"/>
      <c r="BM1431" s="19"/>
      <c r="BN1431" s="19"/>
      <c r="BO1431" s="19"/>
      <c r="BP1431" s="19"/>
      <c r="BQ1431" s="19"/>
      <c r="BR1431" s="19"/>
      <c r="BS1431" s="19"/>
      <c r="BT1431" s="19"/>
      <c r="BU1431" s="19"/>
      <c r="BV1431" s="19"/>
    </row>
    <row r="1432" spans="1:74" ht="105" customHeight="1" x14ac:dyDescent="0.25">
      <c r="A1432" s="9" t="s">
        <v>5498</v>
      </c>
      <c r="B1432" s="14" t="s">
        <v>82</v>
      </c>
      <c r="C1432" s="3" t="s">
        <v>2100</v>
      </c>
      <c r="D1432" s="3" t="s">
        <v>40</v>
      </c>
      <c r="E1432" s="3" t="s">
        <v>98</v>
      </c>
      <c r="F1432" s="3" t="s">
        <v>5632</v>
      </c>
      <c r="G1432" s="3" t="s">
        <v>4758</v>
      </c>
      <c r="H1432" s="3" t="s">
        <v>4766</v>
      </c>
      <c r="I1432" s="3" t="s">
        <v>4798</v>
      </c>
      <c r="J1432" s="18" t="s">
        <v>4799</v>
      </c>
      <c r="K1432" s="17" t="str">
        <f t="shared" si="22"/>
        <v>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v>
      </c>
      <c r="L1432" s="3"/>
      <c r="M1432" s="3"/>
      <c r="N1432" s="3"/>
      <c r="O1432" s="3"/>
      <c r="P1432" s="3" t="s">
        <v>5628</v>
      </c>
      <c r="Q1432" s="3"/>
      <c r="R1432" s="5"/>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c r="AQ1432" s="19"/>
      <c r="AR1432" s="19"/>
      <c r="AS1432" s="19"/>
      <c r="AT1432" s="19"/>
      <c r="AU1432" s="19"/>
      <c r="AV1432" s="19"/>
      <c r="AW1432" s="19"/>
      <c r="AX1432" s="19"/>
      <c r="AY1432" s="19"/>
      <c r="AZ1432" s="19"/>
      <c r="BA1432" s="19"/>
      <c r="BB1432" s="19"/>
      <c r="BC1432" s="19"/>
      <c r="BD1432" s="19"/>
      <c r="BE1432" s="19"/>
      <c r="BF1432" s="19"/>
      <c r="BG1432" s="19"/>
      <c r="BH1432" s="19"/>
      <c r="BI1432" s="19"/>
      <c r="BJ1432" s="19"/>
      <c r="BK1432" s="19"/>
      <c r="BL1432" s="19"/>
      <c r="BM1432" s="19"/>
      <c r="BN1432" s="19"/>
      <c r="BO1432" s="19"/>
      <c r="BP1432" s="19"/>
      <c r="BQ1432" s="19"/>
      <c r="BR1432" s="19"/>
      <c r="BS1432" s="19"/>
      <c r="BT1432" s="19"/>
      <c r="BU1432" s="19"/>
      <c r="BV1432" s="19"/>
    </row>
    <row r="1433" spans="1:74" ht="90" customHeight="1" x14ac:dyDescent="0.25">
      <c r="A1433" s="9" t="s">
        <v>5498</v>
      </c>
      <c r="B1433" s="14" t="s">
        <v>82</v>
      </c>
      <c r="C1433" s="3" t="s">
        <v>2100</v>
      </c>
      <c r="D1433" s="3" t="s">
        <v>40</v>
      </c>
      <c r="E1433" s="3" t="s">
        <v>98</v>
      </c>
      <c r="F1433" s="3" t="s">
        <v>5632</v>
      </c>
      <c r="G1433" s="3" t="s">
        <v>4758</v>
      </c>
      <c r="H1433" s="3" t="s">
        <v>4762</v>
      </c>
      <c r="I1433" s="3" t="s">
        <v>4801</v>
      </c>
      <c r="J1433" s="18" t="s">
        <v>4802</v>
      </c>
      <c r="K1433" s="17" t="str">
        <f t="shared" si="22"/>
        <v>Packaging PerformanceLMSPackagingProduct &amp; Process IndicatorAddressing line problems through troubleshootingMonitoring the health of process indicators Link PI in problem solving flowGuide the user to perform the actions necessary to resolve problems.</v>
      </c>
      <c r="L1433" s="3"/>
      <c r="M1433" s="3"/>
      <c r="N1433" s="3"/>
      <c r="O1433" s="3"/>
      <c r="P1433" s="3" t="s">
        <v>5628</v>
      </c>
      <c r="Q1433" s="3"/>
      <c r="R1433" s="5"/>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c r="AQ1433" s="19"/>
      <c r="AR1433" s="19"/>
      <c r="AS1433" s="19"/>
      <c r="AT1433" s="19"/>
      <c r="AU1433" s="19"/>
      <c r="AV1433" s="19"/>
      <c r="AW1433" s="19"/>
      <c r="AX1433" s="19"/>
      <c r="AY1433" s="19"/>
      <c r="AZ1433" s="19"/>
      <c r="BA1433" s="19"/>
      <c r="BB1433" s="19"/>
      <c r="BC1433" s="19"/>
      <c r="BD1433" s="19"/>
      <c r="BE1433" s="19"/>
      <c r="BF1433" s="19"/>
      <c r="BG1433" s="19"/>
      <c r="BH1433" s="19"/>
      <c r="BI1433" s="19"/>
      <c r="BJ1433" s="19"/>
      <c r="BK1433" s="19"/>
      <c r="BL1433" s="19"/>
      <c r="BM1433" s="19"/>
      <c r="BN1433" s="19"/>
      <c r="BO1433" s="19"/>
      <c r="BP1433" s="19"/>
      <c r="BQ1433" s="19"/>
      <c r="BR1433" s="19"/>
      <c r="BS1433" s="19"/>
      <c r="BT1433" s="19"/>
      <c r="BU1433" s="19"/>
      <c r="BV1433" s="19"/>
    </row>
    <row r="1434" spans="1:74" ht="90" customHeight="1" x14ac:dyDescent="0.25">
      <c r="A1434" s="9" t="s">
        <v>5498</v>
      </c>
      <c r="B1434" s="14" t="s">
        <v>82</v>
      </c>
      <c r="C1434" s="3" t="s">
        <v>2100</v>
      </c>
      <c r="D1434" s="3" t="s">
        <v>40</v>
      </c>
      <c r="E1434" s="3" t="s">
        <v>98</v>
      </c>
      <c r="F1434" s="3" t="s">
        <v>5633</v>
      </c>
      <c r="G1434" s="3" t="s">
        <v>4805</v>
      </c>
      <c r="H1434" s="3" t="s">
        <v>4806</v>
      </c>
      <c r="I1434" s="3" t="s">
        <v>4807</v>
      </c>
      <c r="J1434" s="18" t="s">
        <v>4808</v>
      </c>
      <c r="K1434" s="17" t="str">
        <f t="shared" si="22"/>
        <v>Packaging PerformanceLMSPackagingMaintenance - Maintenance ExecutionSolving maintainability problemsMap maintenance backlog automaticallyCreate maintenance order on SAPBased on the selected trigger, a maintenance order will be automatically opened in SAP.</v>
      </c>
      <c r="L1434" s="3"/>
      <c r="M1434" s="3"/>
      <c r="N1434" s="3"/>
      <c r="O1434" s="3"/>
      <c r="P1434" s="3" t="s">
        <v>5628</v>
      </c>
      <c r="Q1434" s="3"/>
      <c r="R1434" s="5"/>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c r="AQ1434" s="19"/>
      <c r="AR1434" s="19"/>
      <c r="AS1434" s="19"/>
      <c r="AT1434" s="19"/>
      <c r="AU1434" s="19"/>
      <c r="AV1434" s="19"/>
      <c r="AW1434" s="19"/>
      <c r="AX1434" s="19"/>
      <c r="AY1434" s="19"/>
      <c r="AZ1434" s="19"/>
      <c r="BA1434" s="19"/>
      <c r="BB1434" s="19"/>
      <c r="BC1434" s="19"/>
      <c r="BD1434" s="19"/>
      <c r="BE1434" s="19"/>
      <c r="BF1434" s="19"/>
      <c r="BG1434" s="19"/>
      <c r="BH1434" s="19"/>
      <c r="BI1434" s="19"/>
      <c r="BJ1434" s="19"/>
      <c r="BK1434" s="19"/>
      <c r="BL1434" s="19"/>
      <c r="BM1434" s="19"/>
      <c r="BN1434" s="19"/>
      <c r="BO1434" s="19"/>
      <c r="BP1434" s="19"/>
      <c r="BQ1434" s="19"/>
      <c r="BR1434" s="19"/>
      <c r="BS1434" s="19"/>
      <c r="BT1434" s="19"/>
      <c r="BU1434" s="19"/>
      <c r="BV1434" s="19"/>
    </row>
    <row r="1435" spans="1:74" ht="90" customHeight="1" x14ac:dyDescent="0.25">
      <c r="A1435" s="9" t="s">
        <v>5498</v>
      </c>
      <c r="B1435" s="14" t="s">
        <v>82</v>
      </c>
      <c r="C1435" s="3" t="s">
        <v>2100</v>
      </c>
      <c r="D1435" s="3" t="s">
        <v>40</v>
      </c>
      <c r="E1435" s="3" t="s">
        <v>98</v>
      </c>
      <c r="F1435" s="3" t="s">
        <v>5633</v>
      </c>
      <c r="G1435" s="3" t="s">
        <v>4805</v>
      </c>
      <c r="H1435" s="3" t="s">
        <v>4810</v>
      </c>
      <c r="I1435" s="3" t="s">
        <v>4811</v>
      </c>
      <c r="J1435" s="18" t="s">
        <v>4812</v>
      </c>
      <c r="K1435" s="17" t="str">
        <f t="shared" si="22"/>
        <v>Packaging PerformanceLMSPackagingMaintenance - Maintenance ExecutionSolving maintainability problemsMap maintenance backlog manuallyManual flow to create maintenance note on SAPCreate a manual trigger option for opening maintenance requests in SAP.</v>
      </c>
      <c r="L1435" s="3"/>
      <c r="M1435" s="3"/>
      <c r="N1435" s="3"/>
      <c r="O1435" s="3"/>
      <c r="P1435" s="3" t="s">
        <v>5628</v>
      </c>
      <c r="Q1435" s="3"/>
      <c r="R1435" s="5"/>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c r="AQ1435" s="19"/>
      <c r="AR1435" s="19"/>
      <c r="AS1435" s="19"/>
      <c r="AT1435" s="19"/>
      <c r="AU1435" s="19"/>
      <c r="AV1435" s="19"/>
      <c r="AW1435" s="19"/>
      <c r="AX1435" s="19"/>
      <c r="AY1435" s="19"/>
      <c r="AZ1435" s="19"/>
      <c r="BA1435" s="19"/>
      <c r="BB1435" s="19"/>
      <c r="BC1435" s="19"/>
      <c r="BD1435" s="19"/>
      <c r="BE1435" s="19"/>
      <c r="BF1435" s="19"/>
      <c r="BG1435" s="19"/>
      <c r="BH1435" s="19"/>
      <c r="BI1435" s="19"/>
      <c r="BJ1435" s="19"/>
      <c r="BK1435" s="19"/>
      <c r="BL1435" s="19"/>
      <c r="BM1435" s="19"/>
      <c r="BN1435" s="19"/>
      <c r="BO1435" s="19"/>
      <c r="BP1435" s="19"/>
      <c r="BQ1435" s="19"/>
      <c r="BR1435" s="19"/>
      <c r="BS1435" s="19"/>
      <c r="BT1435" s="19"/>
      <c r="BU1435" s="19"/>
      <c r="BV1435" s="19"/>
    </row>
    <row r="1436" spans="1:74" ht="75" customHeight="1" x14ac:dyDescent="0.25">
      <c r="A1436" s="9" t="s">
        <v>5498</v>
      </c>
      <c r="B1436" s="14" t="s">
        <v>82</v>
      </c>
      <c r="C1436" s="3" t="s">
        <v>2100</v>
      </c>
      <c r="D1436" s="3" t="s">
        <v>40</v>
      </c>
      <c r="E1436" s="3" t="s">
        <v>98</v>
      </c>
      <c r="F1436" s="3" t="s">
        <v>5633</v>
      </c>
      <c r="G1436" s="3" t="s">
        <v>4805</v>
      </c>
      <c r="H1436" s="3" t="s">
        <v>4806</v>
      </c>
      <c r="I1436" s="3" t="s">
        <v>4814</v>
      </c>
      <c r="J1436" s="18"/>
      <c r="K1436" s="17" t="str">
        <f t="shared" si="22"/>
        <v>Packaging PerformanceLMSPackagingMaintenance - Maintenance ExecutionSolving maintainability problemsMap maintenance backlog automaticallyEnable to consult the maintenance order throught MAX product</v>
      </c>
      <c r="L1436" s="3"/>
      <c r="M1436" s="3"/>
      <c r="N1436" s="3"/>
      <c r="O1436" s="3"/>
      <c r="P1436" s="3" t="s">
        <v>5628</v>
      </c>
      <c r="Q1436" s="3"/>
      <c r="R1436" s="5"/>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c r="AQ1436" s="19"/>
      <c r="AR1436" s="19"/>
      <c r="AS1436" s="19"/>
      <c r="AT1436" s="19"/>
      <c r="AU1436" s="19"/>
      <c r="AV1436" s="19"/>
      <c r="AW1436" s="19"/>
      <c r="AX1436" s="19"/>
      <c r="AY1436" s="19"/>
      <c r="AZ1436" s="19"/>
      <c r="BA1436" s="19"/>
      <c r="BB1436" s="19"/>
      <c r="BC1436" s="19"/>
      <c r="BD1436" s="19"/>
      <c r="BE1436" s="19"/>
      <c r="BF1436" s="19"/>
      <c r="BG1436" s="19"/>
      <c r="BH1436" s="19"/>
      <c r="BI1436" s="19"/>
      <c r="BJ1436" s="19"/>
      <c r="BK1436" s="19"/>
      <c r="BL1436" s="19"/>
      <c r="BM1436" s="19"/>
      <c r="BN1436" s="19"/>
      <c r="BO1436" s="19"/>
      <c r="BP1436" s="19"/>
      <c r="BQ1436" s="19"/>
      <c r="BR1436" s="19"/>
      <c r="BS1436" s="19"/>
      <c r="BT1436" s="19"/>
      <c r="BU1436" s="19"/>
      <c r="BV1436" s="19"/>
    </row>
    <row r="1437" spans="1:74" ht="75" customHeight="1" x14ac:dyDescent="0.25">
      <c r="A1437" s="9" t="s">
        <v>5498</v>
      </c>
      <c r="B1437" s="14" t="s">
        <v>82</v>
      </c>
      <c r="C1437" s="3" t="s">
        <v>2100</v>
      </c>
      <c r="D1437" s="3" t="s">
        <v>40</v>
      </c>
      <c r="E1437" s="3" t="s">
        <v>98</v>
      </c>
      <c r="F1437" s="3" t="s">
        <v>4816</v>
      </c>
      <c r="G1437" s="3" t="s">
        <v>4817</v>
      </c>
      <c r="H1437" s="3" t="s">
        <v>4818</v>
      </c>
      <c r="I1437" s="3" t="s">
        <v>4819</v>
      </c>
      <c r="J1437" s="18" t="s">
        <v>4820</v>
      </c>
      <c r="K1437" s="17" t="str">
        <f t="shared" si="22"/>
        <v>Packaging PerformanceLMSPackagingMCRSFollow the meeting schedule and objectives.Execute route meetingsPackaging daily meetingPage displaying all the key and relevant information coming from the system to support the daily meeting</v>
      </c>
      <c r="L1437" s="3"/>
      <c r="M1437" s="3"/>
      <c r="N1437" s="3"/>
      <c r="O1437" s="3"/>
      <c r="P1437" s="3" t="s">
        <v>5630</v>
      </c>
      <c r="Q1437" s="3">
        <v>2028</v>
      </c>
      <c r="R1437" s="5"/>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c r="AQ1437" s="19"/>
      <c r="AR1437" s="19"/>
      <c r="AS1437" s="19"/>
      <c r="AT1437" s="19"/>
      <c r="AU1437" s="19"/>
      <c r="AV1437" s="19"/>
      <c r="AW1437" s="19"/>
      <c r="AX1437" s="19"/>
      <c r="AY1437" s="19"/>
      <c r="AZ1437" s="19"/>
      <c r="BA1437" s="19"/>
      <c r="BB1437" s="19"/>
      <c r="BC1437" s="19"/>
      <c r="BD1437" s="19"/>
      <c r="BE1437" s="19"/>
      <c r="BF1437" s="19"/>
      <c r="BG1437" s="19"/>
      <c r="BH1437" s="19"/>
      <c r="BI1437" s="19"/>
      <c r="BJ1437" s="19"/>
      <c r="BK1437" s="19"/>
      <c r="BL1437" s="19"/>
      <c r="BM1437" s="19"/>
      <c r="BN1437" s="19"/>
      <c r="BO1437" s="19"/>
      <c r="BP1437" s="19"/>
      <c r="BQ1437" s="19"/>
      <c r="BR1437" s="19"/>
      <c r="BS1437" s="19"/>
      <c r="BT1437" s="19"/>
      <c r="BU1437" s="19"/>
      <c r="BV1437" s="19"/>
    </row>
    <row r="1438" spans="1:74" ht="90" customHeight="1" x14ac:dyDescent="0.25">
      <c r="A1438" s="9" t="s">
        <v>5498</v>
      </c>
      <c r="B1438" s="14" t="s">
        <v>82</v>
      </c>
      <c r="C1438" s="3" t="s">
        <v>2100</v>
      </c>
      <c r="D1438" s="3" t="s">
        <v>40</v>
      </c>
      <c r="E1438" s="3" t="s">
        <v>98</v>
      </c>
      <c r="F1438" s="3" t="s">
        <v>4816</v>
      </c>
      <c r="G1438" s="3" t="s">
        <v>4817</v>
      </c>
      <c r="H1438" s="3" t="s">
        <v>4818</v>
      </c>
      <c r="I1438" s="3" t="s">
        <v>4822</v>
      </c>
      <c r="J1438" s="18" t="s">
        <v>4823</v>
      </c>
      <c r="K1438" s="17" t="str">
        <f t="shared" si="22"/>
        <v>Packaging PerformanceLMSPackagingMCRSFollow the meeting schedule and objectives.Execute route meetingsPackaging PRP monthly meetingPage displaying all the key and relevant information coming from the system to support the performance review process monthly meeting</v>
      </c>
      <c r="L1438" s="3"/>
      <c r="M1438" s="3"/>
      <c r="N1438" s="3"/>
      <c r="O1438" s="3"/>
      <c r="P1438" s="3" t="s">
        <v>5630</v>
      </c>
      <c r="Q1438" s="3">
        <v>2028</v>
      </c>
      <c r="R1438" s="5"/>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c r="AQ1438" s="19"/>
      <c r="AR1438" s="19"/>
      <c r="AS1438" s="19"/>
      <c r="AT1438" s="19"/>
      <c r="AU1438" s="19"/>
      <c r="AV1438" s="19"/>
      <c r="AW1438" s="19"/>
      <c r="AX1438" s="19"/>
      <c r="AY1438" s="19"/>
      <c r="AZ1438" s="19"/>
      <c r="BA1438" s="19"/>
      <c r="BB1438" s="19"/>
      <c r="BC1438" s="19"/>
      <c r="BD1438" s="19"/>
      <c r="BE1438" s="19"/>
      <c r="BF1438" s="19"/>
      <c r="BG1438" s="19"/>
      <c r="BH1438" s="19"/>
      <c r="BI1438" s="19"/>
      <c r="BJ1438" s="19"/>
      <c r="BK1438" s="19"/>
      <c r="BL1438" s="19"/>
      <c r="BM1438" s="19"/>
      <c r="BN1438" s="19"/>
      <c r="BO1438" s="19"/>
      <c r="BP1438" s="19"/>
      <c r="BQ1438" s="19"/>
      <c r="BR1438" s="19"/>
      <c r="BS1438" s="19"/>
      <c r="BT1438" s="19"/>
      <c r="BU1438" s="19"/>
      <c r="BV1438" s="19"/>
    </row>
    <row r="1439" spans="1:74" ht="90" customHeight="1" x14ac:dyDescent="0.25">
      <c r="A1439" s="9" t="s">
        <v>5498</v>
      </c>
      <c r="B1439" s="14" t="s">
        <v>82</v>
      </c>
      <c r="C1439" s="3" t="s">
        <v>2100</v>
      </c>
      <c r="D1439" s="3" t="s">
        <v>40</v>
      </c>
      <c r="E1439" s="3" t="s">
        <v>98</v>
      </c>
      <c r="F1439" s="3" t="s">
        <v>4816</v>
      </c>
      <c r="G1439" s="3" t="s">
        <v>4817</v>
      </c>
      <c r="H1439" s="3" t="s">
        <v>4818</v>
      </c>
      <c r="I1439" s="3" t="s">
        <v>4825</v>
      </c>
      <c r="J1439" s="18" t="s">
        <v>4826</v>
      </c>
      <c r="K1439" s="17" t="str">
        <f t="shared" si="22"/>
        <v>Packaging PerformanceLMSPackagingMCRSFollow the meeting schedule and objectives.Execute route meetingsPackaging PRP weekly meetingPage displaying all the key and relevant information coming from the system to support the performance review process weekly meeting</v>
      </c>
      <c r="L1439" s="3"/>
      <c r="M1439" s="3"/>
      <c r="N1439" s="3"/>
      <c r="O1439" s="3"/>
      <c r="P1439" s="3" t="s">
        <v>5630</v>
      </c>
      <c r="Q1439" s="3">
        <v>2028</v>
      </c>
      <c r="R1439" s="5"/>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c r="AQ1439" s="19"/>
      <c r="AR1439" s="19"/>
      <c r="AS1439" s="19"/>
      <c r="AT1439" s="19"/>
      <c r="AU1439" s="19"/>
      <c r="AV1439" s="19"/>
      <c r="AW1439" s="19"/>
      <c r="AX1439" s="19"/>
      <c r="AY1439" s="19"/>
      <c r="AZ1439" s="19"/>
      <c r="BA1439" s="19"/>
      <c r="BB1439" s="19"/>
      <c r="BC1439" s="19"/>
      <c r="BD1439" s="19"/>
      <c r="BE1439" s="19"/>
      <c r="BF1439" s="19"/>
      <c r="BG1439" s="19"/>
      <c r="BH1439" s="19"/>
      <c r="BI1439" s="19"/>
      <c r="BJ1439" s="19"/>
      <c r="BK1439" s="19"/>
      <c r="BL1439" s="19"/>
      <c r="BM1439" s="19"/>
      <c r="BN1439" s="19"/>
      <c r="BO1439" s="19"/>
      <c r="BP1439" s="19"/>
      <c r="BQ1439" s="19"/>
      <c r="BR1439" s="19"/>
      <c r="BS1439" s="19"/>
      <c r="BT1439" s="19"/>
      <c r="BU1439" s="19"/>
      <c r="BV1439" s="19"/>
    </row>
    <row r="1440" spans="1:74" ht="90" customHeight="1" x14ac:dyDescent="0.25">
      <c r="A1440" s="9" t="s">
        <v>5498</v>
      </c>
      <c r="B1440" s="14" t="s">
        <v>82</v>
      </c>
      <c r="C1440" s="3" t="s">
        <v>2100</v>
      </c>
      <c r="D1440" s="3" t="s">
        <v>40</v>
      </c>
      <c r="E1440" s="3" t="s">
        <v>98</v>
      </c>
      <c r="F1440" s="3" t="s">
        <v>4816</v>
      </c>
      <c r="G1440" s="3" t="s">
        <v>4817</v>
      </c>
      <c r="H1440" s="3" t="s">
        <v>4818</v>
      </c>
      <c r="I1440" s="3" t="s">
        <v>4828</v>
      </c>
      <c r="J1440" s="18" t="s">
        <v>4829</v>
      </c>
      <c r="K1440" s="17" t="str">
        <f t="shared" si="22"/>
        <v>Packaging PerformanceLMSPackagingMCRSFollow the meeting schedule and objectives.Execute route meetingsPackaging Maintenance weekly meetingPage displaying all the key and relevant information coming from the system to support the maintenance weekly meeting</v>
      </c>
      <c r="L1440" s="3"/>
      <c r="M1440" s="3"/>
      <c r="N1440" s="3"/>
      <c r="O1440" s="3"/>
      <c r="P1440" s="3" t="s">
        <v>5630</v>
      </c>
      <c r="Q1440" s="3">
        <v>2028</v>
      </c>
      <c r="R1440" s="5"/>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c r="AQ1440" s="19"/>
      <c r="AR1440" s="19"/>
      <c r="AS1440" s="19"/>
      <c r="AT1440" s="19"/>
      <c r="AU1440" s="19"/>
      <c r="AV1440" s="19"/>
      <c r="AW1440" s="19"/>
      <c r="AX1440" s="19"/>
      <c r="AY1440" s="19"/>
      <c r="AZ1440" s="19"/>
      <c r="BA1440" s="19"/>
      <c r="BB1440" s="19"/>
      <c r="BC1440" s="19"/>
      <c r="BD1440" s="19"/>
      <c r="BE1440" s="19"/>
      <c r="BF1440" s="19"/>
      <c r="BG1440" s="19"/>
      <c r="BH1440" s="19"/>
      <c r="BI1440" s="19"/>
      <c r="BJ1440" s="19"/>
      <c r="BK1440" s="19"/>
      <c r="BL1440" s="19"/>
      <c r="BM1440" s="19"/>
      <c r="BN1440" s="19"/>
      <c r="BO1440" s="19"/>
      <c r="BP1440" s="19"/>
      <c r="BQ1440" s="19"/>
      <c r="BR1440" s="19"/>
      <c r="BS1440" s="19"/>
      <c r="BT1440" s="19"/>
      <c r="BU1440" s="19"/>
      <c r="BV1440" s="19"/>
    </row>
    <row r="1441" spans="1:74" ht="135" customHeight="1" x14ac:dyDescent="0.25">
      <c r="A1441" s="9" t="s">
        <v>5498</v>
      </c>
      <c r="B1441" s="14" t="s">
        <v>82</v>
      </c>
      <c r="C1441" s="3" t="s">
        <v>2100</v>
      </c>
      <c r="D1441" s="3" t="s">
        <v>40</v>
      </c>
      <c r="E1441" s="3" t="s">
        <v>98</v>
      </c>
      <c r="F1441" s="3" t="s">
        <v>4816</v>
      </c>
      <c r="G1441" s="3" t="s">
        <v>4817</v>
      </c>
      <c r="H1441" s="3" t="s">
        <v>4818</v>
      </c>
      <c r="I1441" s="3" t="s">
        <v>4831</v>
      </c>
      <c r="J1441" s="18" t="s">
        <v>4832</v>
      </c>
      <c r="K1441" s="17" t="str">
        <f t="shared" si="22"/>
        <v>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v>
      </c>
      <c r="L1441" s="3"/>
      <c r="M1441" s="3"/>
      <c r="N1441" s="3"/>
      <c r="O1441" s="3"/>
      <c r="P1441" s="3" t="s">
        <v>5630</v>
      </c>
      <c r="Q1441" s="3">
        <v>2028</v>
      </c>
      <c r="R1441" s="5"/>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c r="AQ1441" s="19"/>
      <c r="AR1441" s="19"/>
      <c r="AS1441" s="19"/>
      <c r="AT1441" s="19"/>
      <c r="AU1441" s="19"/>
      <c r="AV1441" s="19"/>
      <c r="AW1441" s="19"/>
      <c r="AX1441" s="19"/>
      <c r="AY1441" s="19"/>
      <c r="AZ1441" s="19"/>
      <c r="BA1441" s="19"/>
      <c r="BB1441" s="19"/>
      <c r="BC1441" s="19"/>
      <c r="BD1441" s="19"/>
      <c r="BE1441" s="19"/>
      <c r="BF1441" s="19"/>
      <c r="BG1441" s="19"/>
      <c r="BH1441" s="19"/>
      <c r="BI1441" s="19"/>
      <c r="BJ1441" s="19"/>
      <c r="BK1441" s="19"/>
      <c r="BL1441" s="19"/>
      <c r="BM1441" s="19"/>
      <c r="BN1441" s="19"/>
      <c r="BO1441" s="19"/>
      <c r="BP1441" s="19"/>
      <c r="BQ1441" s="19"/>
      <c r="BR1441" s="19"/>
      <c r="BS1441" s="19"/>
      <c r="BT1441" s="19"/>
      <c r="BU1441" s="19"/>
      <c r="BV1441" s="19"/>
    </row>
    <row r="1442" spans="1:74" ht="90" customHeight="1" x14ac:dyDescent="0.25">
      <c r="A1442" s="9" t="s">
        <v>5498</v>
      </c>
      <c r="B1442" s="14" t="s">
        <v>82</v>
      </c>
      <c r="C1442" s="3" t="s">
        <v>2100</v>
      </c>
      <c r="D1442" s="3" t="s">
        <v>40</v>
      </c>
      <c r="E1442" s="3" t="s">
        <v>98</v>
      </c>
      <c r="F1442" s="3" t="s">
        <v>4816</v>
      </c>
      <c r="G1442" s="3" t="s">
        <v>4817</v>
      </c>
      <c r="H1442" s="3" t="s">
        <v>4818</v>
      </c>
      <c r="I1442" s="3" t="s">
        <v>4834</v>
      </c>
      <c r="J1442" s="18" t="s">
        <v>4835</v>
      </c>
      <c r="K1442" s="17" t="str">
        <f t="shared" si="22"/>
        <v>Packaging PerformanceLMSPackagingMCRSFollow the meeting schedule and objectives.Execute route meetingsShift handoverPage displaying all the key and relevant information coming from the system to support the shift handover at operator and supervisor levels</v>
      </c>
      <c r="L1442" s="3"/>
      <c r="M1442" s="3"/>
      <c r="N1442" s="3"/>
      <c r="O1442" s="3"/>
      <c r="P1442" s="3" t="s">
        <v>5630</v>
      </c>
      <c r="Q1442" s="3">
        <v>2028</v>
      </c>
      <c r="R1442" s="5"/>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c r="AQ1442" s="19"/>
      <c r="AR1442" s="19"/>
      <c r="AS1442" s="19"/>
      <c r="AT1442" s="19"/>
      <c r="AU1442" s="19"/>
      <c r="AV1442" s="19"/>
      <c r="AW1442" s="19"/>
      <c r="AX1442" s="19"/>
      <c r="AY1442" s="19"/>
      <c r="AZ1442" s="19"/>
      <c r="BA1442" s="19"/>
      <c r="BB1442" s="19"/>
      <c r="BC1442" s="19"/>
      <c r="BD1442" s="19"/>
      <c r="BE1442" s="19"/>
      <c r="BF1442" s="19"/>
      <c r="BG1442" s="19"/>
      <c r="BH1442" s="19"/>
      <c r="BI1442" s="19"/>
      <c r="BJ1442" s="19"/>
      <c r="BK1442" s="19"/>
      <c r="BL1442" s="19"/>
      <c r="BM1442" s="19"/>
      <c r="BN1442" s="19"/>
      <c r="BO1442" s="19"/>
      <c r="BP1442" s="19"/>
      <c r="BQ1442" s="19"/>
      <c r="BR1442" s="19"/>
      <c r="BS1442" s="19"/>
      <c r="BT1442" s="19"/>
      <c r="BU1442" s="19"/>
      <c r="BV1442" s="19"/>
    </row>
    <row r="1443" spans="1:74" ht="60" customHeight="1" x14ac:dyDescent="0.25">
      <c r="A1443" s="9" t="s">
        <v>5498</v>
      </c>
      <c r="B1443" s="14" t="s">
        <v>82</v>
      </c>
      <c r="C1443" s="3" t="s">
        <v>2100</v>
      </c>
      <c r="D1443" s="3" t="s">
        <v>40</v>
      </c>
      <c r="E1443" s="3" t="s">
        <v>98</v>
      </c>
      <c r="F1443" s="3" t="s">
        <v>4816</v>
      </c>
      <c r="G1443" s="3" t="s">
        <v>4837</v>
      </c>
      <c r="H1443" s="3" t="s">
        <v>4838</v>
      </c>
      <c r="I1443" s="3" t="s">
        <v>4834</v>
      </c>
      <c r="J1443" s="18"/>
      <c r="K1443" s="17" t="str">
        <f t="shared" si="22"/>
        <v>Packaging PerformanceLMSPackagingMCRSPrepare routine meetings, ensuring all requirements are met.Provide insights to solve the main problems in routineShift handover</v>
      </c>
      <c r="L1443" s="3"/>
      <c r="M1443" s="3"/>
      <c r="N1443" s="3"/>
      <c r="O1443" s="3"/>
      <c r="P1443" s="3" t="s">
        <v>5629</v>
      </c>
      <c r="Q1443" s="3">
        <v>2026</v>
      </c>
      <c r="R1443" s="5"/>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c r="AQ1443" s="19"/>
      <c r="AR1443" s="19"/>
      <c r="AS1443" s="19"/>
      <c r="AT1443" s="19"/>
      <c r="AU1443" s="19"/>
      <c r="AV1443" s="19"/>
      <c r="AW1443" s="19"/>
      <c r="AX1443" s="19"/>
      <c r="AY1443" s="19"/>
      <c r="AZ1443" s="19"/>
      <c r="BA1443" s="19"/>
      <c r="BB1443" s="19"/>
      <c r="BC1443" s="19"/>
      <c r="BD1443" s="19"/>
      <c r="BE1443" s="19"/>
      <c r="BF1443" s="19"/>
      <c r="BG1443" s="19"/>
      <c r="BH1443" s="19"/>
      <c r="BI1443" s="19"/>
      <c r="BJ1443" s="19"/>
      <c r="BK1443" s="19"/>
      <c r="BL1443" s="19"/>
      <c r="BM1443" s="19"/>
      <c r="BN1443" s="19"/>
      <c r="BO1443" s="19"/>
      <c r="BP1443" s="19"/>
      <c r="BQ1443" s="19"/>
      <c r="BR1443" s="19"/>
      <c r="BS1443" s="19"/>
      <c r="BT1443" s="19"/>
      <c r="BU1443" s="19"/>
      <c r="BV1443" s="19"/>
    </row>
    <row r="1444" spans="1:74" ht="60" customHeight="1" x14ac:dyDescent="0.25">
      <c r="A1444" s="9" t="s">
        <v>5498</v>
      </c>
      <c r="B1444" s="14" t="s">
        <v>82</v>
      </c>
      <c r="C1444" s="3" t="s">
        <v>2100</v>
      </c>
      <c r="D1444" s="3" t="s">
        <v>40</v>
      </c>
      <c r="E1444" s="3" t="s">
        <v>98</v>
      </c>
      <c r="F1444" s="3" t="s">
        <v>4816</v>
      </c>
      <c r="G1444" s="3" t="s">
        <v>4837</v>
      </c>
      <c r="H1444" s="3" t="s">
        <v>4838</v>
      </c>
      <c r="I1444" s="3" t="s">
        <v>4840</v>
      </c>
      <c r="J1444" s="18"/>
      <c r="K1444" s="17" t="str">
        <f t="shared" si="22"/>
        <v>Packaging PerformanceLMSPackagingMCRSPrepare routine meetings, ensuring all requirements are met.Provide insights to solve the main problems in routineLine Daily Meeting</v>
      </c>
      <c r="L1444" s="3"/>
      <c r="M1444" s="3"/>
      <c r="N1444" s="3"/>
      <c r="O1444" s="3"/>
      <c r="P1444" s="3" t="s">
        <v>5629</v>
      </c>
      <c r="Q1444" s="3">
        <v>2026</v>
      </c>
      <c r="R1444" s="5"/>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c r="AQ1444" s="19"/>
      <c r="AR1444" s="19"/>
      <c r="AS1444" s="19"/>
      <c r="AT1444" s="19"/>
      <c r="AU1444" s="19"/>
      <c r="AV1444" s="19"/>
      <c r="AW1444" s="19"/>
      <c r="AX1444" s="19"/>
      <c r="AY1444" s="19"/>
      <c r="AZ1444" s="19"/>
      <c r="BA1444" s="19"/>
      <c r="BB1444" s="19"/>
      <c r="BC1444" s="19"/>
      <c r="BD1444" s="19"/>
      <c r="BE1444" s="19"/>
      <c r="BF1444" s="19"/>
      <c r="BG1444" s="19"/>
      <c r="BH1444" s="19"/>
      <c r="BI1444" s="19"/>
      <c r="BJ1444" s="19"/>
      <c r="BK1444" s="19"/>
      <c r="BL1444" s="19"/>
      <c r="BM1444" s="19"/>
      <c r="BN1444" s="19"/>
      <c r="BO1444" s="19"/>
      <c r="BP1444" s="19"/>
      <c r="BQ1444" s="19"/>
      <c r="BR1444" s="19"/>
      <c r="BS1444" s="19"/>
      <c r="BT1444" s="19"/>
      <c r="BU1444" s="19"/>
      <c r="BV1444" s="19"/>
    </row>
    <row r="1445" spans="1:74" ht="60" customHeight="1" x14ac:dyDescent="0.25">
      <c r="A1445" s="9" t="s">
        <v>5498</v>
      </c>
      <c r="B1445" s="14" t="s">
        <v>82</v>
      </c>
      <c r="C1445" s="3" t="s">
        <v>2100</v>
      </c>
      <c r="D1445" s="3" t="s">
        <v>40</v>
      </c>
      <c r="E1445" s="3" t="s">
        <v>98</v>
      </c>
      <c r="F1445" s="3" t="s">
        <v>4816</v>
      </c>
      <c r="G1445" s="3" t="s">
        <v>4837</v>
      </c>
      <c r="H1445" s="3" t="s">
        <v>4838</v>
      </c>
      <c r="I1445" s="3" t="s">
        <v>4842</v>
      </c>
      <c r="J1445" s="18"/>
      <c r="K1445" s="17" t="str">
        <f t="shared" si="22"/>
        <v>Packaging PerformanceLMSPackagingMCRSPrepare routine meetings, ensuring all requirements are met.Provide insights to solve the main problems in routinePackaging department daily Meering</v>
      </c>
      <c r="L1445" s="3"/>
      <c r="M1445" s="3"/>
      <c r="N1445" s="3"/>
      <c r="O1445" s="3"/>
      <c r="P1445" s="3" t="s">
        <v>5629</v>
      </c>
      <c r="Q1445" s="3">
        <v>2026</v>
      </c>
      <c r="R1445" s="5"/>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c r="AQ1445" s="19"/>
      <c r="AR1445" s="19"/>
      <c r="AS1445" s="19"/>
      <c r="AT1445" s="19"/>
      <c r="AU1445" s="19"/>
      <c r="AV1445" s="19"/>
      <c r="AW1445" s="19"/>
      <c r="AX1445" s="19"/>
      <c r="AY1445" s="19"/>
      <c r="AZ1445" s="19"/>
      <c r="BA1445" s="19"/>
      <c r="BB1445" s="19"/>
      <c r="BC1445" s="19"/>
      <c r="BD1445" s="19"/>
      <c r="BE1445" s="19"/>
      <c r="BF1445" s="19"/>
      <c r="BG1445" s="19"/>
      <c r="BH1445" s="19"/>
      <c r="BI1445" s="19"/>
      <c r="BJ1445" s="19"/>
      <c r="BK1445" s="19"/>
      <c r="BL1445" s="19"/>
      <c r="BM1445" s="19"/>
      <c r="BN1445" s="19"/>
      <c r="BO1445" s="19"/>
      <c r="BP1445" s="19"/>
      <c r="BQ1445" s="19"/>
      <c r="BR1445" s="19"/>
      <c r="BS1445" s="19"/>
      <c r="BT1445" s="19"/>
      <c r="BU1445" s="19"/>
      <c r="BV1445" s="19"/>
    </row>
    <row r="1446" spans="1:74" ht="60" customHeight="1" x14ac:dyDescent="0.25">
      <c r="A1446" s="9" t="s">
        <v>5498</v>
      </c>
      <c r="B1446" s="14" t="s">
        <v>82</v>
      </c>
      <c r="C1446" s="3" t="s">
        <v>2100</v>
      </c>
      <c r="D1446" s="3" t="s">
        <v>40</v>
      </c>
      <c r="E1446" s="3" t="s">
        <v>98</v>
      </c>
      <c r="F1446" s="3" t="s">
        <v>4816</v>
      </c>
      <c r="G1446" s="3" t="s">
        <v>4837</v>
      </c>
      <c r="H1446" s="3" t="s">
        <v>4838</v>
      </c>
      <c r="I1446" s="3" t="s">
        <v>4844</v>
      </c>
      <c r="J1446" s="18"/>
      <c r="K1446" s="17" t="str">
        <f t="shared" si="22"/>
        <v>Packaging PerformanceLMSPackagingMCRSPrepare routine meetings, ensuring all requirements are met.Provide insights to solve the main problems in routinePre maintenance sttopage</v>
      </c>
      <c r="L1446" s="3"/>
      <c r="M1446" s="3"/>
      <c r="N1446" s="3"/>
      <c r="O1446" s="3"/>
      <c r="P1446" s="3" t="s">
        <v>5629</v>
      </c>
      <c r="Q1446" s="3">
        <v>2026</v>
      </c>
      <c r="R1446" s="5"/>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c r="AQ1446" s="19"/>
      <c r="AR1446" s="19"/>
      <c r="AS1446" s="19"/>
      <c r="AT1446" s="19"/>
      <c r="AU1446" s="19"/>
      <c r="AV1446" s="19"/>
      <c r="AW1446" s="19"/>
      <c r="AX1446" s="19"/>
      <c r="AY1446" s="19"/>
      <c r="AZ1446" s="19"/>
      <c r="BA1446" s="19"/>
      <c r="BB1446" s="19"/>
      <c r="BC1446" s="19"/>
      <c r="BD1446" s="19"/>
      <c r="BE1446" s="19"/>
      <c r="BF1446" s="19"/>
      <c r="BG1446" s="19"/>
      <c r="BH1446" s="19"/>
      <c r="BI1446" s="19"/>
      <c r="BJ1446" s="19"/>
      <c r="BK1446" s="19"/>
      <c r="BL1446" s="19"/>
      <c r="BM1446" s="19"/>
      <c r="BN1446" s="19"/>
      <c r="BO1446" s="19"/>
      <c r="BP1446" s="19"/>
      <c r="BQ1446" s="19"/>
      <c r="BR1446" s="19"/>
      <c r="BS1446" s="19"/>
      <c r="BT1446" s="19"/>
      <c r="BU1446" s="19"/>
      <c r="BV1446" s="19"/>
    </row>
    <row r="1447" spans="1:74" ht="60" customHeight="1" x14ac:dyDescent="0.25">
      <c r="A1447" s="9" t="s">
        <v>5498</v>
      </c>
      <c r="B1447" s="14" t="s">
        <v>82</v>
      </c>
      <c r="C1447" s="3" t="s">
        <v>2100</v>
      </c>
      <c r="D1447" s="3" t="s">
        <v>40</v>
      </c>
      <c r="E1447" s="3" t="s">
        <v>98</v>
      </c>
      <c r="F1447" s="3" t="s">
        <v>4816</v>
      </c>
      <c r="G1447" s="3" t="s">
        <v>4837</v>
      </c>
      <c r="H1447" s="3" t="s">
        <v>4838</v>
      </c>
      <c r="I1447" s="3" t="s">
        <v>4846</v>
      </c>
      <c r="J1447" s="18"/>
      <c r="K1447" s="17" t="str">
        <f t="shared" si="22"/>
        <v>Packaging PerformanceLMSPackagingMCRSPrepare routine meetings, ensuring all requirements are met.Provide insights to solve the main problems in routinePost maintenance sttopage</v>
      </c>
      <c r="L1447" s="3"/>
      <c r="M1447" s="3"/>
      <c r="N1447" s="3"/>
      <c r="O1447" s="3"/>
      <c r="P1447" s="3" t="s">
        <v>5629</v>
      </c>
      <c r="Q1447" s="3">
        <v>2026</v>
      </c>
      <c r="R1447" s="5"/>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c r="AQ1447" s="19"/>
      <c r="AR1447" s="19"/>
      <c r="AS1447" s="19"/>
      <c r="AT1447" s="19"/>
      <c r="AU1447" s="19"/>
      <c r="AV1447" s="19"/>
      <c r="AW1447" s="19"/>
      <c r="AX1447" s="19"/>
      <c r="AY1447" s="19"/>
      <c r="AZ1447" s="19"/>
      <c r="BA1447" s="19"/>
      <c r="BB1447" s="19"/>
      <c r="BC1447" s="19"/>
      <c r="BD1447" s="19"/>
      <c r="BE1447" s="19"/>
      <c r="BF1447" s="19"/>
      <c r="BG1447" s="19"/>
      <c r="BH1447" s="19"/>
      <c r="BI1447" s="19"/>
      <c r="BJ1447" s="19"/>
      <c r="BK1447" s="19"/>
      <c r="BL1447" s="19"/>
      <c r="BM1447" s="19"/>
      <c r="BN1447" s="19"/>
      <c r="BO1447" s="19"/>
      <c r="BP1447" s="19"/>
      <c r="BQ1447" s="19"/>
      <c r="BR1447" s="19"/>
      <c r="BS1447" s="19"/>
      <c r="BT1447" s="19"/>
      <c r="BU1447" s="19"/>
      <c r="BV1447" s="19"/>
    </row>
    <row r="1448" spans="1:74" ht="60" customHeight="1" x14ac:dyDescent="0.25">
      <c r="A1448" s="9" t="s">
        <v>5498</v>
      </c>
      <c r="B1448" s="14" t="s">
        <v>82</v>
      </c>
      <c r="C1448" s="3" t="s">
        <v>2100</v>
      </c>
      <c r="D1448" s="3" t="s">
        <v>40</v>
      </c>
      <c r="E1448" s="3" t="s">
        <v>98</v>
      </c>
      <c r="F1448" s="3" t="s">
        <v>4816</v>
      </c>
      <c r="G1448" s="3" t="s">
        <v>4837</v>
      </c>
      <c r="H1448" s="3" t="s">
        <v>4838</v>
      </c>
      <c r="I1448" s="3" t="s">
        <v>4848</v>
      </c>
      <c r="J1448" s="18"/>
      <c r="K1448" s="17" t="str">
        <f t="shared" si="22"/>
        <v>Packaging PerformanceLMSPackagingMCRSPrepare routine meetings, ensuring all requirements are met.Provide insights to solve the main problems in routineOPR Meeting</v>
      </c>
      <c r="L1448" s="3"/>
      <c r="M1448" s="3"/>
      <c r="N1448" s="3"/>
      <c r="O1448" s="3"/>
      <c r="P1448" s="3" t="s">
        <v>5629</v>
      </c>
      <c r="Q1448" s="3">
        <v>2026</v>
      </c>
      <c r="R1448" s="5"/>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c r="AQ1448" s="19"/>
      <c r="AR1448" s="19"/>
      <c r="AS1448" s="19"/>
      <c r="AT1448" s="19"/>
      <c r="AU1448" s="19"/>
      <c r="AV1448" s="19"/>
      <c r="AW1448" s="19"/>
      <c r="AX1448" s="19"/>
      <c r="AY1448" s="19"/>
      <c r="AZ1448" s="19"/>
      <c r="BA1448" s="19"/>
      <c r="BB1448" s="19"/>
      <c r="BC1448" s="19"/>
      <c r="BD1448" s="19"/>
      <c r="BE1448" s="19"/>
      <c r="BF1448" s="19"/>
      <c r="BG1448" s="19"/>
      <c r="BH1448" s="19"/>
      <c r="BI1448" s="19"/>
      <c r="BJ1448" s="19"/>
      <c r="BK1448" s="19"/>
      <c r="BL1448" s="19"/>
      <c r="BM1448" s="19"/>
      <c r="BN1448" s="19"/>
      <c r="BO1448" s="19"/>
      <c r="BP1448" s="19"/>
      <c r="BQ1448" s="19"/>
      <c r="BR1448" s="19"/>
      <c r="BS1448" s="19"/>
      <c r="BT1448" s="19"/>
      <c r="BU1448" s="19"/>
      <c r="BV1448" s="19"/>
    </row>
    <row r="1449" spans="1:74" ht="90" customHeight="1" x14ac:dyDescent="0.25">
      <c r="A1449" s="9" t="s">
        <v>5498</v>
      </c>
      <c r="B1449" s="14" t="s">
        <v>82</v>
      </c>
      <c r="C1449" s="3" t="s">
        <v>2100</v>
      </c>
      <c r="D1449" s="3" t="s">
        <v>40</v>
      </c>
      <c r="E1449" s="3" t="s">
        <v>98</v>
      </c>
      <c r="F1449" s="3" t="s">
        <v>2101</v>
      </c>
      <c r="G1449" s="3" t="s">
        <v>4850</v>
      </c>
      <c r="H1449" s="3" t="s">
        <v>4851</v>
      </c>
      <c r="I1449" s="3" t="s">
        <v>4852</v>
      </c>
      <c r="J1449" s="18"/>
      <c r="K1449" s="17" t="str">
        <f t="shared" si="22"/>
        <v>Packaging PerformanceLMSPackagingFunctional - Packaging KPIs Policies Compliance and Assets Utilization Optimization ("Sweat Our Assets")Optimize line automationModulate my equipment in order to optmize performanceEnable to visualize SEGUE control and SEGUE actions</v>
      </c>
      <c r="L1449" s="3"/>
      <c r="M1449" s="3"/>
      <c r="N1449" s="3"/>
      <c r="O1449" s="3"/>
      <c r="P1449" s="3" t="s">
        <v>5630</v>
      </c>
      <c r="Q1449" s="3">
        <v>2027</v>
      </c>
      <c r="R1449" s="5"/>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c r="AQ1449" s="19"/>
      <c r="AR1449" s="19"/>
      <c r="AS1449" s="19"/>
      <c r="AT1449" s="19"/>
      <c r="AU1449" s="19"/>
      <c r="AV1449" s="19"/>
      <c r="AW1449" s="19"/>
      <c r="AX1449" s="19"/>
      <c r="AY1449" s="19"/>
      <c r="AZ1449" s="19"/>
      <c r="BA1449" s="19"/>
      <c r="BB1449" s="19"/>
      <c r="BC1449" s="19"/>
      <c r="BD1449" s="19"/>
      <c r="BE1449" s="19"/>
      <c r="BF1449" s="19"/>
      <c r="BG1449" s="19"/>
      <c r="BH1449" s="19"/>
      <c r="BI1449" s="19"/>
      <c r="BJ1449" s="19"/>
      <c r="BK1449" s="19"/>
      <c r="BL1449" s="19"/>
      <c r="BM1449" s="19"/>
      <c r="BN1449" s="19"/>
      <c r="BO1449" s="19"/>
      <c r="BP1449" s="19"/>
      <c r="BQ1449" s="19"/>
      <c r="BR1449" s="19"/>
      <c r="BS1449" s="19"/>
      <c r="BT1449" s="19"/>
      <c r="BU1449" s="19"/>
      <c r="BV1449" s="19"/>
    </row>
    <row r="1450" spans="1:74" ht="90" customHeight="1" x14ac:dyDescent="0.25">
      <c r="A1450" s="9" t="s">
        <v>5498</v>
      </c>
      <c r="B1450" s="14" t="s">
        <v>82</v>
      </c>
      <c r="C1450" s="3" t="s">
        <v>2100</v>
      </c>
      <c r="D1450" s="3" t="s">
        <v>40</v>
      </c>
      <c r="E1450" s="3" t="s">
        <v>98</v>
      </c>
      <c r="F1450" s="3" t="s">
        <v>2101</v>
      </c>
      <c r="G1450" s="3" t="s">
        <v>4850</v>
      </c>
      <c r="H1450" s="3" t="s">
        <v>4851</v>
      </c>
      <c r="I1450" s="3" t="s">
        <v>4854</v>
      </c>
      <c r="J1450" s="18"/>
      <c r="K1450" s="17" t="str">
        <f t="shared" si="22"/>
        <v>Packaging PerformanceLMSPackagingFunctional - Packaging KPIs Policies Compliance and Assets Utilization Optimization ("Sweat Our Assets")Optimize line automationModulate my equipment in order to optmize performanceEnable to turn on and turn off SEGUE on OMNIA</v>
      </c>
      <c r="L1450" s="3"/>
      <c r="M1450" s="3"/>
      <c r="N1450" s="3"/>
      <c r="O1450" s="3"/>
      <c r="P1450" s="3" t="s">
        <v>5630</v>
      </c>
      <c r="Q1450" s="3">
        <v>2027</v>
      </c>
      <c r="R1450" s="5"/>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c r="AQ1450" s="19"/>
      <c r="AR1450" s="19"/>
      <c r="AS1450" s="19"/>
      <c r="AT1450" s="19"/>
      <c r="AU1450" s="19"/>
      <c r="AV1450" s="19"/>
      <c r="AW1450" s="19"/>
      <c r="AX1450" s="19"/>
      <c r="AY1450" s="19"/>
      <c r="AZ1450" s="19"/>
      <c r="BA1450" s="19"/>
      <c r="BB1450" s="19"/>
      <c r="BC1450" s="19"/>
      <c r="BD1450" s="19"/>
      <c r="BE1450" s="19"/>
      <c r="BF1450" s="19"/>
      <c r="BG1450" s="19"/>
      <c r="BH1450" s="19"/>
      <c r="BI1450" s="19"/>
      <c r="BJ1450" s="19"/>
      <c r="BK1450" s="19"/>
      <c r="BL1450" s="19"/>
      <c r="BM1450" s="19"/>
      <c r="BN1450" s="19"/>
      <c r="BO1450" s="19"/>
      <c r="BP1450" s="19"/>
      <c r="BQ1450" s="19"/>
      <c r="BR1450" s="19"/>
      <c r="BS1450" s="19"/>
      <c r="BT1450" s="19"/>
      <c r="BU1450" s="19"/>
      <c r="BV1450" s="19"/>
    </row>
    <row r="1451" spans="1:74" ht="90" customHeight="1" x14ac:dyDescent="0.25">
      <c r="A1451" s="9" t="s">
        <v>5498</v>
      </c>
      <c r="B1451" s="14" t="s">
        <v>82</v>
      </c>
      <c r="C1451" s="3" t="s">
        <v>2100</v>
      </c>
      <c r="D1451" s="3" t="s">
        <v>40</v>
      </c>
      <c r="E1451" s="3" t="s">
        <v>98</v>
      </c>
      <c r="F1451" s="3" t="s">
        <v>2101</v>
      </c>
      <c r="G1451" s="3" t="s">
        <v>4856</v>
      </c>
      <c r="H1451" s="3" t="s">
        <v>4857</v>
      </c>
      <c r="I1451" s="3" t="s">
        <v>4858</v>
      </c>
      <c r="J1451" s="18"/>
      <c r="K1451" s="17" t="str">
        <f t="shared" si="22"/>
        <v>Packaging PerformanceLMSPackagingFunctional - Packaging KPIs Policies Compliance and Assets Utilization Optimization ("Sweat Our Assets")Planning the production of a line in the long term.Validate the monthly schadulling planEnable to integrate line nominal speed between systems</v>
      </c>
      <c r="L1451" s="3"/>
      <c r="M1451" s="3"/>
      <c r="N1451" s="3"/>
      <c r="O1451" s="3"/>
      <c r="P1451" s="3" t="s">
        <v>5630</v>
      </c>
      <c r="Q1451" s="3">
        <v>2028</v>
      </c>
      <c r="R1451" s="5"/>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c r="AQ1451" s="19"/>
      <c r="AR1451" s="19"/>
      <c r="AS1451" s="19"/>
      <c r="AT1451" s="19"/>
      <c r="AU1451" s="19"/>
      <c r="AV1451" s="19"/>
      <c r="AW1451" s="19"/>
      <c r="AX1451" s="19"/>
      <c r="AY1451" s="19"/>
      <c r="AZ1451" s="19"/>
      <c r="BA1451" s="19"/>
      <c r="BB1451" s="19"/>
      <c r="BC1451" s="19"/>
      <c r="BD1451" s="19"/>
      <c r="BE1451" s="19"/>
      <c r="BF1451" s="19"/>
      <c r="BG1451" s="19"/>
      <c r="BH1451" s="19"/>
      <c r="BI1451" s="19"/>
      <c r="BJ1451" s="19"/>
      <c r="BK1451" s="19"/>
      <c r="BL1451" s="19"/>
      <c r="BM1451" s="19"/>
      <c r="BN1451" s="19"/>
      <c r="BO1451" s="19"/>
      <c r="BP1451" s="19"/>
      <c r="BQ1451" s="19"/>
      <c r="BR1451" s="19"/>
      <c r="BS1451" s="19"/>
      <c r="BT1451" s="19"/>
      <c r="BU1451" s="19"/>
      <c r="BV1451" s="19"/>
    </row>
    <row r="1452" spans="1:74" ht="90" customHeight="1" x14ac:dyDescent="0.25">
      <c r="A1452" s="9" t="s">
        <v>5498</v>
      </c>
      <c r="B1452" s="14" t="s">
        <v>82</v>
      </c>
      <c r="C1452" s="3" t="s">
        <v>2100</v>
      </c>
      <c r="D1452" s="3" t="s">
        <v>40</v>
      </c>
      <c r="E1452" s="3" t="s">
        <v>98</v>
      </c>
      <c r="F1452" s="3" t="s">
        <v>2101</v>
      </c>
      <c r="G1452" s="3" t="s">
        <v>4856</v>
      </c>
      <c r="H1452" s="3" t="s">
        <v>4857</v>
      </c>
      <c r="I1452" s="3" t="s">
        <v>4860</v>
      </c>
      <c r="J1452" s="18"/>
      <c r="K1452" s="17" t="str">
        <f t="shared" si="22"/>
        <v>Packaging PerformanceLMSPackagingFunctional - Packaging KPIs Policies Compliance and Assets Utilization Optimization ("Sweat Our Assets")Planning the production of a line in the long term.Validate the monthly schadulling planEnable to integrate line efficiency per SKU between systems</v>
      </c>
      <c r="L1452" s="3"/>
      <c r="M1452" s="3"/>
      <c r="N1452" s="3"/>
      <c r="O1452" s="3"/>
      <c r="P1452" s="3" t="s">
        <v>5630</v>
      </c>
      <c r="Q1452" s="3">
        <v>2028</v>
      </c>
      <c r="R1452" s="5"/>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c r="AQ1452" s="19"/>
      <c r="AR1452" s="19"/>
      <c r="AS1452" s="19"/>
      <c r="AT1452" s="19"/>
      <c r="AU1452" s="19"/>
      <c r="AV1452" s="19"/>
      <c r="AW1452" s="19"/>
      <c r="AX1452" s="19"/>
      <c r="AY1452" s="19"/>
      <c r="AZ1452" s="19"/>
      <c r="BA1452" s="19"/>
      <c r="BB1452" s="19"/>
      <c r="BC1452" s="19"/>
      <c r="BD1452" s="19"/>
      <c r="BE1452" s="19"/>
      <c r="BF1452" s="19"/>
      <c r="BG1452" s="19"/>
      <c r="BH1452" s="19"/>
      <c r="BI1452" s="19"/>
      <c r="BJ1452" s="19"/>
      <c r="BK1452" s="19"/>
      <c r="BL1452" s="19"/>
      <c r="BM1452" s="19"/>
      <c r="BN1452" s="19"/>
      <c r="BO1452" s="19"/>
      <c r="BP1452" s="19"/>
      <c r="BQ1452" s="19"/>
      <c r="BR1452" s="19"/>
      <c r="BS1452" s="19"/>
      <c r="BT1452" s="19"/>
      <c r="BU1452" s="19"/>
      <c r="BV1452" s="19"/>
    </row>
    <row r="1453" spans="1:74" ht="90" customHeight="1" x14ac:dyDescent="0.25">
      <c r="A1453" s="9" t="s">
        <v>5498</v>
      </c>
      <c r="B1453" s="14" t="s">
        <v>82</v>
      </c>
      <c r="C1453" s="3" t="s">
        <v>2100</v>
      </c>
      <c r="D1453" s="3" t="s">
        <v>141</v>
      </c>
      <c r="E1453" s="3" t="s">
        <v>98</v>
      </c>
      <c r="F1453" s="3" t="s">
        <v>2101</v>
      </c>
      <c r="G1453" s="3" t="s">
        <v>2155</v>
      </c>
      <c r="H1453" s="3" t="s">
        <v>2156</v>
      </c>
      <c r="I1453" s="3" t="s">
        <v>2157</v>
      </c>
      <c r="J1453" s="18" t="s">
        <v>2158</v>
      </c>
      <c r="K1453" s="17" t="str">
        <f t="shared" si="22"/>
        <v>Packaging PerformanceProduction OrderPackagingFunctional - Packaging KPIs Policies Compliance and Assets Utilization Optimization ("Sweat Our Assets")Create production OrderExecute production traceabilityOrders for Packaging (LMS Squad)Create orders for LMS (Packaging) lines</v>
      </c>
      <c r="L1453" s="3"/>
      <c r="M1453" s="3"/>
      <c r="N1453" s="3"/>
      <c r="O1453" s="3"/>
      <c r="P1453" s="3" t="s">
        <v>150</v>
      </c>
      <c r="Q1453" s="3">
        <v>2024</v>
      </c>
      <c r="R1453" s="5"/>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c r="AQ1453" s="19"/>
      <c r="AR1453" s="19"/>
      <c r="AS1453" s="19"/>
      <c r="AT1453" s="19"/>
      <c r="AU1453" s="19"/>
      <c r="AV1453" s="19"/>
      <c r="AW1453" s="19"/>
      <c r="AX1453" s="19"/>
      <c r="AY1453" s="19"/>
      <c r="AZ1453" s="19"/>
      <c r="BA1453" s="19"/>
      <c r="BB1453" s="19"/>
      <c r="BC1453" s="19"/>
      <c r="BD1453" s="19"/>
      <c r="BE1453" s="19"/>
      <c r="BF1453" s="19"/>
      <c r="BG1453" s="19"/>
      <c r="BH1453" s="19"/>
      <c r="BI1453" s="19"/>
      <c r="BJ1453" s="19"/>
      <c r="BK1453" s="19"/>
      <c r="BL1453" s="19"/>
      <c r="BM1453" s="19"/>
      <c r="BN1453" s="19"/>
      <c r="BO1453" s="19"/>
      <c r="BP1453" s="19"/>
      <c r="BQ1453" s="19"/>
      <c r="BR1453" s="19"/>
      <c r="BS1453" s="19"/>
      <c r="BT1453" s="19"/>
      <c r="BU1453" s="19"/>
      <c r="BV1453" s="19"/>
    </row>
    <row r="1454" spans="1:74" ht="120" customHeight="1" x14ac:dyDescent="0.25">
      <c r="A1454" s="9" t="s">
        <v>5498</v>
      </c>
      <c r="B1454" s="14" t="s">
        <v>82</v>
      </c>
      <c r="C1454" s="3" t="s">
        <v>2100</v>
      </c>
      <c r="D1454" s="3" t="s">
        <v>141</v>
      </c>
      <c r="E1454" s="3" t="s">
        <v>98</v>
      </c>
      <c r="F1454" s="3" t="s">
        <v>2101</v>
      </c>
      <c r="G1454" s="3" t="s">
        <v>2155</v>
      </c>
      <c r="H1454" s="3" t="s">
        <v>2156</v>
      </c>
      <c r="I1454" s="3" t="s">
        <v>2160</v>
      </c>
      <c r="J1454" s="18" t="s">
        <v>2161</v>
      </c>
      <c r="K1454" s="17" t="str">
        <f t="shared" si="22"/>
        <v>Packaging PerformanceProduction OrderPackagingFunctional - Packaging KPIs Policies Compliance and Assets Utilization Optimization ("Sweat Our Assets")Create production OrderExecute production traceabilityOrders for Packaging (Start/End/Edit/Cancel/Reopen) - ManualAbility to Start/End/Edit/Cancel/Reopen orders manually from the Omnia front end</v>
      </c>
      <c r="L1454" s="3"/>
      <c r="M1454" s="3"/>
      <c r="N1454" s="3"/>
      <c r="O1454" s="3"/>
      <c r="P1454" s="3" t="s">
        <v>150</v>
      </c>
      <c r="Q1454" s="3">
        <v>2024</v>
      </c>
      <c r="R1454" s="5"/>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c r="AQ1454" s="19"/>
      <c r="AR1454" s="19"/>
      <c r="AS1454" s="19"/>
      <c r="AT1454" s="19"/>
      <c r="AU1454" s="19"/>
      <c r="AV1454" s="19"/>
      <c r="AW1454" s="19"/>
      <c r="AX1454" s="19"/>
      <c r="AY1454" s="19"/>
      <c r="AZ1454" s="19"/>
      <c r="BA1454" s="19"/>
      <c r="BB1454" s="19"/>
      <c r="BC1454" s="19"/>
      <c r="BD1454" s="19"/>
      <c r="BE1454" s="19"/>
      <c r="BF1454" s="19"/>
      <c r="BG1454" s="19"/>
      <c r="BH1454" s="19"/>
      <c r="BI1454" s="19"/>
      <c r="BJ1454" s="19"/>
      <c r="BK1454" s="19"/>
      <c r="BL1454" s="19"/>
      <c r="BM1454" s="19"/>
      <c r="BN1454" s="19"/>
      <c r="BO1454" s="19"/>
      <c r="BP1454" s="19"/>
      <c r="BQ1454" s="19"/>
      <c r="BR1454" s="19"/>
      <c r="BS1454" s="19"/>
      <c r="BT1454" s="19"/>
      <c r="BU1454" s="19"/>
      <c r="BV1454" s="19"/>
    </row>
    <row r="1455" spans="1:74" ht="90" customHeight="1" x14ac:dyDescent="0.25">
      <c r="A1455" s="9" t="s">
        <v>5498</v>
      </c>
      <c r="B1455" s="14" t="s">
        <v>82</v>
      </c>
      <c r="C1455" s="3" t="s">
        <v>2100</v>
      </c>
      <c r="D1455" s="3" t="s">
        <v>141</v>
      </c>
      <c r="E1455" s="3" t="s">
        <v>98</v>
      </c>
      <c r="F1455" s="3" t="s">
        <v>2101</v>
      </c>
      <c r="G1455" s="3" t="s">
        <v>2155</v>
      </c>
      <c r="H1455" s="3" t="s">
        <v>2156</v>
      </c>
      <c r="I1455" s="3" t="s">
        <v>2285</v>
      </c>
      <c r="J1455" s="18"/>
      <c r="K1455" s="17" t="str">
        <f t="shared" si="22"/>
        <v>Packaging PerformanceProduction OrderPackagingFunctional - Packaging KPIs Policies Compliance and Assets Utilization Optimization ("Sweat Our Assets")Create production OrderExecute production traceabilityOrders for Packaging (Pause) - Manual</v>
      </c>
      <c r="L1455" s="3"/>
      <c r="M1455" s="3"/>
      <c r="N1455" s="3"/>
      <c r="O1455" s="3"/>
      <c r="P1455" s="3" t="s">
        <v>5629</v>
      </c>
      <c r="Q1455" s="3">
        <v>2026</v>
      </c>
      <c r="R1455" s="5"/>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c r="AQ1455" s="19"/>
      <c r="AR1455" s="19"/>
      <c r="AS1455" s="19"/>
      <c r="AT1455" s="19"/>
      <c r="AU1455" s="19"/>
      <c r="AV1455" s="19"/>
      <c r="AW1455" s="19"/>
      <c r="AX1455" s="19"/>
      <c r="AY1455" s="19"/>
      <c r="AZ1455" s="19"/>
      <c r="BA1455" s="19"/>
      <c r="BB1455" s="19"/>
      <c r="BC1455" s="19"/>
      <c r="BD1455" s="19"/>
      <c r="BE1455" s="19"/>
      <c r="BF1455" s="19"/>
      <c r="BG1455" s="19"/>
      <c r="BH1455" s="19"/>
      <c r="BI1455" s="19"/>
      <c r="BJ1455" s="19"/>
      <c r="BK1455" s="19"/>
      <c r="BL1455" s="19"/>
      <c r="BM1455" s="19"/>
      <c r="BN1455" s="19"/>
      <c r="BO1455" s="19"/>
      <c r="BP1455" s="19"/>
      <c r="BQ1455" s="19"/>
      <c r="BR1455" s="19"/>
      <c r="BS1455" s="19"/>
      <c r="BT1455" s="19"/>
      <c r="BU1455" s="19"/>
      <c r="BV1455" s="19"/>
    </row>
    <row r="1456" spans="1:74" ht="105" customHeight="1" x14ac:dyDescent="0.25">
      <c r="A1456" s="9" t="s">
        <v>5498</v>
      </c>
      <c r="B1456" s="14" t="s">
        <v>82</v>
      </c>
      <c r="C1456" s="3" t="s">
        <v>2100</v>
      </c>
      <c r="D1456" s="3" t="s">
        <v>141</v>
      </c>
      <c r="E1456" s="3" t="s">
        <v>98</v>
      </c>
      <c r="F1456" s="3" t="s">
        <v>2101</v>
      </c>
      <c r="G1456" s="3" t="s">
        <v>2155</v>
      </c>
      <c r="H1456" s="3" t="s">
        <v>2156</v>
      </c>
      <c r="I1456" s="3" t="s">
        <v>2289</v>
      </c>
      <c r="J1456" s="18" t="s">
        <v>2290</v>
      </c>
      <c r="K1456" s="17" t="str">
        <f t="shared" si="22"/>
        <v>Packaging PerformanceProduction OrderPackagingFunctional - Packaging KPIs Policies Compliance and Assets Utilization Optimization ("Sweat Our Assets")Create production OrderExecute production traceabilityEnable to edit/change SKU/Product on the orderNeeded for when users started the wrong product and needs to be corrected.</v>
      </c>
      <c r="L1456" s="3"/>
      <c r="M1456" s="3"/>
      <c r="N1456" s="3"/>
      <c r="O1456" s="3"/>
      <c r="P1456" s="3" t="s">
        <v>5629</v>
      </c>
      <c r="Q1456" s="3">
        <v>2026</v>
      </c>
      <c r="R1456" s="5"/>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c r="AQ1456" s="19"/>
      <c r="AR1456" s="19"/>
      <c r="AS1456" s="19"/>
      <c r="AT1456" s="19"/>
      <c r="AU1456" s="19"/>
      <c r="AV1456" s="19"/>
      <c r="AW1456" s="19"/>
      <c r="AX1456" s="19"/>
      <c r="AY1456" s="19"/>
      <c r="AZ1456" s="19"/>
      <c r="BA1456" s="19"/>
      <c r="BB1456" s="19"/>
      <c r="BC1456" s="19"/>
      <c r="BD1456" s="19"/>
      <c r="BE1456" s="19"/>
      <c r="BF1456" s="19"/>
      <c r="BG1456" s="19"/>
      <c r="BH1456" s="19"/>
      <c r="BI1456" s="19"/>
      <c r="BJ1456" s="19"/>
      <c r="BK1456" s="19"/>
      <c r="BL1456" s="19"/>
      <c r="BM1456" s="19"/>
      <c r="BN1456" s="19"/>
      <c r="BO1456" s="19"/>
      <c r="BP1456" s="19"/>
      <c r="BQ1456" s="19"/>
      <c r="BR1456" s="19"/>
      <c r="BS1456" s="19"/>
      <c r="BT1456" s="19"/>
      <c r="BU1456" s="19"/>
      <c r="BV1456" s="19"/>
    </row>
    <row r="1457" spans="1:74" ht="90" customHeight="1" x14ac:dyDescent="0.25">
      <c r="A1457" s="9" t="s">
        <v>5498</v>
      </c>
      <c r="B1457" s="14" t="s">
        <v>82</v>
      </c>
      <c r="C1457" s="3" t="s">
        <v>2100</v>
      </c>
      <c r="D1457" s="3" t="s">
        <v>141</v>
      </c>
      <c r="E1457" s="3" t="s">
        <v>98</v>
      </c>
      <c r="F1457" s="3" t="s">
        <v>2101</v>
      </c>
      <c r="G1457" s="3" t="s">
        <v>2272</v>
      </c>
      <c r="H1457" s="3" t="s">
        <v>2273</v>
      </c>
      <c r="I1457" s="3" t="s">
        <v>2274</v>
      </c>
      <c r="J1457" s="18"/>
      <c r="K1457" s="17" t="str">
        <f t="shared" si="22"/>
        <v>Packaging PerformanceProduction OrderPackagingFunctional - Packaging KPIs Policies Compliance and Assets Utilization Optimization ("Sweat Our Assets")Record gross production volumeProduction data collectionGross Production Management (LMS Squad)</v>
      </c>
      <c r="L1457" s="3"/>
      <c r="M1457" s="3"/>
      <c r="N1457" s="3"/>
      <c r="O1457" s="3"/>
      <c r="P1457" s="3" t="s">
        <v>150</v>
      </c>
      <c r="Q1457" s="3">
        <v>2025</v>
      </c>
      <c r="R1457" s="5"/>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c r="AQ1457" s="19"/>
      <c r="AR1457" s="19"/>
      <c r="AS1457" s="19"/>
      <c r="AT1457" s="19"/>
      <c r="AU1457" s="19"/>
      <c r="AV1457" s="19"/>
      <c r="AW1457" s="19"/>
      <c r="AX1457" s="19"/>
      <c r="AY1457" s="19"/>
      <c r="AZ1457" s="19"/>
      <c r="BA1457" s="19"/>
      <c r="BB1457" s="19"/>
      <c r="BC1457" s="19"/>
      <c r="BD1457" s="19"/>
      <c r="BE1457" s="19"/>
      <c r="BF1457" s="19"/>
      <c r="BG1457" s="19"/>
      <c r="BH1457" s="19"/>
      <c r="BI1457" s="19"/>
      <c r="BJ1457" s="19"/>
      <c r="BK1457" s="19"/>
      <c r="BL1457" s="19"/>
      <c r="BM1457" s="19"/>
      <c r="BN1457" s="19"/>
      <c r="BO1457" s="19"/>
      <c r="BP1457" s="19"/>
      <c r="BQ1457" s="19"/>
      <c r="BR1457" s="19"/>
      <c r="BS1457" s="19"/>
      <c r="BT1457" s="19"/>
      <c r="BU1457" s="19"/>
      <c r="BV1457" s="19"/>
    </row>
    <row r="1458" spans="1:74" ht="90" customHeight="1" x14ac:dyDescent="0.25">
      <c r="A1458" s="9" t="s">
        <v>5498</v>
      </c>
      <c r="B1458" s="14" t="s">
        <v>82</v>
      </c>
      <c r="C1458" s="3" t="s">
        <v>2100</v>
      </c>
      <c r="D1458" s="3" t="s">
        <v>141</v>
      </c>
      <c r="E1458" s="3" t="s">
        <v>98</v>
      </c>
      <c r="F1458" s="3" t="s">
        <v>2101</v>
      </c>
      <c r="G1458" s="3" t="s">
        <v>2272</v>
      </c>
      <c r="H1458" s="3" t="s">
        <v>2273</v>
      </c>
      <c r="I1458" s="3" t="s">
        <v>2276</v>
      </c>
      <c r="J1458" s="18"/>
      <c r="K1458" s="17" t="str">
        <f t="shared" si="22"/>
        <v>Packaging PerformanceProduction OrderPackagingFunctional - Packaging KPIs Policies Compliance and Assets Utilization Optimization ("Sweat Our Assets")Record gross production volumeProduction data collectionPackaging Filler Counters (LMS Squad)</v>
      </c>
      <c r="L1458" s="3"/>
      <c r="M1458" s="3"/>
      <c r="N1458" s="3"/>
      <c r="O1458" s="3"/>
      <c r="P1458" s="3" t="s">
        <v>150</v>
      </c>
      <c r="Q1458" s="3">
        <v>2025</v>
      </c>
      <c r="R1458" s="5"/>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c r="AQ1458" s="19"/>
      <c r="AR1458" s="19"/>
      <c r="AS1458" s="19"/>
      <c r="AT1458" s="19"/>
      <c r="AU1458" s="19"/>
      <c r="AV1458" s="19"/>
      <c r="AW1458" s="19"/>
      <c r="AX1458" s="19"/>
      <c r="AY1458" s="19"/>
      <c r="AZ1458" s="19"/>
      <c r="BA1458" s="19"/>
      <c r="BB1458" s="19"/>
      <c r="BC1458" s="19"/>
      <c r="BD1458" s="19"/>
      <c r="BE1458" s="19"/>
      <c r="BF1458" s="19"/>
      <c r="BG1458" s="19"/>
      <c r="BH1458" s="19"/>
      <c r="BI1458" s="19"/>
      <c r="BJ1458" s="19"/>
      <c r="BK1458" s="19"/>
      <c r="BL1458" s="19"/>
      <c r="BM1458" s="19"/>
      <c r="BN1458" s="19"/>
      <c r="BO1458" s="19"/>
      <c r="BP1458" s="19"/>
      <c r="BQ1458" s="19"/>
      <c r="BR1458" s="19"/>
      <c r="BS1458" s="19"/>
      <c r="BT1458" s="19"/>
      <c r="BU1458" s="19"/>
      <c r="BV1458" s="19"/>
    </row>
    <row r="1459" spans="1:74" ht="90" customHeight="1" x14ac:dyDescent="0.25">
      <c r="A1459" s="9" t="s">
        <v>5498</v>
      </c>
      <c r="B1459" s="14" t="s">
        <v>82</v>
      </c>
      <c r="C1459" s="3" t="s">
        <v>2100</v>
      </c>
      <c r="D1459" s="3" t="s">
        <v>141</v>
      </c>
      <c r="E1459" s="3" t="s">
        <v>98</v>
      </c>
      <c r="F1459" s="3" t="s">
        <v>2101</v>
      </c>
      <c r="G1459" s="3" t="s">
        <v>2272</v>
      </c>
      <c r="H1459" s="3" t="s">
        <v>2273</v>
      </c>
      <c r="I1459" s="3" t="s">
        <v>2337</v>
      </c>
      <c r="J1459" s="18"/>
      <c r="K1459" s="17" t="str">
        <f t="shared" si="22"/>
        <v>Packaging PerformanceProduction OrderPackagingFunctional - Packaging KPIs Policies Compliance and Assets Utilization Optimization ("Sweat Our Assets")Record gross production volumeProduction data collectionPackaging Filler Counters per Hour (LMS Squad)</v>
      </c>
      <c r="L1459" s="3"/>
      <c r="M1459" s="3"/>
      <c r="N1459" s="3"/>
      <c r="O1459" s="3"/>
      <c r="P1459" s="3" t="s">
        <v>150</v>
      </c>
      <c r="Q1459" s="3">
        <v>2025</v>
      </c>
      <c r="R1459" s="5"/>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c r="AQ1459" s="19"/>
      <c r="AR1459" s="19"/>
      <c r="AS1459" s="19"/>
      <c r="AT1459" s="19"/>
      <c r="AU1459" s="19"/>
      <c r="AV1459" s="19"/>
      <c r="AW1459" s="19"/>
      <c r="AX1459" s="19"/>
      <c r="AY1459" s="19"/>
      <c r="AZ1459" s="19"/>
      <c r="BA1459" s="19"/>
      <c r="BB1459" s="19"/>
      <c r="BC1459" s="19"/>
      <c r="BD1459" s="19"/>
      <c r="BE1459" s="19"/>
      <c r="BF1459" s="19"/>
      <c r="BG1459" s="19"/>
      <c r="BH1459" s="19"/>
      <c r="BI1459" s="19"/>
      <c r="BJ1459" s="19"/>
      <c r="BK1459" s="19"/>
      <c r="BL1459" s="19"/>
      <c r="BM1459" s="19"/>
      <c r="BN1459" s="19"/>
      <c r="BO1459" s="19"/>
      <c r="BP1459" s="19"/>
      <c r="BQ1459" s="19"/>
      <c r="BR1459" s="19"/>
      <c r="BS1459" s="19"/>
      <c r="BT1459" s="19"/>
      <c r="BU1459" s="19"/>
      <c r="BV1459" s="19"/>
    </row>
    <row r="1460" spans="1:74" ht="90" customHeight="1" x14ac:dyDescent="0.25">
      <c r="A1460" s="9" t="s">
        <v>5498</v>
      </c>
      <c r="B1460" s="14" t="s">
        <v>82</v>
      </c>
      <c r="C1460" s="3" t="s">
        <v>2100</v>
      </c>
      <c r="D1460" s="3" t="s">
        <v>141</v>
      </c>
      <c r="E1460" s="3" t="s">
        <v>98</v>
      </c>
      <c r="F1460" s="3" t="s">
        <v>2101</v>
      </c>
      <c r="G1460" s="3" t="s">
        <v>2272</v>
      </c>
      <c r="H1460" s="3" t="s">
        <v>2273</v>
      </c>
      <c r="I1460" s="3" t="s">
        <v>2278</v>
      </c>
      <c r="J1460" s="18"/>
      <c r="K1460" s="17" t="str">
        <f t="shared" si="22"/>
        <v>Packaging PerformanceProduction OrderPackagingFunctional - Packaging KPIs Policies Compliance and Assets Utilization Optimization ("Sweat Our Assets")Record gross production volumeProduction data collectionPackaging Equipment Counters (LMS Squad)</v>
      </c>
      <c r="L1460" s="3"/>
      <c r="M1460" s="3"/>
      <c r="N1460" s="3"/>
      <c r="O1460" s="3"/>
      <c r="P1460" s="3" t="s">
        <v>150</v>
      </c>
      <c r="Q1460" s="3">
        <v>2025</v>
      </c>
      <c r="R1460" s="5"/>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c r="AQ1460" s="19"/>
      <c r="AR1460" s="19"/>
      <c r="AS1460" s="19"/>
      <c r="AT1460" s="19"/>
      <c r="AU1460" s="19"/>
      <c r="AV1460" s="19"/>
      <c r="AW1460" s="19"/>
      <c r="AX1460" s="19"/>
      <c r="AY1460" s="19"/>
      <c r="AZ1460" s="19"/>
      <c r="BA1460" s="19"/>
      <c r="BB1460" s="19"/>
      <c r="BC1460" s="19"/>
      <c r="BD1460" s="19"/>
      <c r="BE1460" s="19"/>
      <c r="BF1460" s="19"/>
      <c r="BG1460" s="19"/>
      <c r="BH1460" s="19"/>
      <c r="BI1460" s="19"/>
      <c r="BJ1460" s="19"/>
      <c r="BK1460" s="19"/>
      <c r="BL1460" s="19"/>
      <c r="BM1460" s="19"/>
      <c r="BN1460" s="19"/>
      <c r="BO1460" s="19"/>
      <c r="BP1460" s="19"/>
      <c r="BQ1460" s="19"/>
      <c r="BR1460" s="19"/>
      <c r="BS1460" s="19"/>
      <c r="BT1460" s="19"/>
      <c r="BU1460" s="19"/>
      <c r="BV1460" s="19"/>
    </row>
    <row r="1461" spans="1:74" ht="105" customHeight="1" x14ac:dyDescent="0.25">
      <c r="A1461" s="9" t="s">
        <v>5498</v>
      </c>
      <c r="B1461" s="14" t="s">
        <v>82</v>
      </c>
      <c r="C1461" s="3" t="s">
        <v>2100</v>
      </c>
      <c r="D1461" s="3" t="s">
        <v>141</v>
      </c>
      <c r="E1461" s="3" t="s">
        <v>98</v>
      </c>
      <c r="F1461" s="3" t="s">
        <v>2101</v>
      </c>
      <c r="G1461" s="3" t="s">
        <v>2272</v>
      </c>
      <c r="H1461" s="3" t="s">
        <v>2273</v>
      </c>
      <c r="I1461" s="3" t="s">
        <v>2339</v>
      </c>
      <c r="J1461" s="18" t="s">
        <v>2340</v>
      </c>
      <c r="K1461" s="17" t="str">
        <f t="shared" si="22"/>
        <v>Packaging PerformanceProduction OrderPackagingFunctional - Packaging KPIs Policies Compliance and Assets Utilization Optimization ("Sweat Our Assets")Record gross production volumeProduction data collectionPackaging Orders - Intervals (including recalculation)Ability to have intervals correctly assigned to equipment</v>
      </c>
      <c r="L1461" s="3"/>
      <c r="M1461" s="3"/>
      <c r="N1461" s="3"/>
      <c r="O1461" s="3"/>
      <c r="P1461" s="3" t="s">
        <v>150</v>
      </c>
      <c r="Q1461" s="3">
        <v>2025</v>
      </c>
      <c r="R1461" s="5"/>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c r="AQ1461" s="19"/>
      <c r="AR1461" s="19"/>
      <c r="AS1461" s="19"/>
      <c r="AT1461" s="19"/>
      <c r="AU1461" s="19"/>
      <c r="AV1461" s="19"/>
      <c r="AW1461" s="19"/>
      <c r="AX1461" s="19"/>
      <c r="AY1461" s="19"/>
      <c r="AZ1461" s="19"/>
      <c r="BA1461" s="19"/>
      <c r="BB1461" s="19"/>
      <c r="BC1461" s="19"/>
      <c r="BD1461" s="19"/>
      <c r="BE1461" s="19"/>
      <c r="BF1461" s="19"/>
      <c r="BG1461" s="19"/>
      <c r="BH1461" s="19"/>
      <c r="BI1461" s="19"/>
      <c r="BJ1461" s="19"/>
      <c r="BK1461" s="19"/>
      <c r="BL1461" s="19"/>
      <c r="BM1461" s="19"/>
      <c r="BN1461" s="19"/>
      <c r="BO1461" s="19"/>
      <c r="BP1461" s="19"/>
      <c r="BQ1461" s="19"/>
      <c r="BR1461" s="19"/>
      <c r="BS1461" s="19"/>
      <c r="BT1461" s="19"/>
      <c r="BU1461" s="19"/>
      <c r="BV1461" s="19"/>
    </row>
    <row r="1462" spans="1:74" ht="120" customHeight="1" x14ac:dyDescent="0.25">
      <c r="A1462" s="9" t="s">
        <v>5498</v>
      </c>
      <c r="B1462" s="14" t="s">
        <v>82</v>
      </c>
      <c r="C1462" s="3" t="s">
        <v>2100</v>
      </c>
      <c r="D1462" s="3" t="s">
        <v>141</v>
      </c>
      <c r="E1462" s="3" t="s">
        <v>98</v>
      </c>
      <c r="F1462" s="3" t="s">
        <v>2101</v>
      </c>
      <c r="G1462" s="3" t="s">
        <v>2345</v>
      </c>
      <c r="H1462" s="3" t="s">
        <v>2346</v>
      </c>
      <c r="I1462" s="3" t="s">
        <v>2347</v>
      </c>
      <c r="J1462" s="18" t="s">
        <v>2348</v>
      </c>
      <c r="K1462" s="17" t="str">
        <f t="shared" si="22"/>
        <v>Packaging PerformanceProduction OrderPackagingFunctional - Packaging KPIs Policies Compliance and Assets Utilization Optimization ("Sweat Our Assets")Start production OrderStart production order automaticallyProduction Start Setting/Trigger (For PTS Scheduling)Create production start that will be used for Cross batch scheduling in IQ</v>
      </c>
      <c r="L1462" s="3"/>
      <c r="M1462" s="3"/>
      <c r="N1462" s="3"/>
      <c r="O1462" s="3"/>
      <c r="P1462" s="3" t="s">
        <v>5630</v>
      </c>
      <c r="Q1462" s="3">
        <v>2027</v>
      </c>
      <c r="R1462" s="5"/>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c r="AQ1462" s="19"/>
      <c r="AR1462" s="19"/>
      <c r="AS1462" s="19"/>
      <c r="AT1462" s="19"/>
      <c r="AU1462" s="19"/>
      <c r="AV1462" s="19"/>
      <c r="AW1462" s="19"/>
      <c r="AX1462" s="19"/>
      <c r="AY1462" s="19"/>
      <c r="AZ1462" s="19"/>
      <c r="BA1462" s="19"/>
      <c r="BB1462" s="19"/>
      <c r="BC1462" s="19"/>
      <c r="BD1462" s="19"/>
      <c r="BE1462" s="19"/>
      <c r="BF1462" s="19"/>
      <c r="BG1462" s="19"/>
      <c r="BH1462" s="19"/>
      <c r="BI1462" s="19"/>
      <c r="BJ1462" s="19"/>
      <c r="BK1462" s="19"/>
      <c r="BL1462" s="19"/>
      <c r="BM1462" s="19"/>
      <c r="BN1462" s="19"/>
      <c r="BO1462" s="19"/>
      <c r="BP1462" s="19"/>
      <c r="BQ1462" s="19"/>
      <c r="BR1462" s="19"/>
      <c r="BS1462" s="19"/>
      <c r="BT1462" s="19"/>
      <c r="BU1462" s="19"/>
      <c r="BV1462" s="19"/>
    </row>
    <row r="1463" spans="1:74" ht="90" customHeight="1" x14ac:dyDescent="0.25">
      <c r="A1463" s="9" t="s">
        <v>5498</v>
      </c>
      <c r="B1463" s="14" t="s">
        <v>82</v>
      </c>
      <c r="C1463" s="3" t="s">
        <v>2100</v>
      </c>
      <c r="D1463" s="3" t="s">
        <v>141</v>
      </c>
      <c r="E1463" s="3" t="s">
        <v>98</v>
      </c>
      <c r="F1463" s="3" t="s">
        <v>2101</v>
      </c>
      <c r="G1463" s="3" t="s">
        <v>2155</v>
      </c>
      <c r="H1463" s="3" t="s">
        <v>2350</v>
      </c>
      <c r="I1463" s="3" t="s">
        <v>2351</v>
      </c>
      <c r="J1463" s="18"/>
      <c r="K1463" s="17" t="str">
        <f t="shared" si="22"/>
        <v>Packaging PerformanceProduction OrderPackagingFunctional - Packaging KPIs Policies Compliance and Assets Utilization Optimization ("Sweat Our Assets")Create production OrderOneMes legacy integrationEnable to integrate with Legacy system open/close/edit/exclude order</v>
      </c>
      <c r="L1463" s="3"/>
      <c r="M1463" s="3"/>
      <c r="N1463" s="3"/>
      <c r="O1463" s="3"/>
      <c r="P1463" s="3" t="s">
        <v>5629</v>
      </c>
      <c r="Q1463" s="3">
        <v>2026</v>
      </c>
      <c r="R1463" s="5"/>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c r="AQ1463" s="19"/>
      <c r="AR1463" s="19"/>
      <c r="AS1463" s="19"/>
      <c r="AT1463" s="19"/>
      <c r="AU1463" s="19"/>
      <c r="AV1463" s="19"/>
      <c r="AW1463" s="19"/>
      <c r="AX1463" s="19"/>
      <c r="AY1463" s="19"/>
      <c r="AZ1463" s="19"/>
      <c r="BA1463" s="19"/>
      <c r="BB1463" s="19"/>
      <c r="BC1463" s="19"/>
      <c r="BD1463" s="19"/>
      <c r="BE1463" s="19"/>
      <c r="BF1463" s="19"/>
      <c r="BG1463" s="19"/>
      <c r="BH1463" s="19"/>
      <c r="BI1463" s="19"/>
      <c r="BJ1463" s="19"/>
      <c r="BK1463" s="19"/>
      <c r="BL1463" s="19"/>
      <c r="BM1463" s="19"/>
      <c r="BN1463" s="19"/>
      <c r="BO1463" s="19"/>
      <c r="BP1463" s="19"/>
      <c r="BQ1463" s="19"/>
      <c r="BR1463" s="19"/>
      <c r="BS1463" s="19"/>
      <c r="BT1463" s="19"/>
      <c r="BU1463" s="19"/>
      <c r="BV1463" s="19"/>
    </row>
    <row r="1464" spans="1:74" ht="105" customHeight="1" x14ac:dyDescent="0.25">
      <c r="A1464" s="9" t="s">
        <v>5498</v>
      </c>
      <c r="B1464" s="14" t="s">
        <v>82</v>
      </c>
      <c r="C1464" s="3" t="s">
        <v>2100</v>
      </c>
      <c r="D1464" s="3" t="s">
        <v>141</v>
      </c>
      <c r="E1464" s="3" t="s">
        <v>98</v>
      </c>
      <c r="F1464" s="3" t="s">
        <v>2101</v>
      </c>
      <c r="G1464" s="3" t="s">
        <v>2155</v>
      </c>
      <c r="H1464" s="3" t="s">
        <v>2292</v>
      </c>
      <c r="I1464" s="3" t="s">
        <v>2293</v>
      </c>
      <c r="J1464" s="18" t="s">
        <v>2294</v>
      </c>
      <c r="K1464" s="17" t="str">
        <f t="shared" si="22"/>
        <v>Packaging PerformanceProduction OrderPackagingFunctional - Packaging KPIs Policies Compliance and Assets Utilization Optimization ("Sweat Our Assets")Create production OrderOrder management for multiple SKU linesPackaging Orders GroupingCreate grouping of equipment to be able start orders per group for all of the equipment</v>
      </c>
      <c r="L1464" s="3"/>
      <c r="M1464" s="3"/>
      <c r="N1464" s="3"/>
      <c r="O1464" s="3"/>
      <c r="P1464" s="3" t="s">
        <v>5630</v>
      </c>
      <c r="Q1464" s="3">
        <v>2027</v>
      </c>
      <c r="R1464" s="5"/>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c r="AQ1464" s="19"/>
      <c r="AR1464" s="19"/>
      <c r="AS1464" s="19"/>
      <c r="AT1464" s="19"/>
      <c r="AU1464" s="19"/>
      <c r="AV1464" s="19"/>
      <c r="AW1464" s="19"/>
      <c r="AX1464" s="19"/>
      <c r="AY1464" s="19"/>
      <c r="AZ1464" s="19"/>
      <c r="BA1464" s="19"/>
      <c r="BB1464" s="19"/>
      <c r="BC1464" s="19"/>
      <c r="BD1464" s="19"/>
      <c r="BE1464" s="19"/>
      <c r="BF1464" s="19"/>
      <c r="BG1464" s="19"/>
      <c r="BH1464" s="19"/>
      <c r="BI1464" s="19"/>
      <c r="BJ1464" s="19"/>
      <c r="BK1464" s="19"/>
      <c r="BL1464" s="19"/>
      <c r="BM1464" s="19"/>
      <c r="BN1464" s="19"/>
      <c r="BO1464" s="19"/>
      <c r="BP1464" s="19"/>
      <c r="BQ1464" s="19"/>
      <c r="BR1464" s="19"/>
      <c r="BS1464" s="19"/>
      <c r="BT1464" s="19"/>
      <c r="BU1464" s="19"/>
      <c r="BV1464" s="19"/>
    </row>
    <row r="1465" spans="1:74" ht="120" customHeight="1" x14ac:dyDescent="0.25">
      <c r="A1465" s="9" t="s">
        <v>5498</v>
      </c>
      <c r="B1465" s="14" t="s">
        <v>82</v>
      </c>
      <c r="C1465" s="3" t="s">
        <v>2100</v>
      </c>
      <c r="D1465" s="3" t="s">
        <v>141</v>
      </c>
      <c r="E1465" s="3" t="s">
        <v>98</v>
      </c>
      <c r="F1465" s="3" t="s">
        <v>2101</v>
      </c>
      <c r="G1465" s="3" t="s">
        <v>2155</v>
      </c>
      <c r="H1465" s="3" t="s">
        <v>2292</v>
      </c>
      <c r="I1465" s="3" t="s">
        <v>4893</v>
      </c>
      <c r="J1465" s="18" t="s">
        <v>4894</v>
      </c>
      <c r="K1465" s="17" t="str">
        <f t="shared" si="22"/>
        <v>Packaging PerformanceProduction OrderPackagingFunctional - Packaging KPIs Policies Compliance and Assets Utilization Optimization ("Sweat Our Assets")Create production OrderOrder management for multiple SKU linesPackaging Order with flexible Bill of EquipmentsEnable for user select diferent bill of equipment due to SKU. In one line could produce same SKU with different line machines</v>
      </c>
      <c r="L1465" s="3"/>
      <c r="M1465" s="3"/>
      <c r="N1465" s="3"/>
      <c r="O1465" s="3"/>
      <c r="P1465" s="3" t="s">
        <v>5628</v>
      </c>
      <c r="Q1465" s="3"/>
      <c r="R1465" s="5"/>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c r="AQ1465" s="19"/>
      <c r="AR1465" s="19"/>
      <c r="AS1465" s="19"/>
      <c r="AT1465" s="19"/>
      <c r="AU1465" s="19"/>
      <c r="AV1465" s="19"/>
      <c r="AW1465" s="19"/>
      <c r="AX1465" s="19"/>
      <c r="AY1465" s="19"/>
      <c r="AZ1465" s="19"/>
      <c r="BA1465" s="19"/>
      <c r="BB1465" s="19"/>
      <c r="BC1465" s="19"/>
      <c r="BD1465" s="19"/>
      <c r="BE1465" s="19"/>
      <c r="BF1465" s="19"/>
      <c r="BG1465" s="19"/>
      <c r="BH1465" s="19"/>
      <c r="BI1465" s="19"/>
      <c r="BJ1465" s="19"/>
      <c r="BK1465" s="19"/>
      <c r="BL1465" s="19"/>
      <c r="BM1465" s="19"/>
      <c r="BN1465" s="19"/>
      <c r="BO1465" s="19"/>
      <c r="BP1465" s="19"/>
      <c r="BQ1465" s="19"/>
      <c r="BR1465" s="19"/>
      <c r="BS1465" s="19"/>
      <c r="BT1465" s="19"/>
      <c r="BU1465" s="19"/>
      <c r="BV1465" s="19"/>
    </row>
    <row r="1466" spans="1:74" ht="105" customHeight="1" x14ac:dyDescent="0.25">
      <c r="A1466" s="9" t="s">
        <v>5498</v>
      </c>
      <c r="B1466" s="14" t="s">
        <v>82</v>
      </c>
      <c r="C1466" s="3" t="s">
        <v>2100</v>
      </c>
      <c r="D1466" s="3" t="s">
        <v>141</v>
      </c>
      <c r="E1466" s="3" t="s">
        <v>98</v>
      </c>
      <c r="F1466" s="3" t="s">
        <v>2101</v>
      </c>
      <c r="G1466" s="3" t="s">
        <v>2155</v>
      </c>
      <c r="H1466" s="3" t="s">
        <v>2292</v>
      </c>
      <c r="I1466" s="3" t="s">
        <v>2296</v>
      </c>
      <c r="J1466" s="18"/>
      <c r="K1466" s="17" t="str">
        <f t="shared" si="22"/>
        <v>Packaging PerformanceProduction OrderPackagingFunctional - Packaging KPIs Policies Compliance and Assets Utilization Optimization ("Sweat Our Assets")Create production OrderOrder management for multiple SKU linesPackaging Order Open by Packer Operator / Or automatic open if maintain the primirialy SKU</v>
      </c>
      <c r="L1466" s="3"/>
      <c r="M1466" s="3"/>
      <c r="N1466" s="3"/>
      <c r="O1466" s="3"/>
      <c r="P1466" s="3" t="s">
        <v>5629</v>
      </c>
      <c r="Q1466" s="3">
        <v>2026</v>
      </c>
      <c r="R1466" s="5"/>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c r="AQ1466" s="19"/>
      <c r="AR1466" s="19"/>
      <c r="AS1466" s="19"/>
      <c r="AT1466" s="19"/>
      <c r="AU1466" s="19"/>
      <c r="AV1466" s="19"/>
      <c r="AW1466" s="19"/>
      <c r="AX1466" s="19"/>
      <c r="AY1466" s="19"/>
      <c r="AZ1466" s="19"/>
      <c r="BA1466" s="19"/>
      <c r="BB1466" s="19"/>
      <c r="BC1466" s="19"/>
      <c r="BD1466" s="19"/>
      <c r="BE1466" s="19"/>
      <c r="BF1466" s="19"/>
      <c r="BG1466" s="19"/>
      <c r="BH1466" s="19"/>
      <c r="BI1466" s="19"/>
      <c r="BJ1466" s="19"/>
      <c r="BK1466" s="19"/>
      <c r="BL1466" s="19"/>
      <c r="BM1466" s="19"/>
      <c r="BN1466" s="19"/>
      <c r="BO1466" s="19"/>
      <c r="BP1466" s="19"/>
      <c r="BQ1466" s="19"/>
      <c r="BR1466" s="19"/>
      <c r="BS1466" s="19"/>
      <c r="BT1466" s="19"/>
      <c r="BU1466" s="19"/>
      <c r="BV1466" s="19"/>
    </row>
    <row r="1467" spans="1:74" ht="105" customHeight="1" x14ac:dyDescent="0.25">
      <c r="A1467" s="9" t="s">
        <v>5498</v>
      </c>
      <c r="B1467" s="14" t="s">
        <v>82</v>
      </c>
      <c r="C1467" s="3" t="s">
        <v>2100</v>
      </c>
      <c r="D1467" s="3" t="s">
        <v>141</v>
      </c>
      <c r="E1467" s="3" t="s">
        <v>98</v>
      </c>
      <c r="F1467" s="3" t="s">
        <v>2101</v>
      </c>
      <c r="G1467" s="3" t="s">
        <v>2155</v>
      </c>
      <c r="H1467" s="3" t="s">
        <v>2292</v>
      </c>
      <c r="I1467" s="3" t="s">
        <v>2298</v>
      </c>
      <c r="J1467" s="18"/>
      <c r="K1467" s="17" t="str">
        <f t="shared" si="22"/>
        <v>Packaging PerformanceProduction OrderPackagingFunctional - Packaging KPIs Policies Compliance and Assets Utilization Optimization ("Sweat Our Assets")Create production OrderOrder management for multiple SKU linesRe-synchronization Trigger for events (Front end enabled)</v>
      </c>
      <c r="L1467" s="3"/>
      <c r="M1467" s="3"/>
      <c r="N1467" s="3"/>
      <c r="O1467" s="3"/>
      <c r="P1467" s="3" t="s">
        <v>5629</v>
      </c>
      <c r="Q1467" s="3">
        <v>2026</v>
      </c>
      <c r="R1467" s="5"/>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c r="AQ1467" s="19"/>
      <c r="AR1467" s="19"/>
      <c r="AS1467" s="19"/>
      <c r="AT1467" s="19"/>
      <c r="AU1467" s="19"/>
      <c r="AV1467" s="19"/>
      <c r="AW1467" s="19"/>
      <c r="AX1467" s="19"/>
      <c r="AY1467" s="19"/>
      <c r="AZ1467" s="19"/>
      <c r="BA1467" s="19"/>
      <c r="BB1467" s="19"/>
      <c r="BC1467" s="19"/>
      <c r="BD1467" s="19"/>
      <c r="BE1467" s="19"/>
      <c r="BF1467" s="19"/>
      <c r="BG1467" s="19"/>
      <c r="BH1467" s="19"/>
      <c r="BI1467" s="19"/>
      <c r="BJ1467" s="19"/>
      <c r="BK1467" s="19"/>
      <c r="BL1467" s="19"/>
      <c r="BM1467" s="19"/>
      <c r="BN1467" s="19"/>
      <c r="BO1467" s="19"/>
      <c r="BP1467" s="19"/>
      <c r="BQ1467" s="19"/>
      <c r="BR1467" s="19"/>
      <c r="BS1467" s="19"/>
      <c r="BT1467" s="19"/>
      <c r="BU1467" s="19"/>
      <c r="BV1467" s="19"/>
    </row>
    <row r="1468" spans="1:74" ht="135" customHeight="1" x14ac:dyDescent="0.25">
      <c r="A1468" s="9" t="s">
        <v>5498</v>
      </c>
      <c r="B1468" s="14" t="s">
        <v>82</v>
      </c>
      <c r="C1468" s="3" t="s">
        <v>2100</v>
      </c>
      <c r="D1468" s="3" t="s">
        <v>141</v>
      </c>
      <c r="E1468" s="3" t="s">
        <v>98</v>
      </c>
      <c r="F1468" s="3" t="s">
        <v>2101</v>
      </c>
      <c r="G1468" s="3" t="s">
        <v>2155</v>
      </c>
      <c r="H1468" s="3" t="s">
        <v>2292</v>
      </c>
      <c r="I1468" s="3" t="s">
        <v>2300</v>
      </c>
      <c r="J1468" s="18" t="s">
        <v>2161</v>
      </c>
      <c r="K1468" s="17" t="str">
        <f t="shared" si="22"/>
        <v>Packaging PerformanceProduction OrderPackagingFunctional - Packaging KPIs Policies Compliance and Assets Utilization Optimization ("Sweat Our Assets")Create production OrderOrder management for multiple SKU linesOrders for Packaging Equipments (Start/End/Edit/Cancel/Reopen) - ManualAbility to Start/End/Edit/Cancel/Reopen orders manually from the Omnia front end</v>
      </c>
      <c r="L1468" s="3"/>
      <c r="M1468" s="3"/>
      <c r="N1468" s="3"/>
      <c r="O1468" s="3"/>
      <c r="P1468" s="3" t="s">
        <v>5629</v>
      </c>
      <c r="Q1468" s="3">
        <v>2026</v>
      </c>
      <c r="R1468" s="5"/>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c r="AQ1468" s="19"/>
      <c r="AR1468" s="19"/>
      <c r="AS1468" s="19"/>
      <c r="AT1468" s="19"/>
      <c r="AU1468" s="19"/>
      <c r="AV1468" s="19"/>
      <c r="AW1468" s="19"/>
      <c r="AX1468" s="19"/>
      <c r="AY1468" s="19"/>
      <c r="AZ1468" s="19"/>
      <c r="BA1468" s="19"/>
      <c r="BB1468" s="19"/>
      <c r="BC1468" s="19"/>
      <c r="BD1468" s="19"/>
      <c r="BE1468" s="19"/>
      <c r="BF1468" s="19"/>
      <c r="BG1468" s="19"/>
      <c r="BH1468" s="19"/>
      <c r="BI1468" s="19"/>
      <c r="BJ1468" s="19"/>
      <c r="BK1468" s="19"/>
      <c r="BL1468" s="19"/>
      <c r="BM1468" s="19"/>
      <c r="BN1468" s="19"/>
      <c r="BO1468" s="19"/>
      <c r="BP1468" s="19"/>
      <c r="BQ1468" s="19"/>
      <c r="BR1468" s="19"/>
      <c r="BS1468" s="19"/>
      <c r="BT1468" s="19"/>
      <c r="BU1468" s="19"/>
      <c r="BV1468" s="19"/>
    </row>
    <row r="1469" spans="1:74" ht="90" customHeight="1" x14ac:dyDescent="0.25">
      <c r="A1469" s="9" t="s">
        <v>5498</v>
      </c>
      <c r="B1469" s="14" t="s">
        <v>82</v>
      </c>
      <c r="C1469" s="3" t="s">
        <v>2100</v>
      </c>
      <c r="D1469" s="3" t="s">
        <v>141</v>
      </c>
      <c r="E1469" s="3" t="s">
        <v>98</v>
      </c>
      <c r="F1469" s="3" t="s">
        <v>2101</v>
      </c>
      <c r="G1469" s="3" t="s">
        <v>2155</v>
      </c>
      <c r="H1469" s="3" t="s">
        <v>2292</v>
      </c>
      <c r="I1469" s="3" t="s">
        <v>2302</v>
      </c>
      <c r="J1469" s="18"/>
      <c r="K1469" s="17" t="str">
        <f t="shared" si="22"/>
        <v>Packaging PerformanceProduction OrderPackagingFunctional - Packaging KPIs Policies Compliance and Assets Utilization Optimization ("Sweat Our Assets")Create production OrderOrder management for multiple SKU linesOrders for Grouping Packaging Equipments</v>
      </c>
      <c r="L1469" s="3"/>
      <c r="M1469" s="3"/>
      <c r="N1469" s="3"/>
      <c r="O1469" s="3"/>
      <c r="P1469" s="3" t="s">
        <v>5629</v>
      </c>
      <c r="Q1469" s="3">
        <v>2026</v>
      </c>
      <c r="R1469" s="5"/>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c r="AQ1469" s="19"/>
      <c r="AR1469" s="19"/>
      <c r="AS1469" s="19"/>
      <c r="AT1469" s="19"/>
      <c r="AU1469" s="19"/>
      <c r="AV1469" s="19"/>
      <c r="AW1469" s="19"/>
      <c r="AX1469" s="19"/>
      <c r="AY1469" s="19"/>
      <c r="AZ1469" s="19"/>
      <c r="BA1469" s="19"/>
      <c r="BB1469" s="19"/>
      <c r="BC1469" s="19"/>
      <c r="BD1469" s="19"/>
      <c r="BE1469" s="19"/>
      <c r="BF1469" s="19"/>
      <c r="BG1469" s="19"/>
      <c r="BH1469" s="19"/>
      <c r="BI1469" s="19"/>
      <c r="BJ1469" s="19"/>
      <c r="BK1469" s="19"/>
      <c r="BL1469" s="19"/>
      <c r="BM1469" s="19"/>
      <c r="BN1469" s="19"/>
      <c r="BO1469" s="19"/>
      <c r="BP1469" s="19"/>
      <c r="BQ1469" s="19"/>
      <c r="BR1469" s="19"/>
      <c r="BS1469" s="19"/>
      <c r="BT1469" s="19"/>
      <c r="BU1469" s="19"/>
      <c r="BV1469" s="19"/>
    </row>
    <row r="1470" spans="1:74" ht="165" customHeight="1" x14ac:dyDescent="0.25">
      <c r="A1470" s="9" t="s">
        <v>5498</v>
      </c>
      <c r="B1470" s="14" t="s">
        <v>82</v>
      </c>
      <c r="C1470" s="3" t="s">
        <v>2100</v>
      </c>
      <c r="D1470" s="3" t="s">
        <v>141</v>
      </c>
      <c r="E1470" s="3" t="s">
        <v>98</v>
      </c>
      <c r="F1470" s="3" t="s">
        <v>2101</v>
      </c>
      <c r="G1470" s="3" t="s">
        <v>2155</v>
      </c>
      <c r="H1470" s="3" t="s">
        <v>2292</v>
      </c>
      <c r="I1470" s="3" t="s">
        <v>2304</v>
      </c>
      <c r="J1470" s="18" t="s">
        <v>2305</v>
      </c>
      <c r="K1470" s="17" t="str">
        <f t="shared" si="22"/>
        <v>Packaging PerformanceProduction OrderPackagingFunctional - Packaging KPIs Policies Compliance and Assets Utilization Optimization ("Sweat Our Assets")Create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v>
      </c>
      <c r="L1470" s="3"/>
      <c r="M1470" s="3"/>
      <c r="N1470" s="3"/>
      <c r="O1470" s="3"/>
      <c r="P1470" s="3" t="s">
        <v>5629</v>
      </c>
      <c r="Q1470" s="3">
        <v>2026</v>
      </c>
      <c r="R1470" s="5"/>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c r="AQ1470" s="19"/>
      <c r="AR1470" s="19"/>
      <c r="AS1470" s="19"/>
      <c r="AT1470" s="19"/>
      <c r="AU1470" s="19"/>
      <c r="AV1470" s="19"/>
      <c r="AW1470" s="19"/>
      <c r="AX1470" s="19"/>
      <c r="AY1470" s="19"/>
      <c r="AZ1470" s="19"/>
      <c r="BA1470" s="19"/>
      <c r="BB1470" s="19"/>
      <c r="BC1470" s="19"/>
      <c r="BD1470" s="19"/>
      <c r="BE1470" s="19"/>
      <c r="BF1470" s="19"/>
      <c r="BG1470" s="19"/>
      <c r="BH1470" s="19"/>
      <c r="BI1470" s="19"/>
      <c r="BJ1470" s="19"/>
      <c r="BK1470" s="19"/>
      <c r="BL1470" s="19"/>
      <c r="BM1470" s="19"/>
      <c r="BN1470" s="19"/>
      <c r="BO1470" s="19"/>
      <c r="BP1470" s="19"/>
      <c r="BQ1470" s="19"/>
      <c r="BR1470" s="19"/>
      <c r="BS1470" s="19"/>
      <c r="BT1470" s="19"/>
      <c r="BU1470" s="19"/>
      <c r="BV1470" s="19"/>
    </row>
    <row r="1471" spans="1:74" ht="105" customHeight="1" x14ac:dyDescent="0.25">
      <c r="A1471" s="9" t="s">
        <v>5498</v>
      </c>
      <c r="B1471" s="14" t="s">
        <v>82</v>
      </c>
      <c r="C1471" s="3" t="s">
        <v>2100</v>
      </c>
      <c r="D1471" s="3" t="s">
        <v>141</v>
      </c>
      <c r="E1471" s="3" t="s">
        <v>98</v>
      </c>
      <c r="F1471" s="3" t="s">
        <v>2101</v>
      </c>
      <c r="G1471" s="3" t="s">
        <v>2155</v>
      </c>
      <c r="H1471" s="3" t="s">
        <v>2292</v>
      </c>
      <c r="I1471" s="3" t="s">
        <v>5634</v>
      </c>
      <c r="J1471" s="18"/>
      <c r="K1471" s="17" t="str">
        <f t="shared" si="22"/>
        <v>Packaging PerformanceProduction OrderPackagingFunctional - Packaging KPIs Policies Compliance and Assets Utilization Optimization ("Sweat Our Assets")Create production OrderOrder management for multiple SKU linesAutomatic Open Order based on Business Rule or/and Automation (ex: after change filler reciept)</v>
      </c>
      <c r="L1471" s="3"/>
      <c r="M1471" s="3"/>
      <c r="N1471" s="3"/>
      <c r="O1471" s="3"/>
      <c r="P1471" s="3" t="s">
        <v>5628</v>
      </c>
      <c r="Q1471" s="3"/>
      <c r="R1471" s="5"/>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c r="AQ1471" s="19"/>
      <c r="AR1471" s="19"/>
      <c r="AS1471" s="19"/>
      <c r="AT1471" s="19"/>
      <c r="AU1471" s="19"/>
      <c r="AV1471" s="19"/>
      <c r="AW1471" s="19"/>
      <c r="AX1471" s="19"/>
      <c r="AY1471" s="19"/>
      <c r="AZ1471" s="19"/>
      <c r="BA1471" s="19"/>
      <c r="BB1471" s="19"/>
      <c r="BC1471" s="19"/>
      <c r="BD1471" s="19"/>
      <c r="BE1471" s="19"/>
      <c r="BF1471" s="19"/>
      <c r="BG1471" s="19"/>
      <c r="BH1471" s="19"/>
      <c r="BI1471" s="19"/>
      <c r="BJ1471" s="19"/>
      <c r="BK1471" s="19"/>
      <c r="BL1471" s="19"/>
      <c r="BM1471" s="19"/>
      <c r="BN1471" s="19"/>
      <c r="BO1471" s="19"/>
      <c r="BP1471" s="19"/>
      <c r="BQ1471" s="19"/>
      <c r="BR1471" s="19"/>
      <c r="BS1471" s="19"/>
      <c r="BT1471" s="19"/>
      <c r="BU1471" s="19"/>
      <c r="BV1471" s="19"/>
    </row>
    <row r="1472" spans="1:74" ht="105" customHeight="1" x14ac:dyDescent="0.25">
      <c r="A1472" s="9" t="s">
        <v>5498</v>
      </c>
      <c r="B1472" s="14" t="s">
        <v>82</v>
      </c>
      <c r="C1472" s="3" t="s">
        <v>2100</v>
      </c>
      <c r="D1472" s="3" t="s">
        <v>141</v>
      </c>
      <c r="E1472" s="3" t="s">
        <v>98</v>
      </c>
      <c r="F1472" s="3" t="s">
        <v>2101</v>
      </c>
      <c r="G1472" s="3" t="s">
        <v>2155</v>
      </c>
      <c r="H1472" s="3" t="s">
        <v>2292</v>
      </c>
      <c r="I1472" s="3" t="s">
        <v>2309</v>
      </c>
      <c r="J1472" s="18"/>
      <c r="K1472" s="17" t="str">
        <f t="shared" si="22"/>
        <v>Packaging PerformanceProduction OrderPackagingFunctional - Packaging KPIs Policies Compliance and Assets Utilization Optimization ("Sweat Our Assets")Create production OrderOrder management for multiple SKU linesAutomatic Open Equipment Order based on Business Rule (ex: Paster, Labeler, packer after X min)</v>
      </c>
      <c r="L1472" s="3"/>
      <c r="M1472" s="3"/>
      <c r="N1472" s="3"/>
      <c r="O1472" s="3"/>
      <c r="P1472" s="3" t="s">
        <v>5628</v>
      </c>
      <c r="Q1472" s="3"/>
      <c r="R1472" s="5"/>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c r="AQ1472" s="19"/>
      <c r="AR1472" s="19"/>
      <c r="AS1472" s="19"/>
      <c r="AT1472" s="19"/>
      <c r="AU1472" s="19"/>
      <c r="AV1472" s="19"/>
      <c r="AW1472" s="19"/>
      <c r="AX1472" s="19"/>
      <c r="AY1472" s="19"/>
      <c r="AZ1472" s="19"/>
      <c r="BA1472" s="19"/>
      <c r="BB1472" s="19"/>
      <c r="BC1472" s="19"/>
      <c r="BD1472" s="19"/>
      <c r="BE1472" s="19"/>
      <c r="BF1472" s="19"/>
      <c r="BG1472" s="19"/>
      <c r="BH1472" s="19"/>
      <c r="BI1472" s="19"/>
      <c r="BJ1472" s="19"/>
      <c r="BK1472" s="19"/>
      <c r="BL1472" s="19"/>
      <c r="BM1472" s="19"/>
      <c r="BN1472" s="19"/>
      <c r="BO1472" s="19"/>
      <c r="BP1472" s="19"/>
      <c r="BQ1472" s="19"/>
      <c r="BR1472" s="19"/>
      <c r="BS1472" s="19"/>
      <c r="BT1472" s="19"/>
      <c r="BU1472" s="19"/>
      <c r="BV1472" s="19"/>
    </row>
    <row r="1473" spans="1:74" ht="120" customHeight="1" x14ac:dyDescent="0.25">
      <c r="A1473" s="9" t="s">
        <v>5498</v>
      </c>
      <c r="B1473" s="14" t="s">
        <v>82</v>
      </c>
      <c r="C1473" s="3" t="s">
        <v>2100</v>
      </c>
      <c r="D1473" s="3" t="s">
        <v>141</v>
      </c>
      <c r="E1473" s="3" t="s">
        <v>98</v>
      </c>
      <c r="F1473" s="3" t="s">
        <v>2101</v>
      </c>
      <c r="G1473" s="3" t="s">
        <v>2311</v>
      </c>
      <c r="H1473" s="3" t="s">
        <v>2312</v>
      </c>
      <c r="I1473" s="3" t="s">
        <v>2313</v>
      </c>
      <c r="J1473" s="18" t="s">
        <v>2313</v>
      </c>
      <c r="K1473" s="17" t="str">
        <f t="shared" si="22"/>
        <v>Packaging PerformanceProduction OrderPackagingFunctional - Packaging KPIs Policies Compliance and Assets Utilization Optimization ("Sweat Our Assets")Record material consumptionRaw material automatic consumptionERP Integration - Material Movements Finished GoodsERP Integration - Material Movements Finished Goods</v>
      </c>
      <c r="L1473" s="3"/>
      <c r="M1473" s="3"/>
      <c r="N1473" s="3"/>
      <c r="O1473" s="3"/>
      <c r="P1473" s="3" t="s">
        <v>5630</v>
      </c>
      <c r="Q1473" s="3">
        <v>2027</v>
      </c>
      <c r="R1473" s="5"/>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c r="AQ1473" s="19"/>
      <c r="AR1473" s="19"/>
      <c r="AS1473" s="19"/>
      <c r="AT1473" s="19"/>
      <c r="AU1473" s="19"/>
      <c r="AV1473" s="19"/>
      <c r="AW1473" s="19"/>
      <c r="AX1473" s="19"/>
      <c r="AY1473" s="19"/>
      <c r="AZ1473" s="19"/>
      <c r="BA1473" s="19"/>
      <c r="BB1473" s="19"/>
      <c r="BC1473" s="19"/>
      <c r="BD1473" s="19"/>
      <c r="BE1473" s="19"/>
      <c r="BF1473" s="19"/>
      <c r="BG1473" s="19"/>
      <c r="BH1473" s="19"/>
      <c r="BI1473" s="19"/>
      <c r="BJ1473" s="19"/>
      <c r="BK1473" s="19"/>
      <c r="BL1473" s="19"/>
      <c r="BM1473" s="19"/>
      <c r="BN1473" s="19"/>
      <c r="BO1473" s="19"/>
      <c r="BP1473" s="19"/>
      <c r="BQ1473" s="19"/>
      <c r="BR1473" s="19"/>
      <c r="BS1473" s="19"/>
      <c r="BT1473" s="19"/>
      <c r="BU1473" s="19"/>
      <c r="BV1473" s="19"/>
    </row>
    <row r="1474" spans="1:74" ht="105" customHeight="1" x14ac:dyDescent="0.25">
      <c r="A1474" s="9" t="s">
        <v>5498</v>
      </c>
      <c r="B1474" s="14" t="s">
        <v>82</v>
      </c>
      <c r="C1474" s="3" t="s">
        <v>2100</v>
      </c>
      <c r="D1474" s="3" t="s">
        <v>141</v>
      </c>
      <c r="E1474" s="3" t="s">
        <v>98</v>
      </c>
      <c r="F1474" s="3" t="s">
        <v>2101</v>
      </c>
      <c r="G1474" s="3" t="s">
        <v>2311</v>
      </c>
      <c r="H1474" s="3" t="s">
        <v>2312</v>
      </c>
      <c r="I1474" s="3" t="s">
        <v>2353</v>
      </c>
      <c r="J1474" s="18" t="s">
        <v>2353</v>
      </c>
      <c r="K1474" s="17" t="str">
        <f t="shared" ref="K1474:K1537" si="23">_xlfn.CONCAT(C1474,D1474,E1474,F1474,G1474,H1474,I1474,J1474)</f>
        <v>Packaging PerformanceProduction OrderPackagingFunctional - Packaging KPIs Policies Compliance and Assets Utilization Optimization ("Sweat Our Assets")Record material consumptionRaw material automatic consumptionERP Integration - Process Order CloseERP Integration - Process Order Close</v>
      </c>
      <c r="L1474" s="3"/>
      <c r="M1474" s="3"/>
      <c r="N1474" s="3"/>
      <c r="O1474" s="3"/>
      <c r="P1474" s="3" t="s">
        <v>5630</v>
      </c>
      <c r="Q1474" s="3">
        <v>2027</v>
      </c>
      <c r="R1474" s="5"/>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c r="AQ1474" s="19"/>
      <c r="AR1474" s="19"/>
      <c r="AS1474" s="19"/>
      <c r="AT1474" s="19"/>
      <c r="AU1474" s="19"/>
      <c r="AV1474" s="19"/>
      <c r="AW1474" s="19"/>
      <c r="AX1474" s="19"/>
      <c r="AY1474" s="19"/>
      <c r="AZ1474" s="19"/>
      <c r="BA1474" s="19"/>
      <c r="BB1474" s="19"/>
      <c r="BC1474" s="19"/>
      <c r="BD1474" s="19"/>
      <c r="BE1474" s="19"/>
      <c r="BF1474" s="19"/>
      <c r="BG1474" s="19"/>
      <c r="BH1474" s="19"/>
      <c r="BI1474" s="19"/>
      <c r="BJ1474" s="19"/>
      <c r="BK1474" s="19"/>
      <c r="BL1474" s="19"/>
      <c r="BM1474" s="19"/>
      <c r="BN1474" s="19"/>
      <c r="BO1474" s="19"/>
      <c r="BP1474" s="19"/>
      <c r="BQ1474" s="19"/>
      <c r="BR1474" s="19"/>
      <c r="BS1474" s="19"/>
      <c r="BT1474" s="19"/>
      <c r="BU1474" s="19"/>
      <c r="BV1474" s="19"/>
    </row>
    <row r="1475" spans="1:74" ht="120" customHeight="1" x14ac:dyDescent="0.25">
      <c r="A1475" s="9" t="s">
        <v>5498</v>
      </c>
      <c r="B1475" s="14" t="s">
        <v>82</v>
      </c>
      <c r="C1475" s="3" t="s">
        <v>2100</v>
      </c>
      <c r="D1475" s="3" t="s">
        <v>141</v>
      </c>
      <c r="E1475" s="3" t="s">
        <v>98</v>
      </c>
      <c r="F1475" s="3" t="s">
        <v>2101</v>
      </c>
      <c r="G1475" s="3" t="s">
        <v>2311</v>
      </c>
      <c r="H1475" s="3" t="s">
        <v>2312</v>
      </c>
      <c r="I1475" s="3" t="s">
        <v>2315</v>
      </c>
      <c r="J1475" s="18" t="s">
        <v>2316</v>
      </c>
      <c r="K1475" s="17" t="str">
        <f t="shared" si="23"/>
        <v>Packaging PerformanceProduction OrderPackagingFunctional - Packaging KPIs Policies Compliance and Assets Utilization Optimization ("Sweat Our Assets")Record material consumptionRaw material automatic consumptionERP Integration - Material real time consuptionConsume raw material in realtime based on machine production</v>
      </c>
      <c r="L1475" s="3"/>
      <c r="M1475" s="3"/>
      <c r="N1475" s="3"/>
      <c r="O1475" s="3"/>
      <c r="P1475" s="3" t="s">
        <v>5628</v>
      </c>
      <c r="Q1475" s="3"/>
      <c r="R1475" s="5"/>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c r="AQ1475" s="19"/>
      <c r="AR1475" s="19"/>
      <c r="AS1475" s="19"/>
      <c r="AT1475" s="19"/>
      <c r="AU1475" s="19"/>
      <c r="AV1475" s="19"/>
      <c r="AW1475" s="19"/>
      <c r="AX1475" s="19"/>
      <c r="AY1475" s="19"/>
      <c r="AZ1475" s="19"/>
      <c r="BA1475" s="19"/>
      <c r="BB1475" s="19"/>
      <c r="BC1475" s="19"/>
      <c r="BD1475" s="19"/>
      <c r="BE1475" s="19"/>
      <c r="BF1475" s="19"/>
      <c r="BG1475" s="19"/>
      <c r="BH1475" s="19"/>
      <c r="BI1475" s="19"/>
      <c r="BJ1475" s="19"/>
      <c r="BK1475" s="19"/>
      <c r="BL1475" s="19"/>
      <c r="BM1475" s="19"/>
      <c r="BN1475" s="19"/>
      <c r="BO1475" s="19"/>
      <c r="BP1475" s="19"/>
      <c r="BQ1475" s="19"/>
      <c r="BR1475" s="19"/>
      <c r="BS1475" s="19"/>
      <c r="BT1475" s="19"/>
      <c r="BU1475" s="19"/>
      <c r="BV1475" s="19"/>
    </row>
    <row r="1476" spans="1:74" ht="105" customHeight="1" x14ac:dyDescent="0.25">
      <c r="A1476" s="9" t="s">
        <v>5498</v>
      </c>
      <c r="B1476" s="14" t="s">
        <v>82</v>
      </c>
      <c r="C1476" s="3" t="s">
        <v>2100</v>
      </c>
      <c r="D1476" s="3" t="s">
        <v>141</v>
      </c>
      <c r="E1476" s="3" t="s">
        <v>98</v>
      </c>
      <c r="F1476" s="3" t="s">
        <v>2101</v>
      </c>
      <c r="G1476" s="3" t="s">
        <v>2311</v>
      </c>
      <c r="H1476" s="3" t="s">
        <v>2312</v>
      </c>
      <c r="I1476" s="3" t="s">
        <v>2318</v>
      </c>
      <c r="J1476" s="18" t="s">
        <v>2318</v>
      </c>
      <c r="K1476" s="17" t="str">
        <f t="shared" si="23"/>
        <v>Packaging PerformanceProduction OrderPackagingFunctional - Packaging KPIs Policies Compliance and Assets Utilization Optimization ("Sweat Our Assets")Record material consumptionRaw material automatic consumptionERP Integration - Material MovementsERP Integration - Material Movements</v>
      </c>
      <c r="L1476" s="3"/>
      <c r="M1476" s="3"/>
      <c r="N1476" s="3"/>
      <c r="O1476" s="3"/>
      <c r="P1476" s="3" t="s">
        <v>5630</v>
      </c>
      <c r="Q1476" s="3">
        <v>2027</v>
      </c>
      <c r="R1476" s="5"/>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c r="AQ1476" s="19"/>
      <c r="AR1476" s="19"/>
      <c r="AS1476" s="19"/>
      <c r="AT1476" s="19"/>
      <c r="AU1476" s="19"/>
      <c r="AV1476" s="19"/>
      <c r="AW1476" s="19"/>
      <c r="AX1476" s="19"/>
      <c r="AY1476" s="19"/>
      <c r="AZ1476" s="19"/>
      <c r="BA1476" s="19"/>
      <c r="BB1476" s="19"/>
      <c r="BC1476" s="19"/>
      <c r="BD1476" s="19"/>
      <c r="BE1476" s="19"/>
      <c r="BF1476" s="19"/>
      <c r="BG1476" s="19"/>
      <c r="BH1476" s="19"/>
      <c r="BI1476" s="19"/>
      <c r="BJ1476" s="19"/>
      <c r="BK1476" s="19"/>
      <c r="BL1476" s="19"/>
      <c r="BM1476" s="19"/>
      <c r="BN1476" s="19"/>
      <c r="BO1476" s="19"/>
      <c r="BP1476" s="19"/>
      <c r="BQ1476" s="19"/>
      <c r="BR1476" s="19"/>
      <c r="BS1476" s="19"/>
      <c r="BT1476" s="19"/>
      <c r="BU1476" s="19"/>
      <c r="BV1476" s="19"/>
    </row>
    <row r="1477" spans="1:74" ht="120" customHeight="1" x14ac:dyDescent="0.25">
      <c r="A1477" s="9" t="s">
        <v>5498</v>
      </c>
      <c r="B1477" s="14" t="s">
        <v>82</v>
      </c>
      <c r="C1477" s="3" t="s">
        <v>2100</v>
      </c>
      <c r="D1477" s="3" t="s">
        <v>141</v>
      </c>
      <c r="E1477" s="3" t="s">
        <v>98</v>
      </c>
      <c r="F1477" s="3" t="s">
        <v>2101</v>
      </c>
      <c r="G1477" s="3" t="s">
        <v>2311</v>
      </c>
      <c r="H1477" s="3" t="s">
        <v>2312</v>
      </c>
      <c r="I1477" s="3" t="s">
        <v>2320</v>
      </c>
      <c r="J1477" s="18" t="s">
        <v>2320</v>
      </c>
      <c r="K1477" s="17" t="str">
        <f t="shared" si="23"/>
        <v>Packaging PerformanceProduction OrderPackagingFunctional - Packaging KPIs Policies Compliance and Assets Utilization Optimization ("Sweat Our Assets")Record material consumptionRaw material automatic consumptionERP Integration - Material Movements Raw MaterialsERP Integration - Material Movements Raw Materials</v>
      </c>
      <c r="L1477" s="3"/>
      <c r="M1477" s="3"/>
      <c r="N1477" s="3"/>
      <c r="O1477" s="3"/>
      <c r="P1477" s="3" t="s">
        <v>5630</v>
      </c>
      <c r="Q1477" s="3">
        <v>2027</v>
      </c>
      <c r="R1477" s="5"/>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c r="AQ1477" s="19"/>
      <c r="AR1477" s="19"/>
      <c r="AS1477" s="19"/>
      <c r="AT1477" s="19"/>
      <c r="AU1477" s="19"/>
      <c r="AV1477" s="19"/>
      <c r="AW1477" s="19"/>
      <c r="AX1477" s="19"/>
      <c r="AY1477" s="19"/>
      <c r="AZ1477" s="19"/>
      <c r="BA1477" s="19"/>
      <c r="BB1477" s="19"/>
      <c r="BC1477" s="19"/>
      <c r="BD1477" s="19"/>
      <c r="BE1477" s="19"/>
      <c r="BF1477" s="19"/>
      <c r="BG1477" s="19"/>
      <c r="BH1477" s="19"/>
      <c r="BI1477" s="19"/>
      <c r="BJ1477" s="19"/>
      <c r="BK1477" s="19"/>
      <c r="BL1477" s="19"/>
      <c r="BM1477" s="19"/>
      <c r="BN1477" s="19"/>
      <c r="BO1477" s="19"/>
      <c r="BP1477" s="19"/>
      <c r="BQ1477" s="19"/>
      <c r="BR1477" s="19"/>
      <c r="BS1477" s="19"/>
      <c r="BT1477" s="19"/>
      <c r="BU1477" s="19"/>
      <c r="BV1477" s="19"/>
    </row>
    <row r="1478" spans="1:74" ht="135" customHeight="1" x14ac:dyDescent="0.25">
      <c r="A1478" s="9" t="s">
        <v>5498</v>
      </c>
      <c r="B1478" s="14" t="s">
        <v>82</v>
      </c>
      <c r="C1478" s="3" t="s">
        <v>2100</v>
      </c>
      <c r="D1478" s="3" t="s">
        <v>141</v>
      </c>
      <c r="E1478" s="3" t="s">
        <v>98</v>
      </c>
      <c r="F1478" s="3" t="s">
        <v>2101</v>
      </c>
      <c r="G1478" s="3" t="s">
        <v>2311</v>
      </c>
      <c r="H1478" s="3" t="s">
        <v>2312</v>
      </c>
      <c r="I1478" s="3" t="s">
        <v>2355</v>
      </c>
      <c r="J1478" s="18" t="s">
        <v>2356</v>
      </c>
      <c r="K1478" s="17" t="str">
        <f t="shared" si="23"/>
        <v>Packaging PerformanceProduction OrderPackagingFunctional - Packaging KPIs Policies Compliance and Assets Utilization Optimization ("Sweat Our Assets")Record material consumptionRaw material automatic consumptionAuxilary Material Management and ConsumptionsTo be able to consume adhoc or materials not part of standard BOM. Examples include Trials orders, or alternative materials</v>
      </c>
      <c r="L1478" s="3"/>
      <c r="M1478" s="3"/>
      <c r="N1478" s="3"/>
      <c r="O1478" s="3"/>
      <c r="P1478" s="3" t="s">
        <v>5630</v>
      </c>
      <c r="Q1478" s="3">
        <v>2027</v>
      </c>
      <c r="R1478" s="5"/>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c r="AQ1478" s="19"/>
      <c r="AR1478" s="19"/>
      <c r="AS1478" s="19"/>
      <c r="AT1478" s="19"/>
      <c r="AU1478" s="19"/>
      <c r="AV1478" s="19"/>
      <c r="AW1478" s="19"/>
      <c r="AX1478" s="19"/>
      <c r="AY1478" s="19"/>
      <c r="AZ1478" s="19"/>
      <c r="BA1478" s="19"/>
      <c r="BB1478" s="19"/>
      <c r="BC1478" s="19"/>
      <c r="BD1478" s="19"/>
      <c r="BE1478" s="19"/>
      <c r="BF1478" s="19"/>
      <c r="BG1478" s="19"/>
      <c r="BH1478" s="19"/>
      <c r="BI1478" s="19"/>
      <c r="BJ1478" s="19"/>
      <c r="BK1478" s="19"/>
      <c r="BL1478" s="19"/>
      <c r="BM1478" s="19"/>
      <c r="BN1478" s="19"/>
      <c r="BO1478" s="19"/>
      <c r="BP1478" s="19"/>
      <c r="BQ1478" s="19"/>
      <c r="BR1478" s="19"/>
      <c r="BS1478" s="19"/>
      <c r="BT1478" s="19"/>
      <c r="BU1478" s="19"/>
      <c r="BV1478" s="19"/>
    </row>
    <row r="1479" spans="1:74" ht="135" customHeight="1" x14ac:dyDescent="0.25">
      <c r="A1479" s="9" t="s">
        <v>5498</v>
      </c>
      <c r="B1479" s="14" t="s">
        <v>82</v>
      </c>
      <c r="C1479" s="3" t="s">
        <v>2100</v>
      </c>
      <c r="D1479" s="3" t="s">
        <v>141</v>
      </c>
      <c r="E1479" s="3" t="s">
        <v>98</v>
      </c>
      <c r="F1479" s="3" t="s">
        <v>2101</v>
      </c>
      <c r="G1479" s="3" t="s">
        <v>2311</v>
      </c>
      <c r="H1479" s="3" t="s">
        <v>2312</v>
      </c>
      <c r="I1479" s="3" t="s">
        <v>2322</v>
      </c>
      <c r="J1479" s="18" t="s">
        <v>2323</v>
      </c>
      <c r="K1479" s="17" t="str">
        <f t="shared" si="23"/>
        <v>Packaging PerformanceProduction OrderPackagingFunctional - Packaging KPIs Policies Compliance and Assets Utilization Optimization ("Sweat Our Assets")Record material consumptionRaw material automatic consumptionBackflusing of material consumptionsAbility to backflush materials that does not have automation, but can be calculated based on production output</v>
      </c>
      <c r="L1479" s="3"/>
      <c r="M1479" s="3"/>
      <c r="N1479" s="3"/>
      <c r="O1479" s="3"/>
      <c r="P1479" s="3" t="s">
        <v>5630</v>
      </c>
      <c r="Q1479" s="3">
        <v>2028</v>
      </c>
      <c r="R1479" s="5"/>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c r="AQ1479" s="19"/>
      <c r="AR1479" s="19"/>
      <c r="AS1479" s="19"/>
      <c r="AT1479" s="19"/>
      <c r="AU1479" s="19"/>
      <c r="AV1479" s="19"/>
      <c r="AW1479" s="19"/>
      <c r="AX1479" s="19"/>
      <c r="AY1479" s="19"/>
      <c r="AZ1479" s="19"/>
      <c r="BA1479" s="19"/>
      <c r="BB1479" s="19"/>
      <c r="BC1479" s="19"/>
      <c r="BD1479" s="19"/>
      <c r="BE1479" s="19"/>
      <c r="BF1479" s="19"/>
      <c r="BG1479" s="19"/>
      <c r="BH1479" s="19"/>
      <c r="BI1479" s="19"/>
      <c r="BJ1479" s="19"/>
      <c r="BK1479" s="19"/>
      <c r="BL1479" s="19"/>
      <c r="BM1479" s="19"/>
      <c r="BN1479" s="19"/>
      <c r="BO1479" s="19"/>
      <c r="BP1479" s="19"/>
      <c r="BQ1479" s="19"/>
      <c r="BR1479" s="19"/>
      <c r="BS1479" s="19"/>
      <c r="BT1479" s="19"/>
      <c r="BU1479" s="19"/>
      <c r="BV1479" s="19"/>
    </row>
    <row r="1480" spans="1:74" ht="165" customHeight="1" x14ac:dyDescent="0.25">
      <c r="A1480" s="9" t="s">
        <v>5498</v>
      </c>
      <c r="B1480" s="14" t="s">
        <v>82</v>
      </c>
      <c r="C1480" s="3" t="s">
        <v>2100</v>
      </c>
      <c r="D1480" s="3" t="s">
        <v>141</v>
      </c>
      <c r="E1480" s="3" t="s">
        <v>98</v>
      </c>
      <c r="F1480" s="3" t="s">
        <v>2101</v>
      </c>
      <c r="G1480" s="3" t="s">
        <v>2311</v>
      </c>
      <c r="H1480" s="3" t="s">
        <v>2358</v>
      </c>
      <c r="I1480" s="3" t="s">
        <v>1274</v>
      </c>
      <c r="J1480" s="18" t="s">
        <v>2359</v>
      </c>
      <c r="K1480" s="17" t="str">
        <f t="shared" si="23"/>
        <v>Packaging PerformanceProduction OrderPackagingFunctional - Packaging KPIs Policies Compliance and Assets Utilization Optimization ("Sweat Our Assets")Record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v>
      </c>
      <c r="L1480" s="3"/>
      <c r="M1480" s="3"/>
      <c r="N1480" s="3"/>
      <c r="O1480" s="3"/>
      <c r="P1480" s="3" t="s">
        <v>5630</v>
      </c>
      <c r="Q1480" s="3">
        <v>2027</v>
      </c>
      <c r="R1480" s="5"/>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c r="AQ1480" s="19"/>
      <c r="AR1480" s="19"/>
      <c r="AS1480" s="19"/>
      <c r="AT1480" s="19"/>
      <c r="AU1480" s="19"/>
      <c r="AV1480" s="19"/>
      <c r="AW1480" s="19"/>
      <c r="AX1480" s="19"/>
      <c r="AY1480" s="19"/>
      <c r="AZ1480" s="19"/>
      <c r="BA1480" s="19"/>
      <c r="BB1480" s="19"/>
      <c r="BC1480" s="19"/>
      <c r="BD1480" s="19"/>
      <c r="BE1480" s="19"/>
      <c r="BF1480" s="19"/>
      <c r="BG1480" s="19"/>
      <c r="BH1480" s="19"/>
      <c r="BI1480" s="19"/>
      <c r="BJ1480" s="19"/>
      <c r="BK1480" s="19"/>
      <c r="BL1480" s="19"/>
      <c r="BM1480" s="19"/>
      <c r="BN1480" s="19"/>
      <c r="BO1480" s="19"/>
      <c r="BP1480" s="19"/>
      <c r="BQ1480" s="19"/>
      <c r="BR1480" s="19"/>
      <c r="BS1480" s="19"/>
      <c r="BT1480" s="19"/>
      <c r="BU1480" s="19"/>
      <c r="BV1480" s="19"/>
    </row>
    <row r="1481" spans="1:74" ht="105" customHeight="1" x14ac:dyDescent="0.25">
      <c r="A1481" s="9" t="s">
        <v>5498</v>
      </c>
      <c r="B1481" s="14" t="s">
        <v>82</v>
      </c>
      <c r="C1481" s="3" t="s">
        <v>2100</v>
      </c>
      <c r="D1481" s="3" t="s">
        <v>141</v>
      </c>
      <c r="E1481" s="3" t="s">
        <v>98</v>
      </c>
      <c r="F1481" s="3" t="s">
        <v>2101</v>
      </c>
      <c r="G1481" s="3" t="s">
        <v>2325</v>
      </c>
      <c r="H1481" s="3" t="s">
        <v>2342</v>
      </c>
      <c r="I1481" s="3" t="s">
        <v>1851</v>
      </c>
      <c r="J1481" s="18" t="s">
        <v>2343</v>
      </c>
      <c r="K1481" s="17" t="str">
        <f t="shared" si="23"/>
        <v>Packaging PerformanceProduction OrderPackagingFunctional - Packaging KPIs Policies Compliance and Assets Utilization Optimization ("Sweat Our Assets")Setup line production dataProvide standardized asset dataMDM Import (Asset Tree)Integrate Asset tree from SODA MDM to Omnia</v>
      </c>
      <c r="L1481" s="3"/>
      <c r="M1481" s="3"/>
      <c r="N1481" s="3"/>
      <c r="O1481" s="3"/>
      <c r="P1481" s="3" t="s">
        <v>150</v>
      </c>
      <c r="Q1481" s="3">
        <v>2025</v>
      </c>
      <c r="R1481" s="5"/>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c r="AQ1481" s="19"/>
      <c r="AR1481" s="19"/>
      <c r="AS1481" s="19"/>
      <c r="AT1481" s="19"/>
      <c r="AU1481" s="19"/>
      <c r="AV1481" s="19"/>
      <c r="AW1481" s="19"/>
      <c r="AX1481" s="19"/>
      <c r="AY1481" s="19"/>
      <c r="AZ1481" s="19"/>
      <c r="BA1481" s="19"/>
      <c r="BB1481" s="19"/>
      <c r="BC1481" s="19"/>
      <c r="BD1481" s="19"/>
      <c r="BE1481" s="19"/>
      <c r="BF1481" s="19"/>
      <c r="BG1481" s="19"/>
      <c r="BH1481" s="19"/>
      <c r="BI1481" s="19"/>
      <c r="BJ1481" s="19"/>
      <c r="BK1481" s="19"/>
      <c r="BL1481" s="19"/>
      <c r="BM1481" s="19"/>
      <c r="BN1481" s="19"/>
      <c r="BO1481" s="19"/>
      <c r="BP1481" s="19"/>
      <c r="BQ1481" s="19"/>
      <c r="BR1481" s="19"/>
      <c r="BS1481" s="19"/>
      <c r="BT1481" s="19"/>
      <c r="BU1481" s="19"/>
      <c r="BV1481" s="19"/>
    </row>
    <row r="1482" spans="1:74" ht="120" customHeight="1" x14ac:dyDescent="0.25">
      <c r="A1482" s="9" t="s">
        <v>5498</v>
      </c>
      <c r="B1482" s="14" t="s">
        <v>82</v>
      </c>
      <c r="C1482" s="3" t="s">
        <v>2100</v>
      </c>
      <c r="D1482" s="3" t="s">
        <v>141</v>
      </c>
      <c r="E1482" s="3" t="s">
        <v>98</v>
      </c>
      <c r="F1482" s="3" t="s">
        <v>2101</v>
      </c>
      <c r="G1482" s="3" t="s">
        <v>2325</v>
      </c>
      <c r="H1482" s="3" t="s">
        <v>2326</v>
      </c>
      <c r="I1482" s="3" t="s">
        <v>2327</v>
      </c>
      <c r="J1482" s="18" t="s">
        <v>2328</v>
      </c>
      <c r="K1482" s="17" t="str">
        <f t="shared" si="23"/>
        <v>Packaging PerformanceProduction OrderPackagingFunctional - Packaging KPIs Policies Compliance and Assets Utilization Optimization ("Sweat Our Assets")Setup line production dataDisplay problems in raw data gathering SODA Message MonitoringCreate SODA Monitoring tool to view status of each message processed from SODA in Omnia</v>
      </c>
      <c r="L1482" s="3"/>
      <c r="M1482" s="3"/>
      <c r="N1482" s="3"/>
      <c r="O1482" s="3"/>
      <c r="P1482" s="3" t="s">
        <v>5629</v>
      </c>
      <c r="Q1482" s="3">
        <v>2026</v>
      </c>
      <c r="R1482" s="5"/>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c r="AQ1482" s="19"/>
      <c r="AR1482" s="19"/>
      <c r="AS1482" s="19"/>
      <c r="AT1482" s="19"/>
      <c r="AU1482" s="19"/>
      <c r="AV1482" s="19"/>
      <c r="AW1482" s="19"/>
      <c r="AX1482" s="19"/>
      <c r="AY1482" s="19"/>
      <c r="AZ1482" s="19"/>
      <c r="BA1482" s="19"/>
      <c r="BB1482" s="19"/>
      <c r="BC1482" s="19"/>
      <c r="BD1482" s="19"/>
      <c r="BE1482" s="19"/>
      <c r="BF1482" s="19"/>
      <c r="BG1482" s="19"/>
      <c r="BH1482" s="19"/>
      <c r="BI1482" s="19"/>
      <c r="BJ1482" s="19"/>
      <c r="BK1482" s="19"/>
      <c r="BL1482" s="19"/>
      <c r="BM1482" s="19"/>
      <c r="BN1482" s="19"/>
      <c r="BO1482" s="19"/>
      <c r="BP1482" s="19"/>
      <c r="BQ1482" s="19"/>
      <c r="BR1482" s="19"/>
      <c r="BS1482" s="19"/>
      <c r="BT1482" s="19"/>
      <c r="BU1482" s="19"/>
      <c r="BV1482" s="19"/>
    </row>
    <row r="1483" spans="1:74" ht="105" customHeight="1" x14ac:dyDescent="0.25">
      <c r="A1483" s="9" t="s">
        <v>5498</v>
      </c>
      <c r="B1483" s="14" t="s">
        <v>82</v>
      </c>
      <c r="C1483" s="3" t="s">
        <v>2100</v>
      </c>
      <c r="D1483" s="3" t="s">
        <v>141</v>
      </c>
      <c r="E1483" s="3" t="s">
        <v>98</v>
      </c>
      <c r="F1483" s="3" t="s">
        <v>2101</v>
      </c>
      <c r="G1483" s="3" t="s">
        <v>4896</v>
      </c>
      <c r="H1483" s="3" t="s">
        <v>4897</v>
      </c>
      <c r="I1483" s="3" t="s">
        <v>4898</v>
      </c>
      <c r="J1483" s="18" t="s">
        <v>4899</v>
      </c>
      <c r="K1483" s="17" t="str">
        <f t="shared" si="23"/>
        <v>Packaging PerformanceProduction OrderPackagingFunctional - Packaging KPIs Policies Compliance and Assets Utilization Optimization ("Sweat Our Assets")Planning production sequencingCheck production planManual Planned Order CreationThe user will be able to create an Order without start manually</v>
      </c>
      <c r="L1483" s="3"/>
      <c r="M1483" s="3"/>
      <c r="N1483" s="3"/>
      <c r="O1483" s="3"/>
      <c r="P1483" s="3" t="s">
        <v>5629</v>
      </c>
      <c r="Q1483" s="3">
        <v>2026</v>
      </c>
      <c r="R1483" s="5"/>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c r="AQ1483" s="19"/>
      <c r="AR1483" s="19"/>
      <c r="AS1483" s="19"/>
      <c r="AT1483" s="19"/>
      <c r="AU1483" s="19"/>
      <c r="AV1483" s="19"/>
      <c r="AW1483" s="19"/>
      <c r="AX1483" s="19"/>
      <c r="AY1483" s="19"/>
      <c r="AZ1483" s="19"/>
      <c r="BA1483" s="19"/>
      <c r="BB1483" s="19"/>
      <c r="BC1483" s="19"/>
      <c r="BD1483" s="19"/>
      <c r="BE1483" s="19"/>
      <c r="BF1483" s="19"/>
      <c r="BG1483" s="19"/>
      <c r="BH1483" s="19"/>
      <c r="BI1483" s="19"/>
      <c r="BJ1483" s="19"/>
      <c r="BK1483" s="19"/>
      <c r="BL1483" s="19"/>
      <c r="BM1483" s="19"/>
      <c r="BN1483" s="19"/>
      <c r="BO1483" s="19"/>
      <c r="BP1483" s="19"/>
      <c r="BQ1483" s="19"/>
      <c r="BR1483" s="19"/>
      <c r="BS1483" s="19"/>
      <c r="BT1483" s="19"/>
      <c r="BU1483" s="19"/>
      <c r="BV1483" s="19"/>
    </row>
    <row r="1484" spans="1:74" ht="105" customHeight="1" x14ac:dyDescent="0.25">
      <c r="A1484" s="9" t="s">
        <v>5498</v>
      </c>
      <c r="B1484" s="14" t="s">
        <v>82</v>
      </c>
      <c r="C1484" s="3" t="s">
        <v>2100</v>
      </c>
      <c r="D1484" s="3" t="s">
        <v>141</v>
      </c>
      <c r="E1484" s="3" t="s">
        <v>98</v>
      </c>
      <c r="F1484" s="3" t="s">
        <v>2101</v>
      </c>
      <c r="G1484" s="3" t="s">
        <v>4896</v>
      </c>
      <c r="H1484" s="3" t="s">
        <v>4897</v>
      </c>
      <c r="I1484" s="3" t="s">
        <v>4901</v>
      </c>
      <c r="J1484" s="18" t="s">
        <v>4902</v>
      </c>
      <c r="K1484" s="17" t="str">
        <f t="shared" si="23"/>
        <v>Packaging PerformanceProduction OrderPackagingFunctional - Packaging KPIs Policies Compliance and Assets Utilization Optimization ("Sweat Our Assets")Planning production sequencingCheck production planManual Import Planned Order CreationThe user will be able to add several planned orders  via data import</v>
      </c>
      <c r="L1484" s="3"/>
      <c r="M1484" s="3"/>
      <c r="N1484" s="3"/>
      <c r="O1484" s="3"/>
      <c r="P1484" s="3" t="s">
        <v>5630</v>
      </c>
      <c r="Q1484" s="3">
        <v>2027</v>
      </c>
      <c r="R1484" s="5"/>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c r="AQ1484" s="19"/>
      <c r="AR1484" s="19"/>
      <c r="AS1484" s="19"/>
      <c r="AT1484" s="19"/>
      <c r="AU1484" s="19"/>
      <c r="AV1484" s="19"/>
      <c r="AW1484" s="19"/>
      <c r="AX1484" s="19"/>
      <c r="AY1484" s="19"/>
      <c r="AZ1484" s="19"/>
      <c r="BA1484" s="19"/>
      <c r="BB1484" s="19"/>
      <c r="BC1484" s="19"/>
      <c r="BD1484" s="19"/>
      <c r="BE1484" s="19"/>
      <c r="BF1484" s="19"/>
      <c r="BG1484" s="19"/>
      <c r="BH1484" s="19"/>
      <c r="BI1484" s="19"/>
      <c r="BJ1484" s="19"/>
      <c r="BK1484" s="19"/>
      <c r="BL1484" s="19"/>
      <c r="BM1484" s="19"/>
      <c r="BN1484" s="19"/>
      <c r="BO1484" s="19"/>
      <c r="BP1484" s="19"/>
      <c r="BQ1484" s="19"/>
      <c r="BR1484" s="19"/>
      <c r="BS1484" s="19"/>
      <c r="BT1484" s="19"/>
      <c r="BU1484" s="19"/>
      <c r="BV1484" s="19"/>
    </row>
    <row r="1485" spans="1:74" ht="105" customHeight="1" x14ac:dyDescent="0.25">
      <c r="A1485" s="9" t="s">
        <v>5498</v>
      </c>
      <c r="B1485" s="14" t="s">
        <v>82</v>
      </c>
      <c r="C1485" s="3" t="s">
        <v>2100</v>
      </c>
      <c r="D1485" s="3" t="s">
        <v>141</v>
      </c>
      <c r="E1485" s="3" t="s">
        <v>98</v>
      </c>
      <c r="F1485" s="3" t="s">
        <v>2101</v>
      </c>
      <c r="G1485" s="3" t="s">
        <v>4896</v>
      </c>
      <c r="H1485" s="3" t="s">
        <v>4897</v>
      </c>
      <c r="I1485" s="3" t="s">
        <v>4904</v>
      </c>
      <c r="J1485" s="18" t="s">
        <v>4905</v>
      </c>
      <c r="K1485" s="17" t="str">
        <f t="shared" si="23"/>
        <v>Packaging PerformanceProduction OrderPackagingFunctional - Packaging KPIs Policies Compliance and Assets Utilization Optimization ("Sweat Our Assets")Planning production sequencingCheck production planAutomatic Order Creation based on SchedullingAutomatic planned order based on schedulling sistem</v>
      </c>
      <c r="L1485" s="3"/>
      <c r="M1485" s="3"/>
      <c r="N1485" s="3"/>
      <c r="O1485" s="3"/>
      <c r="P1485" s="3" t="s">
        <v>5630</v>
      </c>
      <c r="Q1485" s="3">
        <v>2029</v>
      </c>
      <c r="R1485" s="5"/>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c r="AQ1485" s="19"/>
      <c r="AR1485" s="19"/>
      <c r="AS1485" s="19"/>
      <c r="AT1485" s="19"/>
      <c r="AU1485" s="19"/>
      <c r="AV1485" s="19"/>
      <c r="AW1485" s="19"/>
      <c r="AX1485" s="19"/>
      <c r="AY1485" s="19"/>
      <c r="AZ1485" s="19"/>
      <c r="BA1485" s="19"/>
      <c r="BB1485" s="19"/>
      <c r="BC1485" s="19"/>
      <c r="BD1485" s="19"/>
      <c r="BE1485" s="19"/>
      <c r="BF1485" s="19"/>
      <c r="BG1485" s="19"/>
      <c r="BH1485" s="19"/>
      <c r="BI1485" s="19"/>
      <c r="BJ1485" s="19"/>
      <c r="BK1485" s="19"/>
      <c r="BL1485" s="19"/>
      <c r="BM1485" s="19"/>
      <c r="BN1485" s="19"/>
      <c r="BO1485" s="19"/>
      <c r="BP1485" s="19"/>
      <c r="BQ1485" s="19"/>
      <c r="BR1485" s="19"/>
      <c r="BS1485" s="19"/>
      <c r="BT1485" s="19"/>
      <c r="BU1485" s="19"/>
      <c r="BV1485" s="19"/>
    </row>
    <row r="1486" spans="1:74" ht="120" customHeight="1" x14ac:dyDescent="0.25">
      <c r="A1486" s="9" t="s">
        <v>5498</v>
      </c>
      <c r="B1486" s="14" t="s">
        <v>82</v>
      </c>
      <c r="C1486" s="3" t="s">
        <v>2100</v>
      </c>
      <c r="D1486" s="3" t="s">
        <v>141</v>
      </c>
      <c r="E1486" s="3" t="s">
        <v>98</v>
      </c>
      <c r="F1486" s="3" t="s">
        <v>2101</v>
      </c>
      <c r="G1486" s="3" t="s">
        <v>2280</v>
      </c>
      <c r="H1486" s="3" t="s">
        <v>2281</v>
      </c>
      <c r="I1486" s="3" t="s">
        <v>2282</v>
      </c>
      <c r="J1486" s="18" t="s">
        <v>2283</v>
      </c>
      <c r="K1486" s="17" t="str">
        <f t="shared" si="23"/>
        <v>Packaging PerformanceProduction OrderPackagingFunctional - Packaging KPIs Policies Compliance and Assets Utilization Optimization ("Sweat Our Assets")Manage production lossesFinish production planAdd manualy Net produced quantityManually add and maitain net production quantity of the production oder. ItÂ´s final order amount that is considered for KPI calculations.</v>
      </c>
      <c r="L1486" s="3"/>
      <c r="M1486" s="3"/>
      <c r="N1486" s="3"/>
      <c r="O1486" s="3"/>
      <c r="P1486" s="3" t="s">
        <v>150</v>
      </c>
      <c r="Q1486" s="3">
        <v>2025</v>
      </c>
      <c r="R1486" s="5"/>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c r="AQ1486" s="19"/>
      <c r="AR1486" s="19"/>
      <c r="AS1486" s="19"/>
      <c r="AT1486" s="19"/>
      <c r="AU1486" s="19"/>
      <c r="AV1486" s="19"/>
      <c r="AW1486" s="19"/>
      <c r="AX1486" s="19"/>
      <c r="AY1486" s="19"/>
      <c r="AZ1486" s="19"/>
      <c r="BA1486" s="19"/>
      <c r="BB1486" s="19"/>
      <c r="BC1486" s="19"/>
      <c r="BD1486" s="19"/>
      <c r="BE1486" s="19"/>
      <c r="BF1486" s="19"/>
      <c r="BG1486" s="19"/>
      <c r="BH1486" s="19"/>
      <c r="BI1486" s="19"/>
      <c r="BJ1486" s="19"/>
      <c r="BK1486" s="19"/>
      <c r="BL1486" s="19"/>
      <c r="BM1486" s="19"/>
      <c r="BN1486" s="19"/>
      <c r="BO1486" s="19"/>
      <c r="BP1486" s="19"/>
      <c r="BQ1486" s="19"/>
      <c r="BR1486" s="19"/>
      <c r="BS1486" s="19"/>
      <c r="BT1486" s="19"/>
      <c r="BU1486" s="19"/>
      <c r="BV1486" s="19"/>
    </row>
    <row r="1487" spans="1:74" ht="105" customHeight="1" x14ac:dyDescent="0.25">
      <c r="A1487" s="9" t="s">
        <v>5498</v>
      </c>
      <c r="B1487" s="14" t="s">
        <v>82</v>
      </c>
      <c r="C1487" s="3" t="s">
        <v>2100</v>
      </c>
      <c r="D1487" s="3" t="s">
        <v>141</v>
      </c>
      <c r="E1487" s="3" t="s">
        <v>98</v>
      </c>
      <c r="F1487" s="3" t="s">
        <v>2101</v>
      </c>
      <c r="G1487" s="3" t="s">
        <v>2280</v>
      </c>
      <c r="H1487" s="3" t="s">
        <v>2281</v>
      </c>
      <c r="I1487" s="3" t="s">
        <v>4907</v>
      </c>
      <c r="J1487" s="18" t="s">
        <v>4908</v>
      </c>
      <c r="K1487" s="17" t="str">
        <f t="shared" si="23"/>
        <v>Packaging PerformanceProduction OrderPackagingFunctional - Packaging KPIs Policies Compliance and Assets Utilization Optimization ("Sweat Our Assets")Manage production lossesFinish production planAdd manualy Net produced quantity by day, shift or hourEnable to setup up in what frequency should add net production</v>
      </c>
      <c r="L1487" s="3"/>
      <c r="M1487" s="3"/>
      <c r="N1487" s="3"/>
      <c r="O1487" s="3"/>
      <c r="P1487" s="3" t="s">
        <v>5629</v>
      </c>
      <c r="Q1487" s="3">
        <v>2026</v>
      </c>
      <c r="R1487" s="5"/>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c r="AQ1487" s="19"/>
      <c r="AR1487" s="19"/>
      <c r="AS1487" s="19"/>
      <c r="AT1487" s="19"/>
      <c r="AU1487" s="19"/>
      <c r="AV1487" s="19"/>
      <c r="AW1487" s="19"/>
      <c r="AX1487" s="19"/>
      <c r="AY1487" s="19"/>
      <c r="AZ1487" s="19"/>
      <c r="BA1487" s="19"/>
      <c r="BB1487" s="19"/>
      <c r="BC1487" s="19"/>
      <c r="BD1487" s="19"/>
      <c r="BE1487" s="19"/>
      <c r="BF1487" s="19"/>
      <c r="BG1487" s="19"/>
      <c r="BH1487" s="19"/>
      <c r="BI1487" s="19"/>
      <c r="BJ1487" s="19"/>
      <c r="BK1487" s="19"/>
      <c r="BL1487" s="19"/>
      <c r="BM1487" s="19"/>
      <c r="BN1487" s="19"/>
      <c r="BO1487" s="19"/>
      <c r="BP1487" s="19"/>
      <c r="BQ1487" s="19"/>
      <c r="BR1487" s="19"/>
      <c r="BS1487" s="19"/>
      <c r="BT1487" s="19"/>
      <c r="BU1487" s="19"/>
      <c r="BV1487" s="19"/>
    </row>
    <row r="1488" spans="1:74" ht="135" customHeight="1" x14ac:dyDescent="0.25">
      <c r="A1488" s="9" t="s">
        <v>5498</v>
      </c>
      <c r="B1488" s="14" t="s">
        <v>82</v>
      </c>
      <c r="C1488" s="3" t="s">
        <v>2100</v>
      </c>
      <c r="D1488" s="3" t="s">
        <v>141</v>
      </c>
      <c r="E1488" s="3" t="s">
        <v>98</v>
      </c>
      <c r="F1488" s="3" t="s">
        <v>2101</v>
      </c>
      <c r="G1488" s="3" t="s">
        <v>2280</v>
      </c>
      <c r="H1488" s="3" t="s">
        <v>2281</v>
      </c>
      <c r="I1488" s="3" t="s">
        <v>4910</v>
      </c>
      <c r="J1488" s="18" t="s">
        <v>4911</v>
      </c>
      <c r="K1488" s="17" t="str">
        <f t="shared" si="23"/>
        <v>Packaging PerformanceProduction OrderPackagingFunctional - Packaging KPIs Policies Compliance and Assets Utilization Optimization ("Sweat Our Assets")Manage production lossesFinish production planAdd Net produced quantity automatically in real timeAutomatic aquisition of counter from SODA ETL by equipment in high frequency (Every minute) and define what equipment represent the NET production</v>
      </c>
      <c r="L1488" s="3"/>
      <c r="M1488" s="3"/>
      <c r="N1488" s="3"/>
      <c r="O1488" s="3"/>
      <c r="P1488" s="3" t="s">
        <v>5629</v>
      </c>
      <c r="Q1488" s="3">
        <v>2026</v>
      </c>
      <c r="R1488" s="5"/>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c r="AQ1488" s="19"/>
      <c r="AR1488" s="19"/>
      <c r="AS1488" s="19"/>
      <c r="AT1488" s="19"/>
      <c r="AU1488" s="19"/>
      <c r="AV1488" s="19"/>
      <c r="AW1488" s="19"/>
      <c r="AX1488" s="19"/>
      <c r="AY1488" s="19"/>
      <c r="AZ1488" s="19"/>
      <c r="BA1488" s="19"/>
      <c r="BB1488" s="19"/>
      <c r="BC1488" s="19"/>
      <c r="BD1488" s="19"/>
      <c r="BE1488" s="19"/>
      <c r="BF1488" s="19"/>
      <c r="BG1488" s="19"/>
      <c r="BH1488" s="19"/>
      <c r="BI1488" s="19"/>
      <c r="BJ1488" s="19"/>
      <c r="BK1488" s="19"/>
      <c r="BL1488" s="19"/>
      <c r="BM1488" s="19"/>
      <c r="BN1488" s="19"/>
      <c r="BO1488" s="19"/>
      <c r="BP1488" s="19"/>
      <c r="BQ1488" s="19"/>
      <c r="BR1488" s="19"/>
      <c r="BS1488" s="19"/>
      <c r="BT1488" s="19"/>
      <c r="BU1488" s="19"/>
      <c r="BV1488" s="19"/>
    </row>
    <row r="1489" spans="1:74" ht="105" customHeight="1" x14ac:dyDescent="0.25">
      <c r="A1489" s="9" t="s">
        <v>5498</v>
      </c>
      <c r="B1489" s="14" t="s">
        <v>82</v>
      </c>
      <c r="C1489" s="3" t="s">
        <v>2100</v>
      </c>
      <c r="D1489" s="3" t="s">
        <v>141</v>
      </c>
      <c r="E1489" s="3" t="s">
        <v>98</v>
      </c>
      <c r="F1489" s="3" t="s">
        <v>2101</v>
      </c>
      <c r="G1489" s="3" t="s">
        <v>2280</v>
      </c>
      <c r="H1489" s="3" t="s">
        <v>2281</v>
      </c>
      <c r="I1489" s="3" t="s">
        <v>2330</v>
      </c>
      <c r="J1489" s="18" t="s">
        <v>2331</v>
      </c>
      <c r="K1489" s="17" t="str">
        <f t="shared" si="23"/>
        <v>Packaging PerformanceProduction OrderPackagingFunctional - Packaging KPIs Policies Compliance and Assets Utilization Optimization ("Sweat Our Assets")Manage production lossesFinish production planAutomatic Net production managementAutomatic Net production collection and management</v>
      </c>
      <c r="L1489" s="3"/>
      <c r="M1489" s="3"/>
      <c r="N1489" s="3"/>
      <c r="O1489" s="3"/>
      <c r="P1489" s="3" t="s">
        <v>5629</v>
      </c>
      <c r="Q1489" s="3">
        <v>2026</v>
      </c>
      <c r="R1489" s="5"/>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c r="AQ1489" s="19"/>
      <c r="AR1489" s="19"/>
      <c r="AS1489" s="19"/>
      <c r="AT1489" s="19"/>
      <c r="AU1489" s="19"/>
      <c r="AV1489" s="19"/>
      <c r="AW1489" s="19"/>
      <c r="AX1489" s="19"/>
      <c r="AY1489" s="19"/>
      <c r="AZ1489" s="19"/>
      <c r="BA1489" s="19"/>
      <c r="BB1489" s="19"/>
      <c r="BC1489" s="19"/>
      <c r="BD1489" s="19"/>
      <c r="BE1489" s="19"/>
      <c r="BF1489" s="19"/>
      <c r="BG1489" s="19"/>
      <c r="BH1489" s="19"/>
      <c r="BI1489" s="19"/>
      <c r="BJ1489" s="19"/>
      <c r="BK1489" s="19"/>
      <c r="BL1489" s="19"/>
      <c r="BM1489" s="19"/>
      <c r="BN1489" s="19"/>
      <c r="BO1489" s="19"/>
      <c r="BP1489" s="19"/>
      <c r="BQ1489" s="19"/>
      <c r="BR1489" s="19"/>
      <c r="BS1489" s="19"/>
      <c r="BT1489" s="19"/>
      <c r="BU1489" s="19"/>
      <c r="BV1489" s="19"/>
    </row>
    <row r="1490" spans="1:74" ht="120" customHeight="1" x14ac:dyDescent="0.25">
      <c r="A1490" s="9" t="s">
        <v>5498</v>
      </c>
      <c r="B1490" s="14" t="s">
        <v>82</v>
      </c>
      <c r="C1490" s="3" t="s">
        <v>2100</v>
      </c>
      <c r="D1490" s="3" t="s">
        <v>141</v>
      </c>
      <c r="E1490" s="3" t="s">
        <v>98</v>
      </c>
      <c r="F1490" s="3" t="s">
        <v>2101</v>
      </c>
      <c r="G1490" s="3" t="s">
        <v>2280</v>
      </c>
      <c r="H1490" s="3" t="s">
        <v>2281</v>
      </c>
      <c r="I1490" s="3" t="s">
        <v>4913</v>
      </c>
      <c r="J1490" s="18" t="s">
        <v>4914</v>
      </c>
      <c r="K1490" s="17" t="str">
        <f t="shared" si="23"/>
        <v>Packaging PerformanceProduction OrderPackagingFunctional - Packaging KPIs Policies Compliance and Assets Utilization Optimization ("Sweat Our Assets")Manage production lossesFinish production planLine NET production setup Create a workflow so that the user can define which equipment will be responsible for generating the net production.</v>
      </c>
      <c r="L1490" s="3"/>
      <c r="M1490" s="3"/>
      <c r="N1490" s="3"/>
      <c r="O1490" s="3"/>
      <c r="P1490" s="3" t="s">
        <v>5628</v>
      </c>
      <c r="Q1490" s="3"/>
      <c r="R1490" s="5"/>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c r="AQ1490" s="19"/>
      <c r="AR1490" s="19"/>
      <c r="AS1490" s="19"/>
      <c r="AT1490" s="19"/>
      <c r="AU1490" s="19"/>
      <c r="AV1490" s="19"/>
      <c r="AW1490" s="19"/>
      <c r="AX1490" s="19"/>
      <c r="AY1490" s="19"/>
      <c r="AZ1490" s="19"/>
      <c r="BA1490" s="19"/>
      <c r="BB1490" s="19"/>
      <c r="BC1490" s="19"/>
      <c r="BD1490" s="19"/>
      <c r="BE1490" s="19"/>
      <c r="BF1490" s="19"/>
      <c r="BG1490" s="19"/>
      <c r="BH1490" s="19"/>
      <c r="BI1490" s="19"/>
      <c r="BJ1490" s="19"/>
      <c r="BK1490" s="19"/>
      <c r="BL1490" s="19"/>
      <c r="BM1490" s="19"/>
      <c r="BN1490" s="19"/>
      <c r="BO1490" s="19"/>
      <c r="BP1490" s="19"/>
      <c r="BQ1490" s="19"/>
      <c r="BR1490" s="19"/>
      <c r="BS1490" s="19"/>
      <c r="BT1490" s="19"/>
      <c r="BU1490" s="19"/>
      <c r="BV1490" s="19"/>
    </row>
    <row r="1491" spans="1:74" ht="105" customHeight="1" x14ac:dyDescent="0.25">
      <c r="A1491" s="9" t="s">
        <v>5498</v>
      </c>
      <c r="B1491" s="14" t="s">
        <v>82</v>
      </c>
      <c r="C1491" s="3" t="s">
        <v>2100</v>
      </c>
      <c r="D1491" s="3" t="s">
        <v>141</v>
      </c>
      <c r="E1491" s="3" t="s">
        <v>98</v>
      </c>
      <c r="F1491" s="3" t="s">
        <v>2101</v>
      </c>
      <c r="G1491" s="3" t="s">
        <v>2280</v>
      </c>
      <c r="H1491" s="3" t="s">
        <v>2281</v>
      </c>
      <c r="I1491" s="3" t="s">
        <v>5635</v>
      </c>
      <c r="J1491" s="18" t="s">
        <v>5636</v>
      </c>
      <c r="K1491" s="17" t="str">
        <f t="shared" si="23"/>
        <v>Packaging PerformanceProduction OrderPackagingFunctional - Packaging KPIs Policies Compliance and Assets Utilization Optimization ("Sweat Our Assets")Manage production lossesFinish production planAutomatic production order startUse of production counters and equipmnet state to automatic start a produciton order</v>
      </c>
      <c r="L1491" s="3"/>
      <c r="M1491" s="3"/>
      <c r="N1491" s="3"/>
      <c r="O1491" s="3"/>
      <c r="P1491" s="3" t="s">
        <v>5630</v>
      </c>
      <c r="Q1491" s="3">
        <v>2028</v>
      </c>
      <c r="R1491" s="5"/>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c r="AQ1491" s="19"/>
      <c r="AR1491" s="19"/>
      <c r="AS1491" s="19"/>
      <c r="AT1491" s="19"/>
      <c r="AU1491" s="19"/>
      <c r="AV1491" s="19"/>
      <c r="AW1491" s="19"/>
      <c r="AX1491" s="19"/>
      <c r="AY1491" s="19"/>
      <c r="AZ1491" s="19"/>
      <c r="BA1491" s="19"/>
      <c r="BB1491" s="19"/>
      <c r="BC1491" s="19"/>
      <c r="BD1491" s="19"/>
      <c r="BE1491" s="19"/>
      <c r="BF1491" s="19"/>
      <c r="BG1491" s="19"/>
      <c r="BH1491" s="19"/>
      <c r="BI1491" s="19"/>
      <c r="BJ1491" s="19"/>
      <c r="BK1491" s="19"/>
      <c r="BL1491" s="19"/>
      <c r="BM1491" s="19"/>
      <c r="BN1491" s="19"/>
      <c r="BO1491" s="19"/>
      <c r="BP1491" s="19"/>
      <c r="BQ1491" s="19"/>
      <c r="BR1491" s="19"/>
      <c r="BS1491" s="19"/>
      <c r="BT1491" s="19"/>
      <c r="BU1491" s="19"/>
      <c r="BV1491" s="19"/>
    </row>
    <row r="1492" spans="1:74" ht="135" customHeight="1" x14ac:dyDescent="0.25">
      <c r="A1492" s="9" t="s">
        <v>5498</v>
      </c>
      <c r="B1492" s="14" t="s">
        <v>82</v>
      </c>
      <c r="C1492" s="3" t="s">
        <v>2100</v>
      </c>
      <c r="D1492" s="3" t="s">
        <v>141</v>
      </c>
      <c r="E1492" s="3" t="s">
        <v>98</v>
      </c>
      <c r="F1492" s="3" t="s">
        <v>2101</v>
      </c>
      <c r="G1492" s="3" t="s">
        <v>2280</v>
      </c>
      <c r="H1492" s="3" t="s">
        <v>2281</v>
      </c>
      <c r="I1492" s="3" t="s">
        <v>4916</v>
      </c>
      <c r="J1492" s="18" t="s">
        <v>4917</v>
      </c>
      <c r="K1492" s="17" t="str">
        <f t="shared" si="23"/>
        <v xml:space="preserve">Packaging PerformanceProduction OrderPackagingFunctional - Packaging KPIs Policies Compliance and Assets Utilization Optimization ("Sweat Our Assets")Manage production lossesFinish production planEnable more than one SKU produced in the same timeAllow producing different SKUs at the same line at the same moment. There are cases where there are 2 SKUs being produced at the same time at the same line (e.g.: different packages). </v>
      </c>
      <c r="L1492" s="3"/>
      <c r="M1492" s="3"/>
      <c r="N1492" s="3"/>
      <c r="O1492" s="3"/>
      <c r="P1492" s="3" t="s">
        <v>5629</v>
      </c>
      <c r="Q1492" s="3">
        <v>2026</v>
      </c>
      <c r="R1492" s="5"/>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c r="AQ1492" s="19"/>
      <c r="AR1492" s="19"/>
      <c r="AS1492" s="19"/>
      <c r="AT1492" s="19"/>
      <c r="AU1492" s="19"/>
      <c r="AV1492" s="19"/>
      <c r="AW1492" s="19"/>
      <c r="AX1492" s="19"/>
      <c r="AY1492" s="19"/>
      <c r="AZ1492" s="19"/>
      <c r="BA1492" s="19"/>
      <c r="BB1492" s="19"/>
      <c r="BC1492" s="19"/>
      <c r="BD1492" s="19"/>
      <c r="BE1492" s="19"/>
      <c r="BF1492" s="19"/>
      <c r="BG1492" s="19"/>
      <c r="BH1492" s="19"/>
      <c r="BI1492" s="19"/>
      <c r="BJ1492" s="19"/>
      <c r="BK1492" s="19"/>
      <c r="BL1492" s="19"/>
      <c r="BM1492" s="19"/>
      <c r="BN1492" s="19"/>
      <c r="BO1492" s="19"/>
      <c r="BP1492" s="19"/>
      <c r="BQ1492" s="19"/>
      <c r="BR1492" s="19"/>
      <c r="BS1492" s="19"/>
      <c r="BT1492" s="19"/>
      <c r="BU1492" s="19"/>
      <c r="BV1492" s="19"/>
    </row>
    <row r="1493" spans="1:74" ht="120" customHeight="1" x14ac:dyDescent="0.25">
      <c r="A1493" s="9" t="s">
        <v>5498</v>
      </c>
      <c r="B1493" s="14" t="s">
        <v>82</v>
      </c>
      <c r="C1493" s="3" t="s">
        <v>2100</v>
      </c>
      <c r="D1493" s="3" t="s">
        <v>141</v>
      </c>
      <c r="E1493" s="3" t="s">
        <v>98</v>
      </c>
      <c r="F1493" s="3" t="s">
        <v>2101</v>
      </c>
      <c r="G1493" s="3" t="s">
        <v>2280</v>
      </c>
      <c r="H1493" s="3" t="s">
        <v>2281</v>
      </c>
      <c r="I1493" s="3" t="s">
        <v>4919</v>
      </c>
      <c r="J1493" s="18" t="s">
        <v>4920</v>
      </c>
      <c r="K1493" s="17" t="str">
        <f t="shared" si="23"/>
        <v>Packaging PerformanceProduction OrderPackagingFunctional - Packaging KPIs Policies Compliance and Assets Utilization Optimization ("Sweat Our Assets")Manage production lossesFinish production planOrder visibility by equipmentEnable visibility of the production order by equipment, including when it started and end on that specific equipment</v>
      </c>
      <c r="L1493" s="3"/>
      <c r="M1493" s="3"/>
      <c r="N1493" s="3"/>
      <c r="O1493" s="3"/>
      <c r="P1493" s="3" t="s">
        <v>5629</v>
      </c>
      <c r="Q1493" s="3">
        <v>2026</v>
      </c>
      <c r="R1493" s="5"/>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c r="AQ1493" s="19"/>
      <c r="AR1493" s="19"/>
      <c r="AS1493" s="19"/>
      <c r="AT1493" s="19"/>
      <c r="AU1493" s="19"/>
      <c r="AV1493" s="19"/>
      <c r="AW1493" s="19"/>
      <c r="AX1493" s="19"/>
      <c r="AY1493" s="19"/>
      <c r="AZ1493" s="19"/>
      <c r="BA1493" s="19"/>
      <c r="BB1493" s="19"/>
      <c r="BC1493" s="19"/>
      <c r="BD1493" s="19"/>
      <c r="BE1493" s="19"/>
      <c r="BF1493" s="19"/>
      <c r="BG1493" s="19"/>
      <c r="BH1493" s="19"/>
      <c r="BI1493" s="19"/>
      <c r="BJ1493" s="19"/>
      <c r="BK1493" s="19"/>
      <c r="BL1493" s="19"/>
      <c r="BM1493" s="19"/>
      <c r="BN1493" s="19"/>
      <c r="BO1493" s="19"/>
      <c r="BP1493" s="19"/>
      <c r="BQ1493" s="19"/>
      <c r="BR1493" s="19"/>
      <c r="BS1493" s="19"/>
      <c r="BT1493" s="19"/>
      <c r="BU1493" s="19"/>
      <c r="BV1493" s="19"/>
    </row>
    <row r="1494" spans="1:74" ht="105" customHeight="1" x14ac:dyDescent="0.25">
      <c r="A1494" s="9" t="s">
        <v>5498</v>
      </c>
      <c r="B1494" s="14" t="s">
        <v>82</v>
      </c>
      <c r="C1494" s="3" t="s">
        <v>2100</v>
      </c>
      <c r="D1494" s="3" t="s">
        <v>141</v>
      </c>
      <c r="E1494" s="3" t="s">
        <v>98</v>
      </c>
      <c r="F1494" s="3" t="s">
        <v>2101</v>
      </c>
      <c r="G1494" s="3" t="s">
        <v>2280</v>
      </c>
      <c r="H1494" s="3" t="s">
        <v>2281</v>
      </c>
      <c r="I1494" s="3" t="s">
        <v>4922</v>
      </c>
      <c r="J1494" s="18" t="s">
        <v>4923</v>
      </c>
      <c r="K1494" s="17" t="str">
        <f t="shared" si="23"/>
        <v xml:space="preserve">Packaging PerformanceProduction OrderPackagingFunctional - Packaging KPIs Policies Compliance and Assets Utilization Optimization ("Sweat Our Assets")Manage production lossesFinish production planCollect alcohol volume sent or produced in specific line(NAZ) report and manage the produced alcohol volume </v>
      </c>
      <c r="L1494" s="3"/>
      <c r="M1494" s="3"/>
      <c r="N1494" s="3"/>
      <c r="O1494" s="3"/>
      <c r="P1494" s="3" t="s">
        <v>5629</v>
      </c>
      <c r="Q1494" s="3">
        <v>2028</v>
      </c>
      <c r="R1494" s="5"/>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c r="AQ1494" s="19"/>
      <c r="AR1494" s="19"/>
      <c r="AS1494" s="19"/>
      <c r="AT1494" s="19"/>
      <c r="AU1494" s="19"/>
      <c r="AV1494" s="19"/>
      <c r="AW1494" s="19"/>
      <c r="AX1494" s="19"/>
      <c r="AY1494" s="19"/>
      <c r="AZ1494" s="19"/>
      <c r="BA1494" s="19"/>
      <c r="BB1494" s="19"/>
      <c r="BC1494" s="19"/>
      <c r="BD1494" s="19"/>
      <c r="BE1494" s="19"/>
      <c r="BF1494" s="19"/>
      <c r="BG1494" s="19"/>
      <c r="BH1494" s="19"/>
      <c r="BI1494" s="19"/>
      <c r="BJ1494" s="19"/>
      <c r="BK1494" s="19"/>
      <c r="BL1494" s="19"/>
      <c r="BM1494" s="19"/>
      <c r="BN1494" s="19"/>
      <c r="BO1494" s="19"/>
      <c r="BP1494" s="19"/>
      <c r="BQ1494" s="19"/>
      <c r="BR1494" s="19"/>
      <c r="BS1494" s="19"/>
      <c r="BT1494" s="19"/>
      <c r="BU1494" s="19"/>
      <c r="BV1494" s="19"/>
    </row>
    <row r="1495" spans="1:74" ht="120" customHeight="1" x14ac:dyDescent="0.25">
      <c r="A1495" s="9" t="s">
        <v>5498</v>
      </c>
      <c r="B1495" s="14" t="s">
        <v>82</v>
      </c>
      <c r="C1495" s="3" t="s">
        <v>2100</v>
      </c>
      <c r="D1495" s="3" t="s">
        <v>141</v>
      </c>
      <c r="E1495" s="3" t="s">
        <v>98</v>
      </c>
      <c r="F1495" s="3" t="s">
        <v>2101</v>
      </c>
      <c r="G1495" s="3" t="s">
        <v>2280</v>
      </c>
      <c r="H1495" s="3" t="s">
        <v>2333</v>
      </c>
      <c r="I1495" s="3" t="s">
        <v>2334</v>
      </c>
      <c r="J1495" s="18" t="s">
        <v>2335</v>
      </c>
      <c r="K1495" s="17" t="str">
        <f t="shared" si="23"/>
        <v>Packaging PerformanceProduction OrderPackagingFunctional - Packaging KPIs Policies Compliance and Assets Utilization Optimization ("Sweat Our Assets")Manage production lossesCollect rejections volume on equipmentAutomatic inspector rejection data collectionAutomatic inspector rejection data collection and visualization</v>
      </c>
      <c r="L1495" s="3"/>
      <c r="M1495" s="3"/>
      <c r="N1495" s="3"/>
      <c r="O1495" s="3"/>
      <c r="P1495" s="3" t="s">
        <v>5630</v>
      </c>
      <c r="Q1495" s="3">
        <v>2027</v>
      </c>
      <c r="R1495" s="5"/>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c r="AQ1495" s="19"/>
      <c r="AR1495" s="19"/>
      <c r="AS1495" s="19"/>
      <c r="AT1495" s="19"/>
      <c r="AU1495" s="19"/>
      <c r="AV1495" s="19"/>
      <c r="AW1495" s="19"/>
      <c r="AX1495" s="19"/>
      <c r="AY1495" s="19"/>
      <c r="AZ1495" s="19"/>
      <c r="BA1495" s="19"/>
      <c r="BB1495" s="19"/>
      <c r="BC1495" s="19"/>
      <c r="BD1495" s="19"/>
      <c r="BE1495" s="19"/>
      <c r="BF1495" s="19"/>
      <c r="BG1495" s="19"/>
      <c r="BH1495" s="19"/>
      <c r="BI1495" s="19"/>
      <c r="BJ1495" s="19"/>
      <c r="BK1495" s="19"/>
      <c r="BL1495" s="19"/>
      <c r="BM1495" s="19"/>
      <c r="BN1495" s="19"/>
      <c r="BO1495" s="19"/>
      <c r="BP1495" s="19"/>
      <c r="BQ1495" s="19"/>
      <c r="BR1495" s="19"/>
      <c r="BS1495" s="19"/>
      <c r="BT1495" s="19"/>
      <c r="BU1495" s="19"/>
      <c r="BV1495" s="19"/>
    </row>
    <row r="1496" spans="1:74" ht="105" customHeight="1" x14ac:dyDescent="0.25">
      <c r="A1496" s="9" t="s">
        <v>5498</v>
      </c>
      <c r="B1496" s="14" t="s">
        <v>82</v>
      </c>
      <c r="C1496" s="3" t="s">
        <v>2100</v>
      </c>
      <c r="D1496" s="3" t="s">
        <v>141</v>
      </c>
      <c r="E1496" s="3" t="s">
        <v>98</v>
      </c>
      <c r="F1496" s="3" t="s">
        <v>2101</v>
      </c>
      <c r="G1496" s="3" t="s">
        <v>2280</v>
      </c>
      <c r="H1496" s="3" t="s">
        <v>2361</v>
      </c>
      <c r="I1496" s="3" t="s">
        <v>2362</v>
      </c>
      <c r="J1496" s="18" t="s">
        <v>2363</v>
      </c>
      <c r="K1496" s="17" t="str">
        <f t="shared" si="23"/>
        <v>Packaging PerformanceProduction OrderPackagingFunctional - Packaging KPIs Policies Compliance and Assets Utilization Optimization ("Sweat Our Assets")Manage production lossesAnalyze the rejections volume on equipmentRejection per Section visibilityLossed per section + Pi dashboard</v>
      </c>
      <c r="L1496" s="3"/>
      <c r="M1496" s="3"/>
      <c r="N1496" s="3"/>
      <c r="O1496" s="3"/>
      <c r="P1496" s="3" t="s">
        <v>5630</v>
      </c>
      <c r="Q1496" s="3">
        <v>2027</v>
      </c>
      <c r="R1496" s="5"/>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c r="AQ1496" s="19"/>
      <c r="AR1496" s="19"/>
      <c r="AS1496" s="19"/>
      <c r="AT1496" s="19"/>
      <c r="AU1496" s="19"/>
      <c r="AV1496" s="19"/>
      <c r="AW1496" s="19"/>
      <c r="AX1496" s="19"/>
      <c r="AY1496" s="19"/>
      <c r="AZ1496" s="19"/>
      <c r="BA1496" s="19"/>
      <c r="BB1496" s="19"/>
      <c r="BC1496" s="19"/>
      <c r="BD1496" s="19"/>
      <c r="BE1496" s="19"/>
      <c r="BF1496" s="19"/>
      <c r="BG1496" s="19"/>
      <c r="BH1496" s="19"/>
      <c r="BI1496" s="19"/>
      <c r="BJ1496" s="19"/>
      <c r="BK1496" s="19"/>
      <c r="BL1496" s="19"/>
      <c r="BM1496" s="19"/>
      <c r="BN1496" s="19"/>
      <c r="BO1496" s="19"/>
      <c r="BP1496" s="19"/>
      <c r="BQ1496" s="19"/>
      <c r="BR1496" s="19"/>
      <c r="BS1496" s="19"/>
      <c r="BT1496" s="19"/>
      <c r="BU1496" s="19"/>
      <c r="BV1496" s="19"/>
    </row>
    <row r="1497" spans="1:74" ht="120" customHeight="1" x14ac:dyDescent="0.25">
      <c r="A1497" s="9" t="s">
        <v>5498</v>
      </c>
      <c r="B1497" s="14" t="s">
        <v>82</v>
      </c>
      <c r="C1497" s="3" t="s">
        <v>2100</v>
      </c>
      <c r="D1497" s="3" t="s">
        <v>141</v>
      </c>
      <c r="E1497" s="3" t="s">
        <v>98</v>
      </c>
      <c r="F1497" s="3" t="s">
        <v>2101</v>
      </c>
      <c r="G1497" s="3" t="s">
        <v>2280</v>
      </c>
      <c r="H1497" s="3" t="s">
        <v>2361</v>
      </c>
      <c r="I1497" s="3" t="s">
        <v>4925</v>
      </c>
      <c r="J1497" s="18" t="s">
        <v>4926</v>
      </c>
      <c r="K1497" s="17" t="str">
        <f t="shared" si="23"/>
        <v>Packaging PerformanceProduction OrderPackagingFunctional - Packaging KPIs Policies Compliance and Assets Utilization Optimization ("Sweat Our Assets")Manage production lossesAnalyze the rejections volume on equipmentRejection per Section calculationCalculate rejection between equipment (process) based on automation</v>
      </c>
      <c r="L1497" s="3"/>
      <c r="M1497" s="3"/>
      <c r="N1497" s="3"/>
      <c r="O1497" s="3"/>
      <c r="P1497" s="3" t="s">
        <v>5630</v>
      </c>
      <c r="Q1497" s="3">
        <v>2027</v>
      </c>
      <c r="R1497" s="5"/>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c r="AQ1497" s="19"/>
      <c r="AR1497" s="19"/>
      <c r="AS1497" s="19"/>
      <c r="AT1497" s="19"/>
      <c r="AU1497" s="19"/>
      <c r="AV1497" s="19"/>
      <c r="AW1497" s="19"/>
      <c r="AX1497" s="19"/>
      <c r="AY1497" s="19"/>
      <c r="AZ1497" s="19"/>
      <c r="BA1497" s="19"/>
      <c r="BB1497" s="19"/>
      <c r="BC1497" s="19"/>
      <c r="BD1497" s="19"/>
      <c r="BE1497" s="19"/>
      <c r="BF1497" s="19"/>
      <c r="BG1497" s="19"/>
      <c r="BH1497" s="19"/>
      <c r="BI1497" s="19"/>
      <c r="BJ1497" s="19"/>
      <c r="BK1497" s="19"/>
      <c r="BL1497" s="19"/>
      <c r="BM1497" s="19"/>
      <c r="BN1497" s="19"/>
      <c r="BO1497" s="19"/>
      <c r="BP1497" s="19"/>
      <c r="BQ1497" s="19"/>
      <c r="BR1497" s="19"/>
      <c r="BS1497" s="19"/>
      <c r="BT1497" s="19"/>
      <c r="BU1497" s="19"/>
      <c r="BV1497" s="19"/>
    </row>
    <row r="1498" spans="1:74" ht="105" customHeight="1" x14ac:dyDescent="0.25">
      <c r="A1498" s="9" t="s">
        <v>5498</v>
      </c>
      <c r="B1498" s="14" t="s">
        <v>82</v>
      </c>
      <c r="C1498" s="3" t="s">
        <v>2100</v>
      </c>
      <c r="D1498" s="3" t="s">
        <v>141</v>
      </c>
      <c r="E1498" s="3" t="s">
        <v>98</v>
      </c>
      <c r="F1498" s="3" t="s">
        <v>2101</v>
      </c>
      <c r="G1498" s="3" t="s">
        <v>2280</v>
      </c>
      <c r="H1498" s="3" t="s">
        <v>2361</v>
      </c>
      <c r="I1498" s="3" t="s">
        <v>2365</v>
      </c>
      <c r="J1498" s="18" t="s">
        <v>2366</v>
      </c>
      <c r="K1498" s="17" t="str">
        <f t="shared" si="23"/>
        <v>Packaging PerformanceProduction OrderPackagingFunctional - Packaging KPIs Policies Compliance and Assets Utilization Optimization ("Sweat Our Assets")Manage production lossesAnalyze the rejections volume on equipmentRejection per Section managementThe user must be able to adjust rejection values</v>
      </c>
      <c r="L1498" s="3"/>
      <c r="M1498" s="3"/>
      <c r="N1498" s="3"/>
      <c r="O1498" s="3"/>
      <c r="P1498" s="3" t="s">
        <v>5630</v>
      </c>
      <c r="Q1498" s="3">
        <v>2028</v>
      </c>
      <c r="R1498" s="5"/>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c r="AQ1498" s="19"/>
      <c r="AR1498" s="19"/>
      <c r="AS1498" s="19"/>
      <c r="AT1498" s="19"/>
      <c r="AU1498" s="19"/>
      <c r="AV1498" s="19"/>
      <c r="AW1498" s="19"/>
      <c r="AX1498" s="19"/>
      <c r="AY1498" s="19"/>
      <c r="AZ1498" s="19"/>
      <c r="BA1498" s="19"/>
      <c r="BB1498" s="19"/>
      <c r="BC1498" s="19"/>
      <c r="BD1498" s="19"/>
      <c r="BE1498" s="19"/>
      <c r="BF1498" s="19"/>
      <c r="BG1498" s="19"/>
      <c r="BH1498" s="19"/>
      <c r="BI1498" s="19"/>
      <c r="BJ1498" s="19"/>
      <c r="BK1498" s="19"/>
      <c r="BL1498" s="19"/>
      <c r="BM1498" s="19"/>
      <c r="BN1498" s="19"/>
      <c r="BO1498" s="19"/>
      <c r="BP1498" s="19"/>
      <c r="BQ1498" s="19"/>
      <c r="BR1498" s="19"/>
      <c r="BS1498" s="19"/>
      <c r="BT1498" s="19"/>
      <c r="BU1498" s="19"/>
      <c r="BV1498" s="19"/>
    </row>
  </sheetData>
  <autoFilter ref="A1:BV1498" xr:uid="{00000000-0009-0000-0000-000002000000}"/>
  <conditionalFormatting sqref="P1:P1498">
    <cfRule type="cellIs" dxfId="5" priority="5" operator="equal">
      <formula>"NOT READY"</formula>
    </cfRule>
    <cfRule type="cellIs" dxfId="4" priority="6" operator="equal">
      <formula>"READY"</formula>
    </cfRule>
  </conditionalFormatting>
  <conditionalFormatting sqref="S1:BV1">
    <cfRule type="cellIs" dxfId="3" priority="1" operator="equal">
      <formula>"Necessary"</formula>
    </cfRule>
    <cfRule type="cellIs" dxfId="2" priority="2" operator="equal">
      <formula>"Must have"</formula>
    </cfRule>
    <cfRule type="containsBlanks" dxfId="1" priority="3">
      <formula>LEN(TRIM(S1))=0</formula>
    </cfRule>
    <cfRule type="cellIs" dxfId="0" priority="4" operator="equal">
      <formula>"Nice to have"</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8"/>
  <sheetViews>
    <sheetView workbookViewId="0">
      <pane ySplit="1" topLeftCell="A24" activePane="bottomLeft" state="frozen"/>
      <selection pane="bottomLeft" activeCell="C29" sqref="C29"/>
    </sheetView>
  </sheetViews>
  <sheetFormatPr defaultColWidth="8.85546875" defaultRowHeight="15" x14ac:dyDescent="0.25"/>
  <cols>
    <col min="1" max="1" width="41.85546875" customWidth="1"/>
    <col min="2" max="3" width="65" customWidth="1"/>
  </cols>
  <sheetData>
    <row r="1" spans="1:3" x14ac:dyDescent="0.25">
      <c r="A1" s="1" t="s">
        <v>5637</v>
      </c>
      <c r="B1" s="1" t="s">
        <v>5638</v>
      </c>
      <c r="C1" s="1" t="s">
        <v>5639</v>
      </c>
    </row>
    <row r="2" spans="1:3" ht="45" customHeight="1" x14ac:dyDescent="0.25">
      <c r="A2" s="2" t="s">
        <v>5640</v>
      </c>
      <c r="B2" s="2" t="s">
        <v>5641</v>
      </c>
      <c r="C2" s="2" t="s">
        <v>5642</v>
      </c>
    </row>
    <row r="3" spans="1:3" ht="30" customHeight="1" x14ac:dyDescent="0.25">
      <c r="A3" s="2" t="s">
        <v>5643</v>
      </c>
      <c r="B3" s="2" t="s">
        <v>5644</v>
      </c>
      <c r="C3" s="2" t="s">
        <v>5645</v>
      </c>
    </row>
    <row r="4" spans="1:3" ht="30" customHeight="1" x14ac:dyDescent="0.25">
      <c r="A4" s="2" t="s">
        <v>5646</v>
      </c>
      <c r="B4" s="2" t="s">
        <v>5647</v>
      </c>
      <c r="C4" s="2" t="s">
        <v>5648</v>
      </c>
    </row>
    <row r="5" spans="1:3" ht="30" customHeight="1" x14ac:dyDescent="0.25">
      <c r="A5" s="2" t="s">
        <v>5649</v>
      </c>
      <c r="B5" s="2" t="s">
        <v>5650</v>
      </c>
      <c r="C5" s="2" t="s">
        <v>5651</v>
      </c>
    </row>
    <row r="6" spans="1:3" ht="45" customHeight="1" x14ac:dyDescent="0.25">
      <c r="A6" s="2" t="s">
        <v>5652</v>
      </c>
      <c r="B6" s="2" t="s">
        <v>5653</v>
      </c>
      <c r="C6" s="2" t="s">
        <v>5654</v>
      </c>
    </row>
    <row r="16" spans="1:3" ht="15.75" customHeight="1" x14ac:dyDescent="0.25">
      <c r="A16" s="27" t="s">
        <v>5655</v>
      </c>
    </row>
    <row r="17" spans="1:2" x14ac:dyDescent="0.25">
      <c r="A17" s="28"/>
    </row>
    <row r="18" spans="1:2" ht="15.75" customHeight="1" x14ac:dyDescent="0.25">
      <c r="A18" s="29" t="s">
        <v>5656</v>
      </c>
    </row>
    <row r="19" spans="1:2" ht="15.75" customHeight="1" x14ac:dyDescent="0.25">
      <c r="A19" s="29" t="s">
        <v>5657</v>
      </c>
    </row>
    <row r="20" spans="1:2" ht="15.75" customHeight="1" x14ac:dyDescent="0.25">
      <c r="A20" s="29" t="s">
        <v>5658</v>
      </c>
    </row>
    <row r="21" spans="1:2" ht="15.75" customHeight="1" x14ac:dyDescent="0.25">
      <c r="A21" s="29" t="s">
        <v>5659</v>
      </c>
    </row>
    <row r="22" spans="1:2" ht="15.75" customHeight="1" x14ac:dyDescent="0.25">
      <c r="A22" s="29" t="s">
        <v>5660</v>
      </c>
    </row>
    <row r="23" spans="1:2" ht="15.75" customHeight="1" x14ac:dyDescent="0.25">
      <c r="A23" s="29" t="s">
        <v>5661</v>
      </c>
    </row>
    <row r="25" spans="1:2" ht="15.75" customHeight="1" x14ac:dyDescent="0.25">
      <c r="A25" s="31" t="s">
        <v>5662</v>
      </c>
      <c r="B25" s="19"/>
    </row>
    <row r="26" spans="1:2" s="30" customFormat="1" ht="31.5" customHeight="1" x14ac:dyDescent="0.25">
      <c r="A26" s="32" t="s">
        <v>5663</v>
      </c>
      <c r="B26" s="33">
        <v>46107</v>
      </c>
    </row>
    <row r="27" spans="1:2" s="30" customFormat="1" ht="63" customHeight="1" x14ac:dyDescent="0.25">
      <c r="A27" s="32" t="s">
        <v>5664</v>
      </c>
      <c r="B27" s="33">
        <v>46127</v>
      </c>
    </row>
    <row r="28" spans="1:2" s="30" customFormat="1" ht="63" customHeight="1" x14ac:dyDescent="0.25">
      <c r="A28" s="32" t="s">
        <v>5665</v>
      </c>
      <c r="B28" s="18" t="s">
        <v>94</v>
      </c>
    </row>
    <row r="29" spans="1:2" s="30" customFormat="1" ht="47.25" customHeight="1" x14ac:dyDescent="0.25">
      <c r="A29" s="32" t="s">
        <v>5666</v>
      </c>
      <c r="B29" s="18"/>
    </row>
    <row r="35" spans="1:2" x14ac:dyDescent="0.25">
      <c r="A35" t="s">
        <v>97</v>
      </c>
      <c r="B35" t="s">
        <v>5667</v>
      </c>
    </row>
    <row r="36" spans="1:2" x14ac:dyDescent="0.25">
      <c r="A36" t="s">
        <v>119</v>
      </c>
      <c r="B36" t="s">
        <v>5668</v>
      </c>
    </row>
    <row r="37" spans="1:2" x14ac:dyDescent="0.25">
      <c r="A37" t="s">
        <v>95</v>
      </c>
      <c r="B37" t="s">
        <v>5669</v>
      </c>
    </row>
    <row r="38" spans="1:2" x14ac:dyDescent="0.25">
      <c r="A38" t="s">
        <v>96</v>
      </c>
      <c r="B38" t="s">
        <v>5670</v>
      </c>
    </row>
  </sheetData>
  <autoFilter ref="A1:C6"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R45"/>
  <sheetViews>
    <sheetView showGridLines="0" workbookViewId="0">
      <selection activeCell="F27" sqref="F27"/>
    </sheetView>
  </sheetViews>
  <sheetFormatPr defaultColWidth="8.85546875" defaultRowHeight="15" x14ac:dyDescent="0.25"/>
  <cols>
    <col min="1" max="1" width="28.5703125" bestFit="1" customWidth="1"/>
    <col min="2" max="5" width="18.140625" customWidth="1"/>
    <col min="6" max="12" width="4.85546875" bestFit="1" customWidth="1"/>
    <col min="13" max="13" width="6.7109375" bestFit="1" customWidth="1"/>
    <col min="14" max="14" width="2.85546875" bestFit="1" customWidth="1"/>
    <col min="15" max="17" width="4.85546875" bestFit="1" customWidth="1"/>
    <col min="18" max="18" width="10.7109375" bestFit="1" customWidth="1"/>
    <col min="19" max="19" width="4.85546875" bestFit="1" customWidth="1"/>
    <col min="20" max="20" width="10.7109375" bestFit="1" customWidth="1"/>
    <col min="21" max="21" width="28.5703125" bestFit="1" customWidth="1"/>
    <col min="22" max="22" width="14.28515625" bestFit="1" customWidth="1"/>
    <col min="23" max="23" width="28.5703125" bestFit="1" customWidth="1"/>
    <col min="24" max="24" width="14.28515625" bestFit="1" customWidth="1"/>
    <col min="25" max="25" width="28.5703125" bestFit="1" customWidth="1"/>
    <col min="26" max="26" width="14.28515625" bestFit="1" customWidth="1"/>
    <col min="27" max="27" width="28.5703125" bestFit="1" customWidth="1"/>
    <col min="28" max="28" width="14.28515625" bestFit="1" customWidth="1"/>
    <col min="29" max="29" width="28.5703125" bestFit="1" customWidth="1"/>
    <col min="30" max="30" width="19.140625" bestFit="1" customWidth="1"/>
    <col min="31" max="31" width="33.42578125" bestFit="1" customWidth="1"/>
    <col min="32" max="33" width="14.28515625" bestFit="1" customWidth="1"/>
    <col min="34" max="34" width="28.5703125" bestFit="1" customWidth="1"/>
    <col min="35" max="36" width="14.28515625" bestFit="1" customWidth="1"/>
    <col min="37" max="37" width="28.5703125" bestFit="1" customWidth="1"/>
    <col min="38" max="39" width="14.28515625" bestFit="1" customWidth="1"/>
    <col min="40" max="40" width="28.5703125" bestFit="1" customWidth="1"/>
    <col min="41" max="42" width="14.28515625" bestFit="1" customWidth="1"/>
    <col min="43" max="43" width="28.5703125" bestFit="1" customWidth="1"/>
    <col min="44" max="45" width="19.140625" bestFit="1" customWidth="1"/>
    <col min="46" max="46" width="33.42578125" bestFit="1" customWidth="1"/>
    <col min="47" max="48" width="14.28515625" bestFit="1" customWidth="1"/>
    <col min="49" max="49" width="28.5703125" bestFit="1" customWidth="1"/>
    <col min="50" max="52" width="14.28515625" bestFit="1" customWidth="1"/>
    <col min="53" max="53" width="28.5703125" bestFit="1" customWidth="1"/>
    <col min="54" max="56" width="14.28515625" bestFit="1" customWidth="1"/>
    <col min="57" max="57" width="28.5703125" bestFit="1" customWidth="1"/>
    <col min="58" max="60" width="19.140625" bestFit="1" customWidth="1"/>
    <col min="61" max="61" width="33.42578125" bestFit="1" customWidth="1"/>
    <col min="62" max="65" width="14.28515625" bestFit="1" customWidth="1"/>
    <col min="66" max="66" width="28.5703125" bestFit="1" customWidth="1"/>
    <col min="67" max="70" width="14.28515625" bestFit="1" customWidth="1"/>
    <col min="71" max="71" width="28.5703125" bestFit="1" customWidth="1"/>
    <col min="72" max="75" width="19.140625" bestFit="1" customWidth="1"/>
    <col min="76" max="76" width="33.42578125" bestFit="1" customWidth="1"/>
  </cols>
  <sheetData>
    <row r="3" spans="1:18" x14ac:dyDescent="0.25">
      <c r="A3" s="42" t="s">
        <v>5671</v>
      </c>
      <c r="B3" s="42" t="s">
        <v>5672</v>
      </c>
      <c r="C3" s="43"/>
      <c r="D3" s="43"/>
      <c r="E3" s="43"/>
      <c r="F3" s="43"/>
      <c r="G3" s="43"/>
      <c r="H3" s="43"/>
      <c r="I3" s="43"/>
      <c r="J3" s="43"/>
      <c r="K3" s="43"/>
      <c r="L3" s="43"/>
      <c r="M3" s="43"/>
      <c r="N3" s="43"/>
      <c r="O3" s="43"/>
      <c r="P3" s="43"/>
      <c r="Q3" s="43"/>
      <c r="R3" s="43"/>
    </row>
    <row r="4" spans="1:18" x14ac:dyDescent="0.25">
      <c r="A4" s="42" t="s">
        <v>5673</v>
      </c>
      <c r="B4" s="43">
        <v>2026</v>
      </c>
      <c r="C4" s="43">
        <v>2027</v>
      </c>
      <c r="D4" s="43">
        <v>2028</v>
      </c>
      <c r="E4" s="43">
        <v>2029</v>
      </c>
      <c r="F4" s="43">
        <v>2030</v>
      </c>
      <c r="G4" s="43" t="s">
        <v>1283</v>
      </c>
      <c r="H4" s="43" t="s">
        <v>1273</v>
      </c>
      <c r="I4" s="43" t="s">
        <v>1268</v>
      </c>
      <c r="J4" s="43" t="s">
        <v>1275</v>
      </c>
      <c r="K4" s="43" t="s">
        <v>145</v>
      </c>
      <c r="L4" s="43" t="s">
        <v>2517</v>
      </c>
      <c r="M4" s="43" t="s">
        <v>5674</v>
      </c>
      <c r="N4" s="43" t="s">
        <v>412</v>
      </c>
      <c r="O4" s="43">
        <v>2023</v>
      </c>
      <c r="P4" s="43" t="s">
        <v>1263</v>
      </c>
      <c r="Q4" s="43" t="s">
        <v>1311</v>
      </c>
      <c r="R4" s="43" t="s">
        <v>5675</v>
      </c>
    </row>
    <row r="5" spans="1:18" x14ac:dyDescent="0.25">
      <c r="A5" s="43" t="s">
        <v>1677</v>
      </c>
      <c r="B5" s="43">
        <v>37</v>
      </c>
      <c r="C5" s="43">
        <v>116</v>
      </c>
      <c r="D5" s="43">
        <v>4</v>
      </c>
      <c r="E5" s="43"/>
      <c r="F5" s="43"/>
      <c r="G5" s="43"/>
      <c r="H5" s="43">
        <v>8</v>
      </c>
      <c r="I5" s="43">
        <v>6</v>
      </c>
      <c r="J5" s="43">
        <v>2</v>
      </c>
      <c r="K5" s="43">
        <v>1</v>
      </c>
      <c r="L5" s="43">
        <v>1</v>
      </c>
      <c r="M5" s="43"/>
      <c r="N5" s="43"/>
      <c r="O5" s="43"/>
      <c r="P5" s="43">
        <v>8</v>
      </c>
      <c r="Q5" s="43"/>
      <c r="R5" s="43">
        <v>183</v>
      </c>
    </row>
    <row r="6" spans="1:18" x14ac:dyDescent="0.25">
      <c r="A6" s="43" t="s">
        <v>1998</v>
      </c>
      <c r="B6" s="52"/>
      <c r="C6" s="52"/>
      <c r="D6" s="52"/>
      <c r="E6" s="43"/>
      <c r="F6" s="43"/>
      <c r="G6" s="43"/>
      <c r="H6" s="43"/>
      <c r="I6" s="43"/>
      <c r="J6" s="43"/>
      <c r="K6" s="43"/>
      <c r="L6" s="43"/>
      <c r="M6" s="43"/>
      <c r="N6" s="43"/>
      <c r="O6" s="43"/>
      <c r="P6" s="43"/>
      <c r="Q6" s="43"/>
      <c r="R6" s="43"/>
    </row>
    <row r="7" spans="1:18" x14ac:dyDescent="0.25">
      <c r="A7" s="43" t="s">
        <v>404</v>
      </c>
      <c r="B7" s="43">
        <v>63</v>
      </c>
      <c r="C7" s="43">
        <v>15</v>
      </c>
      <c r="D7" s="43">
        <v>49</v>
      </c>
      <c r="E7" s="43">
        <v>4</v>
      </c>
      <c r="F7" s="43"/>
      <c r="G7" s="43"/>
      <c r="H7" s="43"/>
      <c r="I7" s="43"/>
      <c r="J7" s="43"/>
      <c r="K7" s="43"/>
      <c r="L7" s="43"/>
      <c r="M7" s="43"/>
      <c r="N7" s="43">
        <v>33</v>
      </c>
      <c r="O7" s="43"/>
      <c r="P7" s="43"/>
      <c r="Q7" s="43"/>
      <c r="R7" s="43">
        <v>164</v>
      </c>
    </row>
    <row r="8" spans="1:18" x14ac:dyDescent="0.25">
      <c r="A8" s="43" t="s">
        <v>1988</v>
      </c>
      <c r="B8" s="52"/>
      <c r="C8" s="52"/>
      <c r="D8" s="52"/>
      <c r="E8" s="43"/>
      <c r="F8" s="43"/>
      <c r="G8" s="43"/>
      <c r="H8" s="43"/>
      <c r="I8" s="43"/>
      <c r="J8" s="43"/>
      <c r="K8" s="43"/>
      <c r="L8" s="43"/>
      <c r="M8" s="43"/>
      <c r="N8" s="43"/>
      <c r="O8" s="43"/>
      <c r="P8" s="43"/>
      <c r="Q8" s="43"/>
      <c r="R8" s="43"/>
    </row>
    <row r="9" spans="1:18" x14ac:dyDescent="0.25">
      <c r="A9" s="43" t="s">
        <v>2163</v>
      </c>
      <c r="B9" s="43">
        <v>6</v>
      </c>
      <c r="C9" s="43">
        <v>7</v>
      </c>
      <c r="D9" s="43">
        <v>4</v>
      </c>
      <c r="E9" s="43">
        <v>3</v>
      </c>
      <c r="F9" s="43">
        <v>4</v>
      </c>
      <c r="G9" s="43"/>
      <c r="H9" s="43"/>
      <c r="I9" s="43"/>
      <c r="J9" s="43"/>
      <c r="K9" s="43"/>
      <c r="L9" s="43"/>
      <c r="M9" s="43"/>
      <c r="N9" s="43"/>
      <c r="O9" s="43"/>
      <c r="P9" s="43"/>
      <c r="Q9" s="43"/>
      <c r="R9" s="43">
        <v>24</v>
      </c>
    </row>
    <row r="10" spans="1:18" x14ac:dyDescent="0.25">
      <c r="A10" s="43" t="s">
        <v>2100</v>
      </c>
      <c r="B10" s="43">
        <v>7</v>
      </c>
      <c r="C10" s="43">
        <v>26</v>
      </c>
      <c r="D10" s="43">
        <v>6</v>
      </c>
      <c r="E10" s="43">
        <v>2</v>
      </c>
      <c r="F10" s="43"/>
      <c r="G10" s="43">
        <v>18</v>
      </c>
      <c r="H10" s="43">
        <v>24</v>
      </c>
      <c r="I10" s="43">
        <v>54</v>
      </c>
      <c r="J10" s="43">
        <v>84</v>
      </c>
      <c r="K10" s="43">
        <v>43</v>
      </c>
      <c r="L10" s="43">
        <v>18</v>
      </c>
      <c r="M10" s="43"/>
      <c r="N10" s="43"/>
      <c r="O10" s="43"/>
      <c r="P10" s="43"/>
      <c r="Q10" s="43"/>
      <c r="R10" s="43">
        <v>282</v>
      </c>
    </row>
    <row r="11" spans="1:18" x14ac:dyDescent="0.25">
      <c r="A11" s="43" t="s">
        <v>83</v>
      </c>
      <c r="B11" s="43">
        <v>31</v>
      </c>
      <c r="C11" s="43">
        <v>14</v>
      </c>
      <c r="D11" s="43">
        <v>9</v>
      </c>
      <c r="E11" s="43">
        <v>4</v>
      </c>
      <c r="F11" s="43">
        <v>1</v>
      </c>
      <c r="G11" s="43">
        <v>1</v>
      </c>
      <c r="H11" s="43">
        <v>7</v>
      </c>
      <c r="I11" s="43">
        <v>8</v>
      </c>
      <c r="J11" s="43">
        <v>13</v>
      </c>
      <c r="K11" s="43">
        <v>7</v>
      </c>
      <c r="L11" s="43">
        <v>3</v>
      </c>
      <c r="M11" s="43"/>
      <c r="N11" s="43"/>
      <c r="O11" s="43"/>
      <c r="P11" s="43">
        <v>1</v>
      </c>
      <c r="Q11" s="43">
        <v>1</v>
      </c>
      <c r="R11" s="43">
        <v>100</v>
      </c>
    </row>
    <row r="12" spans="1:18" x14ac:dyDescent="0.25">
      <c r="A12" s="43" t="s">
        <v>790</v>
      </c>
      <c r="B12" s="52"/>
      <c r="C12" s="52"/>
      <c r="D12" s="52"/>
      <c r="E12" s="43"/>
      <c r="F12" s="43"/>
      <c r="G12" s="43"/>
      <c r="H12" s="43"/>
      <c r="I12" s="43"/>
      <c r="J12" s="43"/>
      <c r="K12" s="43"/>
      <c r="L12" s="43"/>
      <c r="M12" s="43"/>
      <c r="N12" s="43"/>
      <c r="O12" s="43"/>
      <c r="P12" s="43"/>
      <c r="Q12" s="43"/>
      <c r="R12" s="43"/>
    </row>
    <row r="13" spans="1:18" x14ac:dyDescent="0.25">
      <c r="A13" s="43" t="s">
        <v>1190</v>
      </c>
      <c r="B13" s="52"/>
      <c r="C13" s="52"/>
      <c r="D13" s="52"/>
      <c r="E13" s="43"/>
      <c r="F13" s="43"/>
      <c r="G13" s="43"/>
      <c r="H13" s="43"/>
      <c r="I13" s="43"/>
      <c r="J13" s="43"/>
      <c r="K13" s="43"/>
      <c r="L13" s="43"/>
      <c r="M13" s="43"/>
      <c r="N13" s="43"/>
      <c r="O13" s="43"/>
      <c r="P13" s="43"/>
      <c r="Q13" s="43"/>
      <c r="R13" s="43"/>
    </row>
    <row r="14" spans="1:18" x14ac:dyDescent="0.25">
      <c r="A14" s="43" t="s">
        <v>1024</v>
      </c>
      <c r="B14" s="52"/>
      <c r="C14" s="52"/>
      <c r="D14" s="52"/>
      <c r="E14" s="43"/>
      <c r="F14" s="43"/>
      <c r="G14" s="43"/>
      <c r="H14" s="43"/>
      <c r="I14" s="43"/>
      <c r="J14" s="43"/>
      <c r="K14" s="43"/>
      <c r="L14" s="43"/>
      <c r="M14" s="43"/>
      <c r="N14" s="43"/>
      <c r="O14" s="43"/>
      <c r="P14" s="43"/>
      <c r="Q14" s="43"/>
      <c r="R14" s="43"/>
    </row>
    <row r="15" spans="1:18" x14ac:dyDescent="0.25">
      <c r="A15" s="43" t="s">
        <v>5126</v>
      </c>
      <c r="B15" s="43">
        <v>8</v>
      </c>
      <c r="C15" s="43">
        <v>3</v>
      </c>
      <c r="D15" s="52"/>
      <c r="E15" s="43"/>
      <c r="F15" s="43"/>
      <c r="G15" s="43"/>
      <c r="H15" s="43"/>
      <c r="I15" s="43"/>
      <c r="J15" s="43"/>
      <c r="K15" s="43"/>
      <c r="L15" s="43"/>
      <c r="M15" s="43"/>
      <c r="N15" s="43"/>
      <c r="O15" s="43">
        <v>5</v>
      </c>
      <c r="P15" s="43"/>
      <c r="Q15" s="43"/>
      <c r="R15" s="43">
        <v>16</v>
      </c>
    </row>
    <row r="16" spans="1:18" x14ac:dyDescent="0.25">
      <c r="A16" s="43" t="s">
        <v>5675</v>
      </c>
      <c r="B16" s="43">
        <v>152</v>
      </c>
      <c r="C16" s="43">
        <v>181</v>
      </c>
      <c r="D16" s="43">
        <v>72</v>
      </c>
      <c r="E16" s="43">
        <v>13</v>
      </c>
      <c r="F16" s="43">
        <v>5</v>
      </c>
      <c r="G16" s="43">
        <v>19</v>
      </c>
      <c r="H16" s="43">
        <v>39</v>
      </c>
      <c r="I16" s="43">
        <v>68</v>
      </c>
      <c r="J16" s="43">
        <v>99</v>
      </c>
      <c r="K16" s="43">
        <v>51</v>
      </c>
      <c r="L16" s="43">
        <v>22</v>
      </c>
      <c r="M16" s="43"/>
      <c r="N16" s="43">
        <v>33</v>
      </c>
      <c r="O16" s="43">
        <v>5</v>
      </c>
      <c r="P16" s="43">
        <v>9</v>
      </c>
      <c r="Q16" s="43">
        <v>1</v>
      </c>
      <c r="R16" s="43">
        <v>769</v>
      </c>
    </row>
    <row r="18" spans="1:5" x14ac:dyDescent="0.25">
      <c r="A18" s="42" t="s">
        <v>5673</v>
      </c>
      <c r="B18" s="43" t="s">
        <v>5676</v>
      </c>
      <c r="C18" s="43" t="s">
        <v>5677</v>
      </c>
      <c r="D18" s="43" t="s">
        <v>5678</v>
      </c>
      <c r="E18" s="43" t="s">
        <v>5679</v>
      </c>
    </row>
    <row r="19" spans="1:5" x14ac:dyDescent="0.25">
      <c r="A19" s="43" t="s">
        <v>1677</v>
      </c>
      <c r="B19" s="43">
        <v>167</v>
      </c>
      <c r="C19" s="43">
        <v>39</v>
      </c>
      <c r="D19" s="43">
        <v>15</v>
      </c>
      <c r="E19" s="43"/>
    </row>
    <row r="20" spans="1:5" x14ac:dyDescent="0.25">
      <c r="A20" s="43" t="s">
        <v>1998</v>
      </c>
      <c r="B20" s="43">
        <v>16</v>
      </c>
      <c r="C20" s="43"/>
      <c r="D20" s="43">
        <v>1</v>
      </c>
      <c r="E20" s="43"/>
    </row>
    <row r="21" spans="1:5" x14ac:dyDescent="0.25">
      <c r="A21" s="43" t="s">
        <v>404</v>
      </c>
      <c r="B21" s="43">
        <v>80</v>
      </c>
      <c r="C21" s="43">
        <v>256</v>
      </c>
      <c r="D21" s="43">
        <v>49</v>
      </c>
      <c r="E21" s="43">
        <v>1</v>
      </c>
    </row>
    <row r="22" spans="1:5" x14ac:dyDescent="0.25">
      <c r="A22" s="43" t="s">
        <v>1988</v>
      </c>
      <c r="B22" s="43">
        <v>43</v>
      </c>
      <c r="C22" s="43">
        <v>63</v>
      </c>
      <c r="D22" s="43">
        <v>5</v>
      </c>
      <c r="E22" s="43"/>
    </row>
    <row r="23" spans="1:5" x14ac:dyDescent="0.25">
      <c r="A23" s="43" t="s">
        <v>2163</v>
      </c>
      <c r="B23" s="43">
        <v>35</v>
      </c>
      <c r="C23" s="43"/>
      <c r="D23" s="43">
        <v>1</v>
      </c>
      <c r="E23" s="43"/>
    </row>
    <row r="24" spans="1:5" x14ac:dyDescent="0.25">
      <c r="A24" s="43" t="s">
        <v>2100</v>
      </c>
      <c r="B24" s="43">
        <v>78</v>
      </c>
      <c r="C24" s="43">
        <v>135</v>
      </c>
      <c r="D24" s="43">
        <v>89</v>
      </c>
      <c r="E24" s="43">
        <v>8</v>
      </c>
    </row>
    <row r="25" spans="1:5" x14ac:dyDescent="0.25">
      <c r="A25" s="43" t="s">
        <v>83</v>
      </c>
      <c r="B25" s="43">
        <v>244</v>
      </c>
      <c r="C25" s="43">
        <v>53</v>
      </c>
      <c r="D25" s="43">
        <v>34</v>
      </c>
      <c r="E25" s="43"/>
    </row>
    <row r="26" spans="1:5" x14ac:dyDescent="0.25">
      <c r="A26" s="43" t="s">
        <v>790</v>
      </c>
      <c r="B26" s="43">
        <v>95</v>
      </c>
      <c r="C26" s="43">
        <v>29</v>
      </c>
      <c r="D26" s="43">
        <v>4</v>
      </c>
      <c r="E26" s="43"/>
    </row>
    <row r="27" spans="1:5" x14ac:dyDescent="0.25">
      <c r="A27" s="43" t="s">
        <v>1190</v>
      </c>
      <c r="B27" s="43"/>
      <c r="C27" s="43"/>
      <c r="D27" s="43"/>
      <c r="E27" s="43"/>
    </row>
    <row r="28" spans="1:5" x14ac:dyDescent="0.25">
      <c r="A28" s="43" t="s">
        <v>1024</v>
      </c>
      <c r="B28" s="43">
        <v>4</v>
      </c>
      <c r="C28" s="43">
        <v>4</v>
      </c>
      <c r="D28" s="43"/>
      <c r="E28" s="43"/>
    </row>
    <row r="29" spans="1:5" x14ac:dyDescent="0.25">
      <c r="A29" s="43" t="s">
        <v>5126</v>
      </c>
      <c r="B29" s="43">
        <v>11</v>
      </c>
      <c r="C29" s="43">
        <v>5</v>
      </c>
      <c r="D29" s="43">
        <v>6</v>
      </c>
      <c r="E29" s="43">
        <v>1</v>
      </c>
    </row>
    <row r="30" spans="1:5" x14ac:dyDescent="0.25">
      <c r="A30" s="43" t="s">
        <v>5675</v>
      </c>
      <c r="B30" s="43">
        <v>773</v>
      </c>
      <c r="C30" s="43">
        <v>584</v>
      </c>
      <c r="D30" s="43">
        <v>204</v>
      </c>
      <c r="E30" s="43">
        <v>10</v>
      </c>
    </row>
    <row r="32" spans="1:5" x14ac:dyDescent="0.25">
      <c r="A32" s="42" t="s">
        <v>5680</v>
      </c>
      <c r="B32" s="42" t="s">
        <v>5672</v>
      </c>
      <c r="C32" s="43"/>
      <c r="D32" s="43"/>
    </row>
    <row r="33" spans="1:9" x14ac:dyDescent="0.25">
      <c r="A33" s="42" t="s">
        <v>5673</v>
      </c>
      <c r="B33" s="43" t="s">
        <v>93</v>
      </c>
      <c r="C33" s="43" t="s">
        <v>150</v>
      </c>
      <c r="D33" s="43" t="s">
        <v>5675</v>
      </c>
      <c r="E33" s="53" t="s">
        <v>5681</v>
      </c>
    </row>
    <row r="34" spans="1:9" x14ac:dyDescent="0.25">
      <c r="A34" s="43" t="s">
        <v>1677</v>
      </c>
      <c r="B34" s="43">
        <v>165</v>
      </c>
      <c r="C34" s="43">
        <v>56</v>
      </c>
      <c r="D34" s="43">
        <v>221</v>
      </c>
      <c r="E34" s="54">
        <f>GETPIVOTDATA("Funcionality Status",$A$32,"Domain","Brewing Performance","Funcionality Status","READY")/GETPIVOTDATA("Funcionality Status",$A$32,"Domain","Brewing Performance")</f>
        <v>0.25339366515837103</v>
      </c>
    </row>
    <row r="35" spans="1:9" x14ac:dyDescent="0.25">
      <c r="A35" s="43" t="s">
        <v>1998</v>
      </c>
      <c r="B35" s="43">
        <v>49</v>
      </c>
      <c r="C35" s="43">
        <v>26</v>
      </c>
      <c r="D35" s="43">
        <v>75</v>
      </c>
      <c r="E35" s="54">
        <f>GETPIVOTDATA("Funcionality Status",$A$32,"Domain","Data Acquisition","Funcionality Status","READY")/GETPIVOTDATA("Funcionality Status",$A$32,"Domain","Data Acquisition")</f>
        <v>0.34666666666666668</v>
      </c>
    </row>
    <row r="36" spans="1:9" x14ac:dyDescent="0.25">
      <c r="A36" s="43" t="s">
        <v>404</v>
      </c>
      <c r="B36" s="43">
        <v>209</v>
      </c>
      <c r="C36" s="43">
        <v>177</v>
      </c>
      <c r="D36" s="43">
        <v>386</v>
      </c>
      <c r="E36" s="54">
        <f>GETPIVOTDATA("Funcionality Status",$A$32,"Domain","Maintenance","Funcionality Status","READY")/GETPIVOTDATA("Funcionality Status",$A$32,"Domain","Maintenance")</f>
        <v>0.45854922279792748</v>
      </c>
      <c r="I36" t="s">
        <v>5682</v>
      </c>
    </row>
    <row r="37" spans="1:9" x14ac:dyDescent="0.25">
      <c r="A37" s="43" t="s">
        <v>1988</v>
      </c>
      <c r="B37" s="43">
        <v>45</v>
      </c>
      <c r="C37" s="43">
        <v>66</v>
      </c>
      <c r="D37" s="43">
        <v>111</v>
      </c>
      <c r="E37" s="54">
        <f>GETPIVOTDATA("Funcionality Status",$A$32,"Domain","Management","Funcionality Status","READY")/GETPIVOTDATA("Funcionality Status",$A$32,"Domain","Management")</f>
        <v>0.59459459459459463</v>
      </c>
    </row>
    <row r="38" spans="1:9" x14ac:dyDescent="0.25">
      <c r="A38" s="43" t="s">
        <v>2163</v>
      </c>
      <c r="B38" s="43">
        <v>24</v>
      </c>
      <c r="C38" s="43">
        <v>16</v>
      </c>
      <c r="D38" s="43">
        <v>40</v>
      </c>
      <c r="E38" s="54">
        <f>GETPIVOTDATA("Funcionality Status",$A$32,"Domain","MasterData Management","Funcionality Status","READY")/GETPIVOTDATA("Funcionality Status",$A$32,"Domain","MasterData Management")</f>
        <v>0.4</v>
      </c>
    </row>
    <row r="39" spans="1:9" x14ac:dyDescent="0.25">
      <c r="A39" s="43" t="s">
        <v>2100</v>
      </c>
      <c r="B39" s="43">
        <v>241</v>
      </c>
      <c r="C39" s="43">
        <v>69</v>
      </c>
      <c r="D39" s="43">
        <v>310</v>
      </c>
      <c r="E39" s="54">
        <f>GETPIVOTDATA("Funcionality Status",$A$32,"Domain","Packaging Performance","Funcionality Status","READY")/GETPIVOTDATA("Funcionality Status",$A$32,"Domain","Packaging Performance")</f>
        <v>0.22258064516129034</v>
      </c>
    </row>
    <row r="40" spans="1:9" x14ac:dyDescent="0.25">
      <c r="A40" s="43" t="s">
        <v>83</v>
      </c>
      <c r="B40" s="43">
        <v>264</v>
      </c>
      <c r="C40" s="43">
        <v>67</v>
      </c>
      <c r="D40" s="43">
        <v>331</v>
      </c>
      <c r="E40" s="54">
        <f>GETPIVOTDATA("Funcionality Status",$A$32,"Domain","Quality","Funcionality Status","READY")/GETPIVOTDATA("Funcionality Status",$A$32,"Domain","Quality")</f>
        <v>0.20241691842900303</v>
      </c>
    </row>
    <row r="41" spans="1:9" x14ac:dyDescent="0.25">
      <c r="A41" s="43" t="s">
        <v>790</v>
      </c>
      <c r="B41" s="43">
        <v>93</v>
      </c>
      <c r="C41" s="43">
        <v>35</v>
      </c>
      <c r="D41" s="43">
        <v>128</v>
      </c>
      <c r="E41" s="54">
        <f>GETPIVOTDATA("Funcionality Status",$A$32,"Domain","Safety","Funcionality Status","READY")/GETPIVOTDATA("Funcionality Status",$A$32,"Domain","Safety")</f>
        <v>0.2734375</v>
      </c>
    </row>
    <row r="42" spans="1:9" x14ac:dyDescent="0.25">
      <c r="A42" s="43" t="s">
        <v>1190</v>
      </c>
      <c r="B42" s="43">
        <v>17</v>
      </c>
      <c r="C42" s="43">
        <v>11</v>
      </c>
      <c r="D42" s="43">
        <v>28</v>
      </c>
      <c r="E42" s="54">
        <f>GETPIVOTDATA("Funcionality Status",$A$32,"Domain","Utilities","Funcionality Status","READY")/GETPIVOTDATA("Funcionality Status",$A$32,"Domain","Utilities")</f>
        <v>0.39285714285714285</v>
      </c>
    </row>
    <row r="43" spans="1:9" x14ac:dyDescent="0.25">
      <c r="A43" s="43" t="s">
        <v>1024</v>
      </c>
      <c r="B43" s="43">
        <v>8</v>
      </c>
      <c r="C43" s="43"/>
      <c r="D43" s="43">
        <v>8</v>
      </c>
      <c r="E43" s="54">
        <f>GETPIVOTDATA("Funcionality Status",$A$32,"Domain","Environment","Funcionality Status","READY")/GETPIVOTDATA("Funcionality Status",$A$32,"Domain","Environment")</f>
        <v>0</v>
      </c>
    </row>
    <row r="44" spans="1:9" x14ac:dyDescent="0.25">
      <c r="A44" s="43" t="s">
        <v>5126</v>
      </c>
      <c r="B44" s="43">
        <v>10</v>
      </c>
      <c r="C44" s="43">
        <v>13</v>
      </c>
      <c r="D44" s="43">
        <v>23</v>
      </c>
      <c r="E44" s="54">
        <f>GETPIVOTDATA("Funcionality Status",$A$32,"Domain","Core","Funcionality Status","READY")/GETPIVOTDATA("Funcionality Status",$A$32,"Domain","Core")</f>
        <v>0.56521739130434778</v>
      </c>
    </row>
    <row r="45" spans="1:9" x14ac:dyDescent="0.25">
      <c r="A45" s="43" t="s">
        <v>5675</v>
      </c>
      <c r="B45" s="43">
        <v>1125</v>
      </c>
      <c r="C45" s="43">
        <v>536</v>
      </c>
      <c r="D45" s="43">
        <v>1661</v>
      </c>
      <c r="E45" s="55">
        <f>GETPIVOTDATA("Funcionality Status",$A$32,"Funcionality Status","READY")/GETPIVOTDATA("Funcionality Status",$A$32)</f>
        <v>0.32269717037928958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AC74"/>
  <sheetViews>
    <sheetView workbookViewId="0">
      <selection activeCell="F4" sqref="F4"/>
    </sheetView>
  </sheetViews>
  <sheetFormatPr defaultColWidth="8.85546875" defaultRowHeight="15" customHeight="1" x14ac:dyDescent="0.25"/>
  <cols>
    <col min="1" max="1" width="61.42578125" bestFit="1" customWidth="1"/>
    <col min="2" max="2" width="25.42578125" bestFit="1" customWidth="1"/>
    <col min="3" max="6" width="11.42578125" bestFit="1" customWidth="1"/>
    <col min="7" max="7" width="25.42578125" bestFit="1" customWidth="1"/>
    <col min="8" max="11" width="11.42578125" bestFit="1" customWidth="1"/>
    <col min="12" max="12" width="99.5703125" bestFit="1" customWidth="1"/>
    <col min="13" max="19" width="8.140625" style="46" customWidth="1"/>
    <col min="20" max="20" width="10.42578125" style="46" bestFit="1" customWidth="1"/>
    <col min="21" max="21" width="11.42578125" bestFit="1" customWidth="1"/>
    <col min="22" max="23" width="11.42578125" customWidth="1"/>
    <col min="24" max="24" width="99.5703125" bestFit="1" customWidth="1"/>
    <col min="25" max="29" width="6" customWidth="1"/>
    <col min="30" max="31" width="16.42578125" bestFit="1" customWidth="1"/>
  </cols>
  <sheetData>
    <row r="1" spans="1:29" x14ac:dyDescent="0.25">
      <c r="A1" s="44" t="s">
        <v>4</v>
      </c>
      <c r="B1" t="s">
        <v>40</v>
      </c>
    </row>
    <row r="2" spans="1:29" x14ac:dyDescent="0.25">
      <c r="A2" s="44" t="s">
        <v>40</v>
      </c>
      <c r="B2" t="s">
        <v>5683</v>
      </c>
      <c r="L2" t="s">
        <v>4</v>
      </c>
      <c r="M2" s="46" t="s">
        <v>40</v>
      </c>
      <c r="X2" t="s">
        <v>4</v>
      </c>
      <c r="Y2" t="s">
        <v>40</v>
      </c>
    </row>
    <row r="3" spans="1:29" x14ac:dyDescent="0.25">
      <c r="X3" t="s">
        <v>40</v>
      </c>
      <c r="Y3" t="s">
        <v>97</v>
      </c>
    </row>
    <row r="4" spans="1:29" x14ac:dyDescent="0.25">
      <c r="A4" s="44" t="s">
        <v>5673</v>
      </c>
      <c r="B4" t="s">
        <v>5684</v>
      </c>
      <c r="C4" t="s">
        <v>5685</v>
      </c>
      <c r="D4" t="s">
        <v>5686</v>
      </c>
      <c r="E4" t="s">
        <v>5687</v>
      </c>
      <c r="F4" t="s">
        <v>5688</v>
      </c>
      <c r="L4" t="s">
        <v>5689</v>
      </c>
      <c r="M4" s="46" t="s">
        <v>5690</v>
      </c>
      <c r="N4" s="46" t="s">
        <v>12</v>
      </c>
      <c r="O4" s="46" t="s">
        <v>13</v>
      </c>
      <c r="P4" s="46" t="s">
        <v>14</v>
      </c>
      <c r="Q4" s="46" t="s">
        <v>15</v>
      </c>
      <c r="R4" s="46" t="s">
        <v>5691</v>
      </c>
      <c r="T4" s="46" t="s">
        <v>5692</v>
      </c>
      <c r="U4" s="46" t="s">
        <v>12</v>
      </c>
      <c r="V4" s="47">
        <f>Z28/N5</f>
        <v>0.34328358208955223</v>
      </c>
      <c r="W4" s="46"/>
    </row>
    <row r="5" spans="1:29" x14ac:dyDescent="0.25">
      <c r="A5" s="45" t="s">
        <v>4758</v>
      </c>
      <c r="B5">
        <v>14</v>
      </c>
      <c r="E5">
        <v>14</v>
      </c>
      <c r="L5" t="s">
        <v>5675</v>
      </c>
      <c r="M5" s="46">
        <v>265</v>
      </c>
      <c r="N5" s="46">
        <v>67</v>
      </c>
      <c r="O5" s="46">
        <v>115</v>
      </c>
      <c r="P5" s="46">
        <v>75</v>
      </c>
      <c r="Q5" s="46">
        <v>8</v>
      </c>
      <c r="R5" s="46">
        <f>Y28</f>
        <v>68</v>
      </c>
      <c r="S5" s="47">
        <f t="shared" ref="S5:S36" si="0">IFERROR(R5/M5,0)</f>
        <v>0.25660377358490566</v>
      </c>
      <c r="T5" s="47"/>
      <c r="U5" s="46" t="s">
        <v>13</v>
      </c>
      <c r="V5" s="47">
        <f>AA28/O5</f>
        <v>0.30434782608695654</v>
      </c>
      <c r="W5" s="46"/>
      <c r="X5" t="s">
        <v>5673</v>
      </c>
      <c r="Y5" s="46" t="s">
        <v>5690</v>
      </c>
      <c r="Z5" s="46" t="s">
        <v>12</v>
      </c>
      <c r="AA5" s="46" t="s">
        <v>13</v>
      </c>
      <c r="AB5" s="46" t="s">
        <v>14</v>
      </c>
      <c r="AC5" s="46" t="s">
        <v>15</v>
      </c>
    </row>
    <row r="6" spans="1:29" x14ac:dyDescent="0.25">
      <c r="A6" s="45" t="s">
        <v>2102</v>
      </c>
      <c r="B6">
        <v>40</v>
      </c>
      <c r="C6">
        <v>29</v>
      </c>
      <c r="D6">
        <v>8</v>
      </c>
      <c r="E6">
        <v>3</v>
      </c>
      <c r="L6" t="s">
        <v>4871</v>
      </c>
      <c r="M6" s="46">
        <v>10</v>
      </c>
      <c r="N6" s="46">
        <v>10</v>
      </c>
      <c r="R6" s="46">
        <f t="shared" ref="R6:R37" si="1">IFERROR(VLOOKUP(L6,X:Y,2,FALSE),"")</f>
        <v>7</v>
      </c>
      <c r="S6" s="47">
        <f t="shared" si="0"/>
        <v>0.7</v>
      </c>
      <c r="T6" s="47" t="str">
        <f t="shared" ref="T6:T37" si="2">IF(S6&gt;0.5,"OK","NOK")</f>
        <v>OK</v>
      </c>
      <c r="U6" s="46" t="s">
        <v>14</v>
      </c>
      <c r="V6" s="47">
        <f>AB28/P5</f>
        <v>0.13333333333333333</v>
      </c>
      <c r="W6" s="46"/>
      <c r="X6" t="s">
        <v>4703</v>
      </c>
      <c r="Y6">
        <v>2</v>
      </c>
      <c r="AB6">
        <v>2</v>
      </c>
    </row>
    <row r="7" spans="1:29" x14ac:dyDescent="0.25">
      <c r="A7" s="45" t="s">
        <v>2144</v>
      </c>
      <c r="B7">
        <v>9</v>
      </c>
      <c r="C7">
        <v>4</v>
      </c>
      <c r="D7">
        <v>4</v>
      </c>
      <c r="E7">
        <v>1</v>
      </c>
      <c r="L7" t="s">
        <v>5006</v>
      </c>
      <c r="M7" s="46">
        <v>7</v>
      </c>
      <c r="N7" s="46">
        <v>7</v>
      </c>
      <c r="R7" s="46">
        <f t="shared" si="1"/>
        <v>5</v>
      </c>
      <c r="S7" s="47">
        <f t="shared" si="0"/>
        <v>0.7142857142857143</v>
      </c>
      <c r="T7" s="47" t="str">
        <f t="shared" si="2"/>
        <v>OK</v>
      </c>
      <c r="U7" s="46" t="s">
        <v>15</v>
      </c>
      <c r="V7" s="47">
        <v>0</v>
      </c>
      <c r="W7" s="46"/>
      <c r="X7" t="s">
        <v>4871</v>
      </c>
      <c r="Y7">
        <v>7</v>
      </c>
      <c r="Z7">
        <v>7</v>
      </c>
    </row>
    <row r="8" spans="1:29" x14ac:dyDescent="0.25">
      <c r="A8" s="45" t="s">
        <v>4679</v>
      </c>
      <c r="B8">
        <v>7</v>
      </c>
      <c r="D8">
        <v>6</v>
      </c>
      <c r="E8">
        <v>1</v>
      </c>
      <c r="L8" t="s">
        <v>2103</v>
      </c>
      <c r="M8" s="46">
        <v>7</v>
      </c>
      <c r="N8" s="46">
        <v>5</v>
      </c>
      <c r="O8" s="46">
        <v>2</v>
      </c>
      <c r="R8" s="46" t="str">
        <f t="shared" si="1"/>
        <v/>
      </c>
      <c r="S8" s="47">
        <f t="shared" si="0"/>
        <v>0</v>
      </c>
      <c r="T8" s="47" t="str">
        <f t="shared" si="2"/>
        <v>NOK</v>
      </c>
      <c r="X8" t="s">
        <v>4117</v>
      </c>
      <c r="Y8">
        <v>1</v>
      </c>
      <c r="AA8">
        <v>1</v>
      </c>
    </row>
    <row r="9" spans="1:29" x14ac:dyDescent="0.25">
      <c r="A9" s="45" t="s">
        <v>2107</v>
      </c>
      <c r="B9">
        <v>16</v>
      </c>
      <c r="C9">
        <v>3</v>
      </c>
      <c r="D9">
        <v>13</v>
      </c>
      <c r="L9" t="s">
        <v>5090</v>
      </c>
      <c r="M9" s="46">
        <v>5</v>
      </c>
      <c r="N9" s="46">
        <v>5</v>
      </c>
      <c r="R9" s="46">
        <f t="shared" si="1"/>
        <v>2</v>
      </c>
      <c r="S9" s="47">
        <f t="shared" si="0"/>
        <v>0.4</v>
      </c>
      <c r="T9" s="47" t="str">
        <f t="shared" si="2"/>
        <v>NOK</v>
      </c>
      <c r="X9" t="s">
        <v>5050</v>
      </c>
      <c r="Y9">
        <v>1</v>
      </c>
      <c r="Z9">
        <v>1</v>
      </c>
    </row>
    <row r="10" spans="1:29" x14ac:dyDescent="0.25">
      <c r="A10" s="45" t="s">
        <v>2140</v>
      </c>
      <c r="B10">
        <v>22</v>
      </c>
      <c r="C10">
        <v>7</v>
      </c>
      <c r="D10">
        <v>14</v>
      </c>
      <c r="F10">
        <v>1</v>
      </c>
      <c r="L10" t="s">
        <v>2141</v>
      </c>
      <c r="M10" s="46">
        <v>5</v>
      </c>
      <c r="N10" s="46">
        <v>4</v>
      </c>
      <c r="O10" s="46">
        <v>1</v>
      </c>
      <c r="R10" s="46" t="str">
        <f t="shared" si="1"/>
        <v/>
      </c>
      <c r="S10" s="47">
        <f t="shared" si="0"/>
        <v>0</v>
      </c>
      <c r="T10" s="47" t="str">
        <f t="shared" si="2"/>
        <v>NOK</v>
      </c>
      <c r="X10" t="s">
        <v>4109</v>
      </c>
      <c r="Y10">
        <v>1</v>
      </c>
      <c r="AA10">
        <v>1</v>
      </c>
    </row>
    <row r="11" spans="1:29" x14ac:dyDescent="0.25">
      <c r="A11" s="45" t="s">
        <v>2116</v>
      </c>
      <c r="B11">
        <v>30</v>
      </c>
      <c r="C11">
        <v>3</v>
      </c>
      <c r="E11">
        <v>27</v>
      </c>
      <c r="L11" t="s">
        <v>4878</v>
      </c>
      <c r="M11" s="46">
        <v>4</v>
      </c>
      <c r="N11" s="46">
        <v>4</v>
      </c>
      <c r="R11" s="46">
        <f t="shared" si="1"/>
        <v>4</v>
      </c>
      <c r="S11" s="47">
        <f t="shared" si="0"/>
        <v>1</v>
      </c>
      <c r="T11" s="47" t="str">
        <f t="shared" si="2"/>
        <v>OK</v>
      </c>
      <c r="X11" t="s">
        <v>5006</v>
      </c>
      <c r="Y11">
        <v>5</v>
      </c>
      <c r="Z11">
        <v>5</v>
      </c>
    </row>
    <row r="12" spans="1:29" x14ac:dyDescent="0.25">
      <c r="A12" s="45" t="s">
        <v>4190</v>
      </c>
      <c r="B12">
        <v>3</v>
      </c>
      <c r="D12">
        <v>3</v>
      </c>
      <c r="L12" t="s">
        <v>2122</v>
      </c>
      <c r="M12" s="46">
        <v>8</v>
      </c>
      <c r="N12" s="46">
        <v>3</v>
      </c>
      <c r="O12" s="46">
        <v>5</v>
      </c>
      <c r="R12" s="46">
        <f t="shared" si="1"/>
        <v>5</v>
      </c>
      <c r="S12" s="47">
        <f t="shared" si="0"/>
        <v>0.625</v>
      </c>
      <c r="T12" s="47" t="str">
        <f t="shared" si="2"/>
        <v>OK</v>
      </c>
      <c r="X12" t="s">
        <v>4167</v>
      </c>
      <c r="Y12">
        <v>1</v>
      </c>
      <c r="Z12">
        <v>1</v>
      </c>
    </row>
    <row r="13" spans="1:29" x14ac:dyDescent="0.25">
      <c r="A13" s="45" t="s">
        <v>2111</v>
      </c>
      <c r="B13">
        <v>57</v>
      </c>
      <c r="C13">
        <v>18</v>
      </c>
      <c r="D13">
        <v>37</v>
      </c>
      <c r="E13">
        <v>2</v>
      </c>
      <c r="L13" t="s">
        <v>4628</v>
      </c>
      <c r="M13" s="46">
        <v>7</v>
      </c>
      <c r="N13" s="46">
        <v>3</v>
      </c>
      <c r="O13" s="46">
        <v>4</v>
      </c>
      <c r="R13" s="46" t="str">
        <f t="shared" si="1"/>
        <v/>
      </c>
      <c r="S13" s="47">
        <f t="shared" si="0"/>
        <v>0</v>
      </c>
      <c r="T13" s="47" t="str">
        <f t="shared" si="2"/>
        <v>NOK</v>
      </c>
      <c r="X13" t="s">
        <v>4294</v>
      </c>
      <c r="Y13">
        <v>3</v>
      </c>
      <c r="AA13">
        <v>3</v>
      </c>
    </row>
    <row r="14" spans="1:29" x14ac:dyDescent="0.25">
      <c r="A14" s="45" t="s">
        <v>4817</v>
      </c>
      <c r="B14">
        <v>6</v>
      </c>
      <c r="E14">
        <v>6</v>
      </c>
      <c r="L14" t="s">
        <v>4087</v>
      </c>
      <c r="M14" s="46">
        <v>5</v>
      </c>
      <c r="N14" s="46">
        <v>3</v>
      </c>
      <c r="O14" s="46">
        <v>2</v>
      </c>
      <c r="R14" s="46">
        <f t="shared" si="1"/>
        <v>3</v>
      </c>
      <c r="S14" s="47">
        <f t="shared" si="0"/>
        <v>0.6</v>
      </c>
      <c r="T14" s="47" t="str">
        <f t="shared" si="2"/>
        <v>OK</v>
      </c>
      <c r="X14" t="s">
        <v>4347</v>
      </c>
      <c r="Y14">
        <v>1</v>
      </c>
      <c r="AA14">
        <v>1</v>
      </c>
    </row>
    <row r="15" spans="1:29" x14ac:dyDescent="0.25">
      <c r="A15" s="45" t="s">
        <v>4713</v>
      </c>
      <c r="B15">
        <v>7</v>
      </c>
      <c r="E15">
        <v>7</v>
      </c>
      <c r="L15" t="s">
        <v>2117</v>
      </c>
      <c r="M15" s="46">
        <v>3</v>
      </c>
      <c r="N15" s="46">
        <v>3</v>
      </c>
      <c r="R15" s="46" t="str">
        <f t="shared" si="1"/>
        <v/>
      </c>
      <c r="S15" s="47">
        <f t="shared" si="0"/>
        <v>0</v>
      </c>
      <c r="T15" s="47" t="str">
        <f t="shared" si="2"/>
        <v>NOK</v>
      </c>
      <c r="X15" t="s">
        <v>4818</v>
      </c>
      <c r="Y15">
        <v>6</v>
      </c>
      <c r="AB15">
        <v>6</v>
      </c>
    </row>
    <row r="16" spans="1:29" x14ac:dyDescent="0.25">
      <c r="A16" s="45" t="s">
        <v>4850</v>
      </c>
      <c r="B16">
        <v>2</v>
      </c>
      <c r="F16">
        <v>2</v>
      </c>
      <c r="L16" t="s">
        <v>4347</v>
      </c>
      <c r="M16" s="46">
        <v>7</v>
      </c>
      <c r="N16" s="46">
        <v>2</v>
      </c>
      <c r="O16" s="46">
        <v>5</v>
      </c>
      <c r="R16" s="46">
        <f t="shared" si="1"/>
        <v>1</v>
      </c>
      <c r="S16" s="47">
        <f t="shared" si="0"/>
        <v>0.14285714285714285</v>
      </c>
      <c r="T16" s="47" t="str">
        <f t="shared" si="2"/>
        <v>NOK</v>
      </c>
      <c r="X16" t="s">
        <v>4505</v>
      </c>
      <c r="Y16">
        <v>8</v>
      </c>
      <c r="AA16">
        <v>7</v>
      </c>
      <c r="AB16">
        <v>1</v>
      </c>
    </row>
    <row r="17" spans="1:28" x14ac:dyDescent="0.25">
      <c r="A17" s="45" t="s">
        <v>4856</v>
      </c>
      <c r="B17">
        <v>2</v>
      </c>
      <c r="E17">
        <v>2</v>
      </c>
      <c r="L17" t="s">
        <v>2150</v>
      </c>
      <c r="M17" s="46">
        <v>6</v>
      </c>
      <c r="N17" s="46">
        <v>2</v>
      </c>
      <c r="O17" s="46">
        <v>3</v>
      </c>
      <c r="P17" s="46">
        <v>1</v>
      </c>
      <c r="R17" s="46" t="str">
        <f t="shared" si="1"/>
        <v/>
      </c>
      <c r="S17" s="47">
        <f t="shared" si="0"/>
        <v>0</v>
      </c>
      <c r="T17" s="47" t="str">
        <f t="shared" si="2"/>
        <v>NOK</v>
      </c>
      <c r="X17" t="s">
        <v>4290</v>
      </c>
      <c r="Y17">
        <v>1</v>
      </c>
      <c r="AA17">
        <v>1</v>
      </c>
    </row>
    <row r="18" spans="1:28" x14ac:dyDescent="0.25">
      <c r="A18" s="45" t="s">
        <v>4837</v>
      </c>
      <c r="B18">
        <v>6</v>
      </c>
      <c r="E18">
        <v>1</v>
      </c>
      <c r="F18">
        <v>5</v>
      </c>
      <c r="L18" t="s">
        <v>2126</v>
      </c>
      <c r="M18" s="46">
        <v>4</v>
      </c>
      <c r="N18" s="46">
        <v>2</v>
      </c>
      <c r="O18" s="46">
        <v>1</v>
      </c>
      <c r="P18" s="46">
        <v>1</v>
      </c>
      <c r="R18" s="46" t="str">
        <f t="shared" si="1"/>
        <v/>
      </c>
      <c r="S18" s="47">
        <f t="shared" si="0"/>
        <v>0</v>
      </c>
      <c r="T18" s="47" t="str">
        <f t="shared" si="2"/>
        <v>NOK</v>
      </c>
      <c r="X18" t="s">
        <v>4087</v>
      </c>
      <c r="Y18">
        <v>3</v>
      </c>
      <c r="Z18">
        <v>1</v>
      </c>
      <c r="AA18">
        <v>2</v>
      </c>
    </row>
    <row r="19" spans="1:28" x14ac:dyDescent="0.25">
      <c r="A19" s="45" t="s">
        <v>4702</v>
      </c>
      <c r="B19">
        <v>3</v>
      </c>
      <c r="E19">
        <v>3</v>
      </c>
      <c r="L19" t="s">
        <v>4167</v>
      </c>
      <c r="M19" s="46">
        <v>3</v>
      </c>
      <c r="N19" s="46">
        <v>2</v>
      </c>
      <c r="O19" s="46">
        <v>1</v>
      </c>
      <c r="R19" s="46">
        <f t="shared" si="1"/>
        <v>1</v>
      </c>
      <c r="S19" s="47">
        <f t="shared" si="0"/>
        <v>0.33333333333333331</v>
      </c>
      <c r="T19" s="47" t="str">
        <f t="shared" si="2"/>
        <v>NOK</v>
      </c>
      <c r="X19" t="s">
        <v>4560</v>
      </c>
      <c r="Y19">
        <v>7</v>
      </c>
      <c r="AA19">
        <v>7</v>
      </c>
    </row>
    <row r="20" spans="1:28" x14ac:dyDescent="0.25">
      <c r="A20" s="45" t="s">
        <v>4805</v>
      </c>
      <c r="B20">
        <v>3</v>
      </c>
      <c r="E20">
        <v>3</v>
      </c>
      <c r="L20" t="s">
        <v>2145</v>
      </c>
      <c r="M20" s="46">
        <v>3</v>
      </c>
      <c r="N20" s="46">
        <v>2</v>
      </c>
      <c r="O20" s="46">
        <v>1</v>
      </c>
      <c r="R20" s="46" t="str">
        <f t="shared" si="1"/>
        <v/>
      </c>
      <c r="S20" s="47">
        <f t="shared" si="0"/>
        <v>0</v>
      </c>
      <c r="T20" s="47" t="str">
        <f t="shared" si="2"/>
        <v>NOK</v>
      </c>
      <c r="X20" t="s">
        <v>4838</v>
      </c>
      <c r="Y20">
        <v>1</v>
      </c>
      <c r="AB20">
        <v>1</v>
      </c>
    </row>
    <row r="21" spans="1:28" x14ac:dyDescent="0.25">
      <c r="A21" s="45" t="s">
        <v>4499</v>
      </c>
      <c r="B21">
        <v>38</v>
      </c>
      <c r="C21">
        <v>3</v>
      </c>
      <c r="D21">
        <v>30</v>
      </c>
      <c r="E21">
        <v>5</v>
      </c>
      <c r="L21" t="s">
        <v>2133</v>
      </c>
      <c r="M21" s="46">
        <v>2</v>
      </c>
      <c r="N21" s="46">
        <v>2</v>
      </c>
      <c r="R21" s="46" t="str">
        <f t="shared" si="1"/>
        <v/>
      </c>
      <c r="S21" s="47">
        <f t="shared" si="0"/>
        <v>0</v>
      </c>
      <c r="T21" s="47" t="str">
        <f t="shared" si="2"/>
        <v>NOK</v>
      </c>
      <c r="X21" t="s">
        <v>4878</v>
      </c>
      <c r="Y21">
        <v>4</v>
      </c>
      <c r="Z21">
        <v>4</v>
      </c>
    </row>
    <row r="22" spans="1:28" x14ac:dyDescent="0.25">
      <c r="A22" s="45" t="s">
        <v>5675</v>
      </c>
      <c r="B22">
        <v>265</v>
      </c>
      <c r="C22">
        <v>67</v>
      </c>
      <c r="D22">
        <v>115</v>
      </c>
      <c r="E22">
        <v>75</v>
      </c>
      <c r="F22">
        <v>8</v>
      </c>
      <c r="L22" t="s">
        <v>2112</v>
      </c>
      <c r="M22" s="46">
        <v>2</v>
      </c>
      <c r="N22" s="46">
        <v>2</v>
      </c>
      <c r="R22" s="46" t="str">
        <f t="shared" si="1"/>
        <v/>
      </c>
      <c r="S22" s="47">
        <f t="shared" si="0"/>
        <v>0</v>
      </c>
      <c r="T22" s="47" t="str">
        <f t="shared" si="2"/>
        <v>NOK</v>
      </c>
      <c r="X22" t="s">
        <v>4262</v>
      </c>
      <c r="Y22">
        <v>2</v>
      </c>
      <c r="AA22">
        <v>2</v>
      </c>
    </row>
    <row r="23" spans="1:28" x14ac:dyDescent="0.25">
      <c r="L23" t="s">
        <v>5041</v>
      </c>
      <c r="M23" s="46">
        <v>2</v>
      </c>
      <c r="N23" s="46">
        <v>2</v>
      </c>
      <c r="R23" s="46" t="str">
        <f t="shared" si="1"/>
        <v/>
      </c>
      <c r="S23" s="47">
        <f t="shared" si="0"/>
        <v>0</v>
      </c>
      <c r="T23" s="47" t="str">
        <f t="shared" si="2"/>
        <v>NOK</v>
      </c>
      <c r="X23" t="s">
        <v>2122</v>
      </c>
      <c r="Y23">
        <v>5</v>
      </c>
      <c r="Z23">
        <v>2</v>
      </c>
      <c r="AA23">
        <v>3</v>
      </c>
    </row>
    <row r="24" spans="1:28" x14ac:dyDescent="0.25">
      <c r="L24" t="s">
        <v>4325</v>
      </c>
      <c r="M24" s="46">
        <v>8</v>
      </c>
      <c r="N24" s="46">
        <v>1</v>
      </c>
      <c r="O24" s="46">
        <v>7</v>
      </c>
      <c r="R24" s="46" t="str">
        <f t="shared" si="1"/>
        <v/>
      </c>
      <c r="S24" s="47">
        <f t="shared" si="0"/>
        <v>0</v>
      </c>
      <c r="T24" s="47" t="str">
        <f t="shared" si="2"/>
        <v>NOK</v>
      </c>
      <c r="X24" t="s">
        <v>5090</v>
      </c>
      <c r="Y24">
        <v>2</v>
      </c>
      <c r="Z24">
        <v>2</v>
      </c>
    </row>
    <row r="25" spans="1:28" x14ac:dyDescent="0.25">
      <c r="L25" t="s">
        <v>5050</v>
      </c>
      <c r="M25" s="46">
        <v>1</v>
      </c>
      <c r="N25" s="46">
        <v>1</v>
      </c>
      <c r="R25" s="46">
        <f t="shared" si="1"/>
        <v>1</v>
      </c>
      <c r="S25" s="47">
        <f t="shared" si="0"/>
        <v>1</v>
      </c>
      <c r="T25" s="47" t="str">
        <f t="shared" si="2"/>
        <v>OK</v>
      </c>
      <c r="X25" t="s">
        <v>4272</v>
      </c>
      <c r="Y25">
        <v>1</v>
      </c>
      <c r="AA25">
        <v>1</v>
      </c>
    </row>
    <row r="26" spans="1:28" x14ac:dyDescent="0.25">
      <c r="L26" t="s">
        <v>5010</v>
      </c>
      <c r="M26" s="46">
        <v>1</v>
      </c>
      <c r="N26" s="46">
        <v>1</v>
      </c>
      <c r="R26" s="46" t="str">
        <f t="shared" si="1"/>
        <v/>
      </c>
      <c r="S26" s="47">
        <f t="shared" si="0"/>
        <v>0</v>
      </c>
      <c r="T26" s="47" t="str">
        <f t="shared" si="2"/>
        <v>NOK</v>
      </c>
      <c r="X26" t="s">
        <v>4283</v>
      </c>
      <c r="Y26">
        <v>1</v>
      </c>
      <c r="AA26">
        <v>1</v>
      </c>
    </row>
    <row r="27" spans="1:28" x14ac:dyDescent="0.25">
      <c r="L27" t="s">
        <v>5120</v>
      </c>
      <c r="M27" s="46">
        <v>1</v>
      </c>
      <c r="N27" s="46">
        <v>1</v>
      </c>
      <c r="R27" s="46" t="str">
        <f t="shared" si="1"/>
        <v/>
      </c>
      <c r="S27" s="47">
        <f t="shared" si="0"/>
        <v>0</v>
      </c>
      <c r="T27" s="47" t="str">
        <f t="shared" si="2"/>
        <v>NOK</v>
      </c>
      <c r="X27" t="s">
        <v>4583</v>
      </c>
      <c r="Y27">
        <v>5</v>
      </c>
      <c r="AA27">
        <v>5</v>
      </c>
    </row>
    <row r="28" spans="1:28" hidden="1" x14ac:dyDescent="0.25">
      <c r="L28" t="s">
        <v>4505</v>
      </c>
      <c r="M28" s="46">
        <v>11</v>
      </c>
      <c r="O28" s="46">
        <v>10</v>
      </c>
      <c r="P28" s="46">
        <v>1</v>
      </c>
      <c r="R28" s="46">
        <f t="shared" si="1"/>
        <v>8</v>
      </c>
      <c r="S28" s="47">
        <f t="shared" si="0"/>
        <v>0.72727272727272729</v>
      </c>
      <c r="T28" s="47" t="str">
        <f t="shared" si="2"/>
        <v>OK</v>
      </c>
      <c r="X28" t="s">
        <v>5675</v>
      </c>
      <c r="Y28">
        <v>68</v>
      </c>
      <c r="Z28">
        <v>23</v>
      </c>
      <c r="AA28">
        <v>35</v>
      </c>
      <c r="AB28">
        <v>10</v>
      </c>
    </row>
    <row r="29" spans="1:28" hidden="1" x14ac:dyDescent="0.25">
      <c r="L29" t="s">
        <v>4294</v>
      </c>
      <c r="M29" s="46">
        <v>9</v>
      </c>
      <c r="O29" s="46">
        <v>9</v>
      </c>
      <c r="R29" s="46">
        <f t="shared" si="1"/>
        <v>3</v>
      </c>
      <c r="S29" s="47">
        <f t="shared" si="0"/>
        <v>0.33333333333333331</v>
      </c>
      <c r="T29" s="47" t="str">
        <f t="shared" si="2"/>
        <v>NOK</v>
      </c>
    </row>
    <row r="30" spans="1:28" hidden="1" x14ac:dyDescent="0.25">
      <c r="L30" t="s">
        <v>4583</v>
      </c>
      <c r="M30" s="46">
        <v>8</v>
      </c>
      <c r="O30" s="46">
        <v>8</v>
      </c>
      <c r="R30" s="46">
        <f t="shared" si="1"/>
        <v>5</v>
      </c>
      <c r="S30" s="47">
        <f t="shared" si="0"/>
        <v>0.625</v>
      </c>
      <c r="T30" s="47" t="str">
        <f t="shared" si="2"/>
        <v>OK</v>
      </c>
    </row>
    <row r="31" spans="1:28" hidden="1" x14ac:dyDescent="0.25">
      <c r="L31" t="s">
        <v>4560</v>
      </c>
      <c r="M31" s="46">
        <v>7</v>
      </c>
      <c r="O31" s="46">
        <v>7</v>
      </c>
      <c r="R31" s="46">
        <f t="shared" si="1"/>
        <v>7</v>
      </c>
      <c r="S31" s="47">
        <f t="shared" si="0"/>
        <v>1</v>
      </c>
      <c r="T31" s="47" t="str">
        <f t="shared" si="2"/>
        <v>OK</v>
      </c>
    </row>
    <row r="32" spans="1:28" hidden="1" x14ac:dyDescent="0.25">
      <c r="L32" t="s">
        <v>4378</v>
      </c>
      <c r="M32" s="46">
        <v>7</v>
      </c>
      <c r="O32" s="46">
        <v>6</v>
      </c>
      <c r="P32" s="46">
        <v>1</v>
      </c>
      <c r="R32" s="46" t="str">
        <f t="shared" si="1"/>
        <v/>
      </c>
      <c r="S32" s="47">
        <f t="shared" si="0"/>
        <v>0</v>
      </c>
      <c r="T32" s="47" t="str">
        <f t="shared" si="2"/>
        <v>NOK</v>
      </c>
    </row>
    <row r="33" spans="12:20" hidden="1" x14ac:dyDescent="0.25">
      <c r="L33" t="s">
        <v>4656</v>
      </c>
      <c r="M33" s="46">
        <v>6</v>
      </c>
      <c r="O33" s="46">
        <v>6</v>
      </c>
      <c r="R33" s="46" t="str">
        <f t="shared" si="1"/>
        <v/>
      </c>
      <c r="S33" s="47">
        <f t="shared" si="0"/>
        <v>0</v>
      </c>
      <c r="T33" s="47" t="str">
        <f t="shared" si="2"/>
        <v>NOK</v>
      </c>
    </row>
    <row r="34" spans="12:20" hidden="1" x14ac:dyDescent="0.25">
      <c r="L34" t="s">
        <v>4687</v>
      </c>
      <c r="M34" s="46">
        <v>4</v>
      </c>
      <c r="O34" s="46">
        <v>4</v>
      </c>
      <c r="R34" s="46" t="str">
        <f t="shared" si="1"/>
        <v/>
      </c>
      <c r="S34" s="47">
        <f t="shared" si="0"/>
        <v>0</v>
      </c>
      <c r="T34" s="47" t="str">
        <f t="shared" si="2"/>
        <v>NOK</v>
      </c>
    </row>
    <row r="35" spans="12:20" hidden="1" x14ac:dyDescent="0.25">
      <c r="L35" t="s">
        <v>4276</v>
      </c>
      <c r="M35" s="46">
        <v>4</v>
      </c>
      <c r="O35" s="46">
        <v>3</v>
      </c>
      <c r="P35" s="46">
        <v>1</v>
      </c>
      <c r="R35" s="46" t="str">
        <f t="shared" si="1"/>
        <v/>
      </c>
      <c r="S35" s="47">
        <f t="shared" si="0"/>
        <v>0</v>
      </c>
      <c r="T35" s="47" t="str">
        <f t="shared" si="2"/>
        <v>NOK</v>
      </c>
    </row>
    <row r="36" spans="12:20" hidden="1" x14ac:dyDescent="0.25">
      <c r="L36" t="s">
        <v>4139</v>
      </c>
      <c r="M36" s="46">
        <v>3</v>
      </c>
      <c r="O36" s="46">
        <v>3</v>
      </c>
      <c r="R36" s="46" t="str">
        <f t="shared" si="1"/>
        <v/>
      </c>
      <c r="S36" s="47">
        <f t="shared" si="0"/>
        <v>0</v>
      </c>
      <c r="T36" s="47" t="str">
        <f t="shared" si="2"/>
        <v>NOK</v>
      </c>
    </row>
    <row r="37" spans="12:20" hidden="1" x14ac:dyDescent="0.25">
      <c r="L37" t="s">
        <v>4191</v>
      </c>
      <c r="M37" s="46">
        <v>3</v>
      </c>
      <c r="O37" s="46">
        <v>3</v>
      </c>
      <c r="R37" s="46" t="str">
        <f t="shared" si="1"/>
        <v/>
      </c>
      <c r="S37" s="47">
        <f t="shared" ref="S37:S68" si="3">IFERROR(R37/M37,0)</f>
        <v>0</v>
      </c>
      <c r="T37" s="47" t="str">
        <f t="shared" si="2"/>
        <v>NOK</v>
      </c>
    </row>
    <row r="38" spans="12:20" hidden="1" x14ac:dyDescent="0.25">
      <c r="L38" t="s">
        <v>4669</v>
      </c>
      <c r="M38" s="46">
        <v>3</v>
      </c>
      <c r="O38" s="46">
        <v>3</v>
      </c>
      <c r="R38" s="46" t="str">
        <f t="shared" ref="R38:R74" si="4">IFERROR(VLOOKUP(L38,X:Y,2,FALSE),"")</f>
        <v/>
      </c>
      <c r="S38" s="47">
        <f t="shared" si="3"/>
        <v>0</v>
      </c>
      <c r="T38" s="47" t="str">
        <f t="shared" ref="T38:T69" si="5">IF(S38&gt;0.5,"OK","NOK")</f>
        <v>NOK</v>
      </c>
    </row>
    <row r="39" spans="12:20" hidden="1" x14ac:dyDescent="0.25">
      <c r="L39" t="s">
        <v>4262</v>
      </c>
      <c r="M39" s="46">
        <v>3</v>
      </c>
      <c r="O39" s="46">
        <v>3</v>
      </c>
      <c r="R39" s="46">
        <f t="shared" si="4"/>
        <v>2</v>
      </c>
      <c r="S39" s="47">
        <f t="shared" si="3"/>
        <v>0.66666666666666663</v>
      </c>
      <c r="T39" s="47" t="str">
        <f t="shared" si="5"/>
        <v>OK</v>
      </c>
    </row>
    <row r="40" spans="12:20" hidden="1" x14ac:dyDescent="0.25">
      <c r="L40" t="s">
        <v>4113</v>
      </c>
      <c r="M40" s="46">
        <v>2</v>
      </c>
      <c r="O40" s="46">
        <v>2</v>
      </c>
      <c r="R40" s="46" t="str">
        <f t="shared" si="4"/>
        <v/>
      </c>
      <c r="S40" s="47">
        <f t="shared" si="3"/>
        <v>0</v>
      </c>
      <c r="T40" s="47" t="str">
        <f t="shared" si="5"/>
        <v>NOK</v>
      </c>
    </row>
    <row r="41" spans="12:20" hidden="1" x14ac:dyDescent="0.25">
      <c r="L41" t="s">
        <v>4053</v>
      </c>
      <c r="M41" s="46">
        <v>2</v>
      </c>
      <c r="O41" s="46">
        <v>2</v>
      </c>
      <c r="R41" s="46" t="str">
        <f t="shared" si="4"/>
        <v/>
      </c>
      <c r="S41" s="47">
        <f t="shared" si="3"/>
        <v>0</v>
      </c>
      <c r="T41" s="47" t="str">
        <f t="shared" si="5"/>
        <v>NOK</v>
      </c>
    </row>
    <row r="42" spans="12:20" hidden="1" x14ac:dyDescent="0.25">
      <c r="L42" t="s">
        <v>4680</v>
      </c>
      <c r="M42" s="46">
        <v>2</v>
      </c>
      <c r="O42" s="46">
        <v>2</v>
      </c>
      <c r="R42" s="46" t="str">
        <f t="shared" si="4"/>
        <v/>
      </c>
      <c r="S42" s="47">
        <f t="shared" si="3"/>
        <v>0</v>
      </c>
      <c r="T42" s="47" t="str">
        <f t="shared" si="5"/>
        <v>NOK</v>
      </c>
    </row>
    <row r="43" spans="12:20" hidden="1" x14ac:dyDescent="0.25">
      <c r="L43" t="s">
        <v>4371</v>
      </c>
      <c r="M43" s="46">
        <v>2</v>
      </c>
      <c r="O43" s="46">
        <v>2</v>
      </c>
      <c r="R43" s="46" t="str">
        <f t="shared" si="4"/>
        <v/>
      </c>
      <c r="S43" s="47">
        <f t="shared" si="3"/>
        <v>0</v>
      </c>
      <c r="T43" s="47" t="str">
        <f t="shared" si="5"/>
        <v>NOK</v>
      </c>
    </row>
    <row r="44" spans="12:20" hidden="1" x14ac:dyDescent="0.25">
      <c r="L44" t="s">
        <v>4283</v>
      </c>
      <c r="M44" s="46">
        <v>2</v>
      </c>
      <c r="O44" s="46">
        <v>2</v>
      </c>
      <c r="R44" s="46">
        <f t="shared" si="4"/>
        <v>1</v>
      </c>
      <c r="S44" s="47">
        <f t="shared" si="3"/>
        <v>0.5</v>
      </c>
      <c r="T44" s="47" t="str">
        <f t="shared" si="5"/>
        <v>NOK</v>
      </c>
    </row>
    <row r="45" spans="12:20" hidden="1" x14ac:dyDescent="0.25">
      <c r="L45" t="s">
        <v>4117</v>
      </c>
      <c r="M45" s="46">
        <v>4</v>
      </c>
      <c r="O45" s="46">
        <v>1</v>
      </c>
      <c r="P45" s="46">
        <v>3</v>
      </c>
      <c r="R45" s="46">
        <f t="shared" si="4"/>
        <v>1</v>
      </c>
      <c r="S45" s="47">
        <f t="shared" si="3"/>
        <v>0.25</v>
      </c>
      <c r="T45" s="47" t="str">
        <f t="shared" si="5"/>
        <v>NOK</v>
      </c>
    </row>
    <row r="46" spans="12:20" hidden="1" x14ac:dyDescent="0.25">
      <c r="L46" t="s">
        <v>4556</v>
      </c>
      <c r="M46" s="46">
        <v>2</v>
      </c>
      <c r="O46" s="46">
        <v>1</v>
      </c>
      <c r="P46" s="46">
        <v>1</v>
      </c>
      <c r="R46" s="46" t="str">
        <f t="shared" si="4"/>
        <v/>
      </c>
      <c r="S46" s="47">
        <f t="shared" si="3"/>
        <v>0</v>
      </c>
      <c r="T46" s="47" t="str">
        <f t="shared" si="5"/>
        <v>NOK</v>
      </c>
    </row>
    <row r="47" spans="12:20" hidden="1" x14ac:dyDescent="0.25">
      <c r="L47" t="s">
        <v>4109</v>
      </c>
      <c r="M47" s="46">
        <v>1</v>
      </c>
      <c r="O47" s="46">
        <v>1</v>
      </c>
      <c r="R47" s="46">
        <f t="shared" si="4"/>
        <v>1</v>
      </c>
      <c r="S47" s="47">
        <f t="shared" si="3"/>
        <v>1</v>
      </c>
      <c r="T47" s="47" t="str">
        <f t="shared" si="5"/>
        <v>OK</v>
      </c>
    </row>
    <row r="48" spans="12:20" hidden="1" x14ac:dyDescent="0.25">
      <c r="L48" t="s">
        <v>4183</v>
      </c>
      <c r="M48" s="46">
        <v>1</v>
      </c>
      <c r="O48" s="46">
        <v>1</v>
      </c>
      <c r="R48" s="46" t="str">
        <f t="shared" si="4"/>
        <v/>
      </c>
      <c r="S48" s="47">
        <f t="shared" si="3"/>
        <v>0</v>
      </c>
      <c r="T48" s="47" t="str">
        <f t="shared" si="5"/>
        <v>NOK</v>
      </c>
    </row>
    <row r="49" spans="12:20" hidden="1" x14ac:dyDescent="0.25">
      <c r="L49" t="s">
        <v>4243</v>
      </c>
      <c r="M49" s="46">
        <v>1</v>
      </c>
      <c r="O49" s="46">
        <v>1</v>
      </c>
      <c r="R49" s="46" t="str">
        <f t="shared" si="4"/>
        <v/>
      </c>
      <c r="S49" s="47">
        <f t="shared" si="3"/>
        <v>0</v>
      </c>
      <c r="T49" s="47" t="str">
        <f t="shared" si="5"/>
        <v>NOK</v>
      </c>
    </row>
    <row r="50" spans="12:20" hidden="1" x14ac:dyDescent="0.25">
      <c r="L50" t="s">
        <v>4050</v>
      </c>
      <c r="M50" s="46">
        <v>1</v>
      </c>
      <c r="O50" s="46">
        <v>1</v>
      </c>
      <c r="R50" s="46" t="str">
        <f t="shared" si="4"/>
        <v/>
      </c>
      <c r="S50" s="47">
        <f t="shared" si="3"/>
        <v>0</v>
      </c>
      <c r="T50" s="47" t="str">
        <f t="shared" si="5"/>
        <v>NOK</v>
      </c>
    </row>
    <row r="51" spans="12:20" hidden="1" x14ac:dyDescent="0.25">
      <c r="L51" t="s">
        <v>4290</v>
      </c>
      <c r="M51" s="46">
        <v>1</v>
      </c>
      <c r="O51" s="46">
        <v>1</v>
      </c>
      <c r="R51" s="46">
        <f t="shared" si="4"/>
        <v>1</v>
      </c>
      <c r="S51" s="47">
        <f t="shared" si="3"/>
        <v>1</v>
      </c>
      <c r="T51" s="47" t="str">
        <f t="shared" si="5"/>
        <v>OK</v>
      </c>
    </row>
    <row r="52" spans="12:20" hidden="1" x14ac:dyDescent="0.25">
      <c r="L52" t="s">
        <v>4272</v>
      </c>
      <c r="M52" s="46">
        <v>1</v>
      </c>
      <c r="O52" s="46">
        <v>1</v>
      </c>
      <c r="R52" s="46">
        <f t="shared" si="4"/>
        <v>1</v>
      </c>
      <c r="S52" s="47">
        <f t="shared" si="3"/>
        <v>1</v>
      </c>
      <c r="T52" s="47" t="str">
        <f t="shared" si="5"/>
        <v>OK</v>
      </c>
    </row>
    <row r="53" spans="12:20" hidden="1" x14ac:dyDescent="0.25">
      <c r="L53" t="s">
        <v>4403</v>
      </c>
      <c r="M53" s="46">
        <v>10</v>
      </c>
      <c r="P53" s="46">
        <v>10</v>
      </c>
      <c r="R53" s="46" t="str">
        <f t="shared" si="4"/>
        <v/>
      </c>
      <c r="S53" s="47">
        <f t="shared" si="3"/>
        <v>0</v>
      </c>
      <c r="T53" s="47" t="str">
        <f t="shared" si="5"/>
        <v>NOK</v>
      </c>
    </row>
    <row r="54" spans="12:20" hidden="1" x14ac:dyDescent="0.25">
      <c r="L54" t="s">
        <v>4438</v>
      </c>
      <c r="M54" s="46">
        <v>7</v>
      </c>
      <c r="P54" s="46">
        <v>7</v>
      </c>
      <c r="R54" s="46" t="str">
        <f t="shared" si="4"/>
        <v/>
      </c>
      <c r="S54" s="47">
        <f t="shared" si="3"/>
        <v>0</v>
      </c>
      <c r="T54" s="47" t="str">
        <f t="shared" si="5"/>
        <v>NOK</v>
      </c>
    </row>
    <row r="55" spans="12:20" hidden="1" x14ac:dyDescent="0.25">
      <c r="L55" t="s">
        <v>4467</v>
      </c>
      <c r="M55" s="46">
        <v>7</v>
      </c>
      <c r="P55" s="46">
        <v>7</v>
      </c>
      <c r="R55" s="46" t="str">
        <f t="shared" si="4"/>
        <v/>
      </c>
      <c r="S55" s="47">
        <f t="shared" si="3"/>
        <v>0</v>
      </c>
      <c r="T55" s="47" t="str">
        <f t="shared" si="5"/>
        <v>NOK</v>
      </c>
    </row>
    <row r="56" spans="12:20" hidden="1" x14ac:dyDescent="0.25">
      <c r="L56" t="s">
        <v>4714</v>
      </c>
      <c r="M56" s="46">
        <v>6</v>
      </c>
      <c r="P56" s="46">
        <v>6</v>
      </c>
      <c r="R56" s="46" t="str">
        <f t="shared" si="4"/>
        <v/>
      </c>
      <c r="S56" s="47">
        <f t="shared" si="3"/>
        <v>0</v>
      </c>
      <c r="T56" s="47" t="str">
        <f t="shared" si="5"/>
        <v>NOK</v>
      </c>
    </row>
    <row r="57" spans="12:20" hidden="1" x14ac:dyDescent="0.25">
      <c r="L57" t="s">
        <v>4818</v>
      </c>
      <c r="M57" s="46">
        <v>6</v>
      </c>
      <c r="P57" s="46">
        <v>6</v>
      </c>
      <c r="R57" s="46">
        <f t="shared" si="4"/>
        <v>6</v>
      </c>
      <c r="S57" s="47">
        <f t="shared" si="3"/>
        <v>1</v>
      </c>
      <c r="T57" s="47" t="str">
        <f t="shared" si="5"/>
        <v>OK</v>
      </c>
    </row>
    <row r="58" spans="12:20" hidden="1" x14ac:dyDescent="0.25">
      <c r="L58" t="s">
        <v>4762</v>
      </c>
      <c r="M58" s="46">
        <v>6</v>
      </c>
      <c r="P58" s="46">
        <v>6</v>
      </c>
      <c r="R58" s="46" t="str">
        <f t="shared" si="4"/>
        <v/>
      </c>
      <c r="S58" s="47">
        <f t="shared" si="3"/>
        <v>0</v>
      </c>
      <c r="T58" s="47" t="str">
        <f t="shared" si="5"/>
        <v>NOK</v>
      </c>
    </row>
    <row r="59" spans="12:20" hidden="1" x14ac:dyDescent="0.25">
      <c r="L59" t="s">
        <v>4782</v>
      </c>
      <c r="M59" s="46">
        <v>5</v>
      </c>
      <c r="P59" s="46">
        <v>5</v>
      </c>
      <c r="R59" s="46" t="str">
        <f t="shared" si="4"/>
        <v/>
      </c>
      <c r="S59" s="47">
        <f t="shared" si="3"/>
        <v>0</v>
      </c>
      <c r="T59" s="47" t="str">
        <f t="shared" si="5"/>
        <v>NOK</v>
      </c>
    </row>
    <row r="60" spans="12:20" hidden="1" x14ac:dyDescent="0.25">
      <c r="L60" t="s">
        <v>4703</v>
      </c>
      <c r="M60" s="46">
        <v>3</v>
      </c>
      <c r="P60" s="46">
        <v>3</v>
      </c>
      <c r="R60" s="46">
        <f t="shared" si="4"/>
        <v>2</v>
      </c>
      <c r="S60" s="47">
        <f t="shared" si="3"/>
        <v>0.66666666666666663</v>
      </c>
      <c r="T60" s="47" t="str">
        <f t="shared" si="5"/>
        <v>OK</v>
      </c>
    </row>
    <row r="61" spans="12:20" hidden="1" x14ac:dyDescent="0.25">
      <c r="L61" t="s">
        <v>4806</v>
      </c>
      <c r="M61" s="46">
        <v>2</v>
      </c>
      <c r="P61" s="46">
        <v>2</v>
      </c>
      <c r="R61" s="46" t="str">
        <f t="shared" si="4"/>
        <v/>
      </c>
      <c r="S61" s="47">
        <f t="shared" si="3"/>
        <v>0</v>
      </c>
      <c r="T61" s="47" t="str">
        <f t="shared" si="5"/>
        <v>NOK</v>
      </c>
    </row>
    <row r="62" spans="12:20" hidden="1" x14ac:dyDescent="0.25">
      <c r="L62" t="s">
        <v>4460</v>
      </c>
      <c r="M62" s="46">
        <v>2</v>
      </c>
      <c r="P62" s="46">
        <v>2</v>
      </c>
      <c r="R62" s="46" t="str">
        <f t="shared" si="4"/>
        <v/>
      </c>
      <c r="S62" s="47">
        <f t="shared" si="3"/>
        <v>0</v>
      </c>
      <c r="T62" s="47" t="str">
        <f t="shared" si="5"/>
        <v>NOK</v>
      </c>
    </row>
    <row r="63" spans="12:20" hidden="1" x14ac:dyDescent="0.25">
      <c r="L63" t="s">
        <v>4766</v>
      </c>
      <c r="M63" s="46">
        <v>2</v>
      </c>
      <c r="P63" s="46">
        <v>2</v>
      </c>
      <c r="R63" s="46" t="str">
        <f t="shared" si="4"/>
        <v/>
      </c>
      <c r="S63" s="47">
        <f t="shared" si="3"/>
        <v>0</v>
      </c>
      <c r="T63" s="47" t="str">
        <f t="shared" si="5"/>
        <v>NOK</v>
      </c>
    </row>
    <row r="64" spans="12:20" hidden="1" x14ac:dyDescent="0.25">
      <c r="L64" t="s">
        <v>4857</v>
      </c>
      <c r="M64" s="46">
        <v>2</v>
      </c>
      <c r="P64" s="46">
        <v>2</v>
      </c>
      <c r="R64" s="46" t="str">
        <f t="shared" si="4"/>
        <v/>
      </c>
      <c r="S64" s="47">
        <f t="shared" si="3"/>
        <v>0</v>
      </c>
      <c r="T64" s="47" t="str">
        <f t="shared" si="5"/>
        <v>NOK</v>
      </c>
    </row>
    <row r="65" spans="12:20" hidden="1" x14ac:dyDescent="0.25">
      <c r="L65" t="s">
        <v>4838</v>
      </c>
      <c r="M65" s="46">
        <v>6</v>
      </c>
      <c r="P65" s="46">
        <v>1</v>
      </c>
      <c r="Q65" s="46">
        <v>5</v>
      </c>
      <c r="R65" s="46">
        <f t="shared" si="4"/>
        <v>1</v>
      </c>
      <c r="S65" s="47">
        <f t="shared" si="3"/>
        <v>0.16666666666666666</v>
      </c>
      <c r="T65" s="47" t="str">
        <f t="shared" si="5"/>
        <v>NOK</v>
      </c>
    </row>
    <row r="66" spans="12:20" hidden="1" x14ac:dyDescent="0.25">
      <c r="L66" t="s">
        <v>4611</v>
      </c>
      <c r="M66" s="46">
        <v>1</v>
      </c>
      <c r="P66" s="46">
        <v>1</v>
      </c>
      <c r="R66" s="46" t="str">
        <f t="shared" si="4"/>
        <v/>
      </c>
      <c r="S66" s="47">
        <f t="shared" si="3"/>
        <v>0</v>
      </c>
      <c r="T66" s="47" t="str">
        <f t="shared" si="5"/>
        <v>NOK</v>
      </c>
    </row>
    <row r="67" spans="12:20" hidden="1" x14ac:dyDescent="0.25">
      <c r="L67" t="s">
        <v>4727</v>
      </c>
      <c r="M67" s="46">
        <v>1</v>
      </c>
      <c r="P67" s="46">
        <v>1</v>
      </c>
      <c r="R67" s="46" t="str">
        <f t="shared" si="4"/>
        <v/>
      </c>
      <c r="S67" s="47">
        <f t="shared" si="3"/>
        <v>0</v>
      </c>
      <c r="T67" s="47" t="str">
        <f t="shared" si="5"/>
        <v>NOK</v>
      </c>
    </row>
    <row r="68" spans="12:20" hidden="1" x14ac:dyDescent="0.25">
      <c r="L68" t="s">
        <v>4810</v>
      </c>
      <c r="M68" s="46">
        <v>1</v>
      </c>
      <c r="P68" s="46">
        <v>1</v>
      </c>
      <c r="R68" s="46" t="str">
        <f t="shared" si="4"/>
        <v/>
      </c>
      <c r="S68" s="47">
        <f t="shared" si="3"/>
        <v>0</v>
      </c>
      <c r="T68" s="47" t="str">
        <f t="shared" si="5"/>
        <v>NOK</v>
      </c>
    </row>
    <row r="69" spans="12:20" hidden="1" x14ac:dyDescent="0.25">
      <c r="L69" t="s">
        <v>4759</v>
      </c>
      <c r="M69" s="46">
        <v>1</v>
      </c>
      <c r="P69" s="46">
        <v>1</v>
      </c>
      <c r="R69" s="46" t="str">
        <f t="shared" si="4"/>
        <v/>
      </c>
      <c r="S69" s="47">
        <f t="shared" ref="S69:S100" si="6">IFERROR(R69/M69,0)</f>
        <v>0</v>
      </c>
      <c r="T69" s="47" t="str">
        <f t="shared" si="5"/>
        <v>NOK</v>
      </c>
    </row>
    <row r="70" spans="12:20" hidden="1" x14ac:dyDescent="0.25">
      <c r="L70" t="s">
        <v>4529</v>
      </c>
      <c r="M70" s="46">
        <v>1</v>
      </c>
      <c r="P70" s="46">
        <v>1</v>
      </c>
      <c r="R70" s="46" t="str">
        <f t="shared" si="4"/>
        <v/>
      </c>
      <c r="S70" s="47">
        <f t="shared" si="6"/>
        <v>0</v>
      </c>
      <c r="T70" s="47" t="str">
        <f t="shared" ref="T70:T101" si="7">IF(S70&gt;0.5,"OK","NOK")</f>
        <v>NOK</v>
      </c>
    </row>
    <row r="71" spans="12:20" hidden="1" x14ac:dyDescent="0.25">
      <c r="L71" t="s">
        <v>4434</v>
      </c>
      <c r="M71" s="46">
        <v>1</v>
      </c>
      <c r="P71" s="46">
        <v>1</v>
      </c>
      <c r="R71" s="46" t="str">
        <f t="shared" si="4"/>
        <v/>
      </c>
      <c r="S71" s="47">
        <f t="shared" si="6"/>
        <v>0</v>
      </c>
      <c r="T71" s="47" t="str">
        <f t="shared" si="7"/>
        <v>NOK</v>
      </c>
    </row>
    <row r="72" spans="12:20" hidden="1" x14ac:dyDescent="0.25">
      <c r="L72" t="s">
        <v>4699</v>
      </c>
      <c r="M72" s="46">
        <v>1</v>
      </c>
      <c r="P72" s="46">
        <v>1</v>
      </c>
      <c r="R72" s="46" t="str">
        <f t="shared" si="4"/>
        <v/>
      </c>
      <c r="S72" s="47">
        <f t="shared" si="6"/>
        <v>0</v>
      </c>
      <c r="T72" s="47" t="str">
        <f t="shared" si="7"/>
        <v>NOK</v>
      </c>
    </row>
    <row r="73" spans="12:20" hidden="1" x14ac:dyDescent="0.25">
      <c r="L73" t="s">
        <v>4851</v>
      </c>
      <c r="M73" s="46">
        <v>2</v>
      </c>
      <c r="Q73" s="46">
        <v>2</v>
      </c>
      <c r="R73" s="46" t="str">
        <f t="shared" si="4"/>
        <v/>
      </c>
      <c r="S73" s="47">
        <f t="shared" si="6"/>
        <v>0</v>
      </c>
      <c r="T73" s="47" t="str">
        <f t="shared" si="7"/>
        <v>NOK</v>
      </c>
    </row>
    <row r="74" spans="12:20" hidden="1" x14ac:dyDescent="0.25">
      <c r="L74" t="s">
        <v>4676</v>
      </c>
      <c r="M74" s="46">
        <v>1</v>
      </c>
      <c r="Q74" s="46">
        <v>1</v>
      </c>
      <c r="R74" s="46" t="str">
        <f t="shared" si="4"/>
        <v/>
      </c>
      <c r="S74" s="47">
        <f t="shared" si="6"/>
        <v>0</v>
      </c>
      <c r="T74" s="47" t="str">
        <f t="shared" si="7"/>
        <v>NOK</v>
      </c>
    </row>
  </sheetData>
  <autoFilter ref="L4:V74" xr:uid="{00000000-0009-0000-0000-000005000000}">
    <filterColumn colId="2">
      <customFilters>
        <customFilter operator="notEqual" val=" "/>
      </custom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Capabilities Readiness</vt:lpstr>
      <vt:lpstr>Planilha1</vt:lpstr>
      <vt:lpstr>Backup Before Merge</vt:lpstr>
      <vt:lpstr>Guidelines</vt:lpstr>
      <vt:lpstr>Pivot Layers</vt:lpstr>
      <vt:lpstr>Marcos Analyse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Furtado, Frederico</cp:lastModifiedBy>
  <dcterms:created xsi:type="dcterms:W3CDTF">2026-02-23T21:16:09Z</dcterms:created>
  <dcterms:modified xsi:type="dcterms:W3CDTF">2026-04-07T00:11:24Z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8104b14-b53d-46de-9ae8-975cc0e84815_Enabled">
    <vt:lpwstr>true</vt:lpwstr>
  </property>
  <property fmtid="{D5CDD505-2E9C-101B-9397-08002B2CF9AE}" pid="3" name="MSIP_Label_68104b14-b53d-46de-9ae8-975cc0e84815_SetDate">
    <vt:lpwstr>2026-02-23T21:17:45Z</vt:lpwstr>
  </property>
  <property fmtid="{D5CDD505-2E9C-101B-9397-08002B2CF9AE}" pid="4" name="MSIP_Label_68104b14-b53d-46de-9ae8-975cc0e84815_Method">
    <vt:lpwstr>Standard</vt:lpwstr>
  </property>
  <property fmtid="{D5CDD505-2E9C-101B-9397-08002B2CF9AE}" pid="5" name="MSIP_Label_68104b14-b53d-46de-9ae8-975cc0e84815_Name">
    <vt:lpwstr>ABI_MIP_InternalUseOnly</vt:lpwstr>
  </property>
  <property fmtid="{D5CDD505-2E9C-101B-9397-08002B2CF9AE}" pid="6" name="MSIP_Label_68104b14-b53d-46de-9ae8-975cc0e84815_SiteId">
    <vt:lpwstr>cef04b19-7776-4a94-b89b-375c77a8f936</vt:lpwstr>
  </property>
  <property fmtid="{D5CDD505-2E9C-101B-9397-08002B2CF9AE}" pid="7" name="MSIP_Label_68104b14-b53d-46de-9ae8-975cc0e84815_ActionId">
    <vt:lpwstr>0ca7f3d8-66e5-4004-a974-6dd942e8ddc4</vt:lpwstr>
  </property>
  <property fmtid="{D5CDD505-2E9C-101B-9397-08002B2CF9AE}" pid="8" name="MSIP_Label_68104b14-b53d-46de-9ae8-975cc0e84815_ContentBits">
    <vt:lpwstr>0</vt:lpwstr>
  </property>
  <property fmtid="{D5CDD505-2E9C-101B-9397-08002B2CF9AE}" pid="9" name="MSIP_Label_68104b14-b53d-46de-9ae8-975cc0e84815_Tag">
    <vt:lpwstr>10, 3, 0, 1</vt:lpwstr>
  </property>
  <property fmtid="{D5CDD505-2E9C-101B-9397-08002B2CF9AE}" pid="10" name="ContentTypeId">
    <vt:lpwstr>0x010100B461F07FBCE7A045881C656D3AF77AE4</vt:lpwstr>
  </property>
  <property fmtid="{D5CDD505-2E9C-101B-9397-08002B2CF9AE}" pid="11" name="MediaServiceImageTags">
    <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ies>
</file>